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autoCompressPictures="0" defaultThemeVersion="124226"/>
  <mc:AlternateContent xmlns:mc="http://schemas.openxmlformats.org/markup-compatibility/2006">
    <mc:Choice Requires="x15">
      <x15ac:absPath xmlns:x15ac="http://schemas.microsoft.com/office/spreadsheetml/2010/11/ac" url="C:\Google Drive\My Computer\Desktop\Mikes New Stuff 2020\2020 spring\"/>
    </mc:Choice>
  </mc:AlternateContent>
  <xr:revisionPtr revIDLastSave="0" documentId="8_{34BF8185-E3C3-4D7B-ACD9-A93CD9E2AA8C}" xr6:coauthVersionLast="45" xr6:coauthVersionMax="45" xr10:uidLastSave="{00000000-0000-0000-0000-000000000000}"/>
  <bookViews>
    <workbookView xWindow="-28920" yWindow="-120" windowWidth="29040" windowHeight="15840" activeTab="1" xr2:uid="{00000000-000D-0000-FFFF-FFFF00000000}"/>
  </bookViews>
  <sheets>
    <sheet name="Instructions" sheetId="7" r:id="rId1"/>
    <sheet name="Sheet1" sheetId="1" r:id="rId2"/>
    <sheet name="Sheet2" sheetId="4" r:id="rId3"/>
    <sheet name="StandingOrder" sheetId="5" r:id="rId4"/>
  </sheets>
  <definedNames>
    <definedName name="_xlnm._FilterDatabase" localSheetId="1" hidden="1">Sheet1!$Y$7:$AE$15</definedName>
    <definedName name="CreditCardType">#REF!</definedName>
    <definedName name="lex">#REF!</definedName>
    <definedName name="_xlnm.Print_Area" localSheetId="1">Sheet1!$A$1:$AH$22</definedName>
    <definedName name="_xlnm.Print_Area" localSheetId="2">Sheet2!$A$1:$I$249</definedName>
    <definedName name="_xlnm.Print_Titles" localSheetId="1">Sheet1!$22:$22</definedName>
    <definedName name="_xlnm.Print_Titles" localSheetId="2">Sheet2!$27:$27</definedName>
    <definedName name="_xlnm.Print_Titles" localSheetId="3">StandingOrder!$29:$29</definedName>
    <definedName name="Type">Table1[ISBN]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G23" i="1" l="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G516" i="1"/>
  <c r="AG517" i="1"/>
  <c r="AG518" i="1"/>
  <c r="AG519"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3" i="1"/>
  <c r="AG544" i="1"/>
  <c r="AG545" i="1"/>
  <c r="AG546" i="1"/>
  <c r="AG547" i="1"/>
  <c r="AG548" i="1"/>
  <c r="AG549" i="1"/>
  <c r="AG550" i="1"/>
  <c r="AG551" i="1"/>
  <c r="AG552" i="1"/>
  <c r="AG553" i="1"/>
  <c r="AG554" i="1"/>
  <c r="AG555" i="1"/>
  <c r="AG556" i="1"/>
  <c r="AG557" i="1"/>
  <c r="AG558" i="1"/>
  <c r="AG559" i="1"/>
  <c r="AG560" i="1"/>
  <c r="AG561" i="1"/>
  <c r="AG562" i="1"/>
  <c r="AG563"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7" i="1"/>
  <c r="AG688" i="1"/>
  <c r="AG689" i="1"/>
  <c r="AG690" i="1"/>
  <c r="AG691" i="1"/>
  <c r="AG692" i="1"/>
  <c r="AG693" i="1"/>
  <c r="AG694" i="1"/>
  <c r="AG695" i="1"/>
  <c r="AG696" i="1"/>
  <c r="AG697" i="1"/>
  <c r="AG698" i="1"/>
  <c r="AG699" i="1"/>
  <c r="AG700" i="1"/>
  <c r="AG701" i="1"/>
  <c r="AG702" i="1"/>
  <c r="AG703" i="1"/>
  <c r="AG704" i="1"/>
  <c r="AG705" i="1"/>
  <c r="AG706" i="1"/>
  <c r="AG707" i="1"/>
  <c r="AG708" i="1"/>
  <c r="AG709"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745" i="1"/>
  <c r="AG746" i="1"/>
  <c r="AG747" i="1"/>
  <c r="AG748" i="1"/>
  <c r="AG749" i="1"/>
  <c r="AG750" i="1"/>
  <c r="AG751" i="1"/>
  <c r="AG752" i="1"/>
  <c r="AG753" i="1"/>
  <c r="AG754" i="1"/>
  <c r="AG755" i="1"/>
  <c r="AG756" i="1"/>
  <c r="AG757" i="1"/>
  <c r="AG758" i="1"/>
  <c r="AG759" i="1"/>
  <c r="AG760" i="1"/>
  <c r="AG761" i="1"/>
  <c r="AG762" i="1"/>
  <c r="AG763" i="1"/>
  <c r="AG764" i="1"/>
  <c r="AG765" i="1"/>
  <c r="AG766" i="1"/>
  <c r="AG767" i="1"/>
  <c r="AG768" i="1"/>
  <c r="AG769" i="1"/>
  <c r="AG770" i="1"/>
  <c r="AG771" i="1"/>
  <c r="AG772" i="1"/>
  <c r="AG773" i="1"/>
  <c r="AG774" i="1"/>
  <c r="AG775" i="1"/>
  <c r="AG776" i="1"/>
  <c r="AG777" i="1"/>
  <c r="AG778" i="1"/>
  <c r="AG779" i="1"/>
  <c r="AG780" i="1"/>
  <c r="AG781" i="1"/>
  <c r="AG782" i="1"/>
  <c r="AG783" i="1"/>
  <c r="AG784" i="1"/>
  <c r="AG785" i="1"/>
  <c r="AG786" i="1"/>
  <c r="AG787" i="1"/>
  <c r="AG788" i="1"/>
  <c r="AG789" i="1"/>
  <c r="AG790" i="1"/>
  <c r="AG791" i="1"/>
  <c r="AG792" i="1"/>
  <c r="AG793" i="1"/>
  <c r="AG794" i="1"/>
  <c r="AG795" i="1"/>
  <c r="AG796" i="1"/>
  <c r="AG797" i="1"/>
  <c r="AG798" i="1"/>
  <c r="AG799" i="1"/>
  <c r="AG800" i="1"/>
  <c r="AG801" i="1"/>
  <c r="AG802" i="1"/>
  <c r="AG803" i="1"/>
  <c r="AG804" i="1"/>
  <c r="AG805" i="1"/>
  <c r="AG806" i="1"/>
  <c r="AG807" i="1"/>
  <c r="AG808" i="1"/>
  <c r="AG809" i="1"/>
  <c r="AG810" i="1"/>
  <c r="AG811" i="1"/>
  <c r="AG812" i="1"/>
  <c r="AG813" i="1"/>
  <c r="AG814" i="1"/>
  <c r="AG815" i="1"/>
  <c r="AG816" i="1"/>
  <c r="AG817" i="1"/>
  <c r="AG818" i="1"/>
  <c r="AG819" i="1"/>
  <c r="AG820" i="1"/>
  <c r="AG821" i="1"/>
  <c r="AG822" i="1"/>
  <c r="AG823" i="1"/>
  <c r="AG824" i="1"/>
  <c r="AG825" i="1"/>
  <c r="AG826" i="1"/>
  <c r="AG827" i="1"/>
  <c r="AG828" i="1"/>
  <c r="AG829" i="1"/>
  <c r="AG830" i="1"/>
  <c r="AG831" i="1"/>
  <c r="AG832" i="1"/>
  <c r="AG833" i="1"/>
  <c r="AG834" i="1"/>
  <c r="AG835" i="1"/>
  <c r="AG836" i="1"/>
  <c r="AG837" i="1"/>
  <c r="AG838" i="1"/>
  <c r="AG839" i="1"/>
  <c r="AG840" i="1"/>
  <c r="AG841" i="1"/>
  <c r="AG842" i="1"/>
  <c r="AG843" i="1"/>
  <c r="AG844" i="1"/>
  <c r="AG845" i="1"/>
  <c r="AG846" i="1"/>
  <c r="AG847" i="1"/>
  <c r="AG848" i="1"/>
  <c r="AG849" i="1"/>
  <c r="AG850" i="1"/>
  <c r="AG851" i="1"/>
  <c r="AG852" i="1"/>
  <c r="AG853" i="1"/>
  <c r="AG854" i="1"/>
  <c r="AG855" i="1"/>
  <c r="AG856" i="1"/>
  <c r="AG857" i="1"/>
  <c r="AG858" i="1"/>
  <c r="AG859" i="1"/>
  <c r="AG860" i="1"/>
  <c r="AG861" i="1"/>
  <c r="AG862" i="1"/>
  <c r="AG863" i="1"/>
  <c r="AG864" i="1"/>
  <c r="AG865" i="1"/>
  <c r="AG866" i="1"/>
  <c r="AG867" i="1"/>
  <c r="AG868" i="1"/>
  <c r="AG869" i="1"/>
  <c r="AG870" i="1"/>
  <c r="AG871" i="1"/>
  <c r="AG872" i="1"/>
  <c r="AG873" i="1"/>
  <c r="AG874" i="1"/>
  <c r="AG875" i="1"/>
  <c r="AG876" i="1"/>
  <c r="AG877" i="1"/>
  <c r="AG878" i="1"/>
  <c r="AG879" i="1"/>
  <c r="AG880" i="1"/>
  <c r="AG881" i="1"/>
  <c r="AG882" i="1"/>
  <c r="AG883" i="1"/>
  <c r="AG884" i="1"/>
  <c r="AG885" i="1"/>
  <c r="AG886" i="1"/>
  <c r="AG887" i="1"/>
  <c r="AG888" i="1"/>
  <c r="AG889" i="1"/>
  <c r="AG890" i="1"/>
  <c r="AG891" i="1"/>
  <c r="AG892" i="1"/>
  <c r="AG893" i="1"/>
  <c r="AG894" i="1"/>
  <c r="AG895" i="1"/>
  <c r="AG896" i="1"/>
  <c r="AG897" i="1"/>
  <c r="AG898" i="1"/>
  <c r="AG899" i="1"/>
  <c r="AG900" i="1"/>
  <c r="AG901" i="1"/>
  <c r="AG902" i="1"/>
  <c r="AG903" i="1"/>
  <c r="AG904" i="1"/>
  <c r="AG905" i="1"/>
  <c r="AG906" i="1"/>
  <c r="AG907" i="1"/>
  <c r="AG908" i="1"/>
  <c r="AG909" i="1"/>
  <c r="AG910" i="1"/>
  <c r="AG911" i="1"/>
  <c r="AG912" i="1"/>
  <c r="AG913" i="1"/>
  <c r="AG914" i="1"/>
  <c r="AG915" i="1"/>
  <c r="AG916" i="1"/>
  <c r="AG917" i="1"/>
  <c r="AG918" i="1"/>
  <c r="AG919" i="1"/>
  <c r="AG920" i="1"/>
  <c r="AG921" i="1"/>
  <c r="AG922" i="1"/>
  <c r="AG923" i="1"/>
  <c r="AG924" i="1"/>
  <c r="AG925" i="1"/>
  <c r="AG926" i="1"/>
  <c r="AG927" i="1"/>
  <c r="AG928" i="1"/>
  <c r="AG929" i="1"/>
  <c r="AG930" i="1"/>
  <c r="AG931" i="1"/>
  <c r="AG932" i="1"/>
  <c r="AG933" i="1"/>
  <c r="AG934" i="1"/>
  <c r="AG935" i="1"/>
  <c r="AG936" i="1"/>
  <c r="AG937" i="1"/>
  <c r="AG938" i="1"/>
  <c r="AG939" i="1"/>
  <c r="AG940" i="1"/>
  <c r="AG941" i="1"/>
  <c r="AG942" i="1"/>
  <c r="AG943" i="1"/>
  <c r="AG944" i="1"/>
  <c r="AG945" i="1"/>
  <c r="AG946" i="1"/>
  <c r="AG947" i="1"/>
  <c r="AG948" i="1"/>
  <c r="AG949" i="1"/>
  <c r="AG950" i="1"/>
  <c r="AG951" i="1"/>
  <c r="AG952" i="1"/>
  <c r="AG953" i="1"/>
  <c r="AG954" i="1"/>
  <c r="AG955" i="1"/>
  <c r="AG956" i="1"/>
  <c r="AG957" i="1"/>
  <c r="AG958" i="1"/>
  <c r="AG959" i="1"/>
  <c r="AG960" i="1"/>
  <c r="AG961" i="1"/>
  <c r="AG962" i="1"/>
  <c r="AG963" i="1"/>
  <c r="AG964" i="1"/>
  <c r="AG965" i="1"/>
  <c r="AG966" i="1"/>
  <c r="AG967" i="1"/>
  <c r="AG968" i="1"/>
  <c r="AG969" i="1"/>
  <c r="AG970" i="1"/>
  <c r="AG971" i="1"/>
  <c r="AG972" i="1"/>
  <c r="AG973" i="1"/>
  <c r="AG974" i="1"/>
  <c r="AG975" i="1"/>
  <c r="AG976" i="1"/>
  <c r="AG977" i="1"/>
  <c r="AG978" i="1"/>
  <c r="AG979" i="1"/>
  <c r="AG980" i="1"/>
  <c r="AG981" i="1"/>
  <c r="AG982" i="1"/>
  <c r="AG983" i="1"/>
  <c r="AG984" i="1"/>
  <c r="AG985" i="1"/>
  <c r="AG986" i="1"/>
  <c r="AG987" i="1"/>
  <c r="AG988" i="1"/>
  <c r="AG989" i="1"/>
  <c r="AG990" i="1"/>
  <c r="AG991" i="1"/>
  <c r="AG992" i="1"/>
  <c r="AG993" i="1"/>
  <c r="AG994" i="1"/>
  <c r="AG995" i="1"/>
  <c r="AG996" i="1"/>
  <c r="AG997" i="1"/>
  <c r="AG998" i="1"/>
  <c r="AG999" i="1"/>
  <c r="AG1000" i="1"/>
  <c r="AG1001" i="1"/>
  <c r="AG1002" i="1"/>
  <c r="AG1003" i="1"/>
  <c r="AG1004" i="1"/>
  <c r="AG1005" i="1"/>
  <c r="AG1006" i="1"/>
  <c r="AG1007" i="1"/>
  <c r="AG1008" i="1"/>
  <c r="AG1009" i="1"/>
  <c r="AG1010" i="1"/>
  <c r="AG1011" i="1"/>
  <c r="AG1012" i="1"/>
  <c r="AG1013" i="1"/>
  <c r="AG1014" i="1"/>
  <c r="AG1015" i="1"/>
  <c r="AG1016" i="1"/>
  <c r="AG1017" i="1"/>
  <c r="AG1018" i="1"/>
  <c r="AG1019" i="1"/>
  <c r="AG1020" i="1"/>
  <c r="AG1021" i="1"/>
  <c r="AG1022" i="1"/>
  <c r="AG1023" i="1"/>
  <c r="AG1024" i="1"/>
  <c r="AG1025" i="1"/>
  <c r="AG1026" i="1"/>
  <c r="AG1027" i="1"/>
  <c r="AG1028" i="1"/>
  <c r="AG1029" i="1"/>
  <c r="AG1030" i="1"/>
  <c r="AG1031" i="1"/>
  <c r="AG1032" i="1"/>
  <c r="AG1033" i="1"/>
  <c r="AG1034" i="1"/>
  <c r="AG1035" i="1"/>
  <c r="AG1036" i="1"/>
  <c r="AG1037" i="1"/>
  <c r="AG1038" i="1"/>
  <c r="AG1039" i="1"/>
  <c r="AG1040" i="1"/>
  <c r="AG1041" i="1"/>
  <c r="AG1042" i="1"/>
  <c r="AG1043" i="1"/>
  <c r="AG1044" i="1"/>
  <c r="AG1045" i="1"/>
  <c r="AG1046" i="1"/>
  <c r="AG1047" i="1"/>
  <c r="AG1048" i="1"/>
  <c r="AG1049" i="1"/>
  <c r="AG1050" i="1"/>
  <c r="AG1051" i="1"/>
  <c r="AG1052" i="1"/>
  <c r="AG1053" i="1"/>
  <c r="AG1054" i="1"/>
  <c r="AG1055" i="1"/>
  <c r="AG1056" i="1"/>
  <c r="AG1057" i="1"/>
  <c r="AG1058" i="1"/>
  <c r="AG1059" i="1"/>
  <c r="AG1060" i="1"/>
  <c r="AG1061" i="1"/>
  <c r="AG1062" i="1"/>
  <c r="AG1063" i="1"/>
  <c r="AG1064" i="1"/>
  <c r="AG1065" i="1"/>
  <c r="AG1066" i="1"/>
  <c r="AG1067" i="1"/>
  <c r="AG1068" i="1"/>
  <c r="AG1069" i="1"/>
  <c r="AG1070" i="1"/>
  <c r="AG1071" i="1"/>
  <c r="AG1072" i="1"/>
  <c r="AG1073" i="1"/>
  <c r="AG1074" i="1"/>
  <c r="AG1075" i="1"/>
  <c r="AG1076" i="1"/>
  <c r="AG1077" i="1"/>
  <c r="AG1078" i="1"/>
  <c r="AG1079" i="1"/>
  <c r="AG1080" i="1"/>
  <c r="AG1081" i="1"/>
  <c r="AG1082" i="1"/>
  <c r="AG1083" i="1"/>
  <c r="AG1084" i="1"/>
  <c r="AG1085" i="1"/>
  <c r="AG1086" i="1"/>
  <c r="AG1087" i="1"/>
  <c r="AG1088" i="1"/>
  <c r="AG1089" i="1"/>
  <c r="AG1090" i="1"/>
  <c r="AG1091" i="1"/>
  <c r="AG1092" i="1"/>
  <c r="AG1093" i="1"/>
  <c r="AG1094" i="1"/>
  <c r="AG1095" i="1"/>
  <c r="AG1096" i="1"/>
  <c r="AG1097" i="1"/>
  <c r="AG1098" i="1"/>
  <c r="AG1099" i="1"/>
  <c r="AG1100" i="1"/>
  <c r="AG1101" i="1"/>
  <c r="AG1102" i="1"/>
  <c r="AG1103" i="1"/>
  <c r="AG1104" i="1"/>
  <c r="AG1105" i="1"/>
  <c r="AG1106" i="1"/>
  <c r="AG1107" i="1"/>
  <c r="AG1108" i="1"/>
  <c r="AG1109" i="1"/>
  <c r="AG1110" i="1"/>
  <c r="AG1111" i="1"/>
  <c r="AG1112" i="1"/>
  <c r="AG1113" i="1"/>
  <c r="AG1114" i="1"/>
  <c r="AG1115" i="1"/>
  <c r="AG1116" i="1"/>
  <c r="AG1117" i="1"/>
  <c r="AG1118" i="1"/>
  <c r="AG1119" i="1"/>
  <c r="AG1120" i="1"/>
  <c r="AG1121" i="1"/>
  <c r="AG1122" i="1"/>
  <c r="AG1123" i="1"/>
  <c r="AG1124" i="1"/>
  <c r="AG1125" i="1"/>
  <c r="AG1126" i="1"/>
  <c r="AG1127" i="1"/>
  <c r="AG1128" i="1"/>
  <c r="AG1129" i="1"/>
  <c r="AG1130" i="1"/>
  <c r="AG1131" i="1"/>
  <c r="AG1132" i="1"/>
  <c r="AG1133" i="1"/>
  <c r="AG1134" i="1"/>
  <c r="AG1135" i="1"/>
  <c r="AG1136" i="1"/>
  <c r="AG1137" i="1"/>
  <c r="AG1138" i="1"/>
  <c r="AG1139" i="1"/>
  <c r="AG1140" i="1"/>
  <c r="AG1141" i="1"/>
  <c r="AG1142" i="1"/>
  <c r="AG1143" i="1"/>
  <c r="AG1144" i="1"/>
  <c r="AG1145" i="1"/>
  <c r="AG1146" i="1"/>
  <c r="AG1147" i="1"/>
  <c r="AG1148" i="1"/>
  <c r="AG1149" i="1"/>
  <c r="AG1150" i="1"/>
  <c r="AG1151" i="1"/>
  <c r="AG1152" i="1"/>
  <c r="AG1153" i="1"/>
  <c r="AG1154" i="1"/>
  <c r="AG1155" i="1"/>
  <c r="AG1156" i="1"/>
  <c r="AG1157" i="1"/>
  <c r="AG1158" i="1"/>
  <c r="AG1159" i="1"/>
  <c r="AG1160" i="1"/>
  <c r="AG1161" i="1"/>
  <c r="AG1162" i="1"/>
  <c r="AG1163" i="1"/>
  <c r="AG1164" i="1"/>
  <c r="AG1165" i="1"/>
  <c r="AG1166" i="1"/>
  <c r="AG1167" i="1"/>
  <c r="AG1168" i="1"/>
  <c r="AG1169" i="1"/>
  <c r="AG1170" i="1"/>
  <c r="AG1171" i="1"/>
  <c r="AG1172" i="1"/>
  <c r="AG1173" i="1"/>
  <c r="AG1174" i="1"/>
  <c r="AG1175" i="1"/>
  <c r="AG1176" i="1"/>
  <c r="AG1177" i="1"/>
  <c r="AG1178" i="1"/>
  <c r="AG1179" i="1"/>
  <c r="AG1180" i="1"/>
  <c r="AG1181" i="1"/>
  <c r="AG1182" i="1"/>
  <c r="AG1183" i="1"/>
  <c r="AG1184" i="1"/>
  <c r="AG1185" i="1"/>
  <c r="AG1186" i="1"/>
  <c r="AG1187" i="1"/>
  <c r="AG1188" i="1"/>
  <c r="AG1189" i="1"/>
  <c r="AG1190" i="1"/>
  <c r="AG1191" i="1"/>
  <c r="AG1192" i="1"/>
  <c r="AG1193" i="1"/>
  <c r="AG1194" i="1"/>
  <c r="AG1195" i="1"/>
  <c r="AG1196" i="1"/>
  <c r="AG1197" i="1"/>
  <c r="AG1198" i="1"/>
  <c r="AG1199" i="1"/>
  <c r="AG1200" i="1"/>
  <c r="AG1201" i="1"/>
  <c r="AG1202" i="1"/>
  <c r="AG1203" i="1"/>
  <c r="AG1204" i="1"/>
  <c r="AG1205" i="1"/>
  <c r="AG1206" i="1"/>
  <c r="AG1207" i="1"/>
  <c r="AG1208" i="1"/>
  <c r="AG1209" i="1"/>
  <c r="AG1210" i="1"/>
  <c r="AG1211" i="1"/>
  <c r="AG1212" i="1"/>
  <c r="AG1213" i="1"/>
  <c r="AG1214" i="1"/>
  <c r="AG1215" i="1"/>
  <c r="AG1216" i="1"/>
  <c r="AG1217" i="1"/>
  <c r="AG1218" i="1"/>
  <c r="AG1219" i="1"/>
  <c r="AG1220" i="1"/>
  <c r="AG1221" i="1"/>
  <c r="AG1222" i="1"/>
  <c r="AG1223" i="1"/>
  <c r="AG1224" i="1"/>
  <c r="AG1225" i="1"/>
  <c r="AG1226" i="1"/>
  <c r="AG1227" i="1"/>
  <c r="AG1228" i="1"/>
  <c r="AG1229" i="1"/>
  <c r="AG1230" i="1"/>
  <c r="AG1231" i="1"/>
  <c r="AG1232" i="1"/>
  <c r="AG1233" i="1"/>
  <c r="AG1234" i="1"/>
  <c r="AG1235" i="1"/>
  <c r="AG1236" i="1"/>
  <c r="AG1237" i="1"/>
  <c r="AG1238" i="1"/>
  <c r="AG1239" i="1"/>
  <c r="AG1240" i="1"/>
  <c r="AG1241" i="1"/>
  <c r="AG1242" i="1"/>
  <c r="AG1243" i="1"/>
  <c r="AG1244" i="1"/>
  <c r="AG1245" i="1"/>
  <c r="AG1246" i="1"/>
  <c r="AG1247" i="1"/>
  <c r="AG1248" i="1"/>
  <c r="AG1249" i="1"/>
  <c r="AG1250" i="1"/>
  <c r="AG1251" i="1"/>
  <c r="AG1252" i="1"/>
  <c r="AG1253" i="1"/>
  <c r="AG1254" i="1"/>
  <c r="AG1255" i="1"/>
  <c r="AG1256" i="1"/>
  <c r="AG1257" i="1"/>
  <c r="AG1258" i="1"/>
  <c r="AG1259" i="1"/>
  <c r="AG1260" i="1"/>
  <c r="AG1261" i="1"/>
  <c r="AG1262" i="1"/>
  <c r="AG1263" i="1"/>
  <c r="AG1264" i="1"/>
  <c r="AG1265" i="1"/>
  <c r="AG1266" i="1"/>
  <c r="AG1267" i="1"/>
  <c r="AG1268" i="1"/>
  <c r="AG1269" i="1"/>
  <c r="AG1270" i="1"/>
  <c r="AG1271" i="1"/>
  <c r="AG1272" i="1"/>
  <c r="AG1273" i="1"/>
  <c r="AG1274" i="1"/>
  <c r="AG1275" i="1"/>
  <c r="AG1276" i="1"/>
  <c r="AG1277" i="1"/>
  <c r="AG1278" i="1"/>
  <c r="AG1279" i="1"/>
  <c r="AG1280" i="1"/>
  <c r="AG1281" i="1"/>
  <c r="AG1282" i="1"/>
  <c r="AG1283" i="1"/>
  <c r="AG1284" i="1"/>
  <c r="AG1285" i="1"/>
  <c r="AG1286" i="1"/>
  <c r="AG1287" i="1"/>
  <c r="AG1288" i="1"/>
  <c r="AG1289" i="1"/>
  <c r="AG1290" i="1"/>
  <c r="AG1291" i="1"/>
  <c r="AG1292" i="1"/>
  <c r="AG1293" i="1"/>
  <c r="AG1294" i="1"/>
  <c r="AG1295" i="1"/>
  <c r="AG1296" i="1"/>
  <c r="AG1297" i="1"/>
  <c r="AG1298" i="1"/>
  <c r="AG1299" i="1"/>
  <c r="AG1300" i="1"/>
  <c r="AG1301" i="1"/>
  <c r="AG1302" i="1"/>
  <c r="AG1303" i="1"/>
  <c r="AG1304" i="1"/>
  <c r="AG1305" i="1"/>
  <c r="AG1306" i="1"/>
  <c r="AG1307" i="1"/>
  <c r="AG1308" i="1"/>
  <c r="AG1309" i="1"/>
  <c r="AG1310" i="1"/>
  <c r="AG1311" i="1"/>
  <c r="AG1312" i="1"/>
  <c r="AG1313" i="1"/>
  <c r="AG1314" i="1"/>
  <c r="AG1315" i="1"/>
  <c r="AG1316" i="1"/>
  <c r="AG1317" i="1"/>
  <c r="AG1318" i="1"/>
  <c r="AG1319" i="1"/>
  <c r="AG1320" i="1"/>
  <c r="AG1321" i="1"/>
  <c r="AG1322" i="1"/>
  <c r="AG1323" i="1"/>
  <c r="AG1324" i="1"/>
  <c r="AG1325" i="1"/>
  <c r="AG1326" i="1"/>
  <c r="AG1327" i="1"/>
  <c r="AG1328" i="1"/>
  <c r="AG1329" i="1"/>
  <c r="AG1330" i="1"/>
  <c r="AG1331" i="1"/>
  <c r="AG1332" i="1"/>
  <c r="AG1333" i="1"/>
  <c r="AG1334" i="1"/>
  <c r="AG1335" i="1"/>
  <c r="AG1336" i="1"/>
  <c r="AG1337" i="1"/>
  <c r="AG1338" i="1"/>
  <c r="AG1339" i="1"/>
  <c r="AG1340" i="1"/>
  <c r="AG1341" i="1"/>
  <c r="AG1342" i="1"/>
  <c r="AG1343" i="1"/>
  <c r="AG1344" i="1"/>
  <c r="AG1345" i="1"/>
  <c r="AG1346" i="1"/>
  <c r="AG1347" i="1"/>
  <c r="AG1348" i="1"/>
  <c r="AG1349" i="1"/>
  <c r="AG1350" i="1"/>
  <c r="AG1351" i="1"/>
  <c r="AG1352" i="1"/>
  <c r="AG1353" i="1"/>
  <c r="AG1354" i="1"/>
  <c r="AG1355" i="1"/>
  <c r="AG1356" i="1"/>
  <c r="AG1357" i="1"/>
  <c r="AG1358" i="1"/>
  <c r="AG1359" i="1"/>
  <c r="AG1360" i="1"/>
  <c r="AG1361" i="1"/>
  <c r="AG1362" i="1"/>
  <c r="AG1363" i="1"/>
  <c r="AG1364" i="1"/>
  <c r="AG1365" i="1"/>
  <c r="AG1366" i="1"/>
  <c r="AG1367" i="1"/>
  <c r="AG1368" i="1"/>
  <c r="AG1369" i="1"/>
  <c r="AG1370" i="1"/>
  <c r="AG1371" i="1"/>
  <c r="AG1372" i="1"/>
  <c r="AG1373" i="1"/>
  <c r="AG1374" i="1"/>
  <c r="AG1375" i="1"/>
  <c r="AG1376" i="1"/>
  <c r="AG1377" i="1"/>
  <c r="AG1378" i="1"/>
  <c r="AG1379" i="1"/>
  <c r="AG1380" i="1"/>
  <c r="AG1381" i="1"/>
  <c r="AG1382" i="1"/>
  <c r="AG1383" i="1"/>
  <c r="AG1384" i="1"/>
  <c r="AG1385" i="1"/>
  <c r="AG1386" i="1"/>
  <c r="AG1387" i="1"/>
  <c r="AG1388" i="1"/>
  <c r="AG1389" i="1"/>
  <c r="AG1390" i="1"/>
  <c r="AG1391" i="1"/>
  <c r="AG1392" i="1"/>
  <c r="AG1393" i="1"/>
  <c r="AG1394" i="1"/>
  <c r="AG1395" i="1"/>
  <c r="AG1396" i="1"/>
  <c r="AG1397" i="1"/>
  <c r="AG1398" i="1"/>
  <c r="AG1399" i="1"/>
  <c r="AG1400" i="1"/>
  <c r="AG1401" i="1"/>
  <c r="AG1402" i="1"/>
  <c r="AG1403" i="1"/>
  <c r="AG1404" i="1"/>
  <c r="AG1405" i="1"/>
  <c r="AG1406" i="1"/>
  <c r="AG1407" i="1"/>
  <c r="AG1408" i="1"/>
  <c r="AG1409" i="1"/>
  <c r="AG1410" i="1"/>
  <c r="AG1411" i="1"/>
  <c r="AG1412" i="1"/>
  <c r="AG1413" i="1"/>
  <c r="AG1414" i="1"/>
  <c r="AG1415" i="1"/>
  <c r="AG1416" i="1"/>
  <c r="AG1417" i="1"/>
  <c r="AG1418" i="1"/>
  <c r="AG1419" i="1"/>
  <c r="AG1420" i="1"/>
  <c r="AG1421" i="1"/>
  <c r="AG1422" i="1"/>
  <c r="AG1423" i="1"/>
  <c r="AG1424" i="1"/>
  <c r="AG1425" i="1"/>
  <c r="AG1426" i="1"/>
  <c r="AG1427" i="1"/>
  <c r="AG1428" i="1"/>
  <c r="AG1429" i="1"/>
  <c r="AG1430" i="1"/>
  <c r="AG1431" i="1"/>
  <c r="AG1432" i="1"/>
  <c r="AG1433" i="1"/>
  <c r="AG1434" i="1"/>
  <c r="AG1435" i="1"/>
  <c r="AG1436" i="1"/>
  <c r="AG1437" i="1"/>
  <c r="AG1438" i="1"/>
  <c r="AG1439" i="1"/>
  <c r="AG1440" i="1"/>
  <c r="AG1441" i="1"/>
  <c r="AG1442" i="1"/>
  <c r="AG1443" i="1"/>
  <c r="AG1444" i="1"/>
  <c r="AG1445" i="1"/>
  <c r="AG1446" i="1"/>
  <c r="AG1447" i="1"/>
  <c r="AG1448" i="1"/>
  <c r="AG1449" i="1"/>
  <c r="AG1450" i="1"/>
  <c r="AG1451" i="1"/>
  <c r="AG1452" i="1"/>
  <c r="AG1453" i="1"/>
  <c r="AG1454" i="1"/>
  <c r="AG1455" i="1"/>
  <c r="AG1456" i="1"/>
  <c r="AG1457" i="1"/>
  <c r="AG1458" i="1"/>
  <c r="AG1459" i="1"/>
  <c r="AG1460" i="1"/>
  <c r="AG1461" i="1"/>
  <c r="AG1462" i="1"/>
  <c r="AG1463" i="1"/>
  <c r="AG1464" i="1"/>
  <c r="AG1465" i="1"/>
  <c r="AG1466" i="1"/>
  <c r="AG1467" i="1"/>
  <c r="AG1468" i="1"/>
  <c r="AG1469" i="1"/>
  <c r="AG1470" i="1"/>
  <c r="AG1471" i="1"/>
  <c r="AG1472" i="1"/>
  <c r="AG1473" i="1"/>
  <c r="AG1474" i="1"/>
  <c r="AG1475" i="1"/>
  <c r="AG1476" i="1"/>
  <c r="AG1477" i="1"/>
  <c r="AG1478" i="1"/>
  <c r="AG1479" i="1"/>
  <c r="AG1480" i="1"/>
  <c r="AG1481" i="1"/>
  <c r="AG1482" i="1"/>
  <c r="AG1483" i="1"/>
  <c r="AG1484" i="1"/>
  <c r="AG1485" i="1"/>
  <c r="AG1486" i="1"/>
  <c r="AG1487" i="1"/>
  <c r="AG1488" i="1"/>
  <c r="AG1489" i="1"/>
  <c r="AG1490" i="1"/>
  <c r="AG1491" i="1"/>
  <c r="AG1492" i="1"/>
  <c r="AG1493" i="1"/>
  <c r="AG1494" i="1"/>
  <c r="AG1495" i="1"/>
  <c r="AG1496" i="1"/>
  <c r="AG1497" i="1"/>
  <c r="AG1498" i="1"/>
  <c r="AG1499" i="1"/>
  <c r="AG1500" i="1"/>
  <c r="AG1501" i="1"/>
  <c r="AG1502" i="1"/>
  <c r="AG1503" i="1"/>
  <c r="AG1504" i="1"/>
  <c r="AG1505" i="1"/>
  <c r="AG1506" i="1"/>
  <c r="AG1507" i="1"/>
  <c r="AG1508" i="1"/>
  <c r="AG1509" i="1"/>
  <c r="AG1510" i="1"/>
  <c r="AG1511" i="1"/>
  <c r="AG1512" i="1"/>
  <c r="AG1513" i="1"/>
  <c r="AG1514" i="1"/>
  <c r="AG1515" i="1"/>
  <c r="AG1516" i="1"/>
  <c r="AG1517" i="1"/>
  <c r="AG1518" i="1"/>
  <c r="AG1519" i="1"/>
  <c r="AG1520" i="1"/>
  <c r="AG1521" i="1"/>
  <c r="AG1522" i="1"/>
  <c r="AG1523" i="1"/>
  <c r="AG1524" i="1"/>
  <c r="AG1525" i="1"/>
  <c r="AG1526" i="1"/>
  <c r="AG1527" i="1"/>
  <c r="AG1528" i="1"/>
  <c r="AG1529" i="1"/>
  <c r="AG1530" i="1"/>
  <c r="AG1531" i="1"/>
  <c r="AG1532" i="1"/>
  <c r="AG1533" i="1"/>
  <c r="AG1534" i="1"/>
  <c r="AG1535" i="1"/>
  <c r="AG1536" i="1"/>
  <c r="AG1537" i="1"/>
  <c r="AG1538" i="1"/>
  <c r="AG1539" i="1"/>
  <c r="AG1540" i="1"/>
  <c r="AG1541" i="1"/>
  <c r="AG1542" i="1"/>
  <c r="AG1543" i="1"/>
  <c r="AG1544" i="1"/>
  <c r="AG1545" i="1"/>
  <c r="AG1546" i="1"/>
  <c r="AG1547" i="1"/>
  <c r="AG1548" i="1"/>
  <c r="AG1549" i="1"/>
  <c r="AG1550" i="1"/>
  <c r="AG1551" i="1"/>
  <c r="AG1552" i="1"/>
  <c r="AG1553" i="1"/>
  <c r="AG1554" i="1"/>
  <c r="AG1555" i="1"/>
  <c r="AG1556" i="1"/>
  <c r="AG1557" i="1"/>
  <c r="AG1558" i="1"/>
  <c r="AG1559" i="1"/>
  <c r="AG1560" i="1"/>
  <c r="AG1561" i="1"/>
  <c r="AG1562" i="1"/>
  <c r="AG1563" i="1"/>
  <c r="AG1564" i="1"/>
  <c r="AG1565" i="1"/>
  <c r="AG1566" i="1"/>
  <c r="AG1567" i="1"/>
  <c r="AG1568" i="1"/>
  <c r="AG1569" i="1"/>
  <c r="AG1570" i="1"/>
  <c r="AG1571" i="1"/>
  <c r="AG1572" i="1"/>
  <c r="AG1573" i="1"/>
  <c r="AG1574" i="1"/>
  <c r="AG1575" i="1"/>
  <c r="AG1576" i="1"/>
  <c r="AG1577" i="1"/>
  <c r="AG1578" i="1"/>
  <c r="AG1579" i="1"/>
  <c r="AG1580" i="1"/>
  <c r="AG1581" i="1"/>
  <c r="AG1582" i="1"/>
  <c r="AG1583" i="1"/>
  <c r="AG1584" i="1"/>
  <c r="AG1585" i="1"/>
  <c r="AG1586" i="1"/>
  <c r="AG1587" i="1"/>
  <c r="AG1588" i="1"/>
  <c r="AG1589" i="1"/>
  <c r="AG1590" i="1"/>
  <c r="AG1591" i="1"/>
  <c r="AG1592" i="1"/>
  <c r="AG1593" i="1"/>
  <c r="AG1594" i="1"/>
  <c r="AG1595" i="1"/>
  <c r="AG1596" i="1"/>
  <c r="AG1597" i="1"/>
  <c r="AG1598" i="1"/>
  <c r="AG1599" i="1"/>
  <c r="AG1600" i="1"/>
  <c r="AG1601" i="1"/>
  <c r="AG1602" i="1"/>
  <c r="AG1603" i="1"/>
  <c r="AG1604" i="1"/>
  <c r="AG1605" i="1"/>
  <c r="AG1606" i="1"/>
  <c r="AG1607" i="1"/>
  <c r="AG1608" i="1"/>
  <c r="AG1609" i="1"/>
  <c r="AG1610" i="1"/>
  <c r="AG1611" i="1"/>
  <c r="AG1612" i="1"/>
  <c r="AG1613" i="1"/>
  <c r="AG1614" i="1"/>
  <c r="AG1615" i="1"/>
  <c r="AG1616" i="1"/>
  <c r="AG1617" i="1"/>
  <c r="AG1618" i="1"/>
  <c r="AG1619" i="1"/>
  <c r="AG1620" i="1"/>
  <c r="AG1621" i="1"/>
  <c r="AG1622" i="1"/>
  <c r="AG1623" i="1"/>
  <c r="AG1624" i="1"/>
  <c r="AG1625" i="1"/>
  <c r="AG1626" i="1"/>
  <c r="AG1627" i="1"/>
  <c r="AG1628" i="1"/>
  <c r="AG1629" i="1"/>
  <c r="AG1630" i="1"/>
  <c r="AG1631" i="1"/>
  <c r="AG1632" i="1"/>
  <c r="AG1633" i="1"/>
  <c r="AG1634" i="1"/>
  <c r="AG1635" i="1"/>
  <c r="AG1636" i="1"/>
  <c r="AG1637" i="1"/>
  <c r="AG1638" i="1"/>
  <c r="AG1639" i="1"/>
  <c r="AG1640" i="1"/>
  <c r="AG1641" i="1"/>
  <c r="AG1642" i="1"/>
  <c r="AG1643" i="1"/>
  <c r="AG1644" i="1"/>
  <c r="AG1645" i="1"/>
  <c r="AG1646" i="1"/>
  <c r="AG1647" i="1"/>
  <c r="AG1648" i="1"/>
  <c r="AG1649" i="1"/>
  <c r="AG1650" i="1"/>
  <c r="AG1651" i="1"/>
  <c r="AG1652" i="1"/>
  <c r="AG1653" i="1"/>
  <c r="AG1654" i="1"/>
  <c r="AG1655" i="1"/>
  <c r="AG1656" i="1"/>
  <c r="AG1657" i="1"/>
  <c r="AG1658" i="1"/>
  <c r="AG1659" i="1"/>
  <c r="AG1660" i="1"/>
  <c r="AG1661" i="1"/>
  <c r="AG1662" i="1"/>
  <c r="AG1663" i="1"/>
  <c r="AG1664" i="1"/>
  <c r="AG1665" i="1"/>
  <c r="AG1666" i="1"/>
  <c r="AG1667" i="1"/>
  <c r="AG1668" i="1"/>
  <c r="AG1669" i="1"/>
  <c r="AG1670" i="1"/>
  <c r="AG1671" i="1"/>
  <c r="AG1672" i="1"/>
  <c r="AG1673" i="1"/>
  <c r="AG1674" i="1"/>
  <c r="AG1675" i="1"/>
  <c r="AG1676" i="1"/>
  <c r="AG1677" i="1"/>
  <c r="AG1678" i="1"/>
  <c r="AG1679" i="1"/>
  <c r="AG1680" i="1"/>
  <c r="AG1681" i="1"/>
  <c r="AG1682" i="1"/>
  <c r="AG1683" i="1"/>
  <c r="AG1684" i="1"/>
  <c r="AG1685" i="1"/>
  <c r="AG1686" i="1"/>
  <c r="AG1687" i="1"/>
  <c r="AG1688" i="1"/>
  <c r="AG1689" i="1"/>
  <c r="AG1690" i="1"/>
  <c r="AG1691" i="1"/>
  <c r="AG1692" i="1"/>
  <c r="AG1693" i="1"/>
  <c r="AG1694" i="1"/>
  <c r="AG1695" i="1"/>
  <c r="AG1696" i="1"/>
  <c r="AG1697" i="1"/>
  <c r="AG1698" i="1"/>
  <c r="AG1699" i="1"/>
  <c r="AG1700" i="1"/>
  <c r="AG1701" i="1"/>
  <c r="AG1702" i="1"/>
  <c r="AG1703" i="1"/>
  <c r="AG1704" i="1"/>
  <c r="AG1705" i="1"/>
  <c r="AG1706" i="1"/>
  <c r="AG1707" i="1"/>
  <c r="AG1708" i="1"/>
  <c r="AG1709" i="1"/>
  <c r="AG1710" i="1"/>
  <c r="AG1711" i="1"/>
  <c r="AG1712" i="1"/>
  <c r="AG1713" i="1"/>
  <c r="AG1714" i="1"/>
  <c r="AG1715" i="1"/>
  <c r="AG1716" i="1"/>
  <c r="AG1717" i="1"/>
  <c r="AG1718" i="1"/>
  <c r="AG1719" i="1"/>
  <c r="AG1720" i="1"/>
  <c r="AG1721" i="1"/>
  <c r="AG1722" i="1"/>
  <c r="AG1723" i="1"/>
  <c r="AG1724" i="1"/>
  <c r="AG1725" i="1"/>
  <c r="AG1726" i="1"/>
  <c r="AG1727" i="1"/>
  <c r="AG1728" i="1"/>
  <c r="AG1729" i="1"/>
  <c r="AG1730" i="1"/>
  <c r="AG1731" i="1"/>
  <c r="AG1732" i="1"/>
  <c r="AG1733" i="1"/>
  <c r="AG1734" i="1"/>
  <c r="AG1735" i="1"/>
  <c r="AG1736" i="1"/>
  <c r="AG1737" i="1"/>
  <c r="AG1738" i="1"/>
  <c r="AG1739" i="1"/>
  <c r="AG1740" i="1"/>
  <c r="AG1741" i="1"/>
  <c r="AG1742" i="1"/>
  <c r="AG1743" i="1"/>
  <c r="AG1744" i="1"/>
  <c r="AG1745" i="1"/>
  <c r="AG1746" i="1"/>
  <c r="AG1747" i="1"/>
  <c r="AG1748" i="1"/>
  <c r="AG1749" i="1"/>
  <c r="AG1750" i="1"/>
  <c r="AG1751" i="1"/>
  <c r="AG1752" i="1"/>
  <c r="AG1753" i="1"/>
  <c r="AG1754" i="1"/>
  <c r="AG1755" i="1"/>
  <c r="AG1756" i="1"/>
  <c r="AG1757" i="1"/>
  <c r="AG1758" i="1"/>
  <c r="AG1759" i="1"/>
  <c r="AG1760" i="1"/>
  <c r="AG1761" i="1"/>
  <c r="AG1762" i="1"/>
  <c r="AG1763" i="1"/>
  <c r="AG1764" i="1"/>
  <c r="AG1765" i="1"/>
  <c r="AG1766" i="1"/>
  <c r="AG1767" i="1"/>
  <c r="AG1768" i="1"/>
  <c r="AG1769" i="1"/>
  <c r="AG1770" i="1"/>
  <c r="AG1771" i="1"/>
  <c r="AG1772" i="1"/>
  <c r="AG1773" i="1"/>
  <c r="AG1774" i="1"/>
  <c r="AG1775" i="1"/>
  <c r="AG1776" i="1"/>
  <c r="AG1777" i="1"/>
  <c r="AG1778" i="1"/>
  <c r="AG1779" i="1"/>
  <c r="AG1780" i="1"/>
  <c r="AG1781" i="1"/>
  <c r="AG1782" i="1"/>
  <c r="AG1783" i="1"/>
  <c r="AG1784" i="1"/>
  <c r="AG1785" i="1"/>
  <c r="AG1786" i="1"/>
  <c r="AG1787" i="1"/>
  <c r="AG1788" i="1"/>
  <c r="AG1789" i="1"/>
  <c r="AG1790" i="1"/>
  <c r="AG1791" i="1"/>
  <c r="AG1792" i="1"/>
  <c r="AG1793" i="1"/>
  <c r="AG1794" i="1"/>
  <c r="AG1795" i="1"/>
  <c r="AG1796" i="1"/>
  <c r="AG1797" i="1"/>
  <c r="AG1798" i="1"/>
  <c r="AG1799" i="1"/>
  <c r="AG1800" i="1"/>
  <c r="AG1801" i="1"/>
  <c r="AG1802" i="1"/>
  <c r="AG1803" i="1"/>
  <c r="AG1804" i="1"/>
  <c r="AG1805" i="1"/>
  <c r="AG1806" i="1"/>
  <c r="AG1807" i="1"/>
  <c r="AG1808" i="1"/>
  <c r="AG1809" i="1"/>
  <c r="AG1810" i="1"/>
  <c r="AG1811" i="1"/>
  <c r="AG1812" i="1"/>
  <c r="AG1813" i="1"/>
  <c r="AG1814" i="1"/>
  <c r="AG1815" i="1"/>
  <c r="AG1816" i="1"/>
  <c r="AG1817" i="1"/>
  <c r="AG1818" i="1"/>
  <c r="AG1819" i="1"/>
  <c r="AG1820" i="1"/>
  <c r="AG1821" i="1"/>
  <c r="AG1822" i="1"/>
  <c r="AG1823" i="1"/>
  <c r="AG1824" i="1"/>
  <c r="AG1825" i="1"/>
  <c r="AG1826" i="1"/>
  <c r="AG1827" i="1"/>
  <c r="AG1828" i="1"/>
  <c r="AG1829" i="1"/>
  <c r="AG1830" i="1"/>
  <c r="AG1831" i="1"/>
  <c r="AG1832" i="1"/>
  <c r="AG1833" i="1"/>
  <c r="AG1834" i="1"/>
  <c r="AG1835" i="1"/>
  <c r="AG1836" i="1"/>
  <c r="AG1837" i="1"/>
  <c r="AG1838" i="1"/>
  <c r="AG1839" i="1"/>
  <c r="AG1840" i="1"/>
  <c r="AG1841" i="1"/>
  <c r="AG1842" i="1"/>
  <c r="AG1843" i="1"/>
  <c r="AG1844" i="1"/>
  <c r="AG1845" i="1"/>
  <c r="AG1846" i="1"/>
  <c r="AG1847" i="1"/>
  <c r="AG1848" i="1"/>
  <c r="AG1849" i="1"/>
  <c r="AG1850" i="1"/>
  <c r="AG1851" i="1"/>
  <c r="AG1852" i="1"/>
  <c r="AG1853" i="1"/>
  <c r="AG1854" i="1"/>
  <c r="AG1855" i="1"/>
  <c r="AG1856" i="1"/>
  <c r="AG1857" i="1"/>
  <c r="AG1858" i="1"/>
  <c r="AG1859" i="1"/>
  <c r="AG1860" i="1"/>
  <c r="AG1861" i="1"/>
  <c r="AG1862" i="1"/>
  <c r="AG1863" i="1"/>
  <c r="AG1864" i="1"/>
  <c r="AG1865" i="1"/>
  <c r="AG1866" i="1"/>
  <c r="AG1867" i="1"/>
  <c r="AG1868" i="1"/>
  <c r="AG1869" i="1"/>
  <c r="AG1870" i="1"/>
  <c r="AG1871" i="1"/>
  <c r="AG1872" i="1"/>
  <c r="AG1873" i="1"/>
  <c r="AG1874" i="1"/>
  <c r="AG1875" i="1"/>
  <c r="AG1876" i="1"/>
  <c r="AG1877" i="1"/>
  <c r="AG1878" i="1"/>
  <c r="AG1879" i="1"/>
  <c r="AG1880" i="1"/>
  <c r="AG1881" i="1"/>
  <c r="AG1882" i="1"/>
  <c r="AG1883" i="1"/>
  <c r="AG1884" i="1"/>
  <c r="AG1885" i="1"/>
  <c r="AG1886" i="1"/>
  <c r="AG1887" i="1"/>
  <c r="AG1888" i="1"/>
  <c r="AG1889" i="1"/>
  <c r="AG1890" i="1"/>
  <c r="AG1891" i="1"/>
  <c r="AG1892" i="1"/>
  <c r="AG1893" i="1"/>
  <c r="AG1894" i="1"/>
  <c r="AG1895" i="1"/>
  <c r="AG1896" i="1"/>
  <c r="AG1897" i="1"/>
  <c r="AG1898" i="1"/>
  <c r="AG1899" i="1"/>
  <c r="AG1900" i="1"/>
  <c r="AG1901" i="1"/>
  <c r="AG1902" i="1"/>
  <c r="AG1903" i="1"/>
  <c r="AG1904" i="1"/>
  <c r="AG1905" i="1"/>
  <c r="AG1906" i="1"/>
  <c r="AG1907" i="1"/>
  <c r="AG1908" i="1"/>
  <c r="AG1909" i="1"/>
  <c r="AG1910" i="1"/>
  <c r="AG1911" i="1"/>
  <c r="AG1912" i="1"/>
  <c r="AG1913" i="1"/>
  <c r="AG1914" i="1"/>
  <c r="AG1915" i="1"/>
  <c r="AG1916" i="1"/>
  <c r="AG1917" i="1"/>
  <c r="AG1918" i="1"/>
  <c r="AG1919" i="1"/>
  <c r="AG1920" i="1"/>
  <c r="AG1921" i="1"/>
  <c r="AG1922" i="1"/>
  <c r="AG1923" i="1"/>
  <c r="AG1924" i="1"/>
  <c r="AG1925" i="1"/>
  <c r="AG1926" i="1"/>
  <c r="AG1927" i="1"/>
  <c r="AG1928" i="1"/>
  <c r="AG1929" i="1"/>
  <c r="AG1930" i="1"/>
  <c r="AG1931" i="1"/>
  <c r="AG1932" i="1"/>
  <c r="AG1933" i="1"/>
  <c r="AG1934" i="1"/>
  <c r="AG1935" i="1"/>
  <c r="AG1936" i="1"/>
  <c r="AG1937" i="1"/>
  <c r="AG1938" i="1"/>
  <c r="AG1939" i="1"/>
  <c r="AG1940" i="1"/>
  <c r="AG1941" i="1"/>
  <c r="AG1942" i="1"/>
  <c r="AG1943" i="1"/>
  <c r="AG1944" i="1"/>
  <c r="AG1945" i="1"/>
  <c r="AG1946" i="1"/>
  <c r="AG1947" i="1"/>
  <c r="AG1948" i="1"/>
  <c r="AG1949" i="1"/>
  <c r="AG1950" i="1"/>
  <c r="AG1951" i="1"/>
  <c r="AG1952" i="1"/>
  <c r="AG1953" i="1"/>
  <c r="AG1954" i="1"/>
  <c r="AG1955" i="1"/>
  <c r="AG1956" i="1"/>
  <c r="AG1957" i="1"/>
  <c r="AG1958" i="1"/>
  <c r="AG1959" i="1"/>
  <c r="AG1960" i="1"/>
  <c r="AG1961" i="1"/>
  <c r="AG1962" i="1"/>
  <c r="AG1963" i="1"/>
  <c r="AG1964" i="1"/>
  <c r="AG1965" i="1"/>
  <c r="AG1966" i="1"/>
  <c r="AG1967" i="1"/>
  <c r="AG1968" i="1"/>
  <c r="AG1969" i="1"/>
  <c r="AG1970" i="1"/>
  <c r="AG1971" i="1"/>
  <c r="AG1972" i="1"/>
  <c r="AG1973" i="1"/>
  <c r="AG1974" i="1"/>
  <c r="AG1975" i="1"/>
  <c r="AG1976" i="1"/>
  <c r="AG1977" i="1"/>
  <c r="AG1978" i="1"/>
  <c r="AG1979" i="1"/>
  <c r="AG1980" i="1"/>
  <c r="AG1981" i="1"/>
  <c r="AG1982" i="1"/>
  <c r="AG1983" i="1"/>
  <c r="AG1984" i="1"/>
  <c r="AG1985" i="1"/>
  <c r="AG1986" i="1"/>
  <c r="AG1987" i="1"/>
  <c r="AG1988" i="1"/>
  <c r="AG1989" i="1"/>
  <c r="AG1990" i="1"/>
  <c r="AG1991" i="1"/>
  <c r="AG1992" i="1"/>
  <c r="AG1993" i="1"/>
  <c r="AG1994" i="1"/>
  <c r="AG1995" i="1"/>
  <c r="AG1996" i="1"/>
  <c r="AG1997" i="1"/>
  <c r="AG1998" i="1"/>
  <c r="AG1999" i="1"/>
  <c r="AG2000" i="1"/>
  <c r="AG2001" i="1"/>
  <c r="AG2002" i="1"/>
  <c r="AG2003" i="1"/>
  <c r="AG2004" i="1"/>
  <c r="AG2005" i="1"/>
  <c r="AG2006" i="1"/>
  <c r="AG2007" i="1"/>
  <c r="AG2008" i="1"/>
  <c r="AG2009" i="1"/>
  <c r="AG2010" i="1"/>
  <c r="AG2011" i="1"/>
  <c r="AG2012" i="1"/>
  <c r="AG2013" i="1"/>
  <c r="AG2014" i="1"/>
  <c r="AG2015" i="1"/>
  <c r="AG2016" i="1"/>
  <c r="AG2017" i="1"/>
  <c r="AG2018" i="1"/>
  <c r="AG2019" i="1"/>
  <c r="AG2020" i="1"/>
  <c r="AG2021" i="1"/>
  <c r="AG2022" i="1"/>
  <c r="AG2023" i="1"/>
  <c r="AG2024" i="1"/>
  <c r="AG2025" i="1"/>
  <c r="AG2026" i="1"/>
  <c r="AG2027" i="1"/>
  <c r="AG2028" i="1"/>
  <c r="AG2029" i="1"/>
  <c r="AG2030" i="1"/>
  <c r="AG2031" i="1"/>
  <c r="AG2032" i="1"/>
  <c r="AG2033" i="1"/>
  <c r="AG2034" i="1"/>
  <c r="AG2035" i="1"/>
  <c r="AG2036" i="1"/>
  <c r="AG2037" i="1"/>
  <c r="AG2038" i="1"/>
  <c r="AG2039" i="1"/>
  <c r="AG2040" i="1"/>
  <c r="AG2041" i="1"/>
  <c r="AG2042" i="1"/>
  <c r="AG2043" i="1"/>
  <c r="AG2044" i="1"/>
  <c r="AG2045" i="1"/>
  <c r="AG2046" i="1"/>
  <c r="AG2047" i="1"/>
  <c r="AG2048" i="1"/>
  <c r="AG2049" i="1"/>
  <c r="AG2050" i="1"/>
  <c r="AG2051" i="1"/>
  <c r="AG2052" i="1"/>
  <c r="AG2053" i="1"/>
  <c r="AG2054" i="1"/>
  <c r="AG2055" i="1"/>
  <c r="AG2056" i="1"/>
  <c r="AG2057" i="1"/>
  <c r="AG2058" i="1"/>
  <c r="AG2059" i="1"/>
  <c r="AG2060" i="1"/>
  <c r="AG2061" i="1"/>
  <c r="AG2062" i="1"/>
  <c r="AG2063" i="1"/>
  <c r="AG2064" i="1"/>
  <c r="AG2065" i="1"/>
  <c r="AG2066" i="1"/>
  <c r="AG2067" i="1"/>
  <c r="AG2068" i="1"/>
  <c r="AG2069" i="1"/>
  <c r="AG2070" i="1"/>
  <c r="AG2071" i="1"/>
  <c r="AG2072" i="1"/>
  <c r="AG2073" i="1"/>
  <c r="AG2074" i="1"/>
  <c r="AG2075" i="1"/>
  <c r="AG2076" i="1"/>
  <c r="AG2077" i="1"/>
  <c r="AG2078" i="1"/>
  <c r="AG2079" i="1"/>
  <c r="AG2080" i="1"/>
  <c r="AG2081" i="1"/>
  <c r="AG2082" i="1"/>
  <c r="AG2083" i="1"/>
  <c r="AG2084" i="1"/>
  <c r="AG2085" i="1"/>
  <c r="AG2086" i="1"/>
  <c r="AG2087" i="1"/>
  <c r="AG2088" i="1"/>
  <c r="AG2089" i="1"/>
  <c r="AG2090" i="1"/>
  <c r="AG2091" i="1"/>
  <c r="AG2092" i="1"/>
  <c r="AG2093" i="1"/>
  <c r="AG2094" i="1"/>
  <c r="AG2095" i="1"/>
  <c r="AG2096" i="1"/>
  <c r="AG2097" i="1"/>
  <c r="AG2098" i="1"/>
  <c r="AG2099" i="1"/>
  <c r="AG2100" i="1"/>
  <c r="AG2101" i="1"/>
  <c r="AG2102" i="1"/>
  <c r="AG2103" i="1"/>
  <c r="AG2104" i="1"/>
  <c r="AG2105" i="1"/>
  <c r="AG2106" i="1"/>
  <c r="AG2107" i="1"/>
  <c r="AG2108" i="1"/>
  <c r="AG2109" i="1"/>
  <c r="AG2110" i="1"/>
  <c r="AG2111" i="1"/>
  <c r="AG2112" i="1"/>
  <c r="AG2113" i="1"/>
  <c r="AG2114" i="1"/>
  <c r="AG2115" i="1"/>
  <c r="AG2116" i="1"/>
  <c r="AG2117" i="1"/>
  <c r="AG2118" i="1"/>
  <c r="AG2119" i="1"/>
  <c r="AG2120" i="1"/>
  <c r="AG2121" i="1"/>
  <c r="AG2122" i="1"/>
  <c r="AG2123" i="1"/>
  <c r="AG2124" i="1"/>
  <c r="AG2125" i="1"/>
  <c r="AG2126" i="1"/>
  <c r="AG2127" i="1"/>
  <c r="AG2128" i="1"/>
  <c r="AG2129" i="1"/>
  <c r="AG2130" i="1"/>
  <c r="AG2131" i="1"/>
  <c r="AG2132" i="1"/>
  <c r="AG2133" i="1"/>
  <c r="AG2134" i="1"/>
  <c r="AG2135" i="1"/>
  <c r="AG2136" i="1"/>
  <c r="AG2137" i="1"/>
  <c r="AG2138" i="1"/>
  <c r="AG2139" i="1"/>
  <c r="AG2140" i="1"/>
  <c r="AG2141" i="1"/>
  <c r="AG2142" i="1"/>
  <c r="AG2143" i="1"/>
  <c r="AG2144" i="1"/>
  <c r="AG2145" i="1"/>
  <c r="AG2146" i="1"/>
  <c r="AG2147" i="1"/>
  <c r="AG2148" i="1"/>
  <c r="AG2149" i="1"/>
  <c r="AG2150" i="1"/>
  <c r="AG2151" i="1"/>
  <c r="AG2152" i="1"/>
  <c r="AG2153" i="1"/>
  <c r="AG2154" i="1"/>
  <c r="AG2155" i="1"/>
  <c r="AG2156" i="1"/>
  <c r="AG2157" i="1"/>
  <c r="AG2158" i="1"/>
  <c r="AG2159" i="1"/>
  <c r="AG2160" i="1"/>
  <c r="AG2161" i="1"/>
  <c r="AG2162" i="1"/>
  <c r="AG2163" i="1"/>
  <c r="AG2164" i="1"/>
  <c r="AG2165" i="1"/>
  <c r="AG2166" i="1"/>
  <c r="AG2167" i="1"/>
  <c r="AG2168" i="1"/>
  <c r="AG2169" i="1"/>
  <c r="AG2170" i="1"/>
  <c r="AG2171" i="1"/>
  <c r="AG2172" i="1"/>
  <c r="AG2173" i="1"/>
  <c r="AG2174" i="1"/>
  <c r="AG2175" i="1"/>
  <c r="AG2176" i="1"/>
  <c r="AG2177" i="1"/>
  <c r="AG2178" i="1"/>
  <c r="AG2179" i="1"/>
  <c r="AG2180" i="1"/>
  <c r="AG2181" i="1"/>
  <c r="AG2182" i="1"/>
  <c r="AG2183" i="1"/>
  <c r="AG2184" i="1"/>
  <c r="AG2185" i="1"/>
  <c r="AG2186" i="1"/>
  <c r="AG2187" i="1"/>
  <c r="AG2188" i="1"/>
  <c r="AG2189" i="1"/>
  <c r="AG2190" i="1"/>
  <c r="AG2191" i="1"/>
  <c r="AG2192" i="1"/>
  <c r="AG2193" i="1"/>
  <c r="AG2194" i="1"/>
  <c r="AG2195" i="1"/>
  <c r="AG2196" i="1"/>
  <c r="AG2197" i="1"/>
  <c r="AG2198" i="1"/>
  <c r="AG2199" i="1"/>
  <c r="AG2200" i="1"/>
  <c r="AG2201" i="1"/>
  <c r="AG2202" i="1"/>
  <c r="AG2203" i="1"/>
  <c r="AG2204" i="1"/>
  <c r="AG2205" i="1"/>
  <c r="AG2206" i="1"/>
  <c r="AG2207" i="1"/>
  <c r="AG2208" i="1"/>
  <c r="AG2209" i="1"/>
  <c r="AG2210" i="1"/>
  <c r="AG2211" i="1"/>
  <c r="AG2212" i="1"/>
  <c r="AG2213" i="1"/>
  <c r="AG2214" i="1"/>
  <c r="AG2215" i="1"/>
  <c r="AG2216" i="1"/>
  <c r="AG2217" i="1"/>
  <c r="AG2218" i="1"/>
  <c r="AG2219" i="1"/>
  <c r="AG2220" i="1"/>
  <c r="AG2221" i="1"/>
  <c r="AG2222" i="1"/>
  <c r="AG2223" i="1"/>
  <c r="AG2224" i="1"/>
  <c r="AG2225" i="1"/>
  <c r="AG2226" i="1"/>
  <c r="AG2227" i="1"/>
  <c r="AG2228" i="1"/>
  <c r="AG2229" i="1"/>
  <c r="AG2230" i="1"/>
  <c r="AG2231" i="1"/>
  <c r="AG2232" i="1"/>
  <c r="AG2233" i="1"/>
  <c r="AG2234" i="1"/>
  <c r="AG2235" i="1"/>
  <c r="AG2236" i="1"/>
  <c r="AG2237" i="1"/>
  <c r="AG2238" i="1"/>
  <c r="AG2239" i="1"/>
  <c r="AG2240" i="1"/>
  <c r="AG2241" i="1"/>
  <c r="AG2242" i="1"/>
  <c r="AG2243" i="1"/>
  <c r="AG2244" i="1"/>
  <c r="AG2245" i="1"/>
  <c r="AG2246" i="1"/>
  <c r="AG2247" i="1"/>
  <c r="AG2248" i="1"/>
  <c r="AG2249" i="1"/>
  <c r="AG2250" i="1"/>
  <c r="AG2251" i="1"/>
  <c r="AG2252" i="1"/>
  <c r="AG2253" i="1"/>
  <c r="AG2254" i="1"/>
  <c r="AG2255" i="1"/>
  <c r="AG2256" i="1"/>
  <c r="AG2257" i="1"/>
  <c r="AG2258" i="1"/>
  <c r="AG2259" i="1"/>
  <c r="AG2260" i="1"/>
  <c r="AG2261" i="1"/>
  <c r="AG2262" i="1"/>
  <c r="AG2263" i="1"/>
  <c r="AG2264" i="1"/>
  <c r="AG2265" i="1"/>
  <c r="AG2266" i="1"/>
  <c r="AG2267" i="1"/>
  <c r="AG2268" i="1"/>
  <c r="AG2269" i="1"/>
  <c r="AG2270" i="1"/>
  <c r="AG2271" i="1"/>
  <c r="AG2272" i="1"/>
  <c r="AG2273" i="1"/>
  <c r="AG2274" i="1"/>
  <c r="AG2275" i="1"/>
  <c r="AG2276" i="1"/>
  <c r="AG2277" i="1"/>
  <c r="AG2278" i="1"/>
  <c r="AG2279" i="1"/>
  <c r="AG2280" i="1"/>
  <c r="AG2281" i="1"/>
  <c r="AG2282" i="1"/>
  <c r="AG2283" i="1"/>
  <c r="AG2284" i="1"/>
  <c r="AG2285" i="1"/>
  <c r="AG2286" i="1"/>
  <c r="AG2287" i="1"/>
  <c r="AG2288" i="1"/>
  <c r="AG2289" i="1"/>
  <c r="AG2290" i="1"/>
  <c r="AG2291" i="1"/>
  <c r="AG2292" i="1"/>
  <c r="AG2293" i="1"/>
  <c r="AG2294" i="1"/>
  <c r="AG2295" i="1"/>
  <c r="AG2296" i="1"/>
  <c r="AG2297" i="1"/>
  <c r="AG2298" i="1"/>
  <c r="AG2299" i="1"/>
  <c r="AG2300" i="1"/>
  <c r="AG2301" i="1"/>
  <c r="AG2302" i="1"/>
  <c r="AG2303" i="1"/>
  <c r="AG2304" i="1"/>
  <c r="AG2305" i="1"/>
  <c r="AG2306" i="1"/>
  <c r="AG2307" i="1"/>
  <c r="AG2308" i="1"/>
  <c r="AG2309" i="1"/>
  <c r="AG2310" i="1"/>
  <c r="AG2311" i="1"/>
  <c r="AG2312" i="1"/>
  <c r="AG2313" i="1"/>
  <c r="AG2314" i="1"/>
  <c r="AG2315" i="1"/>
  <c r="AG2316" i="1"/>
  <c r="AG2317" i="1"/>
  <c r="AG2318" i="1"/>
  <c r="AG2319" i="1"/>
  <c r="AG2320" i="1"/>
  <c r="AG2321" i="1"/>
  <c r="AG2322" i="1"/>
  <c r="AG2323" i="1"/>
  <c r="AG2324" i="1"/>
  <c r="AG2325" i="1"/>
  <c r="AG2326" i="1"/>
  <c r="AG2327" i="1"/>
  <c r="AG2328" i="1"/>
  <c r="AG2329" i="1"/>
  <c r="AG2330" i="1"/>
  <c r="AG2331" i="1"/>
  <c r="AG2332" i="1"/>
  <c r="AG2333" i="1"/>
  <c r="AG2334" i="1"/>
  <c r="AG2335" i="1"/>
  <c r="AG2336" i="1"/>
  <c r="AG2337" i="1"/>
  <c r="AG2338" i="1"/>
  <c r="AG2339" i="1"/>
  <c r="AG2340" i="1"/>
  <c r="AG2341" i="1"/>
  <c r="AG2342" i="1"/>
  <c r="AG2343" i="1"/>
  <c r="AG2344" i="1"/>
  <c r="AG2345" i="1"/>
  <c r="AG2346" i="1"/>
  <c r="AG2347" i="1"/>
  <c r="AG2348" i="1"/>
  <c r="AG2349" i="1"/>
  <c r="AG2350" i="1"/>
  <c r="AG2351" i="1"/>
  <c r="AG2352" i="1"/>
  <c r="AG2353" i="1"/>
  <c r="AG2354" i="1"/>
  <c r="AG2355" i="1"/>
  <c r="AG2356" i="1"/>
  <c r="AG2357" i="1"/>
  <c r="AG2358" i="1"/>
  <c r="AG2359" i="1"/>
  <c r="AG2360" i="1"/>
  <c r="AG2361" i="1"/>
  <c r="AG2362" i="1"/>
  <c r="AG2363" i="1"/>
  <c r="AG2364" i="1"/>
  <c r="AG2365" i="1"/>
  <c r="AG2366" i="1"/>
  <c r="AG2367" i="1"/>
  <c r="AG2368" i="1"/>
  <c r="AG2369" i="1"/>
  <c r="AG2370" i="1"/>
  <c r="AG2371" i="1"/>
  <c r="AG2372" i="1"/>
  <c r="AG2373" i="1"/>
  <c r="AG2374" i="1"/>
  <c r="AG2375" i="1"/>
  <c r="AG2376" i="1"/>
  <c r="AG2377" i="1"/>
  <c r="AG2378" i="1"/>
  <c r="AG2379" i="1"/>
  <c r="AG2380" i="1"/>
  <c r="AG2381" i="1"/>
  <c r="AG2382" i="1"/>
  <c r="AG2383" i="1"/>
  <c r="AG2384" i="1"/>
  <c r="AG2385" i="1"/>
  <c r="AG2386" i="1"/>
  <c r="AG2387" i="1"/>
  <c r="AG2388" i="1"/>
  <c r="AG2389" i="1"/>
  <c r="AG2390" i="1"/>
  <c r="AG2391" i="1"/>
  <c r="AG2392" i="1"/>
  <c r="AG2393" i="1"/>
  <c r="AG2394" i="1"/>
  <c r="AG2395" i="1"/>
  <c r="AG2396" i="1"/>
  <c r="AG2397" i="1"/>
  <c r="AG2398" i="1"/>
  <c r="AG2399" i="1"/>
  <c r="AG2400" i="1"/>
  <c r="AG2401" i="1"/>
  <c r="AG2402" i="1"/>
  <c r="AG2403" i="1"/>
  <c r="AG2404" i="1"/>
  <c r="AG2405" i="1"/>
  <c r="AG2406" i="1"/>
  <c r="AG2407" i="1"/>
  <c r="AG2408" i="1"/>
  <c r="AG2409" i="1"/>
  <c r="AG2410" i="1"/>
  <c r="AG2411" i="1"/>
  <c r="AG2412" i="1"/>
  <c r="AG2413" i="1"/>
  <c r="AG2414" i="1"/>
  <c r="AG2415" i="1"/>
  <c r="AG2416" i="1"/>
  <c r="AG2417" i="1"/>
  <c r="AG2418" i="1"/>
  <c r="AG2419" i="1"/>
  <c r="AG2420" i="1"/>
  <c r="AG2421" i="1"/>
  <c r="AG2422" i="1"/>
  <c r="AG2423" i="1"/>
  <c r="AG2424" i="1"/>
  <c r="AG2425" i="1"/>
  <c r="AG2426" i="1"/>
  <c r="AG2427" i="1"/>
  <c r="AG2428" i="1"/>
  <c r="AG2429" i="1"/>
  <c r="AG2430" i="1"/>
  <c r="AG2431" i="1"/>
  <c r="AG2432" i="1"/>
  <c r="AG2433" i="1"/>
  <c r="AG2434" i="1"/>
  <c r="AG2435" i="1"/>
  <c r="AG2436" i="1"/>
  <c r="AG2437" i="1"/>
  <c r="AG2438" i="1"/>
  <c r="AG2439" i="1"/>
  <c r="AG2440" i="1"/>
  <c r="AG2441" i="1"/>
  <c r="AG2442" i="1"/>
  <c r="AG2443" i="1"/>
  <c r="AG2444" i="1"/>
  <c r="AG2445" i="1"/>
  <c r="AG2446" i="1"/>
  <c r="AG2447" i="1"/>
  <c r="AG2448" i="1"/>
  <c r="AG2449" i="1"/>
  <c r="AG2450" i="1"/>
  <c r="AG2451" i="1"/>
  <c r="AG2452" i="1"/>
  <c r="AG2453" i="1"/>
  <c r="AG2454" i="1"/>
  <c r="AG2455" i="1"/>
  <c r="AG2456" i="1"/>
  <c r="AG2457" i="1"/>
  <c r="AG2458" i="1"/>
  <c r="AG2459" i="1"/>
  <c r="AG2460" i="1"/>
  <c r="AG2461" i="1"/>
  <c r="AG2462" i="1"/>
  <c r="AG2463" i="1"/>
  <c r="AG2464" i="1"/>
  <c r="AG2465" i="1"/>
  <c r="AG2466" i="1"/>
  <c r="AG2467" i="1"/>
  <c r="AG2468" i="1"/>
  <c r="AG2469" i="1"/>
  <c r="AG2470" i="1"/>
  <c r="AG2471" i="1"/>
  <c r="AG2472" i="1"/>
  <c r="AG2473" i="1"/>
  <c r="AG2474" i="1"/>
  <c r="AG2475" i="1"/>
  <c r="AG2476" i="1"/>
  <c r="AG2477" i="1"/>
  <c r="AG2478" i="1"/>
  <c r="AG2479" i="1"/>
  <c r="AG2480" i="1"/>
  <c r="AG2481" i="1"/>
  <c r="AG2482" i="1"/>
  <c r="AG2483" i="1"/>
  <c r="AG2484" i="1"/>
  <c r="AG2485" i="1"/>
  <c r="AG2486" i="1"/>
  <c r="AG2487" i="1"/>
  <c r="AG2488" i="1"/>
  <c r="AG2489" i="1"/>
  <c r="AG2490" i="1"/>
  <c r="AG2491" i="1"/>
  <c r="AG2492" i="1"/>
  <c r="AG2493" i="1"/>
  <c r="AG2494" i="1"/>
  <c r="AG2495" i="1"/>
  <c r="AG2496" i="1"/>
  <c r="AG2497" i="1"/>
  <c r="AG2498" i="1"/>
  <c r="AG2499" i="1"/>
  <c r="AG2500" i="1"/>
  <c r="AG2501" i="1"/>
  <c r="AG2502" i="1"/>
  <c r="AG2503" i="1"/>
  <c r="AG2504" i="1"/>
  <c r="AG2505" i="1"/>
  <c r="AG2506" i="1"/>
  <c r="AG2507" i="1"/>
  <c r="AG2508" i="1"/>
  <c r="AG2509" i="1"/>
  <c r="AG2510" i="1"/>
  <c r="AG2511" i="1"/>
  <c r="AG2512" i="1"/>
  <c r="AG2513" i="1"/>
  <c r="AG2514" i="1"/>
  <c r="AG2515" i="1"/>
  <c r="AG2516" i="1"/>
  <c r="AG2517" i="1"/>
  <c r="AG2518" i="1"/>
  <c r="AG2519" i="1"/>
  <c r="AG2520" i="1"/>
  <c r="AG2521" i="1"/>
  <c r="AG2522" i="1"/>
  <c r="AG2523" i="1"/>
  <c r="AG2524" i="1"/>
  <c r="AG2525" i="1"/>
  <c r="AG2526" i="1"/>
  <c r="AG2527" i="1"/>
  <c r="AG2528" i="1"/>
  <c r="AG2529" i="1"/>
  <c r="AG2530" i="1"/>
  <c r="AG2531" i="1"/>
  <c r="AG2532" i="1"/>
  <c r="AG2533" i="1"/>
  <c r="AG2534" i="1"/>
  <c r="AG2535" i="1"/>
  <c r="AG2536" i="1"/>
  <c r="AG2537" i="1"/>
  <c r="AG2538" i="1"/>
  <c r="AG2539" i="1"/>
  <c r="AG2540" i="1"/>
  <c r="AG2541" i="1"/>
  <c r="AG2542" i="1"/>
  <c r="AG2543" i="1"/>
  <c r="AG2544" i="1"/>
  <c r="AG2545" i="1"/>
  <c r="AG2546" i="1"/>
  <c r="AG2547" i="1"/>
  <c r="AG2548" i="1"/>
  <c r="AG2549" i="1"/>
  <c r="AG2550" i="1"/>
  <c r="AG2551" i="1"/>
  <c r="AG2552" i="1"/>
  <c r="AG2553" i="1"/>
  <c r="AG2554" i="1"/>
  <c r="AG2555" i="1"/>
  <c r="AG2556" i="1"/>
  <c r="AG2557" i="1"/>
  <c r="AG2558" i="1"/>
  <c r="AG2559" i="1"/>
  <c r="AG2560" i="1"/>
  <c r="AG2561" i="1"/>
  <c r="AG2562" i="1"/>
  <c r="AG2563" i="1"/>
  <c r="AG2564" i="1"/>
  <c r="AG2565" i="1"/>
  <c r="AG2566" i="1"/>
  <c r="AG2567" i="1"/>
  <c r="AG2568" i="1"/>
  <c r="AG2569" i="1"/>
  <c r="AG2570" i="1"/>
  <c r="AG2571" i="1"/>
  <c r="AG2572" i="1"/>
  <c r="AG2573" i="1"/>
  <c r="AG2574" i="1"/>
  <c r="AG2575" i="1"/>
  <c r="AG2576" i="1"/>
  <c r="AG2577" i="1"/>
  <c r="AG2578" i="1"/>
  <c r="AG2579" i="1"/>
  <c r="AG2580" i="1"/>
  <c r="AG2581" i="1"/>
  <c r="AG2582" i="1"/>
  <c r="AG2583" i="1"/>
  <c r="AG2584" i="1"/>
  <c r="AG2585" i="1"/>
  <c r="AG2586" i="1"/>
  <c r="AG2587" i="1"/>
  <c r="AG2588" i="1"/>
  <c r="AG2589" i="1"/>
  <c r="AG2590" i="1"/>
  <c r="AG2591" i="1"/>
  <c r="AG2592" i="1"/>
  <c r="AG2593" i="1"/>
  <c r="AG2594" i="1"/>
  <c r="AG2595" i="1"/>
  <c r="AG2596" i="1"/>
  <c r="AG2597" i="1"/>
  <c r="AG2598" i="1"/>
  <c r="AG2599" i="1"/>
  <c r="AG2600" i="1"/>
  <c r="AG2601" i="1"/>
  <c r="AG2602" i="1"/>
  <c r="AG2603" i="1"/>
  <c r="AG2604" i="1"/>
  <c r="AG2605" i="1"/>
  <c r="AG2606" i="1"/>
  <c r="AG2607" i="1"/>
  <c r="AG2608" i="1"/>
  <c r="AG2609" i="1"/>
  <c r="AG2610" i="1"/>
  <c r="AG2611" i="1"/>
  <c r="AG2612" i="1"/>
  <c r="AG2613" i="1"/>
  <c r="AG2614" i="1"/>
  <c r="AG2615" i="1"/>
  <c r="AG2616" i="1"/>
  <c r="AG2617" i="1"/>
  <c r="AG2618" i="1"/>
  <c r="AG2619" i="1"/>
  <c r="AG2620" i="1"/>
  <c r="AG2621" i="1"/>
  <c r="AG2622" i="1"/>
  <c r="AG2623" i="1"/>
  <c r="AG2624" i="1"/>
  <c r="AG2625" i="1"/>
  <c r="AG2626" i="1"/>
  <c r="AG2627" i="1"/>
  <c r="AG2628" i="1"/>
  <c r="AG2629" i="1"/>
  <c r="AG2630" i="1"/>
  <c r="AG2631" i="1"/>
  <c r="AG2632" i="1"/>
  <c r="AG2633" i="1"/>
  <c r="AG2634" i="1"/>
  <c r="AG2635" i="1"/>
  <c r="AG2636" i="1"/>
  <c r="AG2637" i="1"/>
  <c r="AG2638" i="1"/>
  <c r="AG2639" i="1"/>
  <c r="AG2640" i="1"/>
  <c r="AG2641" i="1"/>
  <c r="AG2642" i="1"/>
  <c r="AG2643" i="1"/>
  <c r="AG2644" i="1"/>
  <c r="AG2645" i="1"/>
  <c r="AG2646" i="1"/>
  <c r="AG2647" i="1"/>
  <c r="AG2648" i="1"/>
  <c r="AG2649" i="1"/>
  <c r="AG2650" i="1"/>
  <c r="AG2651" i="1"/>
  <c r="AG2652" i="1"/>
  <c r="AG2653" i="1"/>
  <c r="AG2654" i="1"/>
  <c r="AG2655" i="1"/>
  <c r="AG2656" i="1"/>
  <c r="AG2657" i="1"/>
  <c r="AG2658" i="1"/>
  <c r="AG2659" i="1"/>
  <c r="AG2660" i="1"/>
  <c r="AG2661" i="1"/>
  <c r="AG2662" i="1"/>
  <c r="AG2663" i="1"/>
  <c r="AG2664" i="1"/>
  <c r="AG2665" i="1"/>
  <c r="AG2666" i="1"/>
  <c r="AG2667" i="1"/>
  <c r="AG2668" i="1"/>
  <c r="AG2669" i="1"/>
  <c r="AG2670" i="1"/>
  <c r="AG2671" i="1"/>
  <c r="AG2672" i="1"/>
  <c r="AG2673" i="1"/>
  <c r="AG2674" i="1"/>
  <c r="AG2675" i="1"/>
  <c r="AG2676" i="1"/>
  <c r="AG2677" i="1"/>
  <c r="AG2678" i="1"/>
  <c r="AG2679" i="1"/>
  <c r="AG2680" i="1"/>
  <c r="AG2681" i="1"/>
  <c r="AG2682" i="1"/>
  <c r="AG2683" i="1"/>
  <c r="AG2684" i="1"/>
  <c r="AG2685" i="1"/>
  <c r="AG2686" i="1"/>
  <c r="AG2687" i="1"/>
  <c r="AG2688" i="1"/>
  <c r="AG2689" i="1"/>
  <c r="AG2690" i="1"/>
  <c r="AG2691" i="1"/>
  <c r="AG2692" i="1"/>
  <c r="AG2693" i="1"/>
  <c r="AG2694" i="1"/>
  <c r="AG2695" i="1"/>
  <c r="AG2696" i="1"/>
  <c r="AG2697" i="1"/>
  <c r="AG2698" i="1"/>
  <c r="AG2699" i="1"/>
  <c r="AG2700" i="1"/>
  <c r="AG2701" i="1"/>
  <c r="AG2702" i="1"/>
  <c r="AG2703" i="1"/>
  <c r="AG2704" i="1"/>
  <c r="AG2705" i="1"/>
  <c r="AG2706" i="1"/>
  <c r="AG2707" i="1"/>
  <c r="AG2708" i="1"/>
  <c r="AG2709" i="1"/>
  <c r="AG2710" i="1"/>
  <c r="AG2711" i="1"/>
  <c r="AG2712" i="1"/>
  <c r="AG2713" i="1"/>
  <c r="AG2714" i="1"/>
  <c r="AG2715" i="1"/>
  <c r="AG2716" i="1"/>
  <c r="AG2717" i="1"/>
  <c r="AG2718" i="1"/>
  <c r="AG2719" i="1"/>
  <c r="AG2720" i="1"/>
  <c r="AG2721" i="1"/>
  <c r="AG2722" i="1"/>
  <c r="AG2723" i="1"/>
  <c r="AG2724" i="1"/>
  <c r="AG2725" i="1"/>
  <c r="AG2726" i="1"/>
  <c r="AG2727" i="1"/>
  <c r="AG2728" i="1"/>
  <c r="AG2729" i="1"/>
  <c r="AG2730" i="1"/>
  <c r="AG2731" i="1"/>
  <c r="AG2732" i="1"/>
  <c r="AG2733" i="1"/>
  <c r="AG2734" i="1"/>
  <c r="AG2735" i="1"/>
  <c r="AG2736" i="1"/>
  <c r="AG2737" i="1"/>
  <c r="AG2738" i="1"/>
  <c r="AG2739" i="1"/>
  <c r="AG2740" i="1"/>
  <c r="AG2741" i="1"/>
  <c r="AG2742" i="1"/>
  <c r="AG2743" i="1"/>
  <c r="AG2744" i="1"/>
  <c r="AG2745" i="1"/>
  <c r="AG2746" i="1"/>
  <c r="AG2747" i="1"/>
  <c r="AG2748" i="1"/>
  <c r="AG2749" i="1"/>
  <c r="AG2750" i="1"/>
  <c r="AG2751" i="1"/>
  <c r="AG2752" i="1"/>
  <c r="AG2753" i="1"/>
  <c r="AG2754" i="1"/>
  <c r="AG2755" i="1"/>
  <c r="AG2756" i="1"/>
  <c r="AG2757" i="1"/>
  <c r="AG2758" i="1"/>
  <c r="AG2759" i="1"/>
  <c r="AG2760" i="1"/>
  <c r="AG2761" i="1"/>
  <c r="AG2762" i="1"/>
  <c r="AG2763" i="1"/>
  <c r="AG2764" i="1"/>
  <c r="AG2765" i="1"/>
  <c r="AG2766" i="1"/>
  <c r="AG2767" i="1"/>
  <c r="AG2768" i="1"/>
  <c r="AG2769" i="1"/>
  <c r="AG2770" i="1"/>
  <c r="AG2771" i="1"/>
  <c r="AG2772" i="1"/>
  <c r="AG2773" i="1"/>
  <c r="AG2774" i="1"/>
  <c r="AG2775" i="1"/>
  <c r="AG2776" i="1"/>
  <c r="AG2777" i="1"/>
  <c r="AG2778" i="1"/>
  <c r="AG2779" i="1"/>
  <c r="AG2780" i="1"/>
  <c r="AG2781" i="1"/>
  <c r="AG2782" i="1"/>
  <c r="AG2783" i="1"/>
  <c r="AG2784" i="1"/>
  <c r="AG2785" i="1"/>
  <c r="AG2786" i="1"/>
  <c r="AG2787" i="1"/>
  <c r="AG2788" i="1"/>
  <c r="AG2789" i="1"/>
  <c r="AG2790" i="1"/>
  <c r="AG2791" i="1"/>
  <c r="AG2792" i="1"/>
  <c r="AG2793" i="1"/>
  <c r="AG2794" i="1"/>
  <c r="AG2795" i="1"/>
  <c r="AG2796" i="1"/>
  <c r="AG2797" i="1"/>
  <c r="AG2798" i="1"/>
  <c r="AG2799" i="1"/>
  <c r="AG2800" i="1"/>
  <c r="AG2801" i="1"/>
  <c r="AG2802" i="1"/>
  <c r="AG2803" i="1"/>
  <c r="AG2804" i="1"/>
  <c r="AG2805" i="1"/>
  <c r="AG2806" i="1"/>
  <c r="AG2807" i="1"/>
  <c r="AG2808" i="1"/>
  <c r="AG2809" i="1"/>
  <c r="AG2810" i="1"/>
  <c r="AG2811" i="1"/>
  <c r="AG2812" i="1"/>
  <c r="AG2813" i="1"/>
  <c r="AG2814" i="1"/>
  <c r="AG2815" i="1"/>
  <c r="AG2816" i="1"/>
  <c r="AG2817" i="1"/>
  <c r="AG2818" i="1"/>
  <c r="AG2819" i="1"/>
  <c r="AG2820" i="1"/>
  <c r="AG2821" i="1"/>
  <c r="AG2822" i="1"/>
  <c r="AG2823" i="1"/>
  <c r="AG2824" i="1"/>
  <c r="AG2825" i="1"/>
  <c r="AG2826" i="1"/>
  <c r="AG2827" i="1"/>
  <c r="AG2828" i="1"/>
  <c r="AG2829" i="1"/>
  <c r="AG2830" i="1"/>
  <c r="AG2831" i="1"/>
  <c r="AG2832" i="1"/>
  <c r="AG2833" i="1"/>
  <c r="AG2834" i="1"/>
  <c r="AG2835" i="1"/>
  <c r="AG2836" i="1"/>
  <c r="AG2837" i="1"/>
  <c r="AG2838" i="1"/>
  <c r="AG2839" i="1"/>
  <c r="AG2840" i="1"/>
  <c r="AG2841" i="1"/>
  <c r="AG2842" i="1"/>
  <c r="AG2843" i="1"/>
  <c r="AG2844" i="1"/>
  <c r="AG2845" i="1"/>
  <c r="AG2846" i="1"/>
  <c r="AG2847" i="1"/>
  <c r="AG2848" i="1"/>
  <c r="AG2849" i="1"/>
  <c r="AG2850" i="1"/>
  <c r="AG2851" i="1"/>
  <c r="AG2852" i="1"/>
  <c r="AG2853" i="1"/>
  <c r="AG2854" i="1"/>
  <c r="AG2855" i="1"/>
  <c r="AG2856" i="1"/>
  <c r="AG2857" i="1"/>
  <c r="AG2858" i="1"/>
  <c r="AG2859" i="1"/>
  <c r="AG2860" i="1"/>
  <c r="AG2861" i="1"/>
  <c r="AG2862" i="1"/>
  <c r="AG2863" i="1"/>
  <c r="AG2864" i="1"/>
  <c r="AG2865" i="1"/>
  <c r="AG2866" i="1"/>
  <c r="AG2867" i="1"/>
  <c r="AG2868" i="1"/>
  <c r="AG2869" i="1"/>
  <c r="AG2870" i="1"/>
  <c r="AG2871" i="1"/>
  <c r="AG2872" i="1"/>
  <c r="AG2873" i="1"/>
  <c r="AG2874" i="1"/>
  <c r="AG2875" i="1"/>
  <c r="AG2876" i="1"/>
  <c r="AG2877" i="1"/>
  <c r="AG2878" i="1"/>
  <c r="AG2879" i="1"/>
  <c r="AG2880" i="1"/>
  <c r="AG2881" i="1"/>
  <c r="AG2882" i="1"/>
  <c r="AG2883" i="1"/>
  <c r="AG2884" i="1"/>
  <c r="AG2885" i="1"/>
  <c r="AG2886" i="1"/>
  <c r="AG2887" i="1"/>
  <c r="AG2888" i="1"/>
  <c r="AG2889" i="1"/>
  <c r="AG2890" i="1"/>
  <c r="AG2891" i="1"/>
  <c r="AG2892" i="1"/>
  <c r="AG2893" i="1"/>
  <c r="AG2894" i="1"/>
  <c r="AG2895" i="1"/>
  <c r="AG2896" i="1"/>
  <c r="AG2897" i="1"/>
  <c r="AG2898" i="1"/>
  <c r="AG2899" i="1"/>
  <c r="AG2900" i="1"/>
  <c r="AG2901" i="1"/>
  <c r="AG2902" i="1"/>
  <c r="AG2903" i="1"/>
  <c r="AG2904" i="1"/>
  <c r="AG2905" i="1"/>
  <c r="AG2906" i="1"/>
  <c r="AG2907" i="1"/>
  <c r="AG2908" i="1"/>
  <c r="AG2909" i="1"/>
  <c r="AG2910" i="1"/>
  <c r="AG2911" i="1"/>
  <c r="AG2912" i="1"/>
  <c r="AG2913" i="1"/>
  <c r="AG2914" i="1"/>
  <c r="AG2915" i="1"/>
  <c r="AG2916" i="1"/>
  <c r="AG2917" i="1"/>
  <c r="AG2918" i="1"/>
  <c r="AG2919" i="1"/>
  <c r="AG2920" i="1"/>
  <c r="AG2921" i="1"/>
  <c r="AG2922" i="1"/>
  <c r="AG2923" i="1"/>
  <c r="AG2924" i="1"/>
  <c r="AG2925" i="1"/>
  <c r="AG2926" i="1"/>
  <c r="AG2927" i="1"/>
  <c r="AG2928" i="1"/>
  <c r="AG2929" i="1"/>
  <c r="AG2930" i="1"/>
  <c r="AG2931" i="1"/>
  <c r="AG2932" i="1"/>
  <c r="AG2933" i="1"/>
  <c r="AG2934" i="1"/>
  <c r="AG2935" i="1"/>
  <c r="AG2936" i="1"/>
  <c r="AG2937" i="1"/>
  <c r="AG2938" i="1"/>
  <c r="AG2939" i="1"/>
  <c r="AG2940" i="1"/>
  <c r="AG2941" i="1"/>
  <c r="AG2942" i="1"/>
  <c r="AG2943" i="1"/>
  <c r="AG2944" i="1"/>
  <c r="AG2945" i="1"/>
  <c r="AG2946" i="1"/>
  <c r="AG2947" i="1"/>
  <c r="AG2948" i="1"/>
  <c r="AG2949" i="1"/>
  <c r="AG2950" i="1"/>
  <c r="AG2951" i="1"/>
  <c r="AG2952" i="1"/>
  <c r="AG2953" i="1"/>
  <c r="AG2954" i="1"/>
  <c r="AG2955" i="1"/>
  <c r="AG2956" i="1"/>
  <c r="AG2957" i="1"/>
  <c r="AG2958" i="1"/>
  <c r="AG2959" i="1"/>
  <c r="AG2960" i="1"/>
  <c r="AG2961" i="1"/>
  <c r="AG2962" i="1"/>
  <c r="AG2963" i="1"/>
  <c r="AG2964" i="1"/>
  <c r="AG2965" i="1"/>
  <c r="AG2966" i="1"/>
  <c r="AG2967" i="1"/>
  <c r="AG2968" i="1"/>
  <c r="AG2969" i="1"/>
  <c r="AG2970" i="1"/>
  <c r="AG2971" i="1"/>
  <c r="AG2972" i="1"/>
  <c r="AG2973" i="1"/>
  <c r="AG2974" i="1"/>
  <c r="AG2975" i="1"/>
  <c r="AG2976" i="1"/>
  <c r="AG2977" i="1"/>
  <c r="AG2978" i="1"/>
  <c r="AG2979" i="1"/>
  <c r="AG2980" i="1"/>
  <c r="AG2981" i="1"/>
  <c r="AG2982" i="1"/>
  <c r="AG2983" i="1"/>
  <c r="AG2984" i="1"/>
  <c r="AG2985" i="1"/>
  <c r="AG2986" i="1"/>
  <c r="AG2987" i="1"/>
  <c r="AG2988" i="1"/>
  <c r="AG2989" i="1"/>
  <c r="AG2990" i="1"/>
  <c r="AG2991" i="1"/>
  <c r="AG2992" i="1"/>
  <c r="AG2993" i="1"/>
  <c r="AG2994" i="1"/>
  <c r="AG2995" i="1"/>
  <c r="AG2996" i="1"/>
  <c r="AG2997" i="1"/>
  <c r="AG2998" i="1"/>
  <c r="AG2999" i="1"/>
  <c r="AG3000" i="1"/>
  <c r="AG3001" i="1"/>
  <c r="AG3002" i="1"/>
  <c r="AG3003" i="1"/>
  <c r="AG3004" i="1"/>
  <c r="AG3005" i="1"/>
  <c r="AG3006" i="1"/>
  <c r="AG3007" i="1"/>
  <c r="AG3008" i="1"/>
  <c r="AG3009" i="1"/>
  <c r="AG3010" i="1"/>
  <c r="AG3011" i="1"/>
  <c r="AG3012" i="1"/>
  <c r="AG3013" i="1"/>
  <c r="AG3014" i="1"/>
  <c r="AG3015" i="1"/>
  <c r="AG3016" i="1"/>
  <c r="AG3017" i="1"/>
  <c r="AG3018" i="1"/>
  <c r="AG3019" i="1"/>
  <c r="AG3020" i="1"/>
  <c r="AG3021" i="1"/>
  <c r="AG3022" i="1"/>
  <c r="AG3023" i="1"/>
  <c r="AG3024" i="1"/>
  <c r="AG3025" i="1"/>
  <c r="AG3026" i="1"/>
  <c r="AG3027" i="1"/>
  <c r="AG3028" i="1"/>
  <c r="AG3029" i="1"/>
  <c r="AG3030" i="1"/>
  <c r="AG3031" i="1"/>
  <c r="AG3032" i="1"/>
  <c r="AG3033" i="1"/>
  <c r="AG3034" i="1"/>
  <c r="AG3035" i="1"/>
  <c r="AG3036" i="1"/>
  <c r="AG3037" i="1"/>
  <c r="AG3038" i="1"/>
  <c r="AG3039" i="1"/>
  <c r="AG3040" i="1"/>
  <c r="AG3041" i="1"/>
  <c r="AG3042" i="1"/>
  <c r="AG3043" i="1"/>
  <c r="AG3044" i="1"/>
  <c r="AG3045" i="1"/>
  <c r="AG3046" i="1"/>
  <c r="AG3047" i="1"/>
  <c r="AG3048" i="1"/>
  <c r="AG3049" i="1"/>
  <c r="AG3050" i="1"/>
  <c r="AG3051" i="1"/>
  <c r="AG3052" i="1"/>
  <c r="AG3053" i="1"/>
  <c r="AG3054" i="1"/>
  <c r="AG3055" i="1"/>
  <c r="AG3056" i="1"/>
  <c r="AG3057" i="1"/>
  <c r="AG3058" i="1"/>
  <c r="AG3059" i="1"/>
  <c r="AG3060" i="1"/>
  <c r="AG3061" i="1"/>
  <c r="AG3062" i="1"/>
  <c r="AG3063" i="1"/>
  <c r="AG3064" i="1"/>
  <c r="AG3065" i="1"/>
  <c r="AG3066" i="1"/>
  <c r="AG3067" i="1"/>
  <c r="AG3068" i="1"/>
  <c r="AG3069" i="1"/>
  <c r="AG3070" i="1"/>
  <c r="AG3071" i="1"/>
  <c r="AG3072" i="1"/>
  <c r="AG3073" i="1"/>
  <c r="AG3074" i="1"/>
  <c r="AG3075" i="1"/>
  <c r="AG3076" i="1"/>
  <c r="AG3077" i="1"/>
  <c r="AG3078" i="1"/>
  <c r="AG3079" i="1"/>
  <c r="AG3080" i="1"/>
  <c r="AG3081" i="1"/>
  <c r="AG3082" i="1"/>
  <c r="AG3083" i="1"/>
  <c r="AG3084" i="1"/>
  <c r="AG3085" i="1"/>
  <c r="AG3086" i="1"/>
  <c r="AG3087" i="1"/>
  <c r="AG3088" i="1"/>
  <c r="AG3089" i="1"/>
  <c r="AG3090" i="1"/>
  <c r="AG3091" i="1"/>
  <c r="AG3092" i="1"/>
  <c r="AG3093" i="1"/>
  <c r="AG3094" i="1"/>
  <c r="AG3095" i="1"/>
  <c r="AG3096" i="1"/>
  <c r="AG3097" i="1"/>
  <c r="AG3098" i="1"/>
  <c r="AG3099" i="1"/>
  <c r="AG3100" i="1"/>
  <c r="AG3101" i="1"/>
  <c r="AG3102" i="1"/>
  <c r="AG3103" i="1"/>
  <c r="AG3104" i="1"/>
  <c r="AG3105" i="1"/>
  <c r="AG3106" i="1"/>
  <c r="AG3107" i="1"/>
  <c r="AG3108" i="1"/>
  <c r="AG3109" i="1"/>
  <c r="AG3110" i="1"/>
  <c r="AG3111" i="1"/>
  <c r="AG3112" i="1"/>
  <c r="AG3113" i="1"/>
  <c r="AG3114" i="1"/>
  <c r="AG3115" i="1"/>
  <c r="AG3116" i="1"/>
  <c r="AG3117" i="1"/>
  <c r="AG3118" i="1"/>
  <c r="AG3119" i="1"/>
  <c r="AG3120" i="1"/>
  <c r="AG3121" i="1"/>
  <c r="AG3122" i="1"/>
  <c r="AG3123" i="1"/>
  <c r="AG3124" i="1"/>
  <c r="AG3125" i="1"/>
  <c r="AG3126" i="1"/>
  <c r="AG3127" i="1"/>
  <c r="AG3128" i="1"/>
  <c r="AG3129" i="1"/>
  <c r="AG3130" i="1"/>
  <c r="AG3131" i="1"/>
  <c r="AG3132" i="1"/>
  <c r="AG3133" i="1"/>
  <c r="AG3134" i="1"/>
  <c r="AG3135" i="1"/>
  <c r="AG3136" i="1"/>
  <c r="AG3137" i="1"/>
  <c r="AG3138" i="1"/>
  <c r="AG3139" i="1"/>
  <c r="AG3140" i="1"/>
  <c r="AG3141" i="1"/>
  <c r="AG3142" i="1"/>
  <c r="AG3143" i="1"/>
  <c r="AG3144" i="1"/>
  <c r="AG3145" i="1"/>
  <c r="AG3146" i="1"/>
  <c r="AG3147" i="1"/>
  <c r="AG3148" i="1"/>
  <c r="AG3149" i="1"/>
  <c r="AG3150" i="1"/>
  <c r="AG3151" i="1"/>
  <c r="AG3152" i="1"/>
  <c r="AG3153" i="1"/>
  <c r="AG3154" i="1"/>
  <c r="AG3155" i="1"/>
  <c r="AG3156" i="1"/>
  <c r="AG3157" i="1"/>
  <c r="AG3158" i="1"/>
  <c r="AG3159" i="1"/>
  <c r="AG3160" i="1"/>
  <c r="AG3161" i="1"/>
  <c r="AG3162" i="1"/>
  <c r="AG3163" i="1"/>
  <c r="AG3164" i="1"/>
  <c r="AG3165" i="1"/>
  <c r="AG3166" i="1"/>
  <c r="AG3167" i="1"/>
  <c r="AG3168" i="1"/>
  <c r="AG3169" i="1"/>
  <c r="AG3170" i="1"/>
  <c r="AG3171" i="1"/>
  <c r="AG3172" i="1"/>
  <c r="AG3173" i="1"/>
  <c r="AG3174" i="1"/>
  <c r="AG3175" i="1"/>
  <c r="AG3176" i="1"/>
  <c r="AG3177" i="1"/>
  <c r="AG3178" i="1"/>
  <c r="AG3179" i="1"/>
  <c r="AG3180" i="1"/>
  <c r="AG3181" i="1"/>
  <c r="AG3182" i="1"/>
  <c r="AG3183" i="1"/>
  <c r="AG3184" i="1"/>
  <c r="AG3185" i="1"/>
  <c r="AG3186" i="1"/>
  <c r="AG3187" i="1"/>
  <c r="AG3188" i="1"/>
  <c r="AG3189" i="1"/>
  <c r="AG3190" i="1"/>
  <c r="AG3191" i="1"/>
  <c r="AG3192" i="1"/>
  <c r="AG3193" i="1"/>
  <c r="AG3194" i="1"/>
  <c r="AG3195" i="1"/>
  <c r="AG3196" i="1"/>
  <c r="AG3197" i="1"/>
  <c r="AG3198" i="1"/>
  <c r="AG3199" i="1"/>
  <c r="AG3200" i="1"/>
  <c r="AG3201" i="1"/>
  <c r="AG3202" i="1"/>
  <c r="AG3203" i="1"/>
  <c r="AG3204" i="1"/>
  <c r="AG3205" i="1"/>
  <c r="AG3206" i="1"/>
  <c r="AG3207" i="1"/>
  <c r="AG3208" i="1"/>
  <c r="AG3209" i="1"/>
  <c r="AG3210" i="1"/>
  <c r="AG3211" i="1"/>
  <c r="AG3212" i="1"/>
  <c r="AG3213" i="1"/>
  <c r="AG3214" i="1"/>
  <c r="AG3215" i="1"/>
  <c r="AG3216" i="1"/>
  <c r="AG3217" i="1"/>
  <c r="AG3218" i="1"/>
  <c r="AG3219" i="1"/>
  <c r="AG3220" i="1"/>
  <c r="AG3221" i="1"/>
  <c r="AG3222" i="1"/>
  <c r="AG3223" i="1"/>
  <c r="AG3224" i="1"/>
  <c r="AG3225" i="1"/>
  <c r="AG3226" i="1"/>
  <c r="AG3227" i="1"/>
  <c r="AG3228" i="1"/>
  <c r="AG3229" i="1"/>
  <c r="AG3230" i="1"/>
  <c r="AG3231" i="1"/>
  <c r="AG3232" i="1"/>
  <c r="AG3233" i="1"/>
  <c r="AG3234" i="1"/>
  <c r="AG3235" i="1"/>
  <c r="AG3236" i="1"/>
  <c r="AG3237" i="1"/>
  <c r="AG3238" i="1"/>
  <c r="AG3239" i="1"/>
  <c r="AG3240" i="1"/>
  <c r="AG3241" i="1"/>
  <c r="AG3242" i="1"/>
  <c r="AG3243" i="1"/>
  <c r="AG3244" i="1"/>
  <c r="AG3245" i="1"/>
  <c r="AG3246" i="1"/>
  <c r="AG3247" i="1"/>
  <c r="AG3248" i="1"/>
  <c r="AG3249" i="1"/>
  <c r="AG3250" i="1"/>
  <c r="AG3251" i="1"/>
  <c r="AG3252" i="1"/>
  <c r="AG3253" i="1"/>
  <c r="AG3254" i="1"/>
  <c r="AG3255" i="1"/>
  <c r="AG3256" i="1"/>
  <c r="AG3257" i="1"/>
  <c r="AG3258" i="1"/>
  <c r="AG3259" i="1"/>
  <c r="AG3260" i="1"/>
  <c r="AG3261" i="1"/>
  <c r="AG3262" i="1"/>
  <c r="AG3263" i="1"/>
  <c r="AG3264" i="1"/>
  <c r="AG3265" i="1"/>
  <c r="AG3266" i="1"/>
  <c r="AG3267" i="1"/>
  <c r="AG3268" i="1"/>
  <c r="AG3269" i="1"/>
  <c r="AG3270" i="1"/>
  <c r="AG3271" i="1"/>
  <c r="AG3272" i="1"/>
  <c r="AG3273" i="1"/>
  <c r="AG3274" i="1"/>
  <c r="AG3275" i="1"/>
  <c r="AG3276" i="1"/>
  <c r="AG3277" i="1"/>
  <c r="AG3278" i="1"/>
  <c r="AG3279" i="1"/>
  <c r="AG3280" i="1"/>
  <c r="AG3281" i="1"/>
  <c r="AG3282" i="1"/>
  <c r="AG3283" i="1"/>
  <c r="AG3284" i="1"/>
  <c r="AG3285" i="1"/>
  <c r="AG3286" i="1"/>
  <c r="AG3287" i="1"/>
  <c r="AG3288" i="1"/>
  <c r="AG3289" i="1"/>
  <c r="AG3290" i="1"/>
  <c r="AG3291" i="1"/>
  <c r="AG3292" i="1"/>
  <c r="AG3293" i="1"/>
  <c r="AG3294" i="1"/>
  <c r="AG3295" i="1"/>
  <c r="AG3296" i="1"/>
  <c r="AG3297" i="1"/>
  <c r="AG3298" i="1"/>
  <c r="AG3299" i="1"/>
  <c r="AG3300" i="1"/>
  <c r="AG3301" i="1"/>
  <c r="AG3302" i="1"/>
  <c r="AG3303" i="1"/>
  <c r="AG3304" i="1"/>
  <c r="AG3305" i="1"/>
  <c r="AG3306" i="1"/>
  <c r="AG3307" i="1"/>
  <c r="AG3308" i="1"/>
  <c r="AG3309" i="1"/>
  <c r="AG3310" i="1"/>
  <c r="AG3311" i="1"/>
  <c r="AG3312" i="1"/>
  <c r="AG3313" i="1"/>
  <c r="AG3314" i="1"/>
  <c r="AG3315" i="1"/>
  <c r="AG3316" i="1"/>
  <c r="AG3317" i="1"/>
  <c r="AG3318" i="1"/>
  <c r="AG3319" i="1"/>
  <c r="AG3320" i="1"/>
  <c r="AG3321" i="1"/>
  <c r="AG3322" i="1"/>
  <c r="AG3323" i="1"/>
  <c r="AG3324" i="1"/>
  <c r="AG3325" i="1"/>
  <c r="AG3326" i="1"/>
  <c r="AG3327" i="1"/>
  <c r="AG3328" i="1"/>
  <c r="AG3329" i="1"/>
  <c r="AG3330" i="1"/>
  <c r="AG3331" i="1"/>
  <c r="AG3332" i="1"/>
  <c r="AG3333" i="1"/>
  <c r="AG3334" i="1"/>
  <c r="AG3335" i="1"/>
  <c r="AG3336" i="1"/>
  <c r="AG3337" i="1"/>
  <c r="AG3338" i="1"/>
  <c r="AG3339" i="1"/>
  <c r="AG3340" i="1"/>
  <c r="AG3341" i="1"/>
  <c r="AG3342" i="1"/>
  <c r="AG3343" i="1"/>
  <c r="AG3344" i="1"/>
  <c r="AG3345" i="1"/>
  <c r="AG3346" i="1"/>
  <c r="AG3347" i="1"/>
  <c r="AG3348" i="1"/>
  <c r="AG3349" i="1"/>
  <c r="AG3350" i="1"/>
  <c r="AG3351" i="1"/>
  <c r="AG3352" i="1"/>
  <c r="AG3353" i="1"/>
  <c r="AG3354" i="1"/>
  <c r="AG3355" i="1"/>
  <c r="AG3356" i="1"/>
  <c r="AG3357" i="1"/>
  <c r="AG3358" i="1"/>
  <c r="AG3359" i="1"/>
  <c r="AG3360" i="1"/>
  <c r="AG3361" i="1"/>
  <c r="AG3362" i="1"/>
  <c r="AG3363" i="1"/>
  <c r="AG3364" i="1"/>
  <c r="AG3365" i="1"/>
  <c r="AG3366" i="1"/>
  <c r="AG3367" i="1"/>
  <c r="AG3368" i="1"/>
  <c r="AG3369" i="1"/>
  <c r="AG3370" i="1"/>
  <c r="AG3371" i="1"/>
  <c r="AG3372" i="1"/>
  <c r="AG3373" i="1"/>
  <c r="AG3374" i="1"/>
  <c r="AG3375" i="1"/>
  <c r="AG3376" i="1"/>
  <c r="AG3377" i="1"/>
  <c r="AG3378" i="1"/>
  <c r="AG3379" i="1"/>
  <c r="AG3380" i="1"/>
  <c r="AG3381" i="1"/>
  <c r="AG3382" i="1"/>
  <c r="AG3383" i="1"/>
  <c r="AG3384" i="1"/>
  <c r="AG3385" i="1"/>
  <c r="AG3386" i="1"/>
  <c r="AG3387" i="1"/>
  <c r="AG3388" i="1"/>
  <c r="AG3389" i="1"/>
  <c r="AG3390" i="1"/>
  <c r="AG3391" i="1"/>
  <c r="AG3392" i="1"/>
  <c r="AG3393" i="1"/>
  <c r="AG3394" i="1"/>
  <c r="AG3395" i="1"/>
  <c r="AG3396" i="1"/>
  <c r="AG3397" i="1"/>
  <c r="AG3398" i="1"/>
  <c r="AG3399" i="1"/>
  <c r="AG3400" i="1"/>
  <c r="AG3401" i="1"/>
  <c r="AG3402" i="1"/>
  <c r="AG3403" i="1"/>
  <c r="AG3404" i="1"/>
  <c r="AG3405" i="1"/>
  <c r="AG3406" i="1"/>
  <c r="AG3407" i="1"/>
  <c r="AG3408" i="1"/>
  <c r="AG3409" i="1"/>
  <c r="AG3410" i="1"/>
  <c r="AG3411" i="1"/>
  <c r="AG3412" i="1"/>
  <c r="AG3413" i="1"/>
  <c r="AG3414" i="1"/>
  <c r="AG3415" i="1"/>
  <c r="AG3416" i="1"/>
  <c r="AG3417" i="1"/>
  <c r="AG3418" i="1"/>
  <c r="AG3419" i="1"/>
  <c r="AG3420" i="1"/>
  <c r="AG3421" i="1"/>
  <c r="AG3422" i="1"/>
  <c r="AG3423" i="1"/>
  <c r="AG3424" i="1"/>
  <c r="AG3425" i="1"/>
  <c r="AG3426" i="1"/>
  <c r="AG3427" i="1"/>
  <c r="AG3428" i="1"/>
  <c r="AG3429" i="1"/>
  <c r="AG3430" i="1"/>
  <c r="AG3431" i="1"/>
  <c r="AG3432" i="1"/>
  <c r="AG3433" i="1"/>
  <c r="AG3434" i="1"/>
  <c r="AG3435" i="1"/>
  <c r="AG3436" i="1"/>
  <c r="AG3437" i="1"/>
  <c r="AG3438" i="1"/>
  <c r="AG3439" i="1"/>
  <c r="AG3440" i="1"/>
  <c r="AG3441" i="1"/>
  <c r="AG3442" i="1"/>
  <c r="AG3443" i="1"/>
  <c r="AG3444" i="1"/>
  <c r="AG3445" i="1"/>
  <c r="AG3446" i="1"/>
  <c r="AG3447" i="1"/>
  <c r="AG3448" i="1"/>
  <c r="AG3449" i="1"/>
  <c r="AG3450" i="1"/>
  <c r="AG3451" i="1"/>
  <c r="AG3452" i="1"/>
  <c r="AG3453" i="1"/>
  <c r="AG3454" i="1"/>
  <c r="AG3455" i="1"/>
  <c r="AG3456" i="1"/>
  <c r="AG3457" i="1"/>
  <c r="AG3458" i="1"/>
  <c r="AG3459" i="1"/>
  <c r="AG3460" i="1"/>
  <c r="AG3461" i="1"/>
  <c r="AG3462" i="1"/>
  <c r="AG3463" i="1"/>
  <c r="AG3464" i="1"/>
  <c r="AG3465" i="1"/>
  <c r="AG3466" i="1"/>
  <c r="AG3467" i="1"/>
  <c r="AG3468" i="1"/>
  <c r="AG3469" i="1"/>
  <c r="AG3470" i="1"/>
  <c r="AG3471" i="1"/>
  <c r="AG3472" i="1"/>
  <c r="AG3473" i="1"/>
  <c r="AG3474" i="1"/>
  <c r="AG3475" i="1"/>
  <c r="AG3476" i="1"/>
  <c r="AG3477" i="1"/>
  <c r="AG3478" i="1"/>
  <c r="AG3479" i="1"/>
  <c r="AG3480" i="1"/>
  <c r="AG3481" i="1"/>
  <c r="AG3482" i="1"/>
  <c r="AG3483" i="1"/>
  <c r="AG3484" i="1"/>
  <c r="AG3485" i="1"/>
  <c r="AG3486" i="1"/>
  <c r="AG3487" i="1"/>
  <c r="AG3488" i="1"/>
  <c r="AG3489" i="1"/>
  <c r="AG3490" i="1"/>
  <c r="AG3491" i="1"/>
  <c r="AG3492" i="1"/>
  <c r="AG3493" i="1"/>
  <c r="AG3494" i="1"/>
  <c r="AG3495" i="1"/>
  <c r="AG3496" i="1"/>
  <c r="AG3497" i="1"/>
  <c r="AG3498" i="1"/>
  <c r="AG3499" i="1"/>
  <c r="AG3500" i="1"/>
  <c r="AG3501" i="1"/>
  <c r="AG3502" i="1"/>
  <c r="AG3503" i="1"/>
  <c r="AG3504" i="1"/>
  <c r="AG3505" i="1"/>
  <c r="AG3506" i="1"/>
  <c r="AG3507" i="1"/>
  <c r="AG3508" i="1"/>
  <c r="AG3509" i="1"/>
  <c r="AG3510" i="1"/>
  <c r="AG3511" i="1"/>
  <c r="AG3512" i="1"/>
  <c r="AG3513" i="1"/>
  <c r="AG3514" i="1"/>
  <c r="AG3515" i="1"/>
  <c r="AG3516" i="1"/>
  <c r="AG3517" i="1"/>
  <c r="AG3518" i="1"/>
  <c r="AG3519" i="1"/>
  <c r="AG3520" i="1"/>
  <c r="AG3521" i="1"/>
  <c r="AG3522" i="1"/>
  <c r="AG3523" i="1"/>
  <c r="AG3524" i="1"/>
  <c r="AG3525" i="1"/>
  <c r="AG3526" i="1"/>
  <c r="AG3527" i="1"/>
  <c r="AG3528" i="1"/>
  <c r="AG3529" i="1"/>
  <c r="AG3530" i="1"/>
  <c r="AG3531" i="1"/>
  <c r="AG3532" i="1"/>
  <c r="AG3533" i="1"/>
  <c r="AG3534" i="1"/>
  <c r="AG3535" i="1"/>
  <c r="AG3536" i="1"/>
  <c r="AG3537" i="1"/>
  <c r="AG3538" i="1"/>
  <c r="AG3539" i="1"/>
  <c r="AG3540" i="1"/>
  <c r="AG3541" i="1"/>
  <c r="AG3542" i="1"/>
  <c r="AG3543" i="1"/>
  <c r="AG3544" i="1"/>
  <c r="AG3545" i="1"/>
  <c r="AG3546" i="1"/>
  <c r="AG3547" i="1"/>
  <c r="AG3548" i="1"/>
  <c r="AG3549" i="1"/>
  <c r="AG3550" i="1"/>
  <c r="AG3551" i="1"/>
  <c r="AG3552" i="1"/>
  <c r="AG3553" i="1"/>
  <c r="AG3554" i="1"/>
  <c r="AG3555" i="1"/>
  <c r="AG3556" i="1"/>
  <c r="AG3557" i="1"/>
  <c r="AG3558" i="1"/>
  <c r="AG3559" i="1"/>
  <c r="AG3560" i="1"/>
  <c r="AG3561" i="1"/>
  <c r="AG3562" i="1"/>
  <c r="AG3563" i="1"/>
  <c r="AG3564" i="1"/>
  <c r="AG3565" i="1"/>
  <c r="AG3566" i="1"/>
  <c r="AG3567" i="1"/>
  <c r="AG3568" i="1"/>
  <c r="AG3569" i="1"/>
  <c r="AG3570" i="1"/>
  <c r="AG3571" i="1"/>
  <c r="AG3572" i="1"/>
  <c r="AG3573" i="1"/>
  <c r="AG3574" i="1"/>
  <c r="AG3575" i="1"/>
  <c r="AG3576" i="1"/>
  <c r="AG3577" i="1"/>
  <c r="AG3578" i="1"/>
  <c r="AG3579" i="1"/>
  <c r="AG3580" i="1"/>
  <c r="AG3581" i="1"/>
  <c r="AG3582" i="1"/>
  <c r="AG3583" i="1"/>
  <c r="AG3584" i="1"/>
  <c r="AG3585" i="1"/>
  <c r="AG3586" i="1"/>
  <c r="AG3587" i="1"/>
  <c r="AG3588" i="1"/>
  <c r="AG3589" i="1"/>
  <c r="AG3590" i="1"/>
  <c r="AG3591" i="1"/>
  <c r="AG3592" i="1"/>
  <c r="AG3593" i="1"/>
  <c r="AG3594" i="1"/>
  <c r="AG3595" i="1"/>
  <c r="AG3596" i="1"/>
  <c r="AG3597" i="1"/>
  <c r="AG3598" i="1"/>
  <c r="AG3599" i="1"/>
  <c r="AG3600" i="1"/>
  <c r="AG3601" i="1"/>
  <c r="AG3602" i="1"/>
  <c r="AG3603" i="1"/>
  <c r="AG3604" i="1"/>
  <c r="AG3605" i="1"/>
  <c r="AG3606" i="1"/>
  <c r="AG3607" i="1"/>
  <c r="AG3608" i="1"/>
  <c r="AG3609" i="1"/>
  <c r="AG3610" i="1"/>
  <c r="AG3611" i="1"/>
  <c r="AG3612" i="1"/>
  <c r="AG3613" i="1"/>
  <c r="AG3614" i="1"/>
  <c r="AG3615" i="1"/>
  <c r="AG3616" i="1"/>
  <c r="AG3617" i="1"/>
  <c r="AG3618" i="1"/>
  <c r="AG3619" i="1"/>
  <c r="AG3620" i="1"/>
  <c r="AG3621" i="1"/>
  <c r="AG3622" i="1"/>
  <c r="AG3623" i="1"/>
  <c r="AG3624" i="1"/>
  <c r="AG3625" i="1"/>
  <c r="AG3626" i="1"/>
  <c r="AG3627" i="1"/>
  <c r="AG3628" i="1"/>
  <c r="AG3629" i="1"/>
  <c r="AG3630" i="1"/>
  <c r="AG3631" i="1"/>
  <c r="AG3632" i="1"/>
  <c r="AG3633" i="1"/>
  <c r="AG3634" i="1"/>
  <c r="AG3635" i="1"/>
  <c r="AG3636" i="1"/>
  <c r="AG3637" i="1"/>
  <c r="AG3638" i="1"/>
  <c r="AG3639" i="1"/>
  <c r="AG3640" i="1"/>
  <c r="AG3641" i="1"/>
  <c r="AG3642" i="1"/>
  <c r="AG3643" i="1"/>
  <c r="AG3644" i="1"/>
  <c r="AG3645" i="1"/>
  <c r="AG3646" i="1"/>
  <c r="AG3647" i="1"/>
  <c r="AG3648" i="1"/>
  <c r="AG3649" i="1"/>
  <c r="AG3650" i="1"/>
  <c r="AG3651" i="1"/>
  <c r="AG3652" i="1"/>
  <c r="AG3653" i="1"/>
  <c r="AG3654" i="1"/>
  <c r="AG3655" i="1"/>
  <c r="AG3656" i="1"/>
  <c r="AG3657" i="1"/>
  <c r="AG3658" i="1"/>
  <c r="AG3659" i="1"/>
  <c r="AG3660" i="1"/>
  <c r="AG3661" i="1"/>
  <c r="AG3662" i="1"/>
  <c r="AG3663" i="1"/>
  <c r="AG3664" i="1"/>
  <c r="AG3665" i="1"/>
  <c r="AG3666" i="1"/>
  <c r="AG3667" i="1"/>
  <c r="AG3668" i="1"/>
  <c r="AG3669" i="1"/>
  <c r="AG3670" i="1"/>
  <c r="AG3671" i="1"/>
  <c r="AG3672" i="1"/>
  <c r="AG3673" i="1"/>
  <c r="AG3674" i="1"/>
  <c r="AG3675" i="1"/>
  <c r="AG3676" i="1"/>
  <c r="AG3677" i="1"/>
  <c r="AG3678" i="1"/>
  <c r="AG3679" i="1"/>
  <c r="AG3680" i="1"/>
  <c r="AG3681" i="1"/>
  <c r="AG3682" i="1"/>
  <c r="AG3683" i="1"/>
  <c r="AG3684" i="1"/>
  <c r="AG3685" i="1"/>
  <c r="AG3686" i="1"/>
  <c r="AG3687" i="1"/>
  <c r="AG3688" i="1"/>
  <c r="AG3689" i="1"/>
  <c r="AG3690" i="1"/>
  <c r="AG3691" i="1"/>
  <c r="AG3692" i="1"/>
  <c r="AG3693" i="1"/>
  <c r="AG3694" i="1"/>
  <c r="AG3695" i="1"/>
  <c r="AG3696" i="1"/>
  <c r="AG3697" i="1"/>
  <c r="AG3698" i="1"/>
  <c r="AG3699" i="1"/>
  <c r="AG3700" i="1"/>
  <c r="AG3701" i="1"/>
  <c r="AG3702" i="1"/>
  <c r="AG3703" i="1"/>
  <c r="AG3704" i="1"/>
  <c r="AG3705" i="1"/>
  <c r="AG3706" i="1"/>
  <c r="AG3707" i="1"/>
  <c r="AG3708" i="1"/>
  <c r="AG3709" i="1"/>
  <c r="AG3710" i="1"/>
  <c r="AG3711" i="1"/>
  <c r="AG3712" i="1"/>
  <c r="AG3713" i="1"/>
  <c r="AG3714" i="1"/>
  <c r="AG3715" i="1"/>
  <c r="AG3716" i="1"/>
  <c r="AG3717" i="1"/>
  <c r="AG3718" i="1"/>
  <c r="AG3719" i="1"/>
  <c r="AG3720" i="1"/>
  <c r="AG3721" i="1"/>
  <c r="AG3722" i="1"/>
  <c r="AG3723" i="1"/>
  <c r="AG3724" i="1"/>
  <c r="AG3725" i="1"/>
  <c r="AG3726" i="1"/>
  <c r="AG3727" i="1"/>
  <c r="AG3728" i="1"/>
  <c r="AG3729" i="1"/>
  <c r="AG3730" i="1"/>
  <c r="AG3731" i="1"/>
  <c r="AG3732" i="1"/>
  <c r="AG3733" i="1"/>
  <c r="AG3734" i="1"/>
  <c r="AG3735" i="1"/>
  <c r="AG3736" i="1"/>
  <c r="AG3737" i="1"/>
  <c r="AG3738" i="1"/>
  <c r="AG3739" i="1"/>
  <c r="AG3740" i="1"/>
  <c r="AG3741" i="1"/>
  <c r="AG3742" i="1"/>
  <c r="AG3743" i="1"/>
  <c r="AG3744" i="1"/>
  <c r="AG3745" i="1"/>
  <c r="AG3746" i="1"/>
  <c r="AG3747" i="1"/>
  <c r="AG3748" i="1"/>
  <c r="AG3749" i="1"/>
  <c r="AG3750" i="1"/>
  <c r="AG3751" i="1"/>
  <c r="AG3752" i="1"/>
  <c r="AG3753" i="1"/>
  <c r="AG3754" i="1"/>
  <c r="AG3755" i="1"/>
  <c r="AG3756" i="1"/>
  <c r="AG3757" i="1"/>
  <c r="AG3758" i="1"/>
  <c r="AG3759" i="1"/>
  <c r="AG3760" i="1"/>
  <c r="AG3761" i="1"/>
  <c r="AG3762" i="1"/>
  <c r="AG3763" i="1"/>
  <c r="AG3764" i="1"/>
  <c r="AG3765" i="1"/>
  <c r="AG3766" i="1"/>
  <c r="AG3767" i="1"/>
  <c r="AG3768" i="1"/>
  <c r="AG3769" i="1"/>
  <c r="AG3770" i="1"/>
  <c r="AG3771" i="1"/>
  <c r="AG3772" i="1"/>
  <c r="AG3773" i="1"/>
  <c r="AG3774" i="1"/>
  <c r="AG3775" i="1"/>
  <c r="AG3776" i="1"/>
  <c r="AG3777" i="1"/>
  <c r="AG3778" i="1"/>
  <c r="AG3779" i="1"/>
  <c r="AG3780" i="1"/>
  <c r="AG3781" i="1"/>
  <c r="AG3782" i="1"/>
  <c r="AG3783" i="1"/>
  <c r="AG3784" i="1"/>
  <c r="AG3785" i="1"/>
  <c r="AG3786" i="1"/>
  <c r="AG3787" i="1"/>
  <c r="AG3788" i="1"/>
  <c r="AG3789" i="1"/>
  <c r="AG3790" i="1"/>
  <c r="AG3791" i="1"/>
  <c r="AG3792" i="1"/>
  <c r="AG3793" i="1"/>
  <c r="AG3794" i="1"/>
  <c r="AG3795" i="1"/>
  <c r="AG3796" i="1"/>
  <c r="AG3797" i="1"/>
  <c r="AG3798" i="1"/>
  <c r="AG3799" i="1"/>
  <c r="AG3800" i="1"/>
  <c r="AG3801" i="1"/>
  <c r="AG3802" i="1"/>
  <c r="AG3803" i="1"/>
  <c r="AG3804" i="1"/>
  <c r="AG3805" i="1"/>
  <c r="AG3806" i="1"/>
  <c r="AG3807" i="1"/>
  <c r="AG3808" i="1"/>
  <c r="AG3809" i="1"/>
  <c r="AG3810" i="1"/>
  <c r="AG3811" i="1"/>
  <c r="AG3812" i="1"/>
  <c r="AG3813" i="1"/>
  <c r="AG3814" i="1"/>
  <c r="AG3815" i="1"/>
  <c r="AG3816" i="1"/>
  <c r="AG3817" i="1"/>
  <c r="AG3818" i="1"/>
  <c r="AG3819" i="1"/>
  <c r="AG3820" i="1"/>
  <c r="AG3821" i="1"/>
  <c r="AG3822" i="1"/>
  <c r="AG3823" i="1"/>
  <c r="AG3824" i="1"/>
  <c r="AG3825" i="1"/>
  <c r="AG3826" i="1"/>
  <c r="AG3827" i="1"/>
  <c r="AG3828" i="1"/>
  <c r="AG3829" i="1"/>
  <c r="AG3830" i="1"/>
  <c r="AG3831" i="1"/>
  <c r="AG3832" i="1"/>
  <c r="AG3833" i="1"/>
  <c r="AG3834" i="1"/>
  <c r="AG3835" i="1"/>
  <c r="AG3836" i="1"/>
  <c r="AG3837" i="1"/>
  <c r="AG3838" i="1"/>
  <c r="AG3839" i="1"/>
  <c r="AG3840" i="1"/>
  <c r="AG3841" i="1"/>
  <c r="AG3842" i="1"/>
  <c r="AG3843" i="1"/>
  <c r="AG3844" i="1"/>
  <c r="AG3845" i="1"/>
  <c r="AG3846" i="1"/>
  <c r="AG3847" i="1"/>
  <c r="AG3848" i="1"/>
  <c r="AG3849" i="1"/>
  <c r="AG3850" i="1"/>
  <c r="AG3851" i="1"/>
  <c r="AG3852" i="1"/>
  <c r="AG3853" i="1"/>
  <c r="AG3854" i="1"/>
  <c r="AG3855" i="1"/>
  <c r="AG3856" i="1"/>
  <c r="AG3857" i="1"/>
  <c r="AG3858" i="1"/>
  <c r="AG3859" i="1"/>
  <c r="AG3860" i="1"/>
  <c r="AG3861" i="1"/>
  <c r="AG3862" i="1"/>
  <c r="AG3863" i="1"/>
  <c r="AG3864" i="1"/>
  <c r="AG3865" i="1"/>
  <c r="AG3866" i="1"/>
  <c r="AG3867" i="1"/>
  <c r="AG3868" i="1"/>
  <c r="AG3869" i="1"/>
  <c r="AG3870" i="1"/>
  <c r="AG3871" i="1"/>
  <c r="AG3872" i="1"/>
  <c r="AG3873" i="1"/>
  <c r="AG3874" i="1"/>
  <c r="AG3875" i="1"/>
  <c r="AG3876" i="1"/>
  <c r="AG3877" i="1"/>
  <c r="AG3878" i="1"/>
  <c r="AG3879" i="1"/>
  <c r="AG3880" i="1"/>
  <c r="AG3881" i="1"/>
  <c r="AG3882" i="1"/>
  <c r="AG3883" i="1"/>
  <c r="AG3884" i="1"/>
  <c r="AG3885" i="1"/>
  <c r="AG3886" i="1"/>
  <c r="AG3887" i="1"/>
  <c r="AG3888" i="1"/>
  <c r="AG3889" i="1"/>
  <c r="AG3890" i="1"/>
  <c r="AG3891" i="1"/>
  <c r="AG3892" i="1"/>
  <c r="AG3893" i="1"/>
  <c r="AG3894" i="1"/>
  <c r="AG3895" i="1"/>
  <c r="AG3896" i="1"/>
  <c r="AG3897" i="1"/>
  <c r="AG3898" i="1"/>
  <c r="AG3899" i="1"/>
  <c r="AG3900" i="1"/>
  <c r="AG3901" i="1"/>
  <c r="AG3902" i="1"/>
  <c r="AG3903" i="1"/>
  <c r="AG3904" i="1"/>
  <c r="AG3905" i="1"/>
  <c r="AG3906" i="1"/>
  <c r="AG3907" i="1"/>
  <c r="AG3908" i="1"/>
  <c r="AG3909" i="1"/>
  <c r="AG3910" i="1"/>
  <c r="AG3911" i="1"/>
  <c r="AG3912" i="1"/>
  <c r="AG3913" i="1"/>
  <c r="AG3914" i="1"/>
  <c r="AG3915" i="1"/>
  <c r="AG3916" i="1"/>
  <c r="AG3917" i="1"/>
  <c r="AG3918" i="1"/>
  <c r="AG3919" i="1"/>
  <c r="AG3920" i="1"/>
  <c r="AG3921" i="1"/>
  <c r="AG3922" i="1"/>
  <c r="AG3923" i="1"/>
  <c r="AG3924" i="1"/>
  <c r="AG3925" i="1"/>
  <c r="AG3926" i="1"/>
  <c r="AG3927" i="1"/>
  <c r="AG3928" i="1"/>
  <c r="AG3929" i="1"/>
  <c r="AG3930" i="1"/>
  <c r="AG3931" i="1"/>
  <c r="AG3932" i="1"/>
  <c r="AG3933" i="1"/>
  <c r="AG3934" i="1"/>
  <c r="AG3935" i="1"/>
  <c r="AG3936" i="1"/>
  <c r="AG3937" i="1"/>
  <c r="AG3938" i="1"/>
  <c r="AG3939" i="1"/>
  <c r="AG3940" i="1"/>
  <c r="AG3941" i="1"/>
  <c r="AG3942" i="1"/>
  <c r="AG3943" i="1"/>
  <c r="AG3944" i="1"/>
  <c r="AG3945" i="1"/>
  <c r="AG3946" i="1"/>
  <c r="AG3947" i="1"/>
  <c r="AG3948" i="1"/>
  <c r="AG3949" i="1"/>
  <c r="AG3950" i="1"/>
  <c r="AG3951" i="1"/>
  <c r="AG3952" i="1"/>
  <c r="AG3953" i="1"/>
  <c r="AG3954" i="1"/>
  <c r="AG3955" i="1"/>
  <c r="AG3956" i="1"/>
  <c r="AG3957" i="1"/>
  <c r="AG3958" i="1"/>
  <c r="AG3959" i="1"/>
  <c r="AG3960" i="1"/>
  <c r="AG3961" i="1"/>
  <c r="AG3962" i="1"/>
  <c r="AG3963" i="1"/>
  <c r="AG3964" i="1"/>
  <c r="AG3965" i="1"/>
  <c r="AG3966" i="1"/>
  <c r="AG3967" i="1"/>
  <c r="AG3968" i="1"/>
  <c r="AG3969" i="1"/>
  <c r="AG3970" i="1"/>
  <c r="AG3971" i="1"/>
  <c r="AG3972" i="1"/>
  <c r="AG3973" i="1"/>
  <c r="AG3974" i="1"/>
  <c r="AG3975" i="1"/>
  <c r="AG3976" i="1"/>
  <c r="AG3977" i="1"/>
  <c r="AG3978" i="1"/>
  <c r="AG3979" i="1"/>
  <c r="AG3980" i="1"/>
  <c r="AG3981" i="1"/>
  <c r="AG3982" i="1"/>
  <c r="AG3983" i="1"/>
  <c r="AG3984" i="1"/>
  <c r="AG3985" i="1"/>
  <c r="AG3986" i="1"/>
  <c r="AG3987" i="1"/>
  <c r="AG3988" i="1"/>
  <c r="AG3989" i="1"/>
  <c r="AG3990" i="1"/>
  <c r="AG3991" i="1"/>
  <c r="AG3992" i="1"/>
  <c r="AG3993" i="1"/>
  <c r="AG3994" i="1"/>
  <c r="AG3995" i="1"/>
  <c r="AG3996" i="1"/>
  <c r="AG3997" i="1"/>
  <c r="AG3998" i="1"/>
  <c r="AG3999" i="1"/>
  <c r="AG4000" i="1"/>
  <c r="AG4001" i="1"/>
  <c r="AG4002" i="1"/>
  <c r="AG4003" i="1"/>
  <c r="AG4004" i="1"/>
  <c r="AG4005" i="1"/>
  <c r="AG4006" i="1"/>
  <c r="AG4007" i="1"/>
  <c r="AG4008" i="1"/>
  <c r="AG4009" i="1"/>
  <c r="AG4010" i="1"/>
  <c r="AG4011" i="1"/>
  <c r="AG4012" i="1"/>
  <c r="AG4013" i="1"/>
  <c r="AG4014" i="1"/>
  <c r="AG4015" i="1"/>
  <c r="AG4016" i="1"/>
  <c r="AG4017" i="1"/>
  <c r="AG4018" i="1"/>
  <c r="AG4019" i="1"/>
  <c r="AG4020" i="1"/>
  <c r="AG4021" i="1"/>
  <c r="AG4022" i="1"/>
  <c r="AG4023" i="1"/>
  <c r="AG4024" i="1"/>
  <c r="AG4025" i="1"/>
  <c r="AG4026" i="1"/>
  <c r="AG4027" i="1"/>
  <c r="AG4028" i="1"/>
  <c r="AG4029" i="1"/>
  <c r="AG4030" i="1"/>
  <c r="AG4031" i="1"/>
  <c r="AG4032" i="1"/>
  <c r="AG4033" i="1"/>
  <c r="AG4034" i="1"/>
  <c r="AG4035" i="1"/>
  <c r="AG4036" i="1"/>
  <c r="AG4037" i="1"/>
  <c r="AG4038" i="1"/>
  <c r="AG4039" i="1"/>
  <c r="AG4040" i="1"/>
  <c r="AG4041" i="1"/>
  <c r="AG4042" i="1"/>
  <c r="AG4043" i="1"/>
  <c r="AG4044" i="1"/>
  <c r="AG4045" i="1"/>
  <c r="AG4046" i="1"/>
  <c r="AG4047" i="1"/>
  <c r="AG4048" i="1"/>
  <c r="AG4049" i="1"/>
  <c r="AG4050" i="1"/>
  <c r="AG4051" i="1"/>
  <c r="AG4052" i="1"/>
  <c r="AG4053" i="1"/>
  <c r="AG4054" i="1"/>
  <c r="AG4055" i="1"/>
  <c r="AG4056" i="1"/>
  <c r="AG4057" i="1"/>
  <c r="AG4058" i="1"/>
  <c r="AG4059" i="1"/>
  <c r="AG4060" i="1"/>
  <c r="AG4061" i="1"/>
  <c r="AG4062" i="1"/>
  <c r="AG4063" i="1"/>
  <c r="AG4064" i="1"/>
  <c r="AG4065" i="1"/>
  <c r="AG4066" i="1"/>
  <c r="AG4067" i="1"/>
  <c r="AG4068" i="1"/>
  <c r="AG4069" i="1"/>
  <c r="AG4070" i="1"/>
  <c r="AG4071" i="1"/>
  <c r="AG4072" i="1"/>
  <c r="AG4073" i="1"/>
  <c r="AG4074" i="1"/>
  <c r="AG4075" i="1"/>
  <c r="AG4076" i="1"/>
  <c r="AG4077" i="1"/>
  <c r="AG4078" i="1"/>
  <c r="AG4079" i="1"/>
  <c r="AG4080" i="1"/>
  <c r="AG4081" i="1"/>
  <c r="AG4082" i="1"/>
  <c r="AG4083" i="1"/>
  <c r="AG4084" i="1"/>
  <c r="AG4085" i="1"/>
  <c r="AG4086" i="1"/>
  <c r="AG4087" i="1"/>
  <c r="AG4088" i="1"/>
  <c r="AG4089" i="1"/>
  <c r="AG4090" i="1"/>
  <c r="AG4091" i="1"/>
  <c r="AG4092" i="1"/>
  <c r="AG4093" i="1"/>
  <c r="AG4094" i="1"/>
  <c r="AG4095" i="1"/>
  <c r="AG4096" i="1"/>
  <c r="AG4097" i="1"/>
  <c r="AG4098" i="1"/>
  <c r="AG4099" i="1"/>
  <c r="AG4100" i="1"/>
  <c r="AG4101" i="1"/>
  <c r="AG4102" i="1"/>
  <c r="AG4103" i="1"/>
  <c r="AG4104" i="1"/>
  <c r="AG4105" i="1"/>
  <c r="AG4106" i="1"/>
  <c r="AG4107" i="1"/>
  <c r="AG4108" i="1"/>
  <c r="AG4109" i="1"/>
  <c r="AG4110" i="1"/>
  <c r="AG4111" i="1"/>
  <c r="AG4112" i="1"/>
  <c r="AG4113" i="1"/>
  <c r="AG4114" i="1"/>
  <c r="AG4115" i="1"/>
  <c r="AG4116" i="1"/>
  <c r="AG4117" i="1"/>
  <c r="AG4118" i="1"/>
  <c r="AG4119" i="1"/>
  <c r="AG4120" i="1"/>
  <c r="AG4121" i="1"/>
  <c r="AG4122" i="1"/>
  <c r="AG4123" i="1"/>
  <c r="AG4124" i="1"/>
  <c r="AG4125" i="1"/>
  <c r="AG4126" i="1"/>
  <c r="AG4127" i="1"/>
  <c r="AG4128" i="1"/>
  <c r="AG4129" i="1"/>
  <c r="AG4130" i="1"/>
  <c r="AG4131" i="1"/>
  <c r="AG4132" i="1"/>
  <c r="AG4133" i="1"/>
  <c r="AG4134" i="1"/>
  <c r="AG4135" i="1"/>
  <c r="AG4136" i="1"/>
  <c r="AG4137" i="1"/>
  <c r="AG4138" i="1"/>
  <c r="AG4139" i="1"/>
  <c r="AG4140" i="1"/>
  <c r="AG4141" i="1"/>
  <c r="AG4142" i="1"/>
  <c r="AG4143" i="1"/>
  <c r="AG4144" i="1"/>
  <c r="AG4145" i="1"/>
  <c r="AG4146" i="1"/>
  <c r="AG4147" i="1"/>
  <c r="AG4148" i="1"/>
  <c r="AG4149" i="1"/>
  <c r="AG4150" i="1"/>
  <c r="AG4151" i="1"/>
  <c r="AG4152" i="1"/>
  <c r="AG4153" i="1"/>
  <c r="AG4154" i="1"/>
  <c r="AG4155" i="1"/>
  <c r="AG4156" i="1"/>
  <c r="AG4157" i="1"/>
  <c r="AG4158" i="1"/>
  <c r="AG4159" i="1"/>
  <c r="AG4160" i="1"/>
  <c r="AG4161" i="1"/>
  <c r="AG4162" i="1"/>
  <c r="AG4163" i="1"/>
  <c r="AG4164" i="1"/>
  <c r="AG4165" i="1"/>
  <c r="AG4166" i="1"/>
  <c r="AG4167" i="1"/>
  <c r="AG4168" i="1"/>
  <c r="AG4169" i="1"/>
  <c r="AG4170" i="1"/>
  <c r="AG4171" i="1"/>
  <c r="AG4172" i="1"/>
  <c r="AG4173" i="1"/>
  <c r="AG4174" i="1"/>
  <c r="AG4175" i="1"/>
  <c r="AG4176" i="1"/>
  <c r="AG4177" i="1"/>
  <c r="AG4178" i="1"/>
  <c r="AG4179" i="1"/>
  <c r="AG4180" i="1"/>
  <c r="AG4181" i="1"/>
  <c r="AG4182" i="1"/>
  <c r="AG4183" i="1"/>
  <c r="AG4184" i="1"/>
  <c r="AG4185" i="1"/>
  <c r="AG4186" i="1"/>
  <c r="AG4187" i="1"/>
  <c r="AG4188" i="1"/>
  <c r="AG4189" i="1"/>
  <c r="AG4190" i="1"/>
  <c r="AG4191" i="1"/>
  <c r="AG4192" i="1"/>
  <c r="AG4193" i="1"/>
  <c r="AG4194" i="1"/>
  <c r="AG4195" i="1"/>
  <c r="AG4196" i="1"/>
  <c r="AG4197" i="1"/>
  <c r="AG4198" i="1"/>
  <c r="AG4199" i="1"/>
  <c r="AG4200" i="1"/>
  <c r="AG4201" i="1"/>
  <c r="AG4202" i="1"/>
  <c r="AG4203" i="1"/>
  <c r="AG4204" i="1"/>
  <c r="AG4205" i="1"/>
  <c r="AG4206" i="1"/>
  <c r="AG4207" i="1"/>
  <c r="AG4208" i="1"/>
  <c r="AG4209" i="1"/>
  <c r="AG4210" i="1"/>
  <c r="AG4211" i="1"/>
  <c r="AG4212" i="1"/>
  <c r="AG4213" i="1"/>
  <c r="AG4214" i="1"/>
  <c r="AG4215" i="1"/>
  <c r="AG4216" i="1"/>
  <c r="AG4217" i="1"/>
  <c r="AG4218" i="1"/>
  <c r="AG4219" i="1"/>
  <c r="AG4220" i="1"/>
  <c r="AG4221" i="1"/>
  <c r="AG4222" i="1"/>
  <c r="AG4223" i="1"/>
  <c r="AG4224" i="1"/>
  <c r="AG4225" i="1"/>
  <c r="AG4226" i="1"/>
  <c r="AG4227" i="1"/>
  <c r="AG4228" i="1"/>
  <c r="AG4229" i="1"/>
  <c r="AG4230" i="1"/>
  <c r="AG4231" i="1"/>
  <c r="AG4232" i="1"/>
  <c r="AG4233" i="1"/>
  <c r="AG4234" i="1"/>
  <c r="AG4235" i="1"/>
  <c r="AG4236" i="1"/>
  <c r="AG4237" i="1"/>
  <c r="AG4238" i="1"/>
  <c r="AG4239" i="1"/>
  <c r="AG4240" i="1"/>
  <c r="AG4241" i="1"/>
  <c r="AG4242" i="1"/>
  <c r="AG4243" i="1"/>
  <c r="AG4244" i="1"/>
  <c r="AG4245" i="1"/>
  <c r="AG4246" i="1"/>
  <c r="AG4247" i="1"/>
  <c r="AG4248" i="1"/>
  <c r="AG4249" i="1"/>
  <c r="AG4250" i="1"/>
  <c r="AG4251" i="1"/>
  <c r="AG4252" i="1"/>
  <c r="AG4253" i="1"/>
  <c r="AG4254" i="1"/>
  <c r="AG4255" i="1"/>
  <c r="AG4256" i="1"/>
  <c r="AG4257" i="1"/>
  <c r="AG4258" i="1"/>
  <c r="AG4259" i="1"/>
  <c r="AG4260" i="1"/>
  <c r="AG4261" i="1"/>
  <c r="AG4262" i="1"/>
  <c r="AG4263" i="1"/>
  <c r="AG4264" i="1"/>
  <c r="AG4265" i="1"/>
  <c r="AG4266" i="1"/>
  <c r="AG4267" i="1"/>
  <c r="AG4268" i="1"/>
  <c r="AG4269" i="1"/>
  <c r="AG4270" i="1"/>
  <c r="AG4271" i="1"/>
  <c r="AG4272" i="1"/>
  <c r="AG4273" i="1"/>
  <c r="AG4274" i="1"/>
  <c r="AG4275" i="1"/>
  <c r="AG4276" i="1"/>
  <c r="AG4277" i="1"/>
  <c r="AG4278" i="1"/>
  <c r="AG4279" i="1"/>
  <c r="AG4280" i="1"/>
  <c r="AG4281" i="1"/>
  <c r="AG4282" i="1"/>
  <c r="AG4283" i="1"/>
  <c r="AG4284" i="1"/>
  <c r="AG4285" i="1"/>
  <c r="AG4286" i="1"/>
  <c r="AG4287" i="1"/>
  <c r="AG4288" i="1"/>
  <c r="AG4289" i="1"/>
  <c r="AG4290" i="1"/>
  <c r="AG4291" i="1"/>
  <c r="AG4292" i="1"/>
  <c r="AG4293" i="1"/>
  <c r="AG4294" i="1"/>
  <c r="AG4295" i="1"/>
  <c r="AG4296" i="1"/>
  <c r="AG4297" i="1"/>
  <c r="AG4298" i="1"/>
  <c r="AG4299" i="1"/>
  <c r="AG4300" i="1"/>
  <c r="AG4301" i="1"/>
  <c r="AG4302" i="1"/>
  <c r="AG4303" i="1"/>
  <c r="AG4304" i="1"/>
  <c r="AG4305" i="1"/>
  <c r="AG4306" i="1"/>
  <c r="AG4307" i="1"/>
  <c r="AG4308" i="1"/>
  <c r="AG4309" i="1"/>
  <c r="AG4310" i="1"/>
  <c r="AG4311" i="1"/>
  <c r="AG4312" i="1"/>
  <c r="AG4313" i="1"/>
  <c r="AG4314" i="1"/>
  <c r="AG4315" i="1"/>
  <c r="AG4316" i="1"/>
  <c r="AG4317" i="1"/>
  <c r="AG4318" i="1"/>
  <c r="AG4319" i="1"/>
  <c r="AG4320" i="1"/>
  <c r="AG4321" i="1"/>
  <c r="AG4322" i="1"/>
  <c r="AG4323" i="1"/>
  <c r="AG4324" i="1"/>
  <c r="AG4325" i="1"/>
  <c r="AG4326" i="1"/>
  <c r="AG4327" i="1"/>
  <c r="AG4328" i="1"/>
  <c r="AG4329" i="1"/>
  <c r="AG4330" i="1"/>
  <c r="AG4331" i="1"/>
  <c r="AG4332" i="1"/>
  <c r="AG4333" i="1"/>
  <c r="AG4334" i="1"/>
  <c r="AG4335" i="1"/>
  <c r="AG4336" i="1"/>
  <c r="AG4337" i="1"/>
  <c r="AG4338" i="1"/>
  <c r="AG4339" i="1"/>
  <c r="AG4340" i="1"/>
  <c r="AG4341" i="1"/>
  <c r="AG4342" i="1"/>
  <c r="AG4343" i="1"/>
  <c r="AG4344" i="1"/>
  <c r="AG4345" i="1"/>
  <c r="AG4346" i="1"/>
  <c r="AG4347" i="1"/>
  <c r="AG4348" i="1"/>
  <c r="AG4349" i="1"/>
  <c r="AG4350" i="1"/>
  <c r="AG4351" i="1"/>
  <c r="AG4352" i="1"/>
  <c r="AG4353" i="1"/>
  <c r="AG4354" i="1"/>
  <c r="AG4355" i="1"/>
  <c r="AG4356" i="1"/>
  <c r="AG4357" i="1"/>
  <c r="AG4358" i="1"/>
  <c r="AG4359" i="1"/>
  <c r="AG4360" i="1"/>
  <c r="AG4361" i="1"/>
  <c r="AG4362" i="1"/>
  <c r="AG4363" i="1"/>
  <c r="AG4364" i="1"/>
  <c r="AG4365" i="1"/>
  <c r="AG4366" i="1"/>
  <c r="AG4367" i="1"/>
  <c r="AG4368" i="1"/>
  <c r="AG4369" i="1"/>
  <c r="AG4370" i="1"/>
  <c r="AG4371" i="1"/>
  <c r="AG4372" i="1"/>
  <c r="AG4373" i="1"/>
  <c r="AG4374" i="1"/>
  <c r="AG4375" i="1"/>
  <c r="AG4376" i="1"/>
  <c r="AG4377" i="1"/>
  <c r="AG4378" i="1"/>
  <c r="AG4379" i="1"/>
  <c r="AG4380" i="1"/>
  <c r="AG4381" i="1"/>
  <c r="AG4382" i="1"/>
  <c r="AG4383" i="1"/>
  <c r="AG4384" i="1"/>
  <c r="AG4385" i="1"/>
  <c r="AG4386" i="1"/>
  <c r="AG4387" i="1"/>
  <c r="AG4388" i="1"/>
  <c r="AG4389" i="1"/>
  <c r="AG4390" i="1"/>
  <c r="AG4391" i="1"/>
  <c r="AG4392" i="1"/>
  <c r="AG4393" i="1"/>
  <c r="AG4394" i="1"/>
  <c r="AG4395" i="1"/>
  <c r="AG4396" i="1"/>
  <c r="AG4397" i="1"/>
  <c r="AG4398" i="1"/>
  <c r="AG4399" i="1"/>
  <c r="AG4400" i="1"/>
  <c r="AG4401" i="1"/>
  <c r="AG4402" i="1"/>
  <c r="AG4403" i="1"/>
  <c r="AG4404" i="1"/>
  <c r="AG4405" i="1"/>
  <c r="AG4406" i="1"/>
  <c r="AG4407" i="1"/>
  <c r="AG4408" i="1"/>
  <c r="AG4409" i="1"/>
  <c r="AG4410" i="1"/>
  <c r="AG4411" i="1"/>
  <c r="AG4412" i="1"/>
  <c r="AG4413" i="1"/>
  <c r="AG4414" i="1"/>
  <c r="AG4415" i="1"/>
  <c r="AG4416" i="1"/>
  <c r="AG4417" i="1"/>
  <c r="AG4418" i="1"/>
  <c r="AG4419" i="1"/>
  <c r="AG4420" i="1"/>
  <c r="AG4421" i="1"/>
  <c r="AG4422" i="1"/>
  <c r="AG4423" i="1"/>
  <c r="AG4424" i="1"/>
  <c r="AG4425" i="1"/>
  <c r="AG4426" i="1"/>
  <c r="AG4427" i="1"/>
  <c r="AG4428" i="1"/>
  <c r="AG4429" i="1"/>
  <c r="AG4430" i="1"/>
  <c r="AG4431" i="1"/>
  <c r="AG4432" i="1"/>
  <c r="AG4433" i="1"/>
  <c r="AG4434" i="1"/>
  <c r="AG4435" i="1"/>
  <c r="AG4436" i="1"/>
  <c r="AG4437" i="1"/>
  <c r="AG4438" i="1"/>
  <c r="AG4439" i="1"/>
  <c r="AG4440" i="1"/>
  <c r="AG4441" i="1"/>
  <c r="AG4442" i="1"/>
  <c r="AG4443" i="1"/>
  <c r="AG4444" i="1"/>
  <c r="AG4445" i="1"/>
  <c r="AG4446" i="1"/>
  <c r="AG4447" i="1"/>
  <c r="AG4448" i="1"/>
  <c r="AG4449" i="1"/>
  <c r="AG4450" i="1"/>
  <c r="AG4451" i="1"/>
  <c r="AG4452" i="1"/>
  <c r="AG4453" i="1"/>
  <c r="AG4454" i="1"/>
  <c r="AG4455" i="1"/>
  <c r="AG4456" i="1"/>
  <c r="AG4457" i="1"/>
  <c r="AG4458" i="1"/>
  <c r="AG4459" i="1"/>
  <c r="AG4460" i="1"/>
  <c r="AG4461" i="1"/>
  <c r="AG4462" i="1"/>
  <c r="AG4463" i="1"/>
  <c r="AG4464" i="1"/>
  <c r="AG4465" i="1"/>
  <c r="AG4466" i="1"/>
  <c r="AG4467" i="1"/>
  <c r="AG4468" i="1"/>
  <c r="AG4469" i="1"/>
  <c r="AG4470" i="1"/>
  <c r="AG4471" i="1"/>
  <c r="AG4472" i="1"/>
  <c r="AG4473" i="1"/>
  <c r="AG4474" i="1"/>
  <c r="AG4475" i="1"/>
  <c r="AG4476" i="1"/>
  <c r="AG4477" i="1"/>
  <c r="AG4478" i="1"/>
  <c r="AG4479" i="1"/>
  <c r="AG4480" i="1"/>
  <c r="AG4481" i="1"/>
  <c r="AG4482" i="1"/>
  <c r="AG4483" i="1"/>
  <c r="AG4484" i="1"/>
  <c r="AG4485" i="1"/>
  <c r="AG4486" i="1"/>
  <c r="AG4487" i="1"/>
  <c r="AG4488" i="1"/>
  <c r="AG4489" i="1"/>
  <c r="AG4490" i="1"/>
  <c r="AG4491" i="1"/>
  <c r="AG4492" i="1"/>
  <c r="AG4493" i="1"/>
  <c r="AG4494" i="1"/>
  <c r="AG4495" i="1"/>
  <c r="AG4496" i="1"/>
  <c r="AG4497" i="1"/>
  <c r="AG4498" i="1"/>
  <c r="AG4499" i="1"/>
  <c r="AG4500" i="1"/>
  <c r="AG4501" i="1"/>
  <c r="AG4502" i="1"/>
  <c r="AG4503" i="1"/>
  <c r="AG4504" i="1"/>
  <c r="AG4505" i="1"/>
  <c r="AG4506" i="1"/>
  <c r="AG4507" i="1"/>
  <c r="AG4508" i="1"/>
  <c r="AG4509" i="1"/>
  <c r="AG4510" i="1"/>
  <c r="AG4511" i="1"/>
  <c r="AG4512" i="1"/>
  <c r="AG4513" i="1"/>
  <c r="AG4514" i="1"/>
  <c r="AG4515" i="1"/>
  <c r="AG4516" i="1"/>
  <c r="AG4517" i="1"/>
  <c r="AG4518" i="1"/>
  <c r="AG4519" i="1"/>
  <c r="AG4520" i="1"/>
  <c r="AG4521" i="1"/>
  <c r="AG4522" i="1"/>
  <c r="AG4523" i="1"/>
  <c r="AG4524" i="1"/>
  <c r="AG4525" i="1"/>
  <c r="AG4526" i="1"/>
  <c r="AG4527" i="1"/>
  <c r="AG4528" i="1"/>
  <c r="AG4529" i="1"/>
  <c r="AG4530" i="1"/>
  <c r="AG4531" i="1"/>
  <c r="AG4532" i="1"/>
  <c r="AG4533" i="1"/>
  <c r="AG4534" i="1"/>
  <c r="AG4535" i="1"/>
  <c r="AG4536" i="1"/>
  <c r="AG4537" i="1"/>
  <c r="AG4538" i="1"/>
  <c r="AG4539" i="1"/>
  <c r="AG4540" i="1"/>
  <c r="AG4541" i="1"/>
  <c r="AG4542" i="1"/>
  <c r="AG4543" i="1"/>
  <c r="AG4544" i="1"/>
  <c r="AG4545" i="1"/>
  <c r="AG4546" i="1"/>
  <c r="AG4547" i="1"/>
  <c r="AG4548" i="1"/>
  <c r="AG4549" i="1"/>
  <c r="AG4550" i="1"/>
  <c r="AG4551" i="1"/>
  <c r="AG4552" i="1"/>
  <c r="AG4553" i="1"/>
  <c r="AG4554" i="1"/>
  <c r="AG4555" i="1"/>
  <c r="AG4556" i="1"/>
  <c r="AG4557" i="1"/>
  <c r="AG4558" i="1"/>
  <c r="AG4559" i="1"/>
  <c r="AG4560" i="1"/>
  <c r="AG4561" i="1"/>
  <c r="AG4562" i="1"/>
  <c r="AG4563" i="1"/>
  <c r="AG4564" i="1"/>
  <c r="AG4565" i="1"/>
  <c r="AG4566" i="1"/>
  <c r="AG4567" i="1"/>
  <c r="AG4568" i="1"/>
  <c r="AG4569" i="1"/>
  <c r="AG4570" i="1"/>
  <c r="AG4571" i="1"/>
  <c r="AG4572" i="1"/>
  <c r="AG4573" i="1"/>
  <c r="AG4574" i="1"/>
  <c r="AG4575" i="1"/>
  <c r="AG4576" i="1"/>
  <c r="AG4577" i="1"/>
  <c r="AG4578" i="1"/>
  <c r="AG4579" i="1"/>
  <c r="AG4580" i="1"/>
  <c r="AG4581" i="1"/>
  <c r="AG4582" i="1"/>
  <c r="AG4583" i="1"/>
  <c r="AG4584" i="1"/>
  <c r="AG4585" i="1"/>
  <c r="AG4586" i="1"/>
  <c r="AG4587" i="1"/>
  <c r="AG4588" i="1"/>
  <c r="AG4589" i="1"/>
  <c r="AG4590" i="1"/>
  <c r="AG4591" i="1"/>
  <c r="AG4592" i="1"/>
  <c r="AG4593" i="1"/>
  <c r="AG4594" i="1"/>
  <c r="AG4595" i="1"/>
  <c r="AG4596" i="1"/>
  <c r="AG4597" i="1"/>
  <c r="AG4598" i="1"/>
  <c r="AG4599" i="1"/>
  <c r="AG4600" i="1"/>
  <c r="AG4601" i="1"/>
  <c r="AG4602" i="1"/>
  <c r="AG4603" i="1"/>
  <c r="AG4604" i="1"/>
  <c r="AG4605" i="1"/>
  <c r="AG4606" i="1"/>
  <c r="AG4607" i="1"/>
  <c r="AG4608" i="1"/>
  <c r="AG4609" i="1"/>
  <c r="AG4610" i="1"/>
  <c r="AG4611" i="1"/>
  <c r="AG4612" i="1"/>
  <c r="AG4613" i="1"/>
  <c r="AG4614" i="1"/>
  <c r="AG4615" i="1"/>
  <c r="AG4616" i="1"/>
  <c r="AG4617" i="1"/>
  <c r="AG4618" i="1"/>
  <c r="AG4619" i="1"/>
  <c r="AG4620" i="1"/>
  <c r="AG4621" i="1"/>
  <c r="AG4622" i="1"/>
  <c r="AG4623" i="1"/>
  <c r="AG4624" i="1"/>
  <c r="AG4625" i="1"/>
  <c r="AG4626" i="1"/>
  <c r="AG4627" i="1"/>
  <c r="AG4628" i="1"/>
  <c r="AG4629" i="1"/>
  <c r="AG4630" i="1"/>
  <c r="AG4631" i="1"/>
  <c r="AG4632" i="1"/>
  <c r="AG4633" i="1"/>
  <c r="AG4634" i="1"/>
  <c r="AG4635" i="1"/>
  <c r="AG4636" i="1"/>
  <c r="AG4637" i="1"/>
  <c r="AG4638" i="1"/>
  <c r="AG4639" i="1"/>
  <c r="AG4640" i="1"/>
  <c r="AG4641" i="1"/>
  <c r="AG4642" i="1"/>
  <c r="AG4643" i="1"/>
  <c r="AG4644" i="1"/>
  <c r="AG4645" i="1"/>
  <c r="AG4646" i="1"/>
  <c r="AG4647" i="1"/>
  <c r="AG4648" i="1"/>
  <c r="AG4649" i="1"/>
  <c r="AG4650" i="1"/>
  <c r="AG4651" i="1"/>
  <c r="AG4652" i="1"/>
  <c r="AG4653" i="1"/>
  <c r="AG4654" i="1"/>
  <c r="AG4655" i="1"/>
  <c r="AG4656" i="1"/>
  <c r="AG4657" i="1"/>
  <c r="AG4658" i="1"/>
  <c r="AG4659" i="1"/>
  <c r="AG4660" i="1"/>
  <c r="AG4661" i="1"/>
  <c r="AG4662" i="1"/>
  <c r="AG4663" i="1"/>
  <c r="AG4664" i="1"/>
  <c r="AG4665" i="1"/>
  <c r="AG4666" i="1"/>
  <c r="AG4667" i="1"/>
  <c r="AG4668" i="1"/>
  <c r="AG4669" i="1"/>
  <c r="AG4670" i="1"/>
  <c r="AG4671" i="1"/>
  <c r="AG4672" i="1"/>
  <c r="AG4673" i="1"/>
  <c r="AG4674" i="1"/>
  <c r="AG4675" i="1"/>
  <c r="AG4676" i="1"/>
  <c r="AG4677" i="1"/>
  <c r="AG4678" i="1"/>
  <c r="AG4679" i="1"/>
  <c r="AG4680" i="1"/>
  <c r="AG4681" i="1"/>
  <c r="AG4682" i="1"/>
  <c r="AG4683" i="1"/>
  <c r="AG4684" i="1"/>
  <c r="AG4685" i="1"/>
  <c r="AG4686" i="1"/>
  <c r="AG4687" i="1"/>
  <c r="AG4688" i="1"/>
  <c r="AG4689" i="1"/>
  <c r="AG4690" i="1"/>
  <c r="AG4691" i="1"/>
  <c r="AG4692" i="1"/>
  <c r="AG4693" i="1"/>
  <c r="AG4694" i="1"/>
  <c r="AG4695" i="1"/>
  <c r="AG4696" i="1"/>
  <c r="AG4697" i="1"/>
  <c r="AG4698" i="1"/>
  <c r="AG4699" i="1"/>
  <c r="AG4700" i="1"/>
  <c r="AG4701" i="1"/>
  <c r="AG4702" i="1"/>
  <c r="AG4703" i="1"/>
  <c r="AG4704" i="1"/>
  <c r="AG4705" i="1"/>
  <c r="AG4706" i="1"/>
  <c r="AG4707" i="1"/>
  <c r="AG4708" i="1"/>
  <c r="AG4709" i="1"/>
  <c r="AG4710" i="1"/>
  <c r="AG4711" i="1"/>
  <c r="AG4712" i="1"/>
  <c r="AG4713" i="1"/>
  <c r="AG4714" i="1"/>
  <c r="AG4715" i="1"/>
  <c r="AG4716" i="1"/>
  <c r="AG4717" i="1"/>
  <c r="AG4718" i="1"/>
  <c r="AG4719" i="1"/>
  <c r="AG4720" i="1"/>
  <c r="AG4721" i="1"/>
  <c r="AG4722" i="1"/>
  <c r="AG4723" i="1"/>
  <c r="AG4724" i="1"/>
  <c r="AG4725" i="1"/>
  <c r="AG4726" i="1"/>
  <c r="AG4727" i="1"/>
  <c r="AG4728" i="1"/>
  <c r="AG4729" i="1"/>
  <c r="AG4730" i="1"/>
  <c r="AG4731" i="1"/>
  <c r="AG4732" i="1"/>
  <c r="AG4733" i="1"/>
  <c r="AG4734" i="1"/>
  <c r="AG4735" i="1"/>
  <c r="AG4736" i="1"/>
  <c r="AG4737" i="1"/>
  <c r="AG4738" i="1"/>
  <c r="AG4739" i="1"/>
  <c r="AG4740" i="1"/>
  <c r="AG4741" i="1"/>
  <c r="AG4742" i="1"/>
  <c r="AG4743" i="1"/>
  <c r="AG4744" i="1"/>
  <c r="AG4745" i="1"/>
  <c r="AG4746" i="1"/>
  <c r="AG4747" i="1"/>
  <c r="AG4748" i="1"/>
  <c r="AG4749" i="1"/>
  <c r="AG4750" i="1"/>
  <c r="AG4751" i="1"/>
  <c r="AG4752" i="1"/>
  <c r="AG4753" i="1"/>
  <c r="AG4754" i="1"/>
  <c r="AG4755" i="1"/>
  <c r="AG4756" i="1"/>
  <c r="AG4757" i="1"/>
  <c r="AG4758" i="1"/>
  <c r="AG4759" i="1"/>
  <c r="AG4760" i="1"/>
  <c r="AG4761" i="1"/>
  <c r="AG4762" i="1"/>
  <c r="AG4763" i="1"/>
  <c r="AG4764" i="1"/>
  <c r="AG4765" i="1"/>
  <c r="AG4766" i="1"/>
  <c r="AG4767" i="1"/>
  <c r="AG4768" i="1"/>
  <c r="AG4769" i="1"/>
  <c r="AG4770" i="1"/>
  <c r="AG4771" i="1"/>
  <c r="AG4772" i="1"/>
  <c r="AG4773" i="1"/>
  <c r="AG4774" i="1"/>
  <c r="AG4775" i="1"/>
  <c r="AG4776" i="1"/>
  <c r="AG4777" i="1"/>
  <c r="AG4778" i="1"/>
  <c r="AG4779" i="1"/>
  <c r="AG4780" i="1"/>
  <c r="AG4781" i="1"/>
  <c r="AG4782" i="1"/>
  <c r="AG4783" i="1"/>
  <c r="AG4784" i="1"/>
  <c r="AG4785" i="1"/>
  <c r="AG4786" i="1"/>
  <c r="AG4787" i="1"/>
  <c r="AG4788" i="1"/>
  <c r="AG4789" i="1"/>
  <c r="AG4790" i="1"/>
  <c r="AG4791" i="1"/>
  <c r="AG4792" i="1"/>
  <c r="AG4793" i="1"/>
  <c r="AG4794" i="1"/>
  <c r="AG4795" i="1"/>
  <c r="AG4796" i="1"/>
  <c r="AG4797" i="1"/>
  <c r="AG4798" i="1"/>
  <c r="AG4799" i="1"/>
  <c r="AG4800" i="1"/>
  <c r="AG4801" i="1"/>
  <c r="AG4802" i="1"/>
  <c r="AG4803" i="1"/>
  <c r="AG4804" i="1"/>
  <c r="AG4805" i="1"/>
  <c r="AG4806" i="1"/>
  <c r="AG4807" i="1"/>
  <c r="AG4808" i="1"/>
  <c r="AG4809" i="1"/>
  <c r="AG4810" i="1"/>
  <c r="AG4811" i="1"/>
  <c r="AG4812" i="1"/>
  <c r="AG4813" i="1"/>
  <c r="AG4814" i="1"/>
  <c r="AG4815" i="1"/>
  <c r="AG4816" i="1"/>
  <c r="AG4817" i="1"/>
  <c r="AG4818" i="1"/>
  <c r="AG4819" i="1"/>
  <c r="AG4820" i="1"/>
  <c r="AG4821" i="1"/>
  <c r="AG4822" i="1"/>
  <c r="AG4823" i="1"/>
  <c r="AG4824" i="1"/>
  <c r="AG4825" i="1"/>
  <c r="AG4826" i="1"/>
  <c r="AG4827" i="1"/>
  <c r="AG4828" i="1"/>
  <c r="AG4829" i="1"/>
  <c r="AG4830" i="1"/>
  <c r="AG4831" i="1"/>
  <c r="AG4832" i="1"/>
  <c r="AG4833" i="1"/>
  <c r="AG4834" i="1"/>
  <c r="AG4835" i="1"/>
  <c r="AG4836" i="1"/>
  <c r="AG4837" i="1"/>
  <c r="AG4838" i="1"/>
  <c r="AG4839" i="1"/>
  <c r="AG4840" i="1"/>
  <c r="AG4841" i="1"/>
  <c r="AG4842" i="1"/>
  <c r="AG4843" i="1"/>
  <c r="AG4844" i="1"/>
  <c r="AG4845" i="1"/>
  <c r="AG4846" i="1"/>
  <c r="AG4847" i="1"/>
  <c r="AG4848" i="1"/>
  <c r="AG4849" i="1"/>
  <c r="AG4850" i="1"/>
  <c r="AG4851" i="1"/>
  <c r="AG4852" i="1"/>
  <c r="AG4853" i="1"/>
  <c r="AG4854" i="1"/>
  <c r="AG4855" i="1"/>
  <c r="AG4856" i="1"/>
  <c r="AG4857" i="1"/>
  <c r="AG4858" i="1"/>
  <c r="AG4859" i="1"/>
  <c r="AG4860" i="1"/>
  <c r="AG4861" i="1"/>
  <c r="AG4862" i="1"/>
  <c r="AG4863" i="1"/>
  <c r="AG4864" i="1"/>
  <c r="AG4865" i="1"/>
  <c r="AG4866" i="1"/>
  <c r="AG4867" i="1"/>
  <c r="AG4868" i="1"/>
  <c r="AG4869" i="1"/>
  <c r="AG4870" i="1"/>
  <c r="AG4871" i="1"/>
  <c r="AG4872" i="1"/>
  <c r="AG4873" i="1"/>
  <c r="AG4874" i="1"/>
  <c r="AG4875" i="1"/>
  <c r="AG4876" i="1"/>
  <c r="AG4877" i="1"/>
  <c r="AG4878" i="1"/>
  <c r="AG4879" i="1"/>
  <c r="AG4880" i="1"/>
  <c r="AG4881" i="1"/>
  <c r="AG4882" i="1"/>
  <c r="AG4883" i="1"/>
  <c r="AG4884" i="1"/>
  <c r="AG4885" i="1"/>
  <c r="AG4886" i="1"/>
  <c r="AG4887" i="1"/>
  <c r="AG4888" i="1"/>
  <c r="AG4889" i="1"/>
  <c r="AG4890" i="1"/>
  <c r="AG4891" i="1"/>
  <c r="AG4892" i="1"/>
  <c r="AG4893" i="1"/>
  <c r="AG4894" i="1"/>
  <c r="AG4895" i="1"/>
  <c r="AG4896" i="1"/>
  <c r="AG4897" i="1"/>
  <c r="AG4898" i="1"/>
  <c r="AG4899" i="1"/>
  <c r="AG4900" i="1"/>
  <c r="AG4901" i="1"/>
  <c r="AG4902" i="1"/>
  <c r="AG4903" i="1"/>
  <c r="AG4904" i="1"/>
  <c r="AG4905" i="1"/>
  <c r="AG4906" i="1"/>
  <c r="AG4907" i="1"/>
  <c r="AG4908" i="1"/>
  <c r="AG4909" i="1"/>
  <c r="AG4910" i="1"/>
  <c r="AG4911" i="1"/>
  <c r="AG4912" i="1"/>
  <c r="AG4913" i="1"/>
  <c r="AG4914" i="1"/>
  <c r="AG4915" i="1"/>
  <c r="AG4916" i="1"/>
  <c r="AG4917" i="1"/>
  <c r="AG4918" i="1"/>
  <c r="AG4919" i="1"/>
  <c r="AG4920" i="1"/>
  <c r="AG4921" i="1"/>
  <c r="AG4922" i="1"/>
  <c r="AG4923" i="1"/>
  <c r="AG4924" i="1"/>
  <c r="AG4925" i="1"/>
  <c r="AG4926" i="1"/>
  <c r="AG4927" i="1"/>
  <c r="AG4928" i="1"/>
  <c r="AG4929" i="1"/>
  <c r="AG4930" i="1"/>
  <c r="AG4931" i="1"/>
  <c r="AG4932" i="1"/>
  <c r="AG4933" i="1"/>
  <c r="AG4934" i="1"/>
  <c r="AG4935" i="1"/>
  <c r="AG4936" i="1"/>
  <c r="AG4937" i="1"/>
  <c r="AG4938" i="1"/>
  <c r="AG4939" i="1"/>
  <c r="AG4940" i="1"/>
  <c r="AG4941" i="1"/>
  <c r="AG4942" i="1"/>
  <c r="AG4943" i="1"/>
  <c r="AG4944" i="1"/>
  <c r="AG4945" i="1"/>
  <c r="AG4946" i="1"/>
  <c r="AG4947" i="1"/>
  <c r="AG4948" i="1"/>
  <c r="AG4949" i="1"/>
  <c r="AG4950" i="1"/>
  <c r="AG4951" i="1"/>
  <c r="AG4952" i="1"/>
  <c r="AG4953" i="1"/>
  <c r="AG4954" i="1"/>
  <c r="AG4955" i="1"/>
  <c r="AG4956" i="1"/>
  <c r="AG4957" i="1"/>
  <c r="AG4958" i="1"/>
  <c r="AG4959" i="1"/>
  <c r="AG4960" i="1"/>
  <c r="AG4961" i="1"/>
  <c r="AG4962" i="1"/>
  <c r="AG4963" i="1"/>
  <c r="AG4964" i="1"/>
  <c r="AG4965" i="1"/>
  <c r="AG4966" i="1"/>
  <c r="AG4967" i="1"/>
  <c r="AG4968" i="1"/>
  <c r="AG4969" i="1"/>
  <c r="AG4970" i="1"/>
  <c r="AG4971" i="1"/>
  <c r="AG4972" i="1"/>
  <c r="AG4973" i="1"/>
  <c r="AG4974" i="1"/>
  <c r="AG4975" i="1"/>
  <c r="AG4976" i="1"/>
  <c r="AG4977" i="1"/>
  <c r="AG4978" i="1"/>
  <c r="AG4979" i="1"/>
  <c r="AG4980" i="1"/>
  <c r="AG4981" i="1"/>
  <c r="AG4982" i="1"/>
  <c r="AG4983" i="1"/>
  <c r="AG4984" i="1"/>
  <c r="AG4985" i="1"/>
  <c r="AG4986" i="1"/>
  <c r="AG4987" i="1"/>
  <c r="AG4988" i="1"/>
  <c r="AG4989" i="1"/>
  <c r="AG4990" i="1"/>
  <c r="AG4991" i="1"/>
  <c r="AG4992" i="1"/>
  <c r="AG4993" i="1"/>
  <c r="AG4994" i="1"/>
  <c r="AG4995" i="1"/>
  <c r="AG4996" i="1"/>
  <c r="AG4997" i="1"/>
  <c r="AG4998" i="1"/>
  <c r="AG4999" i="1"/>
  <c r="AG5000" i="1"/>
  <c r="AG5001" i="1"/>
  <c r="AG5002" i="1"/>
  <c r="AG5003" i="1"/>
  <c r="AG5004" i="1"/>
  <c r="AG5005" i="1"/>
  <c r="AG5006" i="1"/>
  <c r="AG5007" i="1"/>
  <c r="AG5008" i="1"/>
  <c r="AG5009" i="1"/>
  <c r="AG5010" i="1"/>
  <c r="AG5011" i="1"/>
  <c r="AG5012" i="1"/>
  <c r="AG5013" i="1"/>
  <c r="AG5014" i="1"/>
  <c r="AG5015" i="1"/>
  <c r="AG5016" i="1"/>
  <c r="AG5017"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AH1001" i="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1133" i="1"/>
  <c r="AH1134" i="1"/>
  <c r="AH1135" i="1"/>
  <c r="AH1136" i="1"/>
  <c r="AH1137" i="1"/>
  <c r="AH1138" i="1"/>
  <c r="AH1139" i="1"/>
  <c r="AH1140" i="1"/>
  <c r="AH1141" i="1"/>
  <c r="AH1142" i="1"/>
  <c r="AH1143" i="1"/>
  <c r="AH1144" i="1"/>
  <c r="AH1145" i="1"/>
  <c r="AH1146" i="1"/>
  <c r="AH1147" i="1"/>
  <c r="AH1148" i="1"/>
  <c r="AH1149" i="1"/>
  <c r="AH1150" i="1"/>
  <c r="AH1151" i="1"/>
  <c r="AH1152" i="1"/>
  <c r="AH1153" i="1"/>
  <c r="AH1154" i="1"/>
  <c r="AH1155" i="1"/>
  <c r="AH1156" i="1"/>
  <c r="AH1157" i="1"/>
  <c r="AH1158" i="1"/>
  <c r="AH1159" i="1"/>
  <c r="AH1160"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5" i="1"/>
  <c r="AH1186" i="1"/>
  <c r="AH1187" i="1"/>
  <c r="AH1188" i="1"/>
  <c r="AH1189" i="1"/>
  <c r="AH1190" i="1"/>
  <c r="AH1191" i="1"/>
  <c r="AH1192"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1557" i="1"/>
  <c r="AH1558" i="1"/>
  <c r="AH1559" i="1"/>
  <c r="AH1560" i="1"/>
  <c r="AH1561" i="1"/>
  <c r="AH1562" i="1"/>
  <c r="AH1563" i="1"/>
  <c r="AH1564" i="1"/>
  <c r="AH1565" i="1"/>
  <c r="AH1566" i="1"/>
  <c r="AH1567" i="1"/>
  <c r="AH1568" i="1"/>
  <c r="AH1569" i="1"/>
  <c r="AH1570" i="1"/>
  <c r="AH1571" i="1"/>
  <c r="AH1572" i="1"/>
  <c r="AH1573" i="1"/>
  <c r="AH1574" i="1"/>
  <c r="AH1575" i="1"/>
  <c r="AH1576" i="1"/>
  <c r="AH1577" i="1"/>
  <c r="AH1578" i="1"/>
  <c r="AH1579" i="1"/>
  <c r="AH1580" i="1"/>
  <c r="AH1581"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1619" i="1"/>
  <c r="AH1620" i="1"/>
  <c r="AH1621" i="1"/>
  <c r="AH1622" i="1"/>
  <c r="AH1623" i="1"/>
  <c r="AH1624" i="1"/>
  <c r="AH1625" i="1"/>
  <c r="AH1626" i="1"/>
  <c r="AH1627" i="1"/>
  <c r="AH1628" i="1"/>
  <c r="AH1629" i="1"/>
  <c r="AH1630" i="1"/>
  <c r="AH1631" i="1"/>
  <c r="AH1632" i="1"/>
  <c r="AH1633" i="1"/>
  <c r="AH1634" i="1"/>
  <c r="AH1635" i="1"/>
  <c r="AH1636" i="1"/>
  <c r="AH1637" i="1"/>
  <c r="AH1638" i="1"/>
  <c r="AH1639" i="1"/>
  <c r="AH1640" i="1"/>
  <c r="AH1641" i="1"/>
  <c r="AH1642" i="1"/>
  <c r="AH1643" i="1"/>
  <c r="AH1644" i="1"/>
  <c r="AH1645" i="1"/>
  <c r="AH1646" i="1"/>
  <c r="AH1647" i="1"/>
  <c r="AH1648" i="1"/>
  <c r="AH1649" i="1"/>
  <c r="AH1650" i="1"/>
  <c r="AH1651" i="1"/>
  <c r="AH1652" i="1"/>
  <c r="AH1653" i="1"/>
  <c r="AH1654" i="1"/>
  <c r="AH1655" i="1"/>
  <c r="AH1656" i="1"/>
  <c r="AH1657" i="1"/>
  <c r="AH1658" i="1"/>
  <c r="AH1659" i="1"/>
  <c r="AH1660" i="1"/>
  <c r="AH1661" i="1"/>
  <c r="AH1662" i="1"/>
  <c r="AH1663" i="1"/>
  <c r="AH1664" i="1"/>
  <c r="AH1665" i="1"/>
  <c r="AH1666" i="1"/>
  <c r="AH1667" i="1"/>
  <c r="AH1668" i="1"/>
  <c r="AH1669" i="1"/>
  <c r="AH1670" i="1"/>
  <c r="AH1671" i="1"/>
  <c r="AH1672" i="1"/>
  <c r="AH1673" i="1"/>
  <c r="AH1674" i="1"/>
  <c r="AH1675" i="1"/>
  <c r="AH1676" i="1"/>
  <c r="AH1677" i="1"/>
  <c r="AH1678" i="1"/>
  <c r="AH1679" i="1"/>
  <c r="AH1680" i="1"/>
  <c r="AH1681" i="1"/>
  <c r="AH1682" i="1"/>
  <c r="AH1683" i="1"/>
  <c r="AH1684" i="1"/>
  <c r="AH1685" i="1"/>
  <c r="AH1686" i="1"/>
  <c r="AH1687" i="1"/>
  <c r="AH1688" i="1"/>
  <c r="AH1689" i="1"/>
  <c r="AH1690" i="1"/>
  <c r="AH1691" i="1"/>
  <c r="AH1692" i="1"/>
  <c r="AH1693" i="1"/>
  <c r="AH1694" i="1"/>
  <c r="AH1695" i="1"/>
  <c r="AH1696" i="1"/>
  <c r="AH1697" i="1"/>
  <c r="AH1698" i="1"/>
  <c r="AH1699" i="1"/>
  <c r="AH1700" i="1"/>
  <c r="AH1701" i="1"/>
  <c r="AH1702" i="1"/>
  <c r="AH1703" i="1"/>
  <c r="AH1704" i="1"/>
  <c r="AH1705" i="1"/>
  <c r="AH1706" i="1"/>
  <c r="AH1707" i="1"/>
  <c r="AH1708" i="1"/>
  <c r="AH1709" i="1"/>
  <c r="AH1710" i="1"/>
  <c r="AH1711" i="1"/>
  <c r="AH1712" i="1"/>
  <c r="AH1713" i="1"/>
  <c r="AH1714" i="1"/>
  <c r="AH1715" i="1"/>
  <c r="AH1716" i="1"/>
  <c r="AH1717" i="1"/>
  <c r="AH1718" i="1"/>
  <c r="AH1719" i="1"/>
  <c r="AH1720" i="1"/>
  <c r="AH1721" i="1"/>
  <c r="AH1722" i="1"/>
  <c r="AH1723" i="1"/>
  <c r="AH1724" i="1"/>
  <c r="AH1725" i="1"/>
  <c r="AH1726" i="1"/>
  <c r="AH1727" i="1"/>
  <c r="AH1728" i="1"/>
  <c r="AH1729" i="1"/>
  <c r="AH1730" i="1"/>
  <c r="AH1731" i="1"/>
  <c r="AH1732" i="1"/>
  <c r="AH1733" i="1"/>
  <c r="AH1734" i="1"/>
  <c r="AH1735" i="1"/>
  <c r="AH1736" i="1"/>
  <c r="AH1737" i="1"/>
  <c r="AH1738" i="1"/>
  <c r="AH1739" i="1"/>
  <c r="AH1740" i="1"/>
  <c r="AH1741" i="1"/>
  <c r="AH1742" i="1"/>
  <c r="AH1743" i="1"/>
  <c r="AH1744" i="1"/>
  <c r="AH1745" i="1"/>
  <c r="AH1746" i="1"/>
  <c r="AH1747" i="1"/>
  <c r="AH1748" i="1"/>
  <c r="AH1749" i="1"/>
  <c r="AH1750" i="1"/>
  <c r="AH1751" i="1"/>
  <c r="AH1752" i="1"/>
  <c r="AH1753" i="1"/>
  <c r="AH1754" i="1"/>
  <c r="AH1755" i="1"/>
  <c r="AH1756" i="1"/>
  <c r="AH1757" i="1"/>
  <c r="AH1758" i="1"/>
  <c r="AH1759" i="1"/>
  <c r="AH1760" i="1"/>
  <c r="AH1761" i="1"/>
  <c r="AH1762" i="1"/>
  <c r="AH1763" i="1"/>
  <c r="AH1764" i="1"/>
  <c r="AH1765" i="1"/>
  <c r="AH1766" i="1"/>
  <c r="AH1767" i="1"/>
  <c r="AH1768" i="1"/>
  <c r="AH1769" i="1"/>
  <c r="AH1770" i="1"/>
  <c r="AH1771" i="1"/>
  <c r="AH1772" i="1"/>
  <c r="AH1773" i="1"/>
  <c r="AH1774" i="1"/>
  <c r="AH1775" i="1"/>
  <c r="AH1776" i="1"/>
  <c r="AH1777" i="1"/>
  <c r="AH1778" i="1"/>
  <c r="AH1779" i="1"/>
  <c r="AH1780" i="1"/>
  <c r="AH1781" i="1"/>
  <c r="AH1782" i="1"/>
  <c r="AH1783" i="1"/>
  <c r="AH1784" i="1"/>
  <c r="AH1785" i="1"/>
  <c r="AH1786" i="1"/>
  <c r="AH1787" i="1"/>
  <c r="AH1788" i="1"/>
  <c r="AH1789" i="1"/>
  <c r="AH1790" i="1"/>
  <c r="AH1791" i="1"/>
  <c r="AH1792" i="1"/>
  <c r="AH1793" i="1"/>
  <c r="AH1794" i="1"/>
  <c r="AH1795" i="1"/>
  <c r="AH1796" i="1"/>
  <c r="AH1797" i="1"/>
  <c r="AH1798" i="1"/>
  <c r="AH1799" i="1"/>
  <c r="AH1800" i="1"/>
  <c r="AH1801" i="1"/>
  <c r="AH1802" i="1"/>
  <c r="AH1803" i="1"/>
  <c r="AH1804" i="1"/>
  <c r="AH1805" i="1"/>
  <c r="AH1806" i="1"/>
  <c r="AH1807" i="1"/>
  <c r="AH1808" i="1"/>
  <c r="AH1809" i="1"/>
  <c r="AH1810" i="1"/>
  <c r="AH1811" i="1"/>
  <c r="AH1812" i="1"/>
  <c r="AH1813" i="1"/>
  <c r="AH1814" i="1"/>
  <c r="AH1815" i="1"/>
  <c r="AH1816" i="1"/>
  <c r="AH1817" i="1"/>
  <c r="AH1818" i="1"/>
  <c r="AH1819" i="1"/>
  <c r="AH1820" i="1"/>
  <c r="AH1821" i="1"/>
  <c r="AH1822" i="1"/>
  <c r="AH1823" i="1"/>
  <c r="AH1824" i="1"/>
  <c r="AH1825" i="1"/>
  <c r="AH1826" i="1"/>
  <c r="AH1827"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1858" i="1"/>
  <c r="AH1859" i="1"/>
  <c r="AH1860" i="1"/>
  <c r="AH1861" i="1"/>
  <c r="AH1862" i="1"/>
  <c r="AH1863" i="1"/>
  <c r="AH1864" i="1"/>
  <c r="AH1865" i="1"/>
  <c r="AH1866" i="1"/>
  <c r="AH1867" i="1"/>
  <c r="AH1868" i="1"/>
  <c r="AH1869" i="1"/>
  <c r="AH1870" i="1"/>
  <c r="AH1871" i="1"/>
  <c r="AH1872" i="1"/>
  <c r="AH1873" i="1"/>
  <c r="AH1874" i="1"/>
  <c r="AH1875" i="1"/>
  <c r="AH1876" i="1"/>
  <c r="AH1877" i="1"/>
  <c r="AH1878" i="1"/>
  <c r="AH1879" i="1"/>
  <c r="AH1880" i="1"/>
  <c r="AH1881" i="1"/>
  <c r="AH1882" i="1"/>
  <c r="AH1883" i="1"/>
  <c r="AH1884" i="1"/>
  <c r="AH1885" i="1"/>
  <c r="AH1886" i="1"/>
  <c r="AH1887" i="1"/>
  <c r="AH1888" i="1"/>
  <c r="AH1889" i="1"/>
  <c r="AH1890" i="1"/>
  <c r="AH1891" i="1"/>
  <c r="AH1892" i="1"/>
  <c r="AH1893" i="1"/>
  <c r="AH1894" i="1"/>
  <c r="AH1895" i="1"/>
  <c r="AH1896" i="1"/>
  <c r="AH1897" i="1"/>
  <c r="AH1898" i="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24" i="1"/>
  <c r="AH1925" i="1"/>
  <c r="AH1926" i="1"/>
  <c r="AH1927" i="1"/>
  <c r="AH1928" i="1"/>
  <c r="AH1929" i="1"/>
  <c r="AH1930" i="1"/>
  <c r="AH1931" i="1"/>
  <c r="AH1932" i="1"/>
  <c r="AH1933" i="1"/>
  <c r="AH1934" i="1"/>
  <c r="AH1935" i="1"/>
  <c r="AH1936" i="1"/>
  <c r="AH1937" i="1"/>
  <c r="AH1938" i="1"/>
  <c r="AH1939" i="1"/>
  <c r="AH1940" i="1"/>
  <c r="AH1941" i="1"/>
  <c r="AH1942" i="1"/>
  <c r="AH1943" i="1"/>
  <c r="AH1944" i="1"/>
  <c r="AH1945" i="1"/>
  <c r="AH1946" i="1"/>
  <c r="AH1947" i="1"/>
  <c r="AH1948" i="1"/>
  <c r="AH1949" i="1"/>
  <c r="AH1950" i="1"/>
  <c r="AH1951" i="1"/>
  <c r="AH1952" i="1"/>
  <c r="AH1953" i="1"/>
  <c r="AH1954" i="1"/>
  <c r="AH1955" i="1"/>
  <c r="AH1956" i="1"/>
  <c r="AH1957" i="1"/>
  <c r="AH1958" i="1"/>
  <c r="AH1959" i="1"/>
  <c r="AH1960" i="1"/>
  <c r="AH1961" i="1"/>
  <c r="AH1962" i="1"/>
  <c r="AH1963" i="1"/>
  <c r="AH1964" i="1"/>
  <c r="AH1965" i="1"/>
  <c r="AH1966" i="1"/>
  <c r="AH1967" i="1"/>
  <c r="AH1968" i="1"/>
  <c r="AH1969" i="1"/>
  <c r="AH1970" i="1"/>
  <c r="AH1971" i="1"/>
  <c r="AH1972" i="1"/>
  <c r="AH1973" i="1"/>
  <c r="AH1974" i="1"/>
  <c r="AH1975" i="1"/>
  <c r="AH1976" i="1"/>
  <c r="AH1977" i="1"/>
  <c r="AH1978" i="1"/>
  <c r="AH1979" i="1"/>
  <c r="AH1980" i="1"/>
  <c r="AH1981" i="1"/>
  <c r="AH1982" i="1"/>
  <c r="AH1983" i="1"/>
  <c r="AH1984" i="1"/>
  <c r="AH1985" i="1"/>
  <c r="AH1986" i="1"/>
  <c r="AH1987" i="1"/>
  <c r="AH1988" i="1"/>
  <c r="AH1989" i="1"/>
  <c r="AH1990" i="1"/>
  <c r="AH1991" i="1"/>
  <c r="AH1992" i="1"/>
  <c r="AH1993" i="1"/>
  <c r="AH1994" i="1"/>
  <c r="AH1995" i="1"/>
  <c r="AH1996" i="1"/>
  <c r="AH1997" i="1"/>
  <c r="AH1998" i="1"/>
  <c r="AH1999" i="1"/>
  <c r="AH2000" i="1"/>
  <c r="AH2001" i="1"/>
  <c r="AH2002" i="1"/>
  <c r="AH2003" i="1"/>
  <c r="AH2004" i="1"/>
  <c r="AH2005" i="1"/>
  <c r="AH2006" i="1"/>
  <c r="AH2007" i="1"/>
  <c r="AH2008" i="1"/>
  <c r="AH2009" i="1"/>
  <c r="AH2010" i="1"/>
  <c r="AH2011" i="1"/>
  <c r="AH2012" i="1"/>
  <c r="AH2013" i="1"/>
  <c r="AH2014" i="1"/>
  <c r="AH2015" i="1"/>
  <c r="AH2016" i="1"/>
  <c r="AH2017" i="1"/>
  <c r="AH2018" i="1"/>
  <c r="AH2019" i="1"/>
  <c r="AH2020" i="1"/>
  <c r="AH2021" i="1"/>
  <c r="AH2022" i="1"/>
  <c r="AH2023" i="1"/>
  <c r="AH2024" i="1"/>
  <c r="AH2025" i="1"/>
  <c r="AH2026" i="1"/>
  <c r="AH2027" i="1"/>
  <c r="AH2028" i="1"/>
  <c r="AH2029" i="1"/>
  <c r="AH2030" i="1"/>
  <c r="AH2031" i="1"/>
  <c r="AH2032" i="1"/>
  <c r="AH2033" i="1"/>
  <c r="AH2034" i="1"/>
  <c r="AH2035" i="1"/>
  <c r="AH2036" i="1"/>
  <c r="AH2037" i="1"/>
  <c r="AH2038" i="1"/>
  <c r="AH2039" i="1"/>
  <c r="AH2040" i="1"/>
  <c r="AH2041" i="1"/>
  <c r="AH2042" i="1"/>
  <c r="AH2043" i="1"/>
  <c r="AH2044" i="1"/>
  <c r="AH2045" i="1"/>
  <c r="AH2046" i="1"/>
  <c r="AH2047" i="1"/>
  <c r="AH2048" i="1"/>
  <c r="AH2049" i="1"/>
  <c r="AH2050" i="1"/>
  <c r="AH2051" i="1"/>
  <c r="AH2052" i="1"/>
  <c r="AH2053" i="1"/>
  <c r="AH2054" i="1"/>
  <c r="AH2055" i="1"/>
  <c r="AH2056" i="1"/>
  <c r="AH2057" i="1"/>
  <c r="AH2058" i="1"/>
  <c r="AH2059" i="1"/>
  <c r="AH2060" i="1"/>
  <c r="AH2061" i="1"/>
  <c r="AH2062" i="1"/>
  <c r="AH2063" i="1"/>
  <c r="AH2064" i="1"/>
  <c r="AH2065" i="1"/>
  <c r="AH2066" i="1"/>
  <c r="AH2067" i="1"/>
  <c r="AH2068" i="1"/>
  <c r="AH2069" i="1"/>
  <c r="AH2070" i="1"/>
  <c r="AH2071" i="1"/>
  <c r="AH2072" i="1"/>
  <c r="AH2073" i="1"/>
  <c r="AH2074" i="1"/>
  <c r="AH2075" i="1"/>
  <c r="AH2076" i="1"/>
  <c r="AH2077" i="1"/>
  <c r="AH2078" i="1"/>
  <c r="AH2079" i="1"/>
  <c r="AH2080" i="1"/>
  <c r="AH2081" i="1"/>
  <c r="AH2082" i="1"/>
  <c r="AH2083" i="1"/>
  <c r="AH2084" i="1"/>
  <c r="AH2085" i="1"/>
  <c r="AH2086" i="1"/>
  <c r="AH2087" i="1"/>
  <c r="AH2088" i="1"/>
  <c r="AH2089" i="1"/>
  <c r="AH2090" i="1"/>
  <c r="AH2091" i="1"/>
  <c r="AH2092" i="1"/>
  <c r="AH2093" i="1"/>
  <c r="AH2094" i="1"/>
  <c r="AH2095" i="1"/>
  <c r="AH2096" i="1"/>
  <c r="AH2097" i="1"/>
  <c r="AH2098" i="1"/>
  <c r="AH2099" i="1"/>
  <c r="AH2100" i="1"/>
  <c r="AH2101" i="1"/>
  <c r="AH2102" i="1"/>
  <c r="AH2103" i="1"/>
  <c r="AH2104" i="1"/>
  <c r="AH2105" i="1"/>
  <c r="AH2106" i="1"/>
  <c r="AH2107" i="1"/>
  <c r="AH2108" i="1"/>
  <c r="AH2109" i="1"/>
  <c r="AH2110" i="1"/>
  <c r="AH2111" i="1"/>
  <c r="AH2112" i="1"/>
  <c r="AH2113" i="1"/>
  <c r="AH2114" i="1"/>
  <c r="AH2115" i="1"/>
  <c r="AH2116" i="1"/>
  <c r="AH2117" i="1"/>
  <c r="AH2118" i="1"/>
  <c r="AH2119" i="1"/>
  <c r="AH2120" i="1"/>
  <c r="AH2121" i="1"/>
  <c r="AH2122" i="1"/>
  <c r="AH2123" i="1"/>
  <c r="AH2124" i="1"/>
  <c r="AH2125" i="1"/>
  <c r="AH2126" i="1"/>
  <c r="AH2127" i="1"/>
  <c r="AH2128" i="1"/>
  <c r="AH2129" i="1"/>
  <c r="AH2130" i="1"/>
  <c r="AH2131" i="1"/>
  <c r="AH2132" i="1"/>
  <c r="AH2133" i="1"/>
  <c r="AH2134" i="1"/>
  <c r="AH2135" i="1"/>
  <c r="AH2136" i="1"/>
  <c r="AH2137" i="1"/>
  <c r="AH2138" i="1"/>
  <c r="AH2139" i="1"/>
  <c r="AH2140" i="1"/>
  <c r="AH2141" i="1"/>
  <c r="AH2142" i="1"/>
  <c r="AH2143" i="1"/>
  <c r="AH2144" i="1"/>
  <c r="AH2145" i="1"/>
  <c r="AH2146" i="1"/>
  <c r="AH2147" i="1"/>
  <c r="AH2148" i="1"/>
  <c r="AH2149" i="1"/>
  <c r="AH2150" i="1"/>
  <c r="AH2151" i="1"/>
  <c r="AH2152" i="1"/>
  <c r="AH2153" i="1"/>
  <c r="AH2154" i="1"/>
  <c r="AH2155" i="1"/>
  <c r="AH2156" i="1"/>
  <c r="AH2157" i="1"/>
  <c r="AH2158" i="1"/>
  <c r="AH2159" i="1"/>
  <c r="AH2160" i="1"/>
  <c r="AH2161" i="1"/>
  <c r="AH2162" i="1"/>
  <c r="AH2163" i="1"/>
  <c r="AH2164" i="1"/>
  <c r="AH2165" i="1"/>
  <c r="AH2166" i="1"/>
  <c r="AH2167" i="1"/>
  <c r="AH2168" i="1"/>
  <c r="AH2169" i="1"/>
  <c r="AH2170" i="1"/>
  <c r="AH2171" i="1"/>
  <c r="AH2172" i="1"/>
  <c r="AH2173" i="1"/>
  <c r="AH2174" i="1"/>
  <c r="AH2175" i="1"/>
  <c r="AH2176" i="1"/>
  <c r="AH2177" i="1"/>
  <c r="AH2178" i="1"/>
  <c r="AH2179" i="1"/>
  <c r="AH2180" i="1"/>
  <c r="AH2181" i="1"/>
  <c r="AH2182" i="1"/>
  <c r="AH2183" i="1"/>
  <c r="AH2184" i="1"/>
  <c r="AH2185" i="1"/>
  <c r="AH2186" i="1"/>
  <c r="AH2187" i="1"/>
  <c r="AH2188" i="1"/>
  <c r="AH2189" i="1"/>
  <c r="AH2190" i="1"/>
  <c r="AH2191" i="1"/>
  <c r="AH2192" i="1"/>
  <c r="AH2193" i="1"/>
  <c r="AH2194" i="1"/>
  <c r="AH2195" i="1"/>
  <c r="AH2196" i="1"/>
  <c r="AH2197" i="1"/>
  <c r="AH2198" i="1"/>
  <c r="AH2199" i="1"/>
  <c r="AH2200" i="1"/>
  <c r="AH2201" i="1"/>
  <c r="AH2202" i="1"/>
  <c r="AH2203" i="1"/>
  <c r="AH2204" i="1"/>
  <c r="AH2205" i="1"/>
  <c r="AH2206" i="1"/>
  <c r="AH2207" i="1"/>
  <c r="AH2208" i="1"/>
  <c r="AH2209" i="1"/>
  <c r="AH2210" i="1"/>
  <c r="AH2211" i="1"/>
  <c r="AH2212" i="1"/>
  <c r="AH2213" i="1"/>
  <c r="AH2214" i="1"/>
  <c r="AH2215" i="1"/>
  <c r="AH2216" i="1"/>
  <c r="AH2217" i="1"/>
  <c r="AH2218" i="1"/>
  <c r="AH2219" i="1"/>
  <c r="AH2220" i="1"/>
  <c r="AH2221" i="1"/>
  <c r="AH2222" i="1"/>
  <c r="AH2223" i="1"/>
  <c r="AH2224" i="1"/>
  <c r="AH2225" i="1"/>
  <c r="AH2226" i="1"/>
  <c r="AH2227" i="1"/>
  <c r="AH2228" i="1"/>
  <c r="AH2229" i="1"/>
  <c r="AH2230" i="1"/>
  <c r="AH2231" i="1"/>
  <c r="AH2232" i="1"/>
  <c r="AH2233" i="1"/>
  <c r="AH2234" i="1"/>
  <c r="AH2235" i="1"/>
  <c r="AH2236" i="1"/>
  <c r="AH2237" i="1"/>
  <c r="AH2238" i="1"/>
  <c r="AH2239" i="1"/>
  <c r="AH2240" i="1"/>
  <c r="AH2241" i="1"/>
  <c r="AH2242" i="1"/>
  <c r="AH2243" i="1"/>
  <c r="AH2244" i="1"/>
  <c r="AH2245" i="1"/>
  <c r="AH2246" i="1"/>
  <c r="AH2247" i="1"/>
  <c r="AH2248" i="1"/>
  <c r="AH2249" i="1"/>
  <c r="AH2250" i="1"/>
  <c r="AH2251" i="1"/>
  <c r="AH2252" i="1"/>
  <c r="AH2253" i="1"/>
  <c r="AH2254" i="1"/>
  <c r="AH2255" i="1"/>
  <c r="AH2256" i="1"/>
  <c r="AH2257" i="1"/>
  <c r="AH2258" i="1"/>
  <c r="AH2259" i="1"/>
  <c r="AH2260" i="1"/>
  <c r="AH2261" i="1"/>
  <c r="AH2262" i="1"/>
  <c r="AH2263" i="1"/>
  <c r="AH2264" i="1"/>
  <c r="AH2265" i="1"/>
  <c r="AH2266" i="1"/>
  <c r="AH2267" i="1"/>
  <c r="AH2268" i="1"/>
  <c r="AH2269" i="1"/>
  <c r="AH2270" i="1"/>
  <c r="AH2271" i="1"/>
  <c r="AH2272" i="1"/>
  <c r="AH2273" i="1"/>
  <c r="AH2274" i="1"/>
  <c r="AH2275" i="1"/>
  <c r="AH2276" i="1"/>
  <c r="AH2277" i="1"/>
  <c r="AH2278" i="1"/>
  <c r="AH2279" i="1"/>
  <c r="AH2280" i="1"/>
  <c r="AH2281" i="1"/>
  <c r="AH2282" i="1"/>
  <c r="AH2283" i="1"/>
  <c r="AH2284" i="1"/>
  <c r="AH2285" i="1"/>
  <c r="AH2286" i="1"/>
  <c r="AH2287" i="1"/>
  <c r="AH2288" i="1"/>
  <c r="AH2289" i="1"/>
  <c r="AH2290" i="1"/>
  <c r="AH2291" i="1"/>
  <c r="AH2292" i="1"/>
  <c r="AH2293" i="1"/>
  <c r="AH2294" i="1"/>
  <c r="AH2295" i="1"/>
  <c r="AH2296" i="1"/>
  <c r="AH2297" i="1"/>
  <c r="AH2298" i="1"/>
  <c r="AH2299" i="1"/>
  <c r="AH2300" i="1"/>
  <c r="AH2301" i="1"/>
  <c r="AH2302" i="1"/>
  <c r="AH2303" i="1"/>
  <c r="AH2304" i="1"/>
  <c r="AH2305" i="1"/>
  <c r="AH2306" i="1"/>
  <c r="AH2307" i="1"/>
  <c r="AH2308" i="1"/>
  <c r="AH2309" i="1"/>
  <c r="AH2310" i="1"/>
  <c r="AH2311" i="1"/>
  <c r="AH2312" i="1"/>
  <c r="AH2313" i="1"/>
  <c r="AH2314" i="1"/>
  <c r="AH2315" i="1"/>
  <c r="AH2316" i="1"/>
  <c r="AH2317" i="1"/>
  <c r="AH2318" i="1"/>
  <c r="AH2319" i="1"/>
  <c r="AH2320" i="1"/>
  <c r="AH2321" i="1"/>
  <c r="AH2322" i="1"/>
  <c r="AH2323" i="1"/>
  <c r="AH2324" i="1"/>
  <c r="AH2325" i="1"/>
  <c r="AH2326" i="1"/>
  <c r="AH2327" i="1"/>
  <c r="AH2328" i="1"/>
  <c r="AH2329" i="1"/>
  <c r="AH2330" i="1"/>
  <c r="AH2331" i="1"/>
  <c r="AH2332" i="1"/>
  <c r="AH2333" i="1"/>
  <c r="AH2334" i="1"/>
  <c r="AH2335" i="1"/>
  <c r="AH2336" i="1"/>
  <c r="AH2337" i="1"/>
  <c r="AH2338" i="1"/>
  <c r="AH2339" i="1"/>
  <c r="AH2340" i="1"/>
  <c r="AH2341" i="1"/>
  <c r="AH2342" i="1"/>
  <c r="AH2343" i="1"/>
  <c r="AH2344" i="1"/>
  <c r="AH2345" i="1"/>
  <c r="AH2346" i="1"/>
  <c r="AH2347" i="1"/>
  <c r="AH2348" i="1"/>
  <c r="AH2349" i="1"/>
  <c r="AH2350" i="1"/>
  <c r="AH2351" i="1"/>
  <c r="AH2352" i="1"/>
  <c r="AH2353" i="1"/>
  <c r="AH2354" i="1"/>
  <c r="AH2355" i="1"/>
  <c r="AH2356" i="1"/>
  <c r="AH2357" i="1"/>
  <c r="AH2358" i="1"/>
  <c r="AH2359" i="1"/>
  <c r="AH2360" i="1"/>
  <c r="AH2361" i="1"/>
  <c r="AH2362" i="1"/>
  <c r="AH2363" i="1"/>
  <c r="AH2364" i="1"/>
  <c r="AH2365" i="1"/>
  <c r="AH2366" i="1"/>
  <c r="AH2367" i="1"/>
  <c r="AH2368" i="1"/>
  <c r="AH2369" i="1"/>
  <c r="AH2370" i="1"/>
  <c r="AH2371" i="1"/>
  <c r="AH2372" i="1"/>
  <c r="AH2373" i="1"/>
  <c r="AH2374" i="1"/>
  <c r="AH2375" i="1"/>
  <c r="AH2376" i="1"/>
  <c r="AH2377" i="1"/>
  <c r="AH2378" i="1"/>
  <c r="AH2379" i="1"/>
  <c r="AH2380" i="1"/>
  <c r="AH2381" i="1"/>
  <c r="AH2382" i="1"/>
  <c r="AH2383" i="1"/>
  <c r="AH2384" i="1"/>
  <c r="AH2385" i="1"/>
  <c r="AH2386" i="1"/>
  <c r="AH2387" i="1"/>
  <c r="AH2388" i="1"/>
  <c r="AH2389" i="1"/>
  <c r="AH2390" i="1"/>
  <c r="AH2391" i="1"/>
  <c r="AH2392" i="1"/>
  <c r="AH2393" i="1"/>
  <c r="AH2394" i="1"/>
  <c r="AH2395" i="1"/>
  <c r="AH2396" i="1"/>
  <c r="AH2397" i="1"/>
  <c r="AH2398" i="1"/>
  <c r="AH2399" i="1"/>
  <c r="AH2400" i="1"/>
  <c r="AH2401" i="1"/>
  <c r="AH2402" i="1"/>
  <c r="AH2403" i="1"/>
  <c r="AH2404" i="1"/>
  <c r="AH2405" i="1"/>
  <c r="AH2406" i="1"/>
  <c r="AH2407" i="1"/>
  <c r="AH2408" i="1"/>
  <c r="AH2409" i="1"/>
  <c r="AH2410" i="1"/>
  <c r="AH2411" i="1"/>
  <c r="AH2412" i="1"/>
  <c r="AH2413" i="1"/>
  <c r="AH2414" i="1"/>
  <c r="AH2415" i="1"/>
  <c r="AH2416" i="1"/>
  <c r="AH2417" i="1"/>
  <c r="AH2418" i="1"/>
  <c r="AH2419" i="1"/>
  <c r="AH2420" i="1"/>
  <c r="AH2421" i="1"/>
  <c r="AH2422" i="1"/>
  <c r="AH2423" i="1"/>
  <c r="AH2424" i="1"/>
  <c r="AH2425" i="1"/>
  <c r="AH2426" i="1"/>
  <c r="AH2427" i="1"/>
  <c r="AH2428" i="1"/>
  <c r="AH2429" i="1"/>
  <c r="AH2430" i="1"/>
  <c r="AH2431" i="1"/>
  <c r="AH2432" i="1"/>
  <c r="AH2433" i="1"/>
  <c r="AH2434" i="1"/>
  <c r="AH2435" i="1"/>
  <c r="AH2436" i="1"/>
  <c r="AH2437" i="1"/>
  <c r="AH2438" i="1"/>
  <c r="AH2439" i="1"/>
  <c r="AH2440" i="1"/>
  <c r="AH2441" i="1"/>
  <c r="AH2442" i="1"/>
  <c r="AH2443" i="1"/>
  <c r="AH2444" i="1"/>
  <c r="AH2445" i="1"/>
  <c r="AH2446" i="1"/>
  <c r="AH2447" i="1"/>
  <c r="AH2448" i="1"/>
  <c r="AH2449" i="1"/>
  <c r="AH2450" i="1"/>
  <c r="AH2451" i="1"/>
  <c r="AH2452" i="1"/>
  <c r="AH2453" i="1"/>
  <c r="AH2454" i="1"/>
  <c r="AH2455" i="1"/>
  <c r="AH2456" i="1"/>
  <c r="AH2457" i="1"/>
  <c r="AH2458" i="1"/>
  <c r="AH2459" i="1"/>
  <c r="AH2460" i="1"/>
  <c r="AH2461" i="1"/>
  <c r="AH2462" i="1"/>
  <c r="AH2463" i="1"/>
  <c r="AH2464" i="1"/>
  <c r="AH2465" i="1"/>
  <c r="AH2466" i="1"/>
  <c r="AH2467" i="1"/>
  <c r="AH2468" i="1"/>
  <c r="AH2469" i="1"/>
  <c r="AH2470" i="1"/>
  <c r="AH2471" i="1"/>
  <c r="AH2472" i="1"/>
  <c r="AH2473" i="1"/>
  <c r="AH2474" i="1"/>
  <c r="AH2475" i="1"/>
  <c r="AH2476" i="1"/>
  <c r="AH2477" i="1"/>
  <c r="AH2478" i="1"/>
  <c r="AH2479" i="1"/>
  <c r="AH2480" i="1"/>
  <c r="AH2481" i="1"/>
  <c r="AH2482" i="1"/>
  <c r="AH2483" i="1"/>
  <c r="AH2484" i="1"/>
  <c r="AH2485" i="1"/>
  <c r="AH2486" i="1"/>
  <c r="AH2487" i="1"/>
  <c r="AH2488" i="1"/>
  <c r="AH2489" i="1"/>
  <c r="AH2490" i="1"/>
  <c r="AH2491" i="1"/>
  <c r="AH2492" i="1"/>
  <c r="AH2493" i="1"/>
  <c r="AH2494" i="1"/>
  <c r="AH2495" i="1"/>
  <c r="AH2496" i="1"/>
  <c r="AH2497" i="1"/>
  <c r="AH2498" i="1"/>
  <c r="AH2499" i="1"/>
  <c r="AH2500" i="1"/>
  <c r="AH2501" i="1"/>
  <c r="AH2502" i="1"/>
  <c r="AH2503" i="1"/>
  <c r="AH2504" i="1"/>
  <c r="AH2505" i="1"/>
  <c r="AH2506" i="1"/>
  <c r="AH2507" i="1"/>
  <c r="AH2508" i="1"/>
  <c r="AH2509" i="1"/>
  <c r="AH2510" i="1"/>
  <c r="AH2511" i="1"/>
  <c r="AH2512" i="1"/>
  <c r="AH2513" i="1"/>
  <c r="AH2514" i="1"/>
  <c r="AH2515" i="1"/>
  <c r="AH2516" i="1"/>
  <c r="AH2517" i="1"/>
  <c r="AH2518" i="1"/>
  <c r="AH2519" i="1"/>
  <c r="AH2520" i="1"/>
  <c r="AH2521" i="1"/>
  <c r="AH2522" i="1"/>
  <c r="AH2523" i="1"/>
  <c r="AH2524" i="1"/>
  <c r="AH2525" i="1"/>
  <c r="AH2526" i="1"/>
  <c r="AH2527" i="1"/>
  <c r="AH2528" i="1"/>
  <c r="AH2529" i="1"/>
  <c r="AH2530" i="1"/>
  <c r="AH2531" i="1"/>
  <c r="AH2532" i="1"/>
  <c r="AH2533" i="1"/>
  <c r="AH2534" i="1"/>
  <c r="AH2535" i="1"/>
  <c r="AH2536" i="1"/>
  <c r="AH2537" i="1"/>
  <c r="AH2538" i="1"/>
  <c r="AH2539" i="1"/>
  <c r="AH2540" i="1"/>
  <c r="AH2541" i="1"/>
  <c r="AH2542" i="1"/>
  <c r="AH2543" i="1"/>
  <c r="AH2544" i="1"/>
  <c r="AH2545" i="1"/>
  <c r="AH2546" i="1"/>
  <c r="AH2547" i="1"/>
  <c r="AH2548" i="1"/>
  <c r="AH2549" i="1"/>
  <c r="AH2550" i="1"/>
  <c r="AH2551" i="1"/>
  <c r="AH2552" i="1"/>
  <c r="AH2553" i="1"/>
  <c r="AH2554" i="1"/>
  <c r="AH2555" i="1"/>
  <c r="AH2556" i="1"/>
  <c r="AH2557" i="1"/>
  <c r="AH2558" i="1"/>
  <c r="AH2559" i="1"/>
  <c r="AH2560" i="1"/>
  <c r="AH2561" i="1"/>
  <c r="AH2562" i="1"/>
  <c r="AH2563" i="1"/>
  <c r="AH2564" i="1"/>
  <c r="AH2565" i="1"/>
  <c r="AH2566" i="1"/>
  <c r="AH2567" i="1"/>
  <c r="AH2568" i="1"/>
  <c r="AH2569" i="1"/>
  <c r="AH2570" i="1"/>
  <c r="AH2571" i="1"/>
  <c r="AH2572" i="1"/>
  <c r="AH2573" i="1"/>
  <c r="AH2574" i="1"/>
  <c r="AH2575" i="1"/>
  <c r="AH2576" i="1"/>
  <c r="AH2577" i="1"/>
  <c r="AH2578" i="1"/>
  <c r="AH2579" i="1"/>
  <c r="AH2580" i="1"/>
  <c r="AH2581" i="1"/>
  <c r="AH2582" i="1"/>
  <c r="AH2583" i="1"/>
  <c r="AH2584" i="1"/>
  <c r="AH2585" i="1"/>
  <c r="AH2586" i="1"/>
  <c r="AH2587" i="1"/>
  <c r="AH2588" i="1"/>
  <c r="AH2589" i="1"/>
  <c r="AH2590" i="1"/>
  <c r="AH2591" i="1"/>
  <c r="AH2592" i="1"/>
  <c r="AH2593" i="1"/>
  <c r="AH2594" i="1"/>
  <c r="AH2595" i="1"/>
  <c r="AH2596" i="1"/>
  <c r="AH2597" i="1"/>
  <c r="AH2598" i="1"/>
  <c r="AH2599" i="1"/>
  <c r="AH2600" i="1"/>
  <c r="AH2601" i="1"/>
  <c r="AH2602" i="1"/>
  <c r="AH2603" i="1"/>
  <c r="AH2604" i="1"/>
  <c r="AH2605" i="1"/>
  <c r="AH2606" i="1"/>
  <c r="AH2607" i="1"/>
  <c r="AH2608" i="1"/>
  <c r="AH2609" i="1"/>
  <c r="AH2610" i="1"/>
  <c r="AH2611" i="1"/>
  <c r="AH2612" i="1"/>
  <c r="AH2613" i="1"/>
  <c r="AH2614" i="1"/>
  <c r="AH2615" i="1"/>
  <c r="AH2616" i="1"/>
  <c r="AH2617" i="1"/>
  <c r="AH2618" i="1"/>
  <c r="AH2619" i="1"/>
  <c r="AH2620" i="1"/>
  <c r="AH2621" i="1"/>
  <c r="AH2622" i="1"/>
  <c r="AH2623" i="1"/>
  <c r="AH2624" i="1"/>
  <c r="AH2625" i="1"/>
  <c r="AH2626" i="1"/>
  <c r="AH2627" i="1"/>
  <c r="AH2628" i="1"/>
  <c r="AH2629" i="1"/>
  <c r="AH2630" i="1"/>
  <c r="AH2631" i="1"/>
  <c r="AH2632" i="1"/>
  <c r="AH2633" i="1"/>
  <c r="AH2634" i="1"/>
  <c r="AH2635" i="1"/>
  <c r="AH2636" i="1"/>
  <c r="AH2637" i="1"/>
  <c r="AH2638" i="1"/>
  <c r="AH2639" i="1"/>
  <c r="AH2640" i="1"/>
  <c r="AH2641" i="1"/>
  <c r="AH2642" i="1"/>
  <c r="AH2643" i="1"/>
  <c r="AH2644" i="1"/>
  <c r="AH2645" i="1"/>
  <c r="AH2646" i="1"/>
  <c r="AH2647" i="1"/>
  <c r="AH2648" i="1"/>
  <c r="AH2649" i="1"/>
  <c r="AH2650" i="1"/>
  <c r="AH2651" i="1"/>
  <c r="AH2652" i="1"/>
  <c r="AH2653" i="1"/>
  <c r="AH2654" i="1"/>
  <c r="AH2655" i="1"/>
  <c r="AH2656" i="1"/>
  <c r="AH2657" i="1"/>
  <c r="AH2658" i="1"/>
  <c r="AH2659" i="1"/>
  <c r="AH2660" i="1"/>
  <c r="AH2661" i="1"/>
  <c r="AH2662" i="1"/>
  <c r="AH2663" i="1"/>
  <c r="AH2664" i="1"/>
  <c r="AH2665" i="1"/>
  <c r="AH2666" i="1"/>
  <c r="AH2667" i="1"/>
  <c r="AH2668" i="1"/>
  <c r="AH2669" i="1"/>
  <c r="AH2670" i="1"/>
  <c r="AH2671" i="1"/>
  <c r="AH2672" i="1"/>
  <c r="AH2673" i="1"/>
  <c r="AH2674" i="1"/>
  <c r="AH2675" i="1"/>
  <c r="AH2676" i="1"/>
  <c r="AH2677" i="1"/>
  <c r="AH2678" i="1"/>
  <c r="AH2679" i="1"/>
  <c r="AH2680" i="1"/>
  <c r="AH2681" i="1"/>
  <c r="AH2682" i="1"/>
  <c r="AH2683" i="1"/>
  <c r="AH2684" i="1"/>
  <c r="AH2685" i="1"/>
  <c r="AH2686" i="1"/>
  <c r="AH2687" i="1"/>
  <c r="AH2688" i="1"/>
  <c r="AH2689" i="1"/>
  <c r="AH2690" i="1"/>
  <c r="AH2691" i="1"/>
  <c r="AH2692" i="1"/>
  <c r="AH2693" i="1"/>
  <c r="AH2694" i="1"/>
  <c r="AH2695" i="1"/>
  <c r="AH2696" i="1"/>
  <c r="AH2697" i="1"/>
  <c r="AH2698" i="1"/>
  <c r="AH2699" i="1"/>
  <c r="AH2700" i="1"/>
  <c r="AH2701" i="1"/>
  <c r="AH2702" i="1"/>
  <c r="AH2703" i="1"/>
  <c r="AH2704" i="1"/>
  <c r="AH2705" i="1"/>
  <c r="AH2706" i="1"/>
  <c r="AH2707" i="1"/>
  <c r="AH2708" i="1"/>
  <c r="AH2709" i="1"/>
  <c r="AH2710" i="1"/>
  <c r="AH2711" i="1"/>
  <c r="AH2712" i="1"/>
  <c r="AH2713" i="1"/>
  <c r="AH2714" i="1"/>
  <c r="AH2715" i="1"/>
  <c r="AH2716" i="1"/>
  <c r="AH2717" i="1"/>
  <c r="AH2718" i="1"/>
  <c r="AH2719" i="1"/>
  <c r="AH2720" i="1"/>
  <c r="AH2721" i="1"/>
  <c r="AH2722" i="1"/>
  <c r="AH2723" i="1"/>
  <c r="AH2724" i="1"/>
  <c r="AH2725" i="1"/>
  <c r="AH2726" i="1"/>
  <c r="AH2727" i="1"/>
  <c r="AH2728" i="1"/>
  <c r="AH2729" i="1"/>
  <c r="AH2730" i="1"/>
  <c r="AH2731" i="1"/>
  <c r="AH2732" i="1"/>
  <c r="AH2733" i="1"/>
  <c r="AH2734" i="1"/>
  <c r="AH2735" i="1"/>
  <c r="AH2736" i="1"/>
  <c r="AH2737" i="1"/>
  <c r="AH2738" i="1"/>
  <c r="AH2739" i="1"/>
  <c r="AH2740" i="1"/>
  <c r="AH2741" i="1"/>
  <c r="AH2742" i="1"/>
  <c r="AH2743" i="1"/>
  <c r="AH2744" i="1"/>
  <c r="AH2745" i="1"/>
  <c r="AH2746" i="1"/>
  <c r="AH2747" i="1"/>
  <c r="AH2748" i="1"/>
  <c r="AH2749" i="1"/>
  <c r="AH2750" i="1"/>
  <c r="AH2751" i="1"/>
  <c r="AH2752" i="1"/>
  <c r="AH2753" i="1"/>
  <c r="AH2754" i="1"/>
  <c r="AH2755" i="1"/>
  <c r="AH2756" i="1"/>
  <c r="AH2757" i="1"/>
  <c r="AH2758" i="1"/>
  <c r="AH2759" i="1"/>
  <c r="AH2760" i="1"/>
  <c r="AH2761" i="1"/>
  <c r="AH2762" i="1"/>
  <c r="AH2763" i="1"/>
  <c r="AH2764" i="1"/>
  <c r="AH2765" i="1"/>
  <c r="AH2766" i="1"/>
  <c r="AH2767" i="1"/>
  <c r="AH2768" i="1"/>
  <c r="AH2769" i="1"/>
  <c r="AH2770" i="1"/>
  <c r="AH2771" i="1"/>
  <c r="AH2772" i="1"/>
  <c r="AH2773" i="1"/>
  <c r="AH2774" i="1"/>
  <c r="AH2775" i="1"/>
  <c r="AH2776" i="1"/>
  <c r="AH2777" i="1"/>
  <c r="AH2778" i="1"/>
  <c r="AH2779" i="1"/>
  <c r="AH2780" i="1"/>
  <c r="AH2781" i="1"/>
  <c r="AH2782" i="1"/>
  <c r="AH2783" i="1"/>
  <c r="AH2784" i="1"/>
  <c r="AH2785" i="1"/>
  <c r="AH2786" i="1"/>
  <c r="AH2787" i="1"/>
  <c r="AH2788" i="1"/>
  <c r="AH2789" i="1"/>
  <c r="AH2790" i="1"/>
  <c r="AH2791" i="1"/>
  <c r="AH2792" i="1"/>
  <c r="AH2793" i="1"/>
  <c r="AH2794" i="1"/>
  <c r="AH2795" i="1"/>
  <c r="AH2796" i="1"/>
  <c r="AH2797" i="1"/>
  <c r="AH2798" i="1"/>
  <c r="AH2799" i="1"/>
  <c r="AH2800" i="1"/>
  <c r="AH2801" i="1"/>
  <c r="AH2802" i="1"/>
  <c r="AH2803" i="1"/>
  <c r="AH2804" i="1"/>
  <c r="AH2805" i="1"/>
  <c r="AH2806" i="1"/>
  <c r="AH2807" i="1"/>
  <c r="AH2808" i="1"/>
  <c r="AH2809" i="1"/>
  <c r="AH2810" i="1"/>
  <c r="AH2811" i="1"/>
  <c r="AH2812" i="1"/>
  <c r="AH2813" i="1"/>
  <c r="AH2814" i="1"/>
  <c r="AH2815" i="1"/>
  <c r="AH2816" i="1"/>
  <c r="AH2817" i="1"/>
  <c r="AH2818" i="1"/>
  <c r="AH2819" i="1"/>
  <c r="AH2820" i="1"/>
  <c r="AH2821" i="1"/>
  <c r="AH2822" i="1"/>
  <c r="AH2823" i="1"/>
  <c r="AH2824" i="1"/>
  <c r="AH2825" i="1"/>
  <c r="AH2826" i="1"/>
  <c r="AH2827" i="1"/>
  <c r="AH2828" i="1"/>
  <c r="AH2829" i="1"/>
  <c r="AH2830" i="1"/>
  <c r="AH2831" i="1"/>
  <c r="AH2832" i="1"/>
  <c r="AH2833" i="1"/>
  <c r="AH2834" i="1"/>
  <c r="AH2835" i="1"/>
  <c r="AH2836" i="1"/>
  <c r="AH2837" i="1"/>
  <c r="AH2838" i="1"/>
  <c r="AH2839" i="1"/>
  <c r="AH2840" i="1"/>
  <c r="AH2841" i="1"/>
  <c r="AH2842" i="1"/>
  <c r="AH2843" i="1"/>
  <c r="AH2844" i="1"/>
  <c r="AH2845" i="1"/>
  <c r="AH2846" i="1"/>
  <c r="AH2847" i="1"/>
  <c r="AH2848" i="1"/>
  <c r="AH2849" i="1"/>
  <c r="AH2850" i="1"/>
  <c r="AH2851" i="1"/>
  <c r="AH2852" i="1"/>
  <c r="AH2853" i="1"/>
  <c r="AH2854" i="1"/>
  <c r="AH2855" i="1"/>
  <c r="AH2856" i="1"/>
  <c r="AH2857" i="1"/>
  <c r="AH2858" i="1"/>
  <c r="AH2859" i="1"/>
  <c r="AH2860" i="1"/>
  <c r="AH2861" i="1"/>
  <c r="AH2862" i="1"/>
  <c r="AH2863" i="1"/>
  <c r="AH2864" i="1"/>
  <c r="AH2865" i="1"/>
  <c r="AH2866" i="1"/>
  <c r="AH2867" i="1"/>
  <c r="AH2868" i="1"/>
  <c r="AH2869" i="1"/>
  <c r="AH2870" i="1"/>
  <c r="AH2871" i="1"/>
  <c r="AH2872" i="1"/>
  <c r="AH2873" i="1"/>
  <c r="AH2874" i="1"/>
  <c r="AH2875" i="1"/>
  <c r="AH2876" i="1"/>
  <c r="AH2877" i="1"/>
  <c r="AH2878" i="1"/>
  <c r="AH2879" i="1"/>
  <c r="AH2880" i="1"/>
  <c r="AH2881" i="1"/>
  <c r="AH2882" i="1"/>
  <c r="AH2883" i="1"/>
  <c r="AH2884" i="1"/>
  <c r="AH2885" i="1"/>
  <c r="AH2886" i="1"/>
  <c r="AH2887" i="1"/>
  <c r="AH2888" i="1"/>
  <c r="AH2889" i="1"/>
  <c r="AH2890" i="1"/>
  <c r="AH2891" i="1"/>
  <c r="AH2892" i="1"/>
  <c r="AH2893" i="1"/>
  <c r="AH2894" i="1"/>
  <c r="AH2895" i="1"/>
  <c r="AH2896" i="1"/>
  <c r="AH2897" i="1"/>
  <c r="AH2898" i="1"/>
  <c r="AH2899" i="1"/>
  <c r="AH2900" i="1"/>
  <c r="AH2901" i="1"/>
  <c r="AH2902" i="1"/>
  <c r="AH2903" i="1"/>
  <c r="AH2904" i="1"/>
  <c r="AH2905" i="1"/>
  <c r="AH2906" i="1"/>
  <c r="AH2907" i="1"/>
  <c r="AH2908" i="1"/>
  <c r="AH2909" i="1"/>
  <c r="AH2910" i="1"/>
  <c r="AH2911" i="1"/>
  <c r="AH2912" i="1"/>
  <c r="AH2913" i="1"/>
  <c r="AH2914" i="1"/>
  <c r="AH2915" i="1"/>
  <c r="AH2916" i="1"/>
  <c r="AH2917" i="1"/>
  <c r="AH2918" i="1"/>
  <c r="AH2919" i="1"/>
  <c r="AH2920" i="1"/>
  <c r="AH2921" i="1"/>
  <c r="AH2922" i="1"/>
  <c r="AH2923" i="1"/>
  <c r="AH2924" i="1"/>
  <c r="AH2925" i="1"/>
  <c r="AH2926" i="1"/>
  <c r="AH2927" i="1"/>
  <c r="AH2928" i="1"/>
  <c r="AH2929" i="1"/>
  <c r="AH2930" i="1"/>
  <c r="AH2931" i="1"/>
  <c r="AH2932" i="1"/>
  <c r="AH2933" i="1"/>
  <c r="AH2934" i="1"/>
  <c r="AH2935" i="1"/>
  <c r="AH2936" i="1"/>
  <c r="AH2937" i="1"/>
  <c r="AH2938" i="1"/>
  <c r="AH2939" i="1"/>
  <c r="AH2940" i="1"/>
  <c r="AH2941" i="1"/>
  <c r="AH2942" i="1"/>
  <c r="AH2943" i="1"/>
  <c r="AH2944" i="1"/>
  <c r="AH2945" i="1"/>
  <c r="AH2946" i="1"/>
  <c r="AH2947" i="1"/>
  <c r="AH2948" i="1"/>
  <c r="AH2949" i="1"/>
  <c r="AH2950" i="1"/>
  <c r="AH2951" i="1"/>
  <c r="AH2952" i="1"/>
  <c r="AH2953" i="1"/>
  <c r="AH2954" i="1"/>
  <c r="AH2955" i="1"/>
  <c r="AH2956" i="1"/>
  <c r="AH2957" i="1"/>
  <c r="AH2958" i="1"/>
  <c r="AH2959" i="1"/>
  <c r="AH2960" i="1"/>
  <c r="AH2961" i="1"/>
  <c r="AH2962" i="1"/>
  <c r="AH2963" i="1"/>
  <c r="AH2964" i="1"/>
  <c r="AH2965" i="1"/>
  <c r="AH2966" i="1"/>
  <c r="AH2967" i="1"/>
  <c r="AH2968" i="1"/>
  <c r="AH2969" i="1"/>
  <c r="AH2970" i="1"/>
  <c r="AH2971" i="1"/>
  <c r="AH2972" i="1"/>
  <c r="AH2973" i="1"/>
  <c r="AH2974" i="1"/>
  <c r="AH2975" i="1"/>
  <c r="AH2976" i="1"/>
  <c r="AH2977" i="1"/>
  <c r="AH2978" i="1"/>
  <c r="AH2979" i="1"/>
  <c r="AH2980" i="1"/>
  <c r="AH2981" i="1"/>
  <c r="AH2982" i="1"/>
  <c r="AH2983" i="1"/>
  <c r="AH2984" i="1"/>
  <c r="AH2985" i="1"/>
  <c r="AH2986" i="1"/>
  <c r="AH2987" i="1"/>
  <c r="AH2988" i="1"/>
  <c r="AH2989" i="1"/>
  <c r="AH2990" i="1"/>
  <c r="AH2991" i="1"/>
  <c r="AH2992" i="1"/>
  <c r="AH2993" i="1"/>
  <c r="AH2994" i="1"/>
  <c r="AH2995" i="1"/>
  <c r="AH2996" i="1"/>
  <c r="AH2997" i="1"/>
  <c r="AH2998" i="1"/>
  <c r="AH2999" i="1"/>
  <c r="AH3000" i="1"/>
  <c r="AH3001" i="1"/>
  <c r="AH3002" i="1"/>
  <c r="AH3003" i="1"/>
  <c r="AH3004" i="1"/>
  <c r="AH3005" i="1"/>
  <c r="AH3006" i="1"/>
  <c r="AH3007" i="1"/>
  <c r="AH3008" i="1"/>
  <c r="AH3009" i="1"/>
  <c r="AH3010" i="1"/>
  <c r="AH3011" i="1"/>
  <c r="AH3012" i="1"/>
  <c r="AH3013" i="1"/>
  <c r="AH3014" i="1"/>
  <c r="AH3015" i="1"/>
  <c r="AH3016" i="1"/>
  <c r="AH3017" i="1"/>
  <c r="AH3018" i="1"/>
  <c r="AH3019" i="1"/>
  <c r="AH3020" i="1"/>
  <c r="AH3021" i="1"/>
  <c r="AH3022" i="1"/>
  <c r="AH3023" i="1"/>
  <c r="AH3024" i="1"/>
  <c r="AH3025" i="1"/>
  <c r="AH3026" i="1"/>
  <c r="AH3027" i="1"/>
  <c r="AH3028" i="1"/>
  <c r="AH3029" i="1"/>
  <c r="AH3030" i="1"/>
  <c r="AH3031" i="1"/>
  <c r="AH3032" i="1"/>
  <c r="AH3033" i="1"/>
  <c r="AH3034" i="1"/>
  <c r="AH3035" i="1"/>
  <c r="AH3036" i="1"/>
  <c r="AH3037" i="1"/>
  <c r="AH3038" i="1"/>
  <c r="AH3039" i="1"/>
  <c r="AH3040" i="1"/>
  <c r="AH3041" i="1"/>
  <c r="AH3042" i="1"/>
  <c r="AH3043" i="1"/>
  <c r="AH3044" i="1"/>
  <c r="AH3045" i="1"/>
  <c r="AH3046" i="1"/>
  <c r="AH3047" i="1"/>
  <c r="AH3048" i="1"/>
  <c r="AH3049" i="1"/>
  <c r="AH3050" i="1"/>
  <c r="AH3051" i="1"/>
  <c r="AH3052" i="1"/>
  <c r="AH3053" i="1"/>
  <c r="AH3054" i="1"/>
  <c r="AH3055" i="1"/>
  <c r="AH3056" i="1"/>
  <c r="AH3057" i="1"/>
  <c r="AH3058" i="1"/>
  <c r="AH3059" i="1"/>
  <c r="AH3060" i="1"/>
  <c r="AH3061" i="1"/>
  <c r="AH3062" i="1"/>
  <c r="AH3063" i="1"/>
  <c r="AH3064" i="1"/>
  <c r="AH3065" i="1"/>
  <c r="AH3066" i="1"/>
  <c r="AH3067" i="1"/>
  <c r="AH3068" i="1"/>
  <c r="AH3069" i="1"/>
  <c r="AH3070" i="1"/>
  <c r="AH3071" i="1"/>
  <c r="AH3072" i="1"/>
  <c r="AH3073" i="1"/>
  <c r="AH3074" i="1"/>
  <c r="AH3075" i="1"/>
  <c r="AH3076" i="1"/>
  <c r="AH3077" i="1"/>
  <c r="AH3078" i="1"/>
  <c r="AH3079" i="1"/>
  <c r="AH3080" i="1"/>
  <c r="AH3081" i="1"/>
  <c r="AH3082" i="1"/>
  <c r="AH3083" i="1"/>
  <c r="AH3084" i="1"/>
  <c r="AH3085" i="1"/>
  <c r="AH3086" i="1"/>
  <c r="AH3087" i="1"/>
  <c r="AH3088" i="1"/>
  <c r="AH3089" i="1"/>
  <c r="AH3090" i="1"/>
  <c r="AH3091" i="1"/>
  <c r="AH3092" i="1"/>
  <c r="AH3093" i="1"/>
  <c r="AH3094" i="1"/>
  <c r="AH3095" i="1"/>
  <c r="AH3096" i="1"/>
  <c r="AH3097" i="1"/>
  <c r="AH3098" i="1"/>
  <c r="AH3099" i="1"/>
  <c r="AH3100" i="1"/>
  <c r="AH3101" i="1"/>
  <c r="AH3102" i="1"/>
  <c r="AH3103" i="1"/>
  <c r="AH3104" i="1"/>
  <c r="AH3105" i="1"/>
  <c r="AH3106" i="1"/>
  <c r="AH3107" i="1"/>
  <c r="AH3108" i="1"/>
  <c r="AH3109" i="1"/>
  <c r="AH3110" i="1"/>
  <c r="AH3111" i="1"/>
  <c r="AH3112" i="1"/>
  <c r="AH3113" i="1"/>
  <c r="AH3114" i="1"/>
  <c r="AH3115" i="1"/>
  <c r="AH3116" i="1"/>
  <c r="AH3117" i="1"/>
  <c r="AH3118" i="1"/>
  <c r="AH3119" i="1"/>
  <c r="AH3120" i="1"/>
  <c r="AH3121" i="1"/>
  <c r="AH3122" i="1"/>
  <c r="AH3123" i="1"/>
  <c r="AH3124" i="1"/>
  <c r="AH3125" i="1"/>
  <c r="AH3126" i="1"/>
  <c r="AH3127" i="1"/>
  <c r="AH3128" i="1"/>
  <c r="AH3129" i="1"/>
  <c r="AH3130" i="1"/>
  <c r="AH3131" i="1"/>
  <c r="AH3132" i="1"/>
  <c r="AH3133" i="1"/>
  <c r="AH3134" i="1"/>
  <c r="AH3135" i="1"/>
  <c r="AH3136" i="1"/>
  <c r="AH3137" i="1"/>
  <c r="AH3138" i="1"/>
  <c r="AH3139" i="1"/>
  <c r="AH3140" i="1"/>
  <c r="AH3141" i="1"/>
  <c r="AH3142" i="1"/>
  <c r="AH3143" i="1"/>
  <c r="AH3144" i="1"/>
  <c r="AH3145" i="1"/>
  <c r="AH3146" i="1"/>
  <c r="AH3147" i="1"/>
  <c r="AH3148" i="1"/>
  <c r="AH3149" i="1"/>
  <c r="AH3150" i="1"/>
  <c r="AH3151" i="1"/>
  <c r="AH3152" i="1"/>
  <c r="AH3153" i="1"/>
  <c r="AH3154" i="1"/>
  <c r="AH3155" i="1"/>
  <c r="AH3156" i="1"/>
  <c r="AH3157" i="1"/>
  <c r="AH3158" i="1"/>
  <c r="AH3159" i="1"/>
  <c r="AH3160" i="1"/>
  <c r="AH3161" i="1"/>
  <c r="AH3162" i="1"/>
  <c r="AH3163" i="1"/>
  <c r="AH3164" i="1"/>
  <c r="AH3165" i="1"/>
  <c r="AH3166" i="1"/>
  <c r="AH3167" i="1"/>
  <c r="AH3168" i="1"/>
  <c r="AH3169" i="1"/>
  <c r="AH3170" i="1"/>
  <c r="AH3171" i="1"/>
  <c r="AH3172" i="1"/>
  <c r="AH3173" i="1"/>
  <c r="AH3174" i="1"/>
  <c r="AH3175" i="1"/>
  <c r="AH3176" i="1"/>
  <c r="AH3177" i="1"/>
  <c r="AH3178" i="1"/>
  <c r="AH3179" i="1"/>
  <c r="AH3180" i="1"/>
  <c r="AH3181" i="1"/>
  <c r="AH3182" i="1"/>
  <c r="AH3183" i="1"/>
  <c r="AH3184" i="1"/>
  <c r="AH3185" i="1"/>
  <c r="AH3186" i="1"/>
  <c r="AH3187" i="1"/>
  <c r="AH3188" i="1"/>
  <c r="AH3189" i="1"/>
  <c r="AH3190" i="1"/>
  <c r="AH3191" i="1"/>
  <c r="AH3192" i="1"/>
  <c r="AH3193" i="1"/>
  <c r="AH3194" i="1"/>
  <c r="AH3195" i="1"/>
  <c r="AH3196" i="1"/>
  <c r="AH3197" i="1"/>
  <c r="AH3198" i="1"/>
  <c r="AH3199" i="1"/>
  <c r="AH3200" i="1"/>
  <c r="AH3201" i="1"/>
  <c r="AH3202" i="1"/>
  <c r="AH3203" i="1"/>
  <c r="AH3204" i="1"/>
  <c r="AH3205" i="1"/>
  <c r="AH3206" i="1"/>
  <c r="AH3207" i="1"/>
  <c r="AH3208" i="1"/>
  <c r="AH3209" i="1"/>
  <c r="AH3210" i="1"/>
  <c r="AH3211" i="1"/>
  <c r="AH3212" i="1"/>
  <c r="AH3213" i="1"/>
  <c r="AH3214" i="1"/>
  <c r="AH3215" i="1"/>
  <c r="AH3216" i="1"/>
  <c r="AH3217" i="1"/>
  <c r="AH3218" i="1"/>
  <c r="AH3219" i="1"/>
  <c r="AH3220" i="1"/>
  <c r="AH3221" i="1"/>
  <c r="AH3222" i="1"/>
  <c r="AH3223" i="1"/>
  <c r="AH3224" i="1"/>
  <c r="AH3225" i="1"/>
  <c r="AH3226" i="1"/>
  <c r="AH3227" i="1"/>
  <c r="AH3228" i="1"/>
  <c r="AH3229" i="1"/>
  <c r="AH3230" i="1"/>
  <c r="AH3231" i="1"/>
  <c r="AH3232" i="1"/>
  <c r="AH3233" i="1"/>
  <c r="AH3234" i="1"/>
  <c r="AH3235" i="1"/>
  <c r="AH3236" i="1"/>
  <c r="AH3237" i="1"/>
  <c r="AH3238" i="1"/>
  <c r="AH3239" i="1"/>
  <c r="AH3240" i="1"/>
  <c r="AH3241" i="1"/>
  <c r="AH3242" i="1"/>
  <c r="AH3243" i="1"/>
  <c r="AH3244" i="1"/>
  <c r="AH3245" i="1"/>
  <c r="AH3246" i="1"/>
  <c r="AH3247" i="1"/>
  <c r="AH3248" i="1"/>
  <c r="AH3249" i="1"/>
  <c r="AH3250" i="1"/>
  <c r="AH3251" i="1"/>
  <c r="AH3252" i="1"/>
  <c r="AH3253" i="1"/>
  <c r="AH3254" i="1"/>
  <c r="AH3255" i="1"/>
  <c r="AH3256" i="1"/>
  <c r="AH3257" i="1"/>
  <c r="AH3258" i="1"/>
  <c r="AH3259" i="1"/>
  <c r="AH3260" i="1"/>
  <c r="AH3261" i="1"/>
  <c r="AH3262" i="1"/>
  <c r="AH3263" i="1"/>
  <c r="AH3264" i="1"/>
  <c r="AH3265" i="1"/>
  <c r="AH3266" i="1"/>
  <c r="AH3267" i="1"/>
  <c r="AH3268" i="1"/>
  <c r="AH3269" i="1"/>
  <c r="AH3270" i="1"/>
  <c r="AH3271" i="1"/>
  <c r="AH3272" i="1"/>
  <c r="AH3273" i="1"/>
  <c r="AH3274" i="1"/>
  <c r="AH3275" i="1"/>
  <c r="AH3276" i="1"/>
  <c r="AH3277" i="1"/>
  <c r="AH3278" i="1"/>
  <c r="AH3279" i="1"/>
  <c r="AH3280" i="1"/>
  <c r="AH3281" i="1"/>
  <c r="AH3282" i="1"/>
  <c r="AH3283" i="1"/>
  <c r="AH3284" i="1"/>
  <c r="AH3285" i="1"/>
  <c r="AH3286" i="1"/>
  <c r="AH3287" i="1"/>
  <c r="AH3288" i="1"/>
  <c r="AH3289" i="1"/>
  <c r="AH3290" i="1"/>
  <c r="AH3291" i="1"/>
  <c r="AH3292" i="1"/>
  <c r="AH3293" i="1"/>
  <c r="AH3294" i="1"/>
  <c r="AH3295" i="1"/>
  <c r="AH3296" i="1"/>
  <c r="AH3297" i="1"/>
  <c r="AH3298" i="1"/>
  <c r="AH3299" i="1"/>
  <c r="AH3300" i="1"/>
  <c r="AH3301" i="1"/>
  <c r="AH3302" i="1"/>
  <c r="AH3303" i="1"/>
  <c r="AH3304" i="1"/>
  <c r="AH3305" i="1"/>
  <c r="AH3306" i="1"/>
  <c r="AH3307" i="1"/>
  <c r="AH3308" i="1"/>
  <c r="AH3309" i="1"/>
  <c r="AH3310" i="1"/>
  <c r="AH3311" i="1"/>
  <c r="AH3312" i="1"/>
  <c r="AH3313" i="1"/>
  <c r="AH3314" i="1"/>
  <c r="AH3315" i="1"/>
  <c r="AH3316" i="1"/>
  <c r="AH3317" i="1"/>
  <c r="AH3318" i="1"/>
  <c r="AH3319" i="1"/>
  <c r="AH3320" i="1"/>
  <c r="AH3321" i="1"/>
  <c r="AH3322" i="1"/>
  <c r="AH3323" i="1"/>
  <c r="AH3324" i="1"/>
  <c r="AH3325" i="1"/>
  <c r="AH3326" i="1"/>
  <c r="AH3327" i="1"/>
  <c r="AH3328" i="1"/>
  <c r="AH3329" i="1"/>
  <c r="AH3330" i="1"/>
  <c r="AH3331" i="1"/>
  <c r="AH3332" i="1"/>
  <c r="AH3333" i="1"/>
  <c r="AH3334" i="1"/>
  <c r="AH3335" i="1"/>
  <c r="AH3336" i="1"/>
  <c r="AH3337" i="1"/>
  <c r="AH3338" i="1"/>
  <c r="AH3339" i="1"/>
  <c r="AH3340" i="1"/>
  <c r="AH3341" i="1"/>
  <c r="AH3342" i="1"/>
  <c r="AH3343" i="1"/>
  <c r="AH3344" i="1"/>
  <c r="AH3345" i="1"/>
  <c r="AH3346" i="1"/>
  <c r="AH3347" i="1"/>
  <c r="AH3348" i="1"/>
  <c r="AH3349" i="1"/>
  <c r="AH3350" i="1"/>
  <c r="AH3351" i="1"/>
  <c r="AH3352" i="1"/>
  <c r="AH3353" i="1"/>
  <c r="AH3354" i="1"/>
  <c r="AH3355" i="1"/>
  <c r="AH3356" i="1"/>
  <c r="AH3357" i="1"/>
  <c r="AH3358" i="1"/>
  <c r="AH3359" i="1"/>
  <c r="AH3360" i="1"/>
  <c r="AH3361" i="1"/>
  <c r="AH3362" i="1"/>
  <c r="AH3363" i="1"/>
  <c r="AH3364" i="1"/>
  <c r="AH3365" i="1"/>
  <c r="AH3366" i="1"/>
  <c r="AH3367" i="1"/>
  <c r="AH3368" i="1"/>
  <c r="AH3369" i="1"/>
  <c r="AH3370" i="1"/>
  <c r="AH3371" i="1"/>
  <c r="AH3372" i="1"/>
  <c r="AH3373" i="1"/>
  <c r="AH3374" i="1"/>
  <c r="AH3375" i="1"/>
  <c r="AH3376" i="1"/>
  <c r="AH3377" i="1"/>
  <c r="AH3378" i="1"/>
  <c r="AH3379" i="1"/>
  <c r="AH3380" i="1"/>
  <c r="AH3381" i="1"/>
  <c r="AH3382" i="1"/>
  <c r="AH3383" i="1"/>
  <c r="AH3384" i="1"/>
  <c r="AH3385" i="1"/>
  <c r="AH3386" i="1"/>
  <c r="AH3387" i="1"/>
  <c r="AH3388" i="1"/>
  <c r="AH3389" i="1"/>
  <c r="AH3390" i="1"/>
  <c r="AH3391" i="1"/>
  <c r="AH3392" i="1"/>
  <c r="AH3393" i="1"/>
  <c r="AH3394" i="1"/>
  <c r="AH3395" i="1"/>
  <c r="AH3396" i="1"/>
  <c r="AH3397" i="1"/>
  <c r="AH3398" i="1"/>
  <c r="AH3399" i="1"/>
  <c r="AH3400" i="1"/>
  <c r="AH3401" i="1"/>
  <c r="AH3402" i="1"/>
  <c r="AH3403" i="1"/>
  <c r="AH3404" i="1"/>
  <c r="AH3405" i="1"/>
  <c r="AH3406" i="1"/>
  <c r="AH3407" i="1"/>
  <c r="AH3408" i="1"/>
  <c r="AH3409" i="1"/>
  <c r="AH3410" i="1"/>
  <c r="AH3411" i="1"/>
  <c r="AH3412" i="1"/>
  <c r="AH3413" i="1"/>
  <c r="AH3414" i="1"/>
  <c r="AH3415" i="1"/>
  <c r="AH3416" i="1"/>
  <c r="AH3417" i="1"/>
  <c r="AH3418" i="1"/>
  <c r="AH3419" i="1"/>
  <c r="AH3420" i="1"/>
  <c r="AH3421" i="1"/>
  <c r="AH3422" i="1"/>
  <c r="AH3423" i="1"/>
  <c r="AH3424" i="1"/>
  <c r="AH3425" i="1"/>
  <c r="AH3426" i="1"/>
  <c r="AH3427" i="1"/>
  <c r="AH3428" i="1"/>
  <c r="AH3429" i="1"/>
  <c r="AH3430" i="1"/>
  <c r="AH3431" i="1"/>
  <c r="AH3432" i="1"/>
  <c r="AH3433" i="1"/>
  <c r="AH3434" i="1"/>
  <c r="AH3435" i="1"/>
  <c r="AH3436" i="1"/>
  <c r="AH3437" i="1"/>
  <c r="AH3438" i="1"/>
  <c r="AH3439" i="1"/>
  <c r="AH3440" i="1"/>
  <c r="AH3441" i="1"/>
  <c r="AH3442" i="1"/>
  <c r="AH3443" i="1"/>
  <c r="AH3444" i="1"/>
  <c r="AH3445" i="1"/>
  <c r="AH3446" i="1"/>
  <c r="AH3447" i="1"/>
  <c r="AH3448" i="1"/>
  <c r="AH3449" i="1"/>
  <c r="AH3450" i="1"/>
  <c r="AH3451" i="1"/>
  <c r="AH3452" i="1"/>
  <c r="AH3453" i="1"/>
  <c r="AH3454" i="1"/>
  <c r="AH3455" i="1"/>
  <c r="AH3456" i="1"/>
  <c r="AH3457" i="1"/>
  <c r="AH3458" i="1"/>
  <c r="AH3459" i="1"/>
  <c r="AH3460" i="1"/>
  <c r="AH3461" i="1"/>
  <c r="AH3462" i="1"/>
  <c r="AH3463" i="1"/>
  <c r="AH3464" i="1"/>
  <c r="AH3465" i="1"/>
  <c r="AH3466" i="1"/>
  <c r="AH3467" i="1"/>
  <c r="AH3468" i="1"/>
  <c r="AH3469" i="1"/>
  <c r="AH3470" i="1"/>
  <c r="AH3471" i="1"/>
  <c r="AH3472" i="1"/>
  <c r="AH3473" i="1"/>
  <c r="AH3474" i="1"/>
  <c r="AH3475" i="1"/>
  <c r="AH3476" i="1"/>
  <c r="AH3477" i="1"/>
  <c r="AH3478" i="1"/>
  <c r="AH3479" i="1"/>
  <c r="AH3480" i="1"/>
  <c r="AH3481" i="1"/>
  <c r="AH3482" i="1"/>
  <c r="AH3483" i="1"/>
  <c r="AH3484" i="1"/>
  <c r="AH3485" i="1"/>
  <c r="AH3486" i="1"/>
  <c r="AH3487" i="1"/>
  <c r="AH3488" i="1"/>
  <c r="AH3489" i="1"/>
  <c r="AH3490" i="1"/>
  <c r="AH3491" i="1"/>
  <c r="AH3492" i="1"/>
  <c r="AH3493" i="1"/>
  <c r="AH3494" i="1"/>
  <c r="AH3495" i="1"/>
  <c r="AH3496" i="1"/>
  <c r="AH3497" i="1"/>
  <c r="AH3498" i="1"/>
  <c r="AH3499" i="1"/>
  <c r="AH3500" i="1"/>
  <c r="AH3501" i="1"/>
  <c r="AH3502" i="1"/>
  <c r="AH3503" i="1"/>
  <c r="AH3504" i="1"/>
  <c r="AH3505" i="1"/>
  <c r="AH3506" i="1"/>
  <c r="AH3507" i="1"/>
  <c r="AH3508" i="1"/>
  <c r="AH3509" i="1"/>
  <c r="AH3510" i="1"/>
  <c r="AH3511" i="1"/>
  <c r="AH3512" i="1"/>
  <c r="AH3513" i="1"/>
  <c r="AH3514" i="1"/>
  <c r="AH3515" i="1"/>
  <c r="AH3516" i="1"/>
  <c r="AH3517" i="1"/>
  <c r="AH3518" i="1"/>
  <c r="AH3519" i="1"/>
  <c r="AH3520" i="1"/>
  <c r="AH3521" i="1"/>
  <c r="AH3522" i="1"/>
  <c r="AH3523" i="1"/>
  <c r="AH3524" i="1"/>
  <c r="AH3525" i="1"/>
  <c r="AH3526" i="1"/>
  <c r="AH3527" i="1"/>
  <c r="AH3528" i="1"/>
  <c r="AH3529" i="1"/>
  <c r="AH3530" i="1"/>
  <c r="AH3531" i="1"/>
  <c r="AH3532" i="1"/>
  <c r="AH3533" i="1"/>
  <c r="AH3534" i="1"/>
  <c r="AH3535" i="1"/>
  <c r="AH3536" i="1"/>
  <c r="AH3537" i="1"/>
  <c r="AH3538" i="1"/>
  <c r="AH3539" i="1"/>
  <c r="AH3540" i="1"/>
  <c r="AH3541" i="1"/>
  <c r="AH3542" i="1"/>
  <c r="AH3543" i="1"/>
  <c r="AH3544" i="1"/>
  <c r="AH3545" i="1"/>
  <c r="AH3546" i="1"/>
  <c r="AH3547" i="1"/>
  <c r="AH3548" i="1"/>
  <c r="AH3549" i="1"/>
  <c r="AH3550" i="1"/>
  <c r="AH3551" i="1"/>
  <c r="AH3552" i="1"/>
  <c r="AH3553" i="1"/>
  <c r="AH3554" i="1"/>
  <c r="AH3555" i="1"/>
  <c r="AH3556" i="1"/>
  <c r="AH3557" i="1"/>
  <c r="AH3558" i="1"/>
  <c r="AH3559" i="1"/>
  <c r="AH3560" i="1"/>
  <c r="AH3561" i="1"/>
  <c r="AH3562" i="1"/>
  <c r="AH3563" i="1"/>
  <c r="AH3564" i="1"/>
  <c r="AH3565" i="1"/>
  <c r="AH3566" i="1"/>
  <c r="AH3567" i="1"/>
  <c r="AH3568" i="1"/>
  <c r="AH3569" i="1"/>
  <c r="AH3570" i="1"/>
  <c r="AH3571" i="1"/>
  <c r="AH3572" i="1"/>
  <c r="AH3573" i="1"/>
  <c r="AH3574" i="1"/>
  <c r="AH3575" i="1"/>
  <c r="AH3576" i="1"/>
  <c r="AH3577" i="1"/>
  <c r="AH3578" i="1"/>
  <c r="AH3579" i="1"/>
  <c r="AH3580" i="1"/>
  <c r="AH3581" i="1"/>
  <c r="AH3582" i="1"/>
  <c r="AH3583" i="1"/>
  <c r="AH3584" i="1"/>
  <c r="AH3585" i="1"/>
  <c r="AH3586" i="1"/>
  <c r="AH3587" i="1"/>
  <c r="AH3588" i="1"/>
  <c r="AH3589" i="1"/>
  <c r="AH3590" i="1"/>
  <c r="AH3591" i="1"/>
  <c r="AH3592" i="1"/>
  <c r="AH3593" i="1"/>
  <c r="AH3594" i="1"/>
  <c r="AH3595" i="1"/>
  <c r="AH3596" i="1"/>
  <c r="AH3597" i="1"/>
  <c r="AH3598" i="1"/>
  <c r="AH3599" i="1"/>
  <c r="AH3600" i="1"/>
  <c r="AH3601" i="1"/>
  <c r="AH3602" i="1"/>
  <c r="AH3603" i="1"/>
  <c r="AH3604" i="1"/>
  <c r="AH3605" i="1"/>
  <c r="AH3606" i="1"/>
  <c r="AH3607" i="1"/>
  <c r="AH3608" i="1"/>
  <c r="AH3609" i="1"/>
  <c r="AH3610" i="1"/>
  <c r="AH3611" i="1"/>
  <c r="AH3612" i="1"/>
  <c r="AH3613" i="1"/>
  <c r="AH3614" i="1"/>
  <c r="AH3615" i="1"/>
  <c r="AH3616" i="1"/>
  <c r="AH3617" i="1"/>
  <c r="AH3618" i="1"/>
  <c r="AH3619" i="1"/>
  <c r="AH3620" i="1"/>
  <c r="AH3621" i="1"/>
  <c r="AH3622" i="1"/>
  <c r="AH3623" i="1"/>
  <c r="AH3624" i="1"/>
  <c r="AH3625" i="1"/>
  <c r="AH3626" i="1"/>
  <c r="AH3627" i="1"/>
  <c r="AH3628" i="1"/>
  <c r="AH3629" i="1"/>
  <c r="AH3630" i="1"/>
  <c r="AH3631" i="1"/>
  <c r="AH3632" i="1"/>
  <c r="AH3633" i="1"/>
  <c r="AH3634" i="1"/>
  <c r="AH3635" i="1"/>
  <c r="AH3636" i="1"/>
  <c r="AH3637" i="1"/>
  <c r="AH3638" i="1"/>
  <c r="AH3639" i="1"/>
  <c r="AH3640" i="1"/>
  <c r="AH3641" i="1"/>
  <c r="AH3642" i="1"/>
  <c r="AH3643" i="1"/>
  <c r="AH3644" i="1"/>
  <c r="AH3645" i="1"/>
  <c r="AH3646" i="1"/>
  <c r="AH3647" i="1"/>
  <c r="AH3648" i="1"/>
  <c r="AH3649" i="1"/>
  <c r="AH3650" i="1"/>
  <c r="AH3651" i="1"/>
  <c r="AH3652" i="1"/>
  <c r="AH3653" i="1"/>
  <c r="AH3654" i="1"/>
  <c r="AH3655" i="1"/>
  <c r="AH3656" i="1"/>
  <c r="AH3657" i="1"/>
  <c r="AH3658" i="1"/>
  <c r="AH3659" i="1"/>
  <c r="AH3660" i="1"/>
  <c r="AH3661" i="1"/>
  <c r="AH3662" i="1"/>
  <c r="AH3663" i="1"/>
  <c r="AH3664" i="1"/>
  <c r="AH3665" i="1"/>
  <c r="AH3666" i="1"/>
  <c r="AH3667" i="1"/>
  <c r="AH3668" i="1"/>
  <c r="AH3669" i="1"/>
  <c r="AH3670" i="1"/>
  <c r="AH3671" i="1"/>
  <c r="AH3672" i="1"/>
  <c r="AH3673" i="1"/>
  <c r="AH3674" i="1"/>
  <c r="AH3675" i="1"/>
  <c r="AH3676" i="1"/>
  <c r="AH3677" i="1"/>
  <c r="AH3678" i="1"/>
  <c r="AH3679" i="1"/>
  <c r="AH3680" i="1"/>
  <c r="AH3681" i="1"/>
  <c r="AH3682" i="1"/>
  <c r="AH3683" i="1"/>
  <c r="AH3684" i="1"/>
  <c r="AH3685" i="1"/>
  <c r="AH3686" i="1"/>
  <c r="AH3687" i="1"/>
  <c r="AH3688" i="1"/>
  <c r="AH3689" i="1"/>
  <c r="AH3690" i="1"/>
  <c r="AH3691" i="1"/>
  <c r="AH3692" i="1"/>
  <c r="AH3693" i="1"/>
  <c r="AH3694" i="1"/>
  <c r="AH3695" i="1"/>
  <c r="AH3696" i="1"/>
  <c r="AH3697" i="1"/>
  <c r="AH3698" i="1"/>
  <c r="AH3699" i="1"/>
  <c r="AH3700" i="1"/>
  <c r="AH3701" i="1"/>
  <c r="AH3702" i="1"/>
  <c r="AH3703" i="1"/>
  <c r="AH3704" i="1"/>
  <c r="AH3705" i="1"/>
  <c r="AH3706" i="1"/>
  <c r="AH3707" i="1"/>
  <c r="AH3708" i="1"/>
  <c r="AH3709" i="1"/>
  <c r="AH3710" i="1"/>
  <c r="AH3711" i="1"/>
  <c r="AH3712" i="1"/>
  <c r="AH3713" i="1"/>
  <c r="AH3714" i="1"/>
  <c r="AH3715" i="1"/>
  <c r="AH3716" i="1"/>
  <c r="AH3717" i="1"/>
  <c r="AH3718" i="1"/>
  <c r="AH3719" i="1"/>
  <c r="AH3720" i="1"/>
  <c r="AH3721" i="1"/>
  <c r="AH3722" i="1"/>
  <c r="AH3723" i="1"/>
  <c r="AH3724" i="1"/>
  <c r="AH3725" i="1"/>
  <c r="AH3726" i="1"/>
  <c r="AH3727" i="1"/>
  <c r="AH3728" i="1"/>
  <c r="AH3729" i="1"/>
  <c r="AH3730" i="1"/>
  <c r="AH3731" i="1"/>
  <c r="AH3732" i="1"/>
  <c r="AH3733" i="1"/>
  <c r="AH3734" i="1"/>
  <c r="AH3735" i="1"/>
  <c r="AH3736" i="1"/>
  <c r="AH3737" i="1"/>
  <c r="AH3738" i="1"/>
  <c r="AH3739" i="1"/>
  <c r="AH3740" i="1"/>
  <c r="AH3741" i="1"/>
  <c r="AH3742" i="1"/>
  <c r="AH3743" i="1"/>
  <c r="AH3744" i="1"/>
  <c r="AH3745" i="1"/>
  <c r="AH3746" i="1"/>
  <c r="AH3747" i="1"/>
  <c r="AH3748" i="1"/>
  <c r="AH3749" i="1"/>
  <c r="AH3750" i="1"/>
  <c r="AH3751" i="1"/>
  <c r="AH3752" i="1"/>
  <c r="AH3753" i="1"/>
  <c r="AH3754" i="1"/>
  <c r="AH3755" i="1"/>
  <c r="AH3756" i="1"/>
  <c r="AH3757" i="1"/>
  <c r="AH3758" i="1"/>
  <c r="AH3759" i="1"/>
  <c r="AH3760" i="1"/>
  <c r="AH3761" i="1"/>
  <c r="AH3762" i="1"/>
  <c r="AH3763" i="1"/>
  <c r="AH3764" i="1"/>
  <c r="AH3765" i="1"/>
  <c r="AH3766" i="1"/>
  <c r="AH3767" i="1"/>
  <c r="AH3768" i="1"/>
  <c r="AH3769" i="1"/>
  <c r="AH3770" i="1"/>
  <c r="AH3771" i="1"/>
  <c r="AH3772" i="1"/>
  <c r="AH3773" i="1"/>
  <c r="AH3774" i="1"/>
  <c r="AH3775" i="1"/>
  <c r="AH3776" i="1"/>
  <c r="AH3777" i="1"/>
  <c r="AH3778" i="1"/>
  <c r="AH3779" i="1"/>
  <c r="AH3780" i="1"/>
  <c r="AH3781" i="1"/>
  <c r="AH3782" i="1"/>
  <c r="AH3783" i="1"/>
  <c r="AH3784" i="1"/>
  <c r="AH3785" i="1"/>
  <c r="AH3786" i="1"/>
  <c r="AH3787" i="1"/>
  <c r="AH3788" i="1"/>
  <c r="AH3789" i="1"/>
  <c r="AH3790" i="1"/>
  <c r="AH3791" i="1"/>
  <c r="AH3792" i="1"/>
  <c r="AH3793" i="1"/>
  <c r="AH3794" i="1"/>
  <c r="AH3795" i="1"/>
  <c r="AH3796" i="1"/>
  <c r="AH3797" i="1"/>
  <c r="AH3798" i="1"/>
  <c r="AH3799" i="1"/>
  <c r="AH3800" i="1"/>
  <c r="AH3801" i="1"/>
  <c r="AH3802" i="1"/>
  <c r="AH3803" i="1"/>
  <c r="AH3804" i="1"/>
  <c r="AH3805" i="1"/>
  <c r="AH3806" i="1"/>
  <c r="AH3807" i="1"/>
  <c r="AH3808" i="1"/>
  <c r="AH3809" i="1"/>
  <c r="AH3810" i="1"/>
  <c r="AH3811" i="1"/>
  <c r="AH3812" i="1"/>
  <c r="AH3813" i="1"/>
  <c r="AH3814" i="1"/>
  <c r="AH3815" i="1"/>
  <c r="AH3816" i="1"/>
  <c r="AH3817" i="1"/>
  <c r="AH3818" i="1"/>
  <c r="AH3819" i="1"/>
  <c r="AH3820" i="1"/>
  <c r="AH3821" i="1"/>
  <c r="AH3822" i="1"/>
  <c r="AH3823" i="1"/>
  <c r="AH3824" i="1"/>
  <c r="AH3825" i="1"/>
  <c r="AH3826" i="1"/>
  <c r="AH3827" i="1"/>
  <c r="AH3828" i="1"/>
  <c r="AH3829" i="1"/>
  <c r="AH3830" i="1"/>
  <c r="AH3831" i="1"/>
  <c r="AH3832" i="1"/>
  <c r="AH3833" i="1"/>
  <c r="AH3834" i="1"/>
  <c r="AH3835" i="1"/>
  <c r="AH3836" i="1"/>
  <c r="AH3837" i="1"/>
  <c r="AH3838" i="1"/>
  <c r="AH3839" i="1"/>
  <c r="AH3840" i="1"/>
  <c r="AH3841" i="1"/>
  <c r="AH3842" i="1"/>
  <c r="AH3843" i="1"/>
  <c r="AH3844" i="1"/>
  <c r="AH3845" i="1"/>
  <c r="AH3846" i="1"/>
  <c r="AH3847" i="1"/>
  <c r="AH3848" i="1"/>
  <c r="AH3849" i="1"/>
  <c r="AH3850" i="1"/>
  <c r="AH3851" i="1"/>
  <c r="AH3852" i="1"/>
  <c r="AH3853" i="1"/>
  <c r="AH3854" i="1"/>
  <c r="AH3855" i="1"/>
  <c r="AH3856" i="1"/>
  <c r="AH3857" i="1"/>
  <c r="AH3858" i="1"/>
  <c r="AH3859" i="1"/>
  <c r="AH3860" i="1"/>
  <c r="AH3861" i="1"/>
  <c r="AH3862" i="1"/>
  <c r="AH3863" i="1"/>
  <c r="AH3864" i="1"/>
  <c r="AH3865" i="1"/>
  <c r="AH3866" i="1"/>
  <c r="AH3867" i="1"/>
  <c r="AH3868" i="1"/>
  <c r="AH3869" i="1"/>
  <c r="AH3870" i="1"/>
  <c r="AH3871" i="1"/>
  <c r="AH3872" i="1"/>
  <c r="AH3873" i="1"/>
  <c r="AH3874" i="1"/>
  <c r="AH3875" i="1"/>
  <c r="AH3876" i="1"/>
  <c r="AH3877" i="1"/>
  <c r="AH3878" i="1"/>
  <c r="AH3879" i="1"/>
  <c r="AH3880" i="1"/>
  <c r="AH3881" i="1"/>
  <c r="AH3882" i="1"/>
  <c r="AH3883" i="1"/>
  <c r="AH3884" i="1"/>
  <c r="AH3885" i="1"/>
  <c r="AH3886" i="1"/>
  <c r="AH3887" i="1"/>
  <c r="AH3888" i="1"/>
  <c r="AH3889" i="1"/>
  <c r="AH3890" i="1"/>
  <c r="AH3891" i="1"/>
  <c r="AH3892" i="1"/>
  <c r="AH3893" i="1"/>
  <c r="AH3894" i="1"/>
  <c r="AH3895" i="1"/>
  <c r="AH3896" i="1"/>
  <c r="AH3897" i="1"/>
  <c r="AH3898" i="1"/>
  <c r="AH3899" i="1"/>
  <c r="AH3900" i="1"/>
  <c r="AH3901" i="1"/>
  <c r="AH3902" i="1"/>
  <c r="AH3903" i="1"/>
  <c r="AH3904" i="1"/>
  <c r="AH3905" i="1"/>
  <c r="AH3906" i="1"/>
  <c r="AH3907" i="1"/>
  <c r="AH3908" i="1"/>
  <c r="AH3909" i="1"/>
  <c r="AH3910" i="1"/>
  <c r="AH3911" i="1"/>
  <c r="AH3912" i="1"/>
  <c r="AH3913" i="1"/>
  <c r="AH3914" i="1"/>
  <c r="AH3915" i="1"/>
  <c r="AH3916" i="1"/>
  <c r="AH3917" i="1"/>
  <c r="AH3918" i="1"/>
  <c r="AH3919" i="1"/>
  <c r="AH3920" i="1"/>
  <c r="AH3921" i="1"/>
  <c r="AH3922" i="1"/>
  <c r="AH3923" i="1"/>
  <c r="AH3924" i="1"/>
  <c r="AH3925" i="1"/>
  <c r="AH3926" i="1"/>
  <c r="AH3927" i="1"/>
  <c r="AH3928" i="1"/>
  <c r="AH3929" i="1"/>
  <c r="AH3930" i="1"/>
  <c r="AH3931" i="1"/>
  <c r="AH3932" i="1"/>
  <c r="AH3933" i="1"/>
  <c r="AH3934" i="1"/>
  <c r="AH3935" i="1"/>
  <c r="AH3936" i="1"/>
  <c r="AH3937" i="1"/>
  <c r="AH3938" i="1"/>
  <c r="AH3939" i="1"/>
  <c r="AH3940" i="1"/>
  <c r="AH3941" i="1"/>
  <c r="AH3942" i="1"/>
  <c r="AH3943" i="1"/>
  <c r="AH3944" i="1"/>
  <c r="AH3945" i="1"/>
  <c r="AH3946" i="1"/>
  <c r="AH3947" i="1"/>
  <c r="AH3948" i="1"/>
  <c r="AH3949" i="1"/>
  <c r="AH3950" i="1"/>
  <c r="AH3951" i="1"/>
  <c r="AH3952" i="1"/>
  <c r="AH3953" i="1"/>
  <c r="AH3954" i="1"/>
  <c r="AH3955" i="1"/>
  <c r="AH3956" i="1"/>
  <c r="AH3957" i="1"/>
  <c r="AH3958" i="1"/>
  <c r="AH3959" i="1"/>
  <c r="AH3960" i="1"/>
  <c r="AH3961" i="1"/>
  <c r="AH3962" i="1"/>
  <c r="AH3963" i="1"/>
  <c r="AH3964" i="1"/>
  <c r="AH3965" i="1"/>
  <c r="AH3966" i="1"/>
  <c r="AH3967" i="1"/>
  <c r="AH3968" i="1"/>
  <c r="AH3969" i="1"/>
  <c r="AH3970" i="1"/>
  <c r="AH3971" i="1"/>
  <c r="AH3972" i="1"/>
  <c r="AH3973" i="1"/>
  <c r="AH3974" i="1"/>
  <c r="AH3975" i="1"/>
  <c r="AH3976" i="1"/>
  <c r="AH3977" i="1"/>
  <c r="AH3978" i="1"/>
  <c r="AH3979" i="1"/>
  <c r="AH3980" i="1"/>
  <c r="AH3981" i="1"/>
  <c r="AH3982" i="1"/>
  <c r="AH3983" i="1"/>
  <c r="AH3984" i="1"/>
  <c r="AH3985" i="1"/>
  <c r="AH3986" i="1"/>
  <c r="AH3987" i="1"/>
  <c r="AH3988" i="1"/>
  <c r="AH3989" i="1"/>
  <c r="AH3990" i="1"/>
  <c r="AH3991" i="1"/>
  <c r="AH3992" i="1"/>
  <c r="AH3993" i="1"/>
  <c r="AH3994" i="1"/>
  <c r="AH3995" i="1"/>
  <c r="AH3996" i="1"/>
  <c r="AH3997" i="1"/>
  <c r="AH3998" i="1"/>
  <c r="AH3999" i="1"/>
  <c r="AH4000" i="1"/>
  <c r="AH4001" i="1"/>
  <c r="AH4002" i="1"/>
  <c r="AH4003" i="1"/>
  <c r="AH4004" i="1"/>
  <c r="AH4005" i="1"/>
  <c r="AH4006" i="1"/>
  <c r="AH4007" i="1"/>
  <c r="AH4008" i="1"/>
  <c r="AH4009" i="1"/>
  <c r="AH4010" i="1"/>
  <c r="AH4011" i="1"/>
  <c r="AH4012" i="1"/>
  <c r="AH4013" i="1"/>
  <c r="AH4014" i="1"/>
  <c r="AH4015" i="1"/>
  <c r="AH4016" i="1"/>
  <c r="AH4017" i="1"/>
  <c r="AH4018" i="1"/>
  <c r="AH4019" i="1"/>
  <c r="AH4020" i="1"/>
  <c r="AH4021" i="1"/>
  <c r="AH4022" i="1"/>
  <c r="AH4023" i="1"/>
  <c r="AH4024" i="1"/>
  <c r="AH4025" i="1"/>
  <c r="AH4026" i="1"/>
  <c r="AH4027" i="1"/>
  <c r="AH4028" i="1"/>
  <c r="AH4029" i="1"/>
  <c r="AH4030" i="1"/>
  <c r="AH4031" i="1"/>
  <c r="AH4032" i="1"/>
  <c r="AH4033" i="1"/>
  <c r="AH4034" i="1"/>
  <c r="AH4035" i="1"/>
  <c r="AH4036" i="1"/>
  <c r="AH4037" i="1"/>
  <c r="AH4038" i="1"/>
  <c r="AH4039" i="1"/>
  <c r="AH4040" i="1"/>
  <c r="AH4041" i="1"/>
  <c r="AH4042" i="1"/>
  <c r="AH4043" i="1"/>
  <c r="AH4044" i="1"/>
  <c r="AH4045" i="1"/>
  <c r="AH4046" i="1"/>
  <c r="AH4047" i="1"/>
  <c r="AH4048" i="1"/>
  <c r="AH4049" i="1"/>
  <c r="AH4050" i="1"/>
  <c r="AH4051" i="1"/>
  <c r="AH4052" i="1"/>
  <c r="AH4053" i="1"/>
  <c r="AH4054" i="1"/>
  <c r="AH4055" i="1"/>
  <c r="AH4056" i="1"/>
  <c r="AH4057" i="1"/>
  <c r="AH4058" i="1"/>
  <c r="AH4059" i="1"/>
  <c r="AH4060" i="1"/>
  <c r="AH4061" i="1"/>
  <c r="AH4062" i="1"/>
  <c r="AH4063" i="1"/>
  <c r="AH4064" i="1"/>
  <c r="AH4065" i="1"/>
  <c r="AH4066" i="1"/>
  <c r="AH4067" i="1"/>
  <c r="AH4068" i="1"/>
  <c r="AH4069" i="1"/>
  <c r="AH4070" i="1"/>
  <c r="AH4071" i="1"/>
  <c r="AH4072" i="1"/>
  <c r="AH4073" i="1"/>
  <c r="AH4074" i="1"/>
  <c r="AH4075" i="1"/>
  <c r="AH4076" i="1"/>
  <c r="AH4077" i="1"/>
  <c r="AH4078" i="1"/>
  <c r="AH4079" i="1"/>
  <c r="AH4080" i="1"/>
  <c r="AH4081" i="1"/>
  <c r="AH4082" i="1"/>
  <c r="AH4083" i="1"/>
  <c r="AH4084" i="1"/>
  <c r="AH4085" i="1"/>
  <c r="AH4086" i="1"/>
  <c r="AH4087" i="1"/>
  <c r="AH4088" i="1"/>
  <c r="AH4089" i="1"/>
  <c r="AH4090" i="1"/>
  <c r="AH4091" i="1"/>
  <c r="AH4092" i="1"/>
  <c r="AH4093" i="1"/>
  <c r="AH4094" i="1"/>
  <c r="AH4095" i="1"/>
  <c r="AH4096" i="1"/>
  <c r="AH4097" i="1"/>
  <c r="AH4098" i="1"/>
  <c r="AH4099" i="1"/>
  <c r="AH4100" i="1"/>
  <c r="AH4101" i="1"/>
  <c r="AH4102" i="1"/>
  <c r="AH4103" i="1"/>
  <c r="AH4104" i="1"/>
  <c r="AH4105" i="1"/>
  <c r="AH4106" i="1"/>
  <c r="AH4107" i="1"/>
  <c r="AH4108" i="1"/>
  <c r="AH4109" i="1"/>
  <c r="AH4110" i="1"/>
  <c r="AH4111" i="1"/>
  <c r="AH4112" i="1"/>
  <c r="AH4113" i="1"/>
  <c r="AH4114" i="1"/>
  <c r="AH4115" i="1"/>
  <c r="AH4116" i="1"/>
  <c r="AH4117" i="1"/>
  <c r="AH4118" i="1"/>
  <c r="AH4119" i="1"/>
  <c r="AH4120" i="1"/>
  <c r="AH4121" i="1"/>
  <c r="AH4122" i="1"/>
  <c r="AH4123" i="1"/>
  <c r="AH4124" i="1"/>
  <c r="AH4125" i="1"/>
  <c r="AH4126" i="1"/>
  <c r="AH4127" i="1"/>
  <c r="AH4128" i="1"/>
  <c r="AH4129" i="1"/>
  <c r="AH4130" i="1"/>
  <c r="AH4131" i="1"/>
  <c r="AH4132" i="1"/>
  <c r="AH4133" i="1"/>
  <c r="AH4134" i="1"/>
  <c r="AH4135" i="1"/>
  <c r="AH4136" i="1"/>
  <c r="AH4137" i="1"/>
  <c r="AH4138" i="1"/>
  <c r="AH4139" i="1"/>
  <c r="AH4140" i="1"/>
  <c r="AH4141" i="1"/>
  <c r="AH4142" i="1"/>
  <c r="AH4143" i="1"/>
  <c r="AH4144" i="1"/>
  <c r="AH4145" i="1"/>
  <c r="AH4146" i="1"/>
  <c r="AH4147" i="1"/>
  <c r="AH4148" i="1"/>
  <c r="AH4149" i="1"/>
  <c r="AH4150" i="1"/>
  <c r="AH4151" i="1"/>
  <c r="AH4152" i="1"/>
  <c r="AH4153" i="1"/>
  <c r="AH4154" i="1"/>
  <c r="AH4155" i="1"/>
  <c r="AH4156" i="1"/>
  <c r="AH4157" i="1"/>
  <c r="AH4158" i="1"/>
  <c r="AH4159" i="1"/>
  <c r="AH4160" i="1"/>
  <c r="AH4161" i="1"/>
  <c r="AH4162" i="1"/>
  <c r="AH4163" i="1"/>
  <c r="AH4164" i="1"/>
  <c r="AH4165" i="1"/>
  <c r="AH4166" i="1"/>
  <c r="AH4167" i="1"/>
  <c r="AH4168" i="1"/>
  <c r="AH4169" i="1"/>
  <c r="AH4170" i="1"/>
  <c r="AH4171" i="1"/>
  <c r="AH4172" i="1"/>
  <c r="AH4173" i="1"/>
  <c r="AH4174" i="1"/>
  <c r="AH4175" i="1"/>
  <c r="AH4176" i="1"/>
  <c r="AH4177" i="1"/>
  <c r="AH4178" i="1"/>
  <c r="AH4179" i="1"/>
  <c r="AH4180" i="1"/>
  <c r="AH4181" i="1"/>
  <c r="AH4182" i="1"/>
  <c r="AH4183" i="1"/>
  <c r="AH4184" i="1"/>
  <c r="AH4185" i="1"/>
  <c r="AH4186" i="1"/>
  <c r="AH4187" i="1"/>
  <c r="AH4188" i="1"/>
  <c r="AH4189" i="1"/>
  <c r="AH4190" i="1"/>
  <c r="AH4191" i="1"/>
  <c r="AH4192" i="1"/>
  <c r="AH4193" i="1"/>
  <c r="AH4194" i="1"/>
  <c r="AH4195" i="1"/>
  <c r="AH4196" i="1"/>
  <c r="AH4197" i="1"/>
  <c r="AH4198" i="1"/>
  <c r="AH4199" i="1"/>
  <c r="AH4200" i="1"/>
  <c r="AH4201" i="1"/>
  <c r="AH4202" i="1"/>
  <c r="AH4203" i="1"/>
  <c r="AH4204" i="1"/>
  <c r="AH4205" i="1"/>
  <c r="AH4206" i="1"/>
  <c r="AH4207" i="1"/>
  <c r="AH4208" i="1"/>
  <c r="AH4209" i="1"/>
  <c r="AH4210" i="1"/>
  <c r="AH4211" i="1"/>
  <c r="AH4212" i="1"/>
  <c r="AH4213" i="1"/>
  <c r="AH4214" i="1"/>
  <c r="AH4215" i="1"/>
  <c r="AH4216" i="1"/>
  <c r="AH4217" i="1"/>
  <c r="AH4218" i="1"/>
  <c r="AH4219" i="1"/>
  <c r="AH4220" i="1"/>
  <c r="AH4221" i="1"/>
  <c r="AH4222" i="1"/>
  <c r="AH4223" i="1"/>
  <c r="AH4224" i="1"/>
  <c r="AH4225" i="1"/>
  <c r="AH4226" i="1"/>
  <c r="AH4227" i="1"/>
  <c r="AH4228" i="1"/>
  <c r="AH4229" i="1"/>
  <c r="AH4230" i="1"/>
  <c r="AH4231" i="1"/>
  <c r="AH4232" i="1"/>
  <c r="AH4233" i="1"/>
  <c r="AH4234" i="1"/>
  <c r="AH4235" i="1"/>
  <c r="AH4236" i="1"/>
  <c r="AH4237" i="1"/>
  <c r="AH4238" i="1"/>
  <c r="AH4239" i="1"/>
  <c r="AH4240" i="1"/>
  <c r="AH4241" i="1"/>
  <c r="AH4242" i="1"/>
  <c r="AH4243" i="1"/>
  <c r="AH4244" i="1"/>
  <c r="AH4245" i="1"/>
  <c r="AH4246" i="1"/>
  <c r="AH4247" i="1"/>
  <c r="AH4248" i="1"/>
  <c r="AH4249" i="1"/>
  <c r="AH4250" i="1"/>
  <c r="AH4251" i="1"/>
  <c r="AH4252" i="1"/>
  <c r="AH4253" i="1"/>
  <c r="AH4254" i="1"/>
  <c r="AH4255" i="1"/>
  <c r="AH4256" i="1"/>
  <c r="AH4257" i="1"/>
  <c r="AH4258" i="1"/>
  <c r="AH4259" i="1"/>
  <c r="AH4260" i="1"/>
  <c r="AH4261" i="1"/>
  <c r="AH4262" i="1"/>
  <c r="AH4263" i="1"/>
  <c r="AH4264" i="1"/>
  <c r="AH4265" i="1"/>
  <c r="AH4266" i="1"/>
  <c r="AH4267" i="1"/>
  <c r="AH4268" i="1"/>
  <c r="AH4269" i="1"/>
  <c r="AH4270" i="1"/>
  <c r="AH4271" i="1"/>
  <c r="AH4272" i="1"/>
  <c r="AH4273" i="1"/>
  <c r="AH4274" i="1"/>
  <c r="AH4275" i="1"/>
  <c r="AH4276" i="1"/>
  <c r="AH4277" i="1"/>
  <c r="AH4278" i="1"/>
  <c r="AH4279" i="1"/>
  <c r="AH4280" i="1"/>
  <c r="AH4281" i="1"/>
  <c r="AH4282" i="1"/>
  <c r="AH4283" i="1"/>
  <c r="AH4284" i="1"/>
  <c r="AH4285" i="1"/>
  <c r="AH4286" i="1"/>
  <c r="AH4287" i="1"/>
  <c r="AH4288" i="1"/>
  <c r="AH4289" i="1"/>
  <c r="AH4290" i="1"/>
  <c r="AH4291" i="1"/>
  <c r="AH4292" i="1"/>
  <c r="AH4293" i="1"/>
  <c r="AH4294" i="1"/>
  <c r="AH4295" i="1"/>
  <c r="AH4296" i="1"/>
  <c r="AH4297" i="1"/>
  <c r="AH4298" i="1"/>
  <c r="AH4299" i="1"/>
  <c r="AH4300" i="1"/>
  <c r="AH4301" i="1"/>
  <c r="AH4302" i="1"/>
  <c r="AH4303" i="1"/>
  <c r="AH4304" i="1"/>
  <c r="AH4305" i="1"/>
  <c r="AH4306" i="1"/>
  <c r="AH4307" i="1"/>
  <c r="AH4308" i="1"/>
  <c r="AH4309" i="1"/>
  <c r="AH4310" i="1"/>
  <c r="AH4311" i="1"/>
  <c r="AH4312" i="1"/>
  <c r="AH4313" i="1"/>
  <c r="AH4314" i="1"/>
  <c r="AH4315" i="1"/>
  <c r="AH4316" i="1"/>
  <c r="AH4317" i="1"/>
  <c r="AH4318" i="1"/>
  <c r="AH4319" i="1"/>
  <c r="AH4320" i="1"/>
  <c r="AH4321" i="1"/>
  <c r="AH4322" i="1"/>
  <c r="AH4323" i="1"/>
  <c r="AH4324" i="1"/>
  <c r="AH4325" i="1"/>
  <c r="AH4326" i="1"/>
  <c r="AH4327" i="1"/>
  <c r="AH4328" i="1"/>
  <c r="AH4329" i="1"/>
  <c r="AH4330" i="1"/>
  <c r="AH4331" i="1"/>
  <c r="AH4332" i="1"/>
  <c r="AH4333" i="1"/>
  <c r="AH4334" i="1"/>
  <c r="AH4335" i="1"/>
  <c r="AH4336" i="1"/>
  <c r="AH4337" i="1"/>
  <c r="AH4338" i="1"/>
  <c r="AH4339" i="1"/>
  <c r="AH4340" i="1"/>
  <c r="AH4341" i="1"/>
  <c r="AH4342" i="1"/>
  <c r="AH4343" i="1"/>
  <c r="AH4344" i="1"/>
  <c r="AH4345" i="1"/>
  <c r="AH4346" i="1"/>
  <c r="AH4347" i="1"/>
  <c r="AH4348" i="1"/>
  <c r="AH4349" i="1"/>
  <c r="AH4350" i="1"/>
  <c r="AH4351" i="1"/>
  <c r="AH4352" i="1"/>
  <c r="AH4353" i="1"/>
  <c r="AH4354" i="1"/>
  <c r="AH4355" i="1"/>
  <c r="AH4356" i="1"/>
  <c r="AH4357" i="1"/>
  <c r="AH4358" i="1"/>
  <c r="AH4359" i="1"/>
  <c r="AH4360" i="1"/>
  <c r="AH4361" i="1"/>
  <c r="AH4362" i="1"/>
  <c r="AH4363" i="1"/>
  <c r="AH4364" i="1"/>
  <c r="AH4365" i="1"/>
  <c r="AH4366" i="1"/>
  <c r="AH4367" i="1"/>
  <c r="AH4368" i="1"/>
  <c r="AH4369" i="1"/>
  <c r="AH4370" i="1"/>
  <c r="AH4371" i="1"/>
  <c r="AH4372" i="1"/>
  <c r="AH4373" i="1"/>
  <c r="AH4374" i="1"/>
  <c r="AH4375" i="1"/>
  <c r="AH4376" i="1"/>
  <c r="AH4377" i="1"/>
  <c r="AH4378" i="1"/>
  <c r="AH4379" i="1"/>
  <c r="AH4380" i="1"/>
  <c r="AH4381" i="1"/>
  <c r="AH4382" i="1"/>
  <c r="AH4383" i="1"/>
  <c r="AH4384" i="1"/>
  <c r="AH4385" i="1"/>
  <c r="AH4386" i="1"/>
  <c r="AH4387" i="1"/>
  <c r="AH4388" i="1"/>
  <c r="AH4389" i="1"/>
  <c r="AH4390" i="1"/>
  <c r="AH4391" i="1"/>
  <c r="AH4392" i="1"/>
  <c r="AH4393" i="1"/>
  <c r="AH4394" i="1"/>
  <c r="AH4395" i="1"/>
  <c r="AH4396" i="1"/>
  <c r="AH4397" i="1"/>
  <c r="AH4398" i="1"/>
  <c r="AH4399" i="1"/>
  <c r="AH4400" i="1"/>
  <c r="AH4401" i="1"/>
  <c r="AH4402" i="1"/>
  <c r="AH4403" i="1"/>
  <c r="AH4404" i="1"/>
  <c r="AH4405" i="1"/>
  <c r="AH4406" i="1"/>
  <c r="AH4407" i="1"/>
  <c r="AH4408" i="1"/>
  <c r="AH4409" i="1"/>
  <c r="AH4410" i="1"/>
  <c r="AH4411" i="1"/>
  <c r="AH4412" i="1"/>
  <c r="AH4413" i="1"/>
  <c r="AH4414" i="1"/>
  <c r="AH4415" i="1"/>
  <c r="AH4416" i="1"/>
  <c r="AH4417" i="1"/>
  <c r="AH4418" i="1"/>
  <c r="AH4419" i="1"/>
  <c r="AH4420" i="1"/>
  <c r="AH4421" i="1"/>
  <c r="AH4422" i="1"/>
  <c r="AH4423" i="1"/>
  <c r="AH4424" i="1"/>
  <c r="AH4425" i="1"/>
  <c r="AH4426" i="1"/>
  <c r="AH4427" i="1"/>
  <c r="AH4428" i="1"/>
  <c r="AH4429" i="1"/>
  <c r="AH4430" i="1"/>
  <c r="AH4431" i="1"/>
  <c r="AH4432" i="1"/>
  <c r="AH4433" i="1"/>
  <c r="AH4434" i="1"/>
  <c r="AH4435" i="1"/>
  <c r="AH4436" i="1"/>
  <c r="AH4437" i="1"/>
  <c r="AH4438" i="1"/>
  <c r="AH4439" i="1"/>
  <c r="AH4440" i="1"/>
  <c r="AH4441" i="1"/>
  <c r="AH4442" i="1"/>
  <c r="AH4443" i="1"/>
  <c r="AH4444" i="1"/>
  <c r="AH4445" i="1"/>
  <c r="AH4446" i="1"/>
  <c r="AH4447" i="1"/>
  <c r="AH4448" i="1"/>
  <c r="AH4449" i="1"/>
  <c r="AH4450" i="1"/>
  <c r="AH4451" i="1"/>
  <c r="AH4452" i="1"/>
  <c r="AH4453" i="1"/>
  <c r="AH4454" i="1"/>
  <c r="AH4455" i="1"/>
  <c r="AH4456" i="1"/>
  <c r="AH4457" i="1"/>
  <c r="AH4458" i="1"/>
  <c r="AH4459" i="1"/>
  <c r="AH4460" i="1"/>
  <c r="AH4461" i="1"/>
  <c r="AH4462" i="1"/>
  <c r="AH4463" i="1"/>
  <c r="AH4464" i="1"/>
  <c r="AH4465" i="1"/>
  <c r="AH4466" i="1"/>
  <c r="AH4467" i="1"/>
  <c r="AH4468" i="1"/>
  <c r="AH4469" i="1"/>
  <c r="AH4470" i="1"/>
  <c r="AH4471" i="1"/>
  <c r="AH4472" i="1"/>
  <c r="AH4473" i="1"/>
  <c r="AH4474" i="1"/>
  <c r="AH4475" i="1"/>
  <c r="AH4476" i="1"/>
  <c r="AH4477" i="1"/>
  <c r="AH4478" i="1"/>
  <c r="AH4479" i="1"/>
  <c r="AH4480" i="1"/>
  <c r="AH4481" i="1"/>
  <c r="AH4482" i="1"/>
  <c r="AH4483" i="1"/>
  <c r="AH4484" i="1"/>
  <c r="AH4485" i="1"/>
  <c r="AH4486" i="1"/>
  <c r="AH4487" i="1"/>
  <c r="AH4488" i="1"/>
  <c r="AH4489" i="1"/>
  <c r="AH4490" i="1"/>
  <c r="AH4491" i="1"/>
  <c r="AH4492" i="1"/>
  <c r="AH4493" i="1"/>
  <c r="AH4494" i="1"/>
  <c r="AH4495" i="1"/>
  <c r="AH4496" i="1"/>
  <c r="AH4497" i="1"/>
  <c r="AH4498" i="1"/>
  <c r="AH4499" i="1"/>
  <c r="AH4500" i="1"/>
  <c r="AH4501" i="1"/>
  <c r="AH4502" i="1"/>
  <c r="AH4503" i="1"/>
  <c r="AH4504" i="1"/>
  <c r="AH4505" i="1"/>
  <c r="AH4506" i="1"/>
  <c r="AH4507" i="1"/>
  <c r="AH4508" i="1"/>
  <c r="AH4509" i="1"/>
  <c r="AH4510" i="1"/>
  <c r="AH4511" i="1"/>
  <c r="AH4512" i="1"/>
  <c r="AH4513" i="1"/>
  <c r="AH4514" i="1"/>
  <c r="AH4515" i="1"/>
  <c r="AH4516" i="1"/>
  <c r="AH4517" i="1"/>
  <c r="AH4518" i="1"/>
  <c r="AH4519" i="1"/>
  <c r="AH4520" i="1"/>
  <c r="AH4521" i="1"/>
  <c r="AH4522" i="1"/>
  <c r="AH4523" i="1"/>
  <c r="AH4524" i="1"/>
  <c r="AH4525" i="1"/>
  <c r="AH4526" i="1"/>
  <c r="AH4527" i="1"/>
  <c r="AH4528" i="1"/>
  <c r="AH4529" i="1"/>
  <c r="AH4530" i="1"/>
  <c r="AH4531" i="1"/>
  <c r="AH4532" i="1"/>
  <c r="AH4533" i="1"/>
  <c r="AH4534" i="1"/>
  <c r="AH4535" i="1"/>
  <c r="AH4536" i="1"/>
  <c r="AH4537" i="1"/>
  <c r="AH4538" i="1"/>
  <c r="AH4539" i="1"/>
  <c r="AH4540" i="1"/>
  <c r="AH4541" i="1"/>
  <c r="AH4542" i="1"/>
  <c r="AH4543" i="1"/>
  <c r="AH4544" i="1"/>
  <c r="AH4545" i="1"/>
  <c r="AH4546" i="1"/>
  <c r="AH4547" i="1"/>
  <c r="AH4548" i="1"/>
  <c r="AH4549" i="1"/>
  <c r="AH4550" i="1"/>
  <c r="AH4551" i="1"/>
  <c r="AH4552" i="1"/>
  <c r="AH4553" i="1"/>
  <c r="AH4554" i="1"/>
  <c r="AH4555" i="1"/>
  <c r="AH4556" i="1"/>
  <c r="AH4557" i="1"/>
  <c r="AH4558" i="1"/>
  <c r="AH4559" i="1"/>
  <c r="AH4560" i="1"/>
  <c r="AH4561" i="1"/>
  <c r="AH4562" i="1"/>
  <c r="AH4563" i="1"/>
  <c r="AH4564" i="1"/>
  <c r="AH4565" i="1"/>
  <c r="AH4566" i="1"/>
  <c r="AH4567" i="1"/>
  <c r="AH4568" i="1"/>
  <c r="AH4569" i="1"/>
  <c r="AH4570" i="1"/>
  <c r="AH4571" i="1"/>
  <c r="AH4572" i="1"/>
  <c r="AH4573" i="1"/>
  <c r="AH4574" i="1"/>
  <c r="AH4575" i="1"/>
  <c r="AH4576" i="1"/>
  <c r="AH4577" i="1"/>
  <c r="AH4578" i="1"/>
  <c r="AH4579" i="1"/>
  <c r="AH4580" i="1"/>
  <c r="AH4581" i="1"/>
  <c r="AH4582" i="1"/>
  <c r="AH4583" i="1"/>
  <c r="AH4584" i="1"/>
  <c r="AH4585" i="1"/>
  <c r="AH4586" i="1"/>
  <c r="AH4587" i="1"/>
  <c r="AH4588" i="1"/>
  <c r="AH4589" i="1"/>
  <c r="AH4590" i="1"/>
  <c r="AH4591" i="1"/>
  <c r="AH4592" i="1"/>
  <c r="AH4593" i="1"/>
  <c r="AH4594" i="1"/>
  <c r="AH4595" i="1"/>
  <c r="AH4596" i="1"/>
  <c r="AH4597" i="1"/>
  <c r="AH4598" i="1"/>
  <c r="AH4599" i="1"/>
  <c r="AH4600" i="1"/>
  <c r="AH4601" i="1"/>
  <c r="AH4602" i="1"/>
  <c r="AH4603" i="1"/>
  <c r="AH4604" i="1"/>
  <c r="AH4605" i="1"/>
  <c r="AH4606" i="1"/>
  <c r="AH4607" i="1"/>
  <c r="AH4608" i="1"/>
  <c r="AH4609" i="1"/>
  <c r="AH4610" i="1"/>
  <c r="AH4611" i="1"/>
  <c r="AH4612" i="1"/>
  <c r="AH4613" i="1"/>
  <c r="AH4614" i="1"/>
  <c r="AH4615" i="1"/>
  <c r="AH4616" i="1"/>
  <c r="AH4617" i="1"/>
  <c r="AH4618" i="1"/>
  <c r="AH4619" i="1"/>
  <c r="AH4620" i="1"/>
  <c r="AH4621" i="1"/>
  <c r="AH4622" i="1"/>
  <c r="AH4623" i="1"/>
  <c r="AH4624" i="1"/>
  <c r="AH4625" i="1"/>
  <c r="AH4626" i="1"/>
  <c r="AH4627" i="1"/>
  <c r="AH4628" i="1"/>
  <c r="AH4629" i="1"/>
  <c r="AH4630" i="1"/>
  <c r="AH4631" i="1"/>
  <c r="AH4632" i="1"/>
  <c r="AH4633" i="1"/>
  <c r="AH4634" i="1"/>
  <c r="AH4635" i="1"/>
  <c r="AH4636" i="1"/>
  <c r="AH4637" i="1"/>
  <c r="AH4638" i="1"/>
  <c r="AH4639" i="1"/>
  <c r="AH4640" i="1"/>
  <c r="AH4641" i="1"/>
  <c r="AH4642" i="1"/>
  <c r="AH4643" i="1"/>
  <c r="AH4644" i="1"/>
  <c r="AH4645" i="1"/>
  <c r="AH4646" i="1"/>
  <c r="AH4647" i="1"/>
  <c r="AH4648" i="1"/>
  <c r="AH4649" i="1"/>
  <c r="AH4650" i="1"/>
  <c r="AH4651" i="1"/>
  <c r="AH4652" i="1"/>
  <c r="AH4653" i="1"/>
  <c r="AH4654" i="1"/>
  <c r="AH4655" i="1"/>
  <c r="AH4656" i="1"/>
  <c r="AH4657" i="1"/>
  <c r="AH4658" i="1"/>
  <c r="AH4659" i="1"/>
  <c r="AH4660" i="1"/>
  <c r="AH4661" i="1"/>
  <c r="AH4662" i="1"/>
  <c r="AH4663" i="1"/>
  <c r="AH4664" i="1"/>
  <c r="AH4665" i="1"/>
  <c r="AH4666" i="1"/>
  <c r="AH4667" i="1"/>
  <c r="AH4668" i="1"/>
  <c r="AH4669" i="1"/>
  <c r="AH4670" i="1"/>
  <c r="AH4671" i="1"/>
  <c r="AH4672" i="1"/>
  <c r="AH4673" i="1"/>
  <c r="AH4674" i="1"/>
  <c r="AH4675" i="1"/>
  <c r="AH4676" i="1"/>
  <c r="AH4677" i="1"/>
  <c r="AH4678" i="1"/>
  <c r="AH4679" i="1"/>
  <c r="AH4680" i="1"/>
  <c r="AH4681" i="1"/>
  <c r="AH4682" i="1"/>
  <c r="AH4683" i="1"/>
  <c r="AH4684" i="1"/>
  <c r="AH4685" i="1"/>
  <c r="AH4686" i="1"/>
  <c r="AH4687" i="1"/>
  <c r="AH4688" i="1"/>
  <c r="AH4689" i="1"/>
  <c r="AH4690" i="1"/>
  <c r="AH4691" i="1"/>
  <c r="AH4692" i="1"/>
  <c r="AH4693" i="1"/>
  <c r="AH4694" i="1"/>
  <c r="AH4695" i="1"/>
  <c r="AH4696" i="1"/>
  <c r="AH4697" i="1"/>
  <c r="AH4698" i="1"/>
  <c r="AH4699" i="1"/>
  <c r="AH4700" i="1"/>
  <c r="AH4701" i="1"/>
  <c r="AH4702" i="1"/>
  <c r="AH4703" i="1"/>
  <c r="AH4704" i="1"/>
  <c r="AH4705" i="1"/>
  <c r="AH4706" i="1"/>
  <c r="AH4707" i="1"/>
  <c r="AH4708" i="1"/>
  <c r="AH4709" i="1"/>
  <c r="AH4710" i="1"/>
  <c r="AH4711" i="1"/>
  <c r="AH4712" i="1"/>
  <c r="AH4713" i="1"/>
  <c r="AH4714" i="1"/>
  <c r="AH4715" i="1"/>
  <c r="AH4716" i="1"/>
  <c r="AH4717" i="1"/>
  <c r="AH4718" i="1"/>
  <c r="AH4719" i="1"/>
  <c r="AH4720" i="1"/>
  <c r="AH4721" i="1"/>
  <c r="AH4722" i="1"/>
  <c r="AH4723" i="1"/>
  <c r="AH4724" i="1"/>
  <c r="AH4725" i="1"/>
  <c r="AH4726" i="1"/>
  <c r="AH4727" i="1"/>
  <c r="AH4728" i="1"/>
  <c r="AH4729" i="1"/>
  <c r="AH4730" i="1"/>
  <c r="AH4731" i="1"/>
  <c r="AH4732" i="1"/>
  <c r="AH4733" i="1"/>
  <c r="AH4734" i="1"/>
  <c r="AH4735" i="1"/>
  <c r="AH4736" i="1"/>
  <c r="AH4737" i="1"/>
  <c r="AH4738" i="1"/>
  <c r="AH4739" i="1"/>
  <c r="AH4740" i="1"/>
  <c r="AH4741" i="1"/>
  <c r="AH4742" i="1"/>
  <c r="AH4743" i="1"/>
  <c r="AH4744" i="1"/>
  <c r="AH4745" i="1"/>
  <c r="AH4746" i="1"/>
  <c r="AH4747" i="1"/>
  <c r="AH4748" i="1"/>
  <c r="AH4749" i="1"/>
  <c r="AH4750" i="1"/>
  <c r="AH4751" i="1"/>
  <c r="AH4752" i="1"/>
  <c r="AH4753" i="1"/>
  <c r="AH4754" i="1"/>
  <c r="AH4755" i="1"/>
  <c r="AH4756" i="1"/>
  <c r="AH4757" i="1"/>
  <c r="AH4758" i="1"/>
  <c r="AH4759" i="1"/>
  <c r="AH4760" i="1"/>
  <c r="AH4761" i="1"/>
  <c r="AH4762" i="1"/>
  <c r="AH4763" i="1"/>
  <c r="AH4764" i="1"/>
  <c r="AH4765" i="1"/>
  <c r="AH4766" i="1"/>
  <c r="AH4767" i="1"/>
  <c r="AH4768" i="1"/>
  <c r="AH4769" i="1"/>
  <c r="AH4770" i="1"/>
  <c r="AH4771" i="1"/>
  <c r="AH4772" i="1"/>
  <c r="AH4773" i="1"/>
  <c r="AH4774" i="1"/>
  <c r="AH4775" i="1"/>
  <c r="AH4776" i="1"/>
  <c r="AH4777" i="1"/>
  <c r="AH4778" i="1"/>
  <c r="AH4779" i="1"/>
  <c r="AH4780" i="1"/>
  <c r="AH4781" i="1"/>
  <c r="AH4782" i="1"/>
  <c r="AH4783" i="1"/>
  <c r="AH4784" i="1"/>
  <c r="AH4785" i="1"/>
  <c r="AH4786" i="1"/>
  <c r="AH4787" i="1"/>
  <c r="AH4788" i="1"/>
  <c r="AH4789" i="1"/>
  <c r="AH4790" i="1"/>
  <c r="AH4791" i="1"/>
  <c r="AH4792" i="1"/>
  <c r="AH4793" i="1"/>
  <c r="AH4794" i="1"/>
  <c r="AH4795" i="1"/>
  <c r="AH4796" i="1"/>
  <c r="AH4797" i="1"/>
  <c r="AH4798" i="1"/>
  <c r="AH4799" i="1"/>
  <c r="AH4800" i="1"/>
  <c r="AH4801" i="1"/>
  <c r="AH4802" i="1"/>
  <c r="AH4803" i="1"/>
  <c r="AH4804" i="1"/>
  <c r="AH4805" i="1"/>
  <c r="AH4806" i="1"/>
  <c r="AH4807" i="1"/>
  <c r="AH4808" i="1"/>
  <c r="AH4809" i="1"/>
  <c r="AH4810" i="1"/>
  <c r="AH4811" i="1"/>
  <c r="AH4812" i="1"/>
  <c r="AH4813" i="1"/>
  <c r="AH4814" i="1"/>
  <c r="AH4815" i="1"/>
  <c r="AH4816" i="1"/>
  <c r="AH4817" i="1"/>
  <c r="AH4818" i="1"/>
  <c r="AH4819" i="1"/>
  <c r="AH4820" i="1"/>
  <c r="AH4821" i="1"/>
  <c r="AH4822" i="1"/>
  <c r="AH4823" i="1"/>
  <c r="AH4824" i="1"/>
  <c r="AH4825" i="1"/>
  <c r="AH4826" i="1"/>
  <c r="AH4827" i="1"/>
  <c r="AH4828" i="1"/>
  <c r="AH4829" i="1"/>
  <c r="AH4830" i="1"/>
  <c r="AH4831" i="1"/>
  <c r="AH4832" i="1"/>
  <c r="AH4833" i="1"/>
  <c r="AH4834" i="1"/>
  <c r="AH4835" i="1"/>
  <c r="AH4836" i="1"/>
  <c r="AH4837" i="1"/>
  <c r="AH4838" i="1"/>
  <c r="AH4839" i="1"/>
  <c r="AH4840" i="1"/>
  <c r="AH4841" i="1"/>
  <c r="AH4842" i="1"/>
  <c r="AH4843" i="1"/>
  <c r="AH4844" i="1"/>
  <c r="AH4845" i="1"/>
  <c r="AH4846" i="1"/>
  <c r="AH4847" i="1"/>
  <c r="AH4848" i="1"/>
  <c r="AH4849" i="1"/>
  <c r="AH4850" i="1"/>
  <c r="AH4851" i="1"/>
  <c r="AH4852" i="1"/>
  <c r="AH4853" i="1"/>
  <c r="AH4854" i="1"/>
  <c r="AH4855" i="1"/>
  <c r="AH4856" i="1"/>
  <c r="AH4857" i="1"/>
  <c r="AH4858" i="1"/>
  <c r="AH4859" i="1"/>
  <c r="AH4860" i="1"/>
  <c r="AH4861" i="1"/>
  <c r="AH4862" i="1"/>
  <c r="AH4863" i="1"/>
  <c r="AH4864" i="1"/>
  <c r="AH4865" i="1"/>
  <c r="AH4866" i="1"/>
  <c r="AH4867" i="1"/>
  <c r="AH4868" i="1"/>
  <c r="AH4869" i="1"/>
  <c r="AH4870" i="1"/>
  <c r="AH4871" i="1"/>
  <c r="AH4872" i="1"/>
  <c r="AH4873" i="1"/>
  <c r="AH4874" i="1"/>
  <c r="AH4875" i="1"/>
  <c r="AH4876" i="1"/>
  <c r="AH4877" i="1"/>
  <c r="AH4878" i="1"/>
  <c r="AH4879" i="1"/>
  <c r="AH4880" i="1"/>
  <c r="AH4881" i="1"/>
  <c r="AH4882" i="1"/>
  <c r="AH4883" i="1"/>
  <c r="AH4884" i="1"/>
  <c r="AH4885" i="1"/>
  <c r="AH4886" i="1"/>
  <c r="AH4887" i="1"/>
  <c r="AH4888" i="1"/>
  <c r="AH4889" i="1"/>
  <c r="AH4890" i="1"/>
  <c r="AH4891" i="1"/>
  <c r="AH4892" i="1"/>
  <c r="AH4893" i="1"/>
  <c r="AH4894" i="1"/>
  <c r="AH4895" i="1"/>
  <c r="AH4896" i="1"/>
  <c r="AH4897" i="1"/>
  <c r="AH4898" i="1"/>
  <c r="AH4899" i="1"/>
  <c r="AH4900" i="1"/>
  <c r="AH4901" i="1"/>
  <c r="AH4902" i="1"/>
  <c r="AH4903" i="1"/>
  <c r="AH4904" i="1"/>
  <c r="AH4905" i="1"/>
  <c r="AH4906" i="1"/>
  <c r="AH4907" i="1"/>
  <c r="AH4908" i="1"/>
  <c r="AH4909" i="1"/>
  <c r="AH4910" i="1"/>
  <c r="AH4911" i="1"/>
  <c r="AH4912" i="1"/>
  <c r="AH4913" i="1"/>
  <c r="AH4914" i="1"/>
  <c r="AH4915" i="1"/>
  <c r="AH4916" i="1"/>
  <c r="AH4917" i="1"/>
  <c r="AH4918" i="1"/>
  <c r="AH4919" i="1"/>
  <c r="AH4920" i="1"/>
  <c r="AH4921" i="1"/>
  <c r="AH4922" i="1"/>
  <c r="AH4923" i="1"/>
  <c r="AH4924" i="1"/>
  <c r="AH4925" i="1"/>
  <c r="AH4926" i="1"/>
  <c r="AH4927" i="1"/>
  <c r="AH4928" i="1"/>
  <c r="AH4929" i="1"/>
  <c r="AH4930" i="1"/>
  <c r="AH4931" i="1"/>
  <c r="AH4932" i="1"/>
  <c r="AH4933" i="1"/>
  <c r="AH4934" i="1"/>
  <c r="AH4935" i="1"/>
  <c r="AH4936" i="1"/>
  <c r="AH4937" i="1"/>
  <c r="AH4938" i="1"/>
  <c r="AH4939" i="1"/>
  <c r="AH4940" i="1"/>
  <c r="AH4941" i="1"/>
  <c r="AH4942" i="1"/>
  <c r="AH4943" i="1"/>
  <c r="AH4944" i="1"/>
  <c r="AH4945" i="1"/>
  <c r="AH4946" i="1"/>
  <c r="AH4947" i="1"/>
  <c r="AH4948" i="1"/>
  <c r="AH4949" i="1"/>
  <c r="AH4950" i="1"/>
  <c r="AH4951" i="1"/>
  <c r="AH4952" i="1"/>
  <c r="AH4953" i="1"/>
  <c r="AH4954" i="1"/>
  <c r="AH4955" i="1"/>
  <c r="AH4956" i="1"/>
  <c r="AH4957" i="1"/>
  <c r="AH4958" i="1"/>
  <c r="AH4959" i="1"/>
  <c r="AH4960" i="1"/>
  <c r="AH4961" i="1"/>
  <c r="AH4962" i="1"/>
  <c r="AH4963" i="1"/>
  <c r="AH4964" i="1"/>
  <c r="AH4965" i="1"/>
  <c r="AH4966" i="1"/>
  <c r="AH4967" i="1"/>
  <c r="AH4968" i="1"/>
  <c r="AH4969" i="1"/>
  <c r="AH4970" i="1"/>
  <c r="AH4971" i="1"/>
  <c r="AH4972" i="1"/>
  <c r="AH4973" i="1"/>
  <c r="AH4974" i="1"/>
  <c r="AH4975" i="1"/>
  <c r="AH4976" i="1"/>
  <c r="AH4977" i="1"/>
  <c r="AH4978" i="1"/>
  <c r="AH4979" i="1"/>
  <c r="AH4980" i="1"/>
  <c r="AH4981" i="1"/>
  <c r="AH4982" i="1"/>
  <c r="AH4983" i="1"/>
  <c r="AH4984" i="1"/>
  <c r="AH4985" i="1"/>
  <c r="AH4986" i="1"/>
  <c r="AH4987" i="1"/>
  <c r="AH4988" i="1"/>
  <c r="AH4989" i="1"/>
  <c r="AH4990" i="1"/>
  <c r="AH4991" i="1"/>
  <c r="AH4992" i="1"/>
  <c r="AH4993" i="1"/>
  <c r="AH4994" i="1"/>
  <c r="AH4995" i="1"/>
  <c r="AH4996" i="1"/>
  <c r="AH4997" i="1"/>
  <c r="AH4998" i="1"/>
  <c r="AH4999" i="1"/>
  <c r="AH5000" i="1"/>
  <c r="AH5001" i="1"/>
  <c r="AH5002" i="1"/>
  <c r="AH5003" i="1"/>
  <c r="AH5004" i="1"/>
  <c r="AH5005" i="1"/>
  <c r="AH5006" i="1"/>
  <c r="AH5007" i="1"/>
  <c r="AH5008" i="1"/>
  <c r="AH5009" i="1"/>
  <c r="AH5010" i="1"/>
  <c r="AH5011" i="1"/>
  <c r="AH5012" i="1"/>
  <c r="AH5013" i="1"/>
  <c r="AH5014" i="1"/>
  <c r="AH5015" i="1"/>
  <c r="AH5016" i="1"/>
  <c r="AH5017" i="1"/>
  <c r="Z9" i="1" l="1"/>
  <c r="Z10" i="1"/>
  <c r="E18" i="5"/>
  <c r="E17" i="5"/>
  <c r="E16" i="5"/>
  <c r="E14" i="5"/>
  <c r="C14" i="5"/>
  <c r="E15" i="5"/>
  <c r="E13" i="5"/>
  <c r="E12" i="5"/>
  <c r="C18" i="5"/>
  <c r="C17" i="5"/>
  <c r="C16" i="5"/>
  <c r="C15" i="5"/>
  <c r="C13" i="5"/>
  <c r="C12" i="5"/>
  <c r="E11" i="5"/>
  <c r="C11" i="5"/>
  <c r="F25" i="4"/>
  <c r="C14" i="4"/>
  <c r="C13" i="4"/>
  <c r="C12" i="4"/>
  <c r="C11" i="4"/>
  <c r="C10" i="4"/>
  <c r="C9" i="4"/>
  <c r="C8" i="4"/>
  <c r="C7" i="4"/>
  <c r="C6" i="4"/>
  <c r="C25" i="4"/>
  <c r="C24" i="4"/>
  <c r="C23" i="4"/>
  <c r="C18" i="4"/>
  <c r="C19" i="4"/>
  <c r="C20" i="4"/>
  <c r="C21" i="4"/>
  <c r="C22" i="4"/>
  <c r="C17" i="4"/>
  <c r="F22" i="4"/>
  <c r="F18" i="4"/>
  <c r="AB9" i="1" l="1"/>
  <c r="F24" i="4" s="1"/>
  <c r="AB10" i="1"/>
  <c r="AD11" i="1" s="1"/>
  <c r="AD13" i="1" l="1"/>
  <c r="F19" i="4" s="1"/>
  <c r="F17" i="4"/>
  <c r="AD15" i="1" l="1"/>
  <c r="F2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Villeroel</author>
  </authors>
  <commentList>
    <comment ref="W17" authorId="0" shapeId="0" xr:uid="{00000000-0006-0000-0000-000001000000}">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Villeroel</author>
  </authors>
  <commentList>
    <comment ref="H22" authorId="0" shapeId="0" xr:uid="{1CEE3276-8C18-4B80-A463-14D7AC153647}">
      <text/>
    </comment>
  </commentList>
</comments>
</file>

<file path=xl/sharedStrings.xml><?xml version="1.0" encoding="utf-8"?>
<sst xmlns="http://schemas.openxmlformats.org/spreadsheetml/2006/main" count="87830" uniqueCount="12356">
  <si>
    <t>Title</t>
  </si>
  <si>
    <t>Series</t>
  </si>
  <si>
    <t>ATOS</t>
  </si>
  <si>
    <t>Points</t>
  </si>
  <si>
    <t>DRA</t>
  </si>
  <si>
    <t>EIL</t>
  </si>
  <si>
    <t>GRL</t>
  </si>
  <si>
    <t>Lexile</t>
  </si>
  <si>
    <t>Language</t>
  </si>
  <si>
    <t>Page Count</t>
  </si>
  <si>
    <t>© Date</t>
  </si>
  <si>
    <t>ISBN</t>
  </si>
  <si>
    <t>Interest Level</t>
  </si>
  <si>
    <t>List Price</t>
  </si>
  <si>
    <t>QTY</t>
  </si>
  <si>
    <t>Ship to</t>
  </si>
  <si>
    <t>Attention:</t>
  </si>
  <si>
    <t>Title:</t>
  </si>
  <si>
    <t>Street Address:</t>
  </si>
  <si>
    <t>City:</t>
  </si>
  <si>
    <t>State:</t>
  </si>
  <si>
    <t>Zip:</t>
  </si>
  <si>
    <t>Contact Name:</t>
  </si>
  <si>
    <t>Phone:</t>
  </si>
  <si>
    <t>Fax:</t>
  </si>
  <si>
    <t>email:</t>
  </si>
  <si>
    <t>Bill to</t>
  </si>
  <si>
    <t>Summary</t>
  </si>
  <si>
    <t>Print</t>
  </si>
  <si>
    <t xml:space="preserve"> eBooks</t>
  </si>
  <si>
    <t># of Books</t>
  </si>
  <si>
    <t>Subtotal</t>
  </si>
  <si>
    <t>Book Subtotal</t>
  </si>
  <si>
    <t>(if applicable)</t>
  </si>
  <si>
    <t>Library Processing</t>
  </si>
  <si>
    <t>Shipping &amp; Handling</t>
  </si>
  <si>
    <t>Tax</t>
  </si>
  <si>
    <t>GRAND TOTAL</t>
  </si>
  <si>
    <t>PO# (if needed)</t>
  </si>
  <si>
    <t>Subtotal QTY</t>
  </si>
  <si>
    <t>BILL TO:</t>
  </si>
  <si>
    <t>School/Library</t>
  </si>
  <si>
    <t>Visa</t>
  </si>
  <si>
    <t>Attention</t>
  </si>
  <si>
    <t>Mastercard</t>
  </si>
  <si>
    <t>Address</t>
  </si>
  <si>
    <t>Card Number</t>
  </si>
  <si>
    <t>Phone</t>
  </si>
  <si>
    <t>Name on Card</t>
  </si>
  <si>
    <t>Fax</t>
  </si>
  <si>
    <t>Exp. Date</t>
  </si>
  <si>
    <t>email</t>
  </si>
  <si>
    <t>CVV Code</t>
  </si>
  <si>
    <t>SHIP TO:</t>
  </si>
  <si>
    <t>SUMMARY</t>
  </si>
  <si>
    <t>S&amp;H</t>
  </si>
  <si>
    <t>Purchase Order #</t>
  </si>
  <si>
    <t>Description</t>
  </si>
  <si>
    <t>Product Type</t>
  </si>
  <si>
    <t>Price (ea.)</t>
  </si>
  <si>
    <t>Total</t>
  </si>
  <si>
    <t>City</t>
  </si>
  <si>
    <t>State</t>
  </si>
  <si>
    <t>Zip</t>
  </si>
  <si>
    <t>AMEX</t>
  </si>
  <si>
    <t>Select Card Type</t>
  </si>
  <si>
    <t>For Credit card orders 
select one:</t>
  </si>
  <si>
    <t>Total # of Books Ordered</t>
  </si>
  <si>
    <t>Notes</t>
  </si>
  <si>
    <t>School/Library:</t>
  </si>
  <si>
    <t>Catalog Subject</t>
  </si>
  <si>
    <t>Imprint</t>
  </si>
  <si>
    <t>Binding Type</t>
  </si>
  <si>
    <t>Trim</t>
  </si>
  <si>
    <t>Contributor Type</t>
  </si>
  <si>
    <t>Contributor</t>
  </si>
  <si>
    <t>School &amp; Library Price</t>
  </si>
  <si>
    <t>Dewey</t>
  </si>
  <si>
    <t>Greenhaven Publishing</t>
  </si>
  <si>
    <t>Paperback</t>
  </si>
  <si>
    <t>Introducing Issues with Opposing Viewpoints</t>
  </si>
  <si>
    <t>Issues That Concern You</t>
  </si>
  <si>
    <t>Teen Rights and Freedoms</t>
  </si>
  <si>
    <t>Genocide and Persecution</t>
  </si>
  <si>
    <t>Perspectives on Modern World History</t>
  </si>
  <si>
    <t>Lucent Press</t>
  </si>
  <si>
    <t>Mythology and Culture Worldwide</t>
  </si>
  <si>
    <r>
      <t xml:space="preserve">9% S&amp;H (12% for Alaska &amp; Hawaii) - </t>
    </r>
    <r>
      <rPr>
        <b/>
        <sz val="11"/>
        <color rgb="FFFF0000"/>
        <rFont val="Calibri"/>
        <family val="2"/>
        <scheme val="minor"/>
      </rPr>
      <t>FREE</t>
    </r>
    <r>
      <rPr>
        <sz val="11"/>
        <color theme="1"/>
        <rFont val="Calibri"/>
        <family val="2"/>
        <scheme val="minor"/>
      </rPr>
      <t xml:space="preserve"> on all orders over $500</t>
    </r>
  </si>
  <si>
    <t>Standing Order Plan</t>
  </si>
  <si>
    <t>INSTITUTION:</t>
  </si>
  <si>
    <t>ATTENTION/NAME:</t>
  </si>
  <si>
    <t>ADDRESS:</t>
  </si>
  <si>
    <t>CITY/STATE/PROVINCE:</t>
  </si>
  <si>
    <t>ZIP/POSTAL CODE/COUNTRY:</t>
  </si>
  <si>
    <t>TELEPHONE:</t>
  </si>
  <si>
    <t>FAX:</t>
  </si>
  <si>
    <t>EMAIL:</t>
  </si>
  <si>
    <t>QTY:</t>
  </si>
  <si>
    <t>IMPRINT</t>
  </si>
  <si>
    <t>SERIES</t>
  </si>
  <si>
    <t>BINDING</t>
  </si>
  <si>
    <t>Standing 
Order Price
25% OFF!</t>
  </si>
  <si>
    <t>I require notification in order to issue a new purchase order
MUST CHOOSE ONE</t>
  </si>
  <si>
    <t>Library Bound</t>
  </si>
  <si>
    <t>Nutrition &amp; Health</t>
  </si>
  <si>
    <t>Science Behind Sports</t>
  </si>
  <si>
    <t>Sign me up on 
STANDING ORDER 
(please check)</t>
  </si>
  <si>
    <t>Per Title 
List Price</t>
  </si>
  <si>
    <t>SHIP TO</t>
  </si>
  <si>
    <t>BILL TO</t>
  </si>
  <si>
    <t>PAYMENT METHOD</t>
  </si>
  <si>
    <t>Expiration Date</t>
  </si>
  <si>
    <t>Signature</t>
  </si>
  <si>
    <t>Special Instructions</t>
  </si>
  <si>
    <t>Name on card</t>
  </si>
  <si>
    <t>MAIL TO</t>
  </si>
  <si>
    <t>353 3rd Avenue, Suite 255</t>
  </si>
  <si>
    <t>New York, NY 10010</t>
  </si>
  <si>
    <r>
      <rPr>
        <b/>
        <u/>
        <sz val="10"/>
        <color theme="1"/>
        <rFont val="Calibri"/>
        <family val="2"/>
        <scheme val="minor"/>
      </rPr>
      <t>FAX</t>
    </r>
    <r>
      <rPr>
        <sz val="10"/>
        <color theme="1"/>
        <rFont val="Calibri"/>
        <family val="2"/>
        <scheme val="minor"/>
      </rPr>
      <t xml:space="preserve"> (toll-free)</t>
    </r>
  </si>
  <si>
    <r>
      <t xml:space="preserve">CALL </t>
    </r>
    <r>
      <rPr>
        <sz val="10"/>
        <color theme="1"/>
        <rFont val="Calibri"/>
        <family val="2"/>
        <scheme val="minor"/>
      </rPr>
      <t xml:space="preserve"> (toll-free)</t>
    </r>
  </si>
  <si>
    <t>844-317-7405</t>
  </si>
  <si>
    <t xml:space="preserve"> 844-317-7404</t>
  </si>
  <si>
    <t>Select Card type</t>
  </si>
  <si>
    <t>**Go back to Order Form to see a complete listing of all available and upcoming titles for these Series</t>
  </si>
  <si>
    <t>Reading Level</t>
  </si>
  <si>
    <t>Rep Name:</t>
  </si>
  <si>
    <t>EMAIL</t>
  </si>
  <si>
    <t>gh_custserv@greenhavenpub.com</t>
  </si>
  <si>
    <r>
      <rPr>
        <b/>
        <sz val="8"/>
        <color theme="1"/>
        <rFont val="Calibri"/>
        <family val="2"/>
        <scheme val="minor"/>
      </rPr>
      <t>Greenhaven Publishing</t>
    </r>
    <r>
      <rPr>
        <sz val="8"/>
        <color theme="1"/>
        <rFont val="Calibri"/>
        <family val="2"/>
        <scheme val="minor"/>
      </rPr>
      <t xml:space="preserve">
353 3rd Avenue, Suite 255 • New York, NY 10010
Phone: 844-317-7404 • Fax: 844-317-7405
Email: gh_custserv@greenhavenpub.com
</t>
    </r>
    <r>
      <rPr>
        <b/>
        <sz val="8"/>
        <color theme="1"/>
        <rFont val="Calibri"/>
        <family val="2"/>
        <scheme val="minor"/>
      </rPr>
      <t>greenhavenpublishing.com</t>
    </r>
  </si>
  <si>
    <t>Season</t>
  </si>
  <si>
    <t>Current Issues</t>
  </si>
  <si>
    <t>Opposing Viewpoints</t>
  </si>
  <si>
    <t>Library Set</t>
  </si>
  <si>
    <t>January 2018</t>
  </si>
  <si>
    <t>6.000 X 9.000</t>
  </si>
  <si>
    <t xml:space="preserve"> </t>
  </si>
  <si>
    <t>Grade 10 - 12</t>
  </si>
  <si>
    <t>Grade 9 - 12</t>
  </si>
  <si>
    <t>English</t>
  </si>
  <si>
    <t>Single Copy Set</t>
  </si>
  <si>
    <t>Big Pharma and Drug Pricing</t>
  </si>
  <si>
    <t>978-1-5345-0176-8</t>
  </si>
  <si>
    <t>Library Bound Book</t>
  </si>
  <si>
    <t>Library</t>
  </si>
  <si>
    <t>Edited by</t>
  </si>
  <si>
    <t>Pete Schauer</t>
  </si>
  <si>
    <t>Z</t>
  </si>
  <si>
    <t>Americans pay among the highest prices for prescription drugs, thanks to government legislation and the powerful pharmaceutical lobbies. The effect has been disastrous, with many citizens obtaining cheaper medicine from Canada, and others forgoing it altogether at the risk of their health. These crippling prices are set by "big pharma," at the insistence of those who support free trade. Consumers call the pharmaceutical companies greedy and selfish, but these companies also enact change, through scientific research, curing of diseases, and community outreach. What is the answer to this complex issue? Readers will learn about the conflicts and potential solutions in this compelling volume.</t>
  </si>
  <si>
    <t>338.4/361510973--dc23</t>
  </si>
  <si>
    <t>208 pp.</t>
  </si>
  <si>
    <t>978-1-5345-0182-9</t>
  </si>
  <si>
    <t>Paperback Book</t>
  </si>
  <si>
    <t>Hacking and Freedom of Information</t>
  </si>
  <si>
    <t>978-1-5345-0178-2</t>
  </si>
  <si>
    <t>Marcia Amidon Lusted</t>
  </si>
  <si>
    <t>We know there are white hat hackers and black hat hackers, but what about the gray area in between? Some hackers consider themselves activists and have justified their cyberattacks on media, political figures, universities, and even governments as a search for truth. Is information indeed free in a democracy? Does uncovering secrets that the public may have a right to know justify security breaches? Are WikiLeaks and the Anonymous group providing an important service to citizens, or are they traitors? Through a progression of authoritative viewpoints, readers will learn that there are no easy answers to this debate.</t>
  </si>
  <si>
    <t>364.16/8--dc23</t>
  </si>
  <si>
    <t>978-1-5345-0184-3</t>
  </si>
  <si>
    <t>Identity Politics</t>
  </si>
  <si>
    <t>978-1-5345-0174-4</t>
  </si>
  <si>
    <t>Elizabeth Schmermund</t>
  </si>
  <si>
    <t>In an age of divisiveness, perhaps more than America has seen in decades, identity politics has taken its share of the blame. Those who have cheered on progressive ideology often write off detractors as racists, homophobes, and misogynists. And those who rail against political correctness often feel their own voices are not being heard or, worse, are being censored. Do identity politics come at a cost to national empathy and unity? Or do they reflect and address legitimate discrimination? Through multiple perspectives, readers will learn why this topic has become a hot button issue.</t>
  </si>
  <si>
    <t>306.2--dc23</t>
  </si>
  <si>
    <t>216 pp.</t>
  </si>
  <si>
    <t>978-1-5345-0180-5</t>
  </si>
  <si>
    <t>Online Filter Bubbles</t>
  </si>
  <si>
    <t>978-1-5345-0175-1</t>
  </si>
  <si>
    <t>Paula Johanson</t>
  </si>
  <si>
    <t>Every time we check our feeds we create safety bubbles around ourselves. Thanks to technological algorithms, we are living an increasingly narrow existence, one in which the news we read, the products we purchase, and the people we interact with are tailor-made for each of us. We might feel informed and comfortable, but we are isolating ourselves from anything outside our bubble. Are online filters just an efficient way to connect, or do they spell the end of democracy? Anyone who has read this book will understand the potential dangers of a society whose assumptions are never challenged.</t>
  </si>
  <si>
    <t>025.04--dc23</t>
  </si>
  <si>
    <t>978-1-5345-0181-2</t>
  </si>
  <si>
    <t>The Fifth Estate: Extreme Viewpoints from Alternative Media</t>
  </si>
  <si>
    <t>978-1-5345-0177-5</t>
  </si>
  <si>
    <t>Kathryn Roberts</t>
  </si>
  <si>
    <t>The influence of what is known as The Fifth Estate, which is viewpoints and journalism generated outside of the mainstream press, has risen thanks to the emergence of blogs and social media. How effective are these alternate sources in raising public consciousness, changing government policy, and stirring grassroots movements? Are they held to the same standards as mainstream journalism? In this age of fake news, WikiLeaks, and the president's so-called war on the press, readers will find the varied and provocative viewpoints that are explained in this book incredibly relevant and enlightening.</t>
  </si>
  <si>
    <t>302.23--dc23</t>
  </si>
  <si>
    <t>978-1-5345-0183-6</t>
  </si>
  <si>
    <t>Western Democracy at Risk</t>
  </si>
  <si>
    <t>978-1-5345-0173-7</t>
  </si>
  <si>
    <t>Avery Elizabeth Hurt</t>
  </si>
  <si>
    <t>America's founding principles have long been held up as model of success to the rest of the world. Somewhat suddenly however, these principals don't seem as solid as they once did. Globalization has created economic growth, but has also widened the gap between rich and poor. A rising conflict between multiculturalism and nationalism has fragmented western populations and caused a surge of nativism. Fake news and filters undermine free speech and a free press. Political parties have fragmented, and election tampering is a valid concern. The viewpoints in this resource address the current state of western democracy.</t>
  </si>
  <si>
    <t>320.9182/1--dc23</t>
  </si>
  <si>
    <t>978-1-5345-0179-9</t>
  </si>
  <si>
    <t>August 2017</t>
  </si>
  <si>
    <t>224 pp.</t>
  </si>
  <si>
    <t>Corporate Farming</t>
  </si>
  <si>
    <t>978-1-5345-0051-8</t>
  </si>
  <si>
    <t>338.1--dc23</t>
  </si>
  <si>
    <t>978-1-5345-0049-5</t>
  </si>
  <si>
    <t>Immigration Bans</t>
  </si>
  <si>
    <t>978-1-5345-0059-4</t>
  </si>
  <si>
    <t>Recent world events have brought the issue of immigration to the forefront of media and journalism, cultural debates, and political campaigns. Calls for regulation are criticized as racist and xenophobic by some and deemed necessary by others. This resource addresses important questions surrounding the issue: How do immigration bans affect different groups? How can nations reconcile humanitarian and security concerns for refugees? How much of the nation’s economy depends on immigrant labor? And finally, do increased border controls and deportations actually work?</t>
  </si>
  <si>
    <t>325.73--dc23</t>
  </si>
  <si>
    <t>232 pp.</t>
  </si>
  <si>
    <t>978-1-5345-0057-0</t>
  </si>
  <si>
    <t>Mass Incarceration</t>
  </si>
  <si>
    <t>978-1-5345-0045-7</t>
  </si>
  <si>
    <t>Rebecca Aldridge</t>
  </si>
  <si>
    <t>The number of Americans who live behind bars has increased by 550 percent over the last 40 years. This has been the result of aggressive tough-on-crime legislation that had more harmful effects than lawmakers could have foreseen. Experts now see the problem but disagree on the solutions. Does incarceration limit crime, or does it simply feed into a cycle of problems that harm society and create a criminal class? Are sentences and rehabilitation programs that avoid prison time effective? This compelling volume tackles tough questions from many different angles.</t>
  </si>
  <si>
    <t>365'.973--dc23</t>
  </si>
  <si>
    <t>296 pp.</t>
  </si>
  <si>
    <t>978-1-5345-0043-3</t>
  </si>
  <si>
    <t>The Politics of Water Scarcity</t>
  </si>
  <si>
    <t>978-1-5345-0054-9</t>
  </si>
  <si>
    <t>Susan Nichols</t>
  </si>
  <si>
    <t>Clean water is something we take for granted. It’s there when we turn on our taps to fill a glass, take a shower, or wash our hands. But for many of the world’s citizens, water is a precious commodity. Many don’t have access to clean water. Others must use the same water for drinking, cooking, and cleaning. Is access to clean water a human right? Should water be provided by governments or private entities? Will water become a commodity of the rich? And how are our environmental practices affecting the world’s supply of water?</t>
  </si>
  <si>
    <t>333.91'16--dc23</t>
  </si>
  <si>
    <t>192 pp.</t>
  </si>
  <si>
    <t>978-1-5345-0052-5</t>
  </si>
  <si>
    <t>Uber, Lyft, Airbnb, and the Sharing Economy</t>
  </si>
  <si>
    <t>978-1-5345-0048-8</t>
  </si>
  <si>
    <t>Rachel Bozek</t>
  </si>
  <si>
    <t>339.4'7--dc23</t>
  </si>
  <si>
    <t>978-1-5345-0046-4</t>
  </si>
  <si>
    <t>Violent Video Games and Society</t>
  </si>
  <si>
    <t>978-1-5345-0072-3</t>
  </si>
  <si>
    <t>Gloria G. Adams</t>
  </si>
  <si>
    <t>The video game industry is big business, and with the improvement of Virtual Reality technology, video games will only become more realistic and immersive. Fears abound that they drive their players to commit violent acts. While many people believe the games desensitize kids to violence, others argue that there has been no scientific connection between aggressive behavior and video games. Is immersion in violent video games a bridge to committing real-life acts of violence, demeaning women, and bullying? Or can video games actually help troubled kids, by providing them with a safe outlet for their aggression and a way to work out their frustrations?</t>
  </si>
  <si>
    <t>978-1-5345-0055-6</t>
  </si>
  <si>
    <t>January 2017</t>
  </si>
  <si>
    <t>Artificial Intelligence and the Technological Singularity</t>
  </si>
  <si>
    <t>978-1-5345-0027-3</t>
  </si>
  <si>
    <t>Anne Cunningham</t>
  </si>
  <si>
    <t>978-1-5345-0029-7</t>
  </si>
  <si>
    <t>Public Shaming</t>
  </si>
  <si>
    <t>978-1-5345-0023-5</t>
  </si>
  <si>
    <t>978-1-5345-0033-4</t>
  </si>
  <si>
    <t>Race in America</t>
  </si>
  <si>
    <t>978-1-5345-0022-8</t>
  </si>
  <si>
    <t>Susan Henneberg</t>
  </si>
  <si>
    <t>978-1-5345-0028-0</t>
  </si>
  <si>
    <t>Reparations</t>
  </si>
  <si>
    <t>978-1-5345-0025-9</t>
  </si>
  <si>
    <t>Should descendants of slaves be compensated for the suffering their ancestors endured? Should the losing side in a war be forced to pay the victor? When modern-day states confront long-ago atrocities, is acknowledgement and an apology enough? This fascinating examination of reparations offers opinions by leading experts on such past injustices as the Holocaust, the slave trade, the Armenian genocide, the forced relocation of Native Americans, and the Imperial Japanese Army’s comfort women. An asset to any library, Reparations takes on the very uncomfortable issue of how governments and individuals can reckon with sins of the past.</t>
  </si>
  <si>
    <t>978-1-5345-0031-0</t>
  </si>
  <si>
    <t>Virtual Reality</t>
  </si>
  <si>
    <t>978-1-5345-0026-6</t>
  </si>
  <si>
    <t>Virtual reality might seem like the stuff of science fiction, but it has been in use in various forms since the 1950s. The technology is being developed for use in education, professional and military training, therapy, entertainment, and design. But is a simulated world a better world? Experts caution that virtual reality could be physically and emotionally debilitating. They predict that society could go into decline. Is this simply fear of progress, or is it something to take seriously? Readers will learn the hot-button issues associated with virtual reality and whether we should be excited or afraid of this incredible technology.</t>
  </si>
  <si>
    <t>978-1-5345-0030-3</t>
  </si>
  <si>
    <t>The Wealth Gap</t>
  </si>
  <si>
    <t>978-1-5345-0024-2</t>
  </si>
  <si>
    <t>Depending on whom you ask, the gap between rich and poor in the United States is widening. Is income inequality in America a cause for concern, or is it, as some experts assert, necessary for a functioning society? What is the government’s responsibility in attaining a more equitable distribution of wealth? This well-balanced anthology tackles big questions like “Is the American dream still attainable?” and “How should income inequality be addressed?” with articles from a variety of viewpoints that will help readers understand how we got to this point, what can be done to change things, and potential effects on our future.</t>
  </si>
  <si>
    <t>978-1-5345-0034-1</t>
  </si>
  <si>
    <t>Bankruptcy</t>
  </si>
  <si>
    <t>978-0-7377-7244-9</t>
  </si>
  <si>
    <t>Author</t>
  </si>
  <si>
    <t>Noah Berlatsky</t>
  </si>
  <si>
    <t>176 pp.</t>
  </si>
  <si>
    <t>978-0-7377-7245-6</t>
  </si>
  <si>
    <t>Celebrity Culture</t>
  </si>
  <si>
    <t>978-0-7377-7246-3</t>
  </si>
  <si>
    <t>306</t>
  </si>
  <si>
    <t>978-0-7377-7247-0</t>
  </si>
  <si>
    <t>Chemicals</t>
  </si>
  <si>
    <t>978-0-7377-7248-7</t>
  </si>
  <si>
    <t>Margaret Haerens</t>
  </si>
  <si>
    <t>240 pp.</t>
  </si>
  <si>
    <t>978-0-7377-7249-4</t>
  </si>
  <si>
    <t>The Democratic Party</t>
  </si>
  <si>
    <t>978-0-7377-7252-4</t>
  </si>
  <si>
    <t>256 pp.</t>
  </si>
  <si>
    <t>978-0-7377-7253-1</t>
  </si>
  <si>
    <t>Domestic Terrorism</t>
  </si>
  <si>
    <t>978-0-7377-7254-8</t>
  </si>
  <si>
    <t>978-0-7377-7255-5</t>
  </si>
  <si>
    <t>Egypt</t>
  </si>
  <si>
    <t>978-0-7377-7256-2</t>
  </si>
  <si>
    <t>932</t>
  </si>
  <si>
    <t>978-0-7377-7257-9</t>
  </si>
  <si>
    <t>Energy Alternatives</t>
  </si>
  <si>
    <t>978-0-7377-7258-6</t>
  </si>
  <si>
    <t>Sylvia Engdahl</t>
  </si>
  <si>
    <t>978-0-7377-7259-3</t>
  </si>
  <si>
    <t>The Environment</t>
  </si>
  <si>
    <t>978-0-7377-6654-7</t>
  </si>
  <si>
    <t>978-0-7377-6655-4</t>
  </si>
  <si>
    <t>Ethics</t>
  </si>
  <si>
    <t>978-0-7377-7260-9</t>
  </si>
  <si>
    <t>Noël Merino</t>
  </si>
  <si>
    <t>170</t>
  </si>
  <si>
    <t>978-0-7377-7261-6</t>
  </si>
  <si>
    <t>Euthanasia</t>
  </si>
  <si>
    <t>978-0-7377-7262-3</t>
  </si>
  <si>
    <t>978-0-7377-7263-0</t>
  </si>
  <si>
    <t>Government Gridlock</t>
  </si>
  <si>
    <t>978-0-7377-7266-1</t>
  </si>
  <si>
    <t>978-0-7377-7267-8</t>
  </si>
  <si>
    <t>Gun Violence</t>
  </si>
  <si>
    <t>978-0-7377-7268-5</t>
  </si>
  <si>
    <t>978-0-7377-7269-2</t>
  </si>
  <si>
    <t>High School Alternative Program</t>
  </si>
  <si>
    <t>978-0-7377-7270-8</t>
  </si>
  <si>
    <t>978-0-7377-7271-5</t>
  </si>
  <si>
    <t>Illegal Immigration</t>
  </si>
  <si>
    <t>978-0-7377-7272-2</t>
  </si>
  <si>
    <t>325</t>
  </si>
  <si>
    <t>978-0-7377-7273-9</t>
  </si>
  <si>
    <t>Natural Gas</t>
  </si>
  <si>
    <t>978-0-7377-7276-0</t>
  </si>
  <si>
    <t>Dedria Bryfonski</t>
  </si>
  <si>
    <t>264 pp.</t>
  </si>
  <si>
    <t>978-0-7377-7277-7</t>
  </si>
  <si>
    <t>Obesity</t>
  </si>
  <si>
    <t>978-0-7377-7278-4</t>
  </si>
  <si>
    <t>978-0-7377-7279-1</t>
  </si>
  <si>
    <t>Performance-Enhancing Drugs</t>
  </si>
  <si>
    <t>978-0-7377-7280-7</t>
  </si>
  <si>
    <t>Roman Espejo</t>
  </si>
  <si>
    <t>978-0-7377-7281-4</t>
  </si>
  <si>
    <t>Privacy</t>
  </si>
  <si>
    <t>978-0-7377-7282-1</t>
  </si>
  <si>
    <t>323</t>
  </si>
  <si>
    <t>978-0-7377-7283-8</t>
  </si>
  <si>
    <t>School Reform</t>
  </si>
  <si>
    <t>978-0-7377-7286-9</t>
  </si>
  <si>
    <t>978-0-7377-7287-6</t>
  </si>
  <si>
    <t>Scientific Research</t>
  </si>
  <si>
    <t>978-0-7377-7288-3</t>
  </si>
  <si>
    <t>978-0-7377-7289-0</t>
  </si>
  <si>
    <t>Tobacco and Smoking</t>
  </si>
  <si>
    <t>978-0-7377-7294-4</t>
  </si>
  <si>
    <t>978-0-7377-7295-1</t>
  </si>
  <si>
    <t>978-0-7377-7296-8</t>
  </si>
  <si>
    <t>978-0-7377-7297-5</t>
  </si>
  <si>
    <t>Veterans</t>
  </si>
  <si>
    <t>978-0-7377-7298-2</t>
  </si>
  <si>
    <t>978-0-7377-7299-9</t>
  </si>
  <si>
    <t>Voting Rights</t>
  </si>
  <si>
    <t>978-0-7377-7300-2</t>
  </si>
  <si>
    <t>978-0-7377-7301-9</t>
  </si>
  <si>
    <t>Women's Health</t>
  </si>
  <si>
    <t>978-0-7377-6668-4</t>
  </si>
  <si>
    <t>Lynn M. Zott</t>
  </si>
  <si>
    <t>613</t>
  </si>
  <si>
    <t>978-0-7377-6669-1</t>
  </si>
  <si>
    <t>Working Women</t>
  </si>
  <si>
    <t>978-0-7377-7302-6</t>
  </si>
  <si>
    <t>978-0-7377-7303-3</t>
  </si>
  <si>
    <t>World Peace</t>
  </si>
  <si>
    <t>978-0-7377-7304-0</t>
  </si>
  <si>
    <t>248 pp.</t>
  </si>
  <si>
    <t>978-0-7377-7305-7</t>
  </si>
  <si>
    <t>August 2018</t>
  </si>
  <si>
    <t>Black Lives Matter</t>
  </si>
  <si>
    <t>978-1-5345-0289-5</t>
  </si>
  <si>
    <t>Martin Gitlin</t>
  </si>
  <si>
    <t>In 2012, a seventeen-year-old African American boy named Trayvon Martin was murdered in cold blood by a neighborhood vigilante. When the murderer was acquitted, shockwaves ran through African American communities across the United States. The frustration over the perceived lack of value of African Americans in the United States spurred #BlackLivesMatter. The activist group mobilized as a rash of killings of unarmed African Americans by police seemed to plague the country. But many whites didn't understand their cause and responded with "All Lives Matter." The viewpoints in this resource ask important questions regarding race in the United States.</t>
  </si>
  <si>
    <t>323.1196/073--dc23</t>
  </si>
  <si>
    <t>978-1-5345-0290-1</t>
  </si>
  <si>
    <t>Feminism</t>
  </si>
  <si>
    <t>978-1-5345-0291-8</t>
  </si>
  <si>
    <t>Nearly a half-century after the women's liberation movement, women have achieved things that their grandmothers might only have dreamed. Now that women work in boardrooms, executive suites, and top government positions, as well as in the home, some believe that the fight has been won. For others, the perception that women are on equal footing with men is dangerous. Through diverse perspectives, this enlightening volume explores the current debates on feminism's front, including the pay gap, violence against women, substandard health care, reproductive rights, and representation in government.</t>
  </si>
  <si>
    <t>978-1-5345-0292-5</t>
  </si>
  <si>
    <t>Interpreting the Bill of Rights</t>
  </si>
  <si>
    <t>978-1-5345-0293-2</t>
  </si>
  <si>
    <t>The first ten amendments to the U.S. Constitution were written to safeguard individual liberties and limit government power. Was the Bill of Rights necessary, or did it open up a can of worms the framers didn't intend? Throughout the course of U.S. history, amendments have been subject to various interpretations, often to the point of contention. In this informative anthology, readers will be exposed to the complex issues of interpreting a document that was created more than two hundred years ago.</t>
  </si>
  <si>
    <t>978-1-5345-0294-9</t>
  </si>
  <si>
    <t>Mandatory Minimum Sentences</t>
  </si>
  <si>
    <t>978-1-5345-0295-6</t>
  </si>
  <si>
    <t>H. Craig Erskine, III</t>
  </si>
  <si>
    <t>Is it fair to remove judicial discretion when sentencing criminals for certain crimes? This volume presents a wide diversity of opinions from an array of experts on the impact of mandatory minimum sentencing on crime, including the "three strikes" law. Readers are asked to examine the inherent fairness of mandatory sentences. Are they discriminatory? Do they usurp judicial power and result in overcrowded prisons? Or do they protect children and deter repeat offenders? Experts also weigh in on alternatives to mandatory sentences.</t>
  </si>
  <si>
    <t>978-1-5345-0296-3</t>
  </si>
  <si>
    <t>Net Neutrality</t>
  </si>
  <si>
    <t>978-1-5345-0297-0</t>
  </si>
  <si>
    <t>Is a free and open internet a hallmark of democracy? Net neutrality advocates are fighting for government regulation and protection of this relatively new frontier. They believe that the internet is now a basic human need and argue that defined rules are essential to the protection of customers and to the encouragement of innovation. Detractors worry that too much government oversight discourages innovation and investment. The viewpoints in this informative anthology are written by experts with a variety of perspectives about a complex topic that encompasses many fields, including technology, business, and the Constitution.</t>
  </si>
  <si>
    <t>978-1-5345-0298-7</t>
  </si>
  <si>
    <t>Sanctuary Cities</t>
  </si>
  <si>
    <t>978-1-5345-0299-4</t>
  </si>
  <si>
    <t>As part of his crackdown on illegal immigration, President Trump's vow to defund sanctuary cities, cities and counties that protect low-priority immigrants from deportation, has stirred up a hornet's nest of controversy. Are sanctuary cities legal? Should the federal government infringe on states' rights? Why should illegal immigrants be protected? Do sanctuary cities threaten national security and community safety? Do they encourage illegal immigration? These are among the many complicated questions posed in this enlightening anthology, in which diverse viewpoints address the swirling issues of immigration, federal vs. states' rights, and America's moral responsibility as a democracy.</t>
  </si>
  <si>
    <t>978-1-5345-0300-7</t>
  </si>
  <si>
    <t>At Issue</t>
  </si>
  <si>
    <t>Cyberwarfare</t>
  </si>
  <si>
    <t>978-1-5345-0204-8</t>
  </si>
  <si>
    <t>Megan Manzano</t>
  </si>
  <si>
    <t>There is warfare, and there is cyberwarfare. In today's technologically-driven world, governments, and even terrorist groups and hacktivists, engage in cyberwarfare to attack or disrupt the operations of other nations and organizations. Recent revelations about cyberattacks that threatened individual and national security have caused ripples of concern and outrage, but tend to die down quickly. How safe are we, and do we take security for granted? This resource offers a diverse selection of viewpoints from the top voices in the field to enlighten readers about warfare in the Information Age.</t>
  </si>
  <si>
    <t>355.4/1--dc23</t>
  </si>
  <si>
    <t>120 pp.</t>
  </si>
  <si>
    <t>978-1-5345-0201-7</t>
  </si>
  <si>
    <t>eBook</t>
  </si>
  <si>
    <t>978-1-5345-0210-9</t>
  </si>
  <si>
    <t>Pipelines and Politics</t>
  </si>
  <si>
    <t>978-1-5345-0203-1</t>
  </si>
  <si>
    <t>Lisa Idzikowski</t>
  </si>
  <si>
    <t>Fossil fuels are a valuable commodity at the forefront of national and international politics. Pipelines can create jobs and economic growth, not to mention delivering a commodity to people who need it. What happens when there is conflict about the land through which a pipeline travels? Such conflicts can lead to protests, stoppages, and even war. Readers of this comprehensive volume, which explores the topic from a multitude of angles, will learn how a simple pipeline can have enormous geopolitical ramifications.</t>
  </si>
  <si>
    <t>388.50973--dc23</t>
  </si>
  <si>
    <t>152 pp.</t>
  </si>
  <si>
    <t>978-1-5345-0198-0</t>
  </si>
  <si>
    <t>978-1-5345-0212-3</t>
  </si>
  <si>
    <t>Populism in the Digital Age</t>
  </si>
  <si>
    <t>978-1-5345-0207-9</t>
  </si>
  <si>
    <t>The development of social media platforms has allowed a new wave of populism to accelerate rapidly. Tweets, Facebook shares, and viral memes get information to ordinary citizens quickly and directly, without the influence of authorities, and often without the benefit of research and facts. Is this democracy in its purest form or mindless transmission of fake news and irresponsible reporting? What is the result of digital populism, and what can be done to use it for the good of the people? This resource contains viewpoints that will awaken readers to the value of critical thinking skills.</t>
  </si>
  <si>
    <t>320.01/4--dc23</t>
  </si>
  <si>
    <t>978-1-5345-0202-4</t>
  </si>
  <si>
    <t>978-1-5345-0214-7</t>
  </si>
  <si>
    <t>Reproductive Rights</t>
  </si>
  <si>
    <t>978-1-5345-0206-2</t>
  </si>
  <si>
    <t>There has been a neat divide in the United States and elsewhere between the "pro-choice" and "pro-life" camps. Reproductive rights are more expansive than the abortion debate. Access to affordable health services is a fundamental right, yet women, who are subject to discrimination, poverty, and violence at a higher rate than men, are at risk for losing access to screenings, maternal care, and contraception. Does the government have the right to legislate women's health? This close examination provides perspectives from all sides to help readers understand what is at stake.</t>
  </si>
  <si>
    <t>613.9--dc23</t>
  </si>
  <si>
    <t>104 pp.</t>
  </si>
  <si>
    <t>978-1-5345-0197-3</t>
  </si>
  <si>
    <t>978-1-5345-0209-3</t>
  </si>
  <si>
    <t>The Death Penalty</t>
  </si>
  <si>
    <t>978-1-5345-0208-6</t>
  </si>
  <si>
    <t>Is capital punishment morally justified? Although the issue generates strong opinions, there are no easy answers when it comes to taking the life of a human being. Supporters of the death penalty believe it deters law-breaking and is the only punishment strong enough for horrific crimes such as child murder and genocide. Opponents argue that it violates human rights and point to its finality in the face of judicial system error and unfairness. This resource presents a fascinating progression of current viewpoints that reflect the many facets of the death penalty debate.</t>
  </si>
  <si>
    <t>364.660973--dc23</t>
  </si>
  <si>
    <t>978-1-5345-0199-7</t>
  </si>
  <si>
    <t>978-1-5345-0213-0</t>
  </si>
  <si>
    <t>The Ethics of WikiLeaks</t>
  </si>
  <si>
    <t>978-1-5345-0205-5</t>
  </si>
  <si>
    <t>Carrie Ann Taylor</t>
  </si>
  <si>
    <t>172--dc23</t>
  </si>
  <si>
    <t>978-1-5345-0200-0</t>
  </si>
  <si>
    <t>978-1-5345-0211-6</t>
  </si>
  <si>
    <t>144 pp.</t>
  </si>
  <si>
    <t>Banned Books</t>
  </si>
  <si>
    <t>978-1-5345-0075-4</t>
  </si>
  <si>
    <t>363.31--dc23</t>
  </si>
  <si>
    <t>88 pp.</t>
  </si>
  <si>
    <t>978-1-5345-0076-1</t>
  </si>
  <si>
    <t>978-1-5345-0071-6</t>
  </si>
  <si>
    <t>Civil Disobedience</t>
  </si>
  <si>
    <t>978-1-5345-0065-5</t>
  </si>
  <si>
    <t>Civil disobedience, the refusal to obey certain laws, is a method of protest famously articulated by philosopher and writer Henry David Thoreau in his 1849 essay “Civil Disobedience.” Thoreau believed that protest became a moral obligation when laws collided with conscience. Since then, civil disobedience has been employed as a form of rebellion around the world. But is there a place for civil disobedience in democratic societies? When is civil disobedience justifiable? Is violence ever called for? Furthermore, how effective is civil disobedience?</t>
  </si>
  <si>
    <t>303.6'1--dc23</t>
  </si>
  <si>
    <t>978-1-5345-0066-2</t>
  </si>
  <si>
    <t>978-1-5345-0063-1</t>
  </si>
  <si>
    <t>Guns: Conceal and Carry</t>
  </si>
  <si>
    <t>978-1-5345-0062-4</t>
  </si>
  <si>
    <t>Anne C. Cunningham</t>
  </si>
  <si>
    <t>Nowhere is the gun control debate more heated than in the United States. Gun control advocates argue for tighter restrictions on purchasing and licensing in the hopes of reducing incidents of shootings. Gun owners fear that their guns will be taken away, eliminating their ability to protect their families. Carrying a concealed handgun is legal in every state, and polls shows that the majority of Americans support conceal and carry. The viewpoints in this volume attempt to answer tough questions, such as “Do concealed handguns deter or increase crime?” and “Do the protections stipulated in the Second Amendment cover today’s gun owners?”</t>
  </si>
  <si>
    <t>344.7305'33--dc23</t>
  </si>
  <si>
    <t>200 pp.</t>
  </si>
  <si>
    <t>978-1-5345-0073-0</t>
  </si>
  <si>
    <t>978-1-5345-0060-0</t>
  </si>
  <si>
    <t>The Right to a Living Wage</t>
  </si>
  <si>
    <t>978-1-5345-0082-2</t>
  </si>
  <si>
    <t>Matt Uhler</t>
  </si>
  <si>
    <t>With the disappearance of well-paying jobs and the increasing cost of living, it’s becoming more and more difficult to stay afloat in the United States. Workers who earn the minimum wage often can’t afford the most basic needs. In response, more than 100 U.S. cities have issued living wage ordinances, requiring payments that allow workers to afford food, clothing, shelter, utilities, and healthcare. It may seem obvious that everyone wins with a living wage. But does paying out a living wage help or harm the economy? Should corporations be forced to pay them? What is society’s responsibility to its workers?</t>
  </si>
  <si>
    <t>331.2/3--dc23</t>
  </si>
  <si>
    <t>978-1-5345-0083-9</t>
  </si>
  <si>
    <t>978-1-5345-0080-8</t>
  </si>
  <si>
    <t>Trial by Internet</t>
  </si>
  <si>
    <t>978-1-5345-0069-3</t>
  </si>
  <si>
    <t>364.2/54--dc23</t>
  </si>
  <si>
    <t>136 pp.</t>
  </si>
  <si>
    <t>978-1-5345-0070-9</t>
  </si>
  <si>
    <t>978-1-5345-0067-9</t>
  </si>
  <si>
    <t>When Is Free Speech Hate Speech?</t>
  </si>
  <si>
    <t>978-1-5345-0077-8</t>
  </si>
  <si>
    <t>Free speech is guaranteed under the First Amendment. Although it may hurt and offend, hate speech is still free, under most circumstances. But what happens when institutions like universities adopt policies prohibiting offensive speech? Do such policies cause more harm than good? Should measures be taken to curb threatening or insulting comments? Or does that amount to little more than censorship? Is our quest to be polite and politically correct curtailing opportunities to express, learn, and grow? When does free speech become criminally threatening? These questions and more are thoughtfully examined in this important resource.</t>
  </si>
  <si>
    <t>323.44/30973--dc23</t>
  </si>
  <si>
    <t>160 pp.</t>
  </si>
  <si>
    <t>978-1-5345-0079-2</t>
  </si>
  <si>
    <t>978-1-5345-0078-5</t>
  </si>
  <si>
    <t>128 pp.</t>
  </si>
  <si>
    <t>Campus Sexual Violence</t>
  </si>
  <si>
    <t>978-1-5345-0018-1</t>
  </si>
  <si>
    <t>Sexual assault on the campuses of universities and private schools appears to be on the rise. Alcohol and fraternities are easy targets, but the issue is much more complicated. Despite attempts made by administrators to define consent clearly, it can be a legal gray area. Students condemned by a school’s excessively broad definition of sexual assault can be branded rapists long after graduation. Victims must face their attackers on campus because administrators prefer to keep incidents out of the hands of law enforcement. Through balanced viewpoints, this powerful anthology addresses the complexities of an issue that has important social repercussions.</t>
  </si>
  <si>
    <t>978-1-5345-0010-5</t>
  </si>
  <si>
    <t>978-1-5345-0037-2</t>
  </si>
  <si>
    <t>978-1-5345-0015-0</t>
  </si>
  <si>
    <t>978-1-5345-0011-2</t>
  </si>
  <si>
    <t>978-1-5345-0039-6</t>
  </si>
  <si>
    <t>Environmental Racism and Classism</t>
  </si>
  <si>
    <t>978-1-5345-0016-7</t>
  </si>
  <si>
    <t>Flint’s water supply tainted with lead. Chicago’s toxic “donut.” Louisiana’s “cancer alley.” Corporate waste poisoning developing nations. These are all examples of environmental racism. Readers of this compelling anthology will be awakened to many examples of poor and minority communities that suffer physically, emotionally, and financially from living in a toxic environment. With no political clout and few available resources, these victims find themselves abandoned by the environmental movement and bullied by environmental policies. The burgeoning environmental justice movement argues that environmental protection is a basic right. After reading the informative viewpoints in this volume, students will come to their own conclusions.</t>
  </si>
  <si>
    <t>978-1-5345-0012-9</t>
  </si>
  <si>
    <t>978-1-5345-0040-2</t>
  </si>
  <si>
    <t>Gender Politics</t>
  </si>
  <si>
    <t>978-1-5345-0014-3</t>
  </si>
  <si>
    <t>It is somewhat astounding that a gender gap continues to exist today in the United States and worldwide. Girls and women face educational roadblocks, economic disparity, threats to their health and safety, and biased laws. How can such treatment of the world’s mothers, sisters, wives, and daughters be permitted? This enlightening anthology presents a range of diverse viewpoints about the gender divide between men and women. Readers will learn the effects that culture and gender constructs have on this gap, and why it is an issue that concerns both women and men.</t>
  </si>
  <si>
    <t>978-1-5345-0013-6</t>
  </si>
  <si>
    <t>978-1-5345-0041-9</t>
  </si>
  <si>
    <t>The Affordable Care Act</t>
  </si>
  <si>
    <t>978-0-7377-7149-7</t>
  </si>
  <si>
    <t>Tamara Thompson</t>
  </si>
  <si>
    <t>978-0-7377-7150-3</t>
  </si>
  <si>
    <t>978-0-7377-7619-5</t>
  </si>
  <si>
    <t>Are Social Networking Sites Harmful?</t>
  </si>
  <si>
    <t>978-0-7377-7151-0</t>
  </si>
  <si>
    <t>302</t>
  </si>
  <si>
    <t>96 pp.</t>
  </si>
  <si>
    <t>978-0-7377-7152-7</t>
  </si>
  <si>
    <t>978-0-7377-7623-2</t>
  </si>
  <si>
    <t>302.30285</t>
  </si>
  <si>
    <t>Biological and Chemical Weapons</t>
  </si>
  <si>
    <t>978-0-7377-7153-4</t>
  </si>
  <si>
    <t>Amy Francis</t>
  </si>
  <si>
    <t>978-0-7377-7154-1</t>
  </si>
  <si>
    <t>Bitcoin</t>
  </si>
  <si>
    <t>978-0-7377-7314-9</t>
  </si>
  <si>
    <t>978-0-7377-7315-6</t>
  </si>
  <si>
    <t>Cell Phones and Driving</t>
  </si>
  <si>
    <t>978-0-7377-7155-8</t>
  </si>
  <si>
    <t>978-0-7377-7156-5</t>
  </si>
  <si>
    <t>Divorce and Children</t>
  </si>
  <si>
    <t>978-0-7377-7161-9</t>
  </si>
  <si>
    <t>978-0-7377-7162-6</t>
  </si>
  <si>
    <t>978-0-7377-7629-4</t>
  </si>
  <si>
    <t>306.89</t>
  </si>
  <si>
    <t>Domestic Surveillance</t>
  </si>
  <si>
    <t>978-0-7377-7163-3</t>
  </si>
  <si>
    <t>978-0-7377-7164-0</t>
  </si>
  <si>
    <t>978-0-7377-7632-4</t>
  </si>
  <si>
    <t>327.1273</t>
  </si>
  <si>
    <t>Fast Food</t>
  </si>
  <si>
    <t>978-0-7377-7165-7</t>
  </si>
  <si>
    <t>978-0-7377-7166-4</t>
  </si>
  <si>
    <t>978-0-7377-7633-1</t>
  </si>
  <si>
    <t>Genetically Modified Food</t>
  </si>
  <si>
    <t>978-0-7377-7169-5</t>
  </si>
  <si>
    <t>978-0-7377-7170-1</t>
  </si>
  <si>
    <t>978-0-7377-7636-2</t>
  </si>
  <si>
    <t>664</t>
  </si>
  <si>
    <t>112 pp.</t>
  </si>
  <si>
    <t>Guns and Crime</t>
  </si>
  <si>
    <t>978-0-7377-7171-8</t>
  </si>
  <si>
    <t>978-0-7377-7172-5</t>
  </si>
  <si>
    <t>978-0-7377-7637-9</t>
  </si>
  <si>
    <t>364.2</t>
  </si>
  <si>
    <t>Is Society Becoming Less Civilized?</t>
  </si>
  <si>
    <t>978-0-7377-6840-4</t>
  </si>
  <si>
    <t>978-0-7377-6841-1</t>
  </si>
  <si>
    <t>Manufacturing Jobs in the U.S.</t>
  </si>
  <si>
    <t>978-0-7377-7173-2</t>
  </si>
  <si>
    <t>978-0-7377-7174-9</t>
  </si>
  <si>
    <t>978-0-7377-7645-4</t>
  </si>
  <si>
    <t>Medical Malpractice</t>
  </si>
  <si>
    <t>978-0-7377-7175-6</t>
  </si>
  <si>
    <t>978-0-7377-7176-3</t>
  </si>
  <si>
    <t>978-0-7377-7642-3</t>
  </si>
  <si>
    <t>Migrant Workers</t>
  </si>
  <si>
    <t>978-0-7377-7177-0</t>
  </si>
  <si>
    <t>978-0-7377-7178-7</t>
  </si>
  <si>
    <t>978-0-7377-7643-0</t>
  </si>
  <si>
    <t>Minorities and the Law</t>
  </si>
  <si>
    <t>978-0-7377-7179-4</t>
  </si>
  <si>
    <t>978-0-7377-7180-0</t>
  </si>
  <si>
    <t>978-0-7377-7644-7</t>
  </si>
  <si>
    <t>323.11</t>
  </si>
  <si>
    <t>Organic Food</t>
  </si>
  <si>
    <t>978-0-7377-7181-7</t>
  </si>
  <si>
    <t>978-0-7377-7182-4</t>
  </si>
  <si>
    <t>978-0-7377-7647-8</t>
  </si>
  <si>
    <t>Poverty in America</t>
  </si>
  <si>
    <t>978-0-7377-7183-1</t>
  </si>
  <si>
    <t>978-0-7377-7184-8</t>
  </si>
  <si>
    <t>978-0-7377-7649-2</t>
  </si>
  <si>
    <t>362.50973</t>
  </si>
  <si>
    <t>Sexting</t>
  </si>
  <si>
    <t>978-0-7377-7185-5</t>
  </si>
  <si>
    <t>978-0-7377-7186-2</t>
  </si>
  <si>
    <t>978-0-7377-7652-2</t>
  </si>
  <si>
    <t>306.70285</t>
  </si>
  <si>
    <t>Sexual Assault and the Military</t>
  </si>
  <si>
    <t>978-0-7377-7187-9</t>
  </si>
  <si>
    <t>978-0-7377-7188-6</t>
  </si>
  <si>
    <t>978-0-7377-7651-5</t>
  </si>
  <si>
    <t>364.15</t>
  </si>
  <si>
    <t>Should Junk Food Be Sold in Schools?</t>
  </si>
  <si>
    <t>978-0-7377-7189-3</t>
  </si>
  <si>
    <t>978-0-7377-7190-9</t>
  </si>
  <si>
    <t>Transgender People</t>
  </si>
  <si>
    <t>978-0-7377-7191-6</t>
  </si>
  <si>
    <t>978-0-7377-7192-3</t>
  </si>
  <si>
    <t>978-0-7377-7661-4</t>
  </si>
  <si>
    <t>306.76</t>
  </si>
  <si>
    <t>Vaccines</t>
  </si>
  <si>
    <t>614.4</t>
  </si>
  <si>
    <t>Violent Video Games</t>
  </si>
  <si>
    <t>978-0-7377-7195-4</t>
  </si>
  <si>
    <t>978-0-7377-7196-1</t>
  </si>
  <si>
    <t>978-1-5345-0254-3</t>
  </si>
  <si>
    <t>The Wealth Divide</t>
  </si>
  <si>
    <t>978-0-7377-7197-8</t>
  </si>
  <si>
    <t>978-0-7377-7198-5</t>
  </si>
  <si>
    <t>978-0-7377-7660-7</t>
  </si>
  <si>
    <t>What Are the Jobs of the Future?</t>
  </si>
  <si>
    <t>978-0-7377-7199-2</t>
  </si>
  <si>
    <t>978-0-7377-7200-5</t>
  </si>
  <si>
    <t>978-1-5345-0255-0</t>
  </si>
  <si>
    <t>The Deep State</t>
  </si>
  <si>
    <t>978-1-5345-0319-9</t>
  </si>
  <si>
    <t>Rita Santos</t>
  </si>
  <si>
    <t>It used to be that "deep state" was a shadowy term used to describe developing nations whose governments operated outside of democratically elected leaders. The term has evolved and has been applied to transparent countries such as the United States. What is the deep state and how does it apply to the United States and other democratic governments? This fascinating and informative volume presents a variety of perspectives that helps readers to decide whether a deep state is something to fear or simply a conspiracy theory.</t>
  </si>
  <si>
    <t>978-1-5345-0320-5</t>
  </si>
  <si>
    <t>978-1-5345-0321-2</t>
  </si>
  <si>
    <t>The Federal Budget and Government Spending</t>
  </si>
  <si>
    <t>978-1-5345-0322-9</t>
  </si>
  <si>
    <t>The federal budget affects all of us, whether we know it or not. Monies spent by the government go into our education, our security, our military, and our bridges and roads. But who is accountable for the budget, and what happens if we don't agree where the money is going? The expert viewpoints in this informative anthology examine where our tax dollars go, whether citizens have a say in spending, and what it means when the deficit just keeps growing.</t>
  </si>
  <si>
    <t>978-1-5345-0323-6</t>
  </si>
  <si>
    <t>978-1-5345-0324-3</t>
  </si>
  <si>
    <t>Gerrymandering and Voting Districts</t>
  </si>
  <si>
    <t>978-1-5345-0325-0</t>
  </si>
  <si>
    <t>Gerrymandering, the manipulation of boundaries in order to benefit one group or political party, is not new, but thanks to technology it is more widespread. Questions about the constitutionality of gerrymandering have gone all the way to the U.S. Supreme Court. This provocative volume explores the practice of partisan redistricting, how it affects elections and policy, whether it is unconstitutional, and above all what must be done to ensure that control of the government rests in the hands of the people.</t>
  </si>
  <si>
    <t>978-1-5345-0326-7</t>
  </si>
  <si>
    <t>978-1-5345-0327-4</t>
  </si>
  <si>
    <t>Media Bias and the Role of the Press</t>
  </si>
  <si>
    <t>978-1-5345-0328-1</t>
  </si>
  <si>
    <t>Eamon Doyle</t>
  </si>
  <si>
    <t>In a democratic society, the role of the press is usually characterized by neutrality and the necessity of an informed electorate. The journalist's ethic is to present facts with minimal interpretation. Over the decades, however, this strict code has evolved and opened up, and thanks to the internet, an alternative media has risen. This has led to accusations of media bias and condemnation of certain media outlets by powerful elected leaders. The viewpoints in this volume explore the obligations of the media, the rise of satirical news outlets, and how to interpret news in a post-fact era.</t>
  </si>
  <si>
    <t>978-1-5345-0329-8</t>
  </si>
  <si>
    <t>978-1-5345-0330-4</t>
  </si>
  <si>
    <t>Politicians on Social Media</t>
  </si>
  <si>
    <t>978-1-5345-0331-1</t>
  </si>
  <si>
    <t>The rise of social media has changed politics forever. No longer must citizens go through the trouble of writing letters to their representatives to be heard. In turn, politicians have been given a direct line to their constituents. Is this accessibility an asset or a liability? How has the use of social media changed the campaign and election process? What happens when the president blocks you on Twitter? The thought-provoking viewpoints in this volume explore the finer points of a newly emerging controversy.</t>
  </si>
  <si>
    <t>978-1-5345-0332-8</t>
  </si>
  <si>
    <t>978-1-5345-0333-5</t>
  </si>
  <si>
    <t>The Role of Science in Public Policy</t>
  </si>
  <si>
    <t>978-1-5345-0334-2</t>
  </si>
  <si>
    <t>Does science have a place when it comes to making public policy? The answer might not be as simple as many people think. Ideally, scientists discover facts, and those facts inform policy. But policy undermines the open-ended nature of scientific inquiry, and scientists end up representing an agenda rather than presenting objective truths to be used to make decisions that impact the public. Through a variety of perspectives, this volume explores who wins and who loses when science and politics mix.</t>
  </si>
  <si>
    <t>978-1-5345-0335-9</t>
  </si>
  <si>
    <t>978-1-5345-0336-6</t>
  </si>
  <si>
    <t>Current Controversies</t>
  </si>
  <si>
    <t>176–200 pp.</t>
  </si>
  <si>
    <t>Are There Two Americas?</t>
  </si>
  <si>
    <t>978-1-5345-0233-8</t>
  </si>
  <si>
    <t>Caleb Bissinger</t>
  </si>
  <si>
    <t>The haves and the have-nots, "coastal elites" versus "real America," big cities or fly-over country, people play fast and loose with the terms, but who falls into these groups and are they really so different? Media and politicians alike constantly push the narrative of "us" versus " them," instead of one nation indivisible. But are they correct to do so or woefully misguided? This insightful anthology unpacks the concept of a divided nation and looks at the conflicts that come from economic disparity, geography, social status, and more.</t>
  </si>
  <si>
    <t>305.800973--dc23</t>
  </si>
  <si>
    <t>184 pp.</t>
  </si>
  <si>
    <t>978-1-5345-0228-4</t>
  </si>
  <si>
    <t>978-1-5345-0239-0</t>
  </si>
  <si>
    <t>The Confederate Flag</t>
  </si>
  <si>
    <t>978-1-5345-0238-3</t>
  </si>
  <si>
    <t>Is it a symbol of pride in one's heritage or an ugly reminder of slavery and the fruits of racism? The issue of whether the Confederate flag belongs in front of government buildings, or even on Southern pride paraphernalia, has been a hot button for more than a century, long after the Civil War was fought and won. This book takes a close look at the flag's origins, its controversial history, what meaning it has for Americans living today, and the ongoing debate on its use and display.</t>
  </si>
  <si>
    <t>929.9/20973--dc23</t>
  </si>
  <si>
    <t>978-1-5345-0232-1</t>
  </si>
  <si>
    <t>978-1-5345-0244-4</t>
  </si>
  <si>
    <t>Deporting Immigrants</t>
  </si>
  <si>
    <t>978-1-5345-0234-5</t>
  </si>
  <si>
    <t>As immigration and naturalization processes continue to dominate U.S. news headlines and political rhetoric, the tangible fear of having one's family torn apart is only growing greater for those who flock to the United States for work, education, or refuge. This book looks at both legal and undocumented immigration and explores the challenges faced by local and federal government officials, by different types of workers, and by the children of green card or visa holders. This is a balanced overview of deportation, those it may involve, and how it works.</t>
  </si>
  <si>
    <t>978-1-5345-0227-7</t>
  </si>
  <si>
    <t>978-1-5345-0240-6</t>
  </si>
  <si>
    <t>Enhanced Interrogation and Torture</t>
  </si>
  <si>
    <t>978-1-5345-0235-2</t>
  </si>
  <si>
    <t>Gary Wiener</t>
  </si>
  <si>
    <t>You hear about "waterboarding," but what exactly does it mean? This informative, and at times unflinching, collection of essays explores the radical tactics used by government-sanctioned agencies, and those used by terror groups, to ferret out key intelligence from detainees. Topics range from the Geneva Convention to the conditions at Iraq's Abu Ghraib prison to the impact of the viral execution videos released by ISIS. A frank look at a difficult subject, this book is recommended for older readers who may already be studying the effects of war or current events.</t>
  </si>
  <si>
    <t>327.1273--dc23</t>
  </si>
  <si>
    <t>978-1-5345-0230-7</t>
  </si>
  <si>
    <t>978-1-5345-0241-3</t>
  </si>
  <si>
    <t>Microaggressions, Safe Spaces, and Trigger Warnings</t>
  </si>
  <si>
    <t>978-1-5345-0236-9</t>
  </si>
  <si>
    <t>Despite the name, trigger warnings have nothing to do with gun control, and safe spaces don't necessarily mean state-of-the-art panic rooms. Instead, these terms and the phrase "microaggressions" relate to preserving and protecting one's emotional safety. In this volume, readers will learn about the increased demand for sensitivity in social settings, in literature and media, and on the Internet. They will also encounter the opposing view, that we, as a society, are becoming too fragile and don't need figurative bulletproof vests for every occasion.</t>
  </si>
  <si>
    <t>168 pp.</t>
  </si>
  <si>
    <t>978-1-5345-0231-4</t>
  </si>
  <si>
    <t>978-1-5345-0242-0</t>
  </si>
  <si>
    <t>Police Training and Excessive Force</t>
  </si>
  <si>
    <t>978-1-5345-0237-6</t>
  </si>
  <si>
    <t>How rough is too rough? Rodney King is an unfamiliar name for those growing up today, but the ongoing conversation concerning police brutality is one they know all-too well. This collection deep-dives into police training procedure, what constitutes excessive force, and what happens when the community disagrees with the police and the justice system. Relevant topics covered in this balanced anthology include the 1992 L.A. riots and the 2014 outcry in Ferguson, MO, as well as the choking death of Eric Garner in Staten Island, NY.</t>
  </si>
  <si>
    <t>363.2/32--dc23</t>
  </si>
  <si>
    <t>978-1-5345-0229-1</t>
  </si>
  <si>
    <t>978-1-5345-0243-7</t>
  </si>
  <si>
    <t>The Border Wall with Mexico</t>
  </si>
  <si>
    <t>978-1-5345-0085-3</t>
  </si>
  <si>
    <t>To some, the idea of a border wall with Mexico represents a necessary and practical barrier to illegal immigration and the perceived host of ills that are associated with it. To others, it is both an unrealistic and inhumane effort that demonizes desperate individuals and families who are only seeking a better life. The debate is fierce and is bound up with competing notions of crime, ethnicity, opportunity, fairness, justice, and what America promises, offers, stands for, and represents. All sides of the debate are presented here, and each is given a fair and respectful hearing, allowing readers to sift through fact and opinion, evaluate the strength of arguments, and form an educated opinion on the issue.</t>
  </si>
  <si>
    <t>972'.1--dc23</t>
  </si>
  <si>
    <t>978-1-5345-0086-0</t>
  </si>
  <si>
    <t>978-1-5345-0090-7</t>
  </si>
  <si>
    <t>Fracking</t>
  </si>
  <si>
    <t>978-1-5345-0103-4</t>
  </si>
  <si>
    <t>On the surface, fracking, or hydraulic fracturing, seems like a perfect solution to the country’s energy crises. It is a relatively easy and independent way to supply natural gas. But controversies surround the practice. The process involved in fracking has been shown to be harmful to the environment and a threat to our public health. Do the benefits of fracking outweigh the costs? Can improvements be made to the process that would eliminate its dangers? Should the government get more involved in regulating fracking, or should it be up to the people?</t>
  </si>
  <si>
    <t>622/.3381--dc23</t>
  </si>
  <si>
    <t>978-1-5345-0104-1</t>
  </si>
  <si>
    <t>978-1-5345-0101-0</t>
  </si>
  <si>
    <t>Homelessness and Street Crime</t>
  </si>
  <si>
    <t>978-1-5345-0095-2</t>
  </si>
  <si>
    <t>Hundreds of thousands of Americans are without a home, sleeping on streets or in temporary shelters. Nearly one-fifth of homeless Americans suffer from an untreated mental illness. Due in part to reductions in state and city budgets, many who need assistance are left to live on the street. One natural byproduct of a life on the street is criminal behavior, as adaptation to illegal acts becomes a matter of survival. Could ending homelessness reduce crime? What are ways in which that could be achieved, and whose responsibility is it? Are the homeless being unfairly blamed for street crime? This volume offers a close examination of the issue from a variety of viewpoints.</t>
  </si>
  <si>
    <t>362.5'920973--dc23</t>
  </si>
  <si>
    <t>978-1-5345-0096-9</t>
  </si>
  <si>
    <t>978-1-5345-0093-8</t>
  </si>
  <si>
    <t>Political Correctness</t>
  </si>
  <si>
    <t>978-1-5345-0099-0</t>
  </si>
  <si>
    <t>Political correctness, better known as “PC,” flourished in institutions of higher learning in the 1990s. With the rise of social media, a second wave of PC culture has emerged that is more aggressive than the first. It seems to many that nearly everyone is a target, at risk of being labeled a racist or misogynist based on one short tweet. The movement, though intended to be inclusive and pluralistic, has its detractors. Is political correctness protective or is it an attack on freedom? Do knee-jerk reactions cancel out the opportunity for thoughtful discourse? And what does this culture mean for our future?</t>
  </si>
  <si>
    <t>306--dc23</t>
  </si>
  <si>
    <t>978-1-5345-0100-3</t>
  </si>
  <si>
    <t>978-1-5345-0097-6</t>
  </si>
  <si>
    <t>The Political Elite and Special Interests</t>
  </si>
  <si>
    <t>978-1-5345-0106-5</t>
  </si>
  <si>
    <t>There is a growing sense that government is no longer of the people, by the people, and for the people. Many believe that society is manipulated by a handful of political elites and special interests. But why does each party feel that it is the elites and special interests of the other party who are in control of things? Does “one person one vote” still hold sway? Is this still a citizen democracy, or has it evolved into an oligarchy? Whose voice and vote really count? These and other questions and debates concerning power, influence, and who wields it are at the center of this fascinating collection of articles drawn from across the political spectrum.</t>
  </si>
  <si>
    <t>322.4--dc23</t>
  </si>
  <si>
    <t>978-1-5345-0107-2</t>
  </si>
  <si>
    <t>978-1-5345-0105-8</t>
  </si>
  <si>
    <t>Returning Soldiers and PTSD</t>
  </si>
  <si>
    <t>978-1-5345-0091-4</t>
  </si>
  <si>
    <t>One of the most painful and tragic legacies of the wars in Iraq and Afghanistan has been the trauma suffered by those who served and the far-reaching consequences and after-effects of their scarring combat experiences. This very important volume looks at the issue of returning soldiers PTSD from multiple angles, examining skyrocketing suicide rates; the debates surrounding the quality and accessibility of health care; the nature of and stigmas associated with a PTSD diagnosis; the responsibility that government and society have to care for returning soldiers; how welcoming, protective, and supportive the environment is to which soldiers return; and the steep cost of war to the individual, families, and society at large.</t>
  </si>
  <si>
    <t>616.85/21--dc23</t>
  </si>
  <si>
    <t>978-1-5345-0092-1</t>
  </si>
  <si>
    <t>978-1-5345-0087-7</t>
  </si>
  <si>
    <t>Drones, Surveillance, and Targeted Killings</t>
  </si>
  <si>
    <t>978-1-5345-0020-4</t>
  </si>
  <si>
    <t>This timely anthology examines the use of drones by the military, law enforcement, border patrol, and civilians. Articles condoning the use of drones in military engagements abroad are balanced with reportage of civilian deaths and resulting creation of more terrorists. Pieces touting the effectiveness of drones in domestic surveillance are countered by assertions that they violate Americans’ civil liberties. Opinions about the pros and cons of drone use in securing our borders, as well as the potential benefits and dangers of their commercial use, will add to readers’ deep understanding of this complex issue.</t>
  </si>
  <si>
    <t>978-1-5345-0008-2</t>
  </si>
  <si>
    <t>978-1-5345-0036-5</t>
  </si>
  <si>
    <t>Genetic Engineering</t>
  </si>
  <si>
    <t>978-1-5345-0017-4</t>
  </si>
  <si>
    <t>As scientists continue to make genetic breakthroughs, society inches ever closer to confronting the stuff horror movies are made of. Cloning a mourned pet is simply strange, but the thought of human cloning is terrifying. Manipulating genes to reduce genetic disease is encouraging only until we consider the ethical implications of potentially creating a master race. Genetically engineering crops and animals can address many problems like disease, climate change, and world hunger, but altering the environment could have catastrophic results for Earth. Articles presenting these issues from persuasive points of view help readers understanding the controversies surrounding genetic engineering today.</t>
  </si>
  <si>
    <t>978-1-5345-0009-9</t>
  </si>
  <si>
    <t>978-1-5345-0038-9</t>
  </si>
  <si>
    <t>978-1-5345-0019-8</t>
  </si>
  <si>
    <t>Great strides have been made in securing rights for the LGBT community in recent years. Although statistics prove that acceptance of LGBT individuals has grown substantially in the past decade, there are still many people who ignore the laws in favor of their own beliefs. This anthology brings together writings from diverse sources to construct a well-balanced examination of LGBT rights in the United States and around the world. Readers will be exposed to both sides of the same-sex marriage debate, the controversy over restroom access for transgender individuals, and the reasons why the LGBT community continues to fight for its rights.</t>
  </si>
  <si>
    <t>978-1-5345-0007-5</t>
  </si>
  <si>
    <t>978-1-5345-0035-8</t>
  </si>
  <si>
    <t>Privacy and Security in the Digital Age</t>
  </si>
  <si>
    <t>978-1-5345-0021-1</t>
  </si>
  <si>
    <t>The digital age has enhanced our lives in such profound ways that it’s difficult to imagine how we ever coped without computers, the internet, and smartphone cameras. But along with the obvious improvements that technology offers come threats to our personal freedoms. Readers of this enlightening anthology will be faced with complicated dilemmas from a variety of informed viewpoints: Does the government have the right to monitor its citizens? Should consumers have expectations of privacy? Does video surveillance make us safer in our communities? Is security more important than liberty?</t>
  </si>
  <si>
    <t>978-1-5345-0006-8</t>
  </si>
  <si>
    <t>978-1-5345-0032-7</t>
  </si>
  <si>
    <t>Abortion</t>
  </si>
  <si>
    <t>978-0-7377-7205-0</t>
  </si>
  <si>
    <t>978-0-7377-7206-7</t>
  </si>
  <si>
    <t>978-0-7377-7670-6</t>
  </si>
  <si>
    <t>Animal Rights</t>
  </si>
  <si>
    <t>978-0-7377-7207-4</t>
  </si>
  <si>
    <t>978-0-7377-7208-1</t>
  </si>
  <si>
    <t>978-0-7377-7671-3</t>
  </si>
  <si>
    <t>Bullying</t>
  </si>
  <si>
    <t>978-0-7377-7211-1</t>
  </si>
  <si>
    <t>978-0-7377-7212-8</t>
  </si>
  <si>
    <t>978-0-7377-7672-0</t>
  </si>
  <si>
    <t>Death Penalty</t>
  </si>
  <si>
    <t>978-0-7377-7213-5</t>
  </si>
  <si>
    <t>978-0-7377-7214-2</t>
  </si>
  <si>
    <t>Drug Legalization</t>
  </si>
  <si>
    <t>978-0-7377-7215-9</t>
  </si>
  <si>
    <t>978-0-7377-7216-6</t>
  </si>
  <si>
    <t>978-0-7377-7676-8</t>
  </si>
  <si>
    <t>Gangs</t>
  </si>
  <si>
    <t>978-0-7377-7217-3</t>
  </si>
  <si>
    <t>978-0-7377-7218-0</t>
  </si>
  <si>
    <t>978-0-7377-7677-5</t>
  </si>
  <si>
    <t>364.106</t>
  </si>
  <si>
    <t>Medical Ethics</t>
  </si>
  <si>
    <t>978-0-7377-7221-0</t>
  </si>
  <si>
    <t>978-0-7377-7222-7</t>
  </si>
  <si>
    <t>Racial Profiling</t>
  </si>
  <si>
    <t>978-0-7377-7223-4</t>
  </si>
  <si>
    <t>978-0-7377-7224-1</t>
  </si>
  <si>
    <t>978-0-7377-7680-5</t>
  </si>
  <si>
    <t>363.2</t>
  </si>
  <si>
    <t>Same-Sex Marriage</t>
  </si>
  <si>
    <t>978-0-7377-7219-7</t>
  </si>
  <si>
    <t>978-0-7377-7220-3</t>
  </si>
  <si>
    <t>978-0-7377-7681-2</t>
  </si>
  <si>
    <t>Vegetarianism</t>
  </si>
  <si>
    <t>978-0-7377-7227-2</t>
  </si>
  <si>
    <t>978-0-7377-7228-9</t>
  </si>
  <si>
    <t>978-0-7377-7683-6</t>
  </si>
  <si>
    <t>613.2</t>
  </si>
  <si>
    <t>The Energy Industry</t>
  </si>
  <si>
    <t>978-1-5345-0301-4</t>
  </si>
  <si>
    <t>Kristina Lyn Heitkamp</t>
  </si>
  <si>
    <t>The debate over how the energy industry should develop in the United States and beyond has reached a critical point. The search for cleaner and more sustainable fuel sources continues, but with the United States' proposed withdrawal from the Paris climate accord and the expansion of the Keystone XL pipeline approved by the Trump administration, the issue of how America's energy policy should develop in the coming years is more complicated than ever. Readers will gain a better understanding of the factual information on the energy industry and learn the key arguments in the debate surrounding it.</t>
  </si>
  <si>
    <t>978-1-5345-0302-1</t>
  </si>
  <si>
    <t>978-1-5345-0303-8</t>
  </si>
  <si>
    <t>Executive Orders</t>
  </si>
  <si>
    <t>978-1-5345-0304-5</t>
  </si>
  <si>
    <t>How much power should the president of the United States possess? This is the key question defining the debate over executive orders. While executive orders have played an important role in key policy changes throughout the United States' history, they can also be perceived as an abuse of power that allows the president to make important decisions without Congress's consent. Through the viewpoints included in this volume, readers will come to better understand what an executive order is and explore the key arguments for and against its usage.</t>
  </si>
  <si>
    <t>978-1-5345-0305-2</t>
  </si>
  <si>
    <t>Freedom of Speech on Campus</t>
  </si>
  <si>
    <t>978-1-5345-0307-6</t>
  </si>
  <si>
    <t>Freedom of speech is a fundamental aspect of American democracy, and university campuses have historically been central to the free speech debate through serving as protectors of this constitutional right. In recent years, campuses have returned to the center of this debate as our notion of what kinds of speech are acceptable and how speech should be controlled continues to develop. With the rise of trigger warnings, designated free-speech zones, and controversial speakers being disinvited from lecturing at universities, the question of whether campuses continue to represent the future of free speech or symbolize its repression has become progressively urgent.</t>
  </si>
  <si>
    <t>978-1-5345-0308-3</t>
  </si>
  <si>
    <t>978-1-5345-0309-0</t>
  </si>
  <si>
    <t>Political Extremism in the United States</t>
  </si>
  <si>
    <t>978-1-5345-0310-6</t>
  </si>
  <si>
    <t>The 2016 presidential election brought to light the increasingly polarized nature of American politics. What brought about this political extremism, and can anything be done to curb it? This volume helps to define political extremism, explores the ways in which extremism manifests itself, including hate speech and domestic terrorism, and explains theories about how it can be counteracted. With partisanship in the United States showing no sign of decline without significant intervention, it is more essential than ever to try to understand what brought about this political division.</t>
  </si>
  <si>
    <t>978-1-5345-0311-3</t>
  </si>
  <si>
    <t>978-1-5345-0312-0</t>
  </si>
  <si>
    <t>States' Rights and the Role of the Federal Government</t>
  </si>
  <si>
    <t>978-1-5345-0313-7</t>
  </si>
  <si>
    <t>The balance of power between states and the federal government has long been a point of contention. In an era when one political party controls the three branches of the federal government, the possibility to employ states' rights to resist objectionable federal policy has made it a highly contemporary issue. With states' rights at the center of issues like sanctuary cities, abortion, gun control, and LGBTQ rights, understanding the distribution of power between state and federal government is key to grasping the current political climate and the future of American politics.</t>
  </si>
  <si>
    <t>978-1-5345-0314-4</t>
  </si>
  <si>
    <t>978-1-5345-0315-1</t>
  </si>
  <si>
    <t>Universal Health Care</t>
  </si>
  <si>
    <t>978-1-5345-0316-8</t>
  </si>
  <si>
    <t>With the Affordable Care Act signed into law in 2010, the United States seemed closer than ever to achieving universal health care. However, repealing the act has been a key goal for the Trump administration and the Republican-controlled Congress, with the main arguments against it including the higher premiums for middle-class Americans and the abuse of government power through its control of the insurance industry. This volume helps define universal health care, explains the arguments for and against it, and discusses attempts to implement it on an international scale.</t>
  </si>
  <si>
    <t>978-1-5345-0317-5</t>
  </si>
  <si>
    <t>Global Viewpoints</t>
  </si>
  <si>
    <t>Extreme Weather Events</t>
  </si>
  <si>
    <t>978-1-5345-0114-0</t>
  </si>
  <si>
    <t>In the wake of every killer hurricane, devastating wild fire, severe drought, or once-in-a-century flooding event, it has become commonplace for scientists, politicians, and ordinary citizens to debate whether or not these severe weather events can be tied directly to climate change and global warming. The scientific consensus generally indicates that we are beginning to see upticks in extreme weather due to warming and the resulting shift in weather patterns. Certain politicians, business interests, and energy executives, however, forcefully reject such connections as unproven and speculative. Where does the truth lie? This anthology collects the strongest viewpoints from across the ideological spectrum and the globe and allows readers to evaluate the arguments and evidence for themselves before forming an educated opinion.</t>
  </si>
  <si>
    <t>551.55--dc23</t>
  </si>
  <si>
    <t>978-1-5345-0122-5</t>
  </si>
  <si>
    <t>978-1-5345-0112-6</t>
  </si>
  <si>
    <t>Hate Crimes</t>
  </si>
  <si>
    <t>978-1-5345-0110-2</t>
  </si>
  <si>
    <t>364.15--dc23</t>
  </si>
  <si>
    <t>978-1-5345-0111-9</t>
  </si>
  <si>
    <t>978-1-5345-0108-9</t>
  </si>
  <si>
    <t>Honor Killings</t>
  </si>
  <si>
    <t>978-1-5345-0133-1</t>
  </si>
  <si>
    <t>Honor killings are acts of vengeance committed by male relatives against female relatives who have brought “dishonor” upon the family. This “dishonor” can include refusal to enter into an arranged marriage, being the victim of sexual assault, seeking a divorce, or having social or professional interactions outside the community. These crimes often go unpunished or lightly punished in cultures in which the practice is enshrined and are often reported as suicides or accidents. Honor killings occur worldwide, including among immigrant communities within Western democracies. The articles in this volume provide multiple perspectives on how best to prevent, prosecute, and punish such crimes, how to safeguard women’s safety and freedom, and how to balance tradition, religion, and community standards against the protection of universal human rights.</t>
  </si>
  <si>
    <t>306.87--dc23</t>
  </si>
  <si>
    <t>978-1-5345-0134-8</t>
  </si>
  <si>
    <t>978-1-5345-0131-7</t>
  </si>
  <si>
    <t>Migrants and Refugees</t>
  </si>
  <si>
    <t>978-1-5345-0118-8</t>
  </si>
  <si>
    <t>M. M. Eboch</t>
  </si>
  <si>
    <t>The images are shocking and upsetting: drowned children washing up on beaches, dozens of dead bodies being pulled out of tractor trailers, a mass of humanity penned up in detention camps and tent cities, anti-immigrant rallies characterized by fearful and hate-filled invective. Yet there are also images of refugees being embraced by ordinary citizens and welcomed into their countries, their communities, even their homes. What to do about a growing and endemic refugee crisis and migrant labor population in an age of globalization, terrorism, and income inequality is a question with no simple answers. This volume presents the widest possible range of opinions from reputable sources across the political spectrum and encouragers readers to consider all viewpoints before formulating their own reasoned and informed perspective.</t>
  </si>
  <si>
    <t>305.9/0691--dc23</t>
  </si>
  <si>
    <t>272 pp.</t>
  </si>
  <si>
    <t>978-1-5345-0119-5</t>
  </si>
  <si>
    <t>978-1-5345-0116-4</t>
  </si>
  <si>
    <t>Revisiting Nuclear Power</t>
  </si>
  <si>
    <t>978-1-5345-0129-4</t>
  </si>
  <si>
    <t>In an era defined by anxiety over global warming and the search for alternative fuel sources, nuclear power is rarely part of the conversation. It promises limitless power and a drastic reduction in greenhouse gas emissions worldwide. Yet, it is by no means perfectly safe or “clean,” as Three Mile Island, Chernobyl, and Fukushima remind us. Even so, thirty countries are operating 444 reactors, accounting for almost 11 percent of the world’s electricity production. The debate over nuclear energy is a fierce and emotional one, and arguments, agendas, assumptions, and factual information must be scrutinized meticulously and carefully. This volume allows readers to do just that as they begin to form their own opinions on the viability of nuclear power.</t>
  </si>
  <si>
    <t>333.792'4--dc23</t>
  </si>
  <si>
    <t>978-1-5345-0130-0</t>
  </si>
  <si>
    <t>978-1-5345-0127-0</t>
  </si>
  <si>
    <t>Tech Giants and Digital Domination</t>
  </si>
  <si>
    <t>978-1-5345-0125-6</t>
  </si>
  <si>
    <t>338'.064--dc23</t>
  </si>
  <si>
    <t>978-1-5345-0126-3</t>
  </si>
  <si>
    <t>978-1-5345-0123-2</t>
  </si>
  <si>
    <t>Arms Sales, Treaties, and Violations</t>
  </si>
  <si>
    <t>978-1-5345-0349-6</t>
  </si>
  <si>
    <t>The international weapons trade is a vast and lucrative machine, estimated at generating 70 billion dollars annually. In 2014, The Arms Trade Treaty, which regulates the international trade in conventional arms, was entered into force. But compliance is complicated, and even the most powerful nations have violated the treaty. Irresponsible arms transfers and ready availability can destabilize security and cause a host of problems among civilian populations in a region. The viewpoints in this resource examine the responsibility of nation states around the world to take accountability for their participation in weaponizing.</t>
  </si>
  <si>
    <t>978-1-5345-0350-2</t>
  </si>
  <si>
    <t>978-1-5345-0351-9</t>
  </si>
  <si>
    <t>Civilian Casualties in War</t>
  </si>
  <si>
    <t>978-1-5345-0337-3</t>
  </si>
  <si>
    <t xml:space="preserve">Barbara Krasner </t>
  </si>
  <si>
    <t>According to UNICEF, the number of civilian casualties in war climbed from 5 percent at the turn of the twentieth century to more than 90 percent at the end of that century. Additionally, the current war against ISIS has racked up a staggering number of civilian deaths, including children. The days when professional armies fought in contained areas are long gone, having been replaced by drone strikes, neighbors shooting at neighbors from apartment windows, and massacres in rural villages. The viewpoints in this resource examine this byproduct of modern war and explore strategies for reducing civilian casualties.</t>
  </si>
  <si>
    <t>978-1-5345-0338-0</t>
  </si>
  <si>
    <t>978-1-5345-0339-7</t>
  </si>
  <si>
    <t>Cyberterrorism and Ransomware Attacks</t>
  </si>
  <si>
    <t>978-1-5345-0340-3</t>
  </si>
  <si>
    <t>In this digital age, it is not only conventional weapons that are used to threaten and harm others. A new and terrifying avenue is cyberspace and ransomware. This malware encrypts a user's data and demands payment in exchange for unlocking the data. Such attacks are becoming more widespread: a 2017 cyber incident attacked more than 45,000 users in countries around the world. This anthology presents a collection of global perspectives on the topic that examines the potential of such attacks and how we can secure ourselves in the future.</t>
  </si>
  <si>
    <t>978-1-5345-0341-0</t>
  </si>
  <si>
    <t>978-1-5345-0342-7</t>
  </si>
  <si>
    <t>Economic Sanctions</t>
  </si>
  <si>
    <t>978-1-5345-0343-4</t>
  </si>
  <si>
    <t>Economic sanctions, the withdrawal of established trade relations, have been used as a nonviolent strategy by governments around the world to varying success. The United States alone has twenty-six sanction programs in place today. Programs have recently shifted toward "smart" sanctions, with a goal of eliminating the suffering of civilians. The expert viewpoints in this enlightening resource examine, from an international perspective, whether or not economic sanctions are effective, in what situations they work best, and what other solutions might be more effective.</t>
  </si>
  <si>
    <t>978-1-5345-0344-1</t>
  </si>
  <si>
    <t>978-1-5345-0345-8</t>
  </si>
  <si>
    <t>Geoengineering: Counteracting Climate Change</t>
  </si>
  <si>
    <t>978-1-5345-0346-5</t>
  </si>
  <si>
    <t>Geoengineering is the deliberate manipulation of the environment in an attempt to counteract the harmful effects of human-influenced climate change. It's intended as a solution, but it also can create unintended consequences. When scientists and political leaders can't even agree on the extent of climate change, it can seem hopeless to think they will come together to work on solutions. This enlightening resource offers perspectives from experts in the field today, making clear why this topic attracts such controversy and what can be done in the future to help our planet.</t>
  </si>
  <si>
    <t>978-1-5345-0347-2</t>
  </si>
  <si>
    <t>978-1-5345-0348-9</t>
  </si>
  <si>
    <t>Religious Clothing in Public Spaces</t>
  </si>
  <si>
    <t>978-1-5345-0352-6</t>
  </si>
  <si>
    <t>We live in a global society, but that doesn't mean our attitudes toward other cultures have caught up. Debates about the wearing of religious apparel have raged in countries around the world, including the United States. The diverse viewpoints in this resource address topics such as how tolerance for the wearing of religious clothing differs around the world and whether or not religious clothing should be allowed in public schools. Readers will decide for themselves whether this is an issue of freedom of expression and religion or if it should be viewed as a threat.</t>
  </si>
  <si>
    <t>978-1-5345-0353-3</t>
  </si>
  <si>
    <t>978-1-5345-0354-0</t>
  </si>
  <si>
    <t>Viewpoints on Modern World History</t>
  </si>
  <si>
    <t>978-1-5345-0170-6</t>
  </si>
  <si>
    <t>160–216 pp.</t>
  </si>
  <si>
    <t>AIDS and Other Killer Viruses and Pandemics</t>
  </si>
  <si>
    <t>978-1-5345-0139-3</t>
  </si>
  <si>
    <t>The 1918 influenza pandemic. The Polio scourge. The AIDS epidemic. The Ebola and Zika outbreaks. Modern history has seen numerous deadly viruses and pandemics that have harmed or killed hundreds of millions of people. And the history is ongoing. The world is facing antibiotic-resistant “superbugs” and infectious diseases tied to climate change, and our previously reliable medicines and treatments no longer always work. What causes these outbreaks, how they spread, and how best to contain and combat them are often open to debate. The most informed opinions from the most respected doctors, researchers, and public health officials are found here, presenting various perspectives on our current and future health and offering both cause for hope and reason to fear.</t>
  </si>
  <si>
    <t>614.5/99392--dc23</t>
  </si>
  <si>
    <t>978-1-5345-0140-9</t>
  </si>
  <si>
    <t>Brexit</t>
  </si>
  <si>
    <t>978-1-5345-0141-6</t>
  </si>
  <si>
    <t>341.242/230941--dc23</t>
  </si>
  <si>
    <t>978-1-5345-0142-3</t>
  </si>
  <si>
    <t>Peace in the Middle East</t>
  </si>
  <si>
    <t>978-1-5345-0143-0</t>
  </si>
  <si>
    <t>956.04--dc23</t>
  </si>
  <si>
    <t>978-1-5345-0144-7</t>
  </si>
  <si>
    <t>The Armenian Genocide</t>
  </si>
  <si>
    <t>978-1-5345-0120-1</t>
  </si>
  <si>
    <t>956.6/20154--dc23</t>
  </si>
  <si>
    <t>978-1-5345-0121-8</t>
  </si>
  <si>
    <t>The Arms Race and Nuclear Proliferation</t>
  </si>
  <si>
    <t>978-1-5345-0137-9</t>
  </si>
  <si>
    <t>Following the bombings of Nagasaki and Hiroshima, the twentieth century was haunted by the specter of nuclear annihilation. Locked in a hostile embrace, the U.S. and the USSR engaged in a ruinous arms race preparing for the kind of war no one wanted and no one could win. Though the Cold War ended, the dangers of nuclear proliferation remain, with poorly secured nuclear weapons and materials vulnerable to theft, sale, accident, or misuse. The many debates over the years surrounding the arms race, proliferation, deterrence, and security are collected here to provide readers with a fine-grained sense of the international tensions, political urgency, diplomatic strategies, and global fears that have long underlined the effort to build and maintain nuclear arsenals.</t>
  </si>
  <si>
    <t>355.02/17--dc23</t>
  </si>
  <si>
    <t>978-1-5345-0138-6</t>
  </si>
  <si>
    <t>U.S.-Iran Relations</t>
  </si>
  <si>
    <t>978-1-5345-0135-5</t>
  </si>
  <si>
    <t>327.73055--dc23</t>
  </si>
  <si>
    <t>978-1-5345-0136-2</t>
  </si>
  <si>
    <t>6.500 X 9.250</t>
  </si>
  <si>
    <t>Grade 7 - 10</t>
  </si>
  <si>
    <t>Grade 7 - 12</t>
  </si>
  <si>
    <t>Data Mining</t>
  </si>
  <si>
    <t>978-1-5345-0196-6</t>
  </si>
  <si>
    <t>In this tech-obsessed day and age, there is no such thing as true security, unless you have no digital footprint whatsoever and live entirely off the grid. A smartphone, a laptop, an online shopping account, all of these things leave users vulnerable to data mining. The viewpoints in this resource debate data mining and whether it's a danger to society or, ultimately, a boon that will only help our technology-driven world grow more efficient. Readers will learn about the benefits of data mining as well as the pitfalls that come with security breaches.</t>
  </si>
  <si>
    <t>006.3/12--dc23</t>
  </si>
  <si>
    <t>978-1-5345-0277-2</t>
  </si>
  <si>
    <t>Globalization and Free Trade</t>
  </si>
  <si>
    <t>978-1-5345-0191-1</t>
  </si>
  <si>
    <t>Where does the United States fit in the global marketplace? Just how much are we exporting to, and importing from, other nations, and shouldn't those goods and services be regulated? The viewpoints in this anthology introduce readers to the pros and cons of globalization and the pitfalls involved with free trade. Readers will learn about trade restrictions, taxes, and tariffs, as well as topics like foreign investments, outsourcing, and why it may be better to keep business interests and industry within U.S. borders.</t>
  </si>
  <si>
    <t>382/.71--dc23</t>
  </si>
  <si>
    <t>978-1-5345-0273-4</t>
  </si>
  <si>
    <t>Internet Journalism and Fake News</t>
  </si>
  <si>
    <t>978-1-5345-0195-9</t>
  </si>
  <si>
    <t>Blogs, Twitter, Facebook, Tumblr, Wikipedia...there are endless sources for information on the Internet. But who can you trust to give you the truth? The catch-all of "fake news" has journalists, politicians, and information junkies alike worried about integrity, veracity, and legitimate sourcing. This collection of authoritative but diverse viewpoints tackles what constitutes fake news, where the term originated, and how it is often used to further politicize the media. Readers will also find discussions of propaganda and whether information disseminated by the American government is the only "real" news.</t>
  </si>
  <si>
    <t>808/.06607--dc23</t>
  </si>
  <si>
    <t>978-1-5345-0275-8</t>
  </si>
  <si>
    <t>Taxes and Society's Priorities</t>
  </si>
  <si>
    <t>978-1-5345-0192-8</t>
  </si>
  <si>
    <t>The 45th President of the United States has admitted to not paying his full tax burden, so why should the average citizen fork over their hard-earned money? What purpose do taxes serve? Where does the money go? This collection discusses the history and details of taxation and how tax dollars fund everything from public schools to parks to improving infrastructure. Readers will get a sense of how society thrives through regular taxation. But they will also hear how taxation can trap hard-working Americans and hold them back.</t>
  </si>
  <si>
    <t>336.200973--dc23</t>
  </si>
  <si>
    <t>978-1-5345-0276-5</t>
  </si>
  <si>
    <t>The Electoral College and the Popular Vote</t>
  </si>
  <si>
    <t>978-1-5345-0193-5</t>
  </si>
  <si>
    <t>What is the Electoral College, and do the American people really need it? Should the popular vote determine the winner in any given presidential election? This anthology examines the origin and purpose of the Electoral College and offers balanced arguments for and against its use in the general election process. Readers will see how the Electoral College and popular vote can function harmoniously together, as well as examples supporting the viewpoint that the system has broken down and doesn't reflect the popular will.</t>
  </si>
  <si>
    <t>324.6/3--dc23</t>
  </si>
  <si>
    <t>978-1-5345-0274-1</t>
  </si>
  <si>
    <t>The Next Mass Extinction</t>
  </si>
  <si>
    <t>978-1-5345-0194-2</t>
  </si>
  <si>
    <t>According to scientists, an asteroid wiped out the last of the dinosaurs approximately 66 million years ago. This is just the most recent major extinction event our planet has experienced. There have been at least five, along with numerous minor events, and more could be on the way. The voices in this balanced anthology discuss whether claims of mass extinction can really be substantiated, the impact of these events, when another large-scale extinction may occur, and whether humans would survive a cataclysmic event designed to reboot the Earth.</t>
  </si>
  <si>
    <t>304.2--dc23</t>
  </si>
  <si>
    <t>978-1-5345-0278-9</t>
  </si>
  <si>
    <t>Self-Driving Cars</t>
  </si>
  <si>
    <t>978-1-5345-0363-2</t>
  </si>
  <si>
    <t>Once they were the stuff of science fiction, but almost out of nowhere, self-driving cars have become a reality. Experts suggest that driverless cars will appear on our roads within five to twenty years, and Uber has already piloted a self-driving car program in select cities. Driverless cars are undoubtedly cool, but are they safe? Why do we need self-driving cars? Is it a case of technology creating a "need," or will they actually provide a benefit to society? This fascinating and timely volume offers a diverse array of perspectives written by experts on this twenty-first-century subject.</t>
  </si>
  <si>
    <t>978-1-5345-0364-9</t>
  </si>
  <si>
    <t>Voting Rights and Voter ID Laws</t>
  </si>
  <si>
    <t>978-1-5345-0365-6</t>
  </si>
  <si>
    <t>In 1965, the Voting Rights Act ensured that Americans would no longer be denied the right to vote because of their color. Fifty years later, debates over voting rights have re-emerged. Proponents of stricter laws say they are simply attempting to reduce incidents of voter fraud. Critics argue that the proposed restrictions are discriminatory against minority and low-income voters, and rig the contests in favor of one party. The viewpoints in this important resource address the accomplishments of the 1965 Voting Rights Act, whom voting laws hurt, and whether or not the United States needs voting ID laws.</t>
  </si>
  <si>
    <t>978-1-5345-0366-3</t>
  </si>
  <si>
    <t>Charter Schools and School Vouchers</t>
  </si>
  <si>
    <t>978-1-5345-0355-7</t>
  </si>
  <si>
    <t>In an attempt to correct the perceived failures of public schools came the notion of "school choice." One solution is charter schools: independent, privately run but publicly funded schools that now enroll more than three million students across forty-three states. Another is vouchers, which allow parents to use state dollars at their school of choice. But evidence of vouchers' success is scant, and many argue that they violate the First Amendment. What happens to public school systems when tax dollars go instead to alternative choices? The viewpoints in this anthology examine the debates surrounding education for our future generations.</t>
  </si>
  <si>
    <t>379.1/11--dc23</t>
  </si>
  <si>
    <t>978-1-5345-0356-4</t>
  </si>
  <si>
    <t>Classified Intelligence and Leaks</t>
  </si>
  <si>
    <t>978-1-5345-0357-1</t>
  </si>
  <si>
    <t>Experts often disagree about how much and what kind of intelligence should be considered classified. In addition, there can be benefits to leaking intelligence, a practice that is done by insiders with some regularity. Do citizens have a right to know about all government activities, or is security of higher value? What happens when leaks affect the safety of journalists and diplomats around the world? Who decides when a leaker is a "whistleblower" or a "traitor"? Readers of this captivating volume will learn about the issue from a diverse array of viewpoints.</t>
  </si>
  <si>
    <t>978-1-5345-0358-8</t>
  </si>
  <si>
    <t>Commercial Space Exploration</t>
  </si>
  <si>
    <t>978-1-5345-0359-5</t>
  </si>
  <si>
    <t>Space missions were part of the mythology of the twentieth century. Today, space exploration has changed dramatically, including the exciting possibility of commercial space exploration. In this fascinating anthology, expert viewpoints explore the potential of space tourism, robot astronauts, and colonizing Mars. But is commercial space travel sustainable? Should average citizens take such risks to their personal safety? Is talk of commercial space exploration merely a gimmick, or is it the future? Experts disagree, but readers will be able to reach their own conclusions after reading the diverse opinions on the subject.</t>
  </si>
  <si>
    <t>978-1-5345-0360-1</t>
  </si>
  <si>
    <t>Masculinity in the Twenty-First Century</t>
  </si>
  <si>
    <t>978-1-5345-0361-8</t>
  </si>
  <si>
    <t>As gender norms have changed over the decades, the definition of masculinity has evolved, leading to some confusion, unmet expectations, and an unknown future. Today's man can feel comfortable displaying emotion and empathy. Does this shift mean that the role of man is no longer dominant in our society? Is there an inevitable path to irrelevance? The diverging viewpoints in this thought-provoking resource will challenge readers' assumptions about gender roles and ask them to consider how those roles will evolve as the century progresses.</t>
  </si>
  <si>
    <t>978-1-5345-0362-5</t>
  </si>
  <si>
    <t>7.000 X 9.000</t>
  </si>
  <si>
    <t>Our Climate Future</t>
  </si>
  <si>
    <t>978-1-5345-0224-6</t>
  </si>
  <si>
    <t>Climate change is real...depending on who you ask. Scientists and environmentalists have been going head-to-head and toe-to-toe with CEOs and politicians over our global resources, insisting that a large-scale climate crisis is upon us. This collection of diverse perspectives looks at all sides of this fraught debate, discusses the pros and cons of global action to curtail climate change, and offers ideas and solutions for what readers can do about climate change on the home front while the experts keep duking it in political arenas.</t>
  </si>
  <si>
    <t>304.2/50112--dc23</t>
  </si>
  <si>
    <t>978-1-5345-0219-2</t>
  </si>
  <si>
    <t>Student Loans and the Cost of College</t>
  </si>
  <si>
    <t>978-1-5345-0221-5</t>
  </si>
  <si>
    <t>Getting into college is one giant hurdle to clear, and paying for it is quite another. This book breaks down the expenses associated with higher education, the various payment options available for students, including student loans, need-based scholarships, and merit-based scholarships, and what other avenues may exist for families to ensure that costs associated with tuition, room, and board stay reasonable. Concerns about "paying off" student loans, interest rates, and timelines are also addressed in this informative collection.</t>
  </si>
  <si>
    <t>371.2/240973--dc23</t>
  </si>
  <si>
    <t>978-1-5345-0218-5</t>
  </si>
  <si>
    <t>978-1-5345-0282-6</t>
  </si>
  <si>
    <t>Student Rights</t>
  </si>
  <si>
    <t>978-1-5345-0225-3</t>
  </si>
  <si>
    <t>Does freedom of assembly apply to a high-school junior organizing a protest against the school administration? Does disrespecting a teacher fall under freedom of speech? The diverse perspectives in this collection explore the concept of student rights and tackle what civil and constitutional rights are covered when you're in an educational environment. Readers can expect discussions of relevant court cases and instances of student-led activism, as well as a focus on protected sources for student reporters.</t>
  </si>
  <si>
    <t>344.73/0793--dc23</t>
  </si>
  <si>
    <t>978-1-5345-0220-8</t>
  </si>
  <si>
    <t>978-1-5345-0280-2</t>
  </si>
  <si>
    <t>Teen Homelessness</t>
  </si>
  <si>
    <t>978-1-5345-0226-0</t>
  </si>
  <si>
    <t>More than two million kids in the U.S. face homelessness each year, with 57 percent going without food for at least one day a month. Teens represent a shocking 7 percent of the country's total homeless population. Whether they're crashing on someone's couch, living in cars, staying in shelters, or literally sleeping on the street, studies show that the plight of homeless youths is only growing worse. The viewpoints in this book tackle the economic and societal factors that contribute to teen homelessness, the stark situations faced by young transients today, and what can be done to curb this alarming trend.</t>
  </si>
  <si>
    <t>362.7/75692083--dc23</t>
  </si>
  <si>
    <t>978-1-5345-0216-1</t>
  </si>
  <si>
    <t>978-1-5345-0279-6</t>
  </si>
  <si>
    <t>The College Admissions Process</t>
  </si>
  <si>
    <t>978-1-5345-0223-9</t>
  </si>
  <si>
    <t>Applications, personal essays, campus visits, and those dreaded SATs and ACTs, the process of applying to, and getting into, college is almost as complicated as higher education itself. In this anthology, readers will get an in-depth look at the admission process, including viewpoints about the fairness and relevance of standardized test scores, the importance of volunteer and extracurricular activities, and how to market oneself as an ideal candidate for admission. Choosing a college is one of life's most important decisions, and readers of this resource will be presented with valuable information.</t>
  </si>
  <si>
    <t>378.1/61--dc23</t>
  </si>
  <si>
    <t>978-1-5345-0215-4</t>
  </si>
  <si>
    <t>978-1-5345-0281-9</t>
  </si>
  <si>
    <t>Transgender Rights</t>
  </si>
  <si>
    <t>978-1-5345-0222-2</t>
  </si>
  <si>
    <t>Transgender rights are not just limited to bathroom bills, though the controversial issue has dominated news headlines for the past few years. What basic human rights are afforded to transgender and nonbinary U.S. citizens is a mystery to many. The viewpoints in this resource lay out the issues in a concise and informative way, offering measured arguments as to why trans Americans are a protected class, as well as arguments for why they don't need special treatment. Workplace discrimination, marriage equality, and adoption, as they relate to transgender identities, are also touched upon.</t>
  </si>
  <si>
    <t>323.3/270973--dc23</t>
  </si>
  <si>
    <t>978-1-5345-0217-8</t>
  </si>
  <si>
    <t>978-1-5345-0283-3</t>
  </si>
  <si>
    <t>Grade 7</t>
  </si>
  <si>
    <t>Anna Collins</t>
  </si>
  <si>
    <t>Donna Reynolds</t>
  </si>
  <si>
    <t>Hot Topics</t>
  </si>
  <si>
    <t>Abortion: A Continuing Debate</t>
  </si>
  <si>
    <t>978-1-5345-6197-7</t>
  </si>
  <si>
    <t>Meghan Green</t>
  </si>
  <si>
    <t>179.7/6--dc23</t>
  </si>
  <si>
    <t>978-1-5345-6198-4</t>
  </si>
  <si>
    <t>978-1-5345-6288-2</t>
  </si>
  <si>
    <t>Biological Weapons: Using Nature to Kill</t>
  </si>
  <si>
    <t>978-1-5345-6201-1</t>
  </si>
  <si>
    <t>Throughout history, armies have used various kinds of germs to cripple their enemies. International treaties currently outlaw the use of biological weapons, but this does not necessarily mean that none are being developed. Through informative text, augmented by detailed infographics and sidebars, readers learn about the history of biological warfare and ways it can be avoided in the future. Annotated quotes from experts on this topic and discussion questions are also included to give readers a deeper understanding of the many facets of this complex topic.</t>
  </si>
  <si>
    <t>358'.384--dc23</t>
  </si>
  <si>
    <t>978-1-5345-6202-8</t>
  </si>
  <si>
    <t>978-1-5345-6289-9</t>
  </si>
  <si>
    <t>Child Abuse: Tragedy and Trauma</t>
  </si>
  <si>
    <t>978-1-5345-6203-5</t>
  </si>
  <si>
    <t>Allison Krumsiek</t>
  </si>
  <si>
    <t>Child abuse does not always leave visible marks; sometimes the abuse is emotional or sexual. Often, a child is abused in more than one way. Although abuse is never the victim’s fault, they may feel too guilty or ashamed to tell anyone about it. Therefore, it is important for others to recognize the signs. Through informative text, full-color photographs, discussion questions, and detailed infographics, this volume teaches young adults what abuse looks like and how to get help for themselves or for others if they recognize signs of an abusive situation.</t>
  </si>
  <si>
    <t>362.760973--dc23</t>
  </si>
  <si>
    <t>978-1-5345-6204-2</t>
  </si>
  <si>
    <t>978-1-5345-6290-5</t>
  </si>
  <si>
    <t>Fake News and Media Bias</t>
  </si>
  <si>
    <t>978-1-5345-6199-1</t>
  </si>
  <si>
    <t>Lucian Vance</t>
  </si>
  <si>
    <t>Although news outlets are meant to be impartial, they have never been perfectly unbiased. Another layer was added to the ongoing debate over the role of news media after the 2016 U.S. presidential election, when allegations of fake news surfaced. How can people know which news sources to trust? This volume explores the fake news phenomenon and offers readers tips on how to be critical of what they see reported. Full-color photographs, engaging sidebars, and discussion questions enhance the compelling text as it explores this crucial aspect of a democratic society.</t>
  </si>
  <si>
    <t>302.230973--dc23</t>
  </si>
  <si>
    <t>978-1-5345-6200-4</t>
  </si>
  <si>
    <t>978-1-5345-6291-2</t>
  </si>
  <si>
    <t>Rape Culture: How Can We End It?</t>
  </si>
  <si>
    <t>978-1-5345-6207-3</t>
  </si>
  <si>
    <t>Michelle Denton</t>
  </si>
  <si>
    <t>Rape culture is the normalization of sexual assault and degradation of victims. Things such as catcalls and explicit song lyrics may seem harmless, but they contribute to an atmosphere where people, particularly women, are regarded as objects. This makes it easier for rapists to justify their actions to themselves. Readers are introduced to these and other crucial points about this important social issue and the rising level of awareness surrounding it. Relatable text, discussion questions, and informative fact boxes teach young adults what rape culture is and how they can fight it to make society safer for everyone.</t>
  </si>
  <si>
    <t>364.15/320973--dc23</t>
  </si>
  <si>
    <t>978-1-5345-6208-0</t>
  </si>
  <si>
    <t>978-1-5345-6292-9</t>
  </si>
  <si>
    <t>The Death Penalty: Just Punishment or Cruel Practice?</t>
  </si>
  <si>
    <t>978-1-5345-6205-9</t>
  </si>
  <si>
    <t>When a violent crime is committed, some people believe the only fair punishment is for the perpetrator to be put to death. Others feel that this practice is inhumane and that no one should be deliberately killed, regardless of what he or she may have done. This volume examines the history of the death penalty, the ways it is administered, and the arguments for and against it. Chapter questions encourage discussion among readers, and detailed charts and compelling sidebars enhance readers’ understanding of this hotly debated topic.</t>
  </si>
  <si>
    <t>364.66--dc23</t>
  </si>
  <si>
    <t>978-1-5345-6206-6</t>
  </si>
  <si>
    <t>978-1-5345-6293-6</t>
  </si>
  <si>
    <t>Civil Liberties: The Fight for Personal Freedom</t>
  </si>
  <si>
    <t>978-1-5345-6145-8</t>
  </si>
  <si>
    <t>Although the civil liberties of American citizens are protected under the Constitution, these rights are often violated by both individuals and the government, and obtaining justice can be a difficult process. Students, in particular, struggle for their legal rights; many people incorrectly assume that these rights can be dictated by school authorities. Through enlightening infographics, sidebars, discussion questions, and quote boxes featuring comments by experts, this volume explores the rights all Americans are entitled to and the fight to protect those rights.</t>
  </si>
  <si>
    <t>342.7308'5--dc23</t>
  </si>
  <si>
    <t>978-1-5345-6146-5</t>
  </si>
  <si>
    <t>Cyber Mobs: Destructive Online Communities</t>
  </si>
  <si>
    <t>978-1-5345-6153-3</t>
  </si>
  <si>
    <t>302.34'302854678--dc23</t>
  </si>
  <si>
    <t>978-1-5345-6154-0</t>
  </si>
  <si>
    <t>Hate Crimes: When Intolerance Turns Violent</t>
  </si>
  <si>
    <t>978-1-5345-6149-6</t>
  </si>
  <si>
    <t>Meghan Sharif</t>
  </si>
  <si>
    <t>Hate crimes can take many forms. Assaulting someone, vandalizing their property, or simply making them feel threatened are all considered hate crimes when they are motivated by animosity for a particular group. Readers learn that these offenses often take place because the perpetrator has a fundamental misunderstanding or fear of the people in that targeted group. Informative charts and discussion questions for each chapter encourage readers to think critically about the way people’s biases can dictate their behavior in ways that harm others.</t>
  </si>
  <si>
    <t>978-1-5345-6150-2</t>
  </si>
  <si>
    <t>Immigration Issues in America</t>
  </si>
  <si>
    <t>978-1-5345-6151-9</t>
  </si>
  <si>
    <t>Every wave of immigrants entering the United States has faced prejudice. As each group gradually assimilates into the dominant culture, it becomes easy to forget the anger that was previously directed at them. People always believe that the next group of immigrants poses a more severe threat than the ones that came before them, but readers discover that these fears often prove to be unfounded. Detailed infographics and full-color photographs supplement the informative text’s analysis of the history of immigration, its economic implications, and what immigration policies should be implemented in the future.</t>
  </si>
  <si>
    <t>343.7308'2--dc23</t>
  </si>
  <si>
    <t>978-1-5345-6152-6</t>
  </si>
  <si>
    <t>Obesity: An American Epidemic</t>
  </si>
  <si>
    <t>978-1-5345-6147-2</t>
  </si>
  <si>
    <t>Emily Mahoney</t>
  </si>
  <si>
    <t>Due to economic factors, larger portion sizes in restaurants, and sedentary lifestyles caused by an increase in our use of technology, obesity rates have risen steadily in the last decade. This, in turn, has created a multimillion-dollar diet industry that often preys on people’s desire to lose weight quickly and easily. Through full-color photographs and engaging sidebars, readers will learn about the complex causes of obesity, as well as ways to live a healthier lifestyle. What can be done to reverse this trend? Discussion questions such as this one are waiting for readers to debate.</t>
  </si>
  <si>
    <t>616.3'98--dc23</t>
  </si>
  <si>
    <t>978-1-5345-6148-9</t>
  </si>
  <si>
    <t>Racism in America: A Long History of Hate</t>
  </si>
  <si>
    <t>978-1-5345-6143-4</t>
  </si>
  <si>
    <t>978-1-5345-6144-1</t>
  </si>
  <si>
    <t>Body Image and Body Shaming</t>
  </si>
  <si>
    <t>978-1-5345-6016-1</t>
  </si>
  <si>
    <t>Puberty is a critical time for young adults in forming a positive self-image. They are constantly bombarded with images and comments regarding ideal body types from the media, friends, and family. Through charts and full-color photographs, readers gain information about the subjectivity of beauty standards and the importance of being healthy regardless of body type. The material engages readers and allows them to think critically about the stereotypes they are subjected to. A list of websites is included to offer them assistance in dealing with the pressure of conforming to expectations.</t>
  </si>
  <si>
    <t>978-1-5345-6013-0</t>
  </si>
  <si>
    <t>Dealing with Teen Pregnancy</t>
  </si>
  <si>
    <t>978-1-5345-6019-2</t>
  </si>
  <si>
    <t>How big of a concern is teen pregnancy in today’s society? What options do teens have once they get pregnant? This controversial issue is examined in depth, presenting young adults with information from all sides of the debate. Graphs and full-color photographs highlight the discussion of the underlying social factors that are the root causes of teen pregnancy to make readers better informed about these issues. A list of websites gives pregnant teens resources to turn to for support and advice.</t>
  </si>
  <si>
    <t>978-1-5345-6020-8</t>
  </si>
  <si>
    <t>Eating Disorders: When Food Is an Obsession</t>
  </si>
  <si>
    <t>978-1-5345-6014-7</t>
  </si>
  <si>
    <t>Kristen Rajczak Nelson</t>
  </si>
  <si>
    <t>Eating disorders are mental illnesses that have dangerous physical consequences. Young adults are most at risk for developing these disorders. This volume aims to educate readers about the causes and effects of disorders such as anorexia, bulimia, and compulsive eating. Fact boxes highlight the stories of celebrities who struggle with these issues, and full-color photographs show the unglamorous reality of living with an eating disorder. Websites are provided to promote healthy lifestyles as well as give help to readers who are already battling these serious conditions.</t>
  </si>
  <si>
    <t>978-1-5345-6015-4</t>
  </si>
  <si>
    <t>Gender Identity: The Search for Self</t>
  </si>
  <si>
    <t>978-1-5345-6023-9</t>
  </si>
  <si>
    <t>Kate Light</t>
  </si>
  <si>
    <t>As acceptance for the LGBT community grows, our society is coming to understand that many gender identities are not binary. Young adulthood is a critical time for exploring and coming to terms with gender identity. Readers learn about non-binary identities and the issues the community still faces despite the progress that has been made in the 21st century. Fact boxes highlight transgender and non-binary role models in the media, and contact information for LGBT organizations is provided. This volume is an important resource for young adults of all genders and their allied friends and family.</t>
  </si>
  <si>
    <t>978-1-5345-6024-6</t>
  </si>
  <si>
    <t>Self-Harm</t>
  </si>
  <si>
    <t>978-1-5345-6017-8</t>
  </si>
  <si>
    <t>Toney Allman</t>
  </si>
  <si>
    <t>Self-harm is a problem many young adults struggle with silently. Decreasing the stigma surrounding this phenomenon is key to ending its prevalence. Using charts and full-color photographs, the underlying causes of this dangerous trend are examined, helping readers understand the reasons why they harm themselves and recognize the signs in others. Contact information is provided for organizations that young adults can turn to for emotional support and healthier ways to cope with stress.</t>
  </si>
  <si>
    <t>978-1-5345-6018-5</t>
  </si>
  <si>
    <t>Social Networking: Staying Safe in the Online World</t>
  </si>
  <si>
    <t>978-1-5345-6021-5</t>
  </si>
  <si>
    <t>Jennifer Lombardo</t>
  </si>
  <si>
    <t>Social networking has become an integral part of our lives in this modern society. Nearly every young adult has one or more types of social accounts, making it imperative to inform them about the best ways to protect themselves and their private information. Discussions about online predators and the rights students have on the Internet are highlighted by fact boxes, and a list of dialogue questions encourages conversations among young adults about how to be proactive in protecting themselves online.</t>
  </si>
  <si>
    <t>978-1-5345-6022-2</t>
  </si>
  <si>
    <t>The Climate Change Crisis</t>
  </si>
  <si>
    <t>978-1-5345-6344-5</t>
  </si>
  <si>
    <t>Scientists have long warned people of the dangers of climate change, so why do some people insist it is not a problem? What can be done to reverse the effects of this dangerous trend? This volume answers these questions and more, highlighting important points with engaging sidebars, full-color photographs, detailed graphs, and annotated quotes by experts. Readers learn how our world is being affected and how they can play a role in minimizing the damage. Climate change is a topic that is often in the news, and readers will be better equipped to understand it thanks to this informative book.</t>
  </si>
  <si>
    <t>978-1-5345-6346-9</t>
  </si>
  <si>
    <t>978-1-5345-6345-2</t>
  </si>
  <si>
    <t>Drug Abuse: Inside an American Epidemic</t>
  </si>
  <si>
    <t>978-1-5345-6350-6</t>
  </si>
  <si>
    <t>Nicole Horning</t>
  </si>
  <si>
    <t>Drug abuse is not a new phenomenon, but it seems as though the problem has become worse in recent years, especially as prescription opioid and heroin abuse has skyrocketed. Is this an accurate view, or has the media inflated the problem? Which drugs are at the forefront of this current national crisis? Readers discover the answers to these questions and many more as they explore well-researched, unbiased text. Through full-color photographs, detailed sidebars, and annotated quotes from leading experts, this volume discusses the most pressing issues in today's drug abuse epidemic.</t>
  </si>
  <si>
    <t>978-1-5345-6352-0</t>
  </si>
  <si>
    <t>978-1-5345-6351-3</t>
  </si>
  <si>
    <t>Health Care: Limits, Laws, and Lives at Stake</t>
  </si>
  <si>
    <t>978-1-5345-6347-6</t>
  </si>
  <si>
    <t>Tyler Stevenson</t>
  </si>
  <si>
    <t>Health care reform has been at the center of political debate during the past decade. Everyone agrees the current system needs changes, but it seems few people can agree on how many changes and what kind. Some believe it simply needs a few small adjustments, while others believe it should be completely scrapped and rebuilt from the ground up. Detailed graphs, full-color photographs, annotated quotes from experts, and enlightening sidebars augment the informative text to present readers with all sides of the issue, helping them form their own opinions and strengthen their critical-thinking skills.</t>
  </si>
  <si>
    <t>978-1-5345-6349-0</t>
  </si>
  <si>
    <t>978-1-5345-6348-3</t>
  </si>
  <si>
    <t>Online Activism: Social Change Through Social Media</t>
  </si>
  <si>
    <t>978-1-5345-6356-8</t>
  </si>
  <si>
    <t>Amanda Vink</t>
  </si>
  <si>
    <t>The growth of the Internet has changed almost every aspect of society, and social activism is no exception. Circulating petitions and organizing rallies is easier than ever, but so is the illusion of creating change without putting in effort. Readers learn the ways activism has changed in the Internet era. The informative text is supplemented with detailed charts and annotated quotes presenting multiple points of view. By learning more about online activism, young adults can become more informed about how to take a stand on issues they are passionate about.</t>
  </si>
  <si>
    <t>978-1-5345-6358-2</t>
  </si>
  <si>
    <t>978-1-5345-6357-5</t>
  </si>
  <si>
    <t>Political Corruption and the Abuse of Power</t>
  </si>
  <si>
    <t>978-1-5345-6341-4</t>
  </si>
  <si>
    <t>Sarah Machajewski</t>
  </si>
  <si>
    <t>Throughout history, gaining political power has frequently led to unethical behavior. It is difficult for people to resist the temptation to abuse their power. In the worst cases, this has led to political unrest, economic instability, and genocide. Readers learn what political corruption is, how it affects citizens' lives, and what can be done about it. Historical and modern examples are provided to give readers a comprehensive view of this important and timely topic. Informative charts and full-color photographs enhance the engaging text to show young adults the importance of civic engagement and political scrutiny to combat corruption.</t>
  </si>
  <si>
    <t>978-1-5345-6343-8</t>
  </si>
  <si>
    <t>978-1-5345-6342-1</t>
  </si>
  <si>
    <t>Poverty and Economic Inequality</t>
  </si>
  <si>
    <t>978-1-5345-6353-7</t>
  </si>
  <si>
    <t>Although millions of Americans live below the poverty line, economic inequality is still a frequently misunderstood issue. Myths about poverty that have been thoroughly debunked are still commonly circulated, and this type of misunderstanding leads to poor communication and tension between people of different economic classes. The goal of this volume is to reduce that misunderstanding and present readers with the facts and realities of economic inequality. In-depth sidebars, full-color photographs, and educational graphs present essential information about this complex issue. Annotated quotes are also included to provide first-person perspectives to deepen readers' critical thinking skills.</t>
  </si>
  <si>
    <t>978-1-5345-6355-1</t>
  </si>
  <si>
    <t>978-1-5345-6354-4</t>
  </si>
  <si>
    <t>Diseases and Disorders</t>
  </si>
  <si>
    <t>978-1-5345-6189-2</t>
  </si>
  <si>
    <t>As some people age, their brain begins to deteriorate, causing loss of memory and other problems. Researchers are still unsure of the exact causes of Alzheimer's disease, but they believe lifestyle and genetics play a role. Through informative sidebars and enlightening infographics, which supplement the relatable text, readers learn about what Alzheimer's is and how to support a loved one who has been diagnosed. They also learn what is being done to work toward a cure for this disease.</t>
  </si>
  <si>
    <t>616.8/311--dc23</t>
  </si>
  <si>
    <t>978-1-5345-6188-5</t>
  </si>
  <si>
    <t>978-1-5345-6282-0</t>
  </si>
  <si>
    <t>Breast Cancer: Risks, Detection, and Treatment</t>
  </si>
  <si>
    <t>978-1-5345-6191-5</t>
  </si>
  <si>
    <t>Cancer is a frightening word, but within the last decade, more research has led to better detection and treatment of breast cancer. Since both men and women are at risk for developing breast cancer, it is important for all young adults to learn about practices such as self-exams that may lead to early detection. This information is presented along with full-color photographs and informative charts to help readers better understand this disease that affects so many people.</t>
  </si>
  <si>
    <t>616.99/449--dc23</t>
  </si>
  <si>
    <t>978-1-5345-6190-8</t>
  </si>
  <si>
    <t>978-1-5345-6283-7</t>
  </si>
  <si>
    <t>Chronic Pain: An Invisible Illness</t>
  </si>
  <si>
    <t>978-1-5345-6196-0</t>
  </si>
  <si>
    <t>Kelly Gurnett</t>
  </si>
  <si>
    <t>Everyone has experienced pain at one point or another, but disorders such as fibromyalgia and multiple sclerosis cause severe, long-term pain that can greatly limit a person's everyday activities. Because the cause of this pain is not visible, many people do not fully understand these disorders. This volume dispels the myths surrounding chronic pain to give readers a better understanding of the daily struggles people who suffer from it face. Informative sidebars and detailed infographics help young adults learn how to support a loved one who is dealing with an invisible illness or cope with their own chronic pain diagnosis.</t>
  </si>
  <si>
    <t>618.92'044--dc23</t>
  </si>
  <si>
    <t>978-1-5345-6195-3</t>
  </si>
  <si>
    <t>978-1-5345-6284-4</t>
  </si>
  <si>
    <t>Diabetes: Diagnosis and Management</t>
  </si>
  <si>
    <t>978-1-5345-6232-5</t>
  </si>
  <si>
    <t>Both type 1 and type 2 diabetes are dangerous if left unchecked, but with early diagnosis and careful management, people can live long, healthy lives without complications from the disease. Learning about the symptoms is key to detecting diabetes before it becomes a problem, and readers discover those symptoms as they explore this important topic. Enlightening sidebars and full-color photographs enhance the engaging text, and quotes from medical experts give readers factual, up-to-date information about this treatable disease.</t>
  </si>
  <si>
    <t>616.4/62--dc23</t>
  </si>
  <si>
    <t>978-1-5345-6192-2</t>
  </si>
  <si>
    <t>978-1-5345-6285-1</t>
  </si>
  <si>
    <t>Epilepsy: Coming to Terms with Chronic Seizures</t>
  </si>
  <si>
    <t>978-1-5345-6258-5</t>
  </si>
  <si>
    <t>Simon Pierce</t>
  </si>
  <si>
    <t>616.85/3--dc23</t>
  </si>
  <si>
    <t>978-1-5345-6259-2</t>
  </si>
  <si>
    <t>978-1-5345-6286-8</t>
  </si>
  <si>
    <t>OCD: The Struggle with Obsessions and Compulsions</t>
  </si>
  <si>
    <t>978-1-5345-6194-6</t>
  </si>
  <si>
    <t>Christine Honders</t>
  </si>
  <si>
    <t>Because of the way obsessive-compulsive disorder is portrayed in the media, many people believe it is simply a personality quirk. In reality, this disorder can cause severe distress for people who have it, as well as for their loved ones. Through relatable text, augmented by informative sidebars and full-color photographs, this volume helps readers understand how people with OCD use rituals to cope with distressing intrusive thoughts. A list of organizations to contact gives people who are struggling with this disorder resources to connect with others who understand what they are going through.</t>
  </si>
  <si>
    <t>616.85/227--dc23</t>
  </si>
  <si>
    <t>978-1-5345-6193-9</t>
  </si>
  <si>
    <t>978-1-5345-6287-5</t>
  </si>
  <si>
    <t>Anxiety and Panic Disorders</t>
  </si>
  <si>
    <t>978-1-5345-6119-9</t>
  </si>
  <si>
    <t>Everyone experiences anxious feelings in stressful situations, such as before a big test or when giving a speech. However, anxiety disorders are characterized by fear or worry that is disproportionate to the situation and difficult to control. It is sometimes accompanied by panic disorder, which causes panic attacks that often have no apparent trigger. Readers will learn about the different types of these very common disorders, with a focus on how to recognize and treat them, as well as the science behind them. Helpful infographics and informative sidebars clarify these often misunderstood disorders.</t>
  </si>
  <si>
    <t>616.85/22--dc23</t>
  </si>
  <si>
    <t>978-1-5345-6120-5</t>
  </si>
  <si>
    <t>Autism Spectrum Disorder</t>
  </si>
  <si>
    <t>978-1-5345-6121-2</t>
  </si>
  <si>
    <t>Sarah Goldy-Brown</t>
  </si>
  <si>
    <t>Not all autistic people are alike. One person living with autism spectrum disorder may not speak, while another may enjoy talking to friends and family. Educating readers about the facts concerning autism is important, as much misinformation is spread through the media. Readers discover the science behind this disorder and the ways it is diagnosed and treated today. Detailed infographics offer statistics at a glance, and a list of organizations to contact provides resources for people living with autism spectrum disorder, as well as their family and friends.</t>
  </si>
  <si>
    <t>616.85'882--dc23</t>
  </si>
  <si>
    <t>978-1-5345-6122-9</t>
  </si>
  <si>
    <t>Concussions and Other Brain Trauma</t>
  </si>
  <si>
    <t>978-1-5345-6127-4</t>
  </si>
  <si>
    <t>Ryan Nagelhout</t>
  </si>
  <si>
    <t>Traumatic brain injuries are dangerous, especially if they are not recognized and treated promptly. Readers discover that repeated brain injuries may result in effects such as changed personality, depression, and memory loss. In contact sports such as football and hockey, the chance of sustaining a concussion or other form of brain trauma increases dramatically, so this information is especially valuable for young athletes. Through detailed photographs and informative infographics, readers are presented with additional information about the effects of brain trauma as well as precautions they can take to avoid it.</t>
  </si>
  <si>
    <t>617.4'81044--dc23</t>
  </si>
  <si>
    <t>978-1-5345-6128-1</t>
  </si>
  <si>
    <t>Major Depressive Disorder</t>
  </si>
  <si>
    <t>978-1-5345-6123-6</t>
  </si>
  <si>
    <t>978-1-5345-6124-3</t>
  </si>
  <si>
    <t>The Dangers of Sexually Transmitted Diseases</t>
  </si>
  <si>
    <t>978-1-5345-6125-0</t>
  </si>
  <si>
    <t>Sexually transmitted diseases are an unfortunate danger for people who are sexually active. The Center for Disease Control and Prevention reports that half of all sexually transmitted infections affect people ages 15 to 24, so it is crucial to educate young adults about the consequences of unprotected sex before they become sexually active. Full-color photographs and detailed infographics supplement the informative text’s discussion of the most common sexually transmitted diseases and the ways in which their spread can be prevented.</t>
  </si>
  <si>
    <t>616.95'1--dc23</t>
  </si>
  <si>
    <t>978-1-5345-6126-7</t>
  </si>
  <si>
    <t>The Zika Virus</t>
  </si>
  <si>
    <t>978-1-5345-6129-8</t>
  </si>
  <si>
    <t>Although the Zika virus was identified in the late 1940s, a mass outbreak did not occur until recently. Because most of the world is not immune to this virus, it spreads very quickly. Readers discover the history of the Zika virus, facts about its recent spread, the symptoms of the disease, and ways people can protect themselves against it. Full-color photographs and engaging sidebars augment this detailed discussion of a disease that is still mysterious to much of the general public.</t>
  </si>
  <si>
    <t>614.5'885--dc23</t>
  </si>
  <si>
    <t>978-1-5345-6130-4</t>
  </si>
  <si>
    <t>Elizabeth Morgan</t>
  </si>
  <si>
    <t>Amy B. Rogers</t>
  </si>
  <si>
    <t>Crime Scene Investigations</t>
  </si>
  <si>
    <t>Ballistics: The Science of Weapons at Work</t>
  </si>
  <si>
    <t>978-1-5345-6171-7</t>
  </si>
  <si>
    <t>Siyavush Saidian</t>
  </si>
  <si>
    <t>When a crime is committed with a firearm or an explosive, the first people the police turn to are often ballistic analysts. By examining angles, bullets, and explosive residue, these scientists analyze the behavior of projectiles, such as bullets. Readers learn both how ballistics research is performed and how law enforcement officials use these findings to solve crimes. The detailed main text is supplemented with engaging fact boxes, unique sidebars, and photographs that give readers an up-close look into the scientific world of ballistic studies.</t>
  </si>
  <si>
    <t>363.25/62--dc23</t>
  </si>
  <si>
    <t>978-1-5345-6170-0</t>
  </si>
  <si>
    <t>Clues in Corpses: A Closer Look at Body Farms</t>
  </si>
  <si>
    <t>978-1-5345-6172-4</t>
  </si>
  <si>
    <t>Sophie Washburne</t>
  </si>
  <si>
    <t>When human remains are found at a crime scene, forensic anthropologists examine them to determine the time and cause of death, as well as the identity of the victim. How do they know the answers to these questions? Body farms are facilities where specialists can study the ways bodies decompose under different conditions, which helps forensic anthropologists solve crimes more effectively. Informative fact boxes, full-color photographs, and engaging sidebars offer a closer look at these little-known research facilities. Readers are sure to be captivated by stories of farms unlike any they have ever heard of before.</t>
  </si>
  <si>
    <t>599.9--dc23</t>
  </si>
  <si>
    <t>978-1-5345-6231-8</t>
  </si>
  <si>
    <t>978-1-5345-6271-4</t>
  </si>
  <si>
    <t>Criminal Profiling: Searching for Suspects</t>
  </si>
  <si>
    <t>978-1-5345-6174-8</t>
  </si>
  <si>
    <t>Before police can solve a crime, they need to find their suspects. In especially difficult cases, law enforcement officials use criminal profiling to help catch their perpetrators. The science of criminal profiling combines forensics and psychology to understand the type of person who commits crimes. Through thoroughly-researched text, including informative quotes from experts in the field and statistical fact boxes, readers learn how profilers are able to use evidence to accurately determine an offender's age, motives, and state of mind. They also learn what to do to pursue a career in this field in the future.</t>
  </si>
  <si>
    <t>363.25/8--dc23</t>
  </si>
  <si>
    <t>978-1-5345-6173-1</t>
  </si>
  <si>
    <t>978-1-5345-6272-1</t>
  </si>
  <si>
    <t>DNA Evidence: The Proof Is in the Genes</t>
  </si>
  <si>
    <t>978-1-5345-6176-2</t>
  </si>
  <si>
    <t>Cecilia Jennings</t>
  </si>
  <si>
    <t>One of the greatest scientific breakthroughs ever for law enforcement agencies was the discovery of DNA analysis. This relatively new science allows police to catch a criminal from evidence as small as a human hair. Informative text gives readers a basic understanding of DNA and how forensic analysts can examine criminal evidence and create a genetic chain that leads to the perpetrator. This complex topic is made easy to understand through engaging fact boxes and informative sidebars, and the science is brought into sharp focus through eye-catching photographs.</t>
  </si>
  <si>
    <t>614/.1--dc23</t>
  </si>
  <si>
    <t>978-1-5345-6175-5</t>
  </si>
  <si>
    <t>978-1-5345-6273-8</t>
  </si>
  <si>
    <t>Drug Trafficking: A Global Criminal Trade</t>
  </si>
  <si>
    <t>978-1-5345-6180-9</t>
  </si>
  <si>
    <t>The drug trade is a lucrative business, and drug traffickers find inventive ways to protect their investments. Smugglers have a variety of means available to them to move large amounts of drugs between countries, including underground tunnels, secret pockets, and even the postal service. This means law enforcement officials must be clever and creative in their pursuit of these criminals. Readers learn how police target drug traffickers and what they can do to pursue a similar career. Informative sidebars, fact boxes, and full-color photographs give a full picture of the work that law enforcement officials do to apprehend drug traffickers.</t>
  </si>
  <si>
    <t>364.1/3365--dc23</t>
  </si>
  <si>
    <t>978-1-5345-6179-3</t>
  </si>
  <si>
    <t>978-1-5345-6274-5</t>
  </si>
  <si>
    <t>Missing Persons: What Happens When Someone Disappears?</t>
  </si>
  <si>
    <t>978-1-5345-6178-6</t>
  </si>
  <si>
    <t>Many crime shows and movies deal with the topic of a mysterious disappearance, but fictional stories often sensationalize the topic in order to catch the viewer's interest. In reality, finding a missing person can be hard work for detectives, as there are sometimes few clues left behind. Readers discover how police use math and science to solve this puzzle. Full-color photographs, informative sidebars, and by-the-numbers fact boxes augment the compelling text, giving readers a more accurate understanding of the process of searching for missing persons than they will find on television or at the movies.</t>
  </si>
  <si>
    <t>362.8--dc23</t>
  </si>
  <si>
    <t>978-1-5345-6177-9</t>
  </si>
  <si>
    <t>978-1-5345-6275-2</t>
  </si>
  <si>
    <t>Cybercrime: Using Computers as Weapons</t>
  </si>
  <si>
    <t>978-1-5345-6091-8</t>
  </si>
  <si>
    <t>Mike Sciandra</t>
  </si>
  <si>
    <t>364.16'8--dc23</t>
  </si>
  <si>
    <t>978-1-5345-6092-5</t>
  </si>
  <si>
    <t>Identity Theft in the 21st Century</t>
  </si>
  <si>
    <t>978-1-5345-6083-3</t>
  </si>
  <si>
    <t>364.16'330973--dc23</t>
  </si>
  <si>
    <t>978-1-5345-6084-0</t>
  </si>
  <si>
    <t>The John F. Kennedy Assassination: The Shooting That Shook America</t>
  </si>
  <si>
    <t>978-1-5345-6087-1</t>
  </si>
  <si>
    <t>Joseph Stanley</t>
  </si>
  <si>
    <t>The assassination of President John F. Kennedy was a horrific event that stunned the world and left Americans deeply shaken. There are many conspiracy theories surrounding this crime and its aftermath, but readers will discover the facts as they take a closer look at the shooting and the events that followed with the help of fact boxes, detailed sidebars, and primary source photographs. Essential historical information is presented in an engaging way, as common facts taught in history classes share space with gripping details of the investigation of one of the most infamous crimes of the 20th century.</t>
  </si>
  <si>
    <t>973.922092--dc23</t>
  </si>
  <si>
    <t>978-1-5345-6088-8</t>
  </si>
  <si>
    <t>The Zodiac Killer: Terror in California</t>
  </si>
  <si>
    <t>978-1-5345-6085-7</t>
  </si>
  <si>
    <t>Kate Rogers</t>
  </si>
  <si>
    <t>Who was the Zodiac Killer who terrorized residents of California during the 1960s and 1970s? The answer is still unknown. Readers take an in-depth look at the investigation that continues to fascinate Americans, discovering the details of the crimes and the search for the person who committed them. Additional information is presented through engaging sidebars and eye-catching fact boxes. Historical and contemporary photographs, including primary source images, help readers place themselves in the middle of one of the most famous unsolved mysteries in American history.</t>
  </si>
  <si>
    <t>364.152’30973--dc23</t>
  </si>
  <si>
    <t>978-1-5345-6086-4</t>
  </si>
  <si>
    <t>Tracking Serial Killers: How to Catch a Murderer</t>
  </si>
  <si>
    <t>978-1-5345-6089-5</t>
  </si>
  <si>
    <t>Tracking serial killers is a difficult job, but the men and women who do it help put brutal murderers in jail. As readers explore gripping main text, detailed photographs, and informative fact boxes and sidebars, they discover how the methods used to track serial killers have changed throughout history. They also discover the importance of science and technology in this line of work. Readers interested in pursuing a career in this kind of crime scene investigation are presented with valuable information to help them begin preparing now for such a challenging career path.</t>
  </si>
  <si>
    <t>363.25'9523--dc23</t>
  </si>
  <si>
    <t>978-1-5345-6090-1</t>
  </si>
  <si>
    <t>Undercover Operations: Investigating Crimes from the Inside</t>
  </si>
  <si>
    <t>978-1-5345-6093-2</t>
  </si>
  <si>
    <t>Edna McPhee</t>
  </si>
  <si>
    <t>Undercover operations are valuable ways for law enforcement agencies to gain information and investigate crimes from inside the worlds criminals inhabit. These operations can be dangerous, and readers learn about the risks inherent in this line of work as they explore the fascinating history of undercover operations. Enlightening sidebars, informative fact boxes, and detailed photographs provide readers with additional information, including tips for preparing for a career that could involve undercover work. Readers are also introduced to fascinating facts about the technology used in undercover operations and how that technology has changed over time.</t>
  </si>
  <si>
    <t>327.12--dc23</t>
  </si>
  <si>
    <t>978-1-5345-6094-9</t>
  </si>
  <si>
    <t>Robot Pioneers</t>
  </si>
  <si>
    <t>978-1-5345-6257-8</t>
  </si>
  <si>
    <t>7.250 X 9.250</t>
  </si>
  <si>
    <t>Grade 5 - 6</t>
  </si>
  <si>
    <t>Grade 5 - 8</t>
  </si>
  <si>
    <t>64 pp.</t>
  </si>
  <si>
    <t>978-1-5345-6321-6</t>
  </si>
  <si>
    <t>Robotics in Industry</t>
  </si>
  <si>
    <t>978-1-5345-6219-6</t>
  </si>
  <si>
    <t>Claudia Martin</t>
  </si>
  <si>
    <t>W</t>
  </si>
  <si>
    <t>The history of robots in the industrial world is filled with technological advances and pioneering engineers. These captivating stories are presented to readers through detailed main text and additional fact boxes, creating a comprehensive picture of how robots have influenced industries for long periods of time. Colorful photographs fill each page, captivating readers and providing detailed examples of industrial robots. Readers interested in science, technology, engineering, and math, collectively known as STEM, will enjoy this inside look at robotics in the world around us.</t>
  </si>
  <si>
    <t>670.42'72--dc23</t>
  </si>
  <si>
    <t>978-1-5345-6220-2</t>
  </si>
  <si>
    <t>978-1-5345-6300-1</t>
  </si>
  <si>
    <t>Robotics in Law Enforcement</t>
  </si>
  <si>
    <t>978-1-5345-6215-8</t>
  </si>
  <si>
    <t>Law enforcement officers keep people safe, and robots are sometimes used to keep these officers safe. As readers learn about the many ways robots are used to help in the field of law enforcement, they are introduced to exciting ways science, technology, engineering, and math, also known as STEM, are being used in the world around them. Through informative text and eye-catching fact boxes, they explore the evolution of robots in this important field, with detailed photographs helping them visualize the technology they are reading about.</t>
  </si>
  <si>
    <t>629.8'92--dc23</t>
  </si>
  <si>
    <t>978-1-5345-6216-5</t>
  </si>
  <si>
    <t>978-1-5345-6301-8</t>
  </si>
  <si>
    <t>Robotics in Medicine</t>
  </si>
  <si>
    <t>978-1-5345-6209-7</t>
  </si>
  <si>
    <t>Robyn Hardyman</t>
  </si>
  <si>
    <t>Robot doctors may seem to be something out of a science fiction film, but it's not that unlikely a concept anymore. In fact, robots are being used in hospitals around the world for important tasks, especially surgeries. Readers discover the rich history of robots in medicine through detailed main text and enlightening fact boxes. Vibrant, full-color photographs accompany the informative text, creating an immersive reading experience sure to captivate readers with a passion for STEM, science, technology, engineering, and math.</t>
  </si>
  <si>
    <t>610.285'63--dc23</t>
  </si>
  <si>
    <t>978-1-5345-6210-3</t>
  </si>
  <si>
    <t>978-1-5345-6302-5</t>
  </si>
  <si>
    <t>Robotics in Nature</t>
  </si>
  <si>
    <t>978-1-5345-6217-2</t>
  </si>
  <si>
    <t>How are robots used in nature? Readers discover the answer to this question as they examine the complex relationship between technology and the natural world. This and other aspects of STEM, science, technology, engineering, and math, are presented to readers through clear, informative text that aims to make challenging concepts easier to understand. Fact boxes provide readers with additional information, and vivid photographs keep and hold readers' interest with each turn of the page.</t>
  </si>
  <si>
    <t>978-1-5345-6218-9</t>
  </si>
  <si>
    <t>978-1-5345-6303-2</t>
  </si>
  <si>
    <t>Robotics in Space</t>
  </si>
  <si>
    <t>978-1-5345-6213-4</t>
  </si>
  <si>
    <t>Robert Snedden</t>
  </si>
  <si>
    <t>Space exploration and robotics are both exciting scientific frontiers, and readers discover the many ways they intersect as they explore the history of robots in space. The accessible text presents STEM, science, technology, engineering, and math, concepts in a clear way. Fact boxes are also included to provide additional insight into the role robots have played in the evolution of space exploration. As readers take in the compelling text and vibrant photographs, they will be transported on a journey into space that they won't soon forget.</t>
  </si>
  <si>
    <t>629.43--dc23</t>
  </si>
  <si>
    <t>978-1-5345-6214-1</t>
  </si>
  <si>
    <t>978-1-5345-6304-9</t>
  </si>
  <si>
    <t>Robotics in the Military</t>
  </si>
  <si>
    <t>978-1-5345-6211-0</t>
  </si>
  <si>
    <t>An entire robot army does not exist, but robots are being used more frequently by militaries around the world to keep soldiers out of harm's way. Readers learn this and other fascinating facts about robots in the military thanks to engaging text that is enhanced by informative fact boxes. Visual examples of the kinds of robots employed by the military are included in the form of captivating, full-color photographs. The eye-catching design and exciting text show readers that learning about STEM, science, technology, engineering, and math, can be fun.</t>
  </si>
  <si>
    <t>623--dc23</t>
  </si>
  <si>
    <t>978-1-5345-6212-7</t>
  </si>
  <si>
    <t>978-1-5345-6305-6</t>
  </si>
  <si>
    <t>U.S. History</t>
  </si>
  <si>
    <t>Crossing the Border</t>
  </si>
  <si>
    <t>978-1-5345-6254-7</t>
  </si>
  <si>
    <t>Grade 6 - 7</t>
  </si>
  <si>
    <t>Grade 6 - 8</t>
  </si>
  <si>
    <t>Becoming a U.S. Citizen</t>
  </si>
  <si>
    <t>978-1-5345-6227-1</t>
  </si>
  <si>
    <t>Cathleen Small</t>
  </si>
  <si>
    <t>X</t>
  </si>
  <si>
    <t>Becoming a U.S. citizen is not easy, but it is very rewarding for those who choose to go through the process. What exactly does that process entail? Readers learn the answer as they explore what immigrants must go through in order to become full citizens. The fact-filled text enhances social studies curriculum topics, and sidebars provide additional information about the citizenship process. Colorful photographs of people working toward becoming U.S. citizens are included to create a relatable and engaging learning experience.</t>
  </si>
  <si>
    <t>342.7308'3--dc23</t>
  </si>
  <si>
    <t>978-1-5345-6228-8</t>
  </si>
  <si>
    <t>978-1-5345-6276-9</t>
  </si>
  <si>
    <t>Deportation</t>
  </si>
  <si>
    <t>978-1-5345-6225-7</t>
  </si>
  <si>
    <t>Deportation can be a frightening concept, especially for immigrants or people whose friends or relatives are from another country. Why do people get deported, and what happens to them after the deportation decision is made? The answers to these questions and more are found in this thorough examination of a topic that is often in the news. Comprehensive text and fact-filled sidebars, and vivid photographs enhance the reading experience.</t>
  </si>
  <si>
    <t>364.1'37--dc23</t>
  </si>
  <si>
    <t>978-1-5345-6226-4</t>
  </si>
  <si>
    <t>978-1-5345-6277-6</t>
  </si>
  <si>
    <t>Undocumented Immigrants</t>
  </si>
  <si>
    <t>978-1-5345-6223-3</t>
  </si>
  <si>
    <t>Who are undocumented immigrants? What happens to undocumented immigrants after they are discovered in the United States? These questions and more are answered by this comprehensive look at a hot topic that is often debated on news programs and online. The accessible, objective text and full-color photographs give readers a balanced look at this complicated issue, and detailed sidebars provide additional information. Readers will benefit from having their critical-thinking skills strengthened as they examine this challenging issue.</t>
  </si>
  <si>
    <t>978-1-5345-6224-0</t>
  </si>
  <si>
    <t>305.9'06912092273--dc23</t>
  </si>
  <si>
    <t>978-1-5345-6278-3</t>
  </si>
  <si>
    <t>Immigrants of Extraordinary Ability</t>
  </si>
  <si>
    <t>978-1-5345-6229-5</t>
  </si>
  <si>
    <t>What do Yoko Ono, Psy, and Pelé have in common? They are all considered immigrants of extraordinary ability. What does this distinction mean, and how can someone earn it? Readers discover the answers to these and many more questions as they explore the lives of some of the most famous immigrants of extraordinary ability. The engaging, informative text provides readers with a closer look at this little-known aspect of U.S. immigration policy. Full-color photographs of these men and women and sidebars that enhance the main text are also included.</t>
  </si>
  <si>
    <t>978-1-5345-6230-1</t>
  </si>
  <si>
    <t>304.80973--dc23</t>
  </si>
  <si>
    <t>978-1-5345-6279-0</t>
  </si>
  <si>
    <t>The History of Immigration</t>
  </si>
  <si>
    <t>978-1-5345-6221-9</t>
  </si>
  <si>
    <t>The United States is often called a nation of immigrants, so a deeper understanding of the history of immigration is critical for a deeper understanding of American history as a whole. Readers are encouraged to develop this deeper understanding through detailed text that provides a comprehensive overview of the history of immigration. Engaging sidebars and full-color photographs accompany the main text, enhancing this essential part of social studies curricula and giving readers a clearer picture of the immigrant experience in America.</t>
  </si>
  <si>
    <t>978-1-5345-6222-6</t>
  </si>
  <si>
    <t>363.28'50973--dc23</t>
  </si>
  <si>
    <t>978-1-5345-6280-6</t>
  </si>
  <si>
    <t>U.S. Borders</t>
  </si>
  <si>
    <t>978-1-5345-6250-9</t>
  </si>
  <si>
    <t>The borders between the United States and foreign countries are important locations. Goods and people cross them constantly as they move from one nation to another. Readers discover what happens at these borders and how they are protected through enlightening main text and sidebars that provide additional information. Full-color photographs are also included, helping readers visualize the borders between the United States and its neighbors. Border protection is often in the news, and readers will develop a stronger sense of why this issue is so important as they explore this timely topic.</t>
  </si>
  <si>
    <t>978-1-5345-6251-6</t>
  </si>
  <si>
    <t>978-1-5345-6281-3</t>
  </si>
  <si>
    <t>American History</t>
  </si>
  <si>
    <t>Battling Terrorism in the United States</t>
  </si>
  <si>
    <t>978-1-5345-6141-0</t>
  </si>
  <si>
    <t>Caroline Kennon</t>
  </si>
  <si>
    <t>Although September 11, 2001, marks the day when average Americans first began to grapple with the concept of terrorism in the United States, it wasn’t the first terrorist attack on American soil. The history of terrorism and the fight against it in the United States is long and filled with more action and intrigue than a novel or movie. Readers discover the details of this part of American history through comprehensive main text, enlightening sidebars, and historical and contemporary images. They also take a look at what’s being done today to protect Americans and fight terrorism at home and abroad.</t>
  </si>
  <si>
    <t>303.6--dc23</t>
  </si>
  <si>
    <t>978-1-5345-6142-7</t>
  </si>
  <si>
    <t>The Great Depression: Worldwide Economic Crisis</t>
  </si>
  <si>
    <t>978-1-5345-6131-1</t>
  </si>
  <si>
    <t>The Great Depression was a difficult time in American history, and it eventually became an economic crisis that affected the entire world. Readers uncover important facts and enlightening details about the Great Depression, including what caused it, how average Americans dealt with financial hardships during this time, and what programs were created to get Americans back to work. As readers explore the detailed main text, engaging sidebars, and historical images, they gain a deeper understanding of the idea that one event in one country can have a ripple effect over the entire world.</t>
  </si>
  <si>
    <t>973.91--dc23</t>
  </si>
  <si>
    <t>978-1-5345-6132-8</t>
  </si>
  <si>
    <t>The Industrial Revolution: The Birth of Modern America</t>
  </si>
  <si>
    <t>978-1-5345-6133-5</t>
  </si>
  <si>
    <t>During the Industrial Revolution, millions of Americans moved from farms to cities in search of work in new factories. This shift from an agricultural society to an industrial society was monumental, shaping the United States into the nation it is today. Readers explore the driving forces behind the Industrial Revolution and lasting effects of this dramatic change through carefully chosen primary sources, sidebars that feature first-person accounts of this time period, and riveting main text filled with essential historical facts. With each turn of the page, readers will find themselves fully immersed in this seminal time period in American history.</t>
  </si>
  <si>
    <t>330.973'08--dc23</t>
  </si>
  <si>
    <t>978-1-5345-6134-2</t>
  </si>
  <si>
    <t>The Progressive Era: Activists Change America</t>
  </si>
  <si>
    <t>978-1-5345-6139-7</t>
  </si>
  <si>
    <t>David Anthony</t>
  </si>
  <si>
    <t>978-1-5345-6140-3</t>
  </si>
  <si>
    <t>The Trail of Tears: A Journey of Loss</t>
  </si>
  <si>
    <t>978-1-5345-6135-9</t>
  </si>
  <si>
    <t>975.004'97557--dc23</t>
  </si>
  <si>
    <t>978-1-5345-6136-6</t>
  </si>
  <si>
    <t>The Transcontinental Railroad: Connecting the Nation</t>
  </si>
  <si>
    <t>978-1-5345-6137-3</t>
  </si>
  <si>
    <t>Therese Harasymiw</t>
  </si>
  <si>
    <t>385.0978'09034--dc23</t>
  </si>
  <si>
    <t>978-1-5345-6138-0</t>
  </si>
  <si>
    <t>The American Revolution: Fighting for Independence</t>
  </si>
  <si>
    <t>978-1-5345-6041-3</t>
  </si>
  <si>
    <t>The United States was formed by a large group of people fighting back against perceived injustices. Americans wanted the ability to create and enforce their own laws, as they did not feel the British government was acting in America’s best interests. Both sides of the story are presented to readers, along with colorful maps and engaging primary sources. This fresh approach encourages them to think critically about the events that ultimately led to the war for American independence.</t>
  </si>
  <si>
    <t>978-1-5345-6042-0</t>
  </si>
  <si>
    <t>The Civil War: A Nation Divided</t>
  </si>
  <si>
    <t>978-1-5345-6045-1</t>
  </si>
  <si>
    <t>978-1-5345-6046-8</t>
  </si>
  <si>
    <t>Native Americans in Early North America</t>
  </si>
  <si>
    <t>978-1-5345-6037-6</t>
  </si>
  <si>
    <t>Native peoples of the United States and Canada have rich histories and traditions that help them maintain varied cultural identities in modern society. In the past, white Americans attempted to hide or eradicate these cultures. Today we know that they should instead be celebrated. The artifacts and customs of these early civilizations are presented to readers through full-color photographs and primary sources, and a detailed timeline places historical events in chronological order. Readers will enjoy learning about the vibrant past of cultures that are still active today.</t>
  </si>
  <si>
    <t>978-1-5345-6038-3</t>
  </si>
  <si>
    <t>The Salem Witch Trials: A Crisis in Puritan New England</t>
  </si>
  <si>
    <t>978-1-5345-6039-0</t>
  </si>
  <si>
    <t>Mass hysteria in the late 17th century led to trials of people suspected to be witches in Salem, Massachusetts. Anyone could be accused of causing mysterious maladies or unfortunate occurrences, such as the death of cattle. Readers discover important facts and captivating details about this fascinating time in American history. The dangers of leveling accusations without proof and succumbing to panic are discussed in this engaging text, which is supplemented with a fact-filled timeline, full-color photographs, and primary sources.</t>
  </si>
  <si>
    <t>978-1-5345-6040-6</t>
  </si>
  <si>
    <t>Slavery in North America</t>
  </si>
  <si>
    <t>978-1-5345-6060-4</t>
  </si>
  <si>
    <t>Before the Civil War, a large part of the U.S. economy was built on slave labor. Readers learn that goods could be produced and sold cheaply because the slaves were unpaid for their labor. Millions of black men, women, and children were treated as property. Although slavery has been abolished, the racism that sprang from this period still haunts America today. Accessible text, primary sources, and informative sidebars provide readers with an unvarnished look at a tragic period in America’s past.</t>
  </si>
  <si>
    <t>978-1-5345-6059-8</t>
  </si>
  <si>
    <t>The Story of the Constitution: Creating the U.S. Government</t>
  </si>
  <si>
    <t>978-1-5345-6044-4</t>
  </si>
  <si>
    <t>Leslie Beckett</t>
  </si>
  <si>
    <t>Many misconceptions about the U.S. Constitution are spread through the contemporary media, leading to confusion about the way our government functions. Learning about this important document gives readers the tools they need to verify the truthfulness of news items and decide what stance they hold on proposed changes to our nation’s laws. In-depth sidebars and quotes from primary sources provide further insight into the creation of the Constitution and its modern-day consequences.</t>
  </si>
  <si>
    <t>978-1-5345-6043-7</t>
  </si>
  <si>
    <t>Lucent Library of Black History</t>
  </si>
  <si>
    <t>Freedom By Force: The History of Slave Rebellions</t>
  </si>
  <si>
    <t>978-1-5345-6235-6</t>
  </si>
  <si>
    <t>When people are routinely and systematically oppressed for years, it is only logical that they eventually rise up against their oppressors. For African slaves in North America, these rebellions were largely unsuccessful. Nevertheless, the anger and uprisings that came from people who wanted their freedom and were willing to fight for it are important parts of the story of the fight to end slavery. Readers get a deeper understanding of crucial slave rebellions throughout history through thoroughly researched text, primary sources, and topical photographs.</t>
  </si>
  <si>
    <t>306.3'620973--dc23</t>
  </si>
  <si>
    <t>978-1-5345-6236-3</t>
  </si>
  <si>
    <t>978-1-5345-6294-3</t>
  </si>
  <si>
    <t>Hidden No More: African American Women in STEM Careers</t>
  </si>
  <si>
    <t>978-1-5345-6243-1</t>
  </si>
  <si>
    <t>In recent years, the stories of black women in scientific and mathematical fields have finally emerged from the shadows of history to inspire new generations of Americans. Through engaging main text filled with quotes from prominent figures, readers understand how black women who pursued careers in science and math helped shape the history of the world and continue to shape its future. Eye-catching photographs make this complex and influential topic easily relatable, while informative sidebars provide a thorough investigation of powerful women in powerful careers.</t>
  </si>
  <si>
    <t>509.2/52--dc23</t>
  </si>
  <si>
    <t>978-1-5345-6244-8</t>
  </si>
  <si>
    <t>978-1-5345-6295-0</t>
  </si>
  <si>
    <t>Marching for Equality: The Journey from Selma to Montgomery</t>
  </si>
  <si>
    <t>978-1-5345-6241-7</t>
  </si>
  <si>
    <t>Vanessa Oswald</t>
  </si>
  <si>
    <t>One of the greatest leaders in American history, Martin Luther King Jr., organized a march from Selma, Alabama, to that state’s capital, Montgomery, in 1965. He and other activists wanted to call attention to the civil rights violations that plagued Alabama, as well as the struggle many African Americans were going through to exercise their right to vote. Readers learn about this important moment in American history through comprehensive text, quotes from civil rights leaders, and powerful photographs from the historic march to Montgomery.</t>
  </si>
  <si>
    <t>323.1196'073--dc23</t>
  </si>
  <si>
    <t>978-1-5345-6242-4</t>
  </si>
  <si>
    <t>978-1-5345-6296-7</t>
  </si>
  <si>
    <t>Reparations for Slavery: The Fight for Compensation</t>
  </si>
  <si>
    <t>978-1-5345-6233-2</t>
  </si>
  <si>
    <t>The enslavement of Africans in America is one of the most shameful aspects of U.S. history. In modern times, some activist groups have called for compensation, also known as reparations, to be made to descendants of slaves. Detailing all the angles of this ongoing debate, this subject is explored through rich main text, engaging sidebars, primary sources, and annotated quotes from influential figures. Readers get a nuanced understanding of the arguments both for and against reparations for slavery, enhancing what they learn in their social studies classes.</t>
  </si>
  <si>
    <t>306.3/620973--dc23</t>
  </si>
  <si>
    <t>978-1-5345-6234-9</t>
  </si>
  <si>
    <t>978-1-5345-6297-4</t>
  </si>
  <si>
    <t>The Freedom Rides: The Rise of the Civil Rights Movement</t>
  </si>
  <si>
    <t>978-1-5345-6239-4</t>
  </si>
  <si>
    <t>By the middle of the 1900s, African Americans were tired of the discriminatory treatment they had been receiving even after the abolition of slavery nearly 100 years prior. As the American civil rights movement began to grow, a group of courageous activists, called the Freedom Riders, began challenging the segregated status quo. Assisted by engaging fact boxes and a comprehensive text, readers are placed in the middle of the fight for equality. Striking photographs show readers the human aspect of the push, and fight, for greater social equality.</t>
  </si>
  <si>
    <t>978-1-5345-6240-0</t>
  </si>
  <si>
    <t>978-1-5345-6298-1</t>
  </si>
  <si>
    <t>The Transatlantic Slave Trade: Slavery Comes to the New World</t>
  </si>
  <si>
    <t>978-1-5345-6237-0</t>
  </si>
  <si>
    <t>When European settlers first started their migration to the Western Hemisphere, they found land that was ready for farming. To build this agricultural society, they bought and sold slaves from Africa. Through the detailed text, contemporary and historical images, and informative sidebars, readers get a sense of how complex and dangerous the transatlantic slave trade was in the early years of New World exploration. Powerful quotes from primary sources and scholars bring this painful period in America’s past to life, asking readers to think more critically about history.</t>
  </si>
  <si>
    <t>306.3/62--dc23</t>
  </si>
  <si>
    <t>978-1-5345-6238-7</t>
  </si>
  <si>
    <t>978-1-5345-6299-8</t>
  </si>
  <si>
    <t>African American Entrepreneurs: Stories of Success</t>
  </si>
  <si>
    <t>978-1-5345-6079-6</t>
  </si>
  <si>
    <t>Philip Wolny</t>
  </si>
  <si>
    <t>Starting a business is inherently risky, but it has historically been much harder for African Americans due to the systemic racism they face in many different areas. However, many black entrepreneurs have overcome those barriers to create successful businesses, working harder than their white counterparts to achieve similar results. Readers will learn about the history of discrimination against African Americans in the business world and how it has been and still can be combated. Historical and contemporary photographs and a comprehensive timeline shine a spotlight on many African American entrepreneurs who have changed the world.</t>
  </si>
  <si>
    <t>338'.0089'96073--dc23</t>
  </si>
  <si>
    <t>978-1-5345-6080-2</t>
  </si>
  <si>
    <t>African American Inventors: Overcoming Challenges to Change America</t>
  </si>
  <si>
    <t>978-1-5345-6071-0</t>
  </si>
  <si>
    <t>Many of the products we use every day were invented by African Americans, although these inventors unfortunately have not often been given credit for their contributions. Readers will take a fascinating look at the black men and women who have helped shape the world as we know it today with their inventions. Engaging text presents a discussion of the lives of prominent black inventors, including the struggles they dealt with in the past and continue to face today. A timeline of important dates, historical and contemporary images, and informative sidebars enhance this frequently overlooked area of history.</t>
  </si>
  <si>
    <t>609.2/396073--dc23</t>
  </si>
  <si>
    <t>978-1-5345-6072-7</t>
  </si>
  <si>
    <t>African American Literature: Sharing Powerful Stories</t>
  </si>
  <si>
    <t>978-1-5345-6077-2</t>
  </si>
  <si>
    <t>Since the 18th century, African Americans have been contributing important works to American literature. However, their writing has been treated differently than those produced by white authors. Readers discover the challenges black authors have faced in having their work published and being taken seriously by critics and readers alike. Engaging sidebars and detailed photographs augment this comprehensive overview of the racism that still persists in the publishing industry.</t>
  </si>
  <si>
    <t>810.9'9287--dc23</t>
  </si>
  <si>
    <t>978-1-5345-6078-9</t>
  </si>
  <si>
    <t>African Americans in Film: Issues of Race in Hollywood</t>
  </si>
  <si>
    <t>978-1-5345-6081-9</t>
  </si>
  <si>
    <t>Camille R. Michaels</t>
  </si>
  <si>
    <t>The whitewashing of roles in films and the lack of representation at awards shows such as the Oscars are only two of the career obstacles African American actors and filmmakers have historically faced. Although blackface is now taboo, racism is still prevalent in Hollywood. Readers explore the causes of the systemic oppression that has made it difficult for African Americans to break into the movie business. Through full-color photographs and primary sources, readers will learn how to become more thoughtful viewers of movies and television.</t>
  </si>
  <si>
    <t>791.43’652996073--dc23</t>
  </si>
  <si>
    <t>978-1-5345-6082-6</t>
  </si>
  <si>
    <t>African Americans in Political Office: From the Civil War to the White House</t>
  </si>
  <si>
    <t>978-1-5345-6075-8</t>
  </si>
  <si>
    <t>Barack Obama made history when he became president in 2008, but his election was made possible partially by the hard work of the many African American politicians who came before him. Even before the abolition of slavery, African Americans held political office, although they have not had an easy time of it. This historical overview of black politicians in the United States enhances classroom learning by bringing to light little-known facts, supported by primary sources and a timeline of important events.</t>
  </si>
  <si>
    <t>973'.0496073--dc23</t>
  </si>
  <si>
    <t>978-1-5345-6076-5</t>
  </si>
  <si>
    <t>The Story of African American Music</t>
  </si>
  <si>
    <t>978-1-5345-6073-4</t>
  </si>
  <si>
    <t>Andrew Pina</t>
  </si>
  <si>
    <t>780.89/96073--dc23</t>
  </si>
  <si>
    <t>978-1-5345-6074-1</t>
  </si>
  <si>
    <t>World History</t>
  </si>
  <si>
    <t>Ancient Egypt: The Land of Pyramids and Pharaohs</t>
  </si>
  <si>
    <t>978-1-5345-6246-2</t>
  </si>
  <si>
    <t>Ancient Egypt is one of the most widely studied historical civilizations. Readers are introduced to important facts about ancient Egypt and the ways ancient Egyptians influenced the world for thousands of years. Readers explore this complex culture through accessible text, annotated quotations from historians, vibrant photographs and historical images, and enlightening sidebars. Readers may know about Egypt’s pyramids and pharaohs from their history classes, but they will enjoy learning lesser-known stories of this amazing part of the ancient world.</t>
  </si>
  <si>
    <t>932/.01--dc23</t>
  </si>
  <si>
    <t>978-1-5345-6247-9</t>
  </si>
  <si>
    <t>978-1-5345-6306-3</t>
  </si>
  <si>
    <t>Genghis Khan: Creating the Mongol Empire</t>
  </si>
  <si>
    <t>978-1-5345-6248-6</t>
  </si>
  <si>
    <t>Barbara M. Linde</t>
  </si>
  <si>
    <t>Throughout history, there have been few conquerors more prominent than Genghis Khan, the first ruler of what would become the Mongol Empire. Readers learn about the humble beginnings of his life, as he rose from anonymity to become one of the most famous rulers in history. They also explore his life as he handled the challenges of leading an empire of millions. Through comprehensive text, informative sidebars, historical images, and vibrant photographs, readers are given the opportunity to explore the world of 13th-century Asia, enhancing their knowledge of this common social studies curriculum topic.</t>
  </si>
  <si>
    <t>950/.21092--dc23</t>
  </si>
  <si>
    <t>978-1-5345-6249-3</t>
  </si>
  <si>
    <t>978-1-5345-6307-0</t>
  </si>
  <si>
    <t>India in Ancient Times</t>
  </si>
  <si>
    <t>978-1-5345-6182-3</t>
  </si>
  <si>
    <t>The history and culture of ancient India is rich and complex. However, most history classes only touch on the most prominent aspects of ancient Indian culture, such as Hinduism. Readers experience the full breadth of this ancient society through detailed text, insightful quotes from historians, and fascinating sidebars. Vivid photographs and historical images are included to enhance the reading experience. From the lives of powerful historical figures to the stories of mythological heroes, ancient India comes to life in a way that strongly supplements standard social studies curricula.</t>
  </si>
  <si>
    <t>934--dc23</t>
  </si>
  <si>
    <t>978-1-5345-6181-6</t>
  </si>
  <si>
    <t>978-1-5345-6308-7</t>
  </si>
  <si>
    <t>The Mysterious Maya Civilization</t>
  </si>
  <si>
    <t>978-1-5345-6186-1</t>
  </si>
  <si>
    <t>Though Mayan culture has existed for more than 3,500 years, researchers and historians have only recently started unlocking some of the mysteries behind this Central American society. Thoroughly researched text guides readers through the gripping history of the Maya, including a detailed description of Maya culture. The main text is supplemented with engaging sidebars, full-color photographs, historical images, and expert, annotated analysis from leading scholars.</t>
  </si>
  <si>
    <t>972.81/016--dc23</t>
  </si>
  <si>
    <t>978-1-5345-6185-4</t>
  </si>
  <si>
    <t>978-1-5345-6309-4</t>
  </si>
  <si>
    <t>The Rise and Fall of the Aztec Empire</t>
  </si>
  <si>
    <t>978-1-5345-6184-7</t>
  </si>
  <si>
    <t>Joan Stoltman</t>
  </si>
  <si>
    <t>Students are taught that the Aztecs were destroyed by Hernán Cortéz, the conqueror of Mexico. However, there is much to learn about who the Aztec people were before they were conquered. The native Mexicans were part of a rich and vibrant culture that spanned hundreds of years. To understand this complicated society, readers are provided with an engaging main text and colorful photographs and historical images. Informative sidebars throughout detail the long history, and sudden defeat, of the Aztec Empire.</t>
  </si>
  <si>
    <t>972--dc23</t>
  </si>
  <si>
    <t>978-1-5345-6183-0</t>
  </si>
  <si>
    <t>978-1-5345-6310-0</t>
  </si>
  <si>
    <t>The United States and Russia: A Cold and Complex History</t>
  </si>
  <si>
    <t>978-1-5345-6245-5</t>
  </si>
  <si>
    <t>After the U.S.S.R. formed, the United States found itself in a rivalry that has persisted for nearly a century. Readers are introduced to the complex history between the United States and Russia, which, for many years, was a conflict between democracy and communism. However, after the dissolution of the U.S.S.R., the relationship between the two countries remains strained, and readers also explore the reasons for this continued tension. Quotes from powerful leaders of both countries, striking photographs, and thoroughly researched text help readers understand why these two competing nations have maintained a cold relationship for so many years.</t>
  </si>
  <si>
    <t>327.73047086--dc23</t>
  </si>
  <si>
    <t>978-1-5345-6187-8</t>
  </si>
  <si>
    <t>978-1-5345-6311-7</t>
  </si>
  <si>
    <t>The Black Death: Bubonic Plague Attacks Europe</t>
  </si>
  <si>
    <t>978-1-5345-6047-5</t>
  </si>
  <si>
    <t>The Bubonic Plague terrorized Europe and North Africa in the 14th century, killing millions of people. Readers learn many fascinating facts about what became known as the “Black Death.” They discover that the cause of the disease was unknown for most of the epidemic, and many unlikely things were blamed, including bad smells and occult rituals. Detailed sidebars and a comprehensive timeline augment the compelling text as it examines how the disastrous events of the plague were exacerbated by people’s ignorance of scientific facts.</t>
  </si>
  <si>
    <t>978-1-5345-6048-2</t>
  </si>
  <si>
    <t>The French Revolution: The Power of the People</t>
  </si>
  <si>
    <t>978-1-5345-6051-2</t>
  </si>
  <si>
    <t>Economic inequality and abuse of power by the reigning government were two major factors in the outbreak of the French Revolution. The French peasants’ anger about these issues was so great that they turned to extreme violence, killing anyone who voiced dissent with the revolutionary cause. Informative sidebars and primary sources are presented alongside the engaging main text to help illustrate the danger of allowing social and economic disparity to remain unaddressed by governing bodies. A fact-filled timeline highlights key events before, during, and after the revolution.</t>
  </si>
  <si>
    <t>978-1-5345-6052-9</t>
  </si>
  <si>
    <t>The Horrors of Auschwitz</t>
  </si>
  <si>
    <t>978-1-5345-6054-3</t>
  </si>
  <si>
    <t>978-1-5345-6055-0</t>
  </si>
  <si>
    <t>The Inquisition: The Quest for Absolute Religious Power</t>
  </si>
  <si>
    <t>978-1-5345-6049-9</t>
  </si>
  <si>
    <t>978-1-5345-6050-5</t>
  </si>
  <si>
    <t>The Rise of ISIS: The Modern Age of Terrorism</t>
  </si>
  <si>
    <t>978-1-5345-6056-7</t>
  </si>
  <si>
    <t>978-1-5345-6057-4</t>
  </si>
  <si>
    <t>World War I and the Rise of Global Conflict</t>
  </si>
  <si>
    <t>978-1-5345-6058-1</t>
  </si>
  <si>
    <t>World War I forever changed how nations engage in warfare. Airplanes, tanks, and submarines were used on a larger scale than ever before. This volume examines the root causes of World War I, which escalated from a small political incident into a massive global crisis. It also details the impact of this war in its immediate aftermath and in the decades that followed. Readers will be engaged by the accessible text, which is enhanced with historical photographs, primary sources, and in-depth sidebars.</t>
  </si>
  <si>
    <t>978-1-5345-6053-6</t>
  </si>
  <si>
    <t>Piracy: From the High Seas to the Digital Age</t>
  </si>
  <si>
    <t>978-1-5345-6382-7</t>
  </si>
  <si>
    <t>When most people think of pirates, they think of buccaneers sailing the seas in search of treasure. However, piracy has changed over time, and many of today's most fearsome pirates work behind computer screens. Readers will be captivated by this exciting look at the history of piracy, from the legendary Blackbeard to the pirates who still hijack ships today, as well as the kinds of piracy unique to the digital age. Their reading experience is heightened through the use of relevant primary sources, annotated quotes, detailed sidebars, and a thoroughly researched timeline of piracy.</t>
  </si>
  <si>
    <t>978-1-5345-6384-1</t>
  </si>
  <si>
    <t>978-1-5345-6383-4</t>
  </si>
  <si>
    <t>Refugees Throughout History: Searching for Safety</t>
  </si>
  <si>
    <t>978-1-5345-6391-9</t>
  </si>
  <si>
    <t>Refugees search for safety in new countries after they are forced to leave home, but some people are afraid of them and treat them poorly in the countries they escape to. Learning about the history of refugees increases readers' sense of empathy for those who have been left with no choice but to flee their homes. This sensitive topic is addressed through fact-filled main text and sidebars, annotated quotes, primary sources, and a thorough timeline. Refugee issues are often in the news, and this volume presents readers with the facts they need to think critically about this topic.</t>
  </si>
  <si>
    <t>978-1-5345-6393-3</t>
  </si>
  <si>
    <t>978-1-5345-6392-6</t>
  </si>
  <si>
    <t>Religion and World Conflict: Holy Wars Throughout History</t>
  </si>
  <si>
    <t>978-1-5345-6385-8</t>
  </si>
  <si>
    <t>Religion has been at the heart of many wars and acts of violence throughout history. Why is this such a deep-rooted source of conflict around the world, and what can be done to foster peace between people of different religions instead? Readers are presented with these questions and more to challenge their critical-thinking skills as they learn about the relationship between religion and conflict, from ancient history to the Crusades to the rise of ISIS. Facts and opposing viewpoints are presented in the main text and sidebars, which are enhanced by the use of annotated quotations and primary sources.</t>
  </si>
  <si>
    <t>978-1-5345-6387-2</t>
  </si>
  <si>
    <t>978-1-5345-6386-5</t>
  </si>
  <si>
    <t>The Scientific Revolution: How Science and Technology Shaped the World</t>
  </si>
  <si>
    <t>978-1-5345-6388-9</t>
  </si>
  <si>
    <t>The Scientific Revolution is known as the time period when modern science was born. Without the people who made discoveries, theories, and inventions during this time, the world as we know it today would not exist. Readers are introduced to the figures, discoveries, and events that defined the Scientific Revolution through annotated quotes from historians and historical documents, primary sources, fact-filled sidebars, and a detailed timeline. As readers explore this essential social studies topic, they also learn the important connections that can be made between history and STEM, broadening their view of each topic.</t>
  </si>
  <si>
    <t>978-1-5345-6390-2</t>
  </si>
  <si>
    <t>978-1-5345-6389-6</t>
  </si>
  <si>
    <t>Television: The Small Box That Changed the World</t>
  </si>
  <si>
    <t>978-1-5345-6379-7</t>
  </si>
  <si>
    <t>Katie Kawa</t>
  </si>
  <si>
    <t>It is sometimes said that we are living in a Golden Age of television. What does that mean, and how did we get there? Readers find the answers as they trace the history of television, from its invention to the current age of "Peak TV." This fascinating story is presented to readers through informative main text, annotated quotations, detailed sidebars, primary sources, and a comprehensive timeline. Television has changed nearly every aspect of life in many countries, and readers are sure to be excited by this fun and fact-filled look at how history and television have influenced each other.</t>
  </si>
  <si>
    <t>978-1-5345-6381-0</t>
  </si>
  <si>
    <t>978-1-5345-6380-3</t>
  </si>
  <si>
    <t>978-1-5345-6376-6</t>
  </si>
  <si>
    <t>What is feminism? How has the global fight for women's rights changed from the time of suffragettes to the women's marches held around the world in 2017? As readers explore the answers to these questions, they discover the challenges women have faced in their quest for equality. With annotated quotes, sidebars, and primary sources enhancing the engaging main text, readers are given a comprehensive look at how women in various countries have fought for equal rights. A detailed timeline highlights crucial dates in feminist history, helping provide context as readers gain a deeper appreciation for this timely topic.</t>
  </si>
  <si>
    <t>978-1-5345-6378-0</t>
  </si>
  <si>
    <t>978-1-5345-6377-3</t>
  </si>
  <si>
    <t>Animals</t>
  </si>
  <si>
    <t>Where Animals Live</t>
  </si>
  <si>
    <t>978-1-5345-2381-4</t>
  </si>
  <si>
    <t>KidHaven Publishing</t>
  </si>
  <si>
    <t>8.500 X 8.500</t>
  </si>
  <si>
    <t>Grade 1 - 2</t>
  </si>
  <si>
    <t>Grade K - 3</t>
  </si>
  <si>
    <t>24 pp.</t>
  </si>
  <si>
    <t>Animals in the Arctic</t>
  </si>
  <si>
    <t>978-1-5345-2380-7</t>
  </si>
  <si>
    <t>John Wood</t>
  </si>
  <si>
    <t>I</t>
  </si>
  <si>
    <t>The Arctic is home to many different animal species. These animals make their habitats in this region’s chilly climate, which can sometimes be difficult to survive in because of the subzero temperatures and scarce amount of food. This accessible text provides readers with fun facts about life in the Arctic, along with eye-catching, full-color photographs. Animal lovers will be captivated by the creatures that call this extreme environment home, and their Arctic adventure will introduce them to essential science concepts, including the adaptations these animals developed to survive in the coldest places on Earth.</t>
  </si>
  <si>
    <t>591.9989--dc23</t>
  </si>
  <si>
    <t>978-1-5345-2382-1</t>
  </si>
  <si>
    <t>Animals in the Desert</t>
  </si>
  <si>
    <t>978-1-5345-2363-0</t>
  </si>
  <si>
    <t>The desert is home to many different animal species. These animals make their habitats in this dry climate, which can sometimes be difficult to survive in because of the hot temperatures and scarce food sources. Fun facts about desert animals are presented through age-appropriate text, which covers common science curriculum topics such as animal adaptations and biomes. Vibrant, full-color photographs provide readers with examples of what desert animals look like and how they appear in their natural habitats.</t>
  </si>
  <si>
    <t>591.754--dc23</t>
  </si>
  <si>
    <t>978-1-5345-2364-7</t>
  </si>
  <si>
    <t>Animals in the Forest</t>
  </si>
  <si>
    <t>978-1-5345-2366-1</t>
  </si>
  <si>
    <t>Readers learn about the various animal species that live in the forest through this enlightening text. They discover what these animals eat, how they survive in the wild, and where they build their homes. This accessible and age-appropriate text captures what it’s like being an animal living in the forest and also supports elementary science curriculum topics, including habitats and adaptations. In addition, full-color photographs of these animals in their natural habitats provide readers with a clear and creative visual element. This text is sure to captivate students looking to expand their understanding of creatures living in the forest.</t>
  </si>
  <si>
    <t>591.73--dc23</t>
  </si>
  <si>
    <t>978-1-5345-2367-8</t>
  </si>
  <si>
    <t>Animals in the Mountains</t>
  </si>
  <si>
    <t>978-1-5345-2369-2</t>
  </si>
  <si>
    <t>What do animals that live in the mountains eat? How do they escape from their predators? Where do they sleep at night? These questions and more are answered in this compelling text that aligns with common curriculum science topics such as biodiversity and ecology. Several animal species live in the mountains and face challenges that consistently test their survival instincts. Striking, full-color photographs support the text and add a creative visual component for readers as they deepen their knowledge of mountain habitats and the animals that live in them.</t>
  </si>
  <si>
    <t>591.74'6--dc23</t>
  </si>
  <si>
    <t>978-1-5345-2370-8</t>
  </si>
  <si>
    <t>Animals in the Ocean</t>
  </si>
  <si>
    <t>978-1-5345-2372-2</t>
  </si>
  <si>
    <t>Readers will enjoy learning about marine life as they explore engaging text covering common science curriculum areas, such as ocean habitats and ecology. Where do marine animals catch and kill their prey? How do they stay safe and avoid predators? What animals have ventured to the deepest depths of the sea? Questions such as these are answered in the main text, which is accompanied by bold, full-color photographs. This is sure to be an educational and entertaining adventure for readers into the lives of animals in the ocean.</t>
  </si>
  <si>
    <t>591.77--dc23</t>
  </si>
  <si>
    <t>978-1-5345-2373-9</t>
  </si>
  <si>
    <t>Animals in the Rain Forest</t>
  </si>
  <si>
    <t>978-1-5345-2375-3</t>
  </si>
  <si>
    <t>A wide variety of animals can be found in the rain forest. Through captivating, age-appropriate text, readers learn many interesting facts about these animals and the environment they call home. Vibrant, full-color photographs enhance the reading experience as young readers expand their knowledge of rain forest animals. Why do so many animals live in the rain forest, and what is happening to them as rain forests continue to shrink? These questions and more are answered in accessible ways, through text that supports elementary science curriculum topics, including ecology, adaptations, and biodiversity.</t>
  </si>
  <si>
    <t>591.734--dc23</t>
  </si>
  <si>
    <t>978-1-5345-2376-0</t>
  </si>
  <si>
    <t>978-1-5345-2379-1</t>
  </si>
  <si>
    <t>Grade 2</t>
  </si>
  <si>
    <t>Grade 1 - 3</t>
  </si>
  <si>
    <t>Tyrannosaurus rex, Triceratops, and Stegosaurus are just some of the popular dinosaurs readers will learn more about as they discover fun facts about prehistoric creatures and their habitats. Important information about dinosaurs is presented using clear, accessible language, helping young learners understand scientific concepts. Fun fact boxes are included to give readers additional sources of information. As readers explore this popular curriculum topic, they become immersed in the world of the dinosaurs through detailed, colorful illustrations. This engrossing, engaging reading experience will appeal to even the most reluctant readers.</t>
  </si>
  <si>
    <t>All About Dinosaurs</t>
  </si>
  <si>
    <t>Parasaurolophus</t>
  </si>
  <si>
    <t>978-1-5345-2352-4</t>
  </si>
  <si>
    <t>Mike Clark</t>
  </si>
  <si>
    <t>K</t>
  </si>
  <si>
    <t>Parasaurolophus is known for the trumpet-shaped crest on its head, which makes a low sound similar to the one elephants or whales make when communicating among their species. Readers learn this and other interesting facts about this dinosaur, such as what it ate, the places it called home, and how it survived among predators. This compelling material is presented through an age-appropriate text to enhance students’ knowledge of these prehistoric creatures. Readers uncover additional information in captivating fact boxes, colorful illustrations, and well-organized diagrams. This text keeps readers entertained while also aligning with a fundamental science curriculum topic.</t>
  </si>
  <si>
    <t>567.914--dc23</t>
  </si>
  <si>
    <t>978-1-5345-2353-1</t>
  </si>
  <si>
    <t>Spinosaurus</t>
  </si>
  <si>
    <t>978-1-5345-2355-5</t>
  </si>
  <si>
    <t>The Spinosaurus, with its huge sail on its back, is the largest known carnivorous dinosaur. Early readers learn interesting facts such as these through the informative main text about these prehistoric creatures. In addition, eye-catching fact boxes and detailed diagrams are included throughout the text to provide extra insight about this popular science curriculum topic. Vibrant computer-generated illustrations help readers visualize what this dinosaur looked like and its surroundings. What did a Spinosaurus eat? How did it catch its prey? These answers are waiting to be discovered in the text.</t>
  </si>
  <si>
    <t>567.912--dc23</t>
  </si>
  <si>
    <t>978-1-5345-2356-2</t>
  </si>
  <si>
    <t>Stegosaurus</t>
  </si>
  <si>
    <t>978-1-5345-2358-6</t>
  </si>
  <si>
    <t>567.915'3--dc23</t>
  </si>
  <si>
    <t>978-1-5345-2359-3</t>
  </si>
  <si>
    <t>Velociraptor</t>
  </si>
  <si>
    <t>978-1-5345-2360-9</t>
  </si>
  <si>
    <t>The Velociraptor is one of the most popular dinosaurs for young readers to learn about. In this captivating text, readers learn about the similarities this dinosaur shares with birds. These dinosaurs had hollow bones and tended to nests of eggs, although they were not known to fly. These and other fascinating facts about the Velociraptor are included in the age-appropriate main text that supports a major science curriculum topic. Additional information is included in well-organized fact boxes and detailed diagrams. Colorful computer-generated illustrations of the Velociraptor add a creative visual element for readers looking to expand their knowledge of dinosaurs.</t>
  </si>
  <si>
    <t>978-1-5345-2361-6</t>
  </si>
  <si>
    <t>Diplodocus</t>
  </si>
  <si>
    <t>978-1-5345-2173-5</t>
  </si>
  <si>
    <t>Amy Allatson</t>
  </si>
  <si>
    <t>Diplodocus was one of the longest dinosaurs to walk the earth during prehistoric times. Readers learn many fun facts about this giant kind of dinosaur, including how it behaved, what it ate, and what it looked like. This essential information is presented through accessible main text designed to enhance a common curriculum topic. Readers discover additional information in eye-catching fact boxes and clearly labeled diagrams. Computer-generated illustrations of these dinosaurs keep readers entertained as they learn.</t>
  </si>
  <si>
    <t>567.913--dc23</t>
  </si>
  <si>
    <t>978-1-5345-2169-8</t>
  </si>
  <si>
    <t>Pterodactyl</t>
  </si>
  <si>
    <t>978-1-5345-2175-9</t>
  </si>
  <si>
    <t>567.918--dc23</t>
  </si>
  <si>
    <t>978-1-5345-2171-1</t>
  </si>
  <si>
    <t>Triceratops</t>
  </si>
  <si>
    <t>978-1-5345-2176-6</t>
  </si>
  <si>
    <t>What did a Triceratops eat? How did it get its name? What kind of habitat did it live in? Readers find the answers to these questions and many more as they explore the exciting world of the Triceratops. Vibrant computer-generated images take readers back in time, helping them visualize these popular dinosaurs and their surroundings. These detailed images accompany simple, accessible text filled with fun facts about a common curriculum topic. Informative fact boxes and diagrams provide additional information for readers who want to become Triceratops experts.</t>
  </si>
  <si>
    <t>567.915’8--dc23</t>
  </si>
  <si>
    <t>978-1-5345-2172-8</t>
  </si>
  <si>
    <t>Tyrannosaurus Rex</t>
  </si>
  <si>
    <t>978-1-5345-2174-2</t>
  </si>
  <si>
    <t>Readers enjoy learning about dinosaurs, and Tyrannosaurus rex is one of the most popular dinosaurs for early learners to read about. Readers explore the fascinating details of what life may have been like for a Tyrannosaurus rex, with beautiful computer-generated images to help them visualize these creatures and the world they inhabited. Age-appropriate text allows them to explore this high-interest topic and common part of elementary curricula on their own. The main text is supported by fact boxes and detailed diagrams. How did Tyrannosaurus rex catch and kill its prey? The answer is waiting for readers to discover!</t>
  </si>
  <si>
    <t>567.912’9--dc23</t>
  </si>
  <si>
    <t>978-1-5345-2170-4</t>
  </si>
  <si>
    <t>978-1-5345-2209-1</t>
  </si>
  <si>
    <t>7.000 X 7.000</t>
  </si>
  <si>
    <t>The tundra is a treeless plain that is cold all year and often snowy. In such a harsh environment, it is amazing that some animals not only survive, but thrive. Animals that live in the tundra, such as wolves, owls, foxes, and caribou, are spotlighted with amazing facts about their habitats, diets, and behaviors. Among other fascinating information, readers discover the adaptations these incredible animals have developed over time that allow them to live in such an unwelcoming ecosystem. This informative, accessible text is presented alongside detailed, full-color photographs.</t>
  </si>
  <si>
    <t>Animals of the Tundra</t>
  </si>
  <si>
    <t>Arctic Foxes of the Tundra</t>
  </si>
  <si>
    <t>978-1-5345-2224-4</t>
  </si>
  <si>
    <t>Joyce Jeffries</t>
  </si>
  <si>
    <t>G</t>
  </si>
  <si>
    <t>Arctic foxes have developed special adaptations that help them survive in the unwelcoming tundra. In the winter, their fur is white; in the summer, when the snow melts, they grow gray or brown fur. The furry bottoms of their feet and their large tails keep them warm all year round. Readers will enjoy discovering these and other facts about this marvelous animal. These facts enhance readers’ understanding of common science curriculum topics. Stunning photographs enhance the accessible text in a way that is sure to captivate young readers.</t>
  </si>
  <si>
    <t>599.776'4--dc23</t>
  </si>
  <si>
    <t>978-1-5345-2220-6</t>
  </si>
  <si>
    <t>Arctic Wolves of the Tundra</t>
  </si>
  <si>
    <t>978-1-5345-2225-1</t>
  </si>
  <si>
    <t>Nick Christopher</t>
  </si>
  <si>
    <t>H</t>
  </si>
  <si>
    <t>The tundra is very cold and difficult for animals to survive in. The ones who live there have developed special adaptations to help them stay warm and find food. For example, arctic wolves often have white fur to help them blend in with the snow, so they can sneak up on their prey. Readers learn this and many other fun facts about these powerful predators. Full-color photographs beautifully illustrate this informative text, which is designed to adhere to common science curriculum standards.</t>
  </si>
  <si>
    <t>599.776’4--dc23</t>
  </si>
  <si>
    <t>978-1-5345-2222-0</t>
  </si>
  <si>
    <t>Caribou of the Tundra</t>
  </si>
  <si>
    <t>978-1-5345-2223-7</t>
  </si>
  <si>
    <t>599.65'8--dc23</t>
  </si>
  <si>
    <t>978-1-5345-2219-0</t>
  </si>
  <si>
    <t>Snowy Owls of the Tundra</t>
  </si>
  <si>
    <t>978-1-5345-2226-8</t>
  </si>
  <si>
    <t>Riley Lawrence</t>
  </si>
  <si>
    <t>Unlike other owls, snowy owls have feathers that cover their legs and feet to keep them warm in the freezing tundra. They have sharp beaks and claws to help them catch lemmings, mice, and rabbits. Readers learn about the lives of these fascinating birds through engaging text and striking photographs. They explore common elementary science curriculum topics, including predator-prey relationships and adaptations, in an accessible, exciting way.</t>
  </si>
  <si>
    <t>598.9’7--dc23</t>
  </si>
  <si>
    <t>978-1-5345-2221-3</t>
  </si>
  <si>
    <t>What's the Issue?</t>
  </si>
  <si>
    <t>Grade 3</t>
  </si>
  <si>
    <t>Grade 3 - 5</t>
  </si>
  <si>
    <t>978-1-5345-2431-6</t>
  </si>
  <si>
    <t xml:space="preserve">Robert M. Hamilton </t>
  </si>
  <si>
    <t>N</t>
  </si>
  <si>
    <t>Climate change is an issue that affects all living things on Earth, but the specifics of the issue are often spoken and written about using complex scientific language, making it difficult for young people to fully grasp why it is such a critical problem. When presented in an accessible way, however, readers are able to gain a deeper understanding of the causes and effects of climate change, as well as why they should care about this issue. Striking, full-color photographs, detailed fact boxes, and informative graphic organizers help readers as they explore this hot topic.</t>
  </si>
  <si>
    <t>363.738/74--dc23</t>
  </si>
  <si>
    <t>978-1-5345-2432-3</t>
  </si>
  <si>
    <t>978-1-5345-2435-4</t>
  </si>
  <si>
    <t>The fight for gender equality has its roots in the past, affects the lives of all people in the present, and will shape the future in important ways. However, before young people can begin to join the fight for gender equality, they first have to understand it. What is feminism? Why are women still fighting for equal pay for equal work? As readers discover the answers to these questions, they become more familiar with this newsworthy topic. Their critical-thinking skills are strengthened through informative main text and fact boxes, as well as vibrant photographs and graphic organizers.</t>
  </si>
  <si>
    <t>305.42--dc23</t>
  </si>
  <si>
    <t>978-1-5345-2436-1</t>
  </si>
  <si>
    <t>978-1-5345-2441-5</t>
  </si>
  <si>
    <t>Gun control is a popular topic of debate on news programs and online, but these debates are sensationalized and often do not fully explain the issue and the points of view of people on both sides of it. Readers are given a clearer picture of what gun control means and why people support and oppose it through fact-filled text and relevant, full-color photographs. Fact boxes and graphic organizers supply readers with additional details to help them develop their own informed opinion on this topic and understand those whose opinion differs from theirs.</t>
  </si>
  <si>
    <t>323.4'3--dc23</t>
  </si>
  <si>
    <t>978-1-5345-2442-2</t>
  </si>
  <si>
    <t>978-1-5345-2439-2</t>
  </si>
  <si>
    <t>Richard Alexander</t>
  </si>
  <si>
    <t>Intolerance is a complex issue, but readers are introduced to it in a way that leaves them feeling enlightened and not overwhelmed. Informative, accessible text presents a basic definition of intolerance as well as relatable examples that readers could see in their daily lives and on the news. The main text is enhanced by the use of fact boxes, graphic organizers, and eye-catching photographs. These engaging elements come together to give readers a clear picture of what intolerance is, who it affects, and how they can fight against it.</t>
  </si>
  <si>
    <t>305--dc23</t>
  </si>
  <si>
    <t>978-1-5345-2440-8</t>
  </si>
  <si>
    <t>978-1-5345-2437-8</t>
  </si>
  <si>
    <t>Racism is a difficult issue to face, but people must confront it if they hope to move beyond it. Confronting challenging social issues such as racism often begins with education. As readers discover the roots of racism in America and how it still isolates people from one another, they learn what their generation can do to combat racism create a more inclusive society. This sensitive topic is presented in an age-appropriate an informative way, using fact boxes, graphic organizers, and full-color photographs enhance the reading experience.</t>
  </si>
  <si>
    <t>978-1-5345-2438-5</t>
  </si>
  <si>
    <t>Who Are Refugees?</t>
  </si>
  <si>
    <t>978-1-5345-2433-0</t>
  </si>
  <si>
    <t>How do refugees differ from immigrants? Why do they leave their country, and what do they hope to find in a new place? These questions and more are answered as readers are given an in-depth look at refugees and their struggle to build a better life. This important topic is addressed using accessible text, enlightening fact boxes, full-color photographs and helpful graphic organizers. The relatable tone presents this issue to readers without condescension, fostering in them a deeper sense of social justice and empathy.</t>
  </si>
  <si>
    <t>305.9/06914--dc23</t>
  </si>
  <si>
    <t>978-1-5345-2434-7</t>
  </si>
  <si>
    <t>978-1-5345-2591-7</t>
  </si>
  <si>
    <t>Emma Jones</t>
  </si>
  <si>
    <t>Cyberbullying is a new issue that adults might be unfamiliar with, so young readers need a helpful, fact-filled resource to guide them through this challenging aspect of growing up in the digital age. As young readers explore this informative book on a sensitive issue, they're provided with facts about this problem and advice for what to do if they or someone they know is being cyberbullied. Fact boxes provide relevant, up-to-date statistics on this issue, graphic organizers engage critical-thinking skills in a creative way, and relatable photographs help readers feel less alone.</t>
  </si>
  <si>
    <t>978-1-5345-2594-8</t>
  </si>
  <si>
    <t>978-1-5345-2583-2</t>
  </si>
  <si>
    <t>"Fake news" is a term that is used and often misused by politicians, in the news, and on social media. What does it really mean? Readers discover the answer to this question as they explore the realities of false news stories, misinformation, and bias. Through unbiased main text, detailed graphic organizers, full-color photographs, and helpful fact boxes, readers expand their understanding of this timely topic and engage their critical-thinking skills in the process. They also learn how they can become smarter media consumers, which is an essential life skill in today's world.</t>
  </si>
  <si>
    <t>978-1-5345-2586-3</t>
  </si>
  <si>
    <t>978-1-5345-2599-3</t>
  </si>
  <si>
    <t>Some people believe free speech means you can say whatever you want and no one can get mad at you or punish you for it. Readers learn this isn't exactly the truth as they explore one of the most important aspects of any free society. The concept of free speech and what it means has been debated for centuries, and as readers take a closer look at all sides of this debate, they sharpen their critical-thinking skills. Fact boxes, colorful photographs, and detailed graphic organizers enhance the main text to give readers a stronger understanding of this essential civics concept.</t>
  </si>
  <si>
    <t>978-1-5345-2602-0</t>
  </si>
  <si>
    <t>978-1-5345-2587-0</t>
  </si>
  <si>
    <t>Income inequality is a complex topic, but readers are able to explore this issue using language and examples they can easily understand. The economic, social, and political realities of income inequality are explained through simple main text, fact boxes filled with helpful statistics, and accessible graphic organizers. Detailed photographs are included to give readers a clearer picture of this important issue. Young people are also introduced to ways they can do their part to take on this issue and make the world a more fair place.</t>
  </si>
  <si>
    <t>978-1-5345-2590-0</t>
  </si>
  <si>
    <t>978-1-5345-2595-5</t>
  </si>
  <si>
    <t>Lorraine Harrison</t>
  </si>
  <si>
    <t>Health care is a complicated topic that many adults struggle to understand. However, young readers need to know the facts about an issue that directly affects them now and will continue to directly affect them throughout their lives. This volume was designed to give young readers a basic understanding of the concept of universal health care and why people support and oppose it. Readers are presented with concise, unbiased information about both sides of the universal health care debate. The accessible main text is accompanied by informative fact boxes, graphic organizers, and full-color photographs.</t>
  </si>
  <si>
    <t>978-1-5345-2598-6</t>
  </si>
  <si>
    <t>Who Are Immigrants?</t>
  </si>
  <si>
    <t>978-1-5345-2579-5</t>
  </si>
  <si>
    <t>Immigration is a topic that is often debated on television shows, on social media, and even among family members and friends. Young people might only get a biased view of this topic through these channels, but as they explore this informative book, they're presented with a comprehensive look at the facts surrounding immigration. Detailed main text, eye-catching fact boxes, graphic organizers, and vibrant photographs come together to help readers understand who immigrants are, why they come to other countries, and what people can do to help them feel at home.</t>
  </si>
  <si>
    <t>305.9/06912--dc23</t>
  </si>
  <si>
    <t>978-1-5345-2582-5</t>
  </si>
  <si>
    <t>Points of View</t>
  </si>
  <si>
    <t>Are Video Games Too Violent?</t>
  </si>
  <si>
    <t>978-1-5345-2425-5</t>
  </si>
  <si>
    <t>Violence in the media is a major topic of debate, and video games are often at the center of these debates. Are they too violent? Does playing a violent video game have any impact on a young person becoming violent themselves? Readers are encouraged to form their own answers to these challenging questions and to back them up with facts from the enlightening text. A detailed graphic organizer, vivid photographs, and helpful fact boxes are also included to guide readers as they explore the many facets of this controversial issue.</t>
  </si>
  <si>
    <t>794.8--dc23</t>
  </si>
  <si>
    <t>978-1-5345-2426-2</t>
  </si>
  <si>
    <t>Does Voting Matter?</t>
  </si>
  <si>
    <t>978-1-5345-2429-3</t>
  </si>
  <si>
    <t>Society can be cynical at times, and this can lead to apathy. One example of this is the question of whether or not a person’s individual vote in an election actually matters. Readers are exposed to the different points of view about this hot-button topic, and they learn to develop their own viewpoint about the democratic process and to back it up with relevant facts. They discover those facts in the engaging main text, eye-catching fact boxes, and helpful graphic organizers. Colorful, relatable photographs also help readers see how this debate is reflected in the world around them.</t>
  </si>
  <si>
    <t>323.60973--dc23</t>
  </si>
  <si>
    <t>978-1-5345-2430-9</t>
  </si>
  <si>
    <t>Is It Wrong to Ban Books?</t>
  </si>
  <si>
    <t>978-1-5345-2427-9</t>
  </si>
  <si>
    <t>Mary Austen</t>
  </si>
  <si>
    <t>When people discuss the idea of banning books, they are also discussing much broader concepts, including censorship, basic freedoms, and the power of religious and political institutions. These challenging topics are presented in accessible ways as readers explore the debate surrounding banned books. As they immerse themselves in many viewpoints surrounding this debate through engaging text, fact boxes, vibrant photographs, and graphic organizers, they discover the importance of developing an informed, independent opinion about issues that affect their lives.</t>
  </si>
  <si>
    <t>344.7305/31--dc23</t>
  </si>
  <si>
    <t>978-1-5345-2428-6</t>
  </si>
  <si>
    <t>Should Girls Play Sports with Boys?</t>
  </si>
  <si>
    <t>978-1-5345-2421-7</t>
  </si>
  <si>
    <t>Why do boys and girls often play on separate sports teams? Some might argue that biological differences play a part in separating genders on the athletic field. Others might say that sexist mindsets are the main reason for the division of genders in sports. These points of view, along with others, are presented to readers through informative, engaging main text, fact boxes, and graphic organizers. As readers study these different perspectives on the same issue, they develop their own informed opinions and gain a deeper understanding of gender and its role in everyday life.</t>
  </si>
  <si>
    <t>344.73'099--dc23</t>
  </si>
  <si>
    <t>978-1-5345-2422-4</t>
  </si>
  <si>
    <t>Should Junk Food Be Banned in Schools?</t>
  </si>
  <si>
    <t>978-1-5345-2419-4</t>
  </si>
  <si>
    <t>The debate over junk food in schools brings up important points about childhood obesity, public health, and personal choice. All these issues are addressed as readers view arguments both for and against banning junk food in school cafeterias. The balanced, fact-filled text encourages readers to develop their own informed opinions about this issue that directly affects their lives. Colorful photographs, a detailed graphic organizer, and additional fact boxes enhance the main text to give readers a comprehensive understanding of this ongoing debate.</t>
  </si>
  <si>
    <t>371.7'160973--dc23</t>
  </si>
  <si>
    <t>978-1-5345-2420-0</t>
  </si>
  <si>
    <t>978-1-5345-2423-1</t>
  </si>
  <si>
    <t>004.67'8--dc23</t>
  </si>
  <si>
    <t>978-1-5345-2424-8</t>
  </si>
  <si>
    <t>Are School Uniforms Good for Students?</t>
  </si>
  <si>
    <t>978-1-5345-2342-5</t>
  </si>
  <si>
    <t>Some students wear uniforms to school each day. Others do not wear uniforms. Is one approach better than the other? Readers are immersed in the debate surrounding school uniforms through the use of informative text that presents multiple points of view. Eye-catching fact boxes, detailed graphic organizers, and full-color photographs enhance this engaging reading experience. Readers are encouraged to keep an open mind and developed an informed opinion as they explore the many sides of an issue that would directly affect them.</t>
  </si>
  <si>
    <t>371.5'1--dc23</t>
  </si>
  <si>
    <t>978-1-5345-2343-2</t>
  </si>
  <si>
    <t>Should School Lunches Be Free?</t>
  </si>
  <si>
    <t>978-1-5345-2334-0</t>
  </si>
  <si>
    <t>371.7'16--dc23</t>
  </si>
  <si>
    <t>978-1-5345-2335-7</t>
  </si>
  <si>
    <t>Should Students Have to Take Tests?</t>
  </si>
  <si>
    <t>978-1-5345-2346-3</t>
  </si>
  <si>
    <t>Most students would gladly stop taking tests, but is that really the best thing for them? Through enlightening main text, detailed fact boxes, colorful photographs, and helpful graphic organizers, readers are presented with opposing points of view on the importance of testing students. Readers are encouraged to use the information they discover to form their own opinions and back those opinions up with relevant facts. By exposing readers to multiple points of view, this text instills in them an appreciation for respectful debate and vital critical thinking skills.</t>
  </si>
  <si>
    <t>371.26--dc23</t>
  </si>
  <si>
    <t>978-1-5345-2347-0</t>
  </si>
  <si>
    <t>Should We Keep Animals in Zoos?</t>
  </si>
  <si>
    <t>978-1-5345-2327-2</t>
  </si>
  <si>
    <t>Are zoos ethical? There is not one right answer to this challenging question. Readers discover the different arguments that can be made in favor of and against zoos. These different points of view are presented with relevant facts to support them, encouraging readers to understand the different sides of the debate surrounding zoos. Clear main text, eye-catching fact boxes, and detailed graphic organizers help readers make their own informed opinion. Full-color photographs are included to enhance a reading experience that sharpens essential critical thinking skills and encourages readers to approach controversial topics with an open mind.</t>
  </si>
  <si>
    <t>590.74--dc23</t>
  </si>
  <si>
    <t>978-1-5345-2328-9</t>
  </si>
  <si>
    <t>Should We Pay for Water?</t>
  </si>
  <si>
    <t>978-1-5345-2330-2</t>
  </si>
  <si>
    <t>Water is a natural resource we need to survive. Knowing this, is it right that we have to pay for it? Readers explore the different ways this challenging question can be answered, developing strong critical thinking skills as they evaluate arguments for and against paying for water. Essential facts needed to understand each point of view are presented through age-appropriate text, informative fact boxes, and clear graphic organizers. Vivid photographs keep readers engaged as they learn the information necessary to develop their own informed opinion and to respect the opinions of others when discussing this important issue.</t>
  </si>
  <si>
    <t>333.91--dc23</t>
  </si>
  <si>
    <t>978-1-5345-2331-9</t>
  </si>
  <si>
    <t>Why Are Some People Homeless?</t>
  </si>
  <si>
    <t>978-1-5345-2338-8</t>
  </si>
  <si>
    <t>Homelessness is a problem that affects millions of people around the world. When discussing important issues such as homelessness, it is important to understand the pertinent facts in order to form a solid argument. Readers are presented with those pertinent facts through enlightening main text and helpful text features, including fact boxes and graphic organizers. Full-color photographs accompany this vital information. People approach social issues such as homelessness from different points of view, and readers are introduced to new perspectives as they enhance their own critical thinking skills.</t>
  </si>
  <si>
    <t>362.5'92--dc23</t>
  </si>
  <si>
    <t>978-1-5345-2339-5</t>
  </si>
  <si>
    <t>Are Some Sports Too Dangerous for Kids?</t>
  </si>
  <si>
    <t>978-1-5345-2559-7</t>
  </si>
  <si>
    <t>Sports are fun, but they can be dangerous, too. As more information becomes available about concussions and other injuries, many people have wondered if certain sports, such as football, are too dangerous for kids to play. People often have strong opinions about this topic, and readers are introduced to these opinions in a way that enhances their critical-thinking skills. The facts readers need to develop their own informed opinion are included in the thoroughly researched main text and accompanying fact boxes. A graphic organizer and full-color photographs help readers visualize the many parts of this complex issue.</t>
  </si>
  <si>
    <t>978-1-5345-2562-7</t>
  </si>
  <si>
    <t>Do Music and Art Classes Matter?</t>
  </si>
  <si>
    <t>978-1-5345-2567-2</t>
  </si>
  <si>
    <t>Robert M. Hamilton</t>
  </si>
  <si>
    <t>When schools need to cut their budgets, music and art classes are often some of the first things to go. Why do some people feel these classes are unnecessary? Why do others feel they're essential? These two questions are at the heart of what readers will find as they explore this essential education debate. The engaging text challenges them to understand why people have different points of view and to form their own point of view using facts, which they find in accessible fact boxes. With graphic organizers and colorful photographs filling the pages, readers will enjoy this critical-thinking exercise.</t>
  </si>
  <si>
    <t>978-1-5345-2570-2</t>
  </si>
  <si>
    <t>Does Technology Make People Lazy?</t>
  </si>
  <si>
    <t>978-1-5345-2563-4</t>
  </si>
  <si>
    <t>Technology has made life easier for people around the world, but is that necessarily a good thing? Some people believe technology has made people lazier, but others believe it actually makes people more productive. Readers deepen their understanding of this debate through detailed main text, concise fact boxes, a helpful graphic organizer, and relatable photographs. As they read, they're asked to challenge their own beliefs and develop their own informed opinion that they can back up with relevant facts. This reading experience engages critical-thinking skills and encourages a healthy respect for opposing viewpoints.</t>
  </si>
  <si>
    <t>978-1-5345-2566-5</t>
  </si>
  <si>
    <t>Is It Our Job to Protect the Environment?</t>
  </si>
  <si>
    <t>978-1-5345-2571-9</t>
  </si>
  <si>
    <t>Many people believe humans have a responsibility to take care of the planet. However, other people believe it isn't their job to protect the environment. Readers discover the facts behind these two opposing points of view and how those points of view determine people's actions. Along the way, they examine their own opinion on this topic, which aligns with common science curricula, and learn to use facts to back up their opinion. Fact boxes, graphic organizers, and vibrant photographs come together to create an eye-catching design that enhances this exploration of critical-thinking skills.</t>
  </si>
  <si>
    <t>978-1-5345-2574-0</t>
  </si>
  <si>
    <t>Is It Wrong to Eat Meat?</t>
  </si>
  <si>
    <t>978-1-5345-2575-7</t>
  </si>
  <si>
    <t>Why do some people choose not to eat meat? Is it wrong to eat an animal that was once alive? These questions are complex and challenge young people's critical-thinking skills, and they form the backbone of this inside look at the debates surrounding vegetarianism, veganism, and eating meat. As readers explore this topic through engaging main text, accessible fact boxes, a detailed graphic organizer, and colorful photographs, they're introduced to different points of view and the facts used to support these differing viewpoints. This teaches young readers the importance of understanding differing perspectives and using facts to inform an opinion.</t>
  </si>
  <si>
    <t>978-1-5345-2578-8</t>
  </si>
  <si>
    <t>Should Students Go to School All Year Round?</t>
  </si>
  <si>
    <t>978-1-5345-2555-9</t>
  </si>
  <si>
    <t>In some parts of the world, students go to school all year. Is this a good idea? Readers ask themselves this question as they explore different arguments for and against year-round schooling. As they discover these different points of view, they learn the importance of respecting other opinions. The informative main text is supplemented by fact boxes, which readers can use to develop their own informed opinion on this topic. Full-color photographs and a helpful graphic organizer enhance the reading experience, keeping young readers engaged as they develop essential critical-thinking skills.</t>
  </si>
  <si>
    <t>371.2'36--dc23</t>
  </si>
  <si>
    <t>978-1-5345-2558-0</t>
  </si>
  <si>
    <t>First Science</t>
  </si>
  <si>
    <t>978-1-5345-2453-8</t>
  </si>
  <si>
    <t>Grade 1</t>
  </si>
  <si>
    <t>Grade K - 2</t>
  </si>
  <si>
    <t>Science is at work all around us. This is a valuable lesson for young readers to discover, and they are able to do that through accessible text that explains basic science concepts they encounter in their everyday lives. Age-appropriate examples allow early learners to better understand how science is applied in the world around them, from the sounds they hear each day to the materials they come in contact with. These examples are presented alongside colorful, entertaining photographs, which help readers find the fun in science.</t>
  </si>
  <si>
    <t>Electricity</t>
  </si>
  <si>
    <t>978-1-5345-2384-5</t>
  </si>
  <si>
    <t>Steffi Cavell-Clarke</t>
  </si>
  <si>
    <t>F</t>
  </si>
  <si>
    <t>Why does light appear after you flick on a light switch? Where does electricity come from? Questions such as these are answered in this age-appropriate and educational book all about electricity, which is a common part of elementary science curricula. This engaging text explains basic scientific concepts to young readers to teach them about how electricity works, where it comes from, and how we use it in our everyday lives. Vibrant, full-color photographs and simple diagrams provide additional, relatable information to expand readers’ knowledge of this electrifying topic.</t>
  </si>
  <si>
    <t>537--dc23</t>
  </si>
  <si>
    <t>978-1-5345-2385-2</t>
  </si>
  <si>
    <t>Hot and Cold</t>
  </si>
  <si>
    <t>978-1-5345-2390-6</t>
  </si>
  <si>
    <t>Young readers are introduced to the basic science concept of temperature and how to properly identify things that are hot and cold in this age-appropriate text. Fun facts, striking, full-color photographs, and diagrams provide insight into this essential elementary science curriculum topic. This accessible reading experience is sure to make early learners even more curious about the world around them, and it encourages them to experiment safely with the everyday objects to see science in action.</t>
  </si>
  <si>
    <t>536'.5--dc23</t>
  </si>
  <si>
    <t>978-1-5345-2463-7</t>
  </si>
  <si>
    <t>Materials</t>
  </si>
  <si>
    <t>978-1-5345-2387-6</t>
  </si>
  <si>
    <t>Understanding the properties of different materials is essential to developing basic scientific knowledge. Readers are introduced to this critical concept through accessible text that asks them to examine different everyday materials, such as glass and wood, and what they are used for. The main text includes interesting facts that enhance science curriculum topics. Eye-catching, full-color photographs and diagrams are also featured. This engaging text exposes young readers to a plethora of materials and shows them how they are used to create the objects we see and use every day.</t>
  </si>
  <si>
    <t>620.1'1--dc23</t>
  </si>
  <si>
    <t>978-1-5345-2388-3</t>
  </si>
  <si>
    <t>Weather</t>
  </si>
  <si>
    <t>978-1-5345-2393-7</t>
  </si>
  <si>
    <t>One of the things we notice every day after looking out our windows is what the weather is like outside. Whether it’s snowing, it’s raining, or the sun is shining, weather affects many aspects of our daily lives. In this accessible text, young readers will get a closer look at the science behind weather and how it affects our world. The main text is supplemented with bold, full-color photographs, giving readers a better idea of what different kinds of weather look like. Informative diagrams also help early learners better understand this common science curriculum topic.</t>
  </si>
  <si>
    <t>551.5--dc23</t>
  </si>
  <si>
    <t>978-1-5345-2394-4</t>
  </si>
  <si>
    <t>Light</t>
  </si>
  <si>
    <t>978-1-5345-2075-2</t>
  </si>
  <si>
    <t>Young readers discover what light is and where it comes from as they explore this essential early science concept through age-appropriate text and images. The basic ideas behind the science of light are explained to early learners using accessible language and relatable examples. Readers are also presented with simple diagrams designed to enhance their knowledge of this elementary science curriculum topic. Colorful photographs are also included on each page, making this first science lesson a fun and memorable one!</t>
  </si>
  <si>
    <t>978-1-5345-2074-5</t>
  </si>
  <si>
    <t>Magnets</t>
  </si>
  <si>
    <t>978-1-5345-2078-3</t>
  </si>
  <si>
    <t>Experimenting with magnets is a fun way for early learners to explore physical science. Readers are introduced to the basic facts that explain how magnets work, enhancing their understanding of this important part of elementary science curricula. Clear, age-appropriate language takes potentially abstract ideas and presents them in a way that is easy for early learners to understand. Detailed diagrams and full-color photographs also help readers gain a deeper understanding of the amazing science behind magnets.</t>
  </si>
  <si>
    <t>978-1-5345-2079-0</t>
  </si>
  <si>
    <t>Pushes and Pulls</t>
  </si>
  <si>
    <t>978-1-5345-2082-0</t>
  </si>
  <si>
    <t>Pushing against a wall and pulling on a rope are examples of forces at work in the world around us. This age-appropriate way of discussing forces allows young readers to explore beginner physics using language and examples they can easily understand. The simple, accessible text and colorful diagrams present a basic science curriculum topic to early learners in a fresh and fun way. Vibrant photographs of young people experimenting with forces encourage aspiring scientists to keep learning more about this topic long after they turn the last page.</t>
  </si>
  <si>
    <t>978-1-5345-2083-7</t>
  </si>
  <si>
    <t>Sound</t>
  </si>
  <si>
    <t>978-1-5345-2086-8</t>
  </si>
  <si>
    <t>The science of sound can seem abstract and complicated to early learners. However, young readers will develop a strong understanding of this important science curriculum topic through the use of accessible text and detailed images. Age-appropriate content is explained using simple language and concrete examples, helping young readers understand where sounds come from and why we can hear them. This beginner science concept is further explained through helpful diagrams. Young readers will be captivated by this engaging approach to science that features vibrant, full-color photographs on each page.</t>
  </si>
  <si>
    <t>978-1-5345-2087-5</t>
  </si>
  <si>
    <t>978-1-5345-2210-7</t>
  </si>
  <si>
    <t>Readers are sure to enjoy this fascinating look at the celestial bodies that make up our solar system. They will learn about each of the eight planets, as well as Earth's moon, asteroids, and dwarf planets such as Pluto. Each volume presents readers with fun facts about different parts of our solar system. Full-color photographs provide an astronaut's view of outer space as readers take their own journey through our solar system.</t>
  </si>
  <si>
    <t>Journey Through Our Solar System</t>
  </si>
  <si>
    <t>Exploring Comets and Asteroids</t>
  </si>
  <si>
    <t>978-1-5345-2275-6</t>
  </si>
  <si>
    <t>978-1-5345-2268-8</t>
  </si>
  <si>
    <t>Exploring Earth</t>
  </si>
  <si>
    <t>978-1-5345-2274-9</t>
  </si>
  <si>
    <t>Earth is the planet we know the most about because it’s our home, but we’re always learning more. Every day we find out something new about the animals that live in the oceans, the plants that grow in the forests, and what’s inside Earth’s crust. Readers will enjoy taking a closer look at some of the most fascinating things about the planet we call home, expanding their knowledge of common science curriculum topics. Through vivid photographs and clearly labeled diagrams, they will learn even more about our fascinating planet.</t>
  </si>
  <si>
    <t>525--dc23</t>
  </si>
  <si>
    <t>978-1-5345-2269-5</t>
  </si>
  <si>
    <t>Exploring Jupiter</t>
  </si>
  <si>
    <t>978-1-5345-2279-4</t>
  </si>
  <si>
    <t>Did you know Jupiter is so big that all the other planets could fit inside it? You wouldn’t want to travel there, though! Jupiter’s atmosphere is poisonous to humans. Readers learn these and other intriguing facts about our solar system’s largest planet. Detailed diagrams and striking photographs support the informative text, which presents essential science curriculum topics in a fun way.</t>
  </si>
  <si>
    <t>523.45--dc23</t>
  </si>
  <si>
    <t>978-1-5345-2265-7</t>
  </si>
  <si>
    <t>Exploring Mars</t>
  </si>
  <si>
    <t>978-1-5345-2270-1</t>
  </si>
  <si>
    <t>Scientists have spent a lot of time exploring Mars, so it’s one of the planets we know the most about. They believe it used to look a lot like Earth, with oceans and lakes on its surface. Today, it’s cold and rocky. Through clear diagrams and vivid photographs, readers explore the surface of Mars. Fun facts that supplement this common science curriculum topic allow readers to feel like space explorers, learning exciting new things about the Red Planet.</t>
  </si>
  <si>
    <t>523.43--dc23</t>
  </si>
  <si>
    <t>978-1-5345-2262-6</t>
  </si>
  <si>
    <t>Exploring Mercury</t>
  </si>
  <si>
    <t>978-1-5345-2271-8</t>
  </si>
  <si>
    <t>Mercury is the smallest planet in our solar system and the closest one to the sun. It’s so hot that people would burn up if they tried to visit! Luckily, scientists have figured out ways to study Mercury from Earth. Readers discover many of the amazing things scientists have learned about this planet. Clearly labeled diagrams and striking photographs illustrate the educational text, which enhances common science curriculum topics in way that is designed to keep readers engaged.</t>
  </si>
  <si>
    <t>523.41--dc23</t>
  </si>
  <si>
    <t>978-1-5345-2261-9</t>
  </si>
  <si>
    <t>Exploring the Moon</t>
  </si>
  <si>
    <t>978-1-5345-2277-0</t>
  </si>
  <si>
    <t>Without our moon, Earth would be a very different place. Readers discover fun facts about our closest neighbor, including the way it controls the ocean tides and how long it took astronauts to get there. People have always been captivated by the idea of exploring the moon, and readers will enjoy exploring these interesting facts and stunning pictures, which support important science curriculum topics.</t>
  </si>
  <si>
    <t>523.3--dc23</t>
  </si>
  <si>
    <t>978-1-5345-2267-1</t>
  </si>
  <si>
    <t>Exploring Neptune</t>
  </si>
  <si>
    <t>978-1-5345-2272-5</t>
  </si>
  <si>
    <t>978-1-5345-2260-2</t>
  </si>
  <si>
    <t>Exploring Pluto and Other Dwarf Planets</t>
  </si>
  <si>
    <t>978-1-5345-2280-0</t>
  </si>
  <si>
    <t>Pluto is too big to be an asteroid and too small to be a planet, so scientists call it a dwarf planet. It’s so far away from the sun that it gets no warmth at all, so it’s covered in a thick layer of ice. Readers learn fun facts such as these as they explore the world of our solar system’s dwarf planets. Informative diagrams, full-color photographs, and accessible text help readers discover more about Pluto and the other dwarf planets in our solar system.</t>
  </si>
  <si>
    <t>523.48'2--dc23</t>
  </si>
  <si>
    <t>978-1-5345-2276-3</t>
  </si>
  <si>
    <t>Exploring Saturn</t>
  </si>
  <si>
    <t>978-1-5345-2282-4</t>
  </si>
  <si>
    <t>Saturn is easily recognized by its large rings, which can be seen from Earth with a telescope. These rings look solid but are actually clouds of ice and dust. They orbit the planet the way Saturn orbits the sun. However, readers discover these rings are not the only interesting thing about this gas giant. Through informative text that supports current science curriculum requirements, as well as stunning photographs and detailed diagrams, readers learn fun facts about our solar system’s second-largest planet.</t>
  </si>
  <si>
    <t>523.46--dc23</t>
  </si>
  <si>
    <t>978-1-5345-2263-3</t>
  </si>
  <si>
    <t>Exploring the Sun</t>
  </si>
  <si>
    <t>978-1-5345-2278-7</t>
  </si>
  <si>
    <t>The sun is the closest star to Earth. Not only does it give us warmth and light, its light becomes food for plants, helping them grow. Readers discover this and other fun facts about the center of our solar system through accessible text. What does the sun look like up close? Readers find out with the help of diagrams and full-color photographs in this engaging volume, which enhances current science curriculum requirements.</t>
  </si>
  <si>
    <t>523.7--dc23</t>
  </si>
  <si>
    <t>978-1-5345-2266-4</t>
  </si>
  <si>
    <t>Exploring Uranus</t>
  </si>
  <si>
    <t>978-1-5345-2281-7</t>
  </si>
  <si>
    <t>Cody Keiser</t>
  </si>
  <si>
    <t>523.47--dc23</t>
  </si>
  <si>
    <t>978-1-5345-2264-0</t>
  </si>
  <si>
    <t>Exploring Venus</t>
  </si>
  <si>
    <t>978-1-5345-2273-2</t>
  </si>
  <si>
    <t>Venus is the planet closest to us on Earth; in fact, it’s so close that it can be seen in the sky without a telescope! It looks just like a very bright star. This rocky planet is covered in clouds, but they’re not like the clouds in Earth’s atmosphere. They’re full of poisonous gases! What else makes Venus interesting? Readers will find out as they discover fascinating facts about Venus through text that supports common science curriculum topics. Readers are also presented with detailed images in the form of helpful diagrams and stunning photographs of space.</t>
  </si>
  <si>
    <t>523.42--dc23</t>
  </si>
  <si>
    <t>978-1-5345-2259-6</t>
  </si>
  <si>
    <t>978-1-5345-2200-8</t>
  </si>
  <si>
    <t>Learn About Plants!</t>
  </si>
  <si>
    <t>Flowers</t>
  </si>
  <si>
    <t>978-1-5345-2239-8</t>
  </si>
  <si>
    <t>J</t>
  </si>
  <si>
    <t>Why do plants have flowers? Readers discover the answer to this question as they learn fascinating facts about flowers and why they are an important part of a plant. Essential information that supports common science curriculum topics is presented in an accessible way for young readers. This includes the use of simple, colorful diagrams to help young learners understand the purpose of a plant’s flowers. Vibrant photographs fill each page, allowing readers to clearly visualize what they are learning.</t>
  </si>
  <si>
    <t>580--dc23</t>
  </si>
  <si>
    <t>978-1-5345-2235-0</t>
  </si>
  <si>
    <t>Leaves</t>
  </si>
  <si>
    <t>978-1-5345-2242-8</t>
  </si>
  <si>
    <t>Plants don’t eat like people do, but they still need food to live and grow. They make their own food using their leaves. Readers explore the process by which leaves create food for plants through accessible text geared toward early learners. They will enjoy learning fun facts about leaves and discovering detailed diagrams of this vital part of a plant. Vivid, full-color photographs and a charming design appeal to young readers. This engaging look at a basic science curriculum topic is sure to keep readers entertained as they learn.</t>
  </si>
  <si>
    <t>581.4’8--dc23</t>
  </si>
  <si>
    <t>978-1-5345-2238-1</t>
  </si>
  <si>
    <t>Roots</t>
  </si>
  <si>
    <t>978-1-5345-2241-1</t>
  </si>
  <si>
    <t>Roots anchor plants in the ground, and they take in water and minerals from the soil to help plants grow. There is a lot to learn about these important plant parts, and readers discover many fun facts about roots through simple, clear text and helpful diagrams. Detailed, full-color photographs are also included to help readers develop a strong understanding of an important elementary science curriculum topic.</t>
  </si>
  <si>
    <t>581.4’98--dc23</t>
  </si>
  <si>
    <t>978-1-5345-2237-4</t>
  </si>
  <si>
    <t>Seeds</t>
  </si>
  <si>
    <t>978-1-5345-2240-4</t>
  </si>
  <si>
    <t>Plants grow from seeds, so understanding basic facts about seeds helps readers understand the life cycle of a plant. Life cycles are just one of the important science curriculum topics readers explore as they turn each colorful page. Accessible text is accompanied by detailed photographs and diagrams of seeds and the plants they become. After reading, students will be eager to plant seeds of their own to see the lessons they’ve learned about plants in action.</t>
  </si>
  <si>
    <t>581.4’67--dc23</t>
  </si>
  <si>
    <t>978-1-5345-2236-7</t>
  </si>
  <si>
    <t>Stems</t>
  </si>
  <si>
    <t>978-1-5345-2323-4</t>
  </si>
  <si>
    <t>Different kinds of plants have different kinds of stems. Daisies have thin stems, while redwood trees have thick, woody stems. What do these stems do? Readers discover the answer with the help of clear, age-appropriate text that supports common science curriculum topics. Colorful diagrams enhance the main text, helping young readers visualize the concepts they are reading about. Detailed photographs of a variety of plants and their stems provide an up-close look at this topic, and the creative design of each page is sure to hold the interest of even reluctant readers.</t>
  </si>
  <si>
    <t>581.4’95--dc23</t>
  </si>
  <si>
    <t>978-1-5345-2322-7</t>
  </si>
  <si>
    <t>978-1-5345-2214-5</t>
  </si>
  <si>
    <t>Grade 2 - 3</t>
  </si>
  <si>
    <t>Grade 2 - 5</t>
  </si>
  <si>
    <t>The Glittering World of Gems</t>
  </si>
  <si>
    <t>Awesome Opals</t>
  </si>
  <si>
    <t>978-1-5345-2314-2</t>
  </si>
  <si>
    <t>M</t>
  </si>
  <si>
    <t>Opals emit a rainbow of colors, which makes them perfect gems to place in stunning pieces of jewelry. How do opals go from raw stones to beautiful gems? Readers discover the answer to this question as they learn the steps that must be taken and the technology that is used to find, cut, and polish opals. Clear main text and informative fact boxes help readers become experts on opals. Colorful photographs of these gems are sure to keep readers engaged as they learn.</t>
  </si>
  <si>
    <t>553.8'73--dc23</t>
  </si>
  <si>
    <t>978-1-5345-2300-5</t>
  </si>
  <si>
    <t>Dazzling Diamonds</t>
  </si>
  <si>
    <t>978-1-5345-2305-0</t>
  </si>
  <si>
    <t>How are diamonds formed? Where do they come from? The answers to these questions and more can be found in this exciting look at a popular gemstone. The science and technology involved in creating a sparkling gem from an uncut diamond is fully explored, giving readers an in-depth look at how diamond rings, bracelets, necklaces, and more are made. Fun fact boxes highlight additional information, and striking photographs illustrate the beauty of these natural jewels.</t>
  </si>
  <si>
    <t>553.8’2--dc23</t>
  </si>
  <si>
    <t>978-1-5345-2304-3</t>
  </si>
  <si>
    <t>Incredible Emeralds</t>
  </si>
  <si>
    <t>978-1-5345-2306-7</t>
  </si>
  <si>
    <t>Due to their striking green color, emeralds are highly prized as a beautiful addition to all kinds of jewelry. They have been used for thousands of years, especially by the ancient Egyptians and Incas. Over time, technology has changed the way these gems are extracted from the earth and shaped into glittering jewels. Through accessible text and enlightening fact boxes, readers discover the process behind the creation of valuable pieces of emerald jewelry. Full-color photographs display the dazzling beauty of emeralds.</t>
  </si>
  <si>
    <t>978-1-5345-2303-6</t>
  </si>
  <si>
    <t>Radiant Rubies</t>
  </si>
  <si>
    <t>978-1-5345-2308-1</t>
  </si>
  <si>
    <t>Rubies have many different uses. They have been used in beautiful jewelry, ancient armor, and even lasers! How do people get these useful and beautiful gems? Readers explore the intricate process of mining for rubies, cutting these gems, and polishing them until they look their best. These steps are explained through clear, accessible text. Fun fact boxes provide additional information about rubies. With each turn of the page, readers encounter beautiful, full-color photographs of these radiant gems.</t>
  </si>
  <si>
    <t>553.8'4--dc23</t>
  </si>
  <si>
    <t>978-1-5345-2301-2</t>
  </si>
  <si>
    <t>Sparkling Sapphires</t>
  </si>
  <si>
    <t>978-1-5345-2307-4</t>
  </si>
  <si>
    <t>Sapphires are known for their deep blue color, such as the color of the sapphire that famously sits at the center of Kate Middleton’s engagement ring. However, sapphires can actually come in any color but red. Readers discover this and other amazing facts about sapphires as they explore engaging text and eye-catching fact boxes. They also examine vibrant photographs chosen to highlight the beauty of this popular gem. What is a star sapphire? The answer is waiting for readers to find in this captivating volume.</t>
  </si>
  <si>
    <t>978-1-5345-2302-9</t>
  </si>
  <si>
    <t>Transforming Earth's Geography</t>
  </si>
  <si>
    <t>8.500 X 11.00</t>
  </si>
  <si>
    <t>Grade 4 - 5</t>
  </si>
  <si>
    <t>Grade 3 - 6</t>
  </si>
  <si>
    <t>32 pp.</t>
  </si>
  <si>
    <t>Famine and Drought</t>
  </si>
  <si>
    <t>978-1-5345-2412-5</t>
  </si>
  <si>
    <t>Joanna Brundle</t>
  </si>
  <si>
    <t>T</t>
  </si>
  <si>
    <t>Readers are introduced to the perils of famine and drought and the lasting effects they have on Earth’s geography and human population. This captivating text brings forth how famine and drought happen, what measures are taken to avoid them, and how they have impacted different parts of the world. Additional information is provided through enlightening fact boxes and simple diagrams to enhance readers’ knowledge of these crucial subjects. Illuminating, full-color photographs are also included in this educational and age-appropriate text, which supports common science curriculum topics.</t>
  </si>
  <si>
    <t>363.8--dc23</t>
  </si>
  <si>
    <t>978-1-5345-2413-2</t>
  </si>
  <si>
    <t>Hurricanes and Tornadoes</t>
  </si>
  <si>
    <t>978-1-5345-2414-9</t>
  </si>
  <si>
    <t>What is it like getting caught in a hurricane or a tornado? How does Earth’s geography recover after enduring such disastrous weather? Questions such as these are answered in this engaging text that supports common areas of science curricula. Scenarios involving getting caught in dangerous weather are described, giving readers a glimpse of what it’s like to experience a hurricane or tornado. The text is supplemented with informative fact boxes, well-organized diagrams, and breathtaking, full-color photographs. This is sure to be a thrilling read for those interested in extreme weather and the destruction it causes.</t>
  </si>
  <si>
    <t>551.55'2--dc23</t>
  </si>
  <si>
    <t>978-1-5345-2415-6</t>
  </si>
  <si>
    <t>Rivers and Mountains</t>
  </si>
  <si>
    <t>978-1-5345-2456-9</t>
  </si>
  <si>
    <t>Rivers and mountains are both critical parts of Earth’s geography. This accessible text discusses how rivers and mountains form, how they interact with the weather, how they change over time, and how civilizations benefit from them. Informative fact boxes, simple diagrams, and vibrant, full-color photographs support the compelling main text. This introduction to rivers and mountains is sure to expand young learners’ minds, as they enhance their knowledge of Earth science and other crucial parts of science curricula.</t>
  </si>
  <si>
    <t>551.48'3--dc23</t>
  </si>
  <si>
    <t>978-1-5345-2461-3</t>
  </si>
  <si>
    <t>Volcanoes and Earthquakes</t>
  </si>
  <si>
    <t>978-1-5345-2417-0</t>
  </si>
  <si>
    <t>Readers are introduced to the world of volcanoes and earthquakes in this explosive text, which supports current science curriculum topics. Exciting main text explains why the earth shifts beneath our feet and how this has contributed to altering Earth’s geography. Detailed fact boxes, simple diagrams, and eye-catching, full-color photographs provide additional information alongside the text. Young learners will become experts on volcanoes and earthquakes after exploring some of Earth’s worst natural disasters.</t>
  </si>
  <si>
    <t>551.2--dc23</t>
  </si>
  <si>
    <t>978-1-5345-2418-7</t>
  </si>
  <si>
    <t>Climate Change: Our Impact on Earth</t>
  </si>
  <si>
    <t>978-1-5345-2451-4</t>
  </si>
  <si>
    <t>Grade 5</t>
  </si>
  <si>
    <t>Grade 4 - 6</t>
  </si>
  <si>
    <t>Climate change is an important issue that impacts everyone on Earth. Readers discover basic facts about climate change, including the effect people have had on the planet. These facts are presented through accessible, engaging language and a creative, original design. Full-color photographs fill each page, enhancing the reading experience. As readers explore this topic, they are introduced to the ways that humans have contributed to climate change through pollution and habitat destruction, but they are also introduced to the ways humans are using renewable energy sources and other methods to fight against climate change. Features include: Topic is relevant to today's current events and encourages readers to better understand things they hear on the news or issues they see discussed online. Text supports common science curriculum topics, including habitats, energy sources, weather, and ecology. Innovative design helps draw readers in and holds their interest.</t>
  </si>
  <si>
    <t>Habitat Destruction</t>
  </si>
  <si>
    <t>978-1-5345-2443-9</t>
  </si>
  <si>
    <t>Harriet Brundle</t>
  </si>
  <si>
    <t>U</t>
  </si>
  <si>
    <t>Can you imagine if your house, neighborhood, or town was destroyed? The dangers of climate change threaten the habitats of living things all over the world. In this age-appropriate text, readers learn about habitat destruction, its impact on Earth, and what humans can do to minimize it. The text is filled with educational facts and striking full-color photographs to enhance young learners’ knowledge of climate change while supporting science curriculum topics. Readers will have a better idea of how to be environmentally responsible and work toward helping end habitat destruction.</t>
  </si>
  <si>
    <t>639.9'2--dc23</t>
  </si>
  <si>
    <t>978-1-5345-2444-6</t>
  </si>
  <si>
    <t>Pollution</t>
  </si>
  <si>
    <t>978-1-5345-2445-3</t>
  </si>
  <si>
    <t>The dangers of pollution cannot be ignored. Most of us know what it’s like to breathe in fresh air, but what if our air was filled with contaminants? Air pollution is just one type of pollution readers learn about as they explore this essential ecological topic. Other forms of pollution include noise, heat, and light. Through main text that supports current science curricula, readers are informed about the different kinds of pollution, how pollution and climate change are linked, and how young people can reduce pollution in their daily lives. The text is supplemented with vibrant, full-color photographs.</t>
  </si>
  <si>
    <t>363.73--dc23</t>
  </si>
  <si>
    <t>978-1-5345-2446-0</t>
  </si>
  <si>
    <t>Renewable Energy</t>
  </si>
  <si>
    <t>978-1-5345-2447-7</t>
  </si>
  <si>
    <t>What is renewable energy? Why is using it good for the earth? Questions such as these are answered in this stimulating text supporting an essential elementary science curriculum topic. Young readers learn renewable energy is generated from renewable natural resources, including sunlight, wind, rain, tides, and geothermal heat. This accessible text also delves into how young people can make simple changes in their lives to help fight climate change by using forms of renewable energy. Full-color photographs alongside the text give readers a clear understanding of what renewable energy is and what it looks like in the world around us.</t>
  </si>
  <si>
    <t>333.79'4--dc23</t>
  </si>
  <si>
    <t>978-1-5345-2448-4</t>
  </si>
  <si>
    <t>Weather Patterns</t>
  </si>
  <si>
    <t>978-1-5345-2449-1</t>
  </si>
  <si>
    <t>Readers learn how weather patterns are affected by climate change in this comprehensive text, which aligns with current science curriculum topics and accessibly explores a concept readers are exposed to every day on the news. They discover how weather has changed over time because of factors such as greenhouse gases and the burning of fossil fuels. Information on how to minimize one’s carbon footprint and help battle the damage caused by climate change is also included. Full-color photographs provide a compelling visual element to enhance the readers’ learning experience.</t>
  </si>
  <si>
    <t>978-1-5345-2450-7</t>
  </si>
  <si>
    <t>Math</t>
  </si>
  <si>
    <t>978-1-5345-2199-5</t>
  </si>
  <si>
    <t>11.00 X 8.500</t>
  </si>
  <si>
    <t>Grade K</t>
  </si>
  <si>
    <t>Grade Pre-K - 1</t>
  </si>
  <si>
    <t>First Math</t>
  </si>
  <si>
    <t>Counting</t>
  </si>
  <si>
    <t>978-1-5345-2189-6</t>
  </si>
  <si>
    <t>A</t>
  </si>
  <si>
    <t>Counting is an important beginning math skill for early learners to master. Through simple, clear text, they are introduced to this basic concept and given the tools they need to practice it. Colorful photographs of things young readers are familiar with help them see how this essential skill can be applied in the world around them. Beginning readers will enjoy exploring this counting lesson on their own or with the help of an adult.</t>
  </si>
  <si>
    <t>513.2’1--dc23</t>
  </si>
  <si>
    <t>978-1-5345-2185-8</t>
  </si>
  <si>
    <t>Measuring</t>
  </si>
  <si>
    <t>978-1-5345-2191-9</t>
  </si>
  <si>
    <t>Measuring is a challenging math skill, but it is also an important one. Early learners are introduced to basic measurement concepts that they can explore on their own or with an adult. Simple, clear text explains different units of measurement, supporting essential math curriculum topics. Familiar examples presented with full-color photographs help readers understand how to apply what they have learned in the world around them. Young readers will become measuring masters in no time thanks to these engaging and relatable examples.</t>
  </si>
  <si>
    <t>530.8--dc23</t>
  </si>
  <si>
    <t>978-1-5345-2187-2</t>
  </si>
  <si>
    <t>Patterns</t>
  </si>
  <si>
    <t>978-1-5345-2192-6</t>
  </si>
  <si>
    <t>What comes next? This is a common question when dealing with patterns, and readers learn how to find out the answer as they explore fresh and fun examples of patterns. Age-appropriate text is presented in a simple way, allowing early learners to discover this essential information independently or with an adult’s assistance. Vibrant photographs fill each page, making this common math curriculum topic enjoyable for young readers. With each turn of the page and each colorful and creative pattern, early learners will discover that math can be engaging and fun.</t>
  </si>
  <si>
    <t>516.15--dc23</t>
  </si>
  <si>
    <t>978-1-5345-2188-9</t>
  </si>
  <si>
    <t>Shapes</t>
  </si>
  <si>
    <t>978-1-5345-2190-2</t>
  </si>
  <si>
    <t>Geometry is an essential math concept, and it is important for early learners to develop an understanding of it from a young age. Through age-appropriate and achievable text, young readers are introduced to basic shapes and familiar real-world examples of those shapes. Early learners can explore this text independently or with the help of an adult. They will also be captivated by the vibrant, full-color photographs they will find with each turn of the page.</t>
  </si>
  <si>
    <t>978-1-5345-2186-5</t>
  </si>
  <si>
    <t>Social Studies</t>
  </si>
  <si>
    <t>World Adventures</t>
  </si>
  <si>
    <t>Australia</t>
  </si>
  <si>
    <t>978-1-5345-2406-4</t>
  </si>
  <si>
    <t>Are there kangaroos in Australia? Is Australia surrounded by water? What’s the Great Barrier Reef? Questions such as these are answered in this compelling text about the country of Australia. This accessible main text, which aligns with current social studies curricula, deepens readers’ understanding of this country’s geography, landmarks, and rich culture. Additional information is presented in enlightening fact boxes and maps. Bold, full-color photographs also help young learners visualize what everyday life looks like in Australia.</t>
  </si>
  <si>
    <t>994--dc23</t>
  </si>
  <si>
    <t>978-1-5345-2407-1</t>
  </si>
  <si>
    <t>China</t>
  </si>
  <si>
    <t>978-1-5345-2402-6</t>
  </si>
  <si>
    <t>The Great Wall of China and Mount Everest are two of China’s most popular landmarks. Attractions such as these are explored in this captivating text designed to expose readers to everyday life in this Asian country. The main text, which supports common social studies curriculum topics and encourages a deeper appreciation of different cultures, touches upon the country’s geography, weather, food, and other interesting aspects of China’s culture. Educational fact boxes, maps, and striking, full-color photographs are included to provide additional information and enhance readers’ knowledge of China.</t>
  </si>
  <si>
    <t>951--dc23</t>
  </si>
  <si>
    <t>978-1-5345-2404-0</t>
  </si>
  <si>
    <t>978-1-5345-2399-9</t>
  </si>
  <si>
    <t>As a country known for its pyramids, pharaohs, and ancient treasures, Egypt is a place filled with exciting history. However, modern life in Egypt is also worth studying. In this accessible text, which aligns with essential social studies curriculum topics, readers get a closer look at Egypt’s geography, landmarks, weather, and unique culture. Informative fact boxes and maps offer added insight into what everyday life is like for people living in Egypt today. Readers are also able to view historical Egyptian landmarks, such as the pyramids, and scenes of contemporary Egyptian life in stunning, full-color photographs.</t>
  </si>
  <si>
    <t>962--dc23</t>
  </si>
  <si>
    <t>978-1-5345-2400-2</t>
  </si>
  <si>
    <t>Germany</t>
  </si>
  <si>
    <t>978-1-5345-2408-8</t>
  </si>
  <si>
    <t>Emma Calway</t>
  </si>
  <si>
    <t>Young readers are introduced to life in Germany in this informative book, which supports important social studies curriculum topics. This country’s landscape consists of forests, rivers, and mountain ranges. There are also heavily populated metropolis cities, such as Berlin, Hamburg, and Munich, which readers journey to through this clear text. Other topics they explore include Germany’s landmarks, food, language, and culture. Educational fact boxes, maps, and vivid, full-color photographs provide young learners with additional information about this European country, helping them develop a deeper sense of appreciation for the world beyond their own backyard.</t>
  </si>
  <si>
    <t>943--dc23</t>
  </si>
  <si>
    <t>978-1-5345-2409-5</t>
  </si>
  <si>
    <t>Japan</t>
  </si>
  <si>
    <t>978-1-5345-2396-8</t>
  </si>
  <si>
    <t>How many people live in Japan? What’s Japan’s biggest city? Questions such as these are answered as readers take a journey to the country of Japan. The main text, which supports critical social studies curriculum topics, explores the weather, landscapes, and everyday life in this Asian country. Additional information is provided by detailed fact boxes and maps that work to expand readers’ understanding of Japanese life. Vibrant, full-color photographs also expose young learners to spectacular views of this country. Readers will develop a newfound appreciation for cultural diversity after reading this text.</t>
  </si>
  <si>
    <t>952--dc23</t>
  </si>
  <si>
    <t>978-1-5345-2397-5</t>
  </si>
  <si>
    <t>Mexico</t>
  </si>
  <si>
    <t>978-1-5345-2459-0</t>
  </si>
  <si>
    <t>Readers are transported to Mexico to learn about the country’s geography, landmarks, weather, clothing, food, and rich culture in this engaging text aligned with common social studies curriculum topics. The age-appropriate main text encourages young learners to appreciate diversity and have respect for all cultures. Informative fact boxes, maps, and bold, full-color photographs are included to help enhance readers’ knowledge about this North American country and what everyday life is like there.</t>
  </si>
  <si>
    <t>978-1-5345-2462-0</t>
  </si>
  <si>
    <t>978-1-5345-2740-9</t>
  </si>
  <si>
    <t>For readers curious about other cultures in foreign countries, this series allows them to travel around the world to a number of places, such as Russia, South Korea, England, Canada, and Spain, as well as the United States. Taking an in-depth look at elementary social studies curriculum topics, they will gain insight into how people in other countries live their everyday lives. The informative text will also expose young readers to what types of weather, famous landmarks, and landscapes are present in different countries. Detailed full-color photographs, enlightening fact boxes, and useful maps will provide extra insight into these exciting locations. Features include: Full-color photographs and maps help reader enhance their knowledge of world geography. Text encourages readers to learn about other cultures in different countries. Engaging tone makes learning social studies concepts fun for young readers.</t>
  </si>
  <si>
    <t>Canada</t>
  </si>
  <si>
    <t>978-1-5345-2607-5</t>
  </si>
  <si>
    <t>Where is Canada located? How many people live in Canada, and what languages do they speak? Questions such as these and many more are answered as readers take a trip to the Great White North, otherwise known as Canada. The detailed and accessible main text, which supports critical social studies curriculum topics, explores weather, landscapes, cultures, and other interesting aspects of life in Canada. Additional information on the country is included in the form of educational fact boxes and maps, striking photographs, and an age-appropriate glossary.</t>
  </si>
  <si>
    <t>971--dc23</t>
  </si>
  <si>
    <t>978-1-5345-2610-5</t>
  </si>
  <si>
    <t>England</t>
  </si>
  <si>
    <t>978-1-5345-2611-2</t>
  </si>
  <si>
    <t>Stonehenge and the Tower of London are two of the most popular landmarks in England. Attractions such as these are explored in this exciting new text designed to expose readers to everyday life in this European country. Some of the topics covered in the main text, which align with current social studies curricula, include famous landmarks, geography, traditions, and weather. Captivating, full-color photographs, informative fact boxes and maps, and a detailed glossary provide additional information on the subject and help readers visualize what it's like to live in England.</t>
  </si>
  <si>
    <t>942--dc23</t>
  </si>
  <si>
    <t>978-1-5345-2614-3</t>
  </si>
  <si>
    <t>Russia</t>
  </si>
  <si>
    <t>978-1-5345-2615-0</t>
  </si>
  <si>
    <t>Young readers are introduced to life in Russia in this informative text, which supports current social studies curriculum topics and encourages a more thorough understanding of global diversity. The accessible main text, which includes an inside look at this country's geography, weather, famous landmarks, and customs, allows readers to develop a deeper appreciation for other cultures. Educational fact boxes and maps, eye-catching, full-color photographs, and an informative glossary provide additional insight into what it's like to live an everyday life in the country of Russia.</t>
  </si>
  <si>
    <t>947--dc23</t>
  </si>
  <si>
    <t>978-1-5345-2618-1</t>
  </si>
  <si>
    <t>South Korea</t>
  </si>
  <si>
    <t>978-1-5345-2619-8</t>
  </si>
  <si>
    <t>In South Korea, what languages do they speak? What's the biggest city in South Korea? What foods do South Koreans eat? Questions such as these and more are answered in this detailed text about this Asian country. The accessible main text, which aligns with essential elementary social studies curriculum topics, exposes readers to the famous landmarks, geography, weather, cultures, and traditions of South Korea. Informative fact boxes and maps, stunning, full-color photographs, and a detailed glossary also provide readers with additional knowledge of what life is like in this exciting country.</t>
  </si>
  <si>
    <t>951.95--dc23</t>
  </si>
  <si>
    <t>978-1-5345-2622-8</t>
  </si>
  <si>
    <t>Spain</t>
  </si>
  <si>
    <t>978-1-5345-2623-5</t>
  </si>
  <si>
    <t>Young readers jet off to Spain in this exciting new text. In doing so, they learn about many unique aspects of this European country. Readers expand their knowledge of current social studies curriculum topics as they explore the country's famous landmarks, weather, geography, culture, and traditions. Vivid, full-color photographs, educational fact boxes, colorful maps, and a helpful glossary give additional insight into this exciting topic. This engaging and accessible look at life in Spain helps readers broaden their understanding of and appreciation for other cultures.</t>
  </si>
  <si>
    <t>946--dc23</t>
  </si>
  <si>
    <t>978-1-5345-2626-6</t>
  </si>
  <si>
    <t>United States</t>
  </si>
  <si>
    <t>978-1-5345-2603-7</t>
  </si>
  <si>
    <t>Young readers are taken on a journey through the diverse country of the United States, a melting pot of many cultures. Through exploring the nation's geography, weather, famous landmarks, and multiple traditions using accessible text, they will expand their knowledge of current social studies curriculum topics. This book also delves into the everyday life of various Americans, showing readers how many different kinds of people live in America. Informative fact boxes, vibrant, full-color photographs, and accessible maps provide extra insight into this subject.</t>
  </si>
  <si>
    <t>973--dc23</t>
  </si>
  <si>
    <t>978-1-5345-2606-8</t>
  </si>
  <si>
    <t>796</t>
  </si>
  <si>
    <t>Globalization</t>
  </si>
  <si>
    <t>297</t>
  </si>
  <si>
    <t>Stuart A. Kallen</t>
  </si>
  <si>
    <t>Campaign Finance</t>
  </si>
  <si>
    <t>363.7</t>
  </si>
  <si>
    <t>Violence Against Women</t>
  </si>
  <si>
    <t>Lauri S. Scherer</t>
  </si>
  <si>
    <t>Ancient Egypt</t>
  </si>
  <si>
    <t>Ancient Greece</t>
  </si>
  <si>
    <t>Don Nardo</t>
  </si>
  <si>
    <t>Ancient Mesopotamia</t>
  </si>
  <si>
    <t>Ancient Rome</t>
  </si>
  <si>
    <t>Michael V. Uschan</t>
  </si>
  <si>
    <t>Peggy J. Parks</t>
  </si>
  <si>
    <t>Barbara Sheen</t>
  </si>
  <si>
    <t>People in the News</t>
  </si>
  <si>
    <t>Elon Musk: Space Entrepreneur</t>
  </si>
  <si>
    <t>978-1-5345-6035-2</t>
  </si>
  <si>
    <t>978-1-5345-6036-9</t>
  </si>
  <si>
    <t>LeBron James: Basketball's King</t>
  </si>
  <si>
    <t>978-1-5345-6029-1</t>
  </si>
  <si>
    <t>978-1-5345-6030-7</t>
  </si>
  <si>
    <t>Serena Williams: Tennis Ace</t>
  </si>
  <si>
    <t>978-1-5345-6027-7</t>
  </si>
  <si>
    <t>Many people know that Serena Williams has triumphed on the tennis court, challenging racist and sexist attitudes as she rose to the top of her sport. However, it may surprise readers to discover that she is also a humanitarian, an actress, and a fashion icon. With motivational quotes from Williams and a timeline of her milestones thus far, readers will enjoy learning more about this inspiring woman who is more than just a sports star.</t>
  </si>
  <si>
    <t>978-1-5345-6028-4</t>
  </si>
  <si>
    <t>Steve Jobs: Computer Visionary</t>
  </si>
  <si>
    <t>978-1-5345-6031-4</t>
  </si>
  <si>
    <t>978-1-5345-6032-1</t>
  </si>
  <si>
    <t>Taylor Swift: Superstar Singer</t>
  </si>
  <si>
    <t>978-1-5345-6026-0</t>
  </si>
  <si>
    <t>Taylor Swift has changed her image since she got her start in music, turning from country music sweetheart to pop princess. Best known for her empowering songs about coming of age, Swift has captured the hearts of teens around the world and presents a positive role model for young girls. Full-color photographs, a biographical timeline, and anecdotal sidebars help readers get to know the real Swift.</t>
  </si>
  <si>
    <t>978-1-5345-6025-3</t>
  </si>
  <si>
    <t>Tina Fey: Queen of Comedy</t>
  </si>
  <si>
    <t>978-1-5345-6033-8</t>
  </si>
  <si>
    <t>Tina Fey, one of the most prominent women in comedy, is well known for her work on shows such as Saturday Night Live and 30 Rock. As a writer and actress, she has changed the way people see female comedians and altered the “boys club” mentality that characterized the working environment of Saturday Night Live. Readers are presented with fascinating details about Fey’s life, from the childhood experiences that inspired Mean Girls to her rise to stardom. This engaging text is enhanced with full-color photographs, detailed sidebars, and a comprehensive timeline.</t>
  </si>
  <si>
    <t>978-1-5345-6034-5</t>
  </si>
  <si>
    <t>Katherine E. Krohn</t>
  </si>
  <si>
    <t>Leanne K. Currie-McGhee</t>
  </si>
  <si>
    <t>Amy Poehler</t>
  </si>
  <si>
    <t>978-1-4205-1172-7</t>
  </si>
  <si>
    <t>Stephanie Watson</t>
  </si>
  <si>
    <t>978-1-4205-0883-3</t>
  </si>
  <si>
    <t>Angelina Jolie</t>
  </si>
  <si>
    <t>978-1-4205-1173-4</t>
  </si>
  <si>
    <t>978-1-4205-0750-8</t>
  </si>
  <si>
    <t>Cherese Cartlidge</t>
  </si>
  <si>
    <t>Blake Shelton</t>
  </si>
  <si>
    <t>978-1-4205-1226-7</t>
  </si>
  <si>
    <t>Adam Woog</t>
  </si>
  <si>
    <t>978-1-4205-1225-0</t>
  </si>
  <si>
    <t>Gail B. Stewart</t>
  </si>
  <si>
    <t>Cristiano Ronaldo</t>
  </si>
  <si>
    <t>978-1-4205-1329-5</t>
  </si>
  <si>
    <t>796.334092</t>
  </si>
  <si>
    <t>978-1-4205-1328-8</t>
  </si>
  <si>
    <t>J.J. Abrams</t>
  </si>
  <si>
    <t>978-1-4205-1250-2</t>
  </si>
  <si>
    <t>978-1-4205-1249-6</t>
  </si>
  <si>
    <t>James Cameron</t>
  </si>
  <si>
    <t>978-1-4205-1174-1</t>
  </si>
  <si>
    <t>978-1-4205-0885-7</t>
  </si>
  <si>
    <t>Jamie Oliver</t>
  </si>
  <si>
    <t>978-1-4205-1178-9</t>
  </si>
  <si>
    <t>641.5092</t>
  </si>
  <si>
    <t>978-1-4205-0886-4</t>
  </si>
  <si>
    <t>Jane Lynch</t>
  </si>
  <si>
    <t>978-1-4205-1175-8</t>
  </si>
  <si>
    <t>978-1-4205-0887-1</t>
  </si>
  <si>
    <t>Rachel Lynette</t>
  </si>
  <si>
    <t>Jennifer Lawrence</t>
  </si>
  <si>
    <t>978-1-4205-1224-3</t>
  </si>
  <si>
    <t>978-1-4205-1223-6</t>
  </si>
  <si>
    <t>Christine Wilcox</t>
  </si>
  <si>
    <t>Oscar Pistorius</t>
  </si>
  <si>
    <t>978-1-4205-1176-5</t>
  </si>
  <si>
    <t>796.42092</t>
  </si>
  <si>
    <t>978-1-4205-1041-6</t>
  </si>
  <si>
    <t>Pope Francis</t>
  </si>
  <si>
    <t>978-1-4205-1236-6</t>
  </si>
  <si>
    <t>282.092</t>
  </si>
  <si>
    <t>978-1-4205-1235-9</t>
  </si>
  <si>
    <t>Prince William and Duchess Kate</t>
  </si>
  <si>
    <t>978-1-4205-1238-0</t>
  </si>
  <si>
    <t>978-1-4205-1237-3</t>
  </si>
  <si>
    <t>Robert Kirkman</t>
  </si>
  <si>
    <t>978-1-4205-1248-9</t>
  </si>
  <si>
    <t>978-1-4205-1247-2</t>
  </si>
  <si>
    <t>Ryan Gosling</t>
  </si>
  <si>
    <t>978-1-4205-1263-2</t>
  </si>
  <si>
    <t>978-1-4205-0890-1</t>
  </si>
  <si>
    <t>Selena Gomez</t>
  </si>
  <si>
    <t>978-1-4205-1214-4</t>
  </si>
  <si>
    <t>978-1-4205-1213-7</t>
  </si>
  <si>
    <t>Elizabeth Hoover</t>
  </si>
  <si>
    <t>Walter Dean Myers</t>
  </si>
  <si>
    <t>978-1-4205-1177-2</t>
  </si>
  <si>
    <t>978-1-4205-0859-8</t>
  </si>
  <si>
    <t>Bonnie Juettner</t>
  </si>
  <si>
    <t>Political Corruption</t>
  </si>
  <si>
    <t>794.8</t>
  </si>
  <si>
    <t>Kris Hirschmann</t>
  </si>
  <si>
    <t>David Robson</t>
  </si>
  <si>
    <t>Kevin Hile</t>
  </si>
  <si>
    <t>Jan Burns</t>
  </si>
  <si>
    <t>Craig E. Blohm</t>
  </si>
  <si>
    <t>48 pp.</t>
  </si>
  <si>
    <t>Q. L. Pearce</t>
  </si>
  <si>
    <t>Shirley Raye Redmond</t>
  </si>
  <si>
    <t>006.7</t>
  </si>
  <si>
    <t>Environmental Issues</t>
  </si>
  <si>
    <t>Animals in Danger</t>
  </si>
  <si>
    <t>978-1-5345-2043-1</t>
  </si>
  <si>
    <t>Gemma McMullen</t>
  </si>
  <si>
    <t>978-1-5345-2044-8</t>
  </si>
  <si>
    <t>Polluting Our World</t>
  </si>
  <si>
    <t>978-1-5345-2047-9</t>
  </si>
  <si>
    <t>978-1-5345-2048-6</t>
  </si>
  <si>
    <t>Recycling Materials</t>
  </si>
  <si>
    <t>978-1-5345-2051-6</t>
  </si>
  <si>
    <t>978-1-5345-2052-3</t>
  </si>
  <si>
    <t>Water Around the World</t>
  </si>
  <si>
    <t>978-1-5345-2055-4</t>
  </si>
  <si>
    <t>Water is a precious natural resource that we all must work hard to protect. As readers discover where the world’s water comes from, they also learn why we need to take care of it. Accessible text and fun fact boxes present this current conservation topic in a way that’s easy for early learners to understand. As young readers explore the problems facing water supplies around the world, they also begin to see solutions, such as ways they can help conserve water and keep it clean. Vibrant photographs of water around the world make this an engaging learning experience.</t>
  </si>
  <si>
    <t>978-1-5345-2056-1</t>
  </si>
  <si>
    <t>Grade 2 - 4</t>
  </si>
  <si>
    <t>Animal Classification</t>
  </si>
  <si>
    <t>Amphibians</t>
  </si>
  <si>
    <t>978-1-5345-2004-2</t>
  </si>
  <si>
    <t>Charlie Ogden</t>
  </si>
  <si>
    <t>L</t>
  </si>
  <si>
    <t>978-1-5345-2005-9</t>
  </si>
  <si>
    <t>Birds</t>
  </si>
  <si>
    <t>978-1-5345-2007-3</t>
  </si>
  <si>
    <t>Some of the most unique animals on the planet are classified as birds. As readers explore this amazing animal group, they discover fun facts about a wide variety of birds. They also learn the essential scientific skill of classifying animals by common characteristics. Important information is presented to readers through engaging text, fact boxes, and detailed graphic organizers such as diagrams. Colorful photographs of familiar and exotic birds seem to fly off the page, creating a memorable learning experience that enhances common science curriculum topics.</t>
  </si>
  <si>
    <t>978-1-5345-2008-0</t>
  </si>
  <si>
    <t>Fish</t>
  </si>
  <si>
    <t>978-1-5345-2011-0</t>
  </si>
  <si>
    <t>Readers travel to the depths of the ocean as they learn fascinating facts about what makes fish different from other animals. As readers develop their ability to classify animals based on shared characteristics, they also learn about fish life cycles, habitats, and other common science curriculum topics. Fact boxes filled with exciting information and detailed diagrams and other graphic organizers present readers with additional information about these cool creatures. Vivid photographs give readers an up-close view of some of the world’s most interesting fish species, creating a reading experience they won’t soon forget!</t>
  </si>
  <si>
    <t>978-1-5345-2012-7</t>
  </si>
  <si>
    <t>Insects</t>
  </si>
  <si>
    <t>978-1-5345-2015-8</t>
  </si>
  <si>
    <t>Insects can be very different, but they all have some important characteristics in common. Readers discover that these shared characteristics are what help scientists classify certain creatures as insects. As readers explore the basics of animal classification, they also discover freaky and fun facts about a variety of insects. These facts are presented alongside colorful photographs showing insects in amazing detail. Readers obtain additional insect information from helpful fact boxes, as well as clear diagrams and other graphic organizers. Focusing on these creepy and cool creatures makes learning basic science curriculum topics fun!</t>
  </si>
  <si>
    <t>978-1-5345-2016-5</t>
  </si>
  <si>
    <t>Mammals</t>
  </si>
  <si>
    <t>978-1-5345-2019-6</t>
  </si>
  <si>
    <t>Lions, elephants, and people may seem very different, and they are in many ways. However, they are also similar in enough ways to classify them all as mammals. Readers learn what common characteristics these and other mammals share as they develop their animal classification skills. Through accessible text, fact boxes, and detailed graphic organizers, readers discover amazing things about some of the world’s most impressive and unusual mammals. Vibrant, full-color photographs of these amazing animals add to the engaging reading experience, making common science curriculum topics feel fresh and fun for readers.</t>
  </si>
  <si>
    <t>978-1-5345-2020-2</t>
  </si>
  <si>
    <t>Reptiles</t>
  </si>
  <si>
    <t>978-1-5345-2023-3</t>
  </si>
  <si>
    <t>978-1-5345-2024-0</t>
  </si>
  <si>
    <t>978-1-5345-2113-1</t>
  </si>
  <si>
    <t>How do plants get food? What do animals use a tail for? How do bugs grow? Young readers discover the answers to these questions and many more as they get an up-close view of the bodies of living things. They explore the many ways a living thing’s body parts work together. This creative approach to beginner biology is presented through simple, age-appropriate text. Vibrant, full-color photographs of a wide variety of animals, plants, people, and bugs fill each page. Readers will be amazed when they see how much they can learn by taking a closer look at living things.</t>
  </si>
  <si>
    <t>A Closer Look at Living Things</t>
  </si>
  <si>
    <t>Animal Body Parts</t>
  </si>
  <si>
    <t>978-1-5345-2059-2</t>
  </si>
  <si>
    <t>Animal body parts work together to help these living things move, eat, and stay safe. Readers discover different animal body parts and their jobs in this unique exploration of beginner biology. Through simple, clear text, young readers are introduced to many animals and the various body parts they use as they live and grow. Age-appropriate diagrams are also included to help early learners understand these basic science concepts. With vibrant, detailed photographs of animal body parts in action, young readers will be captivated by this unique look at familiar and exotic animals.</t>
  </si>
  <si>
    <t>978-1-5345-2060-8</t>
  </si>
  <si>
    <t>Bug Body Parts</t>
  </si>
  <si>
    <t>978-1-5345-2063-9</t>
  </si>
  <si>
    <t>Young readers get an exciting, up-close look at bug bodies as they learn essential beginner biology topics in a fun and fresh way. They discover the many ways a bug’s body parts work together through the use of age-appropriate text and simple diagrams designed with early learners in mind. Vivid photographs show the body parts of the world’s coolest and creepiest bugs in amazing detail. This creative approach to a common part of science curricula is sure to keep young readers engaged as they learn big things about some of the world’s tiniest creatures.</t>
  </si>
  <si>
    <t>978-1-5345-2064-6</t>
  </si>
  <si>
    <t>Human Body Parts</t>
  </si>
  <si>
    <t>978-1-5345-2067-7</t>
  </si>
  <si>
    <t>The human body is a fascinating thing to study, and young readers get an age-appropriate overview of its parts as they explore the basics of beginner biology and anatomy. How do people see? What do they use to hear? They will be able to answer these questions and many more after learning the important ways human body parts work together. Accessible text is paired with colorful photographs and clear diagrams to ensure a thorough introduction to these essential science curriculum topics for early learners.</t>
  </si>
  <si>
    <t>978-1-5345-2068-4</t>
  </si>
  <si>
    <t>Plant Parts</t>
  </si>
  <si>
    <t>978-1-5345-2070-7</t>
  </si>
  <si>
    <t>Roots, stems, and leaves are just some of a plant’s most important parts. Readers get a detailed look at these and other plant parts as they closely examine some of the world’s most interesting plants. Vibrant, full-color photographs of plants fill each page, and clear diagrams help readers gain a deeper understanding of the ways plant parts work together. These basic biology lessons are presented to early learners through age-appropriate text that is closely aligned with common science curriculum topics. What parts do plants use to make their own food? The answer is waiting for readers to discover!</t>
  </si>
  <si>
    <t>978-1-5345-2071-4</t>
  </si>
  <si>
    <t>Unlocking Ancient Civilizations</t>
  </si>
  <si>
    <t>978-1-5345-2027-1</t>
  </si>
  <si>
    <t>George Cottrell</t>
  </si>
  <si>
    <t>R</t>
  </si>
  <si>
    <t>There was more to life in ancient Egypt than building pyramids and mummifying bodies. Readers explore the complex and unique civilization that developed in ancient Egypt with a strong focus on the most exciting aspects of this common social studies curriculum topic. Engaging and informative text is presented in a fresh and fun way, featuring sidebars and fact boxes brimming with information about this important civilization. Detailed maps and colorful photographs are included to enhance readers’ experience of journeying into the past. Readers also discover the contributions made by ancient Egyptians that continue to impact our lives in the present.</t>
  </si>
  <si>
    <t>978-1-5345-2028-8</t>
  </si>
  <si>
    <t>978-1-5345-2031-8</t>
  </si>
  <si>
    <t>Which civilization gave us the Olympic Games? It’s ancient Greece, and readers discover this and other fun facts as they explore one of the most influential ancient civilizations. As readers investigate the engaging main text, fact boxes, and sidebars, they uncover the Greek roots of theater, democracy, and philosophy, as well as many other contributions to the modern world made by the ancient Greeks. Detailed maps help readers develop their geography skills, and vivid photographs take readers into the heart of the ancient Greek world. This exciting look at a common social studies curriculum topic is sure to captivate readers.</t>
  </si>
  <si>
    <t>978-1-5345-2032-5</t>
  </si>
  <si>
    <t>978-1-5345-2035-6</t>
  </si>
  <si>
    <t>The ancient Romans developed a civilization unlike any other. Readers discover what made ancient Rome so unique and how its influence can still be felt in the world today. The exciting text and eye-catching design enhance social studies curricula in an engaging way. Readers will want to learn even more about this fascinating civilization, which is presented to them through clear main text, informative sidebars, fun fact boxes, and colorful maps. Vibrant photographs give readers a strong visual sense of what life was like in ancient Rome and what remnants of this great civilization can still be seen today.</t>
  </si>
  <si>
    <t>978-1-5345-2036-3</t>
  </si>
  <si>
    <t>The Shang Dynasty</t>
  </si>
  <si>
    <t>978-1-5345-2039-4</t>
  </si>
  <si>
    <t>The Shang Dynasty marked the beginning of recorded history in China. This ancient civilization has been studied by historians and archaeologists around the world, and now readers can join their ranks in uncovering fascinating facts about this dynasty. The detailed main text, fact boxes, and sidebars focus on the most exciting and extraordinary aspects of the Shang Dynasty, providing a fresh take on a familiar part of social studies curricula. Readers also develop a strong sense of geography through the use of clear maps. Full-color photographs fill each page, giving readers an up-close look at life during the Shang Dynasty.</t>
  </si>
  <si>
    <t>978-1-5345-2040-0</t>
  </si>
  <si>
    <t>978-1-5345-2121-6</t>
  </si>
  <si>
    <t>Readers discover a valuable link between the classroom and the kitchen as they learn about the foods made and eaten during important times in American history. Informative and engaging text presents a fresh take on popular historical periods—from early Native American history through the Civil War. Readers explore the relationship between food and culture, geography, social class, the economy, and war. Their reading experience is enhanced by recipes from each time period, as well as colorful a combination of contemporary and historical images. This hands-on approach to history helps readers bring a taste of the past to the present!</t>
  </si>
  <si>
    <t>Cooking Your Way Through American History</t>
  </si>
  <si>
    <t>Native American Recipes</t>
  </si>
  <si>
    <t>978-1-5345-2094-3</t>
  </si>
  <si>
    <t>Readers gain a deeper understanding of and appreciation for Native American history and culture through learning about popular Native American foods. As they explore the engaging text, colorful images, and primary sources, they find fascinating facts about early Native American life, including what Native Americans ate and how they prepared their food. This essential part of social studies curricula is given a fun twist with the addition of simple recipes. As readers follow each detailed set of instructions, they create their own Native American dishes, making history come alive in a dynamic and delicious way.</t>
  </si>
  <si>
    <t>Recipes of the American Revolution</t>
  </si>
  <si>
    <t>978-1-5345-2106-3</t>
  </si>
  <si>
    <t>Beef stew and baked beans are foods eaten during the American Revolution that we still enjoy today. Readers learn how to make these and other foods from this time in American history as they explore the role food played in America’s fight for independence. Recipes are found throughout the text, encouraging readers to take a hands-on approach to learning about history. As readers explore the fact-filled text, they also discover vibrant contemporary and historical images, including primary sources. Common social studies curriculum topics become fun when readers take history out of the classroom and into the kitchen.</t>
  </si>
  <si>
    <t>Recipes of the Civil War</t>
  </si>
  <si>
    <t>978-1-5345-2090-5</t>
  </si>
  <si>
    <t>Recipes of the Pilgrims</t>
  </si>
  <si>
    <t>978-1-5345-2098-1</t>
  </si>
  <si>
    <t>Recipes of the Thirteen Colonies</t>
  </si>
  <si>
    <t>978-1-5345-2110-0</t>
  </si>
  <si>
    <t>What did people living in the 13 colonies eat? Readers discover the answer to this question as they take a look inside colonial kitchens to learn about early American history. The focus on colonial food sheds a unique light on a common part of social studies curricula. As readers explore the engaging and educational text, they also take in information from colorful and detailed images, such as primary sources. In addition, readers find recipes that allow them to feel like colonial chefs. Each recipe features step-by-step instructions, creating a fresh and fun hands-on history lesson.</t>
  </si>
  <si>
    <t>Recipes of the Westward Expansion</t>
  </si>
  <si>
    <t>978-1-5345-2102-5</t>
  </si>
  <si>
    <t>978-1-5345-2095-0</t>
  </si>
  <si>
    <t>978-1-5345-2107-0</t>
  </si>
  <si>
    <t>978-1-5345-2091-2</t>
  </si>
  <si>
    <t>978-1-5345-2099-8</t>
  </si>
  <si>
    <t>978-1-5345-2111-7</t>
  </si>
  <si>
    <t>978-1-5345-2103-2</t>
  </si>
  <si>
    <t>978-1-5345-2161-2</t>
  </si>
  <si>
    <t>7.625 X 7.125</t>
  </si>
  <si>
    <t>How do veterinarians help keep our pets healthy? How do police officers and firefighters help us stay safe? Young readers find the answers to these and many other questions as they discover the important work done by community helpers. They are given an accessible look at what these important people do at work, creating a strong foundation of knowledge about popular careers. The clear text is closely matched to colorful photographs to strengthen reading comprehension skills while also keeping readers entertained.</t>
  </si>
  <si>
    <t>Jobs in Our Community</t>
  </si>
  <si>
    <t>Doctors on the Job</t>
  </si>
  <si>
    <t>978-1-5345-2139-1</t>
  </si>
  <si>
    <t>E</t>
  </si>
  <si>
    <t>978-1-5345-2140-7</t>
  </si>
  <si>
    <t>Firefighters on the Job</t>
  </si>
  <si>
    <t>978-1-5345-2143-8</t>
  </si>
  <si>
    <t>Lee Fitzgerald</t>
  </si>
  <si>
    <t>978-1-5345-2144-5</t>
  </si>
  <si>
    <t>Librarians on the Job</t>
  </si>
  <si>
    <t>978-1-5345-2159-9</t>
  </si>
  <si>
    <t>A library is a popular part of a community, and the people who work there are important community helpers. Young readers learn about the many ways librarians help people through clear, age-appropriate text. The facts they learn about librarians and libraries enhance their understanding of common curriculum topics about careers, community helpers, and places in the community. These facts are presented alongside full-color photographs of librarians at work. The close relationship between the pictures and text helps foster strong reading comprehension skills, and a picture glossary aids in vocabulary development.</t>
  </si>
  <si>
    <t>978-1-5345-2158-2</t>
  </si>
  <si>
    <t>Police Officers on the Job</t>
  </si>
  <si>
    <t>978-1-5345-2155-1</t>
  </si>
  <si>
    <t>Police officers are brave community helpers. Young readers explore the basics of a police officer’s job through simple, clear text that supports common curriculum topics. Readers also discover vibrant photographs of these helpful men and women on the job. These photographs closely relate to the corresponding text to help early learners strengthen their reading comprehension skills. Readers can also use the helpful picture glossary to understand unfamiliar terms and build their vocabulary. This exciting career is sure to interest many young readers!</t>
  </si>
  <si>
    <t>978-1-5345-2156-8</t>
  </si>
  <si>
    <t>Teachers on the Job</t>
  </si>
  <si>
    <t>978-1-5345-2147-6</t>
  </si>
  <si>
    <t>978-1-5345-2148-3</t>
  </si>
  <si>
    <t>Veterinarians on the Job</t>
  </si>
  <si>
    <t>978-1-5345-2151-3</t>
  </si>
  <si>
    <t>Anne Forest</t>
  </si>
  <si>
    <t>People see doctors when they don’t feel well, but who takes care of animals when they’re sick or hurt? Veterinarians help animals stay healthy, and readers discover fun facts about this cool career with each turn of the page. This exciting information supports common curriculum topics for early learners, and it encourages young readers to think about careers. The accessible text and detailed picture glossary help readers build their vocabulary. Reading comprehension skills are also supported through the close relationship between the photographs and text.</t>
  </si>
  <si>
    <t>978-1-5345-2152-0</t>
  </si>
  <si>
    <t>Innovators</t>
  </si>
  <si>
    <t>Chad Hurley, Steve Chen, Jawed Karim: YouTube Creators</t>
  </si>
  <si>
    <t>978-0-7377-5480-3</t>
  </si>
  <si>
    <t>Grade 4 - 8</t>
  </si>
  <si>
    <t>978-0-7377-4270-1</t>
  </si>
  <si>
    <t>Doris Taylor: Growing a Beating Heart</t>
  </si>
  <si>
    <t>978-0-7377-4565-8</t>
  </si>
  <si>
    <t>Lori Mortensen</t>
  </si>
  <si>
    <t>Helen Greiner: Cofounder of iRobot Corporation</t>
  </si>
  <si>
    <t>978-0-7377-4404-0</t>
  </si>
  <si>
    <t>Mary Schulte</t>
  </si>
  <si>
    <t>John Lasseter: Pixar Animator</t>
  </si>
  <si>
    <t>978-0-7377-4080-6</t>
  </si>
  <si>
    <t>Jonathan Ive: Designer of the iPod</t>
  </si>
  <si>
    <t>978-0-7377-5481-0</t>
  </si>
  <si>
    <t>745.2092</t>
  </si>
  <si>
    <t>Ken Kutaragi: PlayStation Developer</t>
  </si>
  <si>
    <t>978-0-7377-5482-7</t>
  </si>
  <si>
    <t>621.39092</t>
  </si>
  <si>
    <t>Larry Page and Sergey Brin: The Google Guys</t>
  </si>
  <si>
    <t>978-0-7377-5483-4</t>
  </si>
  <si>
    <t>005.1092</t>
  </si>
  <si>
    <t>Mark Zuckerberg: Facebook Creator</t>
  </si>
  <si>
    <t>978-0-7377-5484-1</t>
  </si>
  <si>
    <t>Miles Davis: Legendary Jazz Musician</t>
  </si>
  <si>
    <t>978-0-7377-6072-9</t>
  </si>
  <si>
    <t>978-0-7377-5034-8</t>
  </si>
  <si>
    <t>Pierre M. Omidyar: Creator of Ebay</t>
  </si>
  <si>
    <t>978-0-7377-3864-3</t>
  </si>
  <si>
    <t>Richard Branson: Virgin Megabrand Mogul</t>
  </si>
  <si>
    <t>978-0-7377-6026-2</t>
  </si>
  <si>
    <t>978-0-7377-5536-7</t>
  </si>
  <si>
    <t>Satoshi Tajiri: Pokemon Creator</t>
  </si>
  <si>
    <t>978-0-7377-5485-8</t>
  </si>
  <si>
    <t>Shigeru Miyamoto: Nintendo Game Designer</t>
  </si>
  <si>
    <t>978-0-7377-5486-5</t>
  </si>
  <si>
    <t>Stephanie Kwolek: Creator of Kevlar</t>
  </si>
  <si>
    <t>978-0-7377-4040-0</t>
  </si>
  <si>
    <t>Stephenie Meyer: Twilight Saga Author</t>
  </si>
  <si>
    <t>978-0-7377-5066-9</t>
  </si>
  <si>
    <t>The Beatles: British Pop Sensation</t>
  </si>
  <si>
    <t>978-0-7377-6095-8</t>
  </si>
  <si>
    <t>978-0-7377-5868-9</t>
  </si>
  <si>
    <t>Young Heroes</t>
  </si>
  <si>
    <t>Ana Dodson: Advocate for Peruvian Orphans</t>
  </si>
  <si>
    <t>978-0-7377-3865-0</t>
  </si>
  <si>
    <t>Brittany and Robbie Bergquist: Cell Phones for Soldiers</t>
  </si>
  <si>
    <t>978-0-7377-3866-7</t>
  </si>
  <si>
    <t>978-0-7377-3668-7</t>
  </si>
  <si>
    <t>Hannah Taylor: Helping The Homeless</t>
  </si>
  <si>
    <t>978-0-7377-4051-6</t>
  </si>
  <si>
    <t>Jhalak Man Tamang: Slave Labor Whistleblower</t>
  </si>
  <si>
    <t>978-0-7377-3616-8</t>
  </si>
  <si>
    <t>Raymond H. Miller</t>
  </si>
  <si>
    <t>Julia Butterfly Hill: Saving the Ancient Redwoods</t>
  </si>
  <si>
    <t>978-0-7377-3628-1</t>
  </si>
  <si>
    <t>Jyotirmayee Mohapatra: Advocate for India's Young Women</t>
  </si>
  <si>
    <t>978-0-7377-3611-3</t>
  </si>
  <si>
    <t>Matt Dalio: China Care Founder</t>
  </si>
  <si>
    <t>978-0-7377-3670-0</t>
  </si>
  <si>
    <t>Mattie Stepanek: Inspirational Poet</t>
  </si>
  <si>
    <t>978-0-7377-3637-3</t>
  </si>
  <si>
    <t>A Taste of Culture</t>
  </si>
  <si>
    <t>Foods of Afghanistan</t>
  </si>
  <si>
    <t>978-0-7377-5420-9</t>
  </si>
  <si>
    <t>978-0-7377-5944-0</t>
  </si>
  <si>
    <t>641.59581</t>
  </si>
  <si>
    <t>Foods of Australia</t>
  </si>
  <si>
    <t>978-0-7377-4812-3</t>
  </si>
  <si>
    <t>One of the most enjoyable ways to learn about other cultures is through their food. This book takes us to Australia, where the daily fare features beef, lamb, veal, and sausage BBQ and unique varieties of sandwiches. The tradition of drinking tea with biscuits and scones is discussed, as well as popular national treats such as Tim-Tam and ANZAC biscuits, Lamington cakes, and the elegant meringue dessert Pavlova, which some say was invented in Australia.</t>
  </si>
  <si>
    <t>978-0-7377-5506-0</t>
  </si>
  <si>
    <t>641.5994</t>
  </si>
  <si>
    <t>Foods of Brazil</t>
  </si>
  <si>
    <t>978-0-7377-5507-7</t>
  </si>
  <si>
    <t>641.5981</t>
  </si>
  <si>
    <t>Foods of Canada</t>
  </si>
  <si>
    <t>978-0-7377-5947-1</t>
  </si>
  <si>
    <t>Author Barbara Sheen examines the historical and cultural forces behind Canada's diverse culinary tradition, including contributions from Canada's First Nations, French, and British background. Key ingredients include fish and seafood, meat, bread, hearty soups and chowders. Canada produces 85 percent of the world's maple syrup; how the syrup is gathered from maple trees and prepared in sugar shacks is explored. Feasts for Canadian Thanksgiving and Christmas celebrations are explained. Sidebars feature engaging country information as well as a number of recipes with easy-to-follow directions.</t>
  </si>
  <si>
    <t>641.5971</t>
  </si>
  <si>
    <t>978-0-7377-6485-7</t>
  </si>
  <si>
    <t>Foods of Chile</t>
  </si>
  <si>
    <t>978-0-7377-5421-6</t>
  </si>
  <si>
    <t>978-0-7377-5914-3</t>
  </si>
  <si>
    <t>641.5983</t>
  </si>
  <si>
    <t>Foods of China</t>
  </si>
  <si>
    <t>978-0-7377-3031-9</t>
  </si>
  <si>
    <t>Foods of Colombia</t>
  </si>
  <si>
    <t>978-0-7377-5948-8</t>
  </si>
  <si>
    <t>Author Barbara Sheen examines the cuisine of Colombia and its relationship to the culture of the country. Everyday favorite foods are described as well as dishes that are prepared for special occasions. Sidebars feature engaging country information as well as a number of recipes with easy-to-follow directions.</t>
  </si>
  <si>
    <t>978-0-7377-6519-9</t>
  </si>
  <si>
    <t>641.59861</t>
  </si>
  <si>
    <t>Foods of Cuba</t>
  </si>
  <si>
    <t>978-0-7377-5113-0</t>
  </si>
  <si>
    <t>978-0-7377-5854-2</t>
  </si>
  <si>
    <t>Foods of Egypt</t>
  </si>
  <si>
    <t>978-0-7377-4843-7</t>
  </si>
  <si>
    <t>One of the most enjoyable ways to learn about other cultures is through their food. This book takes us to Egypt, where the daily fare includes koshari, taamiya or falafel, and skewered dishes like kebabs, kofta, and shawarma. The national dishes ful (a creamy bean dish) and moloukheyah (a green soup) are described, as well as the special Kahk cookies made to commemorate Ramadan. Simple and delicious recipes are provided for hummus, lentil soup, ful medames, stuffed dates, and basboosa.</t>
  </si>
  <si>
    <t>978-0-7377-5508-4</t>
  </si>
  <si>
    <t>641.5962</t>
  </si>
  <si>
    <t>Foods of England</t>
  </si>
  <si>
    <t>978-0-7377-5881-8</t>
  </si>
  <si>
    <t>978-0-7377-6094-1</t>
  </si>
  <si>
    <t>Foods of Ethiopia</t>
  </si>
  <si>
    <t>978-0-7377-5509-1</t>
  </si>
  <si>
    <t>641.5963</t>
  </si>
  <si>
    <t>Foods of France</t>
  </si>
  <si>
    <t>978-0-7377-3032-6</t>
  </si>
  <si>
    <t>Foods of Germany</t>
  </si>
  <si>
    <t>978-0-7377-5510-7</t>
  </si>
  <si>
    <t>Foods of Ghana</t>
  </si>
  <si>
    <t>978-0-7377-5949-5</t>
  </si>
  <si>
    <t>978-0-7377-6520-5</t>
  </si>
  <si>
    <t>641.59667</t>
  </si>
  <si>
    <t>Foods of Greece</t>
  </si>
  <si>
    <t>978-0-7377-3033-3</t>
  </si>
  <si>
    <t>Foods of Iceland</t>
  </si>
  <si>
    <t>978-0-7377-6037-8</t>
  </si>
  <si>
    <t>641.59417</t>
  </si>
  <si>
    <t>Foods of India</t>
  </si>
  <si>
    <t>978-0-7377-3553-6</t>
  </si>
  <si>
    <t>641.5954</t>
  </si>
  <si>
    <t>978-0-7377-5511-4</t>
  </si>
  <si>
    <t>Foods of Indonesia</t>
  </si>
  <si>
    <t>978-0-7377-5950-1</t>
  </si>
  <si>
    <t>Author Barbara Sheen examines Indonesia's culinary tradition. Key ingredients, curry-based classics, and feasts for Ramadan and other special occasions are explored, as well as the spices, chili peppers, rice, fish, seafood, and vegetables that serve as the backbone of Indonesian cooking. The author describes how the popular condiment sambal is made, as well as favorite dishes like nasi goring, gado gado, sate, and rending. Popular snacks such as Bakso, Onde-onde, and serabi are described. Sidebars feature engaging country information as well as a number of recipes with easy-to-follow directions.</t>
  </si>
  <si>
    <t>978-0-7377-6501-4</t>
  </si>
  <si>
    <t>641.59598</t>
  </si>
  <si>
    <t>Foods of Ireland</t>
  </si>
  <si>
    <t>978-0-7377-5114-7</t>
  </si>
  <si>
    <t>978-0-7377-5535-0</t>
  </si>
  <si>
    <t>Foods of Israel</t>
  </si>
  <si>
    <t>978-0-7377-5882-5</t>
  </si>
  <si>
    <t>978-0-7377-6126-9</t>
  </si>
  <si>
    <t>641.595694</t>
  </si>
  <si>
    <t>Foods of Kenya</t>
  </si>
  <si>
    <t>978-0-7377-4813-0</t>
  </si>
  <si>
    <t>978-0-7377-5512-1</t>
  </si>
  <si>
    <t>641.596762</t>
  </si>
  <si>
    <t>Foods of Korea</t>
  </si>
  <si>
    <t>978-0-7377-5115-4</t>
  </si>
  <si>
    <t>978-0-7377-5864-1</t>
  </si>
  <si>
    <t>641.59519</t>
  </si>
  <si>
    <t>Foods of Mexico</t>
  </si>
  <si>
    <t>978-0-7377-3036-4</t>
  </si>
  <si>
    <t>Many Mexican dishes represent the country's unique mix of Indian and European cuisine. Packed with interesting and informative facts, this colorful volume gives readers a taste of Mexican history, culture and folklore, as well as food origins. Simple recipes tied to the text make this book a multi-sensory experience. Readers will have fun exploring Mexico's snacks and sweets, specialty foods, favorite dishes, and traditional holiday meals.</t>
  </si>
  <si>
    <t>Foods of Morocco</t>
  </si>
  <si>
    <t>978-0-7377-5865-8</t>
  </si>
  <si>
    <t>978-1-4205-0771-3</t>
  </si>
  <si>
    <t>641.5964</t>
  </si>
  <si>
    <t>Foods of Pakistan</t>
  </si>
  <si>
    <t>978-0-7377-5883-2</t>
  </si>
  <si>
    <t>978-0-7377-6101-6</t>
  </si>
  <si>
    <t>641.595491</t>
  </si>
  <si>
    <t>Foods of Peru</t>
  </si>
  <si>
    <t>978-0-7377-5346-2</t>
  </si>
  <si>
    <t>978-0-7377-5848-1</t>
  </si>
  <si>
    <t>Foods of Poland</t>
  </si>
  <si>
    <t>978-0-7377-5951-8</t>
  </si>
  <si>
    <t>978-0-7377-6125-2</t>
  </si>
  <si>
    <t>641.59438</t>
  </si>
  <si>
    <t>Foods of Scandinavia</t>
  </si>
  <si>
    <t>978-0-7377-4814-7</t>
  </si>
  <si>
    <t>One of the most enjoyable ways to learn about other cultures is through their food. This book takes us to the five nations of Scandinavia: Denmark, Finland, Iceland, Norway, and Sweden. There the daily fare includes gravalax (cured salmon), smorrebrod (thick open-faced sandwiches), pea soup, pancakes, and appelkaka (apple cake). Traditional Christmas foods are discussed, as well as the tradition of the fika (or "going out for coffee") and the well-known, huge buffets called smorgasbords. Simple, delicious recipes are provided for oat porridge with strawberry preserves, a roast beef smorrebrod, pea soup, and strawberry cream cake.</t>
  </si>
  <si>
    <t>978-0-7377-5513-8</t>
  </si>
  <si>
    <t>641.5948</t>
  </si>
  <si>
    <t>Foods of South Africa</t>
  </si>
  <si>
    <t>978-0-7377-5952-5</t>
  </si>
  <si>
    <t>Author Barbara Sheen examines South Africa's culinary tradition. Favorite ingredients, such as corn, water blommetjie, pickled fruits and vegetables, fish, and wild game, are described. The author explains favorite dishes like umphokoqo, bobotie, bredies, bunny chow, and potjies. Popular snacks such as koeksisters, rooibos tea, melk terts, and konfyt are also described. Sidebars feature engaging country information as well as a number of recipes with easy-to-follow directions.</t>
  </si>
  <si>
    <t>978-0-7377-6502-1</t>
  </si>
  <si>
    <t>641.5968</t>
  </si>
  <si>
    <t>Foods of Spain</t>
  </si>
  <si>
    <t>978-0-7377-5514-5</t>
  </si>
  <si>
    <t>641.5946</t>
  </si>
  <si>
    <t>Foods of the Caribbean</t>
  </si>
  <si>
    <t>978-0-7377-5515-2</t>
  </si>
  <si>
    <t>641.59729</t>
  </si>
  <si>
    <t>Monsters</t>
  </si>
  <si>
    <t>Bunyips</t>
  </si>
  <si>
    <t>978-0-7377-6010-1</t>
  </si>
  <si>
    <t>978-0-7377-5919-8</t>
  </si>
  <si>
    <t>Cerberus</t>
  </si>
  <si>
    <t>978-0-7377-4274-9</t>
  </si>
  <si>
    <t>Genies</t>
  </si>
  <si>
    <t>978-0-7377-5051-5</t>
  </si>
  <si>
    <t>Golem</t>
  </si>
  <si>
    <t>978-0-7377-5866-5</t>
  </si>
  <si>
    <t>Griffins</t>
  </si>
  <si>
    <t>978-0-7377-4043-1</t>
  </si>
  <si>
    <t>001</t>
  </si>
  <si>
    <t>Hydra</t>
  </si>
  <si>
    <t>978-0-7377-4081-3</t>
  </si>
  <si>
    <t>Killer Sharks</t>
  </si>
  <si>
    <t>978-0-7377-4044-8</t>
  </si>
  <si>
    <t>597</t>
  </si>
  <si>
    <t>Martians</t>
  </si>
  <si>
    <t>978-0-7377-3639-7</t>
  </si>
  <si>
    <t>Mermaids</t>
  </si>
  <si>
    <t>978-0-7377-3634-2</t>
  </si>
  <si>
    <t>Ogres</t>
  </si>
  <si>
    <t>978-0-7377-5531-2</t>
  </si>
  <si>
    <t>398.21</t>
  </si>
  <si>
    <t>Pegasus</t>
  </si>
  <si>
    <t>978-0-7377-4082-0</t>
  </si>
  <si>
    <t>Phoenix</t>
  </si>
  <si>
    <t>978-0-7377-4045-5</t>
  </si>
  <si>
    <t>Sirens</t>
  </si>
  <si>
    <t>978-0-7377-3451-5</t>
  </si>
  <si>
    <t>The Abominable Snowman</t>
  </si>
  <si>
    <t>978-0-7377-3448-5</t>
  </si>
  <si>
    <t>The Jersey Devil</t>
  </si>
  <si>
    <t>978-0-7377-4407-1</t>
  </si>
  <si>
    <t>The Kraken</t>
  </si>
  <si>
    <t>978-0-7377-3531-4</t>
  </si>
  <si>
    <t>The Minotaur</t>
  </si>
  <si>
    <t>978-0-7377-3590-1</t>
  </si>
  <si>
    <t>Trolls</t>
  </si>
  <si>
    <t>978-0-7377-4408-8</t>
  </si>
  <si>
    <t>Wendigo</t>
  </si>
  <si>
    <t>978-0-7377-4409-5</t>
  </si>
  <si>
    <t>Mysterious Encounters</t>
  </si>
  <si>
    <t>Area 51</t>
  </si>
  <si>
    <t>978-0-7377-5488-9</t>
  </si>
  <si>
    <t>001.942</t>
  </si>
  <si>
    <t>Atlantis</t>
  </si>
  <si>
    <t>978-0-7377-6004-0</t>
  </si>
  <si>
    <t>978-0-7377-5534-3</t>
  </si>
  <si>
    <t>Bigfoot</t>
  </si>
  <si>
    <t>978-0-7377-3473-7</t>
  </si>
  <si>
    <t>001.944</t>
  </si>
  <si>
    <t>Burial Grounds</t>
  </si>
  <si>
    <t>978-0-7377-5490-2</t>
  </si>
  <si>
    <t>978-0-7377-4411-8</t>
  </si>
  <si>
    <t>Cities of Gold</t>
  </si>
  <si>
    <t>978-0-7377-5036-2</t>
  </si>
  <si>
    <t>Crop Circles</t>
  </si>
  <si>
    <t>978-0-7377-5491-9</t>
  </si>
  <si>
    <t>001.94</t>
  </si>
  <si>
    <t>978-0-7377-4047-9</t>
  </si>
  <si>
    <t>Curses</t>
  </si>
  <si>
    <t>978-0-7377-5917-4</t>
  </si>
  <si>
    <t>ESP</t>
  </si>
  <si>
    <t>978-0-7377-5493-3</t>
  </si>
  <si>
    <t>133.8</t>
  </si>
  <si>
    <t>978-0-7377-4084-4</t>
  </si>
  <si>
    <t>Fortune-Telling</t>
  </si>
  <si>
    <t>978-0-7377-5494-0</t>
  </si>
  <si>
    <t>133.3</t>
  </si>
  <si>
    <t>978-0-7377-4085-1</t>
  </si>
  <si>
    <t>Ghost Hunters</t>
  </si>
  <si>
    <t>978-0-7377-5876-4</t>
  </si>
  <si>
    <t>133.1</t>
  </si>
  <si>
    <t>978-0-7377-5290-8</t>
  </si>
  <si>
    <t>Ghost Ships</t>
  </si>
  <si>
    <t>978-0-7377-5495-7</t>
  </si>
  <si>
    <t>978-0-7377-4086-8</t>
  </si>
  <si>
    <t>Haunted Houses</t>
  </si>
  <si>
    <t>978-0-7377-3475-1</t>
  </si>
  <si>
    <t>Kelli M. Brucken</t>
  </si>
  <si>
    <t>Touches by unseen hands, phantom footsteps, and icy cold blasts, those are just a few things that can be encountered in a haunted house. In this exciting book, readers explore a supernatural world with spooky true life tales from inside the walls of haunted houses.</t>
  </si>
  <si>
    <t>La Llorona: The Crying Woman</t>
  </si>
  <si>
    <t>978-0-7377-5496-4</t>
  </si>
  <si>
    <t>398.2098</t>
  </si>
  <si>
    <t>Miracles</t>
  </si>
  <si>
    <t>978-0-7377-5497-1</t>
  </si>
  <si>
    <t>978-0-7377-4087-5</t>
  </si>
  <si>
    <t>Mothman</t>
  </si>
  <si>
    <t>978-0-7377-5466-7</t>
  </si>
  <si>
    <t>978-0-7377-5037-9</t>
  </si>
  <si>
    <t>Mysterious Disappearances</t>
  </si>
  <si>
    <t>978-0-7377-6039-2</t>
  </si>
  <si>
    <t>978-0-7377-5840-5</t>
  </si>
  <si>
    <t>Oak Island Treasure Pit</t>
  </si>
  <si>
    <t>978-0-7377-6005-7</t>
  </si>
  <si>
    <t>Poltergeists</t>
  </si>
  <si>
    <t>978-0-7377-3665-6</t>
  </si>
  <si>
    <t>Reincarnation</t>
  </si>
  <si>
    <t>978-0-7377-5498-8</t>
  </si>
  <si>
    <t>978-0-7377-4412-5</t>
  </si>
  <si>
    <t>Spontaneous Human Combustion</t>
  </si>
  <si>
    <t>978-0-7377-5499-5</t>
  </si>
  <si>
    <t>978-0-7377-4413-2</t>
  </si>
  <si>
    <t>Stonehenge</t>
  </si>
  <si>
    <t>978-0-7377-5500-8</t>
  </si>
  <si>
    <t>The Afterlife</t>
  </si>
  <si>
    <t>978-0-7377-5487-2</t>
  </si>
  <si>
    <t>The Bermuda Triangle</t>
  </si>
  <si>
    <t>978-0-7377-5489-6</t>
  </si>
  <si>
    <t>The Devil</t>
  </si>
  <si>
    <t>978-0-7377-5501-5</t>
  </si>
  <si>
    <t>978-0-7377-3780-6</t>
  </si>
  <si>
    <t>The Dover Demon</t>
  </si>
  <si>
    <t>978-0-7377-5492-6</t>
  </si>
  <si>
    <t>978-0-7377-4570-2</t>
  </si>
  <si>
    <t>The Possessed</t>
  </si>
  <si>
    <t>978-0-7377-5502-2</t>
  </si>
  <si>
    <t>978-0-7377-3781-3</t>
  </si>
  <si>
    <t>Time Travel</t>
  </si>
  <si>
    <t>978-0-7377-5503-9</t>
  </si>
  <si>
    <t>UFOs</t>
  </si>
  <si>
    <t>978-0-7377-5504-6</t>
  </si>
  <si>
    <t>Urban Legends</t>
  </si>
  <si>
    <t>978-0-7377-5505-3</t>
  </si>
  <si>
    <t>978-0-7377-4049-3</t>
  </si>
  <si>
    <t>Vampires</t>
  </si>
  <si>
    <t>978-0-7377-3476-8</t>
  </si>
  <si>
    <t>Bonnie McMeans</t>
  </si>
  <si>
    <t>People have believed in vampires for centuries. According to legend, vampires sleep in a coffin by day and walk the earth by night in search of human blood. This book reveals the reasons for vampire superstitions and explores stories of vampire encounters and exorcisms.</t>
  </si>
  <si>
    <t>978-1-5345-6318-6</t>
  </si>
  <si>
    <t>342.7303--dc23</t>
  </si>
  <si>
    <t>345.73/0772--dc23</t>
  </si>
  <si>
    <t>384.3/3--dc23</t>
  </si>
  <si>
    <t>January 2019</t>
  </si>
  <si>
    <t>Athletes, Ethics, and Morality</t>
  </si>
  <si>
    <t>978-1-5345-0410-3</t>
  </si>
  <si>
    <t>Athletes have a unique power in our world today. Their astronomical salaries, enviable lifestyles, and celebrity have tremendous influence over young people. This is reflected in advertising dollars as well as merchandise and ticket sales. For every athlete who uses their platform for charitable, political, and social good, there are many whose unethical or even criminal behavior sends the wrong message. What is the responsibility of athletes to their fans, to their teams, and to their leagues? How much responsibility do we hold for holding them in such high esteem? The viewpoints in this volume explore this complicated issue.</t>
  </si>
  <si>
    <t>796.01--dc23</t>
  </si>
  <si>
    <t>978-1-5345-0431-8</t>
  </si>
  <si>
    <t>978-1-5345-0411-0</t>
  </si>
  <si>
    <t>Even before the controversy of the 2016 U.S. presidential election, it was clear that the nation's political campaign system is deeply flawed. With political action committees, special interest groups, and ultra-wealthy donors buying and selling candidates, Americans end up with representatives who may be more beholden to top donors than to the American people. Would campaign finance reform level the playing field and give Americans the best candidates for the job, or is it a losing proposition that we must accept? The opposing perspectives in this volume will encourage readers to make up their own minds on this polarizing issue.</t>
  </si>
  <si>
    <t>324.7/80973--dc23</t>
  </si>
  <si>
    <t>978-1-5345-0433-2</t>
  </si>
  <si>
    <t>Gentrification and the Housing Crisis</t>
  </si>
  <si>
    <t>978-1-5345-0412-7</t>
  </si>
  <si>
    <t>Urban populations are on the rise, fueling a welcome rejuvenation of U.S. cities, many of which have been decaying since the suburban boom of the mid-twentieth century. But such renewal has resulted in the displacement of original residents, who can no longer keep pace with rising rents. Gentrification is often blamed for contributing to the housing crisis, but what about the improvements it has brought to America's cities? The diverse perspectives in this volume explore the different effects of gentrification and imagine solutions for accommodating everyone in this changing urban landscape.</t>
  </si>
  <si>
    <t>307.3/4160973--dc23</t>
  </si>
  <si>
    <t>978-1-5345-0435-6</t>
  </si>
  <si>
    <t>Harm Reduction: Public Health Strategies</t>
  </si>
  <si>
    <t>978-1-5345-0413-4</t>
  </si>
  <si>
    <t>The war on drugs has done little to curb drug use. Accidental drug overdose is the second-leading cause of injury-related deaths for young people. Enter harm reduction, a philosophy that accepts the idea that drug use is inevitable and that making it safer is a more realistic approach. But is harm reduction merely enabling dangerous and potentially deadly behavior? Does distributing clean needles to drug addicts send the wrong message? Is abstinence the only way to stop people from engaging in risky behavior? Experts on several sides of the debate offer perspectives on this fascinating issue.</t>
  </si>
  <si>
    <t>362.290973--dc23</t>
  </si>
  <si>
    <t>978-1-5345-0437-0</t>
  </si>
  <si>
    <t>Pesticides and GMOs</t>
  </si>
  <si>
    <t>978-1-5345-0414-1</t>
  </si>
  <si>
    <t>Yea Jee Bae</t>
  </si>
  <si>
    <t>In a world in which so many are hungry, scientific advances in agriculture can have a substantial impact. Pesticides and GMOs help ensure that more of us can enjoy nutritious produce, but do they do more harm than good? From fears of causing cancer to the future of small and family farmers, there are enough questions about pesticides and GMOs to fuel their critics. Yet the list of benefits is hard to ignore. The diverse viewpoints from authoritative voices in the field will provide readers with a full picture of this complex topic.</t>
  </si>
  <si>
    <t>628.5/29--dc23</t>
  </si>
  <si>
    <t>978-1-5345-0439-4</t>
  </si>
  <si>
    <t>Politics and Journalism in a Post-Truth World</t>
  </si>
  <si>
    <t>978-1-5345-0415-8</t>
  </si>
  <si>
    <t>Fake news. Alternative facts. Even before those terms were coined, we had already moved to a "post-truth" reality. Due to a number of driving forces, we have evolved into a society that values emotion and personal belief more than it does objective facts. More Americans are willing to believe false stories as long as they match up with their own personal and political beliefs. How will this affect our elections, journalistic standards, and news habits? Can we ever go back? The diverse viewpoints in this volume attempt to explain and predict the state of our union.</t>
  </si>
  <si>
    <t>070.4/49320973--dc23</t>
  </si>
  <si>
    <t>978-1-5345-0441-7</t>
  </si>
  <si>
    <t>328.73/073455--dc23</t>
  </si>
  <si>
    <t>324.7/30973--dc23</t>
  </si>
  <si>
    <t>320.973--dc23</t>
  </si>
  <si>
    <t>336.3/90973--dc23</t>
  </si>
  <si>
    <t>306.4/5/0973--dc23</t>
  </si>
  <si>
    <t>America's Infrastructure</t>
  </si>
  <si>
    <t>978-1-5345-0416-5</t>
  </si>
  <si>
    <t>Engineers argue that inadequate maintenance of roads, bridges, airports, waterways, and other critical aspects of infrastructure along with underinvestment have created an infrastructure crisis in the United States. Many politicians agree with this claim and are attempting to take action. However, we are faced with the issue of which projects are most essential and how to fund them. Is the state of America's infrastructure that dire compared to the rest of the world? Are these efforts to improve it a cynical ploy from politicians to gain attention and ensure reelection? This volume considers the many perspectives of this pressing issue.</t>
  </si>
  <si>
    <t>363.60973--dc23</t>
  </si>
  <si>
    <t>978-1-5345-0443-1</t>
  </si>
  <si>
    <t>978-1-5345-0409-7</t>
  </si>
  <si>
    <t>Ethical Pet Ownership: Puppy Mills, Rescue Pets, and Exotic Animal Trade</t>
  </si>
  <si>
    <t>978-1-5345-0379-3</t>
  </si>
  <si>
    <t>As of 2017, 55 percent of American households included at least one pet. Pets are ubiquitous and often considered part of the family, but are they content in a domestic setting? Is there a way for us to tell if we are giving pets a suitable standard of living? Many factors must be considered when looking at the ethics of pet ownership, including what rights animals should possess, where the animals come from, and what species of animals should be kept as pets. Readers will gain a better understanding of the many ethical considerations surrounding pet ownership.</t>
  </si>
  <si>
    <t>636.088/7--dc23</t>
  </si>
  <si>
    <t>978-1-5345-0445-5</t>
  </si>
  <si>
    <t>978-1-5345-0394-6</t>
  </si>
  <si>
    <t>978-1-5345-0380-9</t>
  </si>
  <si>
    <t>Eileen Lucas</t>
  </si>
  <si>
    <t>When politicians use their political power to privately benefit in an illegitimate manner, it is considered a fundamental threat to democracy. However, political corruption takes many forms, including bribery, extortion, influence peddling, and facilitating criminal enterprises. Additionally, there are certain cases that come across as ethically ambiguous: should campaign donations be considered a form of bribery? How can we prevent them from operating as a bribe? This volume looks at political corruption in the United States and beyond, exploring the factors that contribute to a culture of corruption and the possible means of combatting it.</t>
  </si>
  <si>
    <t>364.1/3230973--dc23</t>
  </si>
  <si>
    <t>978-1-5345-0447-9</t>
  </si>
  <si>
    <t>978-1-5345-0395-3</t>
  </si>
  <si>
    <t>Presentism: Reexamining Historical Figures Through Today's Lens</t>
  </si>
  <si>
    <t>978-1-5345-0381-6</t>
  </si>
  <si>
    <t>Sabine Cherenfant</t>
  </si>
  <si>
    <t>The recent wave of statues, building names, and other monuments memorializing figures like Christopher Columbus and Confederate generals being removed from public spaces and college campuses has brought the reassessment of historical figures to the fore. It has raised questions about whom we choose to venerate; how historical narratives form; and whether it is best to erase problematic figures from the historical record, present a new interpretation on them, or attempt to be as unbiased as possible by contemporary attitudes when regarding them. Readers will learn more about this timely and complicated issue through a wide range of perspectives.</t>
  </si>
  <si>
    <t>901--dc23</t>
  </si>
  <si>
    <t>978-1-5345-0449-3</t>
  </si>
  <si>
    <t>978-1-5345-0396-0</t>
  </si>
  <si>
    <t>The Role of Religion in Public Policy</t>
  </si>
  <si>
    <t>978-1-5345-0382-3</t>
  </si>
  <si>
    <t>One of the fundamental rights granted in the United States is religious freedom, but does this mean that religion should be entirely removed from politics or that all religious voices should be considered equally? The separation of church and state was established in the Constitution, but the fact that as of 2015, 84 percent of Americans hold some sort of religious belief means that this is easier said than done. Religious morality frequently colors debates surrounding various policy issues, ranging from reproductive rights to education. This volume exposes readers to the ways in which religion inflects policymaking and the varying perspectives about religion's role in politics.</t>
  </si>
  <si>
    <t>322/.10973--dc23</t>
  </si>
  <si>
    <t>978-1-5345-0451-6</t>
  </si>
  <si>
    <t>978-1-5345-0397-7</t>
  </si>
  <si>
    <t>Troll Factories: Russia’s Web Brigades</t>
  </si>
  <si>
    <t>978-1-5345-0383-0</t>
  </si>
  <si>
    <t>Andrew Karpan</t>
  </si>
  <si>
    <t>Many Americans became aware of Russia's web brigades during the 2016 presidential election, during which allegations of Russian interference came to light. However, Russia's history of online meddling extends back to the early 2000s and far beyond just the United States. This volume explores the little known history of Russia's troll factories and the role they have played in various political movements and events, as well as the factors that enabled this interference and the possible means of combatting it.</t>
  </si>
  <si>
    <t>303.48/2--dc23</t>
  </si>
  <si>
    <t>978-1-5345-0453-0</t>
  </si>
  <si>
    <t>978-1-5345-0398-4</t>
  </si>
  <si>
    <t>352.23/50973--dc23</t>
  </si>
  <si>
    <t>303.48/4--dc23</t>
  </si>
  <si>
    <t>320.473/049--dc23</t>
  </si>
  <si>
    <t>333.79--dc23</t>
  </si>
  <si>
    <t>362.10973--dc23</t>
  </si>
  <si>
    <t>Antifa and the Radical Left</t>
  </si>
  <si>
    <t>978-1-5345-0384-7</t>
  </si>
  <si>
    <t>Antifa has received public attention since the election of President Trump. To some, this was believed to represent the rise of white supremacy and authoritarianism in the United States, which Antifa made it a point to combat at any cost. What exactly is the Antifa movement? Are its militant, sometimes violent attempts to combat fascism justified, or are they just as morally reprehensible as what they are reacting against? This volume looks at Antifa's place in American and international history, as well as its organization, goals, and ethical implications, offering a clearer look at this enigmatic movement.</t>
  </si>
  <si>
    <t>320.53/30973--dc23</t>
  </si>
  <si>
    <t>978-1-5345-0455-4</t>
  </si>
  <si>
    <t>978-1-5345-0399-1</t>
  </si>
  <si>
    <t>The Economics of Clean Energy</t>
  </si>
  <si>
    <t>978-1-5345-0385-4</t>
  </si>
  <si>
    <t>As of 2017, 69 percent of Americans were in favor of restricting carbon emissions from coal power plants out of concern for climate change and the state of the environment, but can we afford to make the change to cleaner energy sources? This volume looks at the various alternative energy sources and their economic viability, exploring the debate about which path forward makes the most sense. Readers will gain a better understanding of the crossroads facing policymakers and the energy sector and be empowered to form their own opinions about how this urgent issue should be addressed.</t>
  </si>
  <si>
    <t>978-1-5345-0457-8</t>
  </si>
  <si>
    <t>978-1-5345-0400-4</t>
  </si>
  <si>
    <t>978-1-5345-0386-1</t>
  </si>
  <si>
    <t>The advancement of transportation and communication technology has facilitated greater interaction between people throughout the world, a process known as globalization. Because of its various economic, social, cultural, and environmental implications, attitudes toward globalization are ambivalent. There are concerns about the exploitation of people and resources from less economically stable countries and the destruction of cultural traditions, but at the same time it has allowed the world to open up for people on an international scale. It is important to weigh the many costs and benefits of this complicated issue to form a reasoned response, which this book adeptly supports.</t>
  </si>
  <si>
    <t>978-1-5345-0459-2</t>
  </si>
  <si>
    <t>978-1-5345-0401-1</t>
  </si>
  <si>
    <t>Interference in Elections</t>
  </si>
  <si>
    <t>978-1-5345-0387-8</t>
  </si>
  <si>
    <t>Allegations of Russian meddling in the 2016 presidential election have brought the issue of election interference to the fore, but is it actually a significant issue in the United States? This volume explores the history of election interference in the United States and beyond, as well as the various methods of interference. It also discusses whether interference can be effectively combatted and what attempts are being made to do so. Election interference has been declared a threat to the electoral process and democracy as a whole, and it is more important than ever to understand the various factors at play.</t>
  </si>
  <si>
    <t>324.973/0932--dc23</t>
  </si>
  <si>
    <t>978-1-5345-0461-5</t>
  </si>
  <si>
    <t>978-1-5345-0402-8</t>
  </si>
  <si>
    <t>Learned Helplessness, Welfare, and the Poverty Cycle</t>
  </si>
  <si>
    <t>978-1-5345-0388-5</t>
  </si>
  <si>
    <t>Between 1996 and 2017, the number of families on welfare declined to less than a quarter of its former rate of coverage, yet nearly twice as many households live in extreme poverty and nearly 25 percent of American children live in poverty. What can be done to help these children and families escape poverty? Are government programs like welfare the best solution, or are there other ways to pull families out of poverty? This volume looks at the issue of poverty, the various theories about why it proliferates, and a number of proposed strategies to fight it.</t>
  </si>
  <si>
    <t>362.50973--dc23</t>
  </si>
  <si>
    <t>978-1-5345-0463-9</t>
  </si>
  <si>
    <t>978-1-5345-0403-5</t>
  </si>
  <si>
    <t>The Two-Party System in the United States</t>
  </si>
  <si>
    <t>978-1-5345-0389-2</t>
  </si>
  <si>
    <t>To many, bipartisanship is a fundamental aspect of American democracy: it is designed to allow voters of differing political beliefs to find a political party that most closely conforms to their values. However, in a 2015 poll, 43 percent of Americans identified with neither party, preferring to be politically independent. Is the two-party system essential to American politics? What part does it play in our electoral and political systems? Growing concerns about political polarization and bipartisanship's role in it have also come to light. This volume explores the various perspectives about the future of American democracy.</t>
  </si>
  <si>
    <t>324.273--dc23</t>
  </si>
  <si>
    <t>978-1-5345-0465-3</t>
  </si>
  <si>
    <t>978-1-5345-0404-2</t>
  </si>
  <si>
    <t>382/.456234--dc23</t>
  </si>
  <si>
    <t>172/.42--dc23</t>
  </si>
  <si>
    <t>363.325--dc23</t>
  </si>
  <si>
    <t>327.1/17--dc23</t>
  </si>
  <si>
    <t>628--dc23</t>
  </si>
  <si>
    <t>323.44/2--dc23</t>
  </si>
  <si>
    <t>Anti-Semitism and the Boycott, Divestment, and Sanctions Movement</t>
  </si>
  <si>
    <t>978-1-5345-0390-8</t>
  </si>
  <si>
    <t>Since its inception in 2005, the Boycott, Divestment, and Sanctions (BDS) movement has seen numerous boycotts against Israel in an effort to encourage withdrawal from what supporters of the movement consider to be occupied territories, along with recognition of the rights of Arab-Palestinian citizens and refugees. Supporters claim that Israel is an apartheid state, but this assertion is hotly contested. Many critics of BDS claim that the movement is anti-Semitic and promotes the delegitimization of Israel. This volume explores the varying perspectives on the movement, enabling readers to form their own opinions about its place in global politics.</t>
  </si>
  <si>
    <t>956.9405/5--dc23</t>
  </si>
  <si>
    <t>978-1-5345-0467-7</t>
  </si>
  <si>
    <t>978-1-5345-0405-9</t>
  </si>
  <si>
    <t>Collective Guilt: Slavery, the Holocaust, and Other Atrocities</t>
  </si>
  <si>
    <t>978-1-5345-0391-5</t>
  </si>
  <si>
    <t>The Holocaust came to an end in 1945, and slavery was abolished in the United States in 1865. Many of the individuals who directly experienced these horrific events are no longer living, but descendants of these victims claim to suffer lasting effects. However, these lingering traces of historical trauma extend even further: descendants of oppressors and perpetrators are often held to be responsible for the atrocities as well. Notions of collective guilt and punishment have been debated from the immediate aftermath of these atrocities to the present, with issues including reparations and admissions of guilt among the contentious topics. This compelling resource tackles this tough topic.</t>
  </si>
  <si>
    <t>978-1-5345-0469-1</t>
  </si>
  <si>
    <t>978-1-5345-0406-6</t>
  </si>
  <si>
    <t>The Food Chain: Regulation, Inspection, and Supply</t>
  </si>
  <si>
    <t>978-1-5345-0393-9</t>
  </si>
  <si>
    <t>Globalization has impacted many aspects of life, and the food chain is no exception. Approximately one-quarter of America's food supply is imported, and while food production and manufacturing companies financially benefit from sourcing food from other countries, regulating these food sources becomes increasingly difficult. How does food regulation and inspection differ between countries? What can be done to ensure food imported from other countries is safe for consumption, and how can we make sure people involved in the food production process around the world are treated ethically? Readers will explore the many considerations affecting the global food chain.</t>
  </si>
  <si>
    <t>664.0068/4--dc23</t>
  </si>
  <si>
    <t>978-1-5345-0473-8</t>
  </si>
  <si>
    <t>978-1-5345-0408-0</t>
  </si>
  <si>
    <t>Islam in Society</t>
  </si>
  <si>
    <t>978-1-5345-0419-6</t>
  </si>
  <si>
    <t>Provide your readers with this essential guidebook about Islam and its role in society. As of 2015, approximately 1.8 billion people identified as Muslim, 24 percent of the global population. Islam's adherents are found throughout the world, but some question whether its values and practices are at odds with those of Western nations, with particular concerns about Muslim extremism and its connection to terrorism. This has prompted attempts to control or even prevent Muslims from entering Western countries. As the global Muslim population continues to rise and immigration increases, questions about the role of Islam and its adherents in society have become increasingly urgent.</t>
  </si>
  <si>
    <t>297--dc23</t>
  </si>
  <si>
    <t>978-1-5345-0475-2</t>
  </si>
  <si>
    <t>978-1-5345-0417-2</t>
  </si>
  <si>
    <t>Life After Death?: Inheritance, Burial Practices, and Family Heirlooms</t>
  </si>
  <si>
    <t>978-1-5345-0420-2</t>
  </si>
  <si>
    <t>While death is a universal experience, the traditions that surround it differ from culture to culture. How should the body of the deceased be laid to rest? What should be done with his or her belongings? How can a person's legacy live on through traditions and keepsakes? This volume explores practices around the world, addressing the practical and spiritual considerations that come with death and encouraging readers to keep an open mind toward the rituals and beliefs of other cultures and turn a critical eye toward their own.</t>
  </si>
  <si>
    <t>393--dc23</t>
  </si>
  <si>
    <t>978-1-5345-0477-6</t>
  </si>
  <si>
    <t>978-1-5345-0418-9</t>
  </si>
  <si>
    <t>978-1-5345-0392-2</t>
  </si>
  <si>
    <t>Annually, approximately 66,000 women are violently killed in countries around the world. While historically these crimes were grouped into the general category of homicide, femicide, the murder of women because of their gender, is now being recognized as a unique issue and a hate crime. However, some assert that the fact that 80 percent of murder victims are male suggests that the issue of femicide is being blown out of proportion. This volume explores the forms femicide takes around the world and potential means of combatting it, and discusses the varying perspectives on the usefulness of its categorization.</t>
  </si>
  <si>
    <t>362.88082--dc23</t>
  </si>
  <si>
    <t>978-1-5345-0471-4</t>
  </si>
  <si>
    <t>978-1-5345-0407-3</t>
  </si>
  <si>
    <t>352.3/79--dc23</t>
  </si>
  <si>
    <t>338.0999--dc23</t>
  </si>
  <si>
    <t>305.31--dc23</t>
  </si>
  <si>
    <t>Lisa Idzikowski, Pete Schauer</t>
  </si>
  <si>
    <t>388.3/42--dc23</t>
  </si>
  <si>
    <t>342.73/072--dc23</t>
  </si>
  <si>
    <t>The Effectiveness of Alternative Medicine</t>
  </si>
  <si>
    <t>978-1-5345-0421-9</t>
  </si>
  <si>
    <t>Western medicine has not traditionally respected or accepted alternatives such as acupuncture and homeopathic remedies. Many cultures around the globe, however, champion what we call alternative medicine. Why are some so quick to dismiss alternative options while others believe they can almost work miracles? Is it simply a matter of educating doctors and patients? Are such therapies rigorously tested and regulated? The viewpoints in this resource explore the potential benefits and dangers of alternative therapies, providing readers with provocative questions to consider.</t>
  </si>
  <si>
    <t>610--dc23</t>
  </si>
  <si>
    <t>978-1-5345-0479-0</t>
  </si>
  <si>
    <t>Hunting</t>
  </si>
  <si>
    <t>978-1-5345-0422-6</t>
  </si>
  <si>
    <t>Hunting game has been a way of life for humans for two million years. Today, people around the world hunt both as a source of food and for sport. While its critics argue that hunting is barbaric and a rich man's sport, its supporters defend the activity in terms of tradition, culture, and population control. Of course, there are still societies around the world that depend on hunting to survive. But for the rest, can hunting ever be justified? The diverse perspectives in this volume will surprise students who may already have made up their minds on the subject.</t>
  </si>
  <si>
    <t>639/.1--dc23</t>
  </si>
  <si>
    <t>978-1-5345-0481-3</t>
  </si>
  <si>
    <t>Immigration and Travel Restrictions</t>
  </si>
  <si>
    <t>978-1-5345-0423-3</t>
  </si>
  <si>
    <t>Restrictions on immigration and visitation have been in place for decades in the name of security and public health, but recently they have become a point of contention, particularly in the United States and many European nations. As terrorist attacks have proliferated around the world, security restrictions have tightened, resulting in an outcry that travel bans are discriminatory and racist. Is it better to be safe than sorry? Are travel bans such as Executive Order 13769 more about politics than security? A wide array of authoritative voices offers their perspectives on this timely and far-reaching debate.</t>
  </si>
  <si>
    <t>304.8/73--dc23</t>
  </si>
  <si>
    <t>978-1-5345-0483-7</t>
  </si>
  <si>
    <t>Intersectionality and Identity Politics</t>
  </si>
  <si>
    <t>978-1-5345-0424-0</t>
  </si>
  <si>
    <t>In America's melting pot, as the spectrum of power broadens to include different religions, races, genders, and sexual orientations, a complicated reality emerges: Americans don't always fit into one simple category. It is generally agreed that embracing all parts of our complex identities is a positive development, and politicians have taken notice. But who benefits from identity politics? Do they unwittingly divide us? Are they causing unneeded stress in the country? The perspectives in this volume explore intersectionality and identity politics as an emerging force in our culture.</t>
  </si>
  <si>
    <t>320.0973--dc23</t>
  </si>
  <si>
    <t>978-1-5345-0485-1</t>
  </si>
  <si>
    <t>Self-Advocacy and Disability Rights</t>
  </si>
  <si>
    <t>978-1-5345-0425-7</t>
  </si>
  <si>
    <t>People with disabilities, both physical and developmental, are an often-overlooked segment of civil rights movements. In fact, these individuals are among the most powerless in our society, even with organizations and professionals dedicated to fighting on their behalf. The self-advocacy movement seeks to empower the disabled to take control of their own lives. Through education about rights, laws, and "the system," disabled adults and teens, as well as the parents of disabled children, can have agency over their lives. The viewpoints in this volume offer guidance and opinions from different perspectives.</t>
  </si>
  <si>
    <t>323.3/70973--dc23</t>
  </si>
  <si>
    <t>978-1-5345-0487-5</t>
  </si>
  <si>
    <t>Witch Hunt or Justice?: Accusations Against Public Figures</t>
  </si>
  <si>
    <t>978-1-5345-0426-4</t>
  </si>
  <si>
    <t>Perhaps more than any other time in history, it is easy to be heard. This includes speaking out against people in the public eye. But is going straight to the court of public opinion a fair and just way to punish someone? Do public figures have a right to certain protections? Is due process sacrificed when public figures are accused so publicly? Perhaps more importantly, is the severity of the punishment ultimately diminished as a result? Diverse perspectives approach this relatively new phenomenon from a number of angles.</t>
  </si>
  <si>
    <t>303.3/8--dc23</t>
  </si>
  <si>
    <t>978-1-5345-0489-9</t>
  </si>
  <si>
    <t>Biographies</t>
  </si>
  <si>
    <t>Dwayne Johnson: The Rock’s Rise to Fame</t>
  </si>
  <si>
    <t>978-1-5345-6329-2</t>
  </si>
  <si>
    <t>Dwayne Johnson was a successful college football player and a superstar wrestler known as The Rock before becoming one of Hollywood's biggest movie stars. The story behind his rise to fame is sure to captivate readers and inspire them as they explore detailed main text and sidebars that are supplemented with annotated quotes from Johnson and those who know him best. A detailed timeline of his personal life and professional career is also included, along with vibrant photographs from the football field, the wrestling ring, and the red carpet.</t>
  </si>
  <si>
    <t>791.4302/8092--dc23</t>
  </si>
  <si>
    <t>978-1-5345-6331-5</t>
  </si>
  <si>
    <t>978-1-5345-6330-8</t>
  </si>
  <si>
    <t>Ellen DeGeneres: Groundbreaking Television Star</t>
  </si>
  <si>
    <t>978-1-5345-6332-2</t>
  </si>
  <si>
    <t>Beloved comedian and daytime talk show host Ellen DeGeneres has received much recognition for her work, including numerous Emmy and People's Choice awards. Her groundbreaking choice to be open about her sexuality at a time when being gay was widely condemned and her LGBT+ advocacy work since then also earned her the Presidential Medal of Freedom in 2016. Through detailed main text enhanced by engaging sidebars, full-color photographs, and a thorough timeline, readers will be inspired by Ellen's impact, both on Hollywood and society as a whole.</t>
  </si>
  <si>
    <t>792.702'8092--dc23</t>
  </si>
  <si>
    <t>978-1-5345-6334-6</t>
  </si>
  <si>
    <t>978-1-5345-6333-9</t>
  </si>
  <si>
    <t>JAY-Z: Building a Hip-Hop Empire</t>
  </si>
  <si>
    <t>978-1-5345-6335-3</t>
  </si>
  <si>
    <t>Shawn Corey Carter, known to most of the world as JAY-Z, has made a name for himself as one of the most successful artists in hip-hop. Not only has he achieved this success with rapping, but also as an entrepreneur. Having grown up in a housing project in Brooklyn, his story is a tale of struggles and successes. Engaging main text, full-color photographs, and a detailed timeline give readers an inside look into this rap star's exciting life. Annotated quotes from JAY-Z and others provide first-person perspectives on his rise to the top of the worlds of hip-hop and business.</t>
  </si>
  <si>
    <t>782.421649092--dc23</t>
  </si>
  <si>
    <t>978-1-5345-6337-7</t>
  </si>
  <si>
    <t>978-1-5345-6336-0</t>
  </si>
  <si>
    <t>Katy Perry: Purposeful Pop Icon</t>
  </si>
  <si>
    <t>978-1-5345-6324-7</t>
  </si>
  <si>
    <t>For the past decade, Katy Perry has been a visible part of the pop music scene. However, fans may be surprised to learn that despite the themes of some of Perry's early songs, she grew up in a conservative family. This and other fun facts about Perry's life are presented to readers alongside annotated quotes from the famous singer and those who know her best. With the release of her album Witness, Perry has shifted her focus to songs that explore deeper emotions and issues. Full-color photographs and a detailed timeline give readers a glimpse at the real Katy Perry.</t>
  </si>
  <si>
    <t>782.42164092--dc23</t>
  </si>
  <si>
    <t>978-1-5345-6323-0</t>
  </si>
  <si>
    <t>978-1-5345-6325-4</t>
  </si>
  <si>
    <t>Lin-Manuel Miranda: From Broadway to the Big Screen</t>
  </si>
  <si>
    <t>978-1-5345-6338-4</t>
  </si>
  <si>
    <t>Lin-Manuel Miranda is one of the most accomplished entertainers working today. From his Broadway hit Hamilton to Oscar-nominated songs from Moana, Miranda is fast becoming a household name. This volume, featuring annotated quotes, vibrant photographs, sidebars, and a detailed timeline, follows Miranda from his early life in New York to the stage and screen work that has earned him such great acclaim. Including stories from his childhood, the writing process of In the Heights and Hamilton, and his time working on Mary Poppins Returns, this book will spark any reader to take a shot at their dreams.</t>
  </si>
  <si>
    <t>792.02'8092--dc23</t>
  </si>
  <si>
    <t>978-1-5345-6340-7</t>
  </si>
  <si>
    <t>978-1-5345-6339-1</t>
  </si>
  <si>
    <t>Stephen Colbert: Late-Night Comedy Leader</t>
  </si>
  <si>
    <t>978-1-5345-6326-1</t>
  </si>
  <si>
    <t>Stephen Colbert became famous through his television show, The Colbert Report, before becoming the host of The Late Show and using his political humor to rise to the top of the late-night ratings. Readers not only learn about Colbert's early life and rise to fame, but also the ways he has made his shows successful. In-depth sidebars augment the informative text to show all the facets of Colbert's personal and professional life. Full-color photographs, a comprehensive timeline, and annotated quotes also enhance this look at one of the leaders of late-night comedy.</t>
  </si>
  <si>
    <t>792.702/8092--dc23</t>
  </si>
  <si>
    <t>978-1-5345-6328-5</t>
  </si>
  <si>
    <t>978-1-5345-6327-8</t>
  </si>
  <si>
    <t>304.2/8--dc23</t>
  </si>
  <si>
    <t>362.1/0425--dc23</t>
  </si>
  <si>
    <t>302.23/1--dc23</t>
  </si>
  <si>
    <t>364.1'323--dc23</t>
  </si>
  <si>
    <t>339.4/6--dc23</t>
  </si>
  <si>
    <t>Abusive Relationships and Domestic Violence</t>
  </si>
  <si>
    <t>978-1-5345-6512-8</t>
  </si>
  <si>
    <t>Domestic violence often seems clear-cut, but some forms of abuse are not as easy to identify as physical abuse. Emotional abuse leaves no visible marks, although its effect on a person's psyche can be just as devastating. Understanding abuse is the first step toward ending an abusive relationship. Enlightening charts, annotated quotes from experts, and real-world examples help young adults identify abuse in relationships with romantic partners, close friends, or family members. This knowledge gives them the tools they need to break free of an unhealthy relationship or help a loved one do the same.</t>
  </si>
  <si>
    <t>362.82/92--dc23</t>
  </si>
  <si>
    <t>978-1-5345-6511-1</t>
  </si>
  <si>
    <t>978-1-5345-6513-5</t>
  </si>
  <si>
    <t>Alternative Energy Sources: The End of Fossil Fuels?</t>
  </si>
  <si>
    <t>978-1-5345-6509-8</t>
  </si>
  <si>
    <t>Climate change and sustainability are important topics in the 21st century. Scientists have long warned that using fossil fuels to heat homes, power vehicles, and keep appliances running has negative effects on the environment, but there are many economic and social issues to consider when switching to alternative energy sources. Readers discover the debates surrounding various forms of alternative energy, the barriers that must be overcome in order to adopt them, and the benefits they can provide. Up-to-date statistics, annotated quotes from experts, full-color photographs, and informative sidebars help young adults form their own opinions about alternative energy sources.</t>
  </si>
  <si>
    <t>333.79/4--dc23</t>
  </si>
  <si>
    <t>978-1-5345-6508-1</t>
  </si>
  <si>
    <t>978-1-5345-6510-4</t>
  </si>
  <si>
    <t>Animal Rights: A Complex Debate</t>
  </si>
  <si>
    <t>978-1-5345-6536-4</t>
  </si>
  <si>
    <t>Animals have alternately been considered pests, food, workers, test subjects, and, as is becoming increasingly common, companions. This begs the question: What rights should animals have? Through engaging text featuring annotated quotes from experts, readers learn about the changing role of animals and the ensuing changing attitudes of people toward how animals should be treated. Detailed charts, engaging sidebars, and relevant statistics provide an in-depth education regarding the history and ramifications, both legal and societal, of animal rights. Readers are also encouraged to think critically to form an opinion on the actions and tactics of different animal rights organizations.</t>
  </si>
  <si>
    <t>179/.3--dc23</t>
  </si>
  <si>
    <t>978-1-5345-6500-5</t>
  </si>
  <si>
    <t>978-1-5345-6501-2</t>
  </si>
  <si>
    <t>Free Speech in the Digital Age</t>
  </si>
  <si>
    <t>978-1-5345-6506-7</t>
  </si>
  <si>
    <t>The internet makes sharing ideas and communicating easy, and it connects individuals and communities like never before. However, with so much power available to the masses, should people be allowed to say whatever they want? Should there be consequences for spreading hate and harassing others online? This volume explores these and other important questions, with full-color photographs, annotated quotes from experts, and detailed sidebars providing a comprehensive review of the many points of view on these issues. Readers learn about free speech in an increasingly globalized and technologically advanced society, as well as their role in creating online culture.</t>
  </si>
  <si>
    <t>342.08/53--dc23</t>
  </si>
  <si>
    <t>978-1-5345-6505-0</t>
  </si>
  <si>
    <t>978-1-5345-6507-4</t>
  </si>
  <si>
    <t>Genetic Engineering and Genetically Modified Organisms</t>
  </si>
  <si>
    <t>978-1-5345-6503-6</t>
  </si>
  <si>
    <t>For years, scientists have been genetically modifying plants and animals to increase their potential as food, and the ethics of this have long been debated. Discussions about genetically modified organisms, GMOs, take place often on social media and in the news. Readers are prepared to take part in these discussions as they learn what genetic engineering is, how it is done, and what the future of GMOs looks like. They are also encouraged to think critically about the pros and cons of modifying genetics. Graphs, full-color photographs, sidebars, and annotated quotes from experts broaden readers' understanding of this controversial topic.</t>
  </si>
  <si>
    <t>576.5--dc23</t>
  </si>
  <si>
    <t>978-1-5345-6502-9</t>
  </si>
  <si>
    <t>978-1-5345-6504-3</t>
  </si>
  <si>
    <t>Teens and Alcohol: A Dangerous Combination</t>
  </si>
  <si>
    <t>978-1-5345-6498-5</t>
  </si>
  <si>
    <t>Although alcohol is a popular substance in the United States, its use can have dangerous consequences, especially for young adults. Underage drinking has been declining in recent years, but it remains a serious problem that needs to be addressed. Readers explore the main issues that surround American youth and alcohol, from the legal fights over the drinking age to the binge drinking epidemic. Detailed main text and sidebars, annotated quotes from experts, and informative graphics help readers understand the consequences of alcohol abuse and the many points of view people have about young adults and alcohol.</t>
  </si>
  <si>
    <t>362.2920835--dc23</t>
  </si>
  <si>
    <t>978-1-5345-6497-8</t>
  </si>
  <si>
    <t>978-1-5345-6499-2</t>
  </si>
  <si>
    <t>Classified: Secrets You're Not Supposed to Know</t>
  </si>
  <si>
    <t>978-1-5345-6454-1</t>
  </si>
  <si>
    <t>Grade 6</t>
  </si>
  <si>
    <t>Readers will be captivated by this inside look at the world of secrecy surrounding their daily lives. The exciting main text exposes the secrets concealed by trusted organizations and companies we interact with regularly, while also revealing what criminal activity may only be a mouse click away. These books take an in-depth look at controversial subjects, such as intelligence agencies, conspiracies, surveillance, big business and big data, and the dark web. The engaging text encourages young people to question the world around them. Informative fact boxes, vivid color photographs, and detailed sidebars provide additional insight into this fascinating topic. Features include: Readers enhance their critical thinking skills as they explore sidebars that ask them what they would do in challenging situations related to each topic. Readers are invited to join the debate surrounding controversial topics by examining the pros and cons before developing an informed opinion. Eye-catching design elements draw readers into these secret worlds.</t>
  </si>
  <si>
    <t>978-1-5345-6465-7</t>
  </si>
  <si>
    <t>Business and Big Data: Influencing Consumers</t>
  </si>
  <si>
    <t>978-1-5345-6430-5</t>
  </si>
  <si>
    <t>Ellis Roxburgh</t>
  </si>
  <si>
    <t>V</t>
  </si>
  <si>
    <t>The fast-paced and profitable world of business involves important information, such as big data. This kind of information can be helpful for businesses, but it can also be used in ways that are not ethical. The informative and age-appropriate main text discusses shady business practices, fraudulent banking, multinationals, industrial espionage, and big data’s influence in retail and advertising. Eye-catching, full-color photographs, informational sidebars, and fun fact boxes are included to provide readers with a more complete understanding of how business practices impact their lives.</t>
  </si>
  <si>
    <t>005.7--dc23</t>
  </si>
  <si>
    <t>978-1-5345-6432-9</t>
  </si>
  <si>
    <t>978-1-5345-6431-2</t>
  </si>
  <si>
    <t>Conspiracies: Who’s Hiding What?</t>
  </si>
  <si>
    <t>978-1-5345-6433-6</t>
  </si>
  <si>
    <t>What is a conspiracy theory? Why do people like conspiracy theories? What are some of the most infamous conspiracies in history? These questions and more are answered in this captivating text. While gaining insight into this exciting and controversial topic, readers will learn to think more critically about the world around them. Colorful photographs, detailed fact boxes, and informational sidebars accompany this fun and fact-filled text. Readers are exposed to a whole new way of looking at facts that are labeled as true and learning how to use reputable sources to prove or disprove what they have been told.</t>
  </si>
  <si>
    <t>001.9--dc23</t>
  </si>
  <si>
    <t>978-1-5345-6435-0</t>
  </si>
  <si>
    <t>978-1-5345-6434-3</t>
  </si>
  <si>
    <t>Intelligence Agencies: Life in the Shadows</t>
  </si>
  <si>
    <t>978-1-5345-6436-7</t>
  </si>
  <si>
    <t>Whose job is it to keep international secrets hidden and gather information in secretive ways? Readers are exposed to the exciting, and sometimes controversial, world of intelligence agencies in this detailed text. Intelligence agencies, such as the Federal Bureau of Investigation and Central Intelligence Agency, are covered in this engaging main text, which is supplemented with eye-catching, full-color photographs, helpful fact boxes, and fact-filled sidebars. Readers also learn about how these agencies manage spies, propaganda, and incoming threats.</t>
  </si>
  <si>
    <t>978-1-5345-6438-1</t>
  </si>
  <si>
    <t>978-1-5345-6437-4</t>
  </si>
  <si>
    <t>Privacy in the Digital World: Who’s Watching Us?</t>
  </si>
  <si>
    <t>978-1-5345-6439-8</t>
  </si>
  <si>
    <t>When using technology, many of us think the content we look at or type is confidential, however, we have learned people other than those we choose may have access to this information. This engaging text about privacy in the Internet age uncovers the realities of using technology and helps young readers understand that what they do online is seen by outside eyes. This eye-opening main text is supplemented with vibrant, full-color photographs, detailed fact boxes, and informative sidebars to broaden readers’ understanding of this essential topic for people growing up in the digital world.</t>
  </si>
  <si>
    <t>004.67'80835--dc23</t>
  </si>
  <si>
    <t>978-1-5345-6441-1</t>
  </si>
  <si>
    <t>978-1-5345-6440-4</t>
  </si>
  <si>
    <t>The Dark Web: The Covert World of Cybercrime</t>
  </si>
  <si>
    <t>978-1-5345-6442-8</t>
  </si>
  <si>
    <t>What types of crimes are constructed on the dark web? This question and many more are answered in this engaging exploration of cybercrime. Many criminals use the dark web for hiding their secret information and may also use it for committing crimes to potentially harm the public. These crimes, which include identity theft, terrorism, and cyber warfare, are all covered in the thorough yet accessible main text. Vibrant full-color photographs and informational fact boxes enhance readers’ knowledge of this mysterious topic, and sidebars provide even more important facts to help readers think critically about how the Internet is used.</t>
  </si>
  <si>
    <t>978-1-5345-6444-2</t>
  </si>
  <si>
    <t>978-1-5345-6443-5</t>
  </si>
  <si>
    <t>The Underworld: Criminals in Action</t>
  </si>
  <si>
    <t>978-1-5345-6445-9</t>
  </si>
  <si>
    <t>There are numerous underground organizations of crime hidden from the public. These criminals work diligently to keep their crimes secret in order to successfully execute their deceitful and dangerous missions. Through this accessible and age-appropriate text, readers are given an in-depth look at secretive subjects such as organized crime, corruption in politics, fraud schemes, phishing and spam, and the drug trade. Vibrant full-color photographs, detailed fact boxes, and engaging sidebars provide readers with additional insight into this fascinating and timely topic.</t>
  </si>
  <si>
    <t>364.106--dc23</t>
  </si>
  <si>
    <t>978-1-5345-6447-3</t>
  </si>
  <si>
    <t>978-1-5345-6446-6</t>
  </si>
  <si>
    <t>Science and Technology</t>
  </si>
  <si>
    <t>Celiac Disease and Gluten Sensitivity</t>
  </si>
  <si>
    <t>978-1-5345-6373-5</t>
  </si>
  <si>
    <t>In recent years, avoiding gluten has become a dieting fad, which has led to the spread of misinformation about celiac disease and gluten sensitivity. Many people are under the impression that these are not real issues, which leads to a lack of compassion and sometimes an unwillingness to make the necessary dietary accommodations for someone who has the disease. Enlightening charts, annotated quotes, full-color photographs, and in-depth sidebars give readers a thorough understanding of the effects of celiac disease and gluten sensitivity as well as how to support a loved one who is dealing with some degree of gluten sensitivity.</t>
  </si>
  <si>
    <t>616.3'99--dc23</t>
  </si>
  <si>
    <t>978-1-5345-6375-9</t>
  </si>
  <si>
    <t>978-1-5345-6374-2</t>
  </si>
  <si>
    <t>HPV: Prevention and Treatment</t>
  </si>
  <si>
    <t>978-1-5345-6370-4</t>
  </si>
  <si>
    <t>Michelle Harris</t>
  </si>
  <si>
    <t>Although human papillomavirus, or HPV, is the most common sexually transmitted disease, many people are unaware of the effects it can have. Its symptoms are generally mild compared to other diseases, and many times, no symptoms are present, leading to the mistaken belief that HPV is not serious. However, it can cause several types of cancer in both men and women, so knowledge of how to prevent and treat it is crucial. Through informative sidebars, annotated quotes from medical experts, and detailed graphs, readers learn the true risks of this disease and what precautions they can take to protect themselves.</t>
  </si>
  <si>
    <t>614.5/81--dc23</t>
  </si>
  <si>
    <t>978-1-5345-6372-8</t>
  </si>
  <si>
    <t>978-1-5345-6371-1</t>
  </si>
  <si>
    <t>Living with ADHD</t>
  </si>
  <si>
    <t>978-1-5345-6459-6</t>
  </si>
  <si>
    <t>Attention deficit hyperactivity disorder, or ADHD, is the source of much controversy. Some people feel it is over-diagnosed today, while others believe it was under-diagnosed in the past. Similarly, disagreements about treatment methods, especially whether or not a child should be given medication for it, have been ongoing for years. Sometimes these arguments are fueled by misinformation, and those who are affected by ADHD may have difficulty making their voices heard. Through full-color photographs, engaging sidebars, and quotes from experts in the field, this volume explores all sides of the issue, helping readers form their own opinions.</t>
  </si>
  <si>
    <t>618.92'8589--dc23</t>
  </si>
  <si>
    <t>978-1-5345-6369-8</t>
  </si>
  <si>
    <t>978-1-5345-6368-1</t>
  </si>
  <si>
    <t>Lyme Disease: When Ticks Make You Sick</t>
  </si>
  <si>
    <t>978-1-5345-6362-9</t>
  </si>
  <si>
    <t>Raymond J. Lampke</t>
  </si>
  <si>
    <t>Lyme disease is not often discussed, which means the general public knows little about it. Many people are aware that it can be passed from ticks to humans, but questions remain. What are the symptoms? Is it contagious? Can it be treated? What are the best prevention methods? These questions and more are answered in this engaging book, with text that is enhanced with full-color photographs, annotated quotes, and informative sidebars. By fully informing themselves about this disease, readers will know the steps to take if they encounter it as well as how to support a loved one who contracts Lyme disease.</t>
  </si>
  <si>
    <t>616.9'246--dc23</t>
  </si>
  <si>
    <t>978-1-5345-6364-3</t>
  </si>
  <si>
    <t>978-1-5345-6363-6</t>
  </si>
  <si>
    <t>Migraines: Managing Severe Headaches</t>
  </si>
  <si>
    <t>978-1-5345-6359-9</t>
  </si>
  <si>
    <t>Everyone will experience headaches in their life, but for some people, headaches are more frequent and severe than for others. These headaches, called migraines, cause severe pain and can have negative effects on a person's life. Readers learn the symptoms of and treatments for migraines as well as what doctors currently know about their cause. Detailed charts, annotated quotes from experts, and in-depth sidebars give young adults the most up-to-date information about these debilitating headaches to help them manage their own migraines and better understand those who suffer from them.</t>
  </si>
  <si>
    <t>616.8/4912--dc23</t>
  </si>
  <si>
    <t>978-1-5345-6361-2</t>
  </si>
  <si>
    <t>978-1-5345-6360-5</t>
  </si>
  <si>
    <t>PTSD: Causes and Care</t>
  </si>
  <si>
    <t>978-1-5345-6365-0</t>
  </si>
  <si>
    <t>Post-traumatic stress disorder, or PTSD, has long been misunderstood, even by medical and psychological professionals. Formerly called shell-shock, it was considered a disorder that exclusively affected soldiers. Today, this myth persists, and many people are still unaware that any traumatic event can be the catalyst for PTSD. Understanding the facts about this disorder helps young adults learn the best way to interact with a loved one who has it or learn whether their own symptoms warrant seeking further help. Annotated quotes from medical experts, detailed graphs, and full-color photographs show readers this disorder from all sides.</t>
  </si>
  <si>
    <t>978-1-5345-6367-4</t>
  </si>
  <si>
    <t>978-1-5345-6366-7</t>
  </si>
  <si>
    <t>Asthma: The Struggle to Breathe</t>
  </si>
  <si>
    <t>978-1-5345-6492-3</t>
  </si>
  <si>
    <t>Peter Kogler</t>
  </si>
  <si>
    <t>Asthma is a long-lasting, incurable disease that affects over 300 million people, and that number continues to grow. As readers explore the science and current research behind asthma, they learn about the dangers of this disease and how everyday things in our world can greatly affect asthmatics. Readers also discover the tremendous economic costs of this disease, as well as identify the symptoms of asthma attacks. Sidebars throughout the book provide additional insight, and full-color graphs, charts, and photographs provide readers with a better understanding of the important information being presented to them.</t>
  </si>
  <si>
    <t>616.2/38--dc23</t>
  </si>
  <si>
    <t>978-1-5345-6491-6</t>
  </si>
  <si>
    <t>978-1-5345-6493-0</t>
  </si>
  <si>
    <t>Bipolar Disorder: Dealing with Mania and Depression</t>
  </si>
  <si>
    <t>978-1-5345-6486-2</t>
  </si>
  <si>
    <t>Rachael Rothman-Kerr</t>
  </si>
  <si>
    <t>Bipolar disorder causes extreme behavioral and mood swings. These changes from the highs known as mania to the lows of depression are the reasons why it was often called manic depression in the past. Readers discover this and other essential information about this disorder as they explore its symptoms, causes, and treatments. Through detailed sidebars, quotes from experts, and full-color photographs, readers gain a deeper understanding of bipolar disorder as well as how to support loved ones who face its unique challenges. Readers are given the tools to confront the stigma around bipolar disorder with knowledge and empathy.</t>
  </si>
  <si>
    <t>616.89/5--dc23</t>
  </si>
  <si>
    <t>978-1-5345-6485-5</t>
  </si>
  <si>
    <t>978-1-5345-6487-9</t>
  </si>
  <si>
    <t>Living with Allergies</t>
  </si>
  <si>
    <t>978-1-5345-6483-1</t>
  </si>
  <si>
    <t>Juliana Burkhart</t>
  </si>
  <si>
    <t>It is widely thought that allergies are a seasonal nuisance causing watery eyes and sneezes. In reality, allergies can be a life-threatening problem, and they affect millions of people. It is important for readers to learn the facts about common and rare allergies to take control of their own health and better understand this topic, which is often discussed in the media. Informative charts, engaging sidebars, and annotated quotes by medical experts make readers aware of different types of allergies, how they are treated, and how people can become more helpful and compassionate toward those who suffer from them.</t>
  </si>
  <si>
    <t>616.97/3--dc23</t>
  </si>
  <si>
    <t>978-1-5345-6482-4</t>
  </si>
  <si>
    <t>978-1-5345-6484-8</t>
  </si>
  <si>
    <t>Schizophrenia: When Reality Becomes Distorted</t>
  </si>
  <si>
    <t>978-1-5345-6495-4</t>
  </si>
  <si>
    <t>Schizophrenia affects a person's ability to think clearly and distinguish between reality and imagination. Historically, those suffering with the condition were treated poorly. However, scientific discoveries regarding the chemistry and structure of the brain, as well as recent advancements in medication and therapeutic treatments for the disease, have allowed many who suffer from schizophrenia to lead rewarding and meaningful lives. The informative text, augmented by in-depth sidebars, quotes from medical experts, detailed graphs, and full-color photographs, offers readers a clearer understanding of this often misunderstood condition and provides helpful resources to aid people with schizophrenia and their loved ones.</t>
  </si>
  <si>
    <t>616.89/8--dc23</t>
  </si>
  <si>
    <t>978-1-5345-6494-7</t>
  </si>
  <si>
    <t>978-1-5345-6496-1</t>
  </si>
  <si>
    <t>978-1-5345-6489-3</t>
  </si>
  <si>
    <t>Peter Kurch</t>
  </si>
  <si>
    <t>Skin cancer affects more than 200,000 people every year in the United States alone and can strike people of any age or race. Prevention and early detection are incredibly important in reducing cases of America's most common cancer. Through engaging text, augmented with full-color photographs, quotes from experts, and detailed charts, readers learn about the newest data and research pertaining to skin cancer as well as the steps they can take to reduce their risk of developing it. They also see how far treatment for skin has come, and where it is going in the near future.</t>
  </si>
  <si>
    <t>616.99/477--dc23</t>
  </si>
  <si>
    <t>978-1-5345-6488-6</t>
  </si>
  <si>
    <t>978-1-5345-6490-9</t>
  </si>
  <si>
    <t>Skin Conditions: From Acne to Eczema</t>
  </si>
  <si>
    <t>978-1-5345-6480-0</t>
  </si>
  <si>
    <t>Skin conditions such as acne, warts, eczema, and rosacea can be embarrassing and frustrating for people to deal with. Treatments are available for many of these conditions, but while waiting for a condition to be diagnosed or treated, it can be difficult for someone to maintain self-confidence. The informative text, supplemented with engaging sidebars and annotated quotes by medical experts, gives readers essential facts about the causes and treatments of common skin conditions. Readers can use this knowledge to take control of their own health, better understand their changing body, and offer support to others dealing with these problems.</t>
  </si>
  <si>
    <t>617.4'77--dc23</t>
  </si>
  <si>
    <t>978-1-5345-6479-4</t>
  </si>
  <si>
    <t>978-1-5345-6481-7</t>
  </si>
  <si>
    <t>American Democracy in Action</t>
  </si>
  <si>
    <t>978-1-5345-6452-7</t>
  </si>
  <si>
    <t>What duties does the president of the United States have? How do you vote in an election? These questions and many others are answered in this engaging series. Readers will expand their knowledge of relevant social studies and civics curriculum topics, such as Congress, the U.S. Constitution, the democratic process, the judicial system, and citizenship. This series helps to explain the history of the U.S. government, how it has changed over the years, its current role in our society, and each citizen's role within that government. Vibrant full-color photographs, a detailed glossary, and informative graphic organizers provide extra insight into these important subjects. Features include: Readers will improve their critical thinking skills as they are asked specific questions in each chapter about different facets of the U.S. government. Informational sidebars offer up additional facts to strengthen readers' knowledge of democracy and encourage them to be active, informed citizens. Striking visual elements draw readers in and create an engaging learning experience about a timely topic.</t>
  </si>
  <si>
    <t>978-1-5345-6460-2</t>
  </si>
  <si>
    <t>Active Citizenship</t>
  </si>
  <si>
    <t>978-1-5345-6394-0</t>
  </si>
  <si>
    <t>It's never too early to become an informed, active citizen. Citizens of the United States have certain rights and duties. Readers learn about these freedoms and responsibilities as they are presented with useful facts about U.S. citizenship. This accessible main text delves into what it means to be an active citizen, the importance of learning about the government and political leaders, why voting is crucial, how to get involved in causes that are important, and volunteering. Eye-catching full-color photographs, insightful sidebars, and information graphic organizers provide further understanding of this vital social studies and civics curriculum topic.</t>
  </si>
  <si>
    <t>323.6'5--dc23</t>
  </si>
  <si>
    <t>978-1-5345-6396-4</t>
  </si>
  <si>
    <t>978-1-5345-6395-7</t>
  </si>
  <si>
    <t>Elections and Voting</t>
  </si>
  <si>
    <t>978-1-5345-6397-1</t>
  </si>
  <si>
    <t>The election system in the United States has evolved throughout history. Readers are presented with facts about the origins of the election system, how elections have changed over the years, and how elections currently function. The accessible text touches on different types of elections, how elections are described in the Constitution, the Electoral College system, the popular vote versus the electoral vote, and a person's eligibility to vote. Eye-catching full-color photographs, comprehensive graphic organizers, and informational sidebars broaden readers' understanding of this common social studies curriculum subject and important civics concept.</t>
  </si>
  <si>
    <t>324.973--dc23</t>
  </si>
  <si>
    <t>978-1-5345-6399-5</t>
  </si>
  <si>
    <t>978-1-5345-6398-8</t>
  </si>
  <si>
    <t>How Does Congress Work?</t>
  </si>
  <si>
    <t>978-1-5345-6400-8</t>
  </si>
  <si>
    <t>How many parts of Congress are there? What does Congress have the power to do? These questions and more are addressed in this educational and engaging text on the U.S. Congress. Young readers are introduced to the specifics of the Senate and the House of Representatives, the structure and powers of Congress, and the various jobs carried out by Congress. Additional information about this common social studies curriculum topic is presented through detailed full-color photographs, informational sidebars, and easily understandable graphic organizers. Readers are challenged to think critically about this branch of government, which encourages active citizenship.</t>
  </si>
  <si>
    <t>328.73--dc23</t>
  </si>
  <si>
    <t>978-1-5345-6402-2</t>
  </si>
  <si>
    <t>978-1-5345-6401-5</t>
  </si>
  <si>
    <t>Laws and the Judicial System</t>
  </si>
  <si>
    <t>978-1-5345-6403-9</t>
  </si>
  <si>
    <t>How are laws made? How many different types of courts are there? What kinds of punishments are issued for certain crimes? These questions and more are answered in this enlightening text, in which readers are introduced to the many facets of the United States judicial system. They will gain insight on the various laws made within the federal, state, and local branches of the judicial system, as well as learn the difference between felonies and misdemeanors. Full-color photographs, informational graphic organizers, and detailed sidebars also enhance the reading experience to help young people think critically about these relevant social studies curriculum topics.</t>
  </si>
  <si>
    <t>347.73'2--dc23</t>
  </si>
  <si>
    <t>978-1-5345-6405-3</t>
  </si>
  <si>
    <t>978-1-5345-6404-6</t>
  </si>
  <si>
    <t>The Constitution: The Responsibilities and Powers of the U.S. Government</t>
  </si>
  <si>
    <t>978-1-5345-6406-0</t>
  </si>
  <si>
    <t>How did the Constitution establish the U.S. government? This question is at the heart of this engaging text about the history of the Constitution. Readers are given a detailed overview of how the Constitution was born and how it has been amended throughout history. Some of the subjects covered include the amendment process, the different interpretations of the Constitution, and how the Supreme Court uses the Constitution to determine outcomes of cases. Vibrant full-color photographs, informational graphic organizers, and fact-filled sidebars present this important social studies curriculum topic in an accessible way.</t>
  </si>
  <si>
    <t>342.7302'9--dc23</t>
  </si>
  <si>
    <t>978-1-5345-6408-4</t>
  </si>
  <si>
    <t>978-1-5345-6407-7</t>
  </si>
  <si>
    <t>The Role of President</t>
  </si>
  <si>
    <t>978-1-5345-6409-1</t>
  </si>
  <si>
    <t>The president of the United States' job is complex and has evolved throughout history. This informative text provides a clear understanding of how a person becomes president and their many responsibilities after their inauguration. Readers learn about how the president gets elected, their various roles, the power they have and how that is balanced with other branches of government, and controversies and hardships a president may face during their time in office. Full-color photographs, fact-filled sidebars, and informational graphic organizers enhance knowledge of this social studies curriculum topic and challenge readers to think critically about this important political position.</t>
  </si>
  <si>
    <t>352.230973--dc23</t>
  </si>
  <si>
    <t>978-1-5345-6411-4</t>
  </si>
  <si>
    <t>978-1-5345-6410-7</t>
  </si>
  <si>
    <t>Prohibition: Social Movement and Controversial Amendment</t>
  </si>
  <si>
    <t>978-1-5345-6412-1</t>
  </si>
  <si>
    <t>The story of Prohibition in the United States is one of extremes, with temperance crusaders on one side working to ban alcohol across America and bootleggers and organized crime rings on the other side illegally transporting alcohol into speakeasies and homes. Readers explore both sides of this controversial period in American history as they learn the fascinating facts behind the passage and repeal of the 18th Amendment. The captivating main text is supplemented by a helpful timeline, relevant primary sources, informative sidebars, and annotated quotations from historical figures and scholars.</t>
  </si>
  <si>
    <t>363.4'10973--dc23</t>
  </si>
  <si>
    <t>978-1-5345-6414-5</t>
  </si>
  <si>
    <t>978-1-5345-6413-8</t>
  </si>
  <si>
    <t>Protests and Riots That Changed America</t>
  </si>
  <si>
    <t>978-1-5345-6415-2</t>
  </si>
  <si>
    <t>The right to peaceably assemble is one of the freedoms granted to Americans under the First Amendment. However, those peaceful protests sometimes erupt into violent riots. Both protests and riots have changed the course of American history, highlighting sources of unrest, inequality, and tension in the nation from its earliest days. Readers explore the fascinating history of these protests and riots, from the Whiskey Rebellion to the Women's March, through engaging main text featuring annotated historical and contemporary quotes. Details of these marches and demonstrations are made further memorable for readers through fact-filled sidebars, primary source images, maps, and a detailed timeline.</t>
  </si>
  <si>
    <t>303.48/40973--dc23</t>
  </si>
  <si>
    <t>978-1-5345-6417-6</t>
  </si>
  <si>
    <t>978-1-5345-6416-9</t>
  </si>
  <si>
    <t>The Civil Rights Movement: Advocating for Equality</t>
  </si>
  <si>
    <t>978-1-5345-6418-3</t>
  </si>
  <si>
    <t>Tamra B. Orr</t>
  </si>
  <si>
    <t>The civil rights movement was one of the most important social justice movements in American history, and readers are sure to be captivated by this in-depth look at the leaders and moments that defined this period. Enlightening main text and detailed sidebars feature quotes from the men and women who lived through this time of trial and triumph, and the facts readers discover on each page complement current social studies curriculum topics. Additional insight is provided through primary sources, a comprehensive timeline, and historical and contemporary images.</t>
  </si>
  <si>
    <t>978-1-5345-6420-6</t>
  </si>
  <si>
    <t>978-1-5345-6419-0</t>
  </si>
  <si>
    <t>The Harlem Renaissance: An African American Cultural Movement</t>
  </si>
  <si>
    <t>978-1-5345-6421-3</t>
  </si>
  <si>
    <t>The Harlem Renaissance was an exciting period in American history, and readers are placed in the middle of this vibrant African American cultural movement through engaging main text, annotated quotations from historical figures and scholars, and carefully selected primary sources. Eye-catching sidebars and a comprehensive timeline highlight important artists, writers, and works from the Harlem Renaissance to give readers a strong sense of this essential social studies curriculum topic. The influence of the Harlem Renaissance can still be seen in the cultural contributions of African Americans today, making this a topic that is sure to resonate with readers.</t>
  </si>
  <si>
    <t>305.896'0730747--dc23</t>
  </si>
  <si>
    <t>978-1-5345-6423-7</t>
  </si>
  <si>
    <t>978-1-5345-6422-0</t>
  </si>
  <si>
    <t>U.S. Political Parties: Development and Division</t>
  </si>
  <si>
    <t>978-1-5345-6424-4</t>
  </si>
  <si>
    <t>Partisan politics and division between Americans of different political parties are constantly in the news. However, political division is not a new thing in the United States, and readers are introduced to the history of political parties as they explore how the early divisions between the Founding Fathers are still reflected in many ways today. The insightful main text and sidebars include annotated quotations to provide first-person perspectives on the various political parties that have had an impact on American democracy. Primary sources and a detailed timeline provide additional information about this timely topic.</t>
  </si>
  <si>
    <t>978-1-5345-6426-8</t>
  </si>
  <si>
    <t>978-1-5345-6425-1</t>
  </si>
  <si>
    <t>Watergate and the Resignation of President Nixon</t>
  </si>
  <si>
    <t>978-1-5345-6427-5</t>
  </si>
  <si>
    <t>Why did Richard Nixon become the first president to resign? Readers discover the answer to this question as they explore the political scandal known as Watergate. This complex topic is explained through accessible main text featuring annotated quotations from historians as well as historical figures and documents. Primary sources, enlightening sidebars, and a detailed timeline provide additional information and context for readers looking for insight into this challenging time in American history. Watergate continues to influence how Americans view politics and politicians, and a deeper understanding of why is crucial for the next generation of informed American citizens.</t>
  </si>
  <si>
    <t>973.924092--dc23</t>
  </si>
  <si>
    <t>978-1-5345-6429-9</t>
  </si>
  <si>
    <t>978-1-5345-6428-2</t>
  </si>
  <si>
    <t>509--dc23</t>
  </si>
  <si>
    <t>305.9'06914--dc23</t>
  </si>
  <si>
    <t>201'.7273--dc23</t>
  </si>
  <si>
    <t>621.388--dc23</t>
  </si>
  <si>
    <t>305.420973--dc23</t>
  </si>
  <si>
    <t>P</t>
  </si>
  <si>
    <t>1110L</t>
  </si>
  <si>
    <t>970L</t>
  </si>
  <si>
    <t>940L</t>
  </si>
  <si>
    <t>1050L</t>
  </si>
  <si>
    <t>1030L</t>
  </si>
  <si>
    <t>1000L</t>
  </si>
  <si>
    <t>302.34/302854678--dc23</t>
  </si>
  <si>
    <t>070.4/3--dc23</t>
  </si>
  <si>
    <t>342.7308/53--dc23</t>
  </si>
  <si>
    <t>339.2/2--dc23</t>
  </si>
  <si>
    <t>368.3'8'00973--dc23</t>
  </si>
  <si>
    <t>What Are Political Parties?</t>
  </si>
  <si>
    <t>978-1-5345-2815-4</t>
  </si>
  <si>
    <t>Division along political party lines has become an issue that concerns many in the United States, but it is not a new problem. As readers explore the history and current landscape of political parties, they learn the reasons why political parties formed, what different parties stand for, and what can bring people from different parties together. The detailed main text, which is enhanced by fun fact boxes and full-color photographs, supports social studies curriculum topics. A detailed graphic organizer encourages young people to look beyond political differences and to embrace ways to become active citizens.</t>
  </si>
  <si>
    <t>978-1-5345-2816-1</t>
  </si>
  <si>
    <t>What Are Protests?</t>
  </si>
  <si>
    <t>978-1-5345-2811-6</t>
  </si>
  <si>
    <t>Young people have always played a part in protests, from the American Revolution to the civil rights movement to the Never Again movement, and it is important for the students of today to understand this method of fighting for change. Through detailed main text that draws on historical and contemporary examples, readers are presented with essential information about protests, including what laws protect the right to protest and what actions break the law. Fact boxes, full-color photographs, and a graphic organizer support the text to inspire a new generation of activists.</t>
  </si>
  <si>
    <t>302.34082--dc23</t>
  </si>
  <si>
    <t>978-1-5345-2812-3</t>
  </si>
  <si>
    <t>978-1-5345-2806-2</t>
  </si>
  <si>
    <t>Border security is a topic that's often talked about by politicians, on the news, and on social media, but what does it mean? Readers discover the answer as they explore the heated debates surrounding this controversial issue. The unbiased main text enhances critical-thinking skills by encouraging readers to understand the many different points of view people have about border security. Full-color photographs and fact boxes create a unique and informative reading experience, and a helpful graphic organizer makes this crucial current events topic feel more accessible to young readers.</t>
  </si>
  <si>
    <t>363.28'502373--dc23</t>
  </si>
  <si>
    <t>978-1-5345-2807-9</t>
  </si>
  <si>
    <t>978-1-5345-2802-4</t>
  </si>
  <si>
    <t>Why are some people afraid of those who are different from them, and why do others believe diversity so important? As readers explore the answers to these and other questions about diversity, they're encouraged to form their own opinions about the world around them. The engaging main text provides new information to young people without talking down to them, and additional knowledge is gained through eye-catching fact boxes. Vibrant full-color photographs and a detailed graphic organizer encourage young people to appreciate diversity and respect everyone, no matter how different they may seem.</t>
  </si>
  <si>
    <t>305.8--dc23</t>
  </si>
  <si>
    <t>978-1-5345-2803-1</t>
  </si>
  <si>
    <t>978-1-5345-2798-0</t>
  </si>
  <si>
    <t>As the opioid epidemic continues to spread throughout the United States, words such as "addiction" and "overdose" are often in the news. These words may be unfamiliar and frightening to young people, but readers are given the tools to better understand what they mean in this exploration of the causes and effects of drug abuse, as well as various plans to combat this growing problem. This difficult topic is presented in a sensitive way, with important information provided through accessible main text and fact boxes. Carefully chosen photographs and a helpful graphic organizer enhance this essential reading experience.</t>
  </si>
  <si>
    <t>978-1-5345-2799-7</t>
  </si>
  <si>
    <t>978-1-5345-2795-9</t>
  </si>
  <si>
    <t>Freedom of religion is an important part of life in the United States. What does religious freedom actually entail, and why is it a controversial issue? Readers explore the answers to these questions as they learn about the history of religious freedom in the United States and how it compares to other countries. The fact-filled main text addresses this sensitive issue in an unbiased way, and full-color photographs encourage readers to appreciate religious diversity. Eye-catching fact boxes provide additional information about this current events topic, and a graphic organizer provides examples of how to practice tolerance.</t>
  </si>
  <si>
    <t>342.7308'53--dc23</t>
  </si>
  <si>
    <t>978-1-5345-2808-6</t>
  </si>
  <si>
    <t>796.028/9--dc23</t>
  </si>
  <si>
    <t>700--dc23</t>
  </si>
  <si>
    <t>303.48'3--dc23</t>
  </si>
  <si>
    <t>363.7--dc23</t>
  </si>
  <si>
    <t>338.1'76--dc23</t>
  </si>
  <si>
    <t>Are Students Given Too Much Homework?</t>
  </si>
  <si>
    <t>978-1-5345-2779-9</t>
  </si>
  <si>
    <t>Students have always complained about the amount of homework they've been given, but informed debates about homework and its impact on students' lives and mental health have become more common in recent years. Readers are encouraged to understand both sides of the debate and to form their own opinion as they explore informative main text and fact boxes featuring relevant statistics. A detailed graphic organizer and full-color photographs work with the unbiased text to create a relatable reading experience that challenges readers to strengthen their critical-thinking skills as they study different ways to view a topic that directly affects them.</t>
  </si>
  <si>
    <t>371.3028'1--dc23</t>
  </si>
  <si>
    <t>978-1-5345-2780-5</t>
  </si>
  <si>
    <t>Do Kids Need Recess?</t>
  </si>
  <si>
    <t>978-1-5345-2787-4</t>
  </si>
  <si>
    <t>Many young students enjoy recess, but some schools have started to phase out this period of playtime in favor of test preparation and more time in the classroom. Is this helping or harming children? Readers learn how to answer that question for themselves in an informed way with the help of balanced text that shows both sides of this debate. Fact boxes provide additional statistics and other essential information, while a helpful graphic organizer presents a creative way to develop critical-thinking skills. Relatable full-color photographs create a deeper sense of engagement as readers learn to respect other points of view.</t>
  </si>
  <si>
    <t>978-1-5345-2788-1</t>
  </si>
  <si>
    <t>Should a College Education Be Free?</t>
  </si>
  <si>
    <t>978-1-5345-2783-6</t>
  </si>
  <si>
    <t>Some politicians have gained fame in recent years for promoting the idea that a college education should be free. Is this a good idea? How could it be achieved? Readers discover different approaches to the concept of a free college education through fact-filled main text supplemented with full-color photographs that allows them to develop their own informed opinion on this issue, which could impact their future. Fact boxes and a helpful graphic organizer provide additional information to help readers understand people on both sides of the debate over the cost of a college education.</t>
  </si>
  <si>
    <t>378.3'8--dc23</t>
  </si>
  <si>
    <t>978-1-5345-2784-3</t>
  </si>
  <si>
    <t>Should Animal Testing Be Banned?</t>
  </si>
  <si>
    <t>978-1-5345-2791-1</t>
  </si>
  <si>
    <t>Animal testing is a controversial practice, and many people have strong feelings about it. Understanding both sides of the debate about animal testing is crucial for the development of an informed opinion about this issue. Through unbiased main text and fact boxes, readers are presented with information and statistics used by those who support and oppose animal testing, and they are encouraged to use what they learn to decide where they stand. This critical-thinking exercise is enhanced through the use of full-color photographs and a well-designed graphic organizer.</t>
  </si>
  <si>
    <t>978-1-5345-2792-8</t>
  </si>
  <si>
    <t>Should Cell Phones Be Allowed in Classrooms?</t>
  </si>
  <si>
    <t>978-1-5345-2775-1</t>
  </si>
  <si>
    <t>Many young people have their own cell phones, and they use them to connect with family and friends and to easily find information. This can pose a problem in schools, as cell phones become a distraction or a tool used to cheat on tests and quizzes. Many people have strong opinions on cell phone use in schools, and this debate opens up important questions about students' rights. Readers are introduced to this debate through balanced text and a graphic organizer that clearly present the arguments on both sides. Fact boxes and full-color photographs enhance this crucial critical-thinking exercise.</t>
  </si>
  <si>
    <t>371.33--dc23</t>
  </si>
  <si>
    <t>978-1-5345-2776-8</t>
  </si>
  <si>
    <t>Should Citizens Be Required to Vote?</t>
  </si>
  <si>
    <t>978-1-5345-2771-3</t>
  </si>
  <si>
    <t>In some countries, citizens are required to vote in elections, but in the United States, citizens are free to choose not to vote. This had led to low voter turnout in many elections, and some people think making voting mandatory for American citizens would help the democratic process. Why do they believe this, and why do others strongly disagree with them? Readers explore these opposing points of view through unbiased main text, fact boxes, vibrant photographs, and a helpful graphic organizer. This creative look at democracy around the world encourages the development of informed opinions and critical-thinking skills.</t>
  </si>
  <si>
    <t>978-1-5345-2772-0</t>
  </si>
  <si>
    <t>Guidance</t>
  </si>
  <si>
    <t>978-1-5345-2735-5</t>
  </si>
  <si>
    <t>Young readers are introduced to several colorful characters as they learn about a wide range of emotions. Each book features a different animal personality expressing a certain feeling, such as anger, sadness, happiness, excitement, jealousy, embarrassment, loneliness, or fear. While learning about these various emotions, the fun, relatable characters encourage readers to recognize when they are experiencing these feelings in their own lives. Eye-catching illustrations, colorful photographs, and concise text navigate readers through the basics of their emotions, what can cause them, and how to approach dealing with each one in a healthy and positive way. Features include: Comic-book style design, which combines photographs and illustrations, is visually appealing to young readers. Engaging, age-appropriate text encourages readers to embrace their emotions and express them in a constructive way, not suppress them. The subject matter brings up important topics for discussion, allowing readers to share their own feelings as they explore relatable situations.</t>
  </si>
  <si>
    <t>Feeling Afraid</t>
  </si>
  <si>
    <t>978-1-5345-2683-9</t>
  </si>
  <si>
    <t>Kirsty Holmes</t>
  </si>
  <si>
    <t>Young readers explore the complex feeling of fear in this age-appropriate and accessible volume. They meet the colorful character Agent Afraid, who displays fearful emotions throughout the relatable main text. Readers are able to connect with the material easily and pinpoint things that cause their own feelings of fear. Through recognizing these feelings, they also learn ways to navigate them to help them feel safe and secure. The dazzling comic book style, cute illustrations, and full-color photographs engage readers as they learn more about this challenging emotion and how to handle feelings of fear and anxiety in a healthy way.</t>
  </si>
  <si>
    <t>155.4'1246--dc23</t>
  </si>
  <si>
    <t>978-1-5345-2686-0</t>
  </si>
  <si>
    <t>Feeling Embarrassed</t>
  </si>
  <si>
    <t>978-1-5345-2699-0</t>
  </si>
  <si>
    <t>Embarrassment is a difficult but common emotion for children to deal with, so it is important for readers to learn about being embarrassed and how to handle it in a healthy way. They are given the tools to do so through the cute illustrated character Shrinking Violet, who displays elements of embarrassment and how this affects her. The main text is presented in a fun comic book style that combines full-color photographs and charming illustrations. Readers tap into their own emotions as they read the text and relate the situations to their own lives.</t>
  </si>
  <si>
    <t>152.4'4--dc23</t>
  </si>
  <si>
    <t>978-1-5345-2702-7</t>
  </si>
  <si>
    <t>Feeling Excited</t>
  </si>
  <si>
    <t>978-1-5345-2691-4</t>
  </si>
  <si>
    <t>Young learners are introduced to the colorful and charismatic Can't-Wait A-Gator in this age-appropriate and accessible book about experiencing feelings of excitement. Through this essential material they learn how to connect with and embrace their own feelings of excitement and express themselves in a healthy manner. This fun look at feelings features a unique comic book design, vibrant photographs, and adorable illustrations, that draw in readers to relate to the important subject matter. Readers recognize how to understand and express their own feelings through this exciting text.</t>
  </si>
  <si>
    <t>152.4--dc23</t>
  </si>
  <si>
    <t>978-1-5345-2694-5</t>
  </si>
  <si>
    <t>Feeling Happy</t>
  </si>
  <si>
    <t>978-1-5345-2679-2</t>
  </si>
  <si>
    <t>This fun-filled and age-appropriate book explores the ways in which we experience happiness. Young readers are introduced to the colorfully charismatic character Captain Cheerful, who exhibits happiness throughout the main text. The compelling comic book style, illustrations, and appealing, full-color photographs draw readers in, allowing them to relate more easily to this essential subject matter. They are also encouraged through the simple and accessible text to explore what causes emotional responses and how to embrace them with positivity. Readers are sure to have a smile on their face after engaging with this joyful text.</t>
  </si>
  <si>
    <t>152.4'2--dc23</t>
  </si>
  <si>
    <t>978-1-5345-2682-2</t>
  </si>
  <si>
    <t>Feeling Jealous</t>
  </si>
  <si>
    <t>978-1-5345-2695-2</t>
  </si>
  <si>
    <t>Why do we get jealous? What certain things do we get jealous about? These questions and more are addressed in this important text about having feelings of jealousy. Young readers are introduced to Green Eyed Bunny, who helps them navigate such a complex emotion. In this age-appropriate and relatable main text, readers learn to recognize and evaluate their own instances of jealousy. The fun, comic book design, creative illustrations, and full-color photographs add an appealing artistic element to this important topic, which teaches readers how to become more aware of their own feelings and how they express them.</t>
  </si>
  <si>
    <t>155.4'1248--dc23</t>
  </si>
  <si>
    <t>978-1-5345-2698-3</t>
  </si>
  <si>
    <t>Feeling Lonely</t>
  </si>
  <si>
    <t>978-1-5345-2687-7</t>
  </si>
  <si>
    <t>Readers will learn about experiencing feelings of loneliness and how to deal with them in a healthy way. As they are introduced to the colorful, adorable character The Lone Furball, they find tips on dealing with loneliness through this relatable and age-appropriate main text. Readers uncover strategies for approaching their own lonely emotions in a constructive way to turn gloomy feelings into positive ones. The eye-catching comic book style, engaging illustrations, and full-color photographs invite readers to connect with this material that helps them develop their understanding of their feelings.</t>
  </si>
  <si>
    <t>978-1-5345-2690-7</t>
  </si>
  <si>
    <t>Feeling Mad</t>
  </si>
  <si>
    <t>978-1-5345-2671-6</t>
  </si>
  <si>
    <t>Young readers are introduced to healthy ways to deal with anger in this engaging book, which explores the feelings one gets when they get mad. They meet a colorful character named Raging Raccoon, who helps them understand this emotion. Through the engaging main text, eye-catching comic book design, and full-color photographs and illustrations, they learn what causes anger and how to properly approach dealing with those feelings. This important subject matter encourages kids to be in touch with their feelings, to express them in a healthy and functional way, and not to suppress them.</t>
  </si>
  <si>
    <t>152.4'7--dc23</t>
  </si>
  <si>
    <t>978-1-5345-2674-7</t>
  </si>
  <si>
    <t>Feeling Sad</t>
  </si>
  <si>
    <t>978-1-5345-2675-4</t>
  </si>
  <si>
    <t>Many things cause us to become sad, but what's important is to know how to deal with sad feelings in a healthy way. In this charming, age-appropriate book, young learners have the pleasure of meeting the colorful character Dr. Gloom. They are taken on a journey alongside Dr. Gloom through the captivating main text, which is presented in a fun comic book design that is filled with vibrant, full-color photographs and illustrations. While learning about what makes us experience feelings of sadness and how we express those feelings, readers expand their understanding of their own emotions.</t>
  </si>
  <si>
    <t>155.4'124--dc23</t>
  </si>
  <si>
    <t>978-1-5345-2678-5</t>
  </si>
  <si>
    <t>Topics to Talk About</t>
  </si>
  <si>
    <t>978-1-5345-2737-9</t>
  </si>
  <si>
    <t>Young readers are exposed to many complex topics in their own lives and the lives of people they know, including losing a family member, dealing with bullying, and coping with a disability. They often have questions about these topics, which they will find answered with sensitivity and care as they explore each volume. Readers also explore different living situations, such as having same-sex parents or stepparents, as well as living with just their mom or just their dad. Relatable text and full-color photographs encourage empathy, and helpful fact boxes provide extra insight into these important topics. Features include: Unique scrapbook-inspired design elements make the topics in these books more personal for young readers. Readers expand their knowledge of contemporary social issues through accessible and age-appropriate text and examples. Each volume is meant to provide an opening for thoughtful discussion.</t>
  </si>
  <si>
    <t>Coping with a Disability</t>
  </si>
  <si>
    <t>978-1-5345-2667-9</t>
  </si>
  <si>
    <t>Holly Duhig</t>
  </si>
  <si>
    <t>Coping with a disability impacts life for many people, from the person with the disability to their friends and family. Readers are introduced to the struggles that may come with having a disability and how people with disabilities handle these possible hardships. They also learn it is important to have patience, respect, and compassion toward those with disabilities. The concise main text is enhanced by helpful fact boxes, and vibrant, full-color photographs presented in a scrapbook-style design. Readers who have a disability or who know someone who does will find relatable guidance with each turn of the page.</t>
  </si>
  <si>
    <t>613.087--dc23</t>
  </si>
  <si>
    <t>978-1-5345-2670-9</t>
  </si>
  <si>
    <t>Dealing with Bullying</t>
  </si>
  <si>
    <t>978-1-5345-2663-1</t>
  </si>
  <si>
    <t>What does it feel like to be bullied? If you're being bullied, who can you talk to, and what can you do to make the situation better? Using a relatable, scrapbook-style format, this volume helps readers answer these and other common questions about dealing with bullying. The accessible text sheds light on the dangers of bullying and how these social issues affect everyone involved. Full-color photographs and fact boxes make this text guide readers through this sensitive examination of a difficult struggle that many young readers face.</t>
  </si>
  <si>
    <t>302.34'3--dc23</t>
  </si>
  <si>
    <t>978-1-5345-2666-2</t>
  </si>
  <si>
    <t>Living with Mom, Living with Dad</t>
  </si>
  <si>
    <t>978-1-5345-2651-8</t>
  </si>
  <si>
    <t>Through accessible and relatable text, readers are exposed to what it's like to live with a single parent. Topics such as single parenting, separation, and divorce must be handled with care, and this volume addresses these issues with sensitivity and compassion. Readers expand their knowledge of social issues and are made aware of how to handle possible changes in a family dynamic. Full-color photographs, scrapbook-inspired design elements, and fact boxes provide extra insight into this topic. For readers looking for advice on living with a single parent or looking to better understand different family situations, this is an essential volume.</t>
  </si>
  <si>
    <t>306.89--dc23</t>
  </si>
  <si>
    <t>978-1-5345-2654-9</t>
  </si>
  <si>
    <t>Losing a Family Member</t>
  </si>
  <si>
    <t>978-1-5345-2647-1</t>
  </si>
  <si>
    <t>Young readers are introduced to the important and sensitive topic of losing a family member in this age-appropriate and accessible book. The struggles of dealing with a loved one's death, including the grieving process and the difficult questions asked during it, are addressed within this relatable narrative. The carefully crafted text inspires thoughtful discussion about life, death, and grief. Helpful fact boxes, vibrant, full-color photographs, and scrapbook-inspired design elements guide readers through this important resource for young people working through their own grief or looking to help a friend who is dealing with loss.</t>
  </si>
  <si>
    <t>155.9'37083--dc23</t>
  </si>
  <si>
    <t>978-1-5345-2650-1</t>
  </si>
  <si>
    <t>Same-Sex Parents</t>
  </si>
  <si>
    <t>978-1-5345-2655-6</t>
  </si>
  <si>
    <t>The experience of having same-sex parents is highlighted in this age-appropriate book. Readers will be exposed to what it's like to live with either two moms or two dads, and readers who live with same-sex parents will enjoy seeing a relatable narrative about their family dynamic. This inside look at the loving families anchored by same-sex parents gives young readers the understanding needed to fight intolerant attitudes. This sensitive and important subject is further explained throughout the text's supplemental material, which includes useful fact boxes, a detailed glossary, and charming, full-color photographs presented in a creative scrapbook-style design.</t>
  </si>
  <si>
    <t>306.874086'64--dc23</t>
  </si>
  <si>
    <t>978-1-5345-2658-7</t>
  </si>
  <si>
    <t>Stepparents</t>
  </si>
  <si>
    <t>978-1-5345-2659-4</t>
  </si>
  <si>
    <t>When parents get divorced or lose a spouse, eventually, they may get remarried, and the people they marry can become stepparents. Young readers learn about how to accept a new person who comes into their life after another parent's departure in this simple and compassionate text. This volume touches on all the changes that may occur in a child's life during the transitional period of welcoming a stepparent and approaches it with sensitivity and care. This important subject is enhanced through an age-appropriate glossary, helpful fact boxes, scrapbook-inspired design elements, and vibrant, full-color photographs.</t>
  </si>
  <si>
    <t>306.874'7--dc23</t>
  </si>
  <si>
    <t>978-1-5345-2662-4</t>
  </si>
  <si>
    <t>550L</t>
  </si>
  <si>
    <t>Life Cycles</t>
  </si>
  <si>
    <t>978-1-5345-2738-6</t>
  </si>
  <si>
    <t>How do caterpillars become butterflies? How are sharks born? These questions and more like them are answered in this series. Readers will be exposed to the various life cycle stages of different animals, insects, and plants. Early learners will expand their knowledge of current science curriculum topics, and they will develop a greater knowledge of the world of living things around them in an engaging and exciting way. Vibrant full-color photographs, age-appropriate diagrams, and informative fact boxes are included alongside the accessible main text. Features include: Simple text informs young readers without overwhelming them with complicated science terminology. Colorful design elements make this a fun reading experience for early learners. Topics include familiar living things, such as trees and chickens, and more exotic animals, such as sharks, to give readers a sense of the variety of life cycles in the natural world, inviting them to compare and contrast.</t>
  </si>
  <si>
    <t>Life Cycle of a Butterfly</t>
  </si>
  <si>
    <t>978-1-5345-2731-7</t>
  </si>
  <si>
    <t>How long does it take for a caterpillar to transform into a butterfly? What happens inside a cocoon? Questions such as these and more are answered in this exciting book about the life cycle of a butterfly, which addresses current science curriculum topics. The simple text is supplemented with vibrant, full-color photographs, helpful fact boxes, and informative diagrams to give readers a strong understanding of this essential elementary topic. The life cycle of a butterfly is a popular life cycle to study, and this book presents this familiar topic in a creative and fresh way.</t>
  </si>
  <si>
    <t>595.789--dc23</t>
  </si>
  <si>
    <t>978-1-5345-2734-8</t>
  </si>
  <si>
    <t>Life Cycle of a Chicken</t>
  </si>
  <si>
    <t>978-1-5345-2631-0</t>
  </si>
  <si>
    <t>Readers will take an exciting journey to the farm to learn about the life cycle of a chicken in this charming and informative book. Through the age-appropriate and accessible main text, young learners will expand their knowledge of critical science curriculum topics. They will also be exposed to the similarities and differences between the life cycle of a chicken and those of other living things, allowing them to compare and contrast. Colorful design elements, including vibrant photographs, informative diagrams, and useful fact boxes, work together to give additional information about this essential topic and to create an engaging reading experience.</t>
  </si>
  <si>
    <t>636.5--dc23</t>
  </si>
  <si>
    <t>978-1-5345-2634-1</t>
  </si>
  <si>
    <t>Life Cycle of a Frog</t>
  </si>
  <si>
    <t>978-1-5345-2635-8</t>
  </si>
  <si>
    <t>How long does it take for a tadpole to transform into a frog? What does a frog look like at each stage of its life cycle? Common questions such as these and more are answered in this age-appropriate text on the life cycle of a frog. Helpful fact boxes, educational diagrams, and stunning, full-color photographs provide additional insight into this essential elementary science curriculum topic. As readers discover each stage of a frog's life cycle, they see corresponding images to help them visualize the changes this creature goes through from egg to adult.</t>
  </si>
  <si>
    <t>597.89--dc23</t>
  </si>
  <si>
    <t>978-1-5345-2638-9</t>
  </si>
  <si>
    <t>Life Cycle of a Honeybee</t>
  </si>
  <si>
    <t>978-1-5345-2727-0</t>
  </si>
  <si>
    <t>Young readers are exposed to the life cycle of a honeybee in this charming and engaging book. In reading this age-appropriate and accessible main text, they will gain essential knowledge of current science curriculum topics and develop a deeper appreciation for the world of living things around them. Informative fact boxes, instructional diagrams, and eye-catching photographs provide extra insight and present this familiar elementary topic in a fresh and creative light for young readers. Bees are an important part of the natural world, and readers are sure to enjoy discovering fun facts about their life cycle.</t>
  </si>
  <si>
    <t>595.79'9--dc23</t>
  </si>
  <si>
    <t>978-1-5345-2730-0</t>
  </si>
  <si>
    <t>Life Cycle of a Shark</t>
  </si>
  <si>
    <t>978-1-5345-2639-6</t>
  </si>
  <si>
    <t>Sharks are fascinating sea creatures. These cool and complex living things are a species of fish with a unique life cycle. In this accessible and engaging volume, young readers will learn about the life cycle of a shark and how it compares and contrasts with the life cycles of other animals living in oceans around the world. As they deepen their knowledge of the natural world and of these popular predators, they also expand their understanding of essential science curriculum concepts. In addition to the informative main text, useful fact boxes, instructional diagrams, and vibrant photographs enhance the reading experience.</t>
  </si>
  <si>
    <t>597.3--dc23</t>
  </si>
  <si>
    <t>978-1-5345-2642-6</t>
  </si>
  <si>
    <t>Life Cycle of a Tree</t>
  </si>
  <si>
    <t>978-1-5345-2643-3</t>
  </si>
  <si>
    <t>How fast do trees grow? How do trees begin their lives? Do all trees have the same life cycle? These questions and more are answered in this accessible look at the life cycle of a tree. Young readers will be exposed to the various stages of plant growth and development in this volume, which touches upon critical science curriculum topics. They will also gain a deeper appreciation for other living things and environmental concerns. Vivid, full-color photographs, accessible diagrams, and useful fact boxes add depth to readers' understanding of this important topic.</t>
  </si>
  <si>
    <t>582.16--dc23</t>
  </si>
  <si>
    <t>978-1-5345-2646-4</t>
  </si>
  <si>
    <t>Computers and Coding</t>
  </si>
  <si>
    <t>978-1-5345-2736-2</t>
  </si>
  <si>
    <t>How Computers Work</t>
  </si>
  <si>
    <t>978-1-5345-2707-2</t>
  </si>
  <si>
    <t>Steffi Cavell-Clarke, Thomas Welch</t>
  </si>
  <si>
    <t>How many different parts does a computer have? Where do computers get their power? Questions such as these and more answered in this engaging book about how computers function. Readers learn about crucial computer skills and concepts within this concise text, which is necessary in today's technological landscape. Colorful illustrations, instructional diagrams, informative fact boxes, and helpful graphic organizers are included to provide extra insight and enrich readers' understanding of this essential topic. Basic facts are presented in a creative way that's sure to keep readers entertained as they learn.</t>
  </si>
  <si>
    <t>004--dc23</t>
  </si>
  <si>
    <t>978-1-5345-2710-2</t>
  </si>
  <si>
    <t>Staying Safe Online</t>
  </si>
  <si>
    <t>978-1-5345-2711-9</t>
  </si>
  <si>
    <t>The Internet can be an overwhelming and threatening place for young people to explore in the modern world. This age-appropriate and educational text provides them with the necessary information on how to stay safe online. In learning about suspicious threats from viruses and hackers, their critical-thinking skills are enhanced to prepare them to be face potential attacks online. In addition to the simple text, useful fact boxes, instructional diagrams, and informative graphic organizers capture readers' attention. Bright and colorful illustrations are included on each page to make this serious topic feel less scary for young readers.</t>
  </si>
  <si>
    <t>004.67'8083--dc23</t>
  </si>
  <si>
    <t>978-1-5345-2714-0</t>
  </si>
  <si>
    <t>Using Digital Technology</t>
  </si>
  <si>
    <t>978-1-5345-2715-7</t>
  </si>
  <si>
    <t>How many different kinds of digital devices are there? What can you use digital technology to do? Questions such as these and more can be answered in this age-appropriate book on the use of digital technology. Readers are introduced to the numerous types of digital devices people use every day, such as smartphones, laptops, cameras, tablets, apps, and more. In learning about these devices, they learn how STEM concepts are applied in the world around them. Instructional graphic organizers, helpful fact boxes, and colorful illustrations are provided alongside focused text to make this exciting subject accessible for young readers.</t>
  </si>
  <si>
    <t>978-1-5345-2718-8</t>
  </si>
  <si>
    <t>What Is a Database?</t>
  </si>
  <si>
    <t>978-1-5345-2719-5</t>
  </si>
  <si>
    <t>Young readers are introduced to the world of databases in this informative book. They will be presented with the foundational elements of databases, as well as what they are used for and how they work. As they learn about this essential computer skills concept, it will strengthen their knowledge of computer systems, managing data, and modern problem-solving skills. Along with the age-appropriate and concise text, readers will gain additional insight through educational diagrams, helpful fact boxes, instructional graphic organizers, and vibrant illustrations. The creative design allows readers to have fun while they learn.</t>
  </si>
  <si>
    <t>005.74--dc23</t>
  </si>
  <si>
    <t>978-1-5345-2722-5</t>
  </si>
  <si>
    <t>What Is Coding?</t>
  </si>
  <si>
    <t>978-1-5345-2703-4</t>
  </si>
  <si>
    <t>Young readers are exposed to the exciting world of coding. They will be given an introduction to the basics of key computer programming markup languages, such as HTML and CSS. In learning about these essential computer skills and subjects, readers will improve their problem-solving skills and prepare to make their own website or even pursue a career in coding. In addition to the age-appropriate text, there are informative diagrams, helpful fact boxes, instructional graphic organizers, and eye-catching illustrations, which make this topic to make even more interesting and engaging for young readers.</t>
  </si>
  <si>
    <t>005.13'3--dc23</t>
  </si>
  <si>
    <t>978-1-5345-2706-5</t>
  </si>
  <si>
    <t>Why Are There Different Computer Languages?</t>
  </si>
  <si>
    <t>978-1-5345-2723-2</t>
  </si>
  <si>
    <t>A computer is a complex piece of technology that has its own languages. Readers learn about these multiple languages in this informative and engaging text, which clearly explains select programming languages, such as Python and Scratch. Readers enrich their knowledge of essential computer skills and concepts in a way that's easily understandable. In addition to the age-appropriate text, creative illustrations, useful fact boxes, instructional graphic organizers, and educational diagrams are included to provide further depth to the text. Readers will find themselves captivated by the charming design as they are introduced to a foundational computer science concept.</t>
  </si>
  <si>
    <t>005.26'2--dc23</t>
  </si>
  <si>
    <t>978-1-5345-2726-3</t>
  </si>
  <si>
    <t>978-1-5345-2959-5</t>
  </si>
  <si>
    <t>What causes heat waves and wildfires? How do sinkholes form? How much destruction do avalanches cause? These and other questions are answered in this series covering topics concerning Earth's geography and how it transforms through natural events. This topic is presented in a clear and concise fashion for readers and will spark their interest in examining earth science, and the natural world around them. They will explore the causes and effects these events have on plants, animals, and the human population through well-researched text, detailed diagrams, informational fact boxes, full-color photographs, and helpful glossaries. Features include: Relevant and current topics inform young readers about natural disasters that are often in the news, such as wildfires and floods. Text encourages readers to support ways to protect the environment and guard against these catastrophic events. Factual, age-appropriate text allows readers to connect with common science curriculum topics.</t>
  </si>
  <si>
    <t>Erosion and Sinkholes</t>
  </si>
  <si>
    <t>978-1-5345-2893-2</t>
  </si>
  <si>
    <t>What parts of the environment are affected by erosion? Where do sinkholes most typically form? Questions such as these are answered in this thrilling look at natural processes that shape and reshape earth's geography. Readers will discover how erosion and sinkholes affect plants, animals, and the human population through well-researched main text, which touches on common earth science curriculum topics. Informational fact boxes provide extra insight into this interesting subject, and exciting design elements include accessible diagrams and full-color photographs of the aftermath of these dangerous parts of the natural world.</t>
  </si>
  <si>
    <t>978-1-5345-2894-9</t>
  </si>
  <si>
    <t>Heat Waves and Wildfires</t>
  </si>
  <si>
    <t>978-1-5345-2889-5</t>
  </si>
  <si>
    <t>Heat waves and wildfires occur around the world and have devastating effects, which are often documented on the news. Scientists claim climate change is a major factor in the rise of these damaging natural events that can dramatically transform the earth's geography. Readers are introduced to the causes and effects of heat waves and wildfires through concise main text filled with scientific facts. In addition, helpful fact boxes, informative diagrams, and eye-catching, full-color photographs are sure to spark an interest in earth science and the impact of natural disasters on the planet.</t>
  </si>
  <si>
    <t>978-1-5345-2890-1</t>
  </si>
  <si>
    <t>Landslides and Avalanches</t>
  </si>
  <si>
    <t>978-1-5345-2897-0</t>
  </si>
  <si>
    <t>When landslides and avalanches happen, they leave a trail of destruction in their paths. Readers get a front row seat to these natural disasters and learn how they affect wildlife, plant life, and humans. Essential earth science topics are made accessible through this engaging and educational look at two natural disasters that can drastically change the way the earth looks. Intense, full-color photographs add a thrilling element to this exploration of earth science, and informative fact boxes and helpful diagrams are also included to deepen readers' understanding of dangerous landslides and avalanches.</t>
  </si>
  <si>
    <t>978-1-5345-2898-7</t>
  </si>
  <si>
    <t>Tsunamis and Floods</t>
  </si>
  <si>
    <t>978-1-5345-2901-4</t>
  </si>
  <si>
    <t>The destruction caused by tsunamis and floods not only affects Earth's geography, but also the people, plants, and animals present in the areas directly affected. Why do these natural disasters happen, and how can areas recover from them? These questions are explored through well-researched main text to clearly provide young people with scientific facts about natural disasters. Bold and exciting design elements, such as intense photographs and detailed diagrams, make readers feel as if they are experiencing these events firsthand. Informative fact boxes provide additional information to give readers a deeper understanding of this common science curriculum topic.</t>
  </si>
  <si>
    <t>978-1-5345-2902-1</t>
  </si>
  <si>
    <t>920L</t>
  </si>
  <si>
    <t>978-1-5345-2962-5</t>
  </si>
  <si>
    <t>Readers are introduced to the ancient civilizations that shaped the world as we know it today as they explore this fresh and fact-filled look at history. Through age-appropriate text, they are transported to many destinations around the world to learn about the culture, customs, and traditions of various civilizations of the past. Some of these civilizations include the ancient Greeks, Romans, Egyptians, Maya, Incas, and Mesopotamians. In addition, readers gain more insight through detailed fact boxes, engaging sidebars, and bright, full-color photographs. Features include: Detailed timelines present a creative way to look at the most important events in ancient history. Colorful maps help readers develop essential geography skills. Detailed text enhances social studies curriculum topics and fosters a deeper appreciation for history.</t>
  </si>
  <si>
    <t>978-1-5345-2961-8</t>
  </si>
  <si>
    <t>Have you ever wondered how people in early civilizations went about their daily lives? How did they find food to feed their families? What did they do for fun? These engaging volumes unlock the mysteries behind ancient civilizations, such as the Maya, Incas, Mesopotamians, and inhabitants of the Indus Valley. Readers will be introduced to these civilizations through detailed text that allows them to compare and contrast these different cultures and to draw parallels to the modern world. These social studies curriculum topics are enhanced through vibrant full-color photographs, informational fact boxes, detailed timelines, and helpful sidebars. Features include: Accessible maps expand readers' understanding of geography and give them a clear picture of the ancient world. Carefully chosen topics introduce readers to a variety of ancient civilizations to encourage an appreciation for diversity. Detailed photographs of artifacts, ruins, and other physical evidence left behind by ancient civilizations give readers a deeper understanding of history.</t>
  </si>
  <si>
    <t>978-1-5345-2913-7</t>
  </si>
  <si>
    <t>Madeline Tyler</t>
  </si>
  <si>
    <t>Where was Mesopotamia located? What did ancient Mesopotamian society look like? What did the people who lived there do for fun? As readers discover the answers to these and other questions about ancient Mesopotamia, they are encouraged to see the similarities and differences between this civilization and others of the past and present. The well-researched main text exposes young people to a different culture, which is further highlighted in fact boxes and sidebars. This essential social studies curriculum topic is presented in an engaging way through exciting design elements, including timelines, maps, and historical and contemporary images.</t>
  </si>
  <si>
    <t>978-1-5345-2914-4</t>
  </si>
  <si>
    <t>The Ancient Incas</t>
  </si>
  <si>
    <t>978-1-5345-2909-0</t>
  </si>
  <si>
    <t>Readers are introduced to what life was like for the Incas as they explore this ancient civilization. Through detailed text that closely aligns with social studies curriculum topics, they are able to strengthen their critical-thinking skills by comparing and contrasting the lifestyle of the Incas and other ancient and modern civilizations. Helpful maps, a detailed timeline, and full-color photographs encourage readers to appreciate the diversity of other cultures and expand their worldview. Readers also find additional historical information in fact boxes and sidebars that reveal captivating stories of this advanced ancient civilization.</t>
  </si>
  <si>
    <t>978-1-5345-2910-6</t>
  </si>
  <si>
    <t>The Ancient Maya</t>
  </si>
  <si>
    <t>978-1-5345-2905-2</t>
  </si>
  <si>
    <t>How were the daily lives of the ancient Maya different from our daily lives today? What problems did they face as an early civilization in the Americas? Questions such as these are answered as readers examine the ancient Maya through a close study of their history, lifestyle, and traditions. Through well-researched main text, readers are able to compare and contrast this ancient culture with modern civilizations. In addition, accessible maps, informational fact boxes, interesting sidebars, a helpful timeline, and vibrant full-color photographs are included to further explain this essential social studies curriculum topic.</t>
  </si>
  <si>
    <t>978-1-5345-2906-9</t>
  </si>
  <si>
    <t>The Indus Valley</t>
  </si>
  <si>
    <t>978-1-5345-2917-5</t>
  </si>
  <si>
    <t>Readers take an exciting journey to the Indus Valley as they explore the ancient civilization that arose in this fascinating place. Through detailed main text, fact boxes, and sidebars, this common social studies curriculum topic is presented in a way that highlights the traditional customs of this group of people and their contributions to the modern world. Accessible maps, a helpful timeline, and vibrant photographs help to expand the knowledge of young people fascinated by ancient cultures and to encourage an appreciation for diversity in the past and present.</t>
  </si>
  <si>
    <t>978-1-5345-2918-2</t>
  </si>
  <si>
    <t>Backlist</t>
  </si>
  <si>
    <t>978-0-7377-6939-5</t>
  </si>
  <si>
    <t>Abortion has been a procedure that dates back to ancient times, laws regarding abortion are found as early as 1075 B.C. This volume explores both sides of the debate on the moral and social issues surrounding abortion. Is it immoral? Does it violate human rights? Can it be a form of genocide? Restrictions on abortion rights, such as parental consent laws and banning late-term abortions, are also discussed, as well as the impact of abortion on society and on women's physical and emotional health.</t>
  </si>
  <si>
    <t>362.1988/8</t>
  </si>
  <si>
    <t>978-0-7377-6940-1</t>
  </si>
  <si>
    <t>The Achievement Gap</t>
  </si>
  <si>
    <t>978-0-7377-4749-2</t>
  </si>
  <si>
    <t>Karen Miller</t>
  </si>
  <si>
    <t xml:space="preserve">Chances are, your readers are not going to come by an essay from the Committee on Maximizing the Potential of Women in Academic Science and Engineering by themselves. They'd need a book like this in order to do so. Editor Karen Miller presents your readers with fantastic primary sources and essays that discuss and debate issues relating to the achievement gap. Across four chapters, readers will examine the believed causes of the gap, the impact of schools on it, whether educational strategies narrow it, and how public policy impacts the achievement gap.
</t>
  </si>
  <si>
    <t>379.2/60973</t>
  </si>
  <si>
    <t>978-0-7377-4750-8</t>
  </si>
  <si>
    <t>Addiction</t>
  </si>
  <si>
    <t>978-0-7377-6941-8</t>
  </si>
  <si>
    <t>Christine Watkins</t>
  </si>
  <si>
    <t>This assembly of essays addresses various issues related to addiction, including what some causes and sources of addiction are, how addiction can be prevented, how addictions affect relationships, and how addictions can be treated. The viewpoints are selected from a wide range of highly respected and often hard-to-find sources and publications. By choosing from such diverse sources and including both popular and unpopular views, readers are exposed to many sides of a debate, which promotes issue awareness as well as critical thinking.</t>
  </si>
  <si>
    <t>362.29</t>
  </si>
  <si>
    <t>978-0-7377-6942-5</t>
  </si>
  <si>
    <t>Advertising</t>
  </si>
  <si>
    <t>978-0-7377-4751-5</t>
  </si>
  <si>
    <t>While some people may say advertising is dead, it's predicted that it will support over twenty three million jobs in the U.S. by 2019. That's far from dead. This compelling collection of essays helps readers understand various issues relating to advertising. Chapters address the impact of sexism in advertising and cause marketing, and the potential for exploitation of children. Readers will evaluate the rise in both spending and negativity in political ads and the potential for reform. Essays also examine the future of advertising with the use of new outlets like the internet and product placement.</t>
  </si>
  <si>
    <t>659.1</t>
  </si>
  <si>
    <t>978-0-7377-4752-2</t>
  </si>
  <si>
    <t>Afghanistan</t>
  </si>
  <si>
    <t>978-0-7377-7242-5</t>
  </si>
  <si>
    <t>This fantastic collection of essays provides readers with opposing viewpoints on the issue of postwar reconstruction in Afghanistan. Should the U.S. negotiate with the Taliban? Does Afghanistan's culture support Democracy? Has the Western presence improved life for Afghan women? Does corruption benefit the Taliban? Answers to these questions are provided through fascinating, informative debate. Essay sources include the United Nations Assistance Mission in Afghanistan, Associated Press, The Economist, Shahrbanou Tadjbakhsh, Thomas H. Johnson, Aqdas Afzal, and Gopal Ratnam.</t>
  </si>
  <si>
    <t>958.104/​7</t>
  </si>
  <si>
    <t>978-0-7377-7243-2</t>
  </si>
  <si>
    <t>Africa</t>
  </si>
  <si>
    <t>978-0-7377-5703-3</t>
  </si>
  <si>
    <t>David M. Haugen</t>
  </si>
  <si>
    <t>This fascinating assembly of essays provides a spectrum of viewpoints on topics significant to modern Africa, covering economics, foreign aid, AIDS, and relations with the United States. How is Africa faring in the twenty-first century? Does Africa need foreign aid? What U.S. policies will best serve Africa? Readers will evaluate the debated answers to these questions, allowing them to consider where their own viewpoints lie within each debate. Because readers are presented with a variety of viewpoints from a number of highly respected sources, this book is also a great resource for report-writing and research.</t>
  </si>
  <si>
    <t>338.96</t>
  </si>
  <si>
    <t>978-0-7377-5704-0</t>
  </si>
  <si>
    <t>The Aging Population</t>
  </si>
  <si>
    <t>978-0-7377-6943-2</t>
  </si>
  <si>
    <t xml:space="preserve">Through this volume, your readers will evaluate many viewpoints surrounding the aging population, which promotes issue awareness as well as critical thinking. Readers will examine numerous impacts of the aging population, including the economic consequences of an aging population, the social and legal issues of an aging population, social security, and the medical challenges that face an aging population. The viewpoints are selected from a wide range of highly respected and hard-to-find sources and publications. Essay sources include the World Health Organization, the Committee on the Long Run Macroeconomic Effects of the Aging U.S. Population National Research Council, the Center on Budget and Policy Priorities, and the Los Angeles Times.
</t>
  </si>
  <si>
    <t>305.26</t>
  </si>
  <si>
    <t>978-0-7377-6944-9</t>
  </si>
  <si>
    <t>Agricultural Subsidies</t>
  </si>
  <si>
    <t>978-0-7377-4500-9</t>
  </si>
  <si>
    <t>Agriculture and related industries contributed 992 billion dollars to the U.S. gross domestic product in 2015. That seems like big business numbers, but America's farmers are in trouble, with many farmers stating that they need subsidies to survive. This compelling collection of essays simplifies the complicated controversies fo agricultural subsidies for readers. Essays are arranged in a pro versus con format, so readers benefit from more than on intelligent viewpoint. Being able to compare divergent views in one source allows for quick activation of critical thinking skills. Across four chapters, readers will evaluate why agricultural subsidies exist, why there are concerns, whether subsidies should be eliminated, and what some alternatives might be.</t>
  </si>
  <si>
    <t>338.1/8</t>
  </si>
  <si>
    <t>978-0-7377-4501-6</t>
  </si>
  <si>
    <t>AIDS</t>
  </si>
  <si>
    <t>978-0-7377-5705-7</t>
  </si>
  <si>
    <t>This edition addresses the topic of AIDS. Through a balanced collection of articles from a variety of sources, readers will explore the status of the global AIDS epidemic, the causes of AIDS, and suggestions for controlling the spread of the AIDS virus. Readers will evaluate the viability of various treatment options. Essay sources include the AIDS Community Research Initiative of America, Microbicide Trials Network, Avert, and the Associated Press.</t>
  </si>
  <si>
    <t>616.97/92</t>
  </si>
  <si>
    <t>978-0-7377-5706-4</t>
  </si>
  <si>
    <t>Alcohol</t>
  </si>
  <si>
    <t>978-0-7377-3734-9</t>
  </si>
  <si>
    <t>Andrea C. Nakaya</t>
  </si>
  <si>
    <t>This must-have volume presents a collection of articles in which authors debate the effect alcohol has on health. Readers will examine the extent society is harmed by alcohol, and what measures should be taken to reduce alcohol-related problems. They will learn what causes contribute to alcohol abuse. Fantastic essay sources include the Baldwin Research Institute, Centers for Disease Control and Prevention, National Institute on Alcohol Abuse and Alcoholism, International Center for Alcohol Policies, World Health Organization, and the U.S. Department of Health and Human Services.</t>
  </si>
  <si>
    <t>362.292</t>
  </si>
  <si>
    <t>Alternative Lending</t>
  </si>
  <si>
    <t>978-0-7377-4753-9</t>
  </si>
  <si>
    <t>Amanda Hiber</t>
  </si>
  <si>
    <t>This volume explores how alternative lending compares to traditional lending, the relative risks of both, and if traditional lending should be made more accessible. A series of essays are arranged in a pro versus con debate across four compelling chapters. Discussions look at the benefits and costs of payday lending and peer-to-peer lending is an effective alternative, as well as the potential and limitations of global microlending for bringing borrowers out of poverty. Essay sources include William J. Clinton, Arnold Schwarzenegger, Susan F. Feiner, Drucilla K. Barker, The Economist, and the Center for Responsible Lending.</t>
  </si>
  <si>
    <t>332.2</t>
  </si>
  <si>
    <t>978-0-7377-4754-6</t>
  </si>
  <si>
    <t>Alternative Medicine</t>
  </si>
  <si>
    <t>978-0-7377-5438-4</t>
  </si>
  <si>
    <t>One of the wonderful aspects of modern medicine is that it can offer absoluteness when it comes to the mysteries of ailments; "Take two of these pills and you'll be right as rain." Humans are slowly understanding however, that along side conventional medicine, there is a lot of room for effective, alternative therapies. Give your readers a must-have collection on this issue. Across four chapters, readers will evaluate whether alternative medicine works, why it is becoming so popular, whether it can exist at peace with modern medicine, and whether the government should research and regulate it. Because readers are presented with a variety of viewpoints, this book is also a great resource for report-writing and research. Superb essays sources include the National Center for Complementary and Alternative Medicine, The Office of Senator Dick Durbin, Donald Berwick, Dana Ullman, and Todd Runestad.</t>
  </si>
  <si>
    <t>610</t>
  </si>
  <si>
    <t>978-0-7377-5439-1</t>
  </si>
  <si>
    <t>American Values</t>
  </si>
  <si>
    <t>978-0-7377-6945-6</t>
  </si>
  <si>
    <t>What values are important to the United States? Are American values threatened and by what? Should Americans promote patriotism? Can American values bridge cultural divides? These four questions are answered through a series of essays collected in this book. Essays are in a pro versus con sequence, so that readers benefit from more than one intelligent viewpoint. Essay sources include Jose Cespedes, David Niose, Arloc Sherman, Robert Greenstein, and Kathy Ruffing.</t>
  </si>
  <si>
    <t>306.0973</t>
  </si>
  <si>
    <t>978-0-7377-6946-3</t>
  </si>
  <si>
    <t>America's Global Influence</t>
  </si>
  <si>
    <t>978-0-7377-5707-1</t>
  </si>
  <si>
    <t>Your readers are presented with essays of opposing viewpoints on how America has used its influence to achieve a global position through a mix of hard power and soft power. Across four chapters, readers will evaluate criticisms of America's global influence, if U.S. Military intervention is good, whether U.S. economic policies are a good use of influence, and what the global impact is of American culture. Essay sources include the Pew Research Center, The Economist, Andrew C. McCarthy, Carlos Pascual, and Stephen John Stedman.</t>
  </si>
  <si>
    <t>327.73</t>
  </si>
  <si>
    <t>978-0-7377-5708-8</t>
  </si>
  <si>
    <t>America's Prisons</t>
  </si>
  <si>
    <t>978-0-7377-7536-5</t>
  </si>
  <si>
    <t>Jack Lasky</t>
  </si>
  <si>
    <t>What problems do America's prisons face? Who is in America's prisons? Are prisoners treated humanely? Do prison alternatives work? Providing uncomplicated answers to these complicated questions is no easy task. This collection of pro versus con essays offers the solution; there are many sides to every story and it's best to take a look at all before forming a well-rounded opinion. Readers will evaluate divergent viewpoints from sources such as Margaret Dooley-Sammuli, David M. Reutter, Morris B. Hoffman, Jakub Wrzesniewski, and Megan Quattlebaum.</t>
  </si>
  <si>
    <t>365/.973</t>
  </si>
  <si>
    <t>978-0-7377-7537-2</t>
  </si>
  <si>
    <t>America's Youth</t>
  </si>
  <si>
    <t>978-0-7377-3735-6</t>
  </si>
  <si>
    <t>Jamuna Carroll</t>
  </si>
  <si>
    <t>Editor Jamuna Carroll has compiled several pro versus con essays that debate and answer four major questions. What values do American youth hold? What behaviors do young people engage in? What risks do youths face? What would ensure the safety and health of young adults? By experiencing more than one intelligent opinion on each debated topic, readers will activate their critical reasoning skills in order to add to their own opinions. Superb essay sources include the Traditional Values Coalition, Barna Group, Corporation for National and Community Service, Centers for Disease Control and Prevention, and Hilary Rodham Clinton. Mrs. Clinton happens to have the only honor out of the essayists to have raised an American child within the nation's White House, offering her a unique perspective on America's youth.</t>
  </si>
  <si>
    <t>305.2350973</t>
  </si>
  <si>
    <t>978-0-7377-3736-3</t>
  </si>
  <si>
    <t>Antibiotics</t>
  </si>
  <si>
    <t>978-0-7377-5209-0</t>
  </si>
  <si>
    <t>Antibiotics or antibacterials can cure what ails us, so what's the big controversy? One of the most compelling reasons for controversy is that bacteria adapt to this medication and come back even stronger. Another reason is that our bodies have good bacteria, which antibiotics can kill, causing problems in areas that we're not even trying to treat. Give your readers a fascinating look into the controversies of antibiotics. Essays are arranged in a pro versus con sequence, so that readers can benefit from more than one intelligent viewpoint per topic. Across four chapters, readers will evaluate the issues that arise with use, whether it should be used in agriculture, how they should be used across different diseases, and what the dangers of use really are. Superb essay sources include the U.S. Food and Drug Administration, Humane Society of the United States, Pew Charitable Trusts, Ohio Pork Producers Council, and the National Cancer Institute.</t>
  </si>
  <si>
    <t>615/.329</t>
  </si>
  <si>
    <t>978-0-7377-5210-6</t>
  </si>
  <si>
    <t>Anti-Semitism</t>
  </si>
  <si>
    <t>978-0-7377-6947-0</t>
  </si>
  <si>
    <t>Between January and November 2017, there were more than 140 bomb threats phoned and e-mailed to Jewish community institutions, including day schools and synagogues. What stirs such abominable hatred of innocent children and religious worshippers, and larger, hatred an entire people? Give your readers a balanced, thought-provoking study of anti-Semitism. Editor Noah Berlatsky has compiled several pro versus con essays that debate this topic across four chapters. Readers will evaluate which social factors contribute to anti-Semitism, what the relationship is between other religions and anti-Semitism, if opposition to Israeli policy linked to it, and which political groups are linked to it. Readers will activated their critical thinking skills in order to form intelligent opinions. Essayists include Soeren Kern, Andrew Bostom, Raphael Shore, Richard Cohen, and Constantin Wagner.</t>
  </si>
  <si>
    <t>305.892/4</t>
  </si>
  <si>
    <t>978-0-7377-6948-7</t>
  </si>
  <si>
    <t>The Arab Spring</t>
  </si>
  <si>
    <t>978-0-7377-6042-2</t>
  </si>
  <si>
    <t>This essential volume offers insight on an often under-covered event; the Arab Spring. It was the revolutionary wave of demonstrations and protests occurring in the Arab world that began in late 2010. Essays collected here carefully debate several issues, organized across four chapters under four main themes. Readers will evaluate the causes, how the international community should respond, how the United States should respond, and the social and political impact of the Arab Spring. Essay sources include Barack Obama, Rami G. Khouri, Richard Javad Heydarian, Rebecca Winthrop, and The Economist.</t>
  </si>
  <si>
    <t>909/.097492708312</t>
  </si>
  <si>
    <t>978-0-7377-6043-9</t>
  </si>
  <si>
    <t>The Armed Forces</t>
  </si>
  <si>
    <t>978-0-7377-4755-3</t>
  </si>
  <si>
    <t>Louise I. Gerdes</t>
  </si>
  <si>
    <t xml:space="preserve">This collection of essays debates several issues relating to the Armed Forces, across four chapters. Chapter one explores the role of the armed forces in nation building, controlling piracy, providing disaster relief, and quelling domestic unrest. Chapter two examines who should serve in the armed forces, use of the draft, and women in combat. Chapter three discusses management issues such as training, use of private contractors, and corruption and waste in procurement. In the last chapter, readers will evaluate the policies governing armed forces personnel, such as tours of duty, care of veterans, and the rules of engagement.
</t>
  </si>
  <si>
    <t>355/.0335</t>
  </si>
  <si>
    <t>978-0-7377-4756-0</t>
  </si>
  <si>
    <t>Will machines take over the world one day? Will they have human emotions? Will they be our friends or foes? Will they make our lives easier or will they wipe out the human labor force? Readers will come to their own conclusions after reading articles from leading experts forecasting how robots and machines will be integrated into our world, as well as their warnings about how it could all go horribly wrong. Aside from the obvious benefits, the development of artificial intelligence brings up a host of ethical considerations, which are being debated by the world's technology leaders before it's too late.</t>
  </si>
  <si>
    <t>006.3--dc23</t>
  </si>
  <si>
    <t>Atheism</t>
  </si>
  <si>
    <t>978-0-7377-4192-6</t>
  </si>
  <si>
    <t>Beth Rosenthal</t>
  </si>
  <si>
    <t>Atheists, because of the nature of what they believe in, or don't believe in, rarely make the news. They are rarely seen as outspoken figures tossing their hat into the ring of political, social, religious, or scientific discourse. The Pew Research Center has found that about half of Americans say they would be less likely to support an atheist candidate for president, which is curious because many people believe in the separation of Church and State. Provide your readers with some other curious debatable topics about Atheism. Essays are provided in a pro versus con format, and are selected from highly respected sources and publications. Across four chapters, readers will think critically about the state of Atheism, what its impact on society is, what are major concerns, and what the future may hold.</t>
  </si>
  <si>
    <t>211/.8</t>
  </si>
  <si>
    <t>978-0-7377-4193-3</t>
  </si>
  <si>
    <t>The Banking Crisis</t>
  </si>
  <si>
    <t>978-0-7377-4854-3</t>
  </si>
  <si>
    <t>This collection of for-or-against essays explores the possible causes of the banking crisis, including greed, deregulation, government policies, excessive compensation and excessive debt. Readers will examine the current stability of the U.S. banking system and the effect of bailouts, as well as possible fixes such as increased regulation or nationalization. This book also looks at the role played by foreign investments and banks in the crisis.</t>
  </si>
  <si>
    <t>332.10973</t>
  </si>
  <si>
    <t>978-0-7377-4855-0</t>
  </si>
  <si>
    <t>Individuals, small mom-and-pop shops, corporations, and even cities file for bankruptcy. It becomes an answer to circumvent complete ruin, but is it really the answer? This essential guide presents readers with a sequence of essays that debate subtopics of bankruptcy. Is it wrong to file for bankruptcy? How should different types of debt be dealt with in bankruptcy? What are issues facing cities that declare bankruptcy? When are government bailouts preferable to bankruptcy? These four questions are answered by sources such as James Kwak, Sarah Kliff, Joe Fulwiler, and Ariana Eunjung Cha.</t>
  </si>
  <si>
    <t>332.7/50973</t>
  </si>
  <si>
    <t>Behavioral Disorders</t>
  </si>
  <si>
    <t>978-0-7377-6949-4</t>
  </si>
  <si>
    <t>This book presents essays that will promote necessary issue awareness about behavioral disorders. Chapter one discusses whether behavior disorders are a serious problem. Chapter two discuses the factors that contribute to them. Chapter three debates which disorders should be treated, and chapter four focuses on policies that will best address the challenges of behavioral disorders. By being presented with more than one intelligent viewpoint on each subtopic, readers will think critically about what they are learning and their own opinions. Essay sources include Zinnia Jones, Fred Baughman, Peter Gray, Sally Satel, and​ Allen Weg.</t>
  </si>
  <si>
    <t>618.92/89</t>
  </si>
  <si>
    <t>978-0-7377-6950-0</t>
  </si>
  <si>
    <t>Biological Warfare</t>
  </si>
  <si>
    <t>978-0-7377-4757-7</t>
  </si>
  <si>
    <t>This volume presents a collection of essays that are arranged in a pro versus con format that debate four main questions about biological warfare. Chapter one considers how great a danger these weapons pose. Chapter two asks what entities post a serious biological warfare threat. Chapter three asks how the United States should prepare itself and chapter four asks how biological warfare can be prevented. Readers benefit from more than one intelligent viewpoint that answers each question. Essay sources include Bob Graham, Allison Macfarlane, Jeffrey W. Runge, Stefan Riedel, James Thuo Njuguna, and Gigi Kwik Gronvall.</t>
  </si>
  <si>
    <t>358/.38</t>
  </si>
  <si>
    <t>978-0-7377-4758-4</t>
  </si>
  <si>
    <t>Viqi Wagner</t>
  </si>
  <si>
    <t>174.2</t>
  </si>
  <si>
    <t>Bioterrorism</t>
  </si>
  <si>
    <t>978-0-7377-6474-1</t>
  </si>
  <si>
    <t>Across four chapters, four main questions about bioterrorism are answered through lively debates provided by several articles and essays. How great is the threat of bioterrorism? What are the issues associated with biodefense research? How should the United states prepare for and protect against bioterrorism? What anti-bioterrorism policies should the United States have? Stellar essay sources include The Scientists Working Group on Biological and Chemical Weapons, U.S. Department of Homeland Security, Biological Weapons Prevention Project, Newsweek, and the Fred Hutchinson Cancer Research Center.</t>
  </si>
  <si>
    <t>363.325/30973</t>
  </si>
  <si>
    <t>978-0-7377-6475-8</t>
  </si>
  <si>
    <t>Birth Control</t>
  </si>
  <si>
    <t>978-0-7377-7506-8</t>
  </si>
  <si>
    <t>Editor Jack Lasky has compiled essays that debate four main issues; who should have access to birth control, how is it affected by the Affordable Care Act, what concerns does it raise, and what are its social consequences. Essay sources include Kimberly Leonard, Zoe Zorka, Jonathan D. Sarna, Amber Wise, and Kacie O'Brien.</t>
  </si>
  <si>
    <t>363.9/60973</t>
  </si>
  <si>
    <t>978-0-7377-7507-5</t>
  </si>
  <si>
    <t>Birth Defects</t>
  </si>
  <si>
    <t>978-0-7377-4504-7</t>
  </si>
  <si>
    <t>Give your readers a balanced study about birth defects. Essays are arranged so that they provide more than one intelligent viewpoint on the topics covered. Chapter one introduces the most common birth defects. Essay sources include the Centers for Disease Control and Prevention and the Spina Bifida Association. Chapter two discusses what causes birth defects, from sources such as Jacques Leslie and Denise M. Burke. Chapter three debates whether pregnant women should undergo birth defect screening. Chapter four details how birth defects should be addressed. Infographics, illustrations, charts, graphs, and sidebars support the essays.</t>
  </si>
  <si>
    <t>618.3/2686</t>
  </si>
  <si>
    <t>978-0-7377-4505-4</t>
  </si>
  <si>
    <t>Breast Cancer</t>
  </si>
  <si>
    <t>978-0-7377-7550-1</t>
  </si>
  <si>
    <t>One in eight women in the U.S. will be diagnosed with breast cancer in her lifetime. This essential guide introduces core concepts about breast cancer, and debates subtopics through essays that present more than one viewpoint. Across four chapters, this book analyzes whether annual mammograms save lives, whether preventive mastectomies save lives, whether abortion increases the risk of breast cancer, and whether breast cancer awareness has become commercialized and exploitive. Essay sources include Karuna Jaggar, Shalmali Pal, Lisa Newman, Colleen Joy McCullough, and the Dana-Farber Cancer Institute.</t>
  </si>
  <si>
    <t>616.99/449</t>
  </si>
  <si>
    <t>978-0-7377-7551-8</t>
  </si>
  <si>
    <t>978-0-7377-5211-3</t>
  </si>
  <si>
    <t>Editor Margaret Haerens has compiled several articles and essays that introduce readers to topics relating to Canada. Chapter one explains what some of Canada's domestic issues are. Chapter two discusses Canada's major foreign policy issues. Chapter three explains the challenges that freedom of expression faces. Chapter four introduces issues that are impacting the relationship between Canada and the U.S. Each topic is presented with a balanced view so that readers can form intelligent opinions. Essay sources include Thea Lim, Dahlia Lithwick, P.J. Worsfold, Holly Dressel, and Randy Boswell.</t>
  </si>
  <si>
    <t>971.07</t>
  </si>
  <si>
    <t>978-0-7377-5212-0</t>
  </si>
  <si>
    <t>Cars in America</t>
  </si>
  <si>
    <t>978-0-7377-4759-1</t>
  </si>
  <si>
    <t>The United States has more cars than any other country in the world, at 300 million units. Young teens start dreaming of their first cars early, and adults fondly remember their first cars. This volume provides an extensive survey of the impact of cars on our world. How have they impacted the American way of life? How can driving be made safer? What will the future car industry look like? Can the U.S. possibly keep up with consumption and meet future transportation needs? These questions are answered for readers from more than one intelligent viewpoint, allowing them to think critically about what they're learning. Infographics, illustrations, charts, graphs, and sidebars support the essays.</t>
  </si>
  <si>
    <t>388.3/210973</t>
  </si>
  <si>
    <t>978-0-7377-4760-7</t>
  </si>
  <si>
    <t>The Catholic Church</t>
  </si>
  <si>
    <t>978-0-7377-7538-9</t>
  </si>
  <si>
    <t>Michael Ruth</t>
  </si>
  <si>
    <t xml:space="preserve">While the Catholic faith offers spiritual guidance for millions of individuals, like any other religion, it is not without controversy. Editor Michael Ruth has compiled several essays in a for-or-against sequence that allows readers to see that every controversy has compelling arguments. Across four chapters, readers will evaluate what the Catholic Church's stance on homosexuality is, the role that the church plays in health issues, what issues are facing service, and how the Catholic church should interact with the secular world. </t>
  </si>
  <si>
    <t>282</t>
  </si>
  <si>
    <t>978-0-7377-7539-6</t>
  </si>
  <si>
    <t>Editor Noah Berlatsky has selected viewpoints from a wide range of highly respected sources and publications in order to provide readers with a complete picture of celebrity culture. Readers will evaluate essays that answer four main questions: Is celebrity culture harmful? Is celebrity activism beneficial? How does celebrity culture affect particular groups? Is celebrity culture changing?</t>
  </si>
  <si>
    <t>Censorship</t>
  </si>
  <si>
    <t>363.31</t>
  </si>
  <si>
    <t>Charter Schools</t>
  </si>
  <si>
    <t>978-0-7377-5442-1</t>
  </si>
  <si>
    <t>Mitchell Young</t>
  </si>
  <si>
    <t>Present your readers with a collection of essays examining charter schools, including their strengths and weaknesses, pros and cons, and what can be done to improve them. Essayist Diane Ravitch states that the success of charter schools is a myth while Ben Adams argues that charter schools are superior to public schools. Katherine Mangu-Ward claims that online charters are innovative and effective while Carol Pogash reports that they are expensive and problematic. Subtopics are evenly debated, allowing readers to form their own intelligent opinions.</t>
  </si>
  <si>
    <t>371.050973</t>
  </si>
  <si>
    <t>978-0-7377-5443-8</t>
  </si>
  <si>
    <t>Chemical Dependency</t>
  </si>
  <si>
    <t>978-0-7377-5215-1</t>
  </si>
  <si>
    <t>This collection of essays discusses the issues regarding chemical dependency and substance abuse, including what causes the dependency, if drug treatment programs are effective, and what proper legislative measures should be taken. Readers are presented with an even balance of opinions and viewpoints so that they can think critically as they form their own opinions. Essay sources include National Cancer Institute, Biotech Week, Maureen Martin, Robert John Araujo, and Peggy Fulton Hora. Infographics, illustrations, charts, graphs, and sidebars support the essays.</t>
  </si>
  <si>
    <t>978-0-7377-5216-8</t>
  </si>
  <si>
    <t>A simple cigarette contains over 7,000 chemicals, many of them deadly, and yet this addictive device is still a part of daily life for many people. Humans are responsible for finding, making, and manufacturing millions of chemicals, but when do we take responsibility for the harm they cause? Provide your readers with this compelling survey of the issues relating to our chemicals. Chapter one explains the threats that chemicals post to the environment and public health. Chapter two discusses what causes dangerous levels of toxic exposure. Chapter three examines how chemicals are endangering the water and food supply. Chapter four calls to question what the government should do to protect Americans from toxic chemicals. Sources include the Harvard Health Letter, Sonia Shah, Sandy Dechert, and Linda Sharps.</t>
  </si>
  <si>
    <t>363.738/4</t>
  </si>
  <si>
    <t>Child Abuse</t>
  </si>
  <si>
    <t>978-0-7377-4354-8</t>
  </si>
  <si>
    <t>Heidi Williams</t>
  </si>
  <si>
    <t>Sometimes the line between instilling discipline and enforcing punishment for bad behavior blur into a murky area; what is acceptable and what is abuse? This collection of essays presents even-sided discussions about topics relating to child abuse. Chapter one sets out to define what constitutes child abuse. Chapter two examines the causes of it. Chapter three explains its impact on its victims, and chapter four explains methods that may prevent child abuse. Sources include ParentalRights.org, Harvard Mental Health Letter, and the U.S. Department of Justice.</t>
  </si>
  <si>
    <t>978-0-7377-4353-1</t>
  </si>
  <si>
    <t>Child Custody</t>
  </si>
  <si>
    <t>978-0-7377-5217-5</t>
  </si>
  <si>
    <t>This must-have volume explores topics relating to child custody by presenting varied expert opinions that examine many of the different aspects that comprise these issues. Selected articles discuss many aspects relating to the legal terms which are used to describe the legal relationship between a parent and his or her child. It includes coverage on the right of the parent to make decisions for the child, and the parent's duty to care for the child. Child custody decisions that have to be made in cases such as divorce, and when a child cannot be looked after by either parent and has to be put into foster care or adoption are also explored. Viewpoints are selected from a wide range of highly respected and often hard-to-find sources and publications.</t>
  </si>
  <si>
    <t>346.7301/73</t>
  </si>
  <si>
    <t>978-0-7377-5218-2</t>
  </si>
  <si>
    <t>Childbirth</t>
  </si>
  <si>
    <t>978-0-7377-4196-4</t>
  </si>
  <si>
    <t>Christina Fisanick</t>
  </si>
  <si>
    <t>While childbirth is one of the most natural acts a human can experience, there are a lot of issues surrounding it. Should fathers be present at childbirth? Are grandmothers a burden or helpful during childbirth? Do birth plans improve childbirthing or over-complicate it? Are epidurals safe for pain management? These and other questions are debated and answered so that readers will think critically about their own opinions on each topic. Sources include Childbirth Connection, The Kathi Carlisle Fountain, Fatherhood Institute, Carolynn Bauer Zorn, and Rebecca Eckler.</t>
  </si>
  <si>
    <t>618.2</t>
  </si>
  <si>
    <t>978-0-7377-4197-1</t>
  </si>
  <si>
    <t>Children and the Entertainment Industry</t>
  </si>
  <si>
    <t>978-0-7377-4763-8</t>
  </si>
  <si>
    <t>The entertainment industry is a powerful influencer on all of us, especially children. This collection of essays presents even-sided debates on four main topics relating to children and the entertainment industry. Readers will evaluate the messages that are directed at them. They will analyze how the entertainment industry engages children. They will evaluate if children in the entertainment industry are exploited. They will also consider the role that parents should play in their children's careers within the industry. Sources include PRNewswire, Ya-Lun Tsao, Judith Newman, and Rebecca Ascher-Walsh.</t>
  </si>
  <si>
    <t>302.23/45083</t>
  </si>
  <si>
    <t>978-0-7377-4764-5</t>
  </si>
  <si>
    <t>978-0-7377-4765-2</t>
  </si>
  <si>
    <t>China has emerged as a global giant while maintaining traditional Chinese beliefs and values. A strong national identity doesn't always land well with other governments and institutions. Editor Noah Berlatsky has thoughtfully compiled several essays that tackle the topic of China in its new role as a world leader. In chapter one, readers will explore the statuses of human rights and Democracy in China. Chapter two discusses economic challenges. Chapter three focuses on whether China is a military threat or not. Chapter four addresses whether China is protecting the environment. Essay sources include Amnesty International, Ying Ma, Ming Wan, Wei Jingsheng, Xiaohui (Anne) Wu, and Juli S. Kim.</t>
  </si>
  <si>
    <t>951.06</t>
  </si>
  <si>
    <t>978-0-7377-4766-9</t>
  </si>
  <si>
    <t>Church and State</t>
  </si>
  <si>
    <t>978-0-7377-5433-9</t>
  </si>
  <si>
    <t>Editor Lynn M. Zott has provided your readers with a collection of articles and essays in which authors debate whether there should be a separation of church and state to protect religious liberty. Essays debate whether banning federal funds for embryonic stem cell research violates the separation of church and state. School vouchers, The Defense of Marriage Act, Proposition 8, and other subtopics are richly discussed. Sources include Charles C. Haynes, Louis DeBroux, Miranda Hale, and MSNBC.com.</t>
  </si>
  <si>
    <t>322/.10973</t>
  </si>
  <si>
    <t>Civil Liberties</t>
  </si>
  <si>
    <t>978-0-7377-6304-1</t>
  </si>
  <si>
    <t>This essential book provides a collection of articles in which authors debate whether limits should be placed on freedom of expression. Essays debate whether the First Amendment requires separation of church and state. Readers will also evaluate whether the right to due process is in danger. Infographics, illustrations, charts, graphs, and sidebars support the essays.</t>
  </si>
  <si>
    <t>342.7308/5</t>
  </si>
  <si>
    <t>978-0-7377-6305-8</t>
  </si>
  <si>
    <t>Cloning</t>
  </si>
  <si>
    <t>978-0-7377-5713-2</t>
  </si>
  <si>
    <t>Jacqueline Langwith</t>
  </si>
  <si>
    <t>Fifty years ago, cloning was a sci-fi concept. Now, it is a reality, including people having the option of cloning the family pet so that some of it can live on. Give your readers an exhaustive study of the core concepts of cloning. What are the ethical and moral issues surrounding research cloning, reproductive cloning, and animal cloning? How can it be regulated? Several essays support multiple sides of the answers to these questions. Readers benefit from sources such as the Right to Life of Michigan Education Fund, Joyce C. Havstad, Humane Society of the United State, Biotechnology Industry Organization, and the Association of American Universities.</t>
  </si>
  <si>
    <t>176/.22</t>
  </si>
  <si>
    <t>978-0-7377-5714-9</t>
  </si>
  <si>
    <t>Coal</t>
  </si>
  <si>
    <t>978-0-7377-5715-6</t>
  </si>
  <si>
    <t>Is coal the future of energy? Is coal use justified? Should coal use be phased out? Is coal mining safe? These four questions are debated in this collection of essays. Readers will benefit from more than one intelligent viewpoint on each subtopic, allowing them to develop their own intelligent opinions on this essential topic. Essay sources include the National Energy Technology Laboratory, Coal-to-Liquids Coalition, PRNewswire, and the Sierra Club.</t>
  </si>
  <si>
    <t>622/.334</t>
  </si>
  <si>
    <t>978-0-7377-5716-3</t>
  </si>
  <si>
    <t>Community Policing</t>
  </si>
  <si>
    <t>978-0-7377-6951-7</t>
  </si>
  <si>
    <t>The practice of community policing allows police officers to become familiar with a community. The goal is that the community members see the officers as a local, friendly, helpful resources and their presence will deter crime. This collection of essays guides readers through this topic and its controversies. Is community policing effective? Do neighborhood watch groups increase safety? Can social media enhance community policing efforts? Do stand your ground laws put people at risk? These and several other questions are debated and answered for your readers.</t>
  </si>
  <si>
    <t>363.2/3</t>
  </si>
  <si>
    <t>978-0-7377-6952-4</t>
  </si>
  <si>
    <t>Conflict Resolution</t>
  </si>
  <si>
    <t>978-0-7377-3992-3</t>
  </si>
  <si>
    <t>Tom Lansford</t>
  </si>
  <si>
    <t>Conflict resolution is simply managing and resolving conflict in a positive way, however, depending on the situation, it is no simple task. This thoughtful and helpful collection of essays introduces readers to the subtopics of conflict resolution. How should conflict resolution be taught? Is conflict resolution a good alternative to legal action? Are conflict resolution strategies the best way to solve environmental problems? What methods are effective in resolving international conflicts? These four main questions are debated across this book so that readers benefit from more than one intelligent viewpoint while forming their own opinions.</t>
  </si>
  <si>
    <t>303.6/9</t>
  </si>
  <si>
    <t>978-0-7377-3993-0</t>
  </si>
  <si>
    <t>Congressional Ethics</t>
  </si>
  <si>
    <t>978-0-7377-6046-0</t>
  </si>
  <si>
    <t>Stellar sources such as the Select Committee on Ethics of the U.S. Senate and Citizens for Responsibility and Ethics in Washington debate the topic of congressional ethics. Subtopics are debated, providing more than one intelligent opinion, allowing readers to analyze what they are learning. G. Derek Musgrove claims that congressional ethics oversight is racially biased while Armstrong Williams reports that it is not. Other subtopics include sex scandals, insider trading, lobbying, and ethics legislation.</t>
  </si>
  <si>
    <t>172/.2</t>
  </si>
  <si>
    <t>978-0-7377-6047-7</t>
  </si>
  <si>
    <t>Consumerism</t>
  </si>
  <si>
    <t>978-0-7377-4506-1</t>
  </si>
  <si>
    <t>Editor Roman Espejo has compiled several essays across four chapters that debate essential topics relating to consumerism. Readers will evaluate the impact of consumerism in chapter one. Chapter two asks and answers what facilitates consumerism. Chapter three analyzes whether it's a problem and chapter four debates if it should be rejected. Essay sources include Knowledge at Wharton, Michael J. Foster, Karen Sternheimer, and the Christian Science Monitor.</t>
  </si>
  <si>
    <t>339.4/7</t>
  </si>
  <si>
    <t>978-0-7377-4507-8</t>
  </si>
  <si>
    <t>Copyright Infringement</t>
  </si>
  <si>
    <t>978-0-7377-6650-9</t>
  </si>
  <si>
    <t>What constitutes copyright infringement? What is the economic impact of copyright infringement? Is copyright law effective? How does technology affect copyright infringement? These four questions are debated across four chapters through compelling essays from highly regarded sources. Readers benefit from more than one intelligent viewpoint on each topic. Sources include the Recording Industry Association of America, Martin Paul Eve, Julian Sanchez, and Maria Christine D. Aragones.</t>
  </si>
  <si>
    <t>346.04/82</t>
  </si>
  <si>
    <t>978-0-7377-6651-6</t>
  </si>
  <si>
    <t>Corporate Social Responsibility</t>
  </si>
  <si>
    <t>978-0-7377-6652-3</t>
  </si>
  <si>
    <t>Editors Margaret Haerens and Lynn M. Zott have compiled several essays that debate issues relating to corporate social responsibility. Chapter one debates whether corporations should practice social responsibility. Chapter two addresses effective goals of social responsibility strategies. Chapter three focuses on related economical issues, and chapter four analyzes whether corporations should be responsible for health insurance coverage. Essay sources include Rose Schreiber, Aneel Karnani, Andrew W. Markley, and​ Mal Warwick.</t>
  </si>
  <si>
    <t>658.4/08</t>
  </si>
  <si>
    <t>978-0-7377-6653-0</t>
  </si>
  <si>
    <t>Cosmetic Surgery</t>
  </si>
  <si>
    <t>978-0-7377-4958-8</t>
  </si>
  <si>
    <t>Celebrity culture inundates today's youth with countless photoshopped images of perfection. Cosmetic surgery is a popular answer to attaining these looks. This essential volume debates several issues relating to cosmetic surgery. Across four chapters, essays debate whether it is safe, who should have it, why people do it, and what its future is. Essay sources include California Health and Beauty, Richard D'Amico, Amy Wilentz, Newsmax.com, and Karen Donley-Hayes.</t>
  </si>
  <si>
    <t>617.9/5</t>
  </si>
  <si>
    <t>978-0-7377-4959-5</t>
  </si>
  <si>
    <t>Crime and Criminals</t>
  </si>
  <si>
    <t>978-0-7377-4360-9</t>
  </si>
  <si>
    <t>Do prisoners have too many rights? Should older prisoners be released early? Are white-collar criminals given lighter sentences? Do tougher sentences deter crime? These and several other questions are debated and answered in this book. Readers benefit from more than one intelligent opinion on each topic. Essay sources include the Correctional Association of New York, Leadership Conference on Civil Rights Education Fund, American Civil Liberties Union, and the Government Accountability Office.</t>
  </si>
  <si>
    <t>364.973</t>
  </si>
  <si>
    <t>978-0-7377-4359-3</t>
  </si>
  <si>
    <t>Criminal Justice</t>
  </si>
  <si>
    <t>978-0-7377-6306-5</t>
  </si>
  <si>
    <t>This essential volume presents viewpoints that are selected from a wide range of highly respected sources and publications. Readers will evaluate whether the criminal justice system needs reform, and consider the state of the incarceration system in the United States. They will analyze whether sentencing laws should be reformed. Readers will also consider which rights should be a part of the criminal justice system.</t>
  </si>
  <si>
    <t>978-0-7377-6307-2</t>
  </si>
  <si>
    <t>Cuba</t>
  </si>
  <si>
    <t>978-0-7377-6308-9</t>
  </si>
  <si>
    <t>Across four chapters, essays evaluate the state of Cuba, its relationship with the world, the relationship with U.S. politics, and what the U.S. policies should be with Cuba. Essay sources include Human Rights Watch, Amelia Rosenberg Weinreb, The Economist, Vietnamese News Agency, and Amnesty International.</t>
  </si>
  <si>
    <t>972.91</t>
  </si>
  <si>
    <t>978-0-7377-6309-6</t>
  </si>
  <si>
    <t>Cults</t>
  </si>
  <si>
    <t>978-0-7377-3994-7</t>
  </si>
  <si>
    <t>This volume explores the topics relating to cults, usually referring to a new religious movement or other group whose beliefs or practices are considered non-traditional or unorthodox. It presents varied expert opinions that examine many of the different aspects that comprise this topic. The viewpoints are selected from a wide range of sources and publications, which allows the reader to activate higher-level critical thinking and reading skills. Across four chapters, readers will examine the true definition of cults, whether they're a serious threat, why people join cults to begin with, and how cult members can be helped. Because this collection contains so many essays, it is also a terrific resource for report-writing and research.</t>
  </si>
  <si>
    <t>200</t>
  </si>
  <si>
    <t>978-0-7377-3995-4</t>
  </si>
  <si>
    <t>The Culture of Beauty</t>
  </si>
  <si>
    <t>978-0-7377-6310-2</t>
  </si>
  <si>
    <t>This volume examines how today's standards of attractiveness and plastic surgery techniques have changed in light of multicultural and global influences. Essays are arranged in a sequence of for-or-against viewpoints that will allow readers to activate their critical thinking skills. Across four chapters, readers will evaluate how beauty standards are established, the impact that ideals of beauty have on society, whether people should strive for beauty, and the impact that the beauty and fashion industries have on society.</t>
  </si>
  <si>
    <t>646.7/042</t>
  </si>
  <si>
    <t>978-0-7377-6311-9</t>
  </si>
  <si>
    <t>Culture Wars</t>
  </si>
  <si>
    <t>978-0-7377-3756-1</t>
  </si>
  <si>
    <t>Culture war is the conflict between traditionalist or conservative values and social democracy, progressive, or social liberal values in the Western world, and other countries. This collection of essays presents various topics relating to culture wars. How does the culture war affect politics in the United States? Is there a culture war between believers and humanists? Is the culture war going global? Is the culture war a matter of economics? These four questions are answered across four chapters of compelling pro versus con essays, providing readers with crucially needed balanced viewpoints.</t>
  </si>
  <si>
    <t>306.0973/09049</t>
  </si>
  <si>
    <t>Cyber Crime</t>
  </si>
  <si>
    <t>978-0-7377-6312-6</t>
  </si>
  <si>
    <t>This volume explores the topic of the cybercrime and crime involving computers and computer networks by presenting varied expert opinions that examine many of the different aspects that surround this issue. The editors and authors investigate topics such as the seriousness of cybercrime, how criminals use computer resources to commit cybercrime, if the use of electronic computer technologies such as WikiLeaks, social media, e-mail, and podcasts for various forms of activism can be considered a crime. Readers will evaluate what measures and laws will be prevent crimes being committed via computers in the future. The viewpoints are selected from a wide range of highly respected and often hard-to-find sources and publications. This allows your readers to activate higher-level critical thinking and reading skills. Essay sources include the Wall Street Journal, Kim Hone-McMahan, Debbie Wasserman Schultz, and Sid Kirchheimer.</t>
  </si>
  <si>
    <t>364.16/8</t>
  </si>
  <si>
    <t>978-0-7377-6313-3</t>
  </si>
  <si>
    <t>Death and Dying</t>
  </si>
  <si>
    <t>978-0-7377-4960-1</t>
  </si>
  <si>
    <t>This book explores the death penalty by placing expert opinions in a unique pro versus con format. Readers are exposed to many sides of a debate, which promotes issue awareness as well as critical thinking. Across four chapters, readers will evaluate whether the death penalty is just and ethical, whether it serves the public good, whether it is applied fairly, and if it should be abolished or reformed.</t>
  </si>
  <si>
    <t>364.660973</t>
  </si>
  <si>
    <t>978-0-7377-4961-8</t>
  </si>
  <si>
    <t>Debt</t>
  </si>
  <si>
    <t>Democracy</t>
  </si>
  <si>
    <t>978-0-7377-5717-0</t>
  </si>
  <si>
    <t>This crucial volume examines the democratic political system. Through a balanced collection of articles and essays from a variety of sources, this book explores the state of democracy worldwide. Readers will evaluate the question of whether or not there can be democracy in the Middle East. Essays also debate what can be done to improve United States democracy, and the role of the United States in fostering democracy worldwide.</t>
  </si>
  <si>
    <t>280 pp.</t>
  </si>
  <si>
    <t>978-0-7377-5718-7</t>
  </si>
  <si>
    <t>Readers are presented with a compelling pro versus con sequence of essays that debate issues across four chapters. Readers will evaluate the factors that affect democratic electoral chances, how the Democratic Party relates to important voting groups, controversial domestic issues within the Democratic Party, and controversial foreign policy issues within the Democratic Party.</t>
  </si>
  <si>
    <t>324.2736</t>
  </si>
  <si>
    <t>Deregulation</t>
  </si>
  <si>
    <t>978-0-7377-5108-6</t>
  </si>
  <si>
    <t>Deregulation is the undoing or repeal of governmental regulation of the economy. While the topic may seem removed from an average teenager's life, it actually impacts everything about their world. This collection of essays will intrigue your readers as experts argue over various topics relating to deregulation. Strong opinion pieces bring excitement into discussion. Readers will evaluate why certain experts think that government interference with the housing market caused financial crisis. Other experts insist deregulation causes crisis. Should the Federal Reserve be eliminated? Did deregulation harm the airline industry? Should America look to Canada's banking regulations to create its own stable banking system? These questions and more are debated and answered so that readers can form their own intelligent opinions.</t>
  </si>
  <si>
    <t>338.973</t>
  </si>
  <si>
    <t>978-0-7377-5109-3</t>
  </si>
  <si>
    <t>Dictatorships</t>
  </si>
  <si>
    <t>978-0-7377-6314-0</t>
  </si>
  <si>
    <t>Can dictatorships be a good form of government? Are select dictatorships becoming democracies? Are select democracies becoming dictatorships? What does the future hold for Middle Eastern governments? These four queries are addressed across four chapters of pro versus con essays that debate each topic. The viewpoints are selected from a wide range of highly respected and often hard-to-find sources and publications. Readers are exposed to many sides of a debate, which promotes issue awareness as well as critical thinking. Essay sources include Sishuwa Sishuwa, Angel Rabasa, Sholto Byrnes, Uri Friedman, and The Economist.</t>
  </si>
  <si>
    <t>321.9</t>
  </si>
  <si>
    <t>978-0-7377-6315-7</t>
  </si>
  <si>
    <t>Dietary Supplements</t>
  </si>
  <si>
    <t>978-0-7377-6316-4</t>
  </si>
  <si>
    <t>Teens and young people receive hundreds of mixed messages every day, from multiple sources, on a plethora of topics. Help your readers look at divergent opinions about dietary supplements in context, which will help them focus on the essential facts. By reviewing more than one reasonable view point on each topic, readers will develop more intelligent opinions for themselves. Essays examine whether dietary supplements should be regulated, and whether vitamin and mineral supplements are beneficial. Essays explore whether weight-loss supplements and athletic supplements are beneficial. Readers will evaluate how well supplements treat different medical conditions. Essay sources include the Council for Responsible Nutrition, WalesOnline, Office of Dietary Supplements, San Francisco Natural Medicine, and Examine.com.</t>
  </si>
  <si>
    <t>615.1</t>
  </si>
  <si>
    <t>978-0-7377-6317-1</t>
  </si>
  <si>
    <t>Discrimination</t>
  </si>
  <si>
    <t>978-0-7377-3740-0</t>
  </si>
  <si>
    <t>An unfortunate reality in our world is that discrimination, no matter how many strides we make for equality, cannot be rid of easily. This collection of essays explains this tough topic to readers. Essays are in a pro versus con format so that multiple perspective activate the reader's critical thinking skills. Across four chapters, readers will address the state of discrimination in America, how it impacts society, whether affirmative action is effective, and whether the government has an impact on discrimination. Essay sources include the Leadership Conference on Civil Rights Education Fund, Institute of Medicine, David L. Chambers, Richard Thompson Ford, Ruth Marcus, and Ishmael Reed.</t>
  </si>
  <si>
    <t>305.8/00973</t>
  </si>
  <si>
    <t>Divorce</t>
  </si>
  <si>
    <t>978-0-7377-4204-6</t>
  </si>
  <si>
    <t>Mike Wilson</t>
  </si>
  <si>
    <t>With America's divorce rate being over fifty percent, one must wonder whether it is a serious problem. Readers will evaluate that very question in chapter one of this collection of essays. Across three more chapters, your readers will evaluate whether it can be prevented, whether divorce laws work, and whether the negative effects of divorce be minimized. This book is also a great resource for report-writing and research. Essay sources include the Administration for Families and Children, Gail Rosenblum, Donna Olmstead, and Katherine Shaw Spaht.</t>
  </si>
  <si>
    <t>978-0-7377-4205-3</t>
  </si>
  <si>
    <t>This collection of essays examines how domestic terrorism should be assessed or defined, and what groups are likely to emerge from these threats. It also looks at how the threat of domestic terrorism could be averted or prevented, and how it should be treated. Readers will learn about lone-wolf terrorism, right-wing extremists, and Islamic radicalization. They will also learn about profiling, counterterrorism efforts, and prejudice.</t>
  </si>
  <si>
    <t>363.3250973</t>
  </si>
  <si>
    <t>Domestic Violence</t>
  </si>
  <si>
    <t>978-0-7377-5719-4</t>
  </si>
  <si>
    <t>Editor Louise I. Gerdes has thoughtful collected a series of essays that tackle the tough topic of domestic violence. Essays are sequence in a pro versus con format so that readers are presented with more than one intelligent viewpoint on every issue. Across four chapters, readers will evaluate the seriousness of domestic violence, what factors cause it, whether teen dating violence is a serious problem, and whether economic downturns amplify problems that can lead to domestic violence. Essay sources include the National Coalition for Child Protection Reform, American College of Obstetricians and Gynecologists, Information Week, and the National Child Abuse Coalition.</t>
  </si>
  <si>
    <t>362.82/92</t>
  </si>
  <si>
    <t>978-0-7377-5720-0</t>
  </si>
  <si>
    <t>Doomsday Scenarios</t>
  </si>
  <si>
    <t>978-0-7377-5721-7</t>
  </si>
  <si>
    <t>This fascinating collection of essays offer opposing opinions on whether predictions of the end of the world should be taken seriously. Readers will evaluate religiously based ideas of the end of the world, and the ways humans might bring about or prevent global disasters. Will global warming cause a planetwide catastrophe? Does artificial intelligence pose a doomsday threat? Can psychological factors explain apocalyptic doomsday cults? Is a nuclear apocalypse is likely? Questions such as these are debated for readers so that they can form their own intelligent opinions.</t>
  </si>
  <si>
    <t>001.9</t>
  </si>
  <si>
    <t>978-0-7377-5722-4</t>
  </si>
  <si>
    <t>Doping</t>
  </si>
  <si>
    <t>978-0-7377-6318-8</t>
  </si>
  <si>
    <t>Why do athletes dope? Should doping be banned? What are the effects of doping on sports? How should doping athletes be treated? The four questions are debated by a series of pro versus con essays in this book. The viewpoints are selected from a wide range of highly respected and often hard-to-find sources and publications. Readers are exposed to many sides of each debate, which promotes issue awareness as well as critical thinking. Essay sources include John Stossel, Ellis Cashmore, Kate Henne, and Bennett Foddy.</t>
  </si>
  <si>
    <t>617.1/027</t>
  </si>
  <si>
    <t>978-0-7377-6319-5</t>
  </si>
  <si>
    <t>Eating Disorders</t>
  </si>
  <si>
    <t>978-0-7377-5723-1</t>
  </si>
  <si>
    <t>The Senate Committee on Health, Education, Labor and Pensions essay found in this book states that eating disorders are a growing threat to public health. Essayist Malcolm Evans presents readers with the opposite view that the threat of eating disorders is distorted. The Royal College of Psychiatrists states that pro-ana websites should be regulated, while essayist Adam Thierer argues they should not be. Several issues like these are debated for readers across four chapters. Readers will evaluate the seriousness of eating disorders, possible causes, the relationship between the Internet and eating disorders, and whether treatment is effective.</t>
  </si>
  <si>
    <t>616.85/26</t>
  </si>
  <si>
    <t>978-0-7377-5724-8</t>
  </si>
  <si>
    <t>Eco-Architecture</t>
  </si>
  <si>
    <t>978-0-7377-6320-1</t>
  </si>
  <si>
    <t>This must-have volume explores numerous aspects of eco-friendly architecture. Across four fascinating chapters, readers will evaluate whether eco-architecture is financially beneficial, whether it can also be stylish, whether it protects human health, and whether it benefits the environment. Readers will also learn ways that green building is being used on campus and in hospitals. Essay sources include Secretariat of the Commission for Environment Cooperation, DNA: Daily News and​ Analysis, Jason F. McLennan, Helen Kessler, and Anya Kamenetz.</t>
  </si>
  <si>
    <t>720/.47</t>
  </si>
  <si>
    <t>978-0-7377-6321-8</t>
  </si>
  <si>
    <t>Education</t>
  </si>
  <si>
    <t>978-0-7377-6434-5</t>
  </si>
  <si>
    <t>Across four chapters, readers will evaluate the state of education in America, whether school alternatives are a good idea, if religion and religious ideas should be part of public education, and how the education system should be improved. Each chapter provides a sequence of essays that debate these topics and their subtopics. Readers are exposed to many sides of a debate, which promotes issue awareness as well as critical thinking. Essayists include Amanda Ripley, Heather Weaver, Neal McCluskey, Satoshi Kanazawa, the National Education Association, and Americans United for Separation of Church and State.</t>
  </si>
  <si>
    <t>370</t>
  </si>
  <si>
    <t>978-0-7377-6433-8</t>
  </si>
  <si>
    <t>The changing political climate in Egypt is explored in this volume of collected pro versus con essays. Across four chapters, readers will evaluate how recent political events should be viewed, what the impact is of political and social upheaval, what policies Egypt should adopt, and what U.S. policy should be on Egypt. Stellar essay sources include Barack Obama, Hafez Ghanem, Sharif Nashashibi, Sharif Abdel Kouddous, Mohammad Fadel, Anna Lekas Miller, and Sarah Marusek.</t>
  </si>
  <si>
    <t>962.05/6</t>
  </si>
  <si>
    <t>Election Spending</t>
  </si>
  <si>
    <t>978-0-7377-5434-6</t>
  </si>
  <si>
    <t>Nancy Dziedzic</t>
  </si>
  <si>
    <t>This volume explores the topics relating to election spending by presenting varied expert opinions that examine many of the different aspects that comprise these topics. Divergent views on the same topic allow readers to activate their higher-level critical thinking and reading skills. Will fully anonymous campaign donations eliminate political corruption? Would public funding of elections ensure judicial neutrality? Does the Federal Election Commission hinder campaign finance reform? Is banning corporate campaign contributions unconstitutional? Essays provide the answers and readers can decide for themselves where they stand on the issues.</t>
  </si>
  <si>
    <t>324.7/80973</t>
  </si>
  <si>
    <t>978-0-7377-5435-3</t>
  </si>
  <si>
    <t>Endangered Oceans</t>
  </si>
  <si>
    <t>978-0-7377-6052-1</t>
  </si>
  <si>
    <t>The incredible natural world around us is amazing. An equally amazing world exists beneath the sea. As we can see changes in our world due to our carbon footprint and other reasons, the same impact is felt in the oceanic world. This must-have collection of essays discusses the topic of Earth's endangered oceans. Through the use of carefully selected articles, pulled from a variety of sources, this text addresses what threatens the world's oceans, what ocean policies are best, and what strategies would best promote sustainable fishing. Readers will also evaluate what impact human activities have on marine life. Highly respected sources include the Natural Resources Defense Council, National Oceanic and Atmospheric Administration, Food and Water Watch, Ocean Conservancy, CompassOnline, and the Natural Resources Defense Council.</t>
  </si>
  <si>
    <t>577.7</t>
  </si>
  <si>
    <t>978-0-7377-6053-8</t>
  </si>
  <si>
    <t>Endangered Species</t>
  </si>
  <si>
    <t>978-0-7377-2931-3</t>
  </si>
  <si>
    <t>Editor Viqi Wagner has compiled several essays in a for-or-against sequence that debate four major questions. Is species extinction a serious threat? Is global warming endangering plant and animal species? Are international efforts to preserve endangered species effective? How should humans respond to species decline? With more than one intelligent viewpoint to consider, readers will have a lot to think about. They will use critical thinking skills to develop their own intelligent opinions. This resource is also excellent for report-writing and researching. Superb essay sources include the Intergovernmental Panel on Climate Change, Millennium Ecosystem Assessment, Environment News Service, and World Climate Report.</t>
  </si>
  <si>
    <t>333.95/22</t>
  </si>
  <si>
    <t>978-0-7377-2932-0</t>
  </si>
  <si>
    <t xml:space="preserve">This collection of pro versus con essays examines whether or not alternative energy sources can replace fossil fuels and if the benefits of wind power outweigh its disadvantages. This volume also debates the practicality of utility-scale solar power as a practical alternative energy source as well as the advantages and disadvantages of alternative energy in general. Essayists include Steven Cohen, Eric McLamb, Robert Bryce, Erin Ailworth, ​and Noreen Moustafa.
</t>
  </si>
  <si>
    <t>333.79/4</t>
  </si>
  <si>
    <t>This edition features viewpoints discussing aspects of our environment, including pollution, the debate about climate change, fracking, nuclear energy, changes that can be made to improve our environment, and other current topics. Readers are exposed to many sides of the debates, which promotes issue awareness as well as critical thinking. Compelling essay sources include the Intergovernmental Panel on Climate Change, the Nongovernmental International Panel on Climate Change, United Nations Global Environmental Alert Service, the Grocery Manufacturers Association, and Friends of the Earth.</t>
  </si>
  <si>
    <t xml:space="preserve">Ethics provide us with a moral center, and give us a sense of good and bad, but they are always in the eye of the beholder. This essential volume will help readers navigate through the endless debates about ethics. Divergent viewpoints are shared as each topic is discussed, proving readers with more than one intelligent opinion to consider. Readers will explore the basis for ethics, and examine changing boundaries and secular values. The essays cover what ethics should guide decisions about life, including the morally relevant moments of life, and in aiding in death decisions and health care. Essays also debate how ethics should guide economic policies like the free market and minimum wage.
</t>
  </si>
  <si>
    <t>The European Union</t>
  </si>
  <si>
    <t>978-0-7377-3998-5</t>
  </si>
  <si>
    <t>Introduce readers to the controversies and details of the European Union, whose purpose is to promote greater social, political, and economic harmony among the nations of Western Europe. Essays are provided in a pro versus con format across several issues. Within four chapters, readers will evaluate what the E.U. members want for themselves, what countries should be members, whether the E.U. is succeeding globally, and what it should do about its diverse nationalities and languages. Essay sources include The Economist, European Commission, and Investor's Business Daily.</t>
  </si>
  <si>
    <t>341.242/​2</t>
  </si>
  <si>
    <t>978-0-7377-3999-2</t>
  </si>
  <si>
    <t>The word euthanasia comes from the Greek words, Eu, which means good, and Thanatosis, which means death. It means a gentle and easy death. It is a measurement than has been taken since early times to allow someone suffering or in need to die peacefully. It is prohibited in all of America under homicide laws. When it comes to people we care about however, legal lines become blurred if it means we can provide what a loved one has asked as a last resort. This compelling collection of essays explores hot-button euthanasia issues, such as whether governments should allow voluntary euthanasia and physician-assisted suicide, what effect does it have on society, what recent controversies affect the euthanasia debate, and what possible impact the Affordable Care Act will have on euthanasia. Essay sources include the United States Conference of Catholic Bishops, Bill Muehlenberg, Philip Nitschke, Mars Cramer, and Chethan Sathya.</t>
  </si>
  <si>
    <t>179.7</t>
  </si>
  <si>
    <t>Extremism</t>
  </si>
  <si>
    <t>978-0-7377-4965-6</t>
  </si>
  <si>
    <t>Laurie Willis</t>
  </si>
  <si>
    <t>Editor Laurie Willis helps readers to examine religious extremism and its impact on world events. She has compiled several viewpoint essays that provide readers with facts, but also opinions. By reading more than one intelligent viewpoint on each topic, readers will activate their critical thinking skills. Readers will evaluate Islamic extremism and its relation to terrorism, and take a look at religious extremism in the United States. They will explore how it can be countered and prevented. Essay sources include Samir Khalil Samir, Fareed Zakaria, Azeem Ibrahim, Carol Sarler, and Neil J. Kressel.</t>
  </si>
  <si>
    <t>303.48/4</t>
  </si>
  <si>
    <t>Family</t>
  </si>
  <si>
    <t>978-0-7377-3742-4</t>
  </si>
  <si>
    <t>Editor Karen Miller has compiled several fascinating essays that weave together topics and issues relating to family. What are some characteristics of the modern family? What dilemmas do would-be parents face? How does divorce affect children? Should the government make policies regarding families? These four questions are debated across four chapters, allowing readers to benefit from more than one intelligent viewpoint for every answer. Essay sources include Kara Dukakis, Judith Wallerstein, Deepak Bhargava, and Maxine Frith.</t>
  </si>
  <si>
    <t>306.85</t>
  </si>
  <si>
    <t>The Fashion Industry</t>
  </si>
  <si>
    <t>978-0-7377-4512-2</t>
  </si>
  <si>
    <t>This collection of essays explores the issues and influence of the fashion industry, including lack of ethnic and size diversity in the design room and on the catwalk. Examines the impact of merchandise knockoffs on revenue, branding, and overall quality, as well as poverty and abuse in the "new" sweatshops. Discusses the relationship between eating disorders and the "Size Zero" fashion culture, and looks at "green" design as part of the fashion industry's future.</t>
  </si>
  <si>
    <t>338.4/774692</t>
  </si>
  <si>
    <t>978-0-7377-4513-9</t>
  </si>
  <si>
    <t>The Federal Budget</t>
  </si>
  <si>
    <t>978-0-7377-4769-0</t>
  </si>
  <si>
    <t>978-0-7377-4770-6</t>
  </si>
  <si>
    <t>The Film Industry</t>
  </si>
  <si>
    <t>978-0-7377-4364-7</t>
  </si>
  <si>
    <t xml:space="preserve">We all love a great movie, but the larger industry that a favorite movie comes from has several controversies surrounding it. This collection of essays offers readers a for-or-against, balanced view of several film industry issues. Reading both sides to each debate will allow readers to develop a much more informed opinion. Compelling issues include whether the film industry influences at-risk behavior, whether Hollywood films are racist, and whether film ratings are effective. Readers will evaluate whether violence, sex, and profanity are increasing, and whether piracy has been exaggerated.
</t>
  </si>
  <si>
    <t>384/.80973</t>
  </si>
  <si>
    <t>978-0-7377-4363-0</t>
  </si>
  <si>
    <t>For-Profit Education</t>
  </si>
  <si>
    <t>978-0-7377-5836-8</t>
  </si>
  <si>
    <t>This volume explores the topics relating to for-profit education. It presents varied expert opinions that examine many of the different aspects that comprise these issues. By evaluating divergent viewpoints, readers will activate their higher-level critical thinking and reading skills. Across four chapters, readers will examine whether for-profit education meets the needs of children, whether it meets the need of college students, whether it is a viable business model, and what the future may hold for American for-profit education. Essayists include Frederick M. Hess, Katherine Mangu-Ward, Brian Darling, Constance Gustke, and The Economist.</t>
  </si>
  <si>
    <t>378.73</t>
  </si>
  <si>
    <t>978-0-7377-5837-5</t>
  </si>
  <si>
    <t>Free Trade</t>
  </si>
  <si>
    <t>978-0-7377-6054-5</t>
  </si>
  <si>
    <t>This collection of essays and articles explores free trade including the effect on the U.S. economy and developing countries. Readers will evaluate human rights issues, such as whether U.S. labor unions interfere with job growth in a free trade economy. They will also explore issues surrounding free trade and the global marketplace. Expert opinions are arranged in a unique pro versus con format. The viewpoints are selected from a wide range of highly respected sources and publications. By navigating through both popular and unpopular views, readers are exposed to many sides of a debate, which promotes issue awareness as well as critical thinking.</t>
  </si>
  <si>
    <t>382/.71</t>
  </si>
  <si>
    <t>978-0-7377-6055-2</t>
  </si>
  <si>
    <t>Gambling</t>
  </si>
  <si>
    <t>978-0-7377-5838-2</t>
  </si>
  <si>
    <t>This volume explores the topics relating to gambling by presenting varied expert opinions that examine many of the different aspects that comprise these issues. The viewpoints are selected from a wide range of highly respected sources and publications. By evaluating divergent viewpoints, this allows the reader to attain the higher-level critical thinking and reading skills. Readers will evaluate how gambling should be viewed, what its economic and social implications are, how the U.S. government should treat it, and what the actual impacts are of online gambling. Essay sources include John Stossel, Harvard Crimson, Phyllis Schlafly, Shikha Dalmia, and Thomas E. McClusky.</t>
  </si>
  <si>
    <t>363.4/20973</t>
  </si>
  <si>
    <t>978-0-7377-5839-9</t>
  </si>
  <si>
    <t>978-0-7377-4366-1</t>
  </si>
  <si>
    <t>Adela Soliz</t>
  </si>
  <si>
    <t xml:space="preserve">This book provides a compendium of viewpoints, both pro and con, on several issues relating to the prevalence of gangs in American society. Across four chapters, readers will evaluate whether gangs are widespread, what factors may drive people into gangs, what steps to prevention should be, and what the impact of gangs on society is. Essayist Eloisa Ruano Gonzalez explains that girl gang memberships is on the rise, while Joan Smith debates that this is exaggerated. Nicholas V. Lampson claims that gangs often traffic in drugs, while Trevor Bennett and Katy Holloway emphatically state that not all gang members are involved in drugs. By presenting your readers with divergent viewpoints about these and other gang-related topics, you are activating their critical-thinking skills to develop their own well-rounded opinions.
</t>
  </si>
  <si>
    <t>364.106/6/0973</t>
  </si>
  <si>
    <t>978-0-7377-4365-4</t>
  </si>
  <si>
    <t>Garbage and Recycling</t>
  </si>
  <si>
    <t>978-0-7377-5428-5</t>
  </si>
  <si>
    <t>As consumers on this earth, all of us, young and aged, contribute daily to the mountainous tonnage of waste that marks human existence. Editor Margaret Haerens has compiled several fascinating viewpoints regarding garbage and recycling. The essays and articles represent divergent views, so that readers benefit from more than one intelligent opinion. Across four chapters, readers will evaluate whether garbage is a serious problem, whether recycling is effective, whether toxic waste disposal is a problem, and which strategies will reduce waste and save money. Essay sources include the Union of Concerned Scientists, GreenMuze.com, The Economist, Jane Chastain, and Graham Land.</t>
  </si>
  <si>
    <t>363.72/88</t>
  </si>
  <si>
    <t>978-0-7377-5429-2</t>
  </si>
  <si>
    <t>Gateway Drugs</t>
  </si>
  <si>
    <t>978-0-7377-4003-5</t>
  </si>
  <si>
    <t>This book provides several viewpoints that debate four essential questions relating to gateway drugs. Do certain drugs have a gateway effect? Are gateway drugs harmful? What is the relationship between gateway drugs and other drugs? What should society do about gateway drugs? Readers will garner information from for-or-against essays as each topic is explained. Essay sources include the Office of National Drug Control Policy, The National Center on Addiction and Substance Abuse at Columbia University, Rosie Boycott, and Joseph A. Califano, Jr.</t>
  </si>
  <si>
    <t>Gay Parenting</t>
  </si>
  <si>
    <t>978-0-7377-6422-2</t>
  </si>
  <si>
    <t>Editor Beth Rosenthal has arranged several compelling essays in a for-or-against sequence that provides readers with multiple perspectives about gay parenting. Readers will explore the impact of gay parenting on children, and the impact of gay families on society. They will evaluate what methods of parenthood should be available to same-sex partners. They will also examine the laws should regulate gay parenting. Essay sources include LifeSiteNews.com, Abbie Goldberg, Rich Mkhondo, and Sara Butler Nardo.</t>
  </si>
  <si>
    <t>306.874086/64</t>
  </si>
  <si>
    <t>978-0-7377-6423-9</t>
  </si>
  <si>
    <t>Gays in the Military</t>
  </si>
  <si>
    <t>978-0-7377-5222-9</t>
  </si>
  <si>
    <t>This volume explores the topic of gays in the military by presenting varied expert opinions that examine many of the different aspects that surround this issue. Essays are arranged in a pro versus con format to provide the reader with multiple intelligent viewpoints. This activates the higher-level critical thinking and reading skills that are essential in a culture of diverse and contradictory opinions. How does "Don't ask, don't tell" affect the military? How is the government handling the issue of gays in the military? How do other countries treat gays in the military? These and other fascinating queries are answered through this book.</t>
  </si>
  <si>
    <t>355.3/3086640973</t>
  </si>
  <si>
    <t>Gendercide</t>
  </si>
  <si>
    <t>978-0-7377-7004-9</t>
  </si>
  <si>
    <t>According to a U.N. estimate, up to 200 million women are missing in the world today due to gendercide. Gendercide is the systematic killing of members of a specific gender. The horrific idea, that if a baby will be a certain sex, it should be aborted or killed right after birth, is not a mere idea but a reality. This book tackles this overwhelmingly tough topic. Issues are debated from multiple viewpoints, provided by high-respected sources. Readers will evaluate the relationship between sex-selection abortion and gendercide, and the relationship between gender-related violence and genocide. Readers will also examine the stories of those who are the target of gendercide.</t>
  </si>
  <si>
    <t>305.3</t>
  </si>
  <si>
    <t>978-0-7377-7005-6</t>
  </si>
  <si>
    <t>Genetic Disorders</t>
  </si>
  <si>
    <t>978-0-7377-4212-1</t>
  </si>
  <si>
    <t>Katherine Swarts</t>
  </si>
  <si>
    <t>Editor Katherine Swarts has provided an interesting exploration into genetic disorders through this pro versus con arrangement of several essays from a variety of well-respected authorities. Should children with disorders be integrated into mainstream school districts or receive private, special education? Should prenatal testing for genetic disorders be equated with eugenics? Does embryonic stem cell research pose ethical considerations? Do siblings of children with genetic disorders develop behavioral problems? These questions, and several more, are addressed by experts, allowing your readers to benefit from more than one intelligent viewpoint for every answer.</t>
  </si>
  <si>
    <t>616/.042</t>
  </si>
  <si>
    <t>978-0-7377-4213-8</t>
  </si>
  <si>
    <t>978-0-7377-6424-6</t>
  </si>
  <si>
    <t>This timely volume explores the controversial subject of genetic engineering, by placing expert opinions in a unique pro versus con format. The viewpoints are selected from a wide range of highly respected sources and publications. By choosing from such diverse sources and including both popular and unpopular views, readers are exposed to many sides of a debate, which promotes issue awareness as well as critical thinking. Readers will evaluate the benefits and risks of genetic engineering, and the environmental impact of genetic engineering. They will explore the pros and cons of regulation of genetic engineering. Stellar essay sources include Barack Obama, Union of Concerned Scientists, Chuck Norris, and S. Matthew Liao.</t>
  </si>
  <si>
    <t>576.5</t>
  </si>
  <si>
    <t>978-0-7377-6425-3</t>
  </si>
  <si>
    <t>Girls and Sports</t>
  </si>
  <si>
    <t>796.082</t>
  </si>
  <si>
    <t>Global Resources</t>
  </si>
  <si>
    <t>978-0-7377-3743-1</t>
  </si>
  <si>
    <t>Clare Hanrahan</t>
  </si>
  <si>
    <t>Editor Clare Hanrahan has compiled several essays that debate four key issues relating to our global resources. Are global resources overstrained? What global agricultural policies should be pursued? What alternative energy sources are worth pursuing? How can the world's resources be preserved? Across four chapters readers will evaluate the divergent viewpoints that debate the answers to these questions. Readers can use critical thinking skills to form their own intelligent opinions. Essay sources include the African American Environmentalist Association, National Renewable Energy Laboratory, Food and Agriculture Organization of the United Nations.</t>
  </si>
  <si>
    <t>333.7</t>
  </si>
  <si>
    <t>978-0-7377-3744-8</t>
  </si>
  <si>
    <t>Global Sustainability</t>
  </si>
  <si>
    <t>978-0-7377-7520-4</t>
  </si>
  <si>
    <t>Do genetically modified foods contribute to global sustainability? Is water scarcity a threat to global sustainability? Does social equity promote global sustainability? Is economic growth compatible with sustainability? These four questions are analyzed in this collection of essays. The essays are in a pro versus con format in order to provide readers with more than one intelligent viewpoint. Essay sources include the Institute for Responsible Technology, United Nations World Water Assessment Programme, United Nations Environment Programme, and Ambassador Terry Miller.</t>
  </si>
  <si>
    <t>338.9/27</t>
  </si>
  <si>
    <t>288 pp.</t>
  </si>
  <si>
    <t>978-0-7377-7521-1</t>
  </si>
  <si>
    <t>Global Warming</t>
  </si>
  <si>
    <t>978-0-7377-4631-0</t>
  </si>
  <si>
    <t>This assembly of essays examines whether global warming is a real phenomenon or a myth, addressing possible causes like carbon dioxide, deforestation, melting permafrost, and livestock agriculture. Readers will evaluate the effects of global warming on the polar ice caps, polar bears, and human health. They'll consider some proposed strategies to mitigate the impact. Essay sources include Ralph Nader, Toby Heaps, Marisa Miller Wolfson, Michael Reagan, and Kassie Siegel.</t>
  </si>
  <si>
    <t>363.738/74</t>
  </si>
  <si>
    <t>978-0-7377-4632-7</t>
  </si>
  <si>
    <t>This collection of essays discusses the severity of government gridlock and what some of its causes are. This book asks how government gridlock should be addressed and how filibuster reform will impact this issue. Essays are arranged in a for-or-against format, so that readers benefit from more than one intelligent viewpoint. Readers can also use this resource for report-writing and research. Stellar sources include Barack Obama, Emily Badger, Susan Page, and Molly Ball.</t>
  </si>
  <si>
    <t>320.473/04</t>
  </si>
  <si>
    <t>Government Spending</t>
  </si>
  <si>
    <t>978-0-7377-6322-5</t>
  </si>
  <si>
    <t>This collection of essays takes a critical look at a huge topic; government spending. Readers will explore whether government spending, be it on education, health care, or designated projects, is wasteful. They will evaluate whether government spending should allow deficits and debt, and the impact spending policies have on the economy. Essays also present ways that spending must change to meet future challenges, like the increase in retirees, the evolving clean energy industry, and the changing needs of the nation's defense. Essay sources include Christopher J. Conover, Neal McCluskey, Nicola Moore, and Andrew G. Biggs.</t>
  </si>
  <si>
    <t>336.3/90973</t>
  </si>
  <si>
    <t>978-0-7377-6323-2</t>
  </si>
  <si>
    <t>This assembly of essays explores how the purchasing of firearms, background checks, and current firearm regulation are affecting the rate of gun related violence. Other topics include whether or not gun violence is on the rise and if there is cause for concern. This volume points to recent tragedies and statistical information to supplement varied and passionate viewpoints. Readers will use their critical thinking skills to develop their own intelligent viewpoints. Stellar essay sources include Mayors Against Illegal Guns, Ann Coulter, Dewey G. Cornell, Dave Kopel, and Moms Demand Action for Gun Sense in America.</t>
  </si>
  <si>
    <t>364.150973</t>
  </si>
  <si>
    <t>Hacking and Hackers</t>
  </si>
  <si>
    <t>978-0-7377-6656-1</t>
  </si>
  <si>
    <t>This hard-hitting collection of essays explores various issues related to hacking and hackers. Each essay is either for-or-against the issues being discussed. Readers are exposed to many sides of each debate, which promotes issue awareness as well as critical thinking. Four chapters debate these leading questions: What is the most effective way to combat hacking? Is hacktivism a serious threat? What is the significance of WikiLeaks? What is the role of government in hacking? Provide your readers with the opportunity to develop informed opinions about these questions.</t>
  </si>
  <si>
    <t>978-0-7377-6657-8</t>
  </si>
  <si>
    <t>Health</t>
  </si>
  <si>
    <t>978-0-7377-4520-7</t>
  </si>
  <si>
    <t>Diane Andrews Henningfeld</t>
  </si>
  <si>
    <t>Your readers are presented with a series of essays that expresses various perspectives on the twenty-first century risks to human health. Readers will explore risks such as cancer and cardiovascular disease. They will evaluate the role of new treatments and technology, and examine America's health care system. Stellar essay sources include the National Heart, Lung, and Blood Institute, American Heart Association Statistics Committee and Stroke Statistics Subcommittee, World Health Organization, The Indoor Tanning Association, and Consumers Union of the United States.</t>
  </si>
  <si>
    <t>978-0-7377-4521-4</t>
  </si>
  <si>
    <t>Health Care</t>
  </si>
  <si>
    <t>978-0-7377-5725-5</t>
  </si>
  <si>
    <t>Editors David M. Haugen and Susan Musser revisit the topic of health care, to provide even more compelling essays relating to health care. Essays are selected from a wide range of highly respected sources and publications. Across four chapters, readers will evaluate the current state of U.S. health care, who is to blame for rising costs, whether it can be reformed, and how the 2010 health care reform law impacts America. Give your readers the opportunity to develop their own intelligent viewpoints, provided by this book.</t>
  </si>
  <si>
    <t>362.1</t>
  </si>
  <si>
    <t>978-0-7377-5726-2</t>
  </si>
  <si>
    <t>This fascinating volume of essays examines whether or not alternative programs can help at-risk and special needs students, what alternatives there are to those who do not obtain a high school diploma, whether or not Charter and Magnet schools are good alternatives to high school, and if online learning is a good alternative for high school students. Essay sources include the National Association of the Deaf, Glenn Harlan Reynolds, Nirvi Shah, Genevieve Siegel-Hawley, and Erica Frankenberg.</t>
  </si>
  <si>
    <t>371.04</t>
  </si>
  <si>
    <t>Homelessness</t>
  </si>
  <si>
    <t>978-0-7377-5939-6</t>
  </si>
  <si>
    <t>This essential resources discusses issues related to homelessness. Through a balanced collection of articles from a variety of sources, this book explores the seriousness of America's homeless problem, and factors that contribute to homelessness, such as the recession, mental illness, substance abuse, and domestic violence. Readers will evaluate housing policies, like vouchers and Housing First programs, that may benefit the homeless, and the government's role in addressing homelessness.</t>
  </si>
  <si>
    <t>362.5/920973</t>
  </si>
  <si>
    <t>978-0-7377-5940-2</t>
  </si>
  <si>
    <t>Homeschooling</t>
  </si>
  <si>
    <t>978-0-7377-4968-7</t>
  </si>
  <si>
    <t>This volume explores the topics relating to homeschooling by presenting varied expert opinions that examine many of the different aspects that comprise these issues. Homeschooling is the education of children at home, typically by parents but sometimes by tutors, rather than in other formal settings of public or private school. The viewpoints are selected from a wide range of highly respected publications. This allows the reader to attain the higher-level critical thinking and reading skills that are essential in a culture of diverse and contradictory opinions. Essay sources include the Minnesota Homeschoolers' Alliance, Patricia R. Stokes, Graham Badman, and John Stossel.</t>
  </si>
  <si>
    <t>371.04/2</t>
  </si>
  <si>
    <t>978-0-7377-4969-4</t>
  </si>
  <si>
    <t>Homosexuality</t>
  </si>
  <si>
    <t>978-0-7377-6324-9</t>
  </si>
  <si>
    <t>This book explores the controversy around homosexuality, covering the basis of homosexuality, same-sex marriage, and adoption. It places expert opinions in a unique pro versus con format. The viewpoints are selected from a wide range of highly respected sources and publications. By choosing from diverse sources and including both popular and unpopular views, readers are exposed to many sides of a debate, which promotes issue awareness as well as critical thinking.</t>
  </si>
  <si>
    <t>306.76/6</t>
  </si>
  <si>
    <t>978-0-7377-6325-6</t>
  </si>
  <si>
    <t>Human Genetics</t>
  </si>
  <si>
    <t>978-0-7377-6953-1</t>
  </si>
  <si>
    <t>Within the limits of today's technology, the human genome is as complete as it can be. With this map came a new era of Science. We believe that this map will, and does, unlock many health and developmental mysteries. This volume explores issues relating to the science of human genetics. Should we get onboard with human genetic enhancement and therapies? Should private companies be able to patent and profit from their genetic discoveries when that map is the crux of humanity? Is genetic testing beneficial? Lastly, what is the impact of collecting human genetic information; who's going to track us and why? This single volume answers these questions, from a variety of well-respected resources, in an array of viewpoints in which many views are divergent. This panoply of information allows readers to think critically and develop their own intelligent viewpoints.</t>
  </si>
  <si>
    <t>572.8/6</t>
  </si>
  <si>
    <t>978-0-7377-6954-8</t>
  </si>
  <si>
    <t>Human Rights</t>
  </si>
  <si>
    <t>978-0-7377-4773-7</t>
  </si>
  <si>
    <t>This volume is a perfect resource for readers who want an introduction to a tough topic, but also for those who need to pull from multiple sources in order to produce reports and essays. It provides a collection of several highly-respected sources that debate various issues relating to human rights. Readers will benefit from analysis of the current status of human rights worldwide, how the U.S. government should address issues, what the impact of religion is on human rights, and whether all rights are human rights. Essay sources include Amnesty International, Business Recorder, Dipo Djungdjungan Summa, Hillary Rodham Clinton, and Miklos Haraszti.</t>
  </si>
  <si>
    <t>978-0-7377-4774-4</t>
  </si>
  <si>
    <t>This volume debates the issue of illegal immigration. Readers analyze such topics as whether illegal immigration impacts the United States, how effective are policies to stop illegal immigration, are immigrants treated justly, and how U.S. immigration policy should be reformed. Essay sources include the Federation for American Immigration Reform, The Heritage Foundation Immigration and Border Security Reform Task Force, Eric Posner, Jessica M. Vaughan, Mark Krikorian, and Francisco Rivera-Batiz.</t>
  </si>
  <si>
    <t>Immigration</t>
  </si>
  <si>
    <t>978-0-7377-4522-1</t>
  </si>
  <si>
    <t xml:space="preserve">How does immigration affect the United States? How should the United States contend with its nonnative speakers? How should the United States deter illegal immigration? Does immigration threaten national security? These four queries are debated across the chapters of this book, within essays that are in a pro versus con sequence Readers will evaluate more than one perspective, allowing them to form a more balanced opinion. Essay sources include Donald J. Boudreaux, Shikha Dalmia,​ Margaret Adams, Vin Suprynowicz, Jessica M. Vaughan, Jan C. Ting.
</t>
  </si>
  <si>
    <t>304.8/73</t>
  </si>
  <si>
    <t>978-0-7377-4523-8</t>
  </si>
  <si>
    <t>The Impact of the Tech Giants</t>
  </si>
  <si>
    <t>978-0-7377-7522-8</t>
  </si>
  <si>
    <t>For decades, computer and technology companies have been the largest and most successful players in a global market. This volume examines the rise of the tech giants, and their effects worldwide. Readers will evaluate a sequence of essays in pro versus con format, that debate such topics as whether cloud computing is safe, whether tech products are overpriced, whether delivery drones are a good idea, and whether tech giants are environmentally friendly.</t>
  </si>
  <si>
    <t>338.4/760973</t>
  </si>
  <si>
    <t>978-0-7377-7523-5</t>
  </si>
  <si>
    <t>Income Inequality</t>
  </si>
  <si>
    <t>978-0-7377-7524-2</t>
  </si>
  <si>
    <t>This volume focuses on the increasing evidence of income inequality. It analyzes if income inequality is a problem in the U.S., what causes it, how race, gender and ethnicity affect income inequality, and what should be done about it. Essays are arranged in a pro versus con format to provide readers with more than one intelligent viewpoint. Essay sources include Steven J. Markovich, Ariane Hegewisch, Claudia Williams, Signe-Mary McKernan, and Ronald Brownstein.</t>
  </si>
  <si>
    <t>339.2/2</t>
  </si>
  <si>
    <t>978-0-7377-7525-9</t>
  </si>
  <si>
    <t>India</t>
  </si>
  <si>
    <t>978-0-7377-4370-8</t>
  </si>
  <si>
    <t xml:space="preserve">Editor Jamuna Carroll has compiled a series of essays that debate issues and concepts related to India. Four chapters ask readers to evaluate India's global impact, what its most serious crises are, what its human rights status is, and what efforts would ensure India's future success. Essay sources include Nitya Jacob, G. Ananthapadmanabhan, K. Srinivas, Vinuta Gopal, and Rakesh Shukla.
</t>
  </si>
  <si>
    <t>954.05/​32</t>
  </si>
  <si>
    <t>978-0-7377-4369-2</t>
  </si>
  <si>
    <t>Inflation</t>
  </si>
  <si>
    <t>978-0-7377-6426-0</t>
  </si>
  <si>
    <t>This collection of essays explores the causes of inflation, whether inflation is dangerous, and what inflationary conditions pose the biggest threat to the economy. Essays are arranged in a for-or-against sequence so that readers benefit from more than one viewpoint. Essay sources include the Board of Governors of the Federal Reserve System, Shai Oster, Ha-Joon Chang, Karen H. Johnson, Oxford Analytical, and The Economist.</t>
  </si>
  <si>
    <t>332.4/1</t>
  </si>
  <si>
    <t>978-0-7377-6427-7</t>
  </si>
  <si>
    <t>International Adoptions</t>
  </si>
  <si>
    <t>978-0-7377-4970-0</t>
  </si>
  <si>
    <t>Editor Margaret Haerens has compiled a series of essays that explores topics relating to the adoption of international children. The essays represent varied expert opinions that examine many of the different aspects that comprise these topics. This allows the reader to attain the higher-level critical thinking and reading skills that are essential in a culture of diverse and contradictory opinions. Across four chapters, readers will evaluate whether international adoptions should be encouraged, what impact celebrity adoptions has on it, the consequences of international adoptions, and what changes should be made to the international adoption process.</t>
  </si>
  <si>
    <t>362.734</t>
  </si>
  <si>
    <t>978-0-7377-4971-7</t>
  </si>
  <si>
    <t>The Internet</t>
  </si>
  <si>
    <t>978-0-7377-7554-9</t>
  </si>
  <si>
    <t>The Internet is an amazing tool, but it has its controversies. Across four chapters, readers will evaluate how the internet should be governed, how it impacts the world, its challenges, and whether it can be dangerous. Essays are in a pro versus con sequence, allowing readers to explore both sides of the various debates.</t>
  </si>
  <si>
    <t>004.67/8</t>
  </si>
  <si>
    <t>978-0-7377-7555-6</t>
  </si>
  <si>
    <t>Internet Censorship</t>
  </si>
  <si>
    <t>978-0-7377-6658-5</t>
  </si>
  <si>
    <t>This volume examines whether or not the Internet should be censored, who should govern the Internet, what the best ways to fight Internet Censorship are, and which legal measures effectively address Internet Censorship. The viewpoints are selected from a wide range of highly respected sources and publications. Readers are exposed to many sides of a debate, which promotes issue awareness as well as critical thinking. Essay sources include Hillary Clinton, Sally Shipman Wentworth, Nancy Scola, Michael Carbone, and Min Jiang.</t>
  </si>
  <si>
    <t>978-0-7377-6659-2</t>
  </si>
  <si>
    <t>Interracial America</t>
  </si>
  <si>
    <t>978-0-7377-5728-6</t>
  </si>
  <si>
    <t>This essential volume presents essays with opposing viewpoints on issues associated with interracial America, such as dating and marriage, immigration, and legal issues. Readers will also evaluate whether America is becoming a post-racial society. By being exposed to more than one viewpoint, critical thinking and reasoning skills are activated. Do children of interracial parents face special difficulties? Should Muslim immigrants in America integrate and assimilate? Is Bilingual education ineffective? Will Asians and Latinos come to be perceived as white? This book answers these and other questions for readers.</t>
  </si>
  <si>
    <t>305.800973</t>
  </si>
  <si>
    <t>Interventions</t>
  </si>
  <si>
    <t>978-0-7377-6000-2</t>
  </si>
  <si>
    <t>This book offers a comprehensive look at issues related to interventions. Through a balanced collection of articles from a variety of sources, readers will examine whether or not substance abuse remains a serious problem, whether interventions are effective and necessary, and who should be involved in substance abuse interventions. This book also discusses the popularity and implications of televising interventions.</t>
  </si>
  <si>
    <t>616.86/06</t>
  </si>
  <si>
    <t>978-0-7377-6001-9</t>
  </si>
  <si>
    <t>Iran</t>
  </si>
  <si>
    <t>978-0-7377-4972-4</t>
  </si>
  <si>
    <t>Is Iran a threat to the United States and its allies? How should U.S. foreign policy address Iran? What was the impact of the 2009 Iranian presidential election? What are the current problems in Iran? These four questions are debated within this book. Essays are arranged in a pro versus con format so that more than one intelligent perspective is shared. Essay sources include the International Campaign for Human Rights in Iran, Patrick Clawson, Hooman Majd, Mehdi Khalaji, and Djavad Salehi-Isfahani.</t>
  </si>
  <si>
    <t>955.06</t>
  </si>
  <si>
    <t>978-0-7377-4973-1</t>
  </si>
  <si>
    <t>Iraq</t>
  </si>
  <si>
    <t>978-0-7377-4524-5</t>
  </si>
  <si>
    <t>The U.S. is embroiled in complicated international politics with Iraq, including Donald Trump naming Iraq as one of the countries placed under a travel ban. This collection of essays presents several different viewpoints to various controversies relating to Iraq. It allows readers to juxtapose ideas and ferret through details to develop their own intelligent opinions. Topics include whether Iraq has a capable new government, whether police forces are reliable, and whether Iraq should be partitioned. Readers will evaluate whether the U.S. should withdraw its troops, and whether foreign occupation of Iraq is terrorism. Essay sources include George W. Bush, Joel Brinkley, Raheem Salman, Reidar Visser, and Mohammed Fadhil.</t>
  </si>
  <si>
    <t>956.7044/3</t>
  </si>
  <si>
    <t>978-0-7377-4525-2</t>
  </si>
  <si>
    <t>Islam</t>
  </si>
  <si>
    <t>978-0-7377-4526-9</t>
  </si>
  <si>
    <t>Empower your readers with a strong understanding of important concepts and issues related to Islam. The essays in this book present more than one viewpoint on each issues discussed, which provides a balanced introduction and opens the doorway of critical thinking. Across four chapters, readers will analyze whether the values of Islam and the West are in conflict, whether Islam promotes violence, how women are treated under Islam, and what is the future of Islam in this complicated world. Essay sources include Mustafa Akyol, Maulana Wahiduddin Khan, Justine A Rosenthal, Ruqaiyyah Waris Maqsood, M. A. Muqtedar Khan, and John L Esposito.</t>
  </si>
  <si>
    <t>978-0-7377-4527-6</t>
  </si>
  <si>
    <t>Islamic Militancy</t>
  </si>
  <si>
    <t>978-0-7377-4216-9</t>
  </si>
  <si>
    <t>As with any hot-button topic, the need for a balanced understanding is crucial. This collection of essays evenly explores various controversies and issues related to Islamic militancy. Is the Qur'an inherently violent and intolerant? Do perceptions of Islamic militancy stem from poor translations of the Qur'an? Has U.S. foreign policy contributed to the rise of Islamic militancy? Should Muslim immigrants renounce terrorist acts carried out in the name of Islam? This book asks and answers hard-hitting questions in a pro versus con format so that readers receive a balance of information. They will activate their critical thinking skills to form their own informed and intelligent opinions.</t>
  </si>
  <si>
    <t>363.325088/297</t>
  </si>
  <si>
    <t>978-0-7377-4217-6</t>
  </si>
  <si>
    <t>Israel</t>
  </si>
  <si>
    <t>978-0-7377-4974-8</t>
  </si>
  <si>
    <t>Myra Immell</t>
  </si>
  <si>
    <t>An estimated 1 million notes are left in the Kotel each year, and cleaned out before Pesach and Rosh Hashanah. Israel is a place that is rich in faith and culture, but it does not exist without controversy. This thought-provoking collection of essays guides readers into various concepts and issues relating to Israel. Across four chapters, readers are asked to evaluate whether it should exist, what the key issues are of the Israeli-Palestinian conflict, whether peace is possible, and what the U.S. policy toward Israel should be. Stellar essay sources include Benjamin Netanyahu, King Abdullah II of Jordan, Middle East Quarterly, Charles Krauthammer, and Yehuda Avner.</t>
  </si>
  <si>
    <t>956.04</t>
  </si>
  <si>
    <t>978-0-7377-4975-5</t>
  </si>
  <si>
    <t>978-0-7377-4372-2</t>
  </si>
  <si>
    <t xml:space="preserve">This assembly of essays takes readers on a rich survey of various concepts and issues relating to Japan. The essays are in a pro versus con format, so that readers benefit from more than one perspective. Across four chapters, readers will explore whether Japan reconciles its past with its present, how modern living conflicts with tradition, the global role that Japan should play, and what the domestic issues of Japan are. Essay sources include Robert D. Retherford, Naohiro Ogawa, Mariko Sakai, Shozo Nakayam, Atsushi Ishii, and Ayako Okubo.
</t>
  </si>
  <si>
    <t>952.05</t>
  </si>
  <si>
    <t>978-0-7377-4371-5</t>
  </si>
  <si>
    <t>Journalism</t>
  </si>
  <si>
    <t>978-0-7377-6955-5</t>
  </si>
  <si>
    <t>This volume discusses the changing face of journalism. The Internet has revolutionized the way we view media, and this text explores the ethical issues facing journalism today, how journalism should be practiced and journalists be protected, and the future of journalism in a rapidly evolving global Internet age. The viewpoints are selected from a wide range of highly respected sources and publications. Readers are exposed to many sides of each debate, which promotes issue awareness as well as critical thinking.</t>
  </si>
  <si>
    <t>070.909/05</t>
  </si>
  <si>
    <t>978-0-7377-6956-2</t>
  </si>
  <si>
    <t>Judicial Activism</t>
  </si>
  <si>
    <t>978-0-7377-5729-3</t>
  </si>
  <si>
    <t>This book answers four compelling queries about judicial activism: Is it harmful? How has it affected particular issues? What is its relationship with public opinion? Is judicial activism an issue in other countries? Essays are assembled so that they present more than one viewpoint for each topic discussed. Essayist Kermit Roosevelt claims judicial activism is not a useful concept while Dahlia Lithwick states the opposite is true. Pakistan Press International states that judicial activism is needed in Pakistan, while Amir Mir states that this may lead to military intervention. Your readers will be intrigued by this collection of essays.</t>
  </si>
  <si>
    <t>347.73/12</t>
  </si>
  <si>
    <t>978-0-7377-5730-9</t>
  </si>
  <si>
    <t>Juvenile Crime</t>
  </si>
  <si>
    <t>978-0-7377-5731-6</t>
  </si>
  <si>
    <t>Through a balanced collection of articles from a variety of sources, this book explores many aspects of juvenile crime in the United States. Topics covered include the seriousness of the juvenile crime problem, the causes of juvenile crime and violence, the treatment of juvenile offenders by the criminal justice system, and policies that may help reduce juvenile crime. Essay sources include the Campaign for Youth Justice, National Juvenile Justice Network, Ted Nugent, Carmela Lomonaco, Tia Kim, and Lori Ottaviano.</t>
  </si>
  <si>
    <t>364.360973</t>
  </si>
  <si>
    <t>978-0-7377-5732-3</t>
  </si>
  <si>
    <t>Labor Unions</t>
  </si>
  <si>
    <t>Latin America</t>
  </si>
  <si>
    <t>978-0-7377-4374-6</t>
  </si>
  <si>
    <t>Readers are introduced to several issues and viewpoints about Latin America. Essays are arranged in a pro versus con format that shares several viewpoints about each topic. Across four chapters, readers will evaluate how strong the Latin American economy is, what its political climate is, what role the U.S. should play in Latin America, and what the current status of human rights is in Latin America.</t>
  </si>
  <si>
    <t>980</t>
  </si>
  <si>
    <t>978-0-7377-4373-9</t>
  </si>
  <si>
    <t>The Legalization of Marijuana</t>
  </si>
  <si>
    <t>978-0-7377-7556-3</t>
  </si>
  <si>
    <t>The national debate over the legalization of marijuana is heating up as states begin to legalize its use for medicinal and recreational purposes. This volume deepens the discussion on marijuana; should it be legal or not? Does it help or harm users? Should medicinal use only be allowed? Answers to these questions will be debated for years to come, but this collection of essays, in a pro versus con sequence, will help readers make up their own minds now.</t>
  </si>
  <si>
    <t>364.1/77</t>
  </si>
  <si>
    <t>978-0-7377-7557-0</t>
  </si>
  <si>
    <t>Legal System</t>
  </si>
  <si>
    <t>978-0-7377-3757-8</t>
  </si>
  <si>
    <t>Our legal system was founded on principles from a long time ago, but the nation's forefathers were able to build a system that could grow through time. As new facets of life emerge, the legal system must wrap itself around any related issues. This collection of essays debates several issues relating to our legal system. Presented in a pro versus con format, readers navigate through each essay and counter essay to evaluate what they're learning. Four chapters debate whether the legal system is in jeopardy, whether the jury system works, whether the criminal justice system is fair, and what role the media should play in the system.</t>
  </si>
  <si>
    <t>347.73</t>
  </si>
  <si>
    <t>Libya</t>
  </si>
  <si>
    <t>978-0-7377-6031-6</t>
  </si>
  <si>
    <t>This compendium introduces readers to a variety of current issues related to Libya. The articles included cover topics like the status of human rights issues in Libya, the impact of weapons of mass destruction and terrorism on Libya's international status, the issues facing Libya's resistance movement, and the role of the United States in Libya's current affairs. Fantastic essay sources include the U.N. Human Rights Council, Human Rights Watch, U.S. Department of State, U.S. Africa Online, Mahdi Darius Nazemroaya, Siddhartha Mahanta, and Mohamed Eljahmi.</t>
  </si>
  <si>
    <t>961.204/2</t>
  </si>
  <si>
    <t>978-0-7377-6032-3</t>
  </si>
  <si>
    <t>Malnutrition</t>
  </si>
  <si>
    <t>978-0-7377-4384-5</t>
  </si>
  <si>
    <t>978-0-7377-4383-8</t>
  </si>
  <si>
    <t>Marijuana</t>
  </si>
  <si>
    <t>978-0-7377-5733-0</t>
  </si>
  <si>
    <t>Editor Noah Berlatsky has compiled a series of essays in which authors debate various issues relating to marijuana. Readers will evaluate whether marijuana is addictive and is linked to harder drugs, whether medical marijuana can help in the treatment of pain, and whether recreational use of marijuana should be legalized.</t>
  </si>
  <si>
    <t>362.29/50973</t>
  </si>
  <si>
    <t>978-0-7377-5734-7</t>
  </si>
  <si>
    <t>Mass Media</t>
  </si>
  <si>
    <t>978-0-7377-6660-8</t>
  </si>
  <si>
    <t>This collection of essays addresses the role of the news media, examines the issue of media bias, explores the impact of media on society, and speculates on the future of mass media. Readers are presented with a for-or-against sequence of essays that tackle these issues. By seeing more than one viewpoint, readers will think critically in order to form their own opinions. Is there a liberal media bias? Is news media fact-checking futile? Has Twitter transformed journalism? These queries and more are debated and answered for readers.</t>
  </si>
  <si>
    <t>302.23</t>
  </si>
  <si>
    <t>978-0-7377-6661-5</t>
  </si>
  <si>
    <t>Media Violence</t>
  </si>
  <si>
    <t>978-0-7377-6328-7</t>
  </si>
  <si>
    <t>This book explores many aspects of media violence. Readers will evaluate the seriousness of the media violence problem, the regulation of media violence, the effect of violence in the news, and the relationship between sex and violence in the media. Essays are arranged in a for-or-against sequence that guides readers through the issues while providing more than one intelligent viewpoint. Stellar essay sources include the Federal Communications Commission, Motion Picture Association of America, Federal Trade Commission, and NewsRx Health and Science.</t>
  </si>
  <si>
    <t>303.6</t>
  </si>
  <si>
    <t>978-0-7377-6329-4</t>
  </si>
  <si>
    <t>Medical Marijuana</t>
  </si>
  <si>
    <t>978-0-7377-6056-9</t>
  </si>
  <si>
    <t>The legality of medical marijuana continues to provoke controversy and face challenges. This book addresses the various facets of the debate, including whether medical marijuana should be legal, and if medical marijuana is good for society. Readers will explore how access to medical marijuana should be managed, and the legal rights of patients using medical marijuana, in terms of such issues as driving, gun rights, and employment.</t>
  </si>
  <si>
    <t>615.7/8270973</t>
  </si>
  <si>
    <t>978-0-7377-6057-6</t>
  </si>
  <si>
    <t>Medical Technology</t>
  </si>
  <si>
    <t>978-0-7377-6058-3</t>
  </si>
  <si>
    <t>The collected essays in this book examine the ways in which medical technology benefits and hinder society. Each essay argues such questions as the medical technology "curve" and its impact on patient outcomes, the cost of providing cutting edge medical technology to patients, and the government's role in the development and procurement of medical technology. Varied expert opinions that examine many of the different aspects that surround this issue are presented. The viewpoints are selected from a wide range of highly respected publications. This allows the reader to attain the higher-level critical thinking and reading skills that are essential in a culture of diverse and contradictory opinions.</t>
  </si>
  <si>
    <t>610.284</t>
  </si>
  <si>
    <t>978-0-7377-6059-0</t>
  </si>
  <si>
    <t>Medical Testing</t>
  </si>
  <si>
    <t>978-0-7377-6959-3</t>
  </si>
  <si>
    <t>This thought-provoking book examines concerns regarding the testing of new medicine, how medical testing on humans and animals should be regulated, concerns about diagnostic medical tests, and concerns about genetic testing. Essays are sequenced in a pro versus con format, providing more than one viewpoint. The viewpoints are selected from a wide range of highly respected sources and publications. Essay sources include the National Cancer Institute, National Institutes of Health, Presidential Commission for the Study of Bioethical Issues, People for the Ethical Treatment of Animals, and Americans for Medical Progress.</t>
  </si>
  <si>
    <t>615.1072/4</t>
  </si>
  <si>
    <t>978-0-7377-6960-9</t>
  </si>
  <si>
    <t>Medicine</t>
  </si>
  <si>
    <t>978-0-7377-3759-2</t>
  </si>
  <si>
    <t>Whether is a prescription for thin eyelashes or a cancer-killing drug, Big Pharma is everywhere. This hard-hitting volume takes a look at several controversies relating to medicine. Across four chapters, readers will evaluate the challenges that confront American medicine, whether alternative medicine is effective, whether new technologies and policies are beneficial, and the future of medicine. Essay sources include Barack Obama, Henry T. Greely, Robert Ullman, Clare Bowerman, and Judyth Reichenberg-Ullman.</t>
  </si>
  <si>
    <t>978-0-7377-3760-8</t>
  </si>
  <si>
    <t>Mental Illness</t>
  </si>
  <si>
    <t>978-0-7377-7512-9</t>
  </si>
  <si>
    <t>What causes mental illness? How should mental illness be treated? Is involuntary treatment for the mentally ill ethical? What are the issues surrounding violence and the mentally ill? These four queries are supported and debated by a fascinating collection of primary sources and essays. Viewpoints and counterpoints are provided so that readers can evaluate more than one perspective. Essay sources include Rachel V. Israeli, Margarita Tartakovsky, E. Fuller Torrey, and Sam Vaknin.</t>
  </si>
  <si>
    <t>616.89</t>
  </si>
  <si>
    <t>978-0-7377-7513-6</t>
  </si>
  <si>
    <t>978-0-7377-5737-8</t>
  </si>
  <si>
    <t>This book provides a collection of essays discussing Mexico, highlighting its instability, economy, common border, and foreign relations with the United States. Essays are arranged in a pro versus con sequence, so readers are navigated through the issues while benefiting from more than one viewpoint. Are Mexican drug cartels destabilizing democracy in Mexico? Does N.A.F.T.A. hurt the Mexican economy? Will a U.S. border fence deter illegal immigration? Can the U.S. do anything to help Mexico? These questions and more are answered through thoughtful points and counterpoints.</t>
  </si>
  <si>
    <t>306.0972/09051</t>
  </si>
  <si>
    <t>978-0-7377-5738-5</t>
  </si>
  <si>
    <t>The Middle Class</t>
  </si>
  <si>
    <t>978-0-7377-4777-5</t>
  </si>
  <si>
    <t>Readers will explore the current economic state of the middle class in America, the reality of opportunities for upward mobility, and the idea that the middle class is declining. This collection of essays examines the impact of middle class values on society, addressing the work ethic, debt, consumerism, gentrification, and the tax burden. It also looks at the movement of minorities into and out of the middle class.</t>
  </si>
  <si>
    <t>305.5/50973</t>
  </si>
  <si>
    <t>978-0-7377-4778-2</t>
  </si>
  <si>
    <t>The Middle East</t>
  </si>
  <si>
    <t>978-0-7377-4532-0</t>
  </si>
  <si>
    <t>Undoubtedly true, the Middle East is a complicated place, with complicated politics, relations, and peoples. Three series editors have carefully compiled amazing essays that explore various issues related to the Middle East, so that readers can evaluate the facts and form their own opinions. Across four chapters, readers will explore how the United States should be involved, whether peace negotiations are possible, whether Iran is a threat as a nuclear power, and which areas are or are not breeding terrorists.</t>
  </si>
  <si>
    <t>327.73056</t>
  </si>
  <si>
    <t>978-0-7377-4533-7</t>
  </si>
  <si>
    <t>The Middle East Peace Process</t>
  </si>
  <si>
    <t>978-0-7377-4976-2</t>
  </si>
  <si>
    <t>This collection of for-or-against essays examines the issues contributing to the current crisis in the Middle East and the future of the peace process. Essays discuss whether or not human rights violations took place in Gaza, including reactions to the Goldstone Report. Readers will also examine the potential for a two-state solution, and concerns about the possibility of nuclear war in the region.</t>
  </si>
  <si>
    <t>956.05/4</t>
  </si>
  <si>
    <t>978-0-7377-4977-9</t>
  </si>
  <si>
    <t>Military Draft</t>
  </si>
  <si>
    <t>978-0-7377-3824-7</t>
  </si>
  <si>
    <t xml:space="preserve">Several essays collected here provide readers with a compelling look at the Military draft. Essays are arranged in a pro versus con format so that readers are provided with more than one intelligent viewpoint on each debated topic. Across four chapters, readers will consider whether the U.S. should reinstate the draft, how the draft affects society, who should be subject to a draft, and whether alternatives to the draft should be pursued.
</t>
  </si>
  <si>
    <t>355.2/2363/0973</t>
  </si>
  <si>
    <t>978-0-7377-3825-4</t>
  </si>
  <si>
    <t>Militias</t>
  </si>
  <si>
    <t>978-0-7377-5739-2</t>
  </si>
  <si>
    <t>This must-have book focuses on the topic of militias. It includes a balanced selection of articles on whether or not militias pose a danger, and it examines the groups and organizations linked to the militia movement, such as the NRA, Libertarians, and the Tea Party. Readers will explore the relationship between the militia movement and constitutional militias, and the relationship between Christianity and militias. Essay sources include The Army National Guard, Artemis Gordon Glidden, Sarah Posner, Julie Ingersoll, and Robert H. Churchill.</t>
  </si>
  <si>
    <t>978-0-7377-5740-8</t>
  </si>
  <si>
    <t>The Millennial Generation</t>
  </si>
  <si>
    <t>978-0-7377-6326-3</t>
  </si>
  <si>
    <t>This volume explores topics relating to the millennial generation, also known as Generation Y, which typically refers to people with birth dates from the late 1970s to the early 2000s. Readers are presented with varied expert opinions that provide a for-or-against sequence of information for the reader to analyze. Across four chapters, essays debate whether this generation is narcissistic, whether they are motivated and well educated, what social factors are shaping them, and what sort of impact they will have on the future.</t>
  </si>
  <si>
    <t>305.235</t>
  </si>
  <si>
    <t>978-0-7377-6327-0</t>
  </si>
  <si>
    <t>The Minimum Wage</t>
  </si>
  <si>
    <t>978-0-7377-5741-5</t>
  </si>
  <si>
    <t>Articles collected in this edition discuss the minimum wage in a sequence of pro versus con viewpoints. This book includes a balanced selection of articles that address the impact of the minimum wage on workers, businesses, and the overall economy. Included articles also discuss how the minimum wage impacts immigration in the United States, and a variety issues related to the minimum wage in other countries, including Canada, China and Egypt.</t>
  </si>
  <si>
    <t>331.2/30973</t>
  </si>
  <si>
    <t>978-0-7377-5742-2</t>
  </si>
  <si>
    <t>Multiracial America</t>
  </si>
  <si>
    <t>978-0-7377-6662-2</t>
  </si>
  <si>
    <t xml:space="preserve">This volume addresses various issues related to multiracial America. Readers will examine the connection between politics and multiracial America, and how multiracial America can become more equal. This book discusses what issues surround multiracial relationships in America, and what issues confront children in multiracial families. The viewpoints are selected from a wide range of highly respected sources and publications. They are arranged in a pro versus con format, so that readers can think critically about each topic from a balanced vantage.
</t>
  </si>
  <si>
    <t>978-0-7377-6663-9</t>
  </si>
  <si>
    <t>The Music Industry</t>
  </si>
  <si>
    <t>978-0-7377-5743-9</t>
  </si>
  <si>
    <t>This volume examines a variety of issues related to the music industry, through a collection of balanced articles from a variety of sources. Article topics include the copyright issues facing the music industry, such as the impact of unauthorized sampling and borrowing, the music industry's response to falling compact disk sales, and the role played by record labels. Readers will also evaluate how changes in the industry will affect music and musicians.</t>
  </si>
  <si>
    <t>338.4/778</t>
  </si>
  <si>
    <t>978-0-7377-5744-6</t>
  </si>
  <si>
    <t>Nanotechnology</t>
  </si>
  <si>
    <t>978-0-7377-6961-6</t>
  </si>
  <si>
    <t>This book addresses various issues related to nanotechnology. Readers will analyze the relationship between public perception and nanotechnology, and how nanotechnology will affect health, the environment, and international relations. The viewpoints are selected from a wide range of highly respected sources and publications. Essays are arranged in a for-or-against format, which allows readers to activate their critical thinking skills while learning new information. Essayists include Susanna Priest, Ian Illuminato, Miguel Esteban, Christian Webersik, David Leary, and Dexter Thompson-Pomeroy.</t>
  </si>
  <si>
    <t>620/.5</t>
  </si>
  <si>
    <t>978-0-7377-6962-3</t>
  </si>
  <si>
    <t>NASA</t>
  </si>
  <si>
    <t>978-0-7377-5745-3</t>
  </si>
  <si>
    <t>This edition discusses the National Aeronautics and Space Administration, or NASA. Article topics include the future of the NASA space program, issues surrounding the space shuttle program, NASA funding, and NASA's role in diplomatic and scientific affairs. Essays are arranged in a pro versus con format that debate several provocative issues relating to NASA. Sources include The Economist, Christian Science Monitor, Newt Gingrich, Robert S. Walker, and Mona Charen.</t>
  </si>
  <si>
    <t>629.40973</t>
  </si>
  <si>
    <t>978-0-7377-5746-0</t>
  </si>
  <si>
    <t>Nation-Building</t>
  </si>
  <si>
    <t>978-0-7377-3895-7</t>
  </si>
  <si>
    <t>Michael Logan</t>
  </si>
  <si>
    <t>Political theorists have long debated about the impact of nation-building, or setting up an established governing entity in areas where factions rule. This exciting book peels back the complicated layers for readers, exposing them to several viewpoint regarding the controversies of nation-building. Across four chapters, readers will examine whether nation-building is justified, whether it can combat terrorism, whether nation-building in Iraq will work, and whether nation-building can succeed in the 21st century world.</t>
  </si>
  <si>
    <t>355.02/8</t>
  </si>
  <si>
    <t>National Security</t>
  </si>
  <si>
    <t>978-0-7377-3761-5</t>
  </si>
  <si>
    <t>Are homegrown terrorists a threat to national security? Should the U.S. employ a missile defense against North Korea's nuclear weapons? Does wiretapping protect America against terrorism? These hard-hitting questions, along with several others, are debated throughout this book. Essays are sequenced in a pro versus con format, so that readers will evaluate which point of views are most compelling. Essay sources include Donald H. Rumsfeld, George W. Bush, The New York Times, and Nuclear Age Peace Foundation.</t>
  </si>
  <si>
    <t>355/.033073</t>
  </si>
  <si>
    <t>978-0-7377-3762-2</t>
  </si>
  <si>
    <t>National Service</t>
  </si>
  <si>
    <t>978-0-7377-5233-5</t>
  </si>
  <si>
    <t>This collection of essays examines both sides of the questions raised about national service programs. Across four chapters, readers will explore whether national service is necessary, what its social impact is, what role service learning should play in society, and what role the government should play in national service. Essay sources include George W. Bush, who states that national service improves communities, and Practical Homeschooling, which claims that mandatory service learning limits freedom of choice. By reading pro versus con viewpoints, readers benefit from a broad perspective, and will be able to develop their own informed, intelligent opinions.</t>
  </si>
  <si>
    <t>361.6</t>
  </si>
  <si>
    <t>978-0-7377-5234-2</t>
  </si>
  <si>
    <t>Native Americans</t>
  </si>
  <si>
    <t>978-0-7377-5444-5</t>
  </si>
  <si>
    <t>During the 1800s, tens of thousands of American Indians were removed or forced from their lands by the American government. Several tribes and cultural strengths were washed away. Fortunately, Native America peoples still exist today, though they are still a disenfranchised culture. This essential volume explores issues related to Native Americans, including key conflicts that still exist between the United States and tribal governments. Topics covered include the impact of discrimination on Native American culture, the current economic factors of concern to Native Americans, and how disputes over natural resources and cultural artifacts affect Native Americans.</t>
  </si>
  <si>
    <t>970.004/97</t>
  </si>
  <si>
    <t>978-0-7377-5445-2</t>
  </si>
  <si>
    <t>Natural Disasters</t>
  </si>
  <si>
    <t>978-0-7377-6060-6</t>
  </si>
  <si>
    <t>This fascinating volume explores the topic of natural disasters by presenting varied expert opinions that examine many of the different aspects that surround this issue. The essays investigate topics such as the factors leading to the frequency of natural disasters, controversies surrounding disaster relief efforts, the government's role in natural disaster relief, and the media's coverage of natural disasters.</t>
  </si>
  <si>
    <t>363.34</t>
  </si>
  <si>
    <t>978-0-7377-6061-3</t>
  </si>
  <si>
    <t>This collection of essays debate several issues relating to natural gas. Readers will examine the potential benefits and dangers of Fracking, whether or not the United states needs more gas pipeline capacity, if the United States should export natural gas, and the risk and value of permitting offshore drilling. Essay sources include the U.S. House of Representatives Natural Resources Committee Democratic Staff, James Herron, Alexis Flynn, and Sara Kent. Readers will activate their critical thinking skills as they evaluate two or more viewpoints to each topic discussed.</t>
  </si>
  <si>
    <t>333.8/2330973</t>
  </si>
  <si>
    <t>Netiquette and Online Ethics</t>
  </si>
  <si>
    <t>978-0-7377-6428-4</t>
  </si>
  <si>
    <t>Editor Noah Berlatsky has compiled several essays in a pro versus con format that debate several issues relating to netiquette and online ethics. Readers will explore the relationship between the internet and civility as well as the ethics and etiquette of online relationships and social media. They will analyze whether cyberbullying is a serious problem. The viewpoints are selected from a wide range of highly respected sources and publications. Readers are exposed to many sides of a debate, which promotes issue awareness as well as critical thinking.</t>
  </si>
  <si>
    <t>302.23/1</t>
  </si>
  <si>
    <t>978-0-7377-6429-1</t>
  </si>
  <si>
    <t>Nigeria</t>
  </si>
  <si>
    <t>978-0-7377-5749-1</t>
  </si>
  <si>
    <t>This collection of pro versus con essays introduces readers to a variety of current issues related to Nigeria. The articles included cover topics like the effectiveness of Nigeria's leadership, the best ways for Nigeria to address violent conflicts, the seriousness of the corruption problem in Nigeria, and the current challenges facing Nigeria, from schools to infrastructure. Essay sources include the Anglican Communion, Adewale T. Akand, Dafe Ononjovwo, Ebrima Sillah, and John Campbell.</t>
  </si>
  <si>
    <t>966.9</t>
  </si>
  <si>
    <t>978-0-7377-5750-7</t>
  </si>
  <si>
    <t>North and South Korea</t>
  </si>
  <si>
    <t>978-0-7377-6963-0</t>
  </si>
  <si>
    <t xml:space="preserve">Readers will explore issues related to North Korea and South Korea. Through a balanced collection of articles from a variety of sources, this book explores the relationship between the Koreas, and the relationship between the Koreas and the world. Readers will evaluate whether North Korea presents a serious threat to the world, and what human rights issues exist in North Korea and South Korea. The viewpoints are selected from a wide range of highly respected sources and publications. Readers are exposed to many sides of a debate, which promotes issue awareness as well as critical thinking.
</t>
  </si>
  <si>
    <t>951.904</t>
  </si>
  <si>
    <t>978-0-7377-6964-7</t>
  </si>
  <si>
    <t>The North and South Poles</t>
  </si>
  <si>
    <t>978-0-7377-4534-4</t>
  </si>
  <si>
    <t xml:space="preserve">It is very infrequent that activity of the North and South Pole makes the news, but these two areas are an essential part of life on our planet. Editor Diane Andrews Henningfeld has compiled fascinating essays that debate four topics relating to the poles. Readers will experience a sequence of for-or-against essays about who should govern the poles, how climate change impacts both poles, whether natural resources should be developed, and what role tourism should play in the North and South Poles.
</t>
  </si>
  <si>
    <t>910.911</t>
  </si>
  <si>
    <t>978-0-7377-4535-1</t>
  </si>
  <si>
    <t>Nuclear Power</t>
  </si>
  <si>
    <t>978-0-7377-6062-0</t>
  </si>
  <si>
    <t>This volume explores how the risks of nuclear power can be managed, including risks from natural disasters and terrorist groups, whether nuclear power is good for the environment, and if nuclear power is an economical source of energy. Fantastic essay sources include the World Nuclear Association, Union of Concerned Scientists, Natural Resources Defense Council, and the Nuclear Energy Institute.</t>
  </si>
  <si>
    <t>333.7924</t>
  </si>
  <si>
    <t>978-0-7377-6063-7</t>
  </si>
  <si>
    <t>Nutrition</t>
  </si>
  <si>
    <t>978-0-7377-5751-4</t>
  </si>
  <si>
    <t>This collection of essays are arranged in a for-or-against sequence, which provides readers with a balanced understanding of issues relating to nutrition. Across four chapters, readers will explore how nutrition has changed from modern food production, what should be done to improve nutrition, what influence societal factors have on it, and what personal nutrition and dietary choices impact health.</t>
  </si>
  <si>
    <t>613.20973</t>
  </si>
  <si>
    <t>978-0-7377-5752-1</t>
  </si>
  <si>
    <t>Childhood obesity has more than tripled in the past 30 years. It is essential that young people learn about this condition, and learn how to avoid being a victim of it. This essential volume presents several essays in a sequence of for-or-against viewpoints about obesity. Across four chapters, readers will evaluate if there is an epidemic, if it is a disease, whether society should actively combat obesity, and what is causing the rise in it.</t>
  </si>
  <si>
    <t>616.3/98</t>
  </si>
  <si>
    <t>Offshore Drilling</t>
  </si>
  <si>
    <t>978-0-7377-4779-9</t>
  </si>
  <si>
    <t>The current U.S. oil consumption is 21 million barrels per day; we are heavily reliant on offshore drilling to keep up with our consumption. This essential volume poses questions and provides answers from both sides of each debate. Readers hear pro versus con facts and figures, and are able to use critical thinking skills to form their own views. Essays debate the benefits, consequences, and government policies of offshore drilling. Fantastic essay sources include the Natural Resources Defense Council, Oceana, Newt Gingrich, and Humberto Fontova.</t>
  </si>
  <si>
    <t>333.8/232</t>
  </si>
  <si>
    <t>978-0-7377-4780-5</t>
  </si>
  <si>
    <t>Online Pornography</t>
  </si>
  <si>
    <t>978-0-7377-5905-1</t>
  </si>
  <si>
    <t>David Erik Nelson</t>
  </si>
  <si>
    <t>Editor David Erik Nelson has compiled several fascinating essays on issues related to online pornography. Article topics include whether or not online pornography harms society, whether it harm individuals, it should be regulated, and whether it poses a special threat to minors. Essay sources include Susannah Breslin, Tabatha Wethal, Jonah Goldberg, Mike Celizic, and Nick Schulz. The essays are arranged in a pro versus con format so that readers can benefit from more than one opinion. This will allow them to form intelligent opinions on each topic.</t>
  </si>
  <si>
    <t>363.4/702854678</t>
  </si>
  <si>
    <t>978-0-7377-5906-8</t>
  </si>
  <si>
    <t>Organ Donation</t>
  </si>
  <si>
    <t>978-0-7377-6332-4</t>
  </si>
  <si>
    <t>Laura K. Egendorf</t>
  </si>
  <si>
    <t>This volume addresses controversial questions regarding the issue of organ donation, including body parts as property, selling organs, and the need to increase donations. The viewpoints are selected from a wide range of highly respected publications. They are arranged in a pro versus con format to provide a balanced study. Readers are exposed to many sides of a debate, which promotes issue awareness as well as critical thinking. Essay sources include The Economist, St. Louis Post-Dispatch, and the United States Government Accountability Office.</t>
  </si>
  <si>
    <t>362.17/83</t>
  </si>
  <si>
    <t>978-0-7377-6333-1</t>
  </si>
  <si>
    <t>Organized Crime</t>
  </si>
  <si>
    <t>978-0-7377-6965-4</t>
  </si>
  <si>
    <t>This hard-hitting volume explores whether organized crime presents a threat to the world today, how profitable some organized crime activities are, what policies should be implemented to address organized crime, and whether organized crime has moved to online. The viewpoints are selected from a wide range of highly respected sources and publications. Readers are exposed to many sides of each debate, which promotes issue awareness as well as critical thinking. Essay sources include Walter Kemp, Caspar Walsh, Joy Olson, Reporters Without Borders, U.N. Office on Drugs and Crime, and The Economist.</t>
  </si>
  <si>
    <t>978-0-7377-6966-1</t>
  </si>
  <si>
    <t>Outsourcing</t>
  </si>
  <si>
    <t>978-0-7377-6064-4</t>
  </si>
  <si>
    <t>This essential volume discusses the impact of outsourcing on business, the U.S., and global economy as well as U.S. government regulation. The viewpoints are selected from a wide range of highly respected sources and publications. By choosing from such diverse sources and including both popular and unpopular views, readers are exposed to many sides of a debate, which promotes issue awareness as well as critical thinking.</t>
  </si>
  <si>
    <t>658.4/058</t>
  </si>
  <si>
    <t>978-0-7377-6065-1</t>
  </si>
  <si>
    <t>Pacifism</t>
  </si>
  <si>
    <t>978-0-7377-5229-8</t>
  </si>
  <si>
    <t>978-0-7377-5230-4</t>
  </si>
  <si>
    <t>Pakistan</t>
  </si>
  <si>
    <t>978-0-7377-4538-2</t>
  </si>
  <si>
    <t>This essential volume examines the internal problems facing Pakistan, including its economy, educational system, and Pakistani-related terrorism. It discusses what role, if any, the United States should play in improving Pakistan's economic and political situation. Readers will look at the future of Pakistan, from the potential for political stability to improving human rights.</t>
  </si>
  <si>
    <t>954.9105/3</t>
  </si>
  <si>
    <t>978-0-7377-4539-9</t>
  </si>
  <si>
    <t>Palestinian Territories</t>
  </si>
  <si>
    <t>978-0-7377-6967-8</t>
  </si>
  <si>
    <t>When discussing issues relating to Palestine, conversations can get terribly complicated and heated. It is crucial to maintain an intelligent objectivity when discussing such topics. This volume allows that, as it expertly provides divergent viewpoints on the subject of Palestinian territories. What is the best solution to the Palestinian-Israeli conflict? Should the United Nations grant Palestinian statehood? How can circumstances in the Palestinian Territories be improved? How should the United States treat the Palestinian Territories? Essays are arranged under these main questions, debating relating topics. Essay sources include Barack Obama, Noura Erakat, Hillary Clinton, Alon Ben-Meir, and Zvi Bar'el.</t>
  </si>
  <si>
    <t>956.95/​3044</t>
  </si>
  <si>
    <t>978-0-7377-6968-5</t>
  </si>
  <si>
    <t>Paranormal Phenomena</t>
  </si>
  <si>
    <t>978-0-7377-6334-8</t>
  </si>
  <si>
    <t>This volume explores the topic of paranormal phenomena by presenting varied expert opinions that examine many of the different aspects that surround this issue. The essays investigate topics such as the existence of ghosts, psychic abilities, reincarnation, and extraterrestrial spacecraft. Scientists, parapsychologists, theologians, and others consider whether research and study of the paranormal is scientifically viable. The viewpoints are selected from a wide range of highly respected sources and publications. It allows the reader to attain the higher-level critical thinking and reading skills that are essential in a culture of diverse and contradictory opinions.</t>
  </si>
  <si>
    <t>130</t>
  </si>
  <si>
    <t>978-0-7377-6335-5</t>
  </si>
  <si>
    <t>Parenting</t>
  </si>
  <si>
    <t>978-0-7377-6336-2</t>
  </si>
  <si>
    <t>"When I grow up I am not going to treat my kids like you treat me!" You probably said that to your parents while growing up, because it's easy to get flustered during family tension, and so easy to criticize what's standing across from you. Parenting is definitely a skill, and just because you have a child, it doesn't mean you have great parenting skills. It's a long, adaptive learning process filled with challenges. This collection of essays, spread across four chapters, navigates readers through the issues relating to parenthood. The essays are in a pro-versus-con format, which in addition to sharing facts and details, allow for objectivity to develop was readers form their own opinions. Topics such as discipline, reinforcement, grounding, shielding children from emotional distress, single parent, same-sex parenting, and teen parenting are all richly debated.</t>
  </si>
  <si>
    <t>649/.1</t>
  </si>
  <si>
    <t>978-0-7377-6337-9</t>
  </si>
  <si>
    <t>Pulling from a wide range of highly respected sources and publications, this collection of essays tackles the topic of performance-enhancing drugs. Readers take a look at whether or not the use of performance-enhancing drugs should be accepted, how dangerous these drugs can be, and the effectiveness of drug testing. This volume also discusses the future of performance-enhancing drugs.</t>
  </si>
  <si>
    <t>362.29/088796</t>
  </si>
  <si>
    <t>The Pharmaceutical Industry</t>
  </si>
  <si>
    <t>978-0-7377-5753-8</t>
  </si>
  <si>
    <t>The pharmaceutical industry is big, big business. Editor Roman Espejo has compiled several essays and presented them in a pro versus con sequence across four main provocative topics. Readers will evaluate for themselves whether pharmaceutical research is safe and unbiased, whether drugs are regulated appropriately, whether pharmaceutical marketing practices are ethical, and whether the cost of prescription drugs in America is appropriate. With the ever-expanding field of medications, young readers need the balanced understanding that this book provides, in order to be smart health consumers.</t>
  </si>
  <si>
    <t>338.4/76151</t>
  </si>
  <si>
    <t>978-0-7377-5754-5</t>
  </si>
  <si>
    <t>Police Brutality</t>
  </si>
  <si>
    <t>978-0-7377-7518-1</t>
  </si>
  <si>
    <t>Four intriguing questions are asked across four chapters: Are the police using excessive force? Is police brutality a widespread problem in the United States? How can police brutality be stopped? What is the U.S. government's response to police brutality? Essays assembled under each question debate the related topics, allowing readers access to more than one intelligent viewpoint. Essayists include Linn Washington Jr., Jazz Shaw, Colin Ochs, Nicole Flatow, and Michael S. Rozeff.</t>
  </si>
  <si>
    <t>363.2/32</t>
  </si>
  <si>
    <t>978-0-7377-7519-8</t>
  </si>
  <si>
    <t>Political Campaigns</t>
  </si>
  <si>
    <t>978-0-7377-4540-5</t>
  </si>
  <si>
    <t>This collection of essays explores the current status of campaign finance reform in the United States, including strategies that promote fair political campaigns such as public funding, spending caps, and media regulation. Readers will examine efforts to prevent partisan political redistricting, and look at recent influential developments like small-donor fundraising and use of the internet in campaigns. Essay sources include Thomas E. Mann, John G. Geer, Janette Kenner Muir, and Sarah O'Leary.</t>
  </si>
  <si>
    <t>324.70973</t>
  </si>
  <si>
    <t>978-0-7377-4541-2</t>
  </si>
  <si>
    <t>978-0-7377-5232-8</t>
  </si>
  <si>
    <t>This assembly of concise essays covers several topics relating to pollution with swift, successful messaging. Readers experience a counterbalance of viewpoints on every issue covered. Will plug-in electric cars reduce or increase air pollution? Can green urban stormwater infrastructure reduce waterway pollution? Will clean coal technologies reduce carbon dioxide emissions? These and other questions are answered from experts, supplying readers with both liberal and conservative viewpoints so that they can make informed intelligent decisions about pollution. Essay sources include the American Lung Association, World Policy Institute, and the Nuclear Energy Institute.</t>
  </si>
  <si>
    <t>363.73</t>
  </si>
  <si>
    <t>Popular Culture</t>
  </si>
  <si>
    <t>978-0-7377-4980-9</t>
  </si>
  <si>
    <t>Editors David M. Haugen and Susan Musser have compiled several fascinating essays that explore the value of popular culture. Can it make people smarter? Is blogging journalism? Does reality TV have merit? Is Twitter a catalyst for change? This book provides the answers as it looks at the relationship between the Internet and pop culture, the effect on society of the violence prevalent in pop culture, and the impact of America's pop culture on other parts of the world.</t>
  </si>
  <si>
    <t>978-0-7377-4981-6</t>
  </si>
  <si>
    <t>Population</t>
  </si>
  <si>
    <t>978-0-7377-5755-2</t>
  </si>
  <si>
    <t>This book offers a collection of essays presenting opposing viewpoints on problems of population growth and overpopulation. Readers will examine its causes, its possible effect on the earth, and whether it should be controlled. Each essay is supported by a counter point essay, so readers see both sides to each topic. This will allow them to evaluate the points of each debate. One essayist claims the U.S. should support the U.N. Population Fund while another essayist justifies the opposite. Readers will be able to decide for themselves and develop intelligent opinions on this important topic.</t>
  </si>
  <si>
    <t>363.9--dc23</t>
  </si>
  <si>
    <t>978-0-7377-5756-9</t>
  </si>
  <si>
    <t>Poverty</t>
  </si>
  <si>
    <t>978-0-7377-5757-6</t>
  </si>
  <si>
    <t>This book contains several articles in which researchers, advocates, and commentators debate the causes of poverty, how poverty can be reduced in the United States, and how global poverty should be addressed. Essay sources include PRWeb, the U.S. Census Bureau, and Working Poor Families Project. Essayists answer queries, such as whether increasing the minimum wage will reduce poverty, and whether welfare reform has reduced poverty. They discuss whether microfanchising will be a solution to solving global poverty and other compelling ideas that will educate your readers.</t>
  </si>
  <si>
    <t>978-0-7377-5758-3</t>
  </si>
  <si>
    <t>Prescription Drug Abuse</t>
  </si>
  <si>
    <t>978-0-7377-6066-8</t>
  </si>
  <si>
    <t>During the year 2017, news sources reported that America is in an opioid-abuse crisis. Prescription drug abuse is dangerous and is not a light matter. The information in this volume provides insight into the impact and consequences of the prescription drug abuse problem in the United States, the causes of prescription drug addiction, and proposed and existing government policies that are hotly debated in the ongoing effort to effectively confront the prescription drug abuse problem in this country. Varied expert opinions that examine many of the different aspects that surround this issue are presented so that readers can form intelligent, balanced, and healthy opinions about prescription drugs.</t>
  </si>
  <si>
    <t>362.29/9</t>
  </si>
  <si>
    <t>978-0-7377-6067-5</t>
  </si>
  <si>
    <t>324.60973</t>
  </si>
  <si>
    <t>Presidential Powers</t>
  </si>
  <si>
    <t>978-0-7377-4982-3</t>
  </si>
  <si>
    <t>This volume explores the topics relating to the political powers of the United States' President by presenting varied expert opinions that examine many of the different aspects that comprise these topics. Chapter one's collection of essays debate whether the President should have the power to order torture. Chapter two considers how much power the president should have to operate in secret. Essays in chapter three debate to what extent the President should be constrained by domestic law. Chapter four evaluates whether the President is bound by international law. Each essay is supported by a counter viewpoint essay, so readers see the sides to each topic about presidential powers.</t>
  </si>
  <si>
    <t>352.23/50973</t>
  </si>
  <si>
    <t>978-0-7377-4983-0</t>
  </si>
  <si>
    <t>This essential book discusses if technological developments threaten privacy. Essays ask if security measures infringe on privacy rights, and if medical privacy is adequately protected. The final chapter explores how privacy should be protected. The essays and works are arranged in a pro versus con format, so that readers can benefit from more than one viewpoint while analyzing each controversy and establishing their own opinions on the right to and protection of privacy.</t>
  </si>
  <si>
    <t>323.44/​8</t>
  </si>
  <si>
    <t>Professional Athletes</t>
  </si>
  <si>
    <t>978-0-7377-6068-2</t>
  </si>
  <si>
    <t>Professional athletes wield a palpable power in today's social media-based world. What they do, what they wear, who they like; all of it is on display and creates trends with pop culture consumers. Is this necessarily a good thing? This collection of essays addresses several controversies related to professional athletes. Essays are arranged in a for-or-against format so readers benefit from more than one viewpoint. Readers will evaluate the role of professional athletes in society, and policies regarding performance-enhancing drugs. They will examine whether athletes' free expression should be limited, and other controversies such as gambling problems, and high salaries.</t>
  </si>
  <si>
    <t>796.01</t>
  </si>
  <si>
    <t>978-0-7377-6069-9</t>
  </si>
  <si>
    <t>306.74</t>
  </si>
  <si>
    <t>Embarrassing others to correct their behavior is nothing new; stockades and tarring and feathering were favored methods in colonial America, after all. But today, individuals and the media can point out egregious behavior via social media and reach a wide audience. There are countless examples of people who have lost their jobs and received physical threats because of shaming that went viral. Did the punishment fit the crime? Through a multitude of viewpoints and examples, readers will examine the value of public shaming: Is it an effective disciplinary tool or simply a way for people to feel morally superior?</t>
  </si>
  <si>
    <t>303.3'8--dc23</t>
  </si>
  <si>
    <t>188 pp.</t>
  </si>
  <si>
    <t>Many Americans believe they're living in a post-racial society, pointing to the election of Barack Obama to the presidency as evidence. Others believe that, despite the advances achieved by the civil rights movement, people of color are treated as second-class citizens. Is race overemphasized in America? Have government programs and policies done enough to level the playing field? Can the United States, a country that lives by the credo that all men are created equal, ever overcome its legacy of racism? Readers of this multifaceted anthology will be given the tools to form their own opinions about these complex issues.</t>
  </si>
  <si>
    <t>978-0-7377-6070-5</t>
  </si>
  <si>
    <t xml:space="preserve">Does racial profiling exist? Should Arab Muslims be profiled in the War on Terror? Is racial profiling justifiable? What are the consequences of racial profiling? These four questions are answered through a series of pro versus con essays. Readers learn divergent viewpoints, which are selected from a wide range of highly respected sources and publications. This allows the reader to attain the higher-level critical thinking and reading skills that are essential in a culture of diverse and contradictory opinions. </t>
  </si>
  <si>
    <t>363.25/8</t>
  </si>
  <si>
    <t>978-0-7377-6071-2</t>
  </si>
  <si>
    <t>Reforming Wall Street</t>
  </si>
  <si>
    <t>978-0-7377-5235-9</t>
  </si>
  <si>
    <t>In 2013, the average daily trading value was approximately 169 billion dollars at the New York Stock Exchange. Wall Street is very powerful, and very big business. Unfair, illegal, and dangerous practices can cripple entire economic systems, which is why several intelligent people call for a reform of Wall Street. This collection of essays peels back the layers of this complicated entity, debating several topics so that readers can evaluate more than one viewpoint. Readers will examine the causes of the global financial crisis of 2008-2009, and evaluate whether Wall Street needs financial reform. They will also examine whether financial reform legislation would be effective in the future.</t>
  </si>
  <si>
    <t>332.0973</t>
  </si>
  <si>
    <t>978-0-7377-5236-6</t>
  </si>
  <si>
    <t>Refugees</t>
  </si>
  <si>
    <t>978-0-7377-4224-4</t>
  </si>
  <si>
    <t>This collection of essays helps readers to assess the various issues relating to refugees. Each topic is debated by divergent sources so that readers can see more than one viewpoint as relevant. Across four chapters, they will evaluate whether the refugee problem is serious, who is responsible for aiding them, what U.S. policies can help alleviate problems, and what international policies can help. Essay sources include The Economist, Voice of America, and Human Rights First.</t>
  </si>
  <si>
    <t>362.87</t>
  </si>
  <si>
    <t>978-0-7377-4225-1</t>
  </si>
  <si>
    <t>Religion and Sexuality</t>
  </si>
  <si>
    <t>978-0-7377-3750-9</t>
  </si>
  <si>
    <t>Kevin Hillstrom</t>
  </si>
  <si>
    <t>Editor Kevin Hillstrom tackles the very charged topic of religion and sexuality. Several essays are collected here that debate various issues relating to sexuality and religion. Across four chapters, readers will evaluate how religious beliefs shape sexual behavior, whether homosexuality should be condemned on religious grounds, whether believing in God is incompatible with reproductive rights, and what sexuality issues surround religious leaders.</t>
  </si>
  <si>
    <t>205/​.66</t>
  </si>
  <si>
    <t>Religion in America</t>
  </si>
  <si>
    <t>978-0-7377-4989-2</t>
  </si>
  <si>
    <t>This volume explores the topics relating to religion in the United States by presenting varied expert opinions that examine many of the different aspects that comprise these topics. Is America a religious nation? What effect does religion have on American society? What should be done to accommodate religious freedom? What values should religious Americans support? These four questions are explored with answers from varying viewpoints, so that readers can develop their own well-informed opinions on each topic.</t>
  </si>
  <si>
    <t>200.973</t>
  </si>
  <si>
    <t>Religious Liberty</t>
  </si>
  <si>
    <t>978-0-7377-6664-6</t>
  </si>
  <si>
    <t>This book explores why religious liberty is important and controversial, what the U.S. constitution says about religious liberty, whether religious liberty is under threat, and what the impact of politics is on religious liberty and democracy. The viewpoints are selected from a wide range of highly respected sources and publications. By choosing from such diverse sources and including both popular and unpopular views, this book provides your readers with objectivity. They explore many sides of a debate, which promotes issue awareness as well as critical thinking.</t>
  </si>
  <si>
    <t>323.44/​20973</t>
  </si>
  <si>
    <t>978-0-7377-6665-3</t>
  </si>
  <si>
    <t>978-0-7377-6139-9</t>
  </si>
  <si>
    <t>This book explores renewable Energy. Readers will learn about renewable energy and climate change, and examine how best to transition to renewable energy. They will learn about various renewable energy sources such as biofuels, ethanol, and electric vehicles, and the government's role in supporting renewable energy. Compelling essay sources include the World Wildlife Fund, Ecofys, and Office for Metropolitan Architecture.</t>
  </si>
  <si>
    <t>333.79/​4</t>
  </si>
  <si>
    <t>978-0-7377-6140-5</t>
  </si>
  <si>
    <t>305.896’073--dc23</t>
  </si>
  <si>
    <t>The Republican Party</t>
  </si>
  <si>
    <t>978-0-7377-7284-5</t>
  </si>
  <si>
    <t>Four chapters explore the electoral chances of the Republican Party, the relationship between Republicans and voting groups, issues that divide Republicans, and issues surrounding the Tea Party. Essays are compiled in a sequence that present a pro versus con format. This gives readers a balanced viewpoint of the issues, while also enlivening their critical-thinking skills.</t>
  </si>
  <si>
    <t>324.2734</t>
  </si>
  <si>
    <t>978-0-7377-7285-2</t>
  </si>
  <si>
    <t>Resurgent Diseases</t>
  </si>
  <si>
    <t>978-0-7377-4228-2</t>
  </si>
  <si>
    <t>This fascinating book is a collection of articles, speeches, excerpts, and other material that present a variety of opinions on the subject of infectious diseases. What causes disease resurgence? How should society respond to resurgent diseases? How can resurgent diseases be controlled? How can disease resurgence be reduced? These four main questions are debated by divergent sources, allowing readers a comprehensive and broad understanding of these issues.</t>
  </si>
  <si>
    <t>362.196/​9</t>
  </si>
  <si>
    <t>978-0-7377-4229-9</t>
  </si>
  <si>
    <t>Robotic Technology</t>
  </si>
  <si>
    <t>978-0-7377-6338-6</t>
  </si>
  <si>
    <t>This book explores various issues related to robotic technology, centered around the questions of whether robotic technology is beneficial, what role should robotic technology play in war, and what are the ethical, legal and moral considerations surrounding robotic technology. Your readers will experience many sides of a debate, which promotes issue awareness as well as critical thinking. Readers will evaluate ethical, legal, and moral issues, such as whether the use of unmanned aircraft raises privacy concerns. Two essays debate whether or not sex with robots will have a devastating impact on society.</t>
  </si>
  <si>
    <t>629.8/92</t>
  </si>
  <si>
    <t>978-0-7377-6339-3</t>
  </si>
  <si>
    <t>978-0-7377-6969-2</t>
  </si>
  <si>
    <t>This vital volume explores Russia's role in international politics, and whether Russia is moving toward a democracy. Readers will analyze the relationship the West should foster with Russia, and how Russian culture is changing. The viewpoints are selected from a wide range of highly respected and often hard-to-find sources and publications. By choosing from such diverse sources including both popular and unpopular views, readers are exposed to many sides of a debate, which promotes issue awareness as well as critical thinking.</t>
  </si>
  <si>
    <t>947.086</t>
  </si>
  <si>
    <t>978-0-7377-6970-8</t>
  </si>
  <si>
    <t>School Funding</t>
  </si>
  <si>
    <t>978-0-7377-5436-0</t>
  </si>
  <si>
    <t>While U.S. education spending is on the high side among developed nations, unfortunately our rate of child poverty far exceeds almost all other countries included in such comparisons. This volume tackles the tough controversies surrounding school funding. Readers will evaluate key issues, including how funds should be allocated, and whether several funding initiatives have been effective. Articles are arranged in a pro versus con sequence, so that readers are provided with various viewpoints in order to form their own intelligent opinions. Sources include the Targeted News Service and The Daily Collegian.</t>
  </si>
  <si>
    <t>379.1/​10973</t>
  </si>
  <si>
    <t>978-0-7377-5437-7</t>
  </si>
  <si>
    <t>School Policies</t>
  </si>
  <si>
    <t>371.2/​07</t>
  </si>
  <si>
    <t>This collection of articles, in a pro and con format, debates several issues relating to school reform. Across four chapters, readers will evaluate the policies that should guide reform, how students, teachers, and schools should be evaluated, the role of school choice in reform, and whether curriculum content should be reformed. Article sources include Marin Gjaja, J. Puckett, Herbert J. Walberg, Matt Ryder and the Council of Chief State School Officers.</t>
  </si>
  <si>
    <t>370/​.973</t>
  </si>
  <si>
    <t>School Safety</t>
  </si>
  <si>
    <t>978-0-7377-7526-6</t>
  </si>
  <si>
    <t>Across four compelling chapters, readers will evaluate whether schools are safe, whether better gun policies can help, whether security measures make school more safe, and how health care interacts with student safety. Essays are sequenced in a pro versus con format to present readers with divergent views. Essayists include Selwyn Duke, Kristina Chew, Nell Gluckman, Kelly McBride, Cleopatra Andreadis, and Denise Martinez-Ramundo.</t>
  </si>
  <si>
    <t>363.11/​9371</t>
  </si>
  <si>
    <t>978-0-7377-7527-3</t>
  </si>
  <si>
    <t>Editor Sylvia Engdahl has compiled several essays in a pro versus con format that debate the hot-topic controversies of scientific research. Across four chapters, readers will analyze whether the government should fund scientific research, whether there is too much regulation of it, whether animals should be used, and whether fraud and misconduct by scientists is commonplace. Essay sources include the National Research Council, the American Anti-Vivisection Society, Associated Press, and the Max Planck Institute for Biological Cybernetics.</t>
  </si>
  <si>
    <t>507.2</t>
  </si>
  <si>
    <t>978-0-7377-3828-5</t>
  </si>
  <si>
    <t>Mary E. Williams</t>
  </si>
  <si>
    <t>Each year, 1 in 5 females and 1 in 7 males engage in self injury. This self injury is often a coping mechanism for far more serious issues. Enable your readers to engage in a necessary debate about this topic. The essays collected here are provided in a pro versus con sequence, so that readers can evaluate more than one side to every topic. Across four chapters, readers will examine whether self-mutilation is a serious problem, whether body modification falls within mutilation, what triggers self-mutilation, and what should be done to reduce self-mutilating behavior. Essay sources include Teen Vogue, LifeSIGNS, and the Cornell University Family Life Development Center.</t>
  </si>
  <si>
    <t>616.85/​82</t>
  </si>
  <si>
    <t>978-0-7377-3829-2</t>
  </si>
  <si>
    <t>Sexual Assault on Campus</t>
  </si>
  <si>
    <t>978-0-7377-7560-0</t>
  </si>
  <si>
    <t>This essential collection of essays investigates the seriousness of sexual assault on college campuses. Topics covered include why sexual assaults happen on campus, how is the problem being addressed, are the assault cases being handled properly, and what solutions need to be put in place to decrease the number of campus assaults. Essay sources include Angela Carone, Anne Hendershott, Alexandra Brodsky, Adam B. Summers, and John Stossel.</t>
  </si>
  <si>
    <t>371.7/82</t>
  </si>
  <si>
    <t>978-0-7377-7561-7</t>
  </si>
  <si>
    <t>Sexual Violence</t>
  </si>
  <si>
    <t>978-0-7377-6340-9</t>
  </si>
  <si>
    <t>This compelling collection of essays discusses the topic of sexual violence. Through the use of carefully selected articles, pulled from a variety of sources, this book addresses the issue of sexual violence as a societal problem that must be addressed. As with all large-scale social ills, it can only be effectively addressed after thoughtful examination. Readers are exposed to many sides of each debate, which promotes issue awareness as well as critical thinking. Readers will evaluate the relationship between sexual violence and women, children, migration, and political violence. Essay sources include Amnesty International, the Global Freedom Center, United Nations Security Council, and the Iran Human Rights Documentation Center.</t>
  </si>
  <si>
    <t>978-0-7377-6341-6</t>
  </si>
  <si>
    <t>Sexually Transmitted Diseases</t>
  </si>
  <si>
    <t>978-0-7377-5237-3</t>
  </si>
  <si>
    <t>In the United States, nearly 20 million cases of new STD infections are reported each year, and fifty percent of new infections occur in young people from ages 15 to 24. This subject is unfortunately a very common reality of your teen readers, so give them a balanced, informative survey of several issues relating to STDs. Across four chapters of collected essays, readers will evaluate whether STDs are a serious problem, whether sex education is effective, whether the U.S. Global AIDS Policy is effective, and whether mandatory HIV testing would save lives. Essay sources include the United States President's Emergency Plan for AIDS Relief and the Centers for Disease Control and Prevention.</t>
  </si>
  <si>
    <t>362.196/​951</t>
  </si>
  <si>
    <t>978-0-7377-5238-0</t>
  </si>
  <si>
    <t>Single-Parent Families</t>
  </si>
  <si>
    <t>978-0-7377-7528-0</t>
  </si>
  <si>
    <t>This indispensible volume explores issues related to families headed by one parent, including how single-parent families affect children and communities, and the challenges they face. Readers will also examine what government policies should be in place to help them. Compelling essay sources include Barack Obama, who argues that stronger federal economic and social policies would help single-parent families. Another essayist, David Green, argues that poverty and income inequality hurt children more than family structures do. By using their critical thinking skills while reasoning through varying viewpoints, readers will develop intelligent opinions about single-parent families.</t>
  </si>
  <si>
    <t>306.85/6</t>
  </si>
  <si>
    <t>978-0-7377-7529-7</t>
  </si>
  <si>
    <t>978-0-7377-7530-3</t>
  </si>
  <si>
    <t>This timely and essential volume addresses controversies related to the U.S. Libertarian Movement. Essays are arranged in a pro versus con format so that readers are exposed to more than one opinion. Across four chapters, essays debate issues surrounding contemporary slavery, whether sex trafficking is a serious problem, how legal policy toward sex work affect sex trafficking, and how immigration policy affects human trafficking. Is sex trafficking a worldwide problem? Does sex trafficking spike during the Super Bowl? Does the Nordic Model protect trafficking victims? This book will give your readers the answers to these questions and many more.</t>
  </si>
  <si>
    <t>364.15/51</t>
  </si>
  <si>
    <t>978-0-7377-7531-0</t>
  </si>
  <si>
    <t>Smartphones</t>
  </si>
  <si>
    <t>978-0-7377-6342-3</t>
  </si>
  <si>
    <t xml:space="preserve">This essential volume discusses smartphone ownership including the benefits and privacy risks. The viewpoints are selected from a wide range of highly respected and often hard-to-find sources and publications. Readers are exposed to many sides of a debate, which promotes issue awareness as well as critical thinking. Across four chapters, essays debate the benefits of smartphones, who really owns and uses them, whether they have privacy risks, and what the future may bring. Essay sources include Debra Littlejohn Shinder, Brian X. Chen, Jamilah King, Yukari Iwatani Kane, and The Economist.
</t>
  </si>
  <si>
    <t>004.167</t>
  </si>
  <si>
    <t>978-0-7377-6343-0</t>
  </si>
  <si>
    <t>Social Justice</t>
  </si>
  <si>
    <t>978-0-7377-4783-6</t>
  </si>
  <si>
    <t>This must-have book explores whether or not the United States should do more to reduce economic inequality through wage regulation and tax reform. It examines policies such as affirmative action and reparations for minorities, and obstacles like the gender wage gap and the glass ceiling for women. Readers will also look at global policies that promote social justice, such as foreign aid and use of genetically modified crops to ease world hunger. Essay sources include Binoy Barman, Chuck Norris, Ashley English, Holly Sklar, and Ari Melber.</t>
  </si>
  <si>
    <t>303.3/72</t>
  </si>
  <si>
    <t>978-0-7377-4784-3</t>
  </si>
  <si>
    <t>Social Security</t>
  </si>
  <si>
    <t>978-0-7377-4856-7</t>
  </si>
  <si>
    <t>This collection of essays compiled by Mitchell Young explores whether or not a crisis exists within the social security system and the role played by politics, demographics, and private pensions. This book examines proposals for reforming the social security system, and the impact of the current system on different social groups. It also looks at pension systems in other countries, including Great Britain and Chile.</t>
  </si>
  <si>
    <t>368.4/​300973</t>
  </si>
  <si>
    <t>978-0-7377-4857-4</t>
  </si>
  <si>
    <t>Space Exploration</t>
  </si>
  <si>
    <t>978-0-7377-7562-4</t>
  </si>
  <si>
    <t>This book addresses controversies related to space exploration. Across four chapters, readers will evaluate the role of space exploration in the modern world, where in space humans should explore, the politics of space exploration, and the science behind it. The essays are arranged in a pro versus con format so that readers get two sides to every controversy. This will allow them to use their critical thinking skills. Essay sources include Agence France-Presse, Jaganath Sankaran, Adam Rogers, Nelson Bridwell, and Louisa Preston.</t>
  </si>
  <si>
    <t>629.43/5</t>
  </si>
  <si>
    <t>978-0-7377-7563-1</t>
  </si>
  <si>
    <t>Sports and Athletes</t>
  </si>
  <si>
    <t>978-0-7377-4542-9</t>
  </si>
  <si>
    <t>This collection of essays that are sequenced in a for-or-against format will give readers quite a lot to think about relating to the world of sports and athletes. Across four chapters, readers will examine whether sports benefit children, whether college sports should be reformed, if there is equality in sports, and whether drug use is a problem in sports. Essay sources include TeensHealth, Institute of Higher Education, University of Georgia, and Brady Delander. Is Title IX unfair to men's sports? Is testing student athletes for drugs appropriate? Can sports benefit children with disabilities? Help your readers find the answers with this book.</t>
  </si>
  <si>
    <t>978-0-7377-4543-6</t>
  </si>
  <si>
    <t>Stem Cells</t>
  </si>
  <si>
    <t>978-0-7377-5759-0</t>
  </si>
  <si>
    <t>Editor Jacqueline Langwith compiled a series of compelling essays in a for-or-against sequence that debate the controversies relating to stem cells. Across four chapters, readers will evaluate the therapeutic potential of stem cell treatments, whether it is moral, what kind of embryos should be used for embryonic research, and what role the government should play. Essay sources include Christian Life Resources, Jean Peduzzi Nelson, Arthur L. Caplan, Pasquale Patrizio, and Laura Bothwell.</t>
  </si>
  <si>
    <t>616/​.0277</t>
  </si>
  <si>
    <t>978-0-7377-5760-6</t>
  </si>
  <si>
    <t>Street Teens</t>
  </si>
  <si>
    <t>978-0-7377-5761-3</t>
  </si>
  <si>
    <t>Editor Dedria Bryfonski has assembled several compelling essays in a for-or-against sequence that explore issues relating to street teens. Across four chapters, readers will analyze why teens run away, the consequences of becoming a street teen, how they can be helped, and whether street teens are a global problem. Are street teens in control of their lives? Do street teens indulge in risky sexual behavior? Are U.S. shelters inadequate in meeting the needs of street teens? Your readers will find out the answers. Sources include Noam Schimmel, Kira Cochrane, Macalane J. Malindi, and Linda C. Theron.</t>
  </si>
  <si>
    <t>362.77/​5692</t>
  </si>
  <si>
    <t>978-0-7377-5762-0</t>
  </si>
  <si>
    <t>Student Life</t>
  </si>
  <si>
    <t>978-0-7377-4990-8</t>
  </si>
  <si>
    <t>978-0-7377-4991-5</t>
  </si>
  <si>
    <t>Suicide</t>
  </si>
  <si>
    <t>978-0-7377-4013-4</t>
  </si>
  <si>
    <t>Editor Jacqueline Langwith has compiled several essential articles that will help your readers understand suicide. Across four chapters, readers will evaluate who is at risk for suicide, what causes it, whether it can be prevented, and whether doctor-assisted suicide should be allowed. Essay sources include the Native American Report, Wesley J. Smith, Sundararajan Rajagopal, and Ellen Liversidge.</t>
  </si>
  <si>
    <t>362.28</t>
  </si>
  <si>
    <t>Syria</t>
  </si>
  <si>
    <t>978-0-7377-7006-3</t>
  </si>
  <si>
    <t>This volume examines the ongoing conflict in Syria, exploring such topics as what is the United States' role in the Syrian civil war, the status of the Syrian resistance, the ongoing Syrian refugee crisis, and Syria's relationship with the rest of the world. Readers will understand legacy of violence and repression epitomized by the massacre at Hama.</t>
  </si>
  <si>
    <t>320.95691/0905</t>
  </si>
  <si>
    <t>978-0-7377-7007-0</t>
  </si>
  <si>
    <t>The Taliban</t>
  </si>
  <si>
    <t>978-0-7377-5239-7</t>
  </si>
  <si>
    <t>Editor Noah Berlatsky has carefully and thoughtfully compiled a collection of opposing viewpoints on the Taliban. Reading more than one opinion on this highly-controversial topic will help your readers think critically and seek balanced world views. Across four chapters, readers will evaluate who the Taliban are, how the United States should deal with the Taliban, what its relationship with Pakistan is, and what the Taliban's relationships are with other nations. Essay sources include Barack Obama, Kimberly Kagan, Husain Haqqani, and Pratap Chatterjee.</t>
  </si>
  <si>
    <t>958.104/​6</t>
  </si>
  <si>
    <t>978-0-7377-5240-3</t>
  </si>
  <si>
    <t>Tax Reform</t>
  </si>
  <si>
    <t>978-0-7377-5242-7</t>
  </si>
  <si>
    <t>Teachers and Ethics</t>
  </si>
  <si>
    <t>978-0-7377-7532-7</t>
  </si>
  <si>
    <t>Editor Noah Berlatsky has compiled several essays into a pro versus con sequence that explain issues relating to teachers and ethics. Readers will evaluate the ethical issues surrounding teachers and unions, and the ethical issues around teachers' working conditions. They will analyze ethical issues surrounding testing, and consider the ethical issues for teachers outside the classroom.</t>
  </si>
  <si>
    <t>370.71/1</t>
  </si>
  <si>
    <t>978-0-7377-7533-4</t>
  </si>
  <si>
    <t>Teen Dating</t>
  </si>
  <si>
    <t>978-0-7377-6344-7</t>
  </si>
  <si>
    <t>Editor Louise I. Gerdes has compiled compelling essays that will allow readers to take a deep, thoughtful look at teen dating. The viewpoints are selected from a wide range of highly respected and often hard-to-find sources and publications. Readers are exposed to many sides of a debate, which promotes issue awareness as well as critical thinking. Readers will evaluate whether teen dating violence is a serious problem, whether virginity pacts are effective, and whether media and technology have an impact on teen dating.</t>
  </si>
  <si>
    <t>306.73</t>
  </si>
  <si>
    <t>978-0-7377-6345-4</t>
  </si>
  <si>
    <t>Teen Drug Abuse</t>
  </si>
  <si>
    <t>978-0-7377-4992-2</t>
  </si>
  <si>
    <t>This book explores whether or not teen drug abuse is a serious problem, and if the use of certain drugs is increasing. It examines the potential causes and effects of teen drug abuse, such as adolescent depression and sexual activity. It also discusses prevention measures, including school drug testing programs, "tough love" treatment, and anti-drug programs.</t>
  </si>
  <si>
    <t>362.290835</t>
  </si>
  <si>
    <t>978-0-7377-4993-9</t>
  </si>
  <si>
    <t>Teenage Sexuality</t>
  </si>
  <si>
    <t>978-0-7377-5763-7</t>
  </si>
  <si>
    <t>306.708350973</t>
  </si>
  <si>
    <t>978-0-7377-5764-4</t>
  </si>
  <si>
    <t>Teens at Risk</t>
  </si>
  <si>
    <t>978-0-7377-6430-7</t>
  </si>
  <si>
    <t>This book explores factors that put teens at risk including: poverty, food choices, depression, alcohol and drugs, violent video games and bullying. It also discusses issues related to sexuality and gender. The viewpoints are selected from a wide range of highly respected and often hard-to-find sources and publications. By choosing from such diverse sources and including both popular and unpopular views, readers are exposed to many sides of a debate, which promotes issue awareness as well as critical thinking.</t>
  </si>
  <si>
    <t>362.7/​083</t>
  </si>
  <si>
    <t>978-0-7377-6431-4</t>
  </si>
  <si>
    <t>Television</t>
  </si>
  <si>
    <t>978-0-7377-5244-1</t>
  </si>
  <si>
    <t>This volume explores the topics relating to television by presenting varied expert opinions that examine many of the different aspects that comprise these topics. The selected articles are selected from a wide range of highly respected and often hard-to-find sources and publications. Across four chapters, readers will evaluate what values television promotes, the meaning of reality television, how television advertising impacts society, and whether television should be regulated. Essay sources include BusinessWeek, PR Newswire, and John D. Rockefeller IV.</t>
  </si>
  <si>
    <t>302.2/​345</t>
  </si>
  <si>
    <t>Terrorism</t>
  </si>
  <si>
    <t>978-0-7377-4234-3</t>
  </si>
  <si>
    <t xml:space="preserve">Editor Mike Wilson has compiled a sequence of essays in pro versus con format, that debate several topics about terrorism. Across four chapters, readers will evaluate whether terrorism is a serious threat, how society is susceptible to it, what its real causes are, and how governments should respond to terrorism. Is the United States winning its war on terrorism? Does a lack of civil liberties cause terrorism? Will winning the Iraq war curb terrorism? These valuable, pressing questions are debated for readers, allowing them to form intelligent opinions for themselves.
</t>
  </si>
  <si>
    <t>363.325</t>
  </si>
  <si>
    <t>978-0-7377-4235-0</t>
  </si>
  <si>
    <t>Tibet</t>
  </si>
  <si>
    <t>978-0-7377-6666-0</t>
  </si>
  <si>
    <t>This edition discusses the current issues surrounding the country of Tibet, allowing readers to address these issues after thoughtful examination. Through the use of carefully selected articles, this book explores how Tibet should be governed, the impact of Chinese rule in Tibet, whether the United States should engage Tibet, and what is the best way to encourage political change.</t>
  </si>
  <si>
    <t>320.951/​5</t>
  </si>
  <si>
    <t>978-0-7377-7363-7</t>
  </si>
  <si>
    <t>Editor Roman Espejo has compiled a sequence of essays that present for-or-against viewpoints about tobacco and smoking. Readers will explore the questions of whether or not smoking is a serious problem, how tobacco use can be reduced, how smoking alternatives should be regulated, and how the media affects the choice to smoke or not to smoke.</t>
  </si>
  <si>
    <t>362.29/​6</t>
  </si>
  <si>
    <t>Transportation</t>
  </si>
  <si>
    <t>978-0-7377-3830-8</t>
  </si>
  <si>
    <t>The world seems much smaller with our astounding means of transportation, but as readers will explore, there are costs that come with such great accomplishments. Across four chapters, readers are presented with essays that debate what alternative strategies are best, what policies protect national security, what laws best protect drivers, and what the future is for our world of transportation.</t>
  </si>
  <si>
    <t>388.0973</t>
  </si>
  <si>
    <t>978-0-7377-3831-5</t>
  </si>
  <si>
    <t>Ukraine</t>
  </si>
  <si>
    <t>978-0-7377-7564-8</t>
  </si>
  <si>
    <t>This intriguing collection of for-or-against essays explores the complex issues in Ukraine, including how the U.S. should manage the conflict in Ukraine, if Western intervention is warranted, Russia's role in Ukraine, and how Ukraine should craft its future.</t>
  </si>
  <si>
    <t>947.7086</t>
  </si>
  <si>
    <t>978-0-7377-7565-5</t>
  </si>
  <si>
    <t>Unemployment</t>
  </si>
  <si>
    <t>978-0-7377-5247-2</t>
  </si>
  <si>
    <t>Across four chapters, several essays debate issues relating to unemployment. Readers will evaluate what contributes to unemployment, who is affected, how effective the government's response is, and what policy makers and businesses can do to reduce unemployment.</t>
  </si>
  <si>
    <t>331.13/​7973</t>
  </si>
  <si>
    <t>978-0-7377-5248-9</t>
  </si>
  <si>
    <t>The United Nations</t>
  </si>
  <si>
    <t>978-0-7377-4841-3</t>
  </si>
  <si>
    <t>The tasks set before the U.N. are not small; to promote international co-operation and to create and maintain international order. The organization has its supporters and its detractors, as well as several lively debates surrounding it. This volume provides a sequence of essays over four chapters that provides your readers with a balanced debate on the issues. Topics debated are whether the U.N. is effective, whether it is impartial towards the Middle East, whether America should support the U.N., and what the future may hold for the U.N.</t>
  </si>
  <si>
    <t>341.23</t>
  </si>
  <si>
    <t>978-0-7377-4842-0</t>
  </si>
  <si>
    <t>978-0-7377-4648-8</t>
  </si>
  <si>
    <t>Editor Susan C. Hunnicutt has compiled several essays that debate various issues on health care. Readers will explore whether or not the U.S. health care system is failing, and the potential impacts of trying to make changes. Readers are offered differing views on health care access as a moral issue. This volume looks at the relative success of universal health care in other countries, as well as possible steps toward achieving universal health care in America.</t>
  </si>
  <si>
    <t>368.4/​2</t>
  </si>
  <si>
    <t>978-0-7377-4649-5</t>
  </si>
  <si>
    <t>Urban Agriculture</t>
  </si>
  <si>
    <t>978-0-7377-5446-9</t>
  </si>
  <si>
    <t>This fascinating edition includes a variety of for-or-against viewpoints on urban agriculture. Essays include discussing urban agriculture as a viable solution to food insecurities, the economic sustainability of urban agriculture, the impact of urban agriculture on specific groups, such as women in developing countries, and the future of urban farming.</t>
  </si>
  <si>
    <t>635.977</t>
  </si>
  <si>
    <t>978-0-7377-5447-6</t>
  </si>
  <si>
    <t>Urban America</t>
  </si>
  <si>
    <t>978-0-7377-5249-6</t>
  </si>
  <si>
    <t>978-0-7377-5250-2</t>
  </si>
  <si>
    <t>U.S. Airport Security</t>
  </si>
  <si>
    <t>978-0-7377-6040-8</t>
  </si>
  <si>
    <t>This volume discusses airport security in the United States. Readers are exposed to many sides of a debate, which promotes issue awareness as well as critical thinking. Across four chapters, essays debate whether airport security works, whether passenger screen policies are effective, and whether profiling should be part of the process. Readers will also evaluate the ongoing issues impacting airport security.</t>
  </si>
  <si>
    <t>363.28/​76</t>
  </si>
  <si>
    <t>978-0-7377-6041-5</t>
  </si>
  <si>
    <t>The U.S. Census</t>
  </si>
  <si>
    <t>978-0-7377-5765-1</t>
  </si>
  <si>
    <t>This edition discusses a variety of issues related to the U.S. census. Articles collected within this book examine the usefulness of the census program, the representative accuracy of U.S. census data, and how the U.S. census could be reformed. Because the articles are in a sequence of for or against, readers obtain a terrifically balanced foundation on which to form their own opinions.</t>
  </si>
  <si>
    <t>352.7/​50973</t>
  </si>
  <si>
    <t>978-0-7377-5766-8</t>
  </si>
  <si>
    <t>The U.S. Deficit</t>
  </si>
  <si>
    <t>978-0-7377-6050-7</t>
  </si>
  <si>
    <t>The National Committee to Preserve Social Security and Medicare, the Committee for a Responsible Federal Budget, and the Congressional Budget Office are among the several essay sources included in this book about the U.S. deficit. Readers will view several opposing essays across four chapters. The four topic ranges are key issues in the debate over the deficit, what role taxes should play in deficit reduction, whether cuts to entitlement programs can reduce the deficit, and whether defense spending should be cut to reduce the deficit.</t>
  </si>
  <si>
    <t>339.5/​230973</t>
  </si>
  <si>
    <t>978-0-7377-6051-4</t>
  </si>
  <si>
    <t>U.S. Foreign Policy</t>
  </si>
  <si>
    <t>This volume examines some of the criticisms of current U.S. foreign policies, if foreign military interventions and U.S. economic policies abroad are good for the United States, and what considerations should guide the future of U.S. foreign policy.</t>
  </si>
  <si>
    <t>The U.S. Intelligence Community</t>
  </si>
  <si>
    <t>978-0-7377-5245-8</t>
  </si>
  <si>
    <t>This volume explores the topic of the U.S. intelligence community by presenting varied expert opinions that examine many of the different aspects that surround this issue. The viewpoints are selected from a wide range of highly respected and often hard-to-find sources and publications. This allows your readers to attain the higher-level critical thinking and reading skills that are essential in a culture of diverse and contradictory opinions. Essay sources include George W. Bush, Mortimer B. Zuckerman, the Office of the Inspector General, Department of Justice, and Asha Rangappa.</t>
  </si>
  <si>
    <t>978-0-7377-5246-5</t>
  </si>
  <si>
    <t>The U.S. Latino Community</t>
  </si>
  <si>
    <t>978-0-7377-5228-1</t>
  </si>
  <si>
    <t>Help readers attain the higher-level critical thinking and reading skills that are essential in a culture of diverse and contradictory opinions. This volume holds a collection of opposing essays across four chapters, over issues relating to the U.S. Latino Community. Readers will evaluate how the community is perceived, what immigration attitudes and polices affect the community, the political power that the community may hold, and the social issues that impact the U.S. Latino community.</t>
  </si>
  <si>
    <t>973/​.0468</t>
  </si>
  <si>
    <t>The U.S. Libertarian Movement</t>
  </si>
  <si>
    <t>978-0-7377-7534-1</t>
  </si>
  <si>
    <t>This volume contains several for-or-against essays compiled by Michael Ruth, that examine the U.S. Libertarian Movement. Readers will evaluate a Libertarian's place in contemporary America, the economics of American Libertarians, the Libertarian stance on social issues, and how Libertarians view other American issues.</t>
  </si>
  <si>
    <t>320.51/​2</t>
  </si>
  <si>
    <t>978-0-7377-7535-8</t>
  </si>
  <si>
    <t>The U.S. Military</t>
  </si>
  <si>
    <t>978-0-7377-7566-2</t>
  </si>
  <si>
    <t>This volume has four chapters that contain a collection of essays, which present for-or-against content on issues relating to the U.S. Military. Readers will evaluate whether the U.S. military budget should be reduced, what conflicts the United States should intervene in, U.S. military personnel issues, and whether the United States is caring for its veterans.</t>
  </si>
  <si>
    <t>355/.033573</t>
  </si>
  <si>
    <t>978-0-7377-7567-9</t>
  </si>
  <si>
    <t>The U.S. Supreme Court</t>
  </si>
  <si>
    <t>978-0-7377-4544-3</t>
  </si>
  <si>
    <t>978-0-7377-4545-0</t>
  </si>
  <si>
    <t>Editor Dedria Bryfonski has compiled essays that explore issues relating to those who have served in the military. Readers will examine homelessness, Post Traumatic Stress Disorder, disabilities, unemployment, the female veterans' experience, and government assistance.</t>
  </si>
  <si>
    <t>362.860973</t>
  </si>
  <si>
    <t>Violence</t>
  </si>
  <si>
    <t>978-0-7377-3364-8</t>
  </si>
  <si>
    <t xml:space="preserve">Today's media is focused on a pendulum of topics, at one side is constant coverage of reality stars who are famous for just being famous, and on the other side is constant reports of violence and violent crime at the local, national, and global level. What is the real story about violence? Across four chapters, readers will evaluate whether violence is a serious problem, the factors that contribute to human violence, the factors that lead to youth violence, and how society should respond to violence. Video games and gun control are among the specific topics presented.
</t>
  </si>
  <si>
    <t>303.60973</t>
  </si>
  <si>
    <t>978-0-7377-3365-5</t>
  </si>
  <si>
    <t>006.8--dc23</t>
  </si>
  <si>
    <t>Editor Noah Berlatsky helps readers delve into the issues surrounding voting rights such as whether or not voting rights protections are still necessary, if states are restricting voting rights, if voting rights apply to particular groups, and if changing voting procedures can promote equality. The essays that debate each of these subjects are selected from a wide range of highly respected sources and publications.</t>
  </si>
  <si>
    <t>324.6/​20973</t>
  </si>
  <si>
    <t>War</t>
  </si>
  <si>
    <t>978-0-7377-6971-5</t>
  </si>
  <si>
    <t>This objective and balanced collection of essays examines whether warfare can be justified, the likely causes of future wars, how the United States is faring in the War on Terror, and the principles that should guide U.S. conduct during war. Readers are exposed to many sides of each debated topic, which promotes issue awareness as well as critical thinking.</t>
  </si>
  <si>
    <t>355.02</t>
  </si>
  <si>
    <t>978-0-7377-6972-2</t>
  </si>
  <si>
    <t>War Crimes</t>
  </si>
  <si>
    <t>978-0-7377-4996-0</t>
  </si>
  <si>
    <t>This volume explores the topics relating to war crimes by presenting varied expert opinions that examine many of the different aspects that comprise these issues. The viewpoints are selected from a wide range of highly respected and often hard-to-find sources and publications. This collection on war crimes allows the reader to attain the higher-level critical thinking and reading skills that are essential in a culture of diverse and contradictory opinions. Readers will evaluate who can be considered war criminals, how the U.S. should address war crimes, the I.C.C, and what governments and individuals should be tried for war crimes.</t>
  </si>
  <si>
    <t>341.6/​9</t>
  </si>
  <si>
    <t>978-0-7377-4997-7</t>
  </si>
  <si>
    <t>Water</t>
  </si>
  <si>
    <t>978-0-7377-4546-7</t>
  </si>
  <si>
    <t>Editor Jacqueline Langwith has compiled some startling and fascinating essays to address several issues related to water as a resource. Two essays debate whether armed conflicts will arise over future water scarcity. Another set of essays debate water privatization. The American Farmland Trust argues against a view that agriculture threatens water quality. Several other topics will truly fascinate your readers, giving them two sides to every issue, allowing them to form a well balanced, well researched opinion.</t>
  </si>
  <si>
    <t>363.6/​1</t>
  </si>
  <si>
    <t>978-0-7377-4547-4</t>
  </si>
  <si>
    <t>331.2’1530973--dc23</t>
  </si>
  <si>
    <t>Welfare</t>
  </si>
  <si>
    <t>978-0-7377-5431-5</t>
  </si>
  <si>
    <t>This collection of opposing viewpoints presents essays with opposing viewpoints on problems associated with welfare and the welfare system. Four chapters of several essays consider if welfare reform is working, how the recession impacts welfare, how welfare policies impact families, and what alternatives or improvements are needed for the system.</t>
  </si>
  <si>
    <t>362.5/​5680973</t>
  </si>
  <si>
    <t>Whistleblowers</t>
  </si>
  <si>
    <t>978-0-7377-6346-1</t>
  </si>
  <si>
    <t>Editor Noah Berlatsky has compiled several opposing essays that explore the various factors that motivate whistleblowers. Readers will examine the issue of whether whistleblowers compromise safety and national security, Wikileaks' function as a whistleblower, and the consequences faced by whistleblowers.</t>
  </si>
  <si>
    <t>342.73/​068</t>
  </si>
  <si>
    <t>978-0-7377-6347-8</t>
  </si>
  <si>
    <t>White-Collar Crime</t>
  </si>
  <si>
    <t>978-0-7377-4548-1</t>
  </si>
  <si>
    <t>Kelly Wand</t>
  </si>
  <si>
    <t xml:space="preserve">Like all the other books in the Opposing Viewpoints series, this volume gives the power of knowledge and debate to the reader. Editor Kelly Wand explains what white-collar crime is, then gives the readers several opposing essays to consider about some highly-controversial views. Are corporations over-regulated? Are these crimes committed by inherently dishonest people? Are business schools creating white-collar criminals by failing to teach ethics? Are those found guilty actually repaying their debts or skating off? Readers will analyze the sides of these questions. An essay by Noam Chomsky will spur critical thinking, as he states that a criminal corporate elite is running the government and the media.
</t>
  </si>
  <si>
    <t>364.16/​8</t>
  </si>
  <si>
    <t>978-0-7377-4549-8</t>
  </si>
  <si>
    <t>Editor Lynn M. Zott has compiled several opposing viewpoints to examine issues concerning the health of women. This text addresses the issue of how the current political climate impacts women's health legislation, the question of what part religion should play in women's health-care policy, what clinical and scientific concerns affect women's health, and what key health concerns are faced by U.S. servicewomen. The viewpoints are selected from a wide range of highly respected and often hard-to-find sources and publications.</t>
  </si>
  <si>
    <t>613/.04244</t>
  </si>
  <si>
    <t>Work and Family</t>
  </si>
  <si>
    <t>978-0-7377-5769-9</t>
  </si>
  <si>
    <t>Through a balanced collection of articles from a variety of sources, this volume discusses issues related to work and the American family. Articles in this text explores how women balance work and family, how men balance work and family, the impact of government policies on the work and family balance, and how a lack of work effects families.</t>
  </si>
  <si>
    <t>306.3/​6</t>
  </si>
  <si>
    <t>978-0-7377-5770-5</t>
  </si>
  <si>
    <t>This collection of articles present pro and con viewpoints on working women. It examines whether women experience discrimination at work, how motherhood affects working women, whether the Lean In movement helps working women, and how workplace harassment affects working women.</t>
  </si>
  <si>
    <t>331.4</t>
  </si>
  <si>
    <t>This essential volume helps readers to examine the ideal of world peace in such topics as how should world peace be regarded, how can world peace be established, what economic, social, and political movements improve the chances of world peace, and what are the greatest threats to world peace. Essay sources include Aung San Suu Kyi, Margaret MacMillan, President Barack Obama, Hassan Rouhani, and Noam Chomsky.</t>
  </si>
  <si>
    <t>327.1/​72</t>
  </si>
  <si>
    <t>The World Trade Organization</t>
  </si>
  <si>
    <t>978-0-7377-4785-0</t>
  </si>
  <si>
    <t>Editor Margaret Haerens has compiled a number of for-or-against essays that explore issues relating to the World Trade Organization (W.T.O.). Readers will explore the mission of the World Trade Organization and its role in the global economy, the promotion of human rights, the establishment of food safety and security, and the environment. This book also examines the relationship of the United States to the W.T.O., and looks at the importance of the W.T.O. to U.S. interests.</t>
  </si>
  <si>
    <t>382/.92</t>
  </si>
  <si>
    <t>978-0-7377-4786-7</t>
  </si>
  <si>
    <t>What is Wikileaks and how does it work? Wikileaks aims to expose secrets and make available important, and often classified, information to the public. The organization's commitment to encouraging and protecting whistleblowers and journalists is seen by many to be a heroic fight for free speech and government transparency. But at what point does the First Amendment matter more than security and diplomacy? Is the organization's agenda really as pure as it purports? Through reading a variety of authoritative viewpoints on the topic, readers will be encouraged to make sense of this ethical dilemma.</t>
  </si>
  <si>
    <t>Adaptation and Climate Change</t>
  </si>
  <si>
    <t>978-0-7377-6141-2</t>
  </si>
  <si>
    <t>Is climate change overstated? Is adaptation or mitigation a better approach to climate change? What is the impact of climate change on the world so far? This book tackles these important questions through presenting a diversity of viewpoints. Topics such as the relocation of populations, the impact of climate change on animal and plant species, the question of food and water security, and the role of business on climate change policy are discussed at length to provide readers with foundational knowledge they will not get elsewhere.</t>
  </si>
  <si>
    <t>577.2/​2</t>
  </si>
  <si>
    <t>978-0-7377-6142-9</t>
  </si>
  <si>
    <t>Affirmative Action</t>
  </si>
  <si>
    <t>978-0-7377-4278-7</t>
  </si>
  <si>
    <t>Affirmative action has been a source of controversy in American politics since its establishment in 1961; it remains to this day a subject that is continuously complicated by various socio-economic and political perspectives. This necessary edition, with contributions from educators, politicians, and students, presents readers with a spectrum of diverse viewpoints that cover topics such as affirmative action in sports, minority press coverage of affirmative action, and affirmative action as a part of American identity.</t>
  </si>
  <si>
    <t>331.13/​30973</t>
  </si>
  <si>
    <t>978-0-7377-4277-0</t>
  </si>
  <si>
    <t>Age of Consent</t>
  </si>
  <si>
    <t>978-0-7377-6816-9</t>
  </si>
  <si>
    <t>In the United States, each state determines the age at which a person can legally have sex. Age of Consent laws exist to prevent exploitation of young people, but these policies often spark debate because of their breadth and ambiguity. Many people may wonder if these policies are too protective in some cases and too punitive in others. This book offers a variety of perspectives on the effectiveness and impact of age of consent laws, allowing readers to gain an insight into a broad and challenging dialogue. Topics such as sexual offender registries, contraception without parental consent, and consensual teen sex are discussed.</t>
  </si>
  <si>
    <t>306.70835</t>
  </si>
  <si>
    <t>978-0-7377-6817-6</t>
  </si>
  <si>
    <t>AIDS in Developing Countries</t>
  </si>
  <si>
    <t>978-0-7377-4671-6</t>
  </si>
  <si>
    <t>While immense strides have been made to combat HIV in recent years, AIDS-related deaths remain a reality in many developing countries. Readers hoping to understand the challenges of this ongoing medical crisis will find a wealth of knowledge in this book compiled by editor Noël Merino. Diversified perspectives on issues such as prevention strategies, medical funding, and treatment plans provide a well-balanced view of the many options and predicaments facing developing communities and health workers today.</t>
  </si>
  <si>
    <t>362.196</t>
  </si>
  <si>
    <t>978-0-7377-4672-3</t>
  </si>
  <si>
    <t>Alcohol Abuse</t>
  </si>
  <si>
    <t>978-0-7377-5542-8</t>
  </si>
  <si>
    <t xml:space="preserve">This book offers readers a comprehensive look at the issues surrounding alcohol abuse. Readers will learn about the impact of alcohol consumption on health, the state of underage drinking and the effectiveness of a legalized drinking age, whether or not alcoholism can be considered a disease, the effectiveness of step programs in addressing alcohol abuse, and the long-term effects of alcoholic parents on their children. Diversified viewpoints on the topic at hand support critical thinking and a deep understanding of this health and social issue. </t>
  </si>
  <si>
    <t>362.292/​0973</t>
  </si>
  <si>
    <t>978-0-7377-5543-5</t>
  </si>
  <si>
    <t>The Patient Protection and Affordable Care Act (ACA) was designed to increase health insurance quality and affordability, lower the uninsured rate by expanding insurance coverage, and reduce the costs of healthcare overall. Along with sweeping change came sweeping criticisms and issues. This book explores the pros and cons of the Affordable Care Act, and explains who benefits from the ACA. Readers will learn how the economy is affected by the ACA, and the impact of the ACA rollout.</t>
  </si>
  <si>
    <t>346.73/086382</t>
  </si>
  <si>
    <t>Stefan Kiesbye</t>
  </si>
  <si>
    <t>Alternatives to Prisons</t>
  </si>
  <si>
    <t>978-0-7377-5544-2</t>
  </si>
  <si>
    <t>This collection of essays offers readers a comprehensive look at the issues surrounding alternative prisons. This necessary book explores the effectiveness of the American prison system, the use of boot camps as a potential alternative for juveniles and adults, the role of electronic monitoring and intensive probation, and the development of reading courses as an alternative to incarceration.</t>
  </si>
  <si>
    <t>364.6/​8</t>
  </si>
  <si>
    <t>978-0-7377-5545-9</t>
  </si>
  <si>
    <t>The American Housing Crisis</t>
  </si>
  <si>
    <t>978-0-7377-6818-3</t>
  </si>
  <si>
    <t>This book explores the seriousness of the American housing crisis, the impacts, causes and solutions. Readers will learn about the threat to families and neighborhoods, homeownership as a wealth-building strategy, lending reform, and mortgage interest deduction. Includes primary and secondary sources from a variety of perspectives; eyewitnesses, scientific journals, government officials, and many others.</t>
  </si>
  <si>
    <t>363.50973</t>
  </si>
  <si>
    <t>978-0-7377-6819-0</t>
  </si>
  <si>
    <t>Animal Experimentation</t>
  </si>
  <si>
    <t>978-0-7377-6143-6</t>
  </si>
  <si>
    <t>Susan C. Hunnicutt</t>
  </si>
  <si>
    <t>Few issues are more laden with emotion and controversy than the question of whether apes, and chimpanzees in particular, should continue to be used as subjects in biomedical research. This volume examines issues related to animal experimentation. Topics of discussion include whether medical progress depends on animal research, whether rats and mice are important for Cancer research, whether new technologies can replace testing all together, and whether the Animal Welfare Act protects animals from abuse in scientific research.</t>
  </si>
  <si>
    <t>179/​.4</t>
  </si>
  <si>
    <t>978-0-7377-6144-3</t>
  </si>
  <si>
    <t>Anorexia</t>
  </si>
  <si>
    <t>978-0-7377-4866-6</t>
  </si>
  <si>
    <t>This volume explores the issues surrounding anorexia, a serious eating disorder affecting up to one percent of girls and women in the United States. Essays discuss the roles of sociocultural influences and genetics in causing anorexia; a possible connection to Asperger syndrome; the effectiveness of internet-based treatment programs; and the potential danger of pro-anorexia websites.</t>
  </si>
  <si>
    <t>616.85/​262</t>
  </si>
  <si>
    <t>978-0-7377-4867-3</t>
  </si>
  <si>
    <t>Are Abortion Rights Threatened?</t>
  </si>
  <si>
    <t>978-0-7377-6145-0</t>
  </si>
  <si>
    <t>Tamara L. Roleff</t>
  </si>
  <si>
    <t>Supporting Social Studies curriculum, this book discusses one of America's most controversial civil rights issues: abortion. Readers will explore the many questions this topic engenders, such as whether abortion should be banned; whether teens must notify their parents prior to having an abortion; whether women undergoing abortions should be required to have an ultrasound; and whether doctors may refuse to perform abortions if it violates their spiritual and moral beliefs.</t>
  </si>
  <si>
    <t>363.460973</t>
  </si>
  <si>
    <t>978-0-7377-6146-7</t>
  </si>
  <si>
    <t>Are Adoption Policies Fair?</t>
  </si>
  <si>
    <t>978-0-7377-6147-4</t>
  </si>
  <si>
    <t>This book explores many issues related to adoption policies in the U.S., including: the benefits and drawbacks of open adoptions or sealed birth records, regulations surrounding international adoptions, issues related to adoption by same-sex couples, arguments for and against state or national father registries, and issues surrounding the adoption of children in foster care and older children. Sources of the essays include the American Psychological Association, the Liberty Council, and Susan Livingston Smith.</t>
  </si>
  <si>
    <t>362.7340973</t>
  </si>
  <si>
    <t>978-0-7377-6148-1</t>
  </si>
  <si>
    <t>Are Americans Overmedicated?</t>
  </si>
  <si>
    <t>978-0-7377-5141-3</t>
  </si>
  <si>
    <t>Prescription drugs and medications help to treat millions of medical conditions and health concerns in America each year, often extending lives and easing chronic pain. However, many health advocates are concerned about the eagerness with which prescription drugs are dispensed. As with most sciences, health studies continue to evolve as we learn more about the body; this reality often supports concern about the long-term results of overmedication. This book explores questions about medicine in America. Readers are encouraged to engage in critical thinking and text analysis as they are presented with articles on topics such as "doctor shopping," the war on pain relief, and the overuse of antibiotics in relation to drug-resistant bacteria.</t>
  </si>
  <si>
    <t>615/​.1/​0973</t>
  </si>
  <si>
    <t>978-0-7377-5142-0</t>
  </si>
  <si>
    <t>Are America's Wealthy Too Powerful?</t>
  </si>
  <si>
    <t>978-0-7377-5088-1</t>
  </si>
  <si>
    <t>One of the core principles of American democracy is the belief that any citizen, regardless of economic or social status, has the ability to shape his or her government. Yet, the debate over money, politics, influence, and fairness has been ongoing since the founding of the United States. This comprehensive edition presents a variety of perspectives about this perennial controversy in America.</t>
  </si>
  <si>
    <t>305.5/​2340973</t>
  </si>
  <si>
    <t>Are Athletes Good Role Models?</t>
  </si>
  <si>
    <t>978-0-7377-6820-6</t>
  </si>
  <si>
    <t>Thomas Riggs</t>
  </si>
  <si>
    <t>Do marketers need to adopt a stricter moral clause to police athlete behavior? To what degree do sports scandals reflect culture at large? How can athletes lead in combating homophobia? The informative edition tackles these questions and debates surrounding athletes as role models. Readers are offered a diverse set of perspectives on the topic through a variety of essays and articles.</t>
  </si>
  <si>
    <t>306.4/​83</t>
  </si>
  <si>
    <t>978-0-7377-6821-3</t>
  </si>
  <si>
    <t>978-0-7377-7620-1</t>
  </si>
  <si>
    <t>Are Books Becoming Extinct?</t>
  </si>
  <si>
    <t>978-0-7377-5546-6</t>
  </si>
  <si>
    <t>This volume offers readers a variety of articles that examine the future of print books. Readers will explore the impact of digital printing on book publishing, the increasing role of e-books and the needs of e-book readers and users, the overall importance of books in the digital age, and the responses of publishers and librarians to e-publishing. The final essay by Ben Ehrenreich offers food for thought, that books have always survived predictions of their demise.</t>
  </si>
  <si>
    <t>070.573</t>
  </si>
  <si>
    <t>978-0-7377-5547-3</t>
  </si>
  <si>
    <t>Are Executives Paid Too Much?</t>
  </si>
  <si>
    <t>978-0-7377-5888-7</t>
  </si>
  <si>
    <t>Top executives in the United States make over three hundred times the average working salary. Yet, is an executive's labor really three hundred times more valuable? As the gap between executives and workers widens exponentially, many students perceive that they are entering a marketplace in which they may never attain the same level of wealth as their parents. This comprehensive volume helps readers to develop informed opinions on wealth in America. Evidence-based arguments are grounded in real-world examples to spark discussions among students.</t>
  </si>
  <si>
    <t>658.4/​072</t>
  </si>
  <si>
    <t>978-0-7377-5889-4</t>
  </si>
  <si>
    <t>Are Government Bailouts Effective?</t>
  </si>
  <si>
    <t>978-0-7377-6179-5</t>
  </si>
  <si>
    <t>When an entire sector of the economy is about to enter bankruptcy, are those multibillion dollar, government-issued parachutes made of gold or of necessity? Does a bailout constitute a win or a loss for the country? Should big businesses be disciplined if they endanger the economy? In this anthology, experts analyze these economic questions, interpreting the facts and myths surrounding government bailouts. Essays written by Thomas Frank, Clara Jeffery, Fareed Zakaria, and Joseph E. Stiglitz.</t>
  </si>
  <si>
    <t>338.973/​02</t>
  </si>
  <si>
    <t>978-0-7377-6180-1</t>
  </si>
  <si>
    <t>Are Graphic Music Lyrics Harmful?</t>
  </si>
  <si>
    <t>978-0-7377-7376-7</t>
  </si>
  <si>
    <t>This book explores issues related to graphic music lyrics. It covers topics such as intent as a standard, violent lyrics and aggression, and the effects of violent music lyrics. It examines whether sexual music harms children and women. It also discusses "Bro Country" music, and whether it is harmful.</t>
  </si>
  <si>
    <t>363.4</t>
  </si>
  <si>
    <t>978-0-7377-7377-4</t>
  </si>
  <si>
    <t>978-0-7377-7621-8</t>
  </si>
  <si>
    <t>Are Mass Extinctions Inevitable?</t>
  </si>
  <si>
    <t>978-0-7377-5548-0</t>
  </si>
  <si>
    <t>We know that dinosaurs once walked the Earth in great numbers, and that they all eventually died. What happened to them? This pattern has happened to other species, but is it inevitable, or do we have the power to change the course of events? Is changing habitat a factor? With temperatures and ocean levels rising, and desertification replacing lush forests, will there be any humans in a hundred years? Supporting key Social Studies standards and curriculum, this anthology takes a hard look at the factors contributing to extinctions of plants and animals, with arguments from diverse perspectives.</t>
  </si>
  <si>
    <t>576.8/​4</t>
  </si>
  <si>
    <t>978-0-7377-5549-7</t>
  </si>
  <si>
    <t>Are Natural Disasters Increasing?</t>
  </si>
  <si>
    <t>978-0-7377-6822-0</t>
  </si>
  <si>
    <t>Contemporary movies and television programs often depict the world as we know it displaced, awash in ocean tides or broken into pieces by devastating earthquakes. The climate data coming through news outlets can seem to reinforce this fatalistic view, with earth warming records hitting new levels year after year. While it can seem like natural disasters are increasingly affecting our world, is there data to support this perception or is this view of events mediated by panicked activists and the media? This anthology explores key ideas and opinions regarding discussions about natural disasters, including subjects such as the frequency and severity of natural disasters, poor infrastructure, human activity, and the economic costs of natural disasters.</t>
  </si>
  <si>
    <t>978-0-7377-6823-7</t>
  </si>
  <si>
    <t>978-0-7377-7622-5</t>
  </si>
  <si>
    <t>Are Newspapers Becoming Extinct?</t>
  </si>
  <si>
    <t>978-0-7377-5143-7</t>
  </si>
  <si>
    <t>Jennifer Dorman</t>
  </si>
  <si>
    <t>Are newspapers dying if they don't turn a profit, even if people read them in overwhelming numbers? In an increasingly digital world, where does the hard-copy newspaper fit in? Media experts weigh in on these questions and others relevant to the future of printed news. Essay selections from sources include Jill Abramson, Olivia Schenk, and Michael Skube.</t>
  </si>
  <si>
    <t>070.5/​722</t>
  </si>
  <si>
    <t>978-0-7377-5144-4</t>
  </si>
  <si>
    <t>Are Players' Unions Good for Professional Sports Leagues?</t>
  </si>
  <si>
    <t>978-0-7377-6416-1</t>
  </si>
  <si>
    <t>In 1994, baseball owners proposed a salary cap on players, an action which led players to strike. This strike effectively ended the baseball season two months early and eliminated the World Series that year. This notable instance left many fans, players, and the public grappling with the role of unions in professional sports leagues. Were they good for baseball? Should fans be factored into questions of labor in sports? If players make more than the average worker, do they really need to bargain collectively? This anthology presents the conflicting evidence in arguments responding to these questions, and prompts readers to contextualize arguments for and against unions through inquiry and analysis.</t>
  </si>
  <si>
    <t>338.4/​7796</t>
  </si>
  <si>
    <t>978-0-7377-6417-8</t>
  </si>
  <si>
    <t>Are Privacy Rights Being Violated?</t>
  </si>
  <si>
    <t>978-0-7377-4868-0</t>
  </si>
  <si>
    <t>Increasingly, technology has pushed us to revisit, redefine, and change the way we talk about and view privacy, often leaving many readers to wonder if current laws infringe upon or protect our civil rights. Supporting Social Studies curriculum, this relevant edition pushes these questions even further by asking readers to use a series of diverse essays to make assessments and form opinions on various privacy right issues. Topics such as privacy in the workplace, centrally-located information sites, and privacy within the bounds of law enforcement are discussed.</t>
  </si>
  <si>
    <t>323.44/​80973</t>
  </si>
  <si>
    <t>978-0-7377-4869-7</t>
  </si>
  <si>
    <t>How do we navigate a world in which social media data collection often seems to violate privacy? To what degree does social media encourage political reform and to what degree can it be used by authoritarian governments to suppress dissent? Social media complicates our social, cultural, and political lives in vast and often difficult-to-understand ways. Supporting critical thinking skills and text analysis, this informative anthology tackles issues related to social media. Readers are presented with a diverse spectrum of essays on social networking site issues such as privacy, addiction, personality disorders, and education.</t>
  </si>
  <si>
    <t>364.36</t>
  </si>
  <si>
    <t>Are Textbooks Biased?</t>
  </si>
  <si>
    <t>978-0-7377-5551-0</t>
  </si>
  <si>
    <t>Supporting key Social Studies curriculum, this edition asks readers to evaluate and analyze a critical topic, textbook bias. A diverse set of viewpoints gives students the opportunity to practice inquiry and expand their worldviews as they navigate questions such as: what role does and can ideological bias play in an educational context, how does a textbook explore controversial subjects without revealing or endorsing a specific bias, and should textbooks censor certain sensitive topics? This book presents the many ways that facts are interpreted through ideological bias. Topics include sex education, evolution, curriculum choice, bias for or against Islam and women in textbooks, and ethnocentrism in educational texts.</t>
  </si>
  <si>
    <t>371.3/​2</t>
  </si>
  <si>
    <t>Are Unions Still Relevant?</t>
  </si>
  <si>
    <t>978-0-7377-6151-1</t>
  </si>
  <si>
    <t>The U.S. Bureau of Labor Statistics states that in 2016, 16.3 million American wage and salary workers were represented by a union. Statistics correlate that union workers are paid at least 200.00 dollars higher per week than non-union workers. Unions are specifically created and operated to protect the worker from unfair business practices, and improve the quality of life for workers. Conversely, some unions have such a stronghold on productivity numbers, that workers, once having met their quota for the day, can stop working. Big businesses view unions as friends or foe because of their power and ability to change the workplace on behalf of the worker's rights and desires. While sheer numbers of membership show that unions are relevant, there are several factors left to debate. This volume offers the full breadth of perspectives on unions, through eyewitness accounts, governmental views, scientific analysis, and newspaper accounts. Your readers will be able to use this one source as an excellent research tool. Main ideas are copied from the text and repeated as pull quotes so that readers can track the important facts as they are developing opinions on unions, writing reports, or otherwise.</t>
  </si>
  <si>
    <t>978-1-5345-0251-2</t>
  </si>
  <si>
    <t>978-0-7377-6152-8</t>
  </si>
  <si>
    <t>Are Women Paid Fairly?</t>
  </si>
  <si>
    <t>978-0-7377-6153-5</t>
  </si>
  <si>
    <t>Why does the gender of the worker factor into financial compensation? Why are some forms of labor quantified but others, such as domestic work, not? What impact does union membership have on the wage gap? This anthology interrogates the conflicts at the heart of these questions, and others, from diverse points of view. Students gain insight into the patterns of discrimination at every level of employment. Two essays hotly debate the role of the C.E.O. in setting standards; with one essay finding that executives with daughters pay their female employees higher wages than those without. The other essay states that regardless, this will not close the gender gap.</t>
  </si>
  <si>
    <t>331.4/​2153</t>
  </si>
  <si>
    <t>978-0-7377-6154-2</t>
  </si>
  <si>
    <t>Assimilation</t>
  </si>
  <si>
    <t>978-0-7377-4640-2</t>
  </si>
  <si>
    <t>Kelly Barth</t>
  </si>
  <si>
    <t>Does one have to speak English to be an American? Or follow a particular religion? Many students learn in school that America is the world's melting pot, yet this belies long-established attempts by many communities to retain aspects of life from original countries. Racial and ethnic identity sometimes conflict with established national narratives, leading some students to wonder how the most diverse country in history can also define itself so narrowly? This volume analyzes assimilation in the United States from contrasting viewpoints. Readers will learn the relevant questions and key ideas driving perceptions of assimilation, such as the role of immigration policies in creating assimilation, the implications of adopting dual-language and dual-citizenship programs, and the importance of pushing businesses to market to a diverse society.</t>
  </si>
  <si>
    <t>305.9/​069120973</t>
  </si>
  <si>
    <t>978-0-7377-4641-9</t>
  </si>
  <si>
    <t>Beauty Pageants</t>
  </si>
  <si>
    <t>978-0-7377-6824-4</t>
  </si>
  <si>
    <t>Despite many beauty pageants having a talent portion and intelligence Q-and-A sessions, many individuals view beauty pageants as major fluff. Many people view them as insulting to females. This collection of seventeen essays by editor Tamara L. Roleff will get your readers critically thinking about this topic. Readers will analyze several debates, including whether the Miss USA beauty pageant is rigged, and the role of transgender participants in the future.</t>
  </si>
  <si>
    <t>791.6/​6</t>
  </si>
  <si>
    <t>978-0-7377-6825-1</t>
  </si>
  <si>
    <t>Bilingual Education</t>
  </si>
  <si>
    <t>978-0-7377-7392-7</t>
  </si>
  <si>
    <t>This informative edition explores debates related to bilingual education. It covers the successes and failures of bilingual education. It examines the popularity of dual-language learning programs, and how they can help close the learning gap for immigrant students. It covers some failures of a bilingual education programs. It covers language immersion, and gradual immersion for immigrants.</t>
  </si>
  <si>
    <t>370.117/​50973</t>
  </si>
  <si>
    <t>978-0-7377-7393-4</t>
  </si>
  <si>
    <t>978-0-7377-7624-9</t>
  </si>
  <si>
    <t>Biodiversity</t>
  </si>
  <si>
    <t>978-0-7377-4677-8</t>
  </si>
  <si>
    <t>Life on Earth consists of many millions of distinct biological species. This volume offers a variety of perspectives on the importance of this biodiversity to the environment and humanity. It explores the impact of global warming on biodiversity, the significance of mass species extinction, genetic science and its relationship to biodiversity, and the best ways to increase biodiversity.</t>
  </si>
  <si>
    <t>333.95/​16</t>
  </si>
  <si>
    <t>978-0-7377-4678-5</t>
  </si>
  <si>
    <t>Biofuels</t>
  </si>
  <si>
    <t>978-0-7377-5552-7</t>
  </si>
  <si>
    <t>Editor Margaret Haerens has compiled fifteen essays that explore debates about biofuels. Readers will analyze whether or not biofuels are superior to fossil fuels, the viability of certain types of ethanol, such as corn and cellulosic ethanol, the current status of ethanol use in the United States, the presence of biodiesel as a potential "fuel of the future," and the use of algae as a biodiesel source.</t>
  </si>
  <si>
    <t>333.95/​39</t>
  </si>
  <si>
    <t>978-0-7377-5553-4</t>
  </si>
  <si>
    <t>This comprehensive volume explores the threat of biological and chemical weapons to the United States and elsewhere. It examines types of biological weapons and chemical agents, funding for the development of these weapons, and the role of legal intervention. Readers will examine whether the U.S. food supply is vulnerable, whether countries need to eliminate their own stockpiles, and whether these weapons are morally worse than conventional weapons.</t>
  </si>
  <si>
    <t>358/​.3482</t>
  </si>
  <si>
    <t xml:space="preserve">Bitcoin is a type of decentralized digital currency accepted by many vendors as a legitimate form of payment for goods and services. While its use has been normalized by many organizations, nonprofits, and payment service providers, this cryptocurrency has also drawn criticism due to the relative ease with which it could be used as an instrument for criminal activity. Editor Noah Berlatsky has compiled a collection of essays that discuss Bitcoin and other cryptocurrencies. Discussion includes whether the currency should be banned, whether it should be regulated, whether it favors the wealthy over the poor, and whether it is a real currency.
</t>
  </si>
  <si>
    <t>332.4</t>
  </si>
  <si>
    <t>Body Piercing and Tattoos</t>
  </si>
  <si>
    <t>391.6/​5</t>
  </si>
  <si>
    <t>The B.P. Oil Spill</t>
  </si>
  <si>
    <t>978-0-7377-5568-8</t>
  </si>
  <si>
    <t>Dumping 130 million gallons of oil into the Gulf of Mexico and killing 11 people, the B.P. Oil Spill was one of the worst oil spills in history. This anthology analyzes the causes of the spill from diverse perspectives. Readers will gain a broader understanding of the nature of the spill and the outlook for the region in the future. Supporting critical analysis, key environmental ideas and facts are presented in easily-accessible essays that add valuable context to current events.</t>
  </si>
  <si>
    <t>363.738/​20916364</t>
  </si>
  <si>
    <t>978-0-7377-5569-5</t>
  </si>
  <si>
    <t>Bulimia</t>
  </si>
  <si>
    <t>978-0-7377-3674-8</t>
  </si>
  <si>
    <t>Adriane Ruggiero</t>
  </si>
  <si>
    <t>Editor Adriane Ruggiero has assembled twelve essays that offer varying perspectives on bulimia. Readers are encouraged to learn more about the complexities behind this eating disorder and are offered resources such as help organizations, and a bibliography for further research. Issues discussed include: the connection between shame and bulimia; the contributions of athletics to bulimia; the success rate of antidepressants as treatment; how the Internet factors in, and involuntary hospitalization.</t>
  </si>
  <si>
    <t>616.85/​263</t>
  </si>
  <si>
    <t>Caffeine</t>
  </si>
  <si>
    <t>978-0-7377-7380-4</t>
  </si>
  <si>
    <t>Caffeine consumption has become commonplace amongst young adults in recent years, with many teens, up to 80 percent, eagerly reaching for coffee or energy drinks on a regular basis. Caffeinated substances are legal, widely used by society, and often touted as having health benefits, yet many teenagers fail to realize that caffeine is also a drug. When misused it can lead to dependency or abuse. This informative anthology examines the various degrees of caffeine use, outlining a variety of perspectives on topics such as caffeine and cognitive performance, caffeine as an addictive substance, and the complexities of caffeine regulation.</t>
  </si>
  <si>
    <t>613.8/​4</t>
  </si>
  <si>
    <t>978-0-7377-7381-1</t>
  </si>
  <si>
    <t>978-0-7377-7625-6</t>
  </si>
  <si>
    <t>978-0-7377-4872-7</t>
  </si>
  <si>
    <t>Supporting key Social Studies curriculum, this anthology tackles a contentious subject in American politics: campaign finance. Readers will gain a complete perspective through essays and articles that expose varying viewpoints. Readers will evaluate whether the Bipartisan Campaign Reform Act is necessary, whether reform stifles free speech, how the Millionaire's Amendment factors in, and who is most hurt by reform.</t>
  </si>
  <si>
    <t>324.7/​80973</t>
  </si>
  <si>
    <t>978-0-7377-4873-4</t>
  </si>
  <si>
    <t>363.7’0560973--dc23</t>
  </si>
  <si>
    <t>Can Celebrities Change the World?</t>
  </si>
  <si>
    <t>978-0-7377-4088-2</t>
  </si>
  <si>
    <t>This comprehensive book offers readers a collection of eleven essays that discuss various viewpoints about the influence of celebrities. Readers will learn about the impact of celebrity activism on domestic and international affairs, philanthropic motivations, and status as role models. Two of the essays hotly debate whether celebrities should be role models for women.</t>
  </si>
  <si>
    <t>303.48/​4</t>
  </si>
  <si>
    <t>978-0-7377-4089-9</t>
  </si>
  <si>
    <t>Can Diets Be Harmful?</t>
  </si>
  <si>
    <t>978-0-7377-7394-1</t>
  </si>
  <si>
    <t>Low-carb, paleo, gluten-free, and fad diets come and go. Which ones are harmless, and which should be avoided by adults and children? Editor Amy Francis pries the lid off the confusing issue of what we should and should not be eating for good health, by assembling ten interesting essays that support both sides to the debate.</t>
  </si>
  <si>
    <t>613.2/​5</t>
  </si>
  <si>
    <t>80 pp.</t>
  </si>
  <si>
    <t>978-0-7377-7395-8</t>
  </si>
  <si>
    <t>978-0-7377-7626-3</t>
  </si>
  <si>
    <t>978-0-7377-6826-8</t>
  </si>
  <si>
    <t>This book explores many issues related to the reversal of glaciers and ice melt, including: reducing soot as it relates to glaciers, media reporting of ice melt, the rate ice sheets are melting, Antarctica and melting, and permafrost warming. Includes primary and secondary sources from a variety of perspectives; eyewitnesses, scientific journals, government officials, and many others.</t>
  </si>
  <si>
    <t>551.31</t>
  </si>
  <si>
    <t>978-0-7377-6827-5</t>
  </si>
  <si>
    <t>Can the War on Terrorism Be Won?</t>
  </si>
  <si>
    <t>978-0-7377-1974-1</t>
  </si>
  <si>
    <t>The War on Terrorism has been ongoing for more than a decade, and seems to have no end. So it is critical to understand why this is, and set down markers of progress and defeat. This anthology presents thirteen controversial essays that debate issues associated with the War on Terrorism. Can the war be won if we give in to hatred? Is the war increasing militarism around the world? What does the West value? Should the United States detain prisoners in Guantanamo Bay? How effective is aid to local populations in preventing terrorism? Is public support waning? Readers will gain deep insight into these questions and valuable context to the real events affecting millions of people.</t>
  </si>
  <si>
    <t>973.931</t>
  </si>
  <si>
    <t>Cancer</t>
  </si>
  <si>
    <t>978-0-7377-5558-9</t>
  </si>
  <si>
    <t>Assembled here are eleven detailed essays on humankind's current understanding of Cancer. Readers will see both sides to each issue raised in order to sharpen critical thinking skills. Readers learn whether our genes and our modern environment cause any of the Cancers. They will evaluate whether mammograms save lives, and the role that Vitamin D plays in cancer reduction. An essay on how Artificial Intelligence will find cures for cancer will engage readers.</t>
  </si>
  <si>
    <t>616.99/​405</t>
  </si>
  <si>
    <t>978-0-7377-5559-6</t>
  </si>
  <si>
    <t>Casualties of War</t>
  </si>
  <si>
    <t>978-0-7377-4880-2</t>
  </si>
  <si>
    <t xml:space="preserve">Editor Susan C. Hunnicutt presents articles discussing the issues regarding casualties of war, including civilian deaths in Afghanistan, the policy of media coverage of fallen soldiers, and the cost of caring for Americans wounded in Iraq and Afghanistan. Readers learn both sides to every debate, to allow a challenge to their critical thinking skills.
</t>
  </si>
  <si>
    <t>956.7044/​3</t>
  </si>
  <si>
    <t>978-0-7377-4881-9</t>
  </si>
  <si>
    <t>Editor Roman Espejo has compiled eleven essays that present both sides to the lively debate about cell phones and driving. Provide your teen drivers with the essential facts about this topic. Essays debate whether cell phone use while driving should be banned, whether hands-free technology is helping or hurting the issue, and whether new technology can be developed to reduce distracted driving.</t>
  </si>
  <si>
    <t>363.12/​51</t>
  </si>
  <si>
    <t>Cell Phones in Schools</t>
  </si>
  <si>
    <t>978-0-7377-6155-9</t>
  </si>
  <si>
    <t>When parents allow their children and teens to have cell phones, it does lend a sense of security. This sense of security compromises a number of other areas, however. Bullying is just one of the issues raised when cell phones are welcomed at schools. From creating a distraction in the classroom to improving academic performance, these devices polarize educators and administrators. Editor Roman Espejo assembled fourteen hard-hitting essays that will give readers a full understanding on this topic.</t>
  </si>
  <si>
    <t>302.23083</t>
  </si>
  <si>
    <t>978-0-7377-6156-6</t>
  </si>
  <si>
    <t>Child Labor and Sweatshops</t>
  </si>
  <si>
    <t>978-0-7377-4875-8</t>
  </si>
  <si>
    <t>Child labor may seem like a thing of the past, but it is very much still practiced. Editor Christine Watkins compiled fourteen essays that expose its condition today. Readers will learn whether legislation is effective, whether laws should be further enforce or repealed, whether free trade agreements increase the presence of sweatshops, and whether sweatshop inspections have any enduring impact on reduction of the practice.</t>
  </si>
  <si>
    <t>331.3/​1</t>
  </si>
  <si>
    <t>Child Pornography</t>
  </si>
  <si>
    <t>978-0-7377-6157-3</t>
  </si>
  <si>
    <t>The Child Pornography Prevention Act of 1966 was the first federal law enacted to ban the virtual exploitation and sexual abuse of children. However, with the expanse of technology, new challenges arise in combatting these abuses. Editor Stefan Kiesbye assembled fourteen essays that explore the various difficulties internet services, the IT industry, law enforcement, and legislation face in tackling and ending child pornography.</t>
  </si>
  <si>
    <t>364.1/​74083</t>
  </si>
  <si>
    <t>978-0-7377-6158-0</t>
  </si>
  <si>
    <t>Childhood Obesity</t>
  </si>
  <si>
    <t>978-0-7377-7404-7</t>
  </si>
  <si>
    <t>Childhood obesity has tripled in the United States since the 1970s, leaving many of America's children vulnerable to long-term physical and mental health issues. In an attempt to understand what is responsible for these swelling statistics, a number of health professionals, school administrators, government officials, and cultural experts have examined the possible culprits. This informative edition explores a number of those perspectives, urging readers to use essays and articles as the basis for further inquiry and individual assessment. This book examines the role of government, the responsibilities of parents, the health care costs of childhood obesity, fast food and food marketing, as well as physical activity as it relates to childhood obesity.</t>
  </si>
  <si>
    <t>618.92/​398</t>
  </si>
  <si>
    <t>978-0-7377-7405-4</t>
  </si>
  <si>
    <t>978-0-7377-7627-0</t>
  </si>
  <si>
    <t>The Children of Undocumented Immigrants</t>
  </si>
  <si>
    <t>978-0-7377-6159-7</t>
  </si>
  <si>
    <t>The Migration Policy Institute released a fact sheet in 2016, stating that children born in the U.S. of a parent or parents who are undocumented immigrants, are placed at a severe disadvantage in life. This data was collected from 5.1 million children who are living with an unauthorized immigrant parent. Researchers found that these children are likely not to be enrolled in preschool, are likely to be held in a socioeconomic level that keeps them from developing and gaining access to resources, and are likely to fail in English proficiency that is necessary to move ahead in life. Place on top of that, the stress that their parent might be deported at any minute. These children are at risk, without a doubt. While U.S. policies on immigration and border control are hotly debated, this volume makes sure that we don't forget what's really at stake, the future of our young. Your readers are given the full breadth of perspectives on this topic, through eyewitness accounts, governmental views, scientific analysis, and newspaper accounts. Important details are pulled out from the text and presented in italicized font so that readers can track the facts, and refer to them for research and report writing. Most important of all, by reading balanced and well-researched entries, students will be able to form intelligent opinions on this pressing issue.</t>
  </si>
  <si>
    <t>978-0-7377-6160-3</t>
  </si>
  <si>
    <t>978-1-5345-0253-6</t>
  </si>
  <si>
    <t>The CIA</t>
  </si>
  <si>
    <t>978-0-7377-3678-6</t>
  </si>
  <si>
    <t>Julia Bauder</t>
  </si>
  <si>
    <t>The Central Intelligence Agency has been at the heart of U.S. foreign policy since the 1950s and is chartered with protecting the country. Some of the methods the agency uses have raised some red flags in the human rights community. Should the CIA be directly involved in torture? Should the agency be separate from the military and the executive branch? Is more transparency needed? This anthology explains key issues and ideas surrounding the CIA. Readers will gain an understanding grounded in current and historical events.</t>
  </si>
  <si>
    <t>Club Drugs</t>
  </si>
  <si>
    <t>978-0-7377-6161-0</t>
  </si>
  <si>
    <t>LSD, MDMA, Ketamine, the number of drugs used to enhance the experience of clubs, music festivals, or social gatherings seems to grow year after year. Despite the immense danger of these drugs, they continue to be used recreationally by many young adults. This necessary edition joins the voices of organizations such as the Office on Women's Health, Case Western Reserve University School of Medicine, and Frontline in order to present readers with a comprehensive understanding of club drug use.</t>
  </si>
  <si>
    <t>362.29/​9</t>
  </si>
  <si>
    <t>978-1-5345-0250-5</t>
  </si>
  <si>
    <t>Concealed Weapons</t>
  </si>
  <si>
    <t>978-0-7377-5147-5</t>
  </si>
  <si>
    <t>Kacy Lovelace</t>
  </si>
  <si>
    <t xml:space="preserve">This book examines issues related to concealed weapons. Readers are presented with articles discussing the legal issues surrounding carrying concealed weapons, including whether permitting them endangers public safety or infringes on freedom, whether permits should be required, and where weapons should be allowed. </t>
  </si>
  <si>
    <t>344.730533</t>
  </si>
  <si>
    <t>978-0-7377-5148-2</t>
  </si>
  <si>
    <t>Corporate Corruption</t>
  </si>
  <si>
    <t>978-0-7377-7364-4</t>
  </si>
  <si>
    <t>Sarah Armstrong</t>
  </si>
  <si>
    <t>Twelve detailed essays were assembled by editor Sarah Armstrong, to help students obtain a balanced understanding of corporate corruption. Students will read whether global efforts against corruption are working, whether corporate profiteering is a source of environmental violence, and whether corporate rights work against the individual's rights.</t>
  </si>
  <si>
    <t>978-0-7377-7365-1</t>
  </si>
  <si>
    <t>978-0-7377-7628-7</t>
  </si>
  <si>
    <t>Cyberbullying</t>
  </si>
  <si>
    <t>302.34/​3</t>
  </si>
  <si>
    <t>Cyberpredators</t>
  </si>
  <si>
    <t>978-0-7377-5564-0</t>
  </si>
  <si>
    <t>This edition offers readers a variety of articles that address the topic of cyberpredators. Essays and articles explore the dangers of online sexual exploitation, privacy concerns and "predator panic," the dangers of cyberbullying and cyberstalking, and concerns related to online dating sites. One essay may even surprise readers, that men are increasingly becoming the targets of cyberstalkers.</t>
  </si>
  <si>
    <t>364.15/​3</t>
  </si>
  <si>
    <t>978-0-7377-5565-7</t>
  </si>
  <si>
    <t>Date Rape</t>
  </si>
  <si>
    <t>Designer Babies</t>
  </si>
  <si>
    <t>978-0-7377-6163-4</t>
  </si>
  <si>
    <t>The growing field of reproductive technology has changed the way many medical professionals and prospective parents think about conceiving. Procedures such as in vitro fertilization and frozen embryo transfer have given thousands of people more agency over their reproductive paths, but these new innovations have also ushered in ethical and moral debates. Among the most controversial is the topic of genetically modified embryos also known to some as "designer babies." This comprehensive anthology urges students and readers to enter the arena of debate in order to learn more about the various complexities of this subject.</t>
  </si>
  <si>
    <t>616.6/​9206</t>
  </si>
  <si>
    <t>978-0-7377-6164-1</t>
  </si>
  <si>
    <t>Disaster Planning</t>
  </si>
  <si>
    <t>978-0-7377-4090-5</t>
  </si>
  <si>
    <t>There are some things you just can't plan for. This phrase is often uttered when unexpected events or circumstance take us by surprise. However there are many things for which we can plan and prepare. This informative edition discusses disaster planning from a variety of diverse perspectives. Topics such as school preparedness, the role of government in recovery efforts, and partnerships between the public and private sectors in disaster relief are discussed. Real life examples, such as the events of Hurricane Katrina, are used to illustrate subject matter in action, urging students to analyze the broader issue of disaster planning.</t>
  </si>
  <si>
    <t>363.34520973</t>
  </si>
  <si>
    <t>978-0-7377-4091-2</t>
  </si>
  <si>
    <t>Disposal of the Dead</t>
  </si>
  <si>
    <t>978-0-7377-4092-9</t>
  </si>
  <si>
    <t>This edition asks readers to examine the various concerns surrounding the disposal of the dead. Essays and articles present multiple perspectives on topics such as disposal practices across cultures, the environmental impact of burials and cremations, the structure of the modern funeral, and funeral rites as religious traditions.</t>
  </si>
  <si>
    <t>393/​.9</t>
  </si>
  <si>
    <t>978-0-7377-4093-6</t>
  </si>
  <si>
    <t>Distracted Driving</t>
  </si>
  <si>
    <t>978-0-7377-5567-1</t>
  </si>
  <si>
    <t>This book examines the topic of distracted driving by presenting memorable essays that will hopefully leave an impression on young drivers. Readers explore the seriousness of the distracted driving problem in the United States, the impact of cell phone use and texting on driving effectiveness, and other potential driving distractions, such as pets, children, navigation systems, and eating.</t>
  </si>
  <si>
    <t xml:space="preserve">This book explores issues pertaining to divorce and children, including children's rights in divorce, custody and visitation decisions, the duties of the parents during divorce, and blended families. Essays debate each issue, allowing readers to think critically while learning new information. </t>
  </si>
  <si>
    <t>DNA Databases</t>
  </si>
  <si>
    <t>978-0-7377-5890-0</t>
  </si>
  <si>
    <t>What are the benefits and burdens of DNA databases? Is there potential for abuse and error? Can they help solve crimes or will they contribute to targeted profiling? Can DNA databases help in the fight against animal cruelty? Supporting Social Studies curriculum, this edition asks readers to examine the complicated topic of DNA databases. Readers are presented with a wealth of opposing perspectives on the topic, with sources including the ASPCA, the Associated Press, Emily Ramshaw, and Richard Hurst.</t>
  </si>
  <si>
    <t>614/​.12</t>
  </si>
  <si>
    <t>978-0-7377-5891-7</t>
  </si>
  <si>
    <t>Do Abstinence Programs Work?</t>
  </si>
  <si>
    <t>978-0-7377-6828-2</t>
  </si>
  <si>
    <t>Should schools be responsible for providing sex educations programs for all students? Or should parents talk to their teens about sex? Does an abstinence-only education violate a student's rights? Furthermore, are abstinence-only programs an effective source of pregnancy prevention? Readers will debate the pros and cons of modern sex education as they learn about the varying perspectives surrounding this hot topic from legislators, educators, and medical professionals.</t>
  </si>
  <si>
    <t>978-0-7377-6829-9</t>
  </si>
  <si>
    <t>978-0-7377-7630-0</t>
  </si>
  <si>
    <t>Do Cell Phones Cause Cancer?</t>
  </si>
  <si>
    <t>978-0-7377-6167-2</t>
  </si>
  <si>
    <t>Clay Farris Naff</t>
  </si>
  <si>
    <t>The cell phone boom was exciting, but no sooner than cell phones were seemingly everywhere there was talk of the devices causing Cancer. It still isn't clear whether they do or not. This book posits essays across from each other, debating this issue. Readers will learn whether cell phones present carcinogenic hazards, what studies on animals have shown and if results are reliable, and the impact of ordinances on use, such as the San Francisco Mandatory Ordinance.</t>
  </si>
  <si>
    <t>612/​.014481</t>
  </si>
  <si>
    <t>978-0-7377-6168-9</t>
  </si>
  <si>
    <t>Do Children Have Rights?</t>
  </si>
  <si>
    <t>978-0-7377-4877-2</t>
  </si>
  <si>
    <t>One of the greatest experiences of maturing is being able to exert one's rights. At the core of this experience is how early we can do that for the individual. Children's' rights are hotly debated, because rights could mean allowing access to way too much information at way too an early age. How does one evaluate that? Should minors have the right to get abortions without parental consent? Should children have full access to sex education as young as possible? Should sexual abstinence be taught in schools? Do girls have way fewer rights than boys? This book explores these various topics, as well as child labor, legal status, and autonomy.</t>
  </si>
  <si>
    <t>323.3/​52</t>
  </si>
  <si>
    <t>Do Infectious Diseases Pose a Threat?</t>
  </si>
  <si>
    <t>978-0-7377-6830-5</t>
  </si>
  <si>
    <t>This book explores the issue of infectious diseases, including the role of drug resistance and environmental destruction; whether infectious diseases threaten national security; whether fears of an influenza pandemic are overblown; and the role of vaccines.</t>
  </si>
  <si>
    <t>362.1969</t>
  </si>
  <si>
    <t>978-0-7377-6831-2</t>
  </si>
  <si>
    <t>Do Religious Groups in America Experience Discrimination?</t>
  </si>
  <si>
    <t>978-0-7377-3400-3</t>
  </si>
  <si>
    <t>Janel D. Ginn</t>
  </si>
  <si>
    <t>Supporting Social Studies curriculum, this comprehensive anthology collects an array of voices on the subject of religious discrimination in America. Topics such as Christians in school, anti-Semitism on campus, the role of religion in education, Islamic women and feminism, homosexuality in the Episcopal Church, and Hare Krishnas are discussed at length. The pro/con format encourages readers to form educated opinions through text analysis and inquiry.</t>
  </si>
  <si>
    <t>305.60973</t>
  </si>
  <si>
    <t>Do Schools Prepare Students for a Global Economy?</t>
  </si>
  <si>
    <t>978-0-7377-4094-3</t>
  </si>
  <si>
    <t>Judeen Bartos</t>
  </si>
  <si>
    <t>National and state education has its strengths and its weaknesses, and access to resources is at the heart of it all. When schools struggle to educate students at the state and national levels, how can they then educate students at the global level? This collection of essays provides your readers with insight into the complex conditions of creating global citizens. Essays debate whether American schools can achieve more by attempting less, whether online learning can help create global students, and the impact on educational budgets and a prepared workforce.</t>
  </si>
  <si>
    <t>370.973</t>
  </si>
  <si>
    <t>978-0-7377-4095-0</t>
  </si>
  <si>
    <t>Do Students Have Too Much Homework?</t>
  </si>
  <si>
    <t>978-0-7377-5892-4</t>
  </si>
  <si>
    <t>This collection of essays will get your students revved up, about homework. Debates between the essays include whether college students study less now than in the past, whether the family unit is strained from too much homework, whether life lessons are more important than school lessons, and whether increased homework correlates to improved performance. A discussion of selected global homework practices is also included.</t>
  </si>
  <si>
    <t>371.30281</t>
  </si>
  <si>
    <t>978-0-7377-5893-1</t>
  </si>
  <si>
    <t>Do Tax Breaks Benefit the Economy?</t>
  </si>
  <si>
    <t>978-0-7377-4298-5</t>
  </si>
  <si>
    <t>A consistent source of debate and disagreement in both political and private forums, tax breaks play an important role in shaping our economy. This anthology urges readers to participate in this ongoing discourse through text analysis and inquiry. Essays on corporate and estate taxes, the benefits and drawback of tax incentives for energy conservation, and tax breaks for hedge fund managers are discussed in this comprehensive anthology.</t>
  </si>
  <si>
    <t>336.24/​160973</t>
  </si>
  <si>
    <t>978-0-7377-4297-8</t>
  </si>
  <si>
    <t>Do Veterans Receive Adequate Health Care?</t>
  </si>
  <si>
    <t>978-0-7377-6169-6</t>
  </si>
  <si>
    <t>With the ongoing conflicts overseas, the health care veterans receive has come under scrutiny in recent years. Does the U.S. Department of Veterans Affairs administer good care to veterans, or are they ill-prepared to deal with the myriad long-term needs of a new veteran population? Does the VA overlook the mental health care some soldiers need? This anthology takes a hard look at the state of the health care system in place to help returning veterans. This book offers expert analyses on a range of issues as well as possible solutions. Features content from sources such as Barack Obama, the Associated Press, and the Kaiser Family Foundation.</t>
  </si>
  <si>
    <t>362.1086/​970973</t>
  </si>
  <si>
    <t>978-0-7377-6170-2</t>
  </si>
  <si>
    <t>Does Capital Punishment Deter Crime?</t>
  </si>
  <si>
    <t>978-0-7377-3676-2</t>
  </si>
  <si>
    <t>Amy Marcaccio Keyzer</t>
  </si>
  <si>
    <t>The saying "an eye for an eye" has been interpreted many different ways, including to excuse the intentions of revenge. Capital punishment is posted in the strength of this saying, meaning if you take a life, you don't deserve to keep your life. Yet states are wildly divided on whether to instate it or not. This informative book presents essays on the effectiveness of capital punishment as a deterrent to crime, examining the issue from differing points of view. It includes discussion of related topics such as: the death penalty as a form of terrorism control; the role of the death penalty in community protection, whether the death penalty actually saves lives.</t>
  </si>
  <si>
    <t>Does Outsourcing Harm America?</t>
  </si>
  <si>
    <t>978-0-7377-4673-0</t>
  </si>
  <si>
    <t>Lisa Krueger</t>
  </si>
  <si>
    <t>A constant source of debate in America, outsourcing is a question that many politicians, workers, manufacturers, and legislators grapple with every year. This informative anthology presents an overview of offshore outsourcing, discussing the extent of the problem, which occupations are affected, what countries jobs are being outsourced to, and what people are doing about it.</t>
  </si>
  <si>
    <t>330.973</t>
  </si>
  <si>
    <t>978-0-7377-4674-7</t>
  </si>
  <si>
    <t>Does the Internet Increase Anxiety?</t>
  </si>
  <si>
    <t>978-0-7377-7382-8</t>
  </si>
  <si>
    <t>This book explores the new phenomena of anxiety surrounding the Internet, which has developed with the explosion of social media use. Mobile-devise separation anxiety, digital overload, and activity tracking are a selection of topics discussed.</t>
  </si>
  <si>
    <t>303.48/33</t>
  </si>
  <si>
    <t>978-0-7377-7383-5</t>
  </si>
  <si>
    <t>978-0-7377-7631-7</t>
  </si>
  <si>
    <t>Does the Internet Increase Crime?</t>
  </si>
  <si>
    <t>978-0-7377-4878-9</t>
  </si>
  <si>
    <t xml:space="preserve">The Internet is a tremendous tool for education, but it also has its dark side. We can tell teens to be careful, but new threats evolve out of this flexible medium every day. Present your readers with essential information on the crime elements of the Internet. This book expertly explores sexual offenses, cyberbullying, online gambling, and other manifestations of illegal activity conducted on the Internet.
</t>
  </si>
  <si>
    <t>364.2/​5</t>
  </si>
  <si>
    <t>978-0-7377-4879-6</t>
  </si>
  <si>
    <t>978-0-7377-4644-0</t>
  </si>
  <si>
    <t xml:space="preserve">The increasing volatility in American politics often leads many people to wonder if the two-party system is still a viable, and healthy, part of the political process. Directly supporting key Social Studies curriculum and political science studies, this informative anthology tackles the many questions related to the two-party system in America. Readers are presented with essays and articles that expand upon topics such as third-party campaigns, the electoral college, and gerrymandering. </t>
  </si>
  <si>
    <t>324.273</t>
  </si>
  <si>
    <t>Does the U.S. Two-Party System Still Work?</t>
  </si>
  <si>
    <t>978-0-7377-4645-7</t>
  </si>
  <si>
    <t>Does the World Hate the U.S.?</t>
  </si>
  <si>
    <t>978-0-7377-6171-9</t>
  </si>
  <si>
    <t>This volume explores views of the U.S. from various religious, ethnic, geographic, and political perspectives, including the attitudes of the Islamic world. Readers will discover Arab, European, and Latin American views. Essays examine the attitudes of the political right, and the political left toward the United States, and the impact of American pop culture on anti-Americanism.</t>
  </si>
  <si>
    <t>978-0-7377-6172-6</t>
  </si>
  <si>
    <t>Readers explore the worth of domestic surveillance and how it impacts the country. This volume also looks at the ethics of the National Security Agency as well as whether or not domestic surveillance needs more oversight. Fifteen different essays provide debate on both sides of every issues, allowing readers to sharpen their critical thinking skills.</t>
  </si>
  <si>
    <t>What constitutes domestic terrorism? The answer is actually more complicated than most of us would think. Readers of this informative anthology will progress through a range of articles offering diverse viewpoints about the Patriot Act, the differences in perception of white Christian violent extremists and those of other races and religions, why some environmental and animal activists are considered terrorists, the growing problem of "paper terrorism," and what can lead homegrown terrorists to lash out against a country that has given them so much opportunity.</t>
  </si>
  <si>
    <t>371.7'82--dc23</t>
  </si>
  <si>
    <t>Drones</t>
  </si>
  <si>
    <t>978-0-7377-6832-9</t>
  </si>
  <si>
    <t>This book debates the use of drones in fighting terrorism, in conducting war in general, in assisting border security, and in carrying out domestic surveillance. Drones, as well, may be an effective environmental protection tool. Readers are given balanced essays on both sides of the aisle, from a variety of sources including America Magazine, Ramesh Thakur, Hussain Nadim, Mary Ellen O'Connell, and Denis D. Gray.</t>
  </si>
  <si>
    <t>358.4</t>
  </si>
  <si>
    <t>978-0-7377-6833-6</t>
  </si>
  <si>
    <t>Drunk Driving</t>
  </si>
  <si>
    <t>978-0-7377-5841-2</t>
  </si>
  <si>
    <t xml:space="preserve">Presented here is a collection of essays on a variety of issues surrounding drunk driving, discussing such topics as the impact of drunk-driving laws, the effectiveness of sobriety checkpoints, and the value of designated drivers and mass transit. </t>
  </si>
  <si>
    <t>363.12/​5140973</t>
  </si>
  <si>
    <t>978-0-7377-5842-9</t>
  </si>
  <si>
    <t>Embryonic and Adult Stem Cells</t>
  </si>
  <si>
    <t>978-0-7377-6173-3</t>
  </si>
  <si>
    <t>The ongoing debate over stem cell research has evolved as the science has. The Catholic Church now supports adult stem cell research, but many are still uneasy with the idea, especially when it involves extracting cells from embryos. Is further research needed to prove the efficacy of cell therapies? The FDA does regulate stem cell products, but does this oversight hinder the market? Is Texas's regulation of stem cell research a boon or a bust to research? If most Americans support funding stem cell research, why is there not an analogous push by politicians to open avenues of funding? Do reprogrammed adult stem cells raise new ethical issues? This anthology debates these and other relevant questions.</t>
  </si>
  <si>
    <t>616.02/​774</t>
  </si>
  <si>
    <t>978-0-7377-6174-0</t>
  </si>
  <si>
    <t>The Energy Crisis</t>
  </si>
  <si>
    <t>978-0-7377-4679-2</t>
  </si>
  <si>
    <t>What is the plan if the world runs out of oil? Our infrastructure and everyday lives depend on a steady supply of oil, but oil is a finite resource. Will drilling in the Arctic alleviate our dependence on foreign oil? This anthology looks at the consequences of our use of oil from a public policy, environmental, and foreign policy perspective. Readers learn about the key ideas that underpin hot-button stories in the news and learn about solutions such as alternative sources of fuel.</t>
  </si>
  <si>
    <t>333.79</t>
  </si>
  <si>
    <t>978-0-7377-4680-8</t>
  </si>
  <si>
    <t>363.3250973--dc23</t>
  </si>
  <si>
    <t>Ethanol</t>
  </si>
  <si>
    <t>978-0-7377-4414-9</t>
  </si>
  <si>
    <t>This book presents a series of essays that debate various topics about ethanol, such as the politics of ethanol production; government subsidies as they relate to corn-based ethanol production; and the relationship between ethanol and the retail price of food. Includes primary and secondary sources and essays from The Economist, Ethanol Across America, the American Coalition for Ethanol, Kiran Bhat, and Elizabeth Svoboda.</t>
  </si>
  <si>
    <t>978-0-7377-4415-6</t>
  </si>
  <si>
    <t>The Ethics of Capital Punishment</t>
  </si>
  <si>
    <t>978-0-7377-5172-7</t>
  </si>
  <si>
    <t>Is capital punishment morally justified? Does it violate the Constitution? What moral ambiguities surround physician participation? Will legislation help prevent racial bias in death penalty convictions? Supporting key Social Studies curriculum, this compendium of opinion on the moral and ethical issues surrounding capital punishment offers readers a set of diverse viewpoints with which to form an educated opinion. Includes primary and secondary sources from a variety of perspectives; eyewitnesses, scientific journals, government officials, and many others.</t>
  </si>
  <si>
    <t>172/​.2</t>
  </si>
  <si>
    <t>The Ethics of Medical Testing</t>
  </si>
  <si>
    <t>978-0-7377-5902-0</t>
  </si>
  <si>
    <t>This investigative volume examines issues related to the ethics of medical testing. Readers will see both sides, for or against medical testing and why. Experts analyze what works and what does not, and present solid arguments for whether it is ethically sound or not. Includes primary and secondary sources from a variety of perspectives; eyewitnesses, scientific journals, government officials, and many others.</t>
  </si>
  <si>
    <t>174.2/​8</t>
  </si>
  <si>
    <t>978-0-7377-5903-7</t>
  </si>
  <si>
    <t>Extending the Human Lifespan</t>
  </si>
  <si>
    <t>978-0-7377-6836-7</t>
  </si>
  <si>
    <t>Extending the human lifespan is good news for millions of people in their elder years, but is it wise of us to push our boundaries of medical science to do so? This collection of essays debates the topic, allowing readers to think critically and form informed opinions. Essays include whether aging is a disease that Science can cure, whether life extension is ethical, and whether living longer would actually make us 'less human.'</t>
  </si>
  <si>
    <t>978-0-7377-6837-4</t>
  </si>
  <si>
    <t>It makes our lives easier, but it also has been proven to be a terribly unhealthy choice. This collection of essays debates fast food. Readers are given both sides to an assertion, allowing them multiple perspectives and a chance to decide for themselves. Essays include what fast food's impact is on our planet, whether marketing should target children, the impact of requiring caloric labels, and if there are benefits to the globalization of fast food.</t>
  </si>
  <si>
    <t>642/​.1/​0973</t>
  </si>
  <si>
    <t>Food Insecurity</t>
  </si>
  <si>
    <t>978-0-7377-5570-1</t>
  </si>
  <si>
    <t>Readers explore topics related to concerns about food and its availability around the globe. A variety of essays and articles are presented, each of which adopts a differing viewpoint. Readers are urged to develop informed opinions about this expansive topic through analysis and inquiry. Subjects such as food insecurity as a developmental risk for children; food insecurity as a source of conflict among nations; climate change and its impact on food security; overpopulation and its impact on the availability of food; and the role of biotechnology in addressing food security questions are addressed.</t>
  </si>
  <si>
    <t>363.8</t>
  </si>
  <si>
    <t>978-0-7377-5571-8</t>
  </si>
  <si>
    <t>Food Safety</t>
  </si>
  <si>
    <t>978-0-7377-5150-5</t>
  </si>
  <si>
    <t>What you put into your body can kill you. This seems obvious for poisonous things, but what if something in your dinner, when not cooked thoroughly, could prove deadly? Food safety has drastically improved in recent decades, but people still get sick from food unnecessarily. Is further food regulation needed? Are local farmers being overregulated? Should imported food receive increased scrutiny? Do genetically modified foods cause allergic responses? This anthology explores these issues related to food safety in America. Includes primary and secondary sources from a variety of perspectives including contributions from the Agricultural Biotechnology Council and Food and Water Watch.</t>
  </si>
  <si>
    <t>363.19/​2</t>
  </si>
  <si>
    <t>Foodborne Outbreaks</t>
  </si>
  <si>
    <t>978-0-7377-7406-1</t>
  </si>
  <si>
    <t>This book explores issues related to foodborne outbreaks. It covers the progress made toward reducing foodborne outbreaks. It examines funding for the Federal Food Safety Modernization Act. Readers will examine foodborne outbreaks and the global food system, the risks of consuming imported food, and food suppliers and safety among other issues.</t>
  </si>
  <si>
    <t>615.9/​54</t>
  </si>
  <si>
    <t>978-0-7377-7407-8</t>
  </si>
  <si>
    <t>978-0-7377-7634-8</t>
  </si>
  <si>
    <t>Foreign Oil Dependence</t>
  </si>
  <si>
    <t>978-0-7377-7368-2</t>
  </si>
  <si>
    <t>This anthology explores the issue of the United States' dependence on oil. Can the country attain energy independence? Does the dependence on foreign oil weaken the economy? Is dependence on foreign oil a security threat? Can the United States transition from oil if it must, or is the country too deeply invested? This book gives evidence to both sides of these questions. Features previously published content from sources such as Jordan Weissman, Anne Korin, Pew Charitable Trusts, and the National Corn Growers Association.</t>
  </si>
  <si>
    <t>338.2/​72820973</t>
  </si>
  <si>
    <t>978-0-7377-7369-9</t>
  </si>
  <si>
    <t>978-0-7377-7635-5</t>
  </si>
  <si>
    <t>Foster Care</t>
  </si>
  <si>
    <t>978-0-7377-4514-6</t>
  </si>
  <si>
    <t>Debra Bloom</t>
  </si>
  <si>
    <t>To what degree is privatized foster care increasing? Do schools take enough initiative to meet the educational needs of foster children? Do group homes help at-risk youth? This anthology asks tough questions about the various aspects of foster care. Includes primary and secondary sources. Debate essays include why children are in foster care to begin with, how group homes impact children, whether families should foster or adopt outside of their ethnicity, and the steps schools should take in making sure that foster children receive a great education.</t>
  </si>
  <si>
    <t>362.73/​3</t>
  </si>
  <si>
    <t>978-0-7377-4515-3</t>
  </si>
  <si>
    <t>978-0-7377-6509-0</t>
  </si>
  <si>
    <t>This anthology of essays provides a wide range of viewpoints about fracking, providing in-depth discussions by leading advocates, a quick grounding in the issues, and it offers a challenge to critical thinking skills. Essays debate whether hydraulic fracturing can be done responsibly, whether fracking pollutes the air, and whether the chemicals used in fracking should no longer be held secret from the public.</t>
  </si>
  <si>
    <t>363.738/​4</t>
  </si>
  <si>
    <t>978-0-7377-6510-6</t>
  </si>
  <si>
    <t>306.84/​8</t>
  </si>
  <si>
    <t>Gay Marriage</t>
  </si>
  <si>
    <t>978-0-7377-5894-8</t>
  </si>
  <si>
    <t>Debra A. Miller</t>
  </si>
  <si>
    <t>This book explores issues related to gay marriage, including legalizing gay unions, gay marriage and moral concerns, religion's role in gay marriage issues, the impact of the Defense of Marriage Act, and the impact of the Federal Marriage Amendment.</t>
  </si>
  <si>
    <t>306.84/​80973</t>
  </si>
  <si>
    <t>978-0-7377-5895-5</t>
  </si>
  <si>
    <t>305.3--dc23</t>
  </si>
  <si>
    <t>This collection of essays explores whether genetically modified foods are safe to eat, how the environment is impacted by GM foods, and the effectiveness of government regulation around GM foods.</t>
  </si>
  <si>
    <t>Green Cities</t>
  </si>
  <si>
    <t>978-0-7377-5151-2</t>
  </si>
  <si>
    <t>Enhancing critical thinking skills, this book is an excellent research tool to help readers understand current thinking around green cities. Debating essays include whether cities are more sustainable than suburbs, whether transportation must be green in order for a city to be considered green, and whether urban architecture is practical and efficient.</t>
  </si>
  <si>
    <t>307.76</t>
  </si>
  <si>
    <t>978-0-7377-5152-9</t>
  </si>
  <si>
    <t>363.738/​74</t>
  </si>
  <si>
    <t>Do guns contribute to or prevent crime? Is gun ownership a right or a privilege? Would Americans be safer without guns? This is a compendium of opinions on the issue of guns and crime answering these questions and more, including whether more stringent gun control would increase or decrease violence. Readers see both sides to relating issues, such as gun control, individual rights, its impact on children, and assault weapon bans.</t>
  </si>
  <si>
    <t>The H1N1 Flu</t>
  </si>
  <si>
    <t>978-0-7377-5089-8</t>
  </si>
  <si>
    <t>H1N1 or Swine Flu caused a great panic within the medical community as well as in the public eye. While the mortality rate remained quite low, H1N1 does raise questions for the medical community. Do we rely too heavily on antibiotics? Are viruses becoming immune to our battery of antibiotics? What would we do if a super contagious virus could not be treated? This anthology interrogates these difficult questions and others. Readers will learn about the latest medical and policy ideas regarding viral pandemics and preventing their spread.</t>
  </si>
  <si>
    <t>614.5/​18</t>
  </si>
  <si>
    <t>978-0-7377-5090-4</t>
  </si>
  <si>
    <t>Has Child Behavior Worsened?</t>
  </si>
  <si>
    <t>978-0-7377-6834-3</t>
  </si>
  <si>
    <t>This edition explores whether childhood has worsened over time. The book delves into behavior in school, bullying, and feelings of entitlement, among other aspects. Includes primary and secondary sources from a variety of perspectives; eyewitnesses, scientific journals, government officials, and many others.</t>
  </si>
  <si>
    <t>302.5083</t>
  </si>
  <si>
    <t>978-0-7377-6835-0</t>
  </si>
  <si>
    <t>Has No Child Left Behind Been Good for Education?</t>
  </si>
  <si>
    <t>978-0-7377-3920-6</t>
  </si>
  <si>
    <t>No Child Left Behind has set the course of education policy in the new century, but what has its impact been? Is high-stakes testing the best way to assess the success of a school? Has NCLB left special education students behind? Does NCLB treat education as a business, and is this the best approach? This anthology offers analyses and solutions to some of the most relevant issues concerning NCLB and education, urging readers to understand the full debate fueling this education policy.</t>
  </si>
  <si>
    <t>379.1/​580973</t>
  </si>
  <si>
    <t>978-0-7377-3921-3</t>
  </si>
  <si>
    <t>Health Care Legislation</t>
  </si>
  <si>
    <t>978-0-7377-5576-3</t>
  </si>
  <si>
    <t>This book offers readers a variety of articles that address the controversies surrounding American health care legislation. The book explores the impact of the 2010 health care reform law and the Individual Mandate Clause, the role of the states in determining health care reform, the usefulness of an Independent Payment Advisory Board, and how health care legislation relates to job creation.</t>
  </si>
  <si>
    <t>344.7302/​2</t>
  </si>
  <si>
    <t>978-0-7377-5577-0</t>
  </si>
  <si>
    <t>Heroin</t>
  </si>
  <si>
    <t>978-0-7377-2716-6</t>
  </si>
  <si>
    <t>One of the most addictive drugs in history, rates of heroin addiction have fallen over the past decade, but many people from all walks of life still live with painful addictions to it. What can be done to help someone who becomes dependent? This anthology examines topics surrounding heroin, includes primary and secondary sources from diverse and conflicting perspectives: eyewitnesses, scientific journals, government officials, and many others. Readers will gain insight into the challenges facing heroin users and some solutions in the form of treatment.</t>
  </si>
  <si>
    <t>362.29/​3</t>
  </si>
  <si>
    <t>High School Dropouts</t>
  </si>
  <si>
    <t>978-0-7377-6181-8</t>
  </si>
  <si>
    <t>Why do some students drop out of high school? The reasons are often more complex than one might imagine. This anthology analyzes the issues related to high school dropouts. Essays include primary and secondary sources from a variety of perspectives: eyewitnesses, scientific journals, government officials, and many others. Readers will gain a more complete picture of the many challenges facing adolescents that are inevitable factors in the decision to drop out of school.</t>
  </si>
  <si>
    <t>371.2/​9130973</t>
  </si>
  <si>
    <t>978-0-7377-6182-5</t>
  </si>
  <si>
    <t>Home Schooling</t>
  </si>
  <si>
    <t>978-0-7377-3686-1</t>
  </si>
  <si>
    <t>Should homeschooling be regulated? Does it endanger democracy? Can it be a feminist act? And does it have the ability to change the future of education? Questions such as these are tackled in this edition. Editor Heidi Williams collects a diverse set of voices on the topic, prompting readers to use analysis and inquiry to form educated opinions on this complex topic.</t>
  </si>
  <si>
    <t>371.04/​2</t>
  </si>
  <si>
    <t>Homeland Security</t>
  </si>
  <si>
    <t>978-0-7377-4420-0</t>
  </si>
  <si>
    <t>In today's world, the topic of homeland security seems to be on the forefront of political, social, and educational debates. Supporting key critical evaluation skills, this anthology collects a series of diverse topics on this subject. Questions such as whether U.S. Immigration laws are enforced fairly; whether terrorism is a persistent and evolving threat; and whether airport security measures are an effective means of security are tackled in this edition.</t>
  </si>
  <si>
    <t>363.325/​15610973</t>
  </si>
  <si>
    <t>978-0-7377-4421-7</t>
  </si>
  <si>
    <t>How Can the Poor Be Helped?</t>
  </si>
  <si>
    <t>978-0-7377-5156-7</t>
  </si>
  <si>
    <t>Have welfare reforms been successful in helping America's poor? Are government programs out of touch with modern poverty? Does marriage reduce or complicate poverty? Will raising the minimum wage have a positive impact on closing the wage gap? Supporting Social Studies curriculum, this informative edition tackles the many facets of poverty in America. Readers are presented with a number of essays on the various concerns related to the subject matter. Includes primary and secondary sources from a variety of perspectives; eyewitnesses, scientific journals, government officials, and many others.</t>
  </si>
  <si>
    <t>362.5</t>
  </si>
  <si>
    <t>How Does Advertising Impact Teen Behavior?</t>
  </si>
  <si>
    <t>978-0-7377-5578-7</t>
  </si>
  <si>
    <t>What role does television advertising play in childhood obesity? Can innovative advertisements prevent teen smoking? Do brands, not marketers, define teens? A collection of diverse viewpoints on the topic of teens and advertising offers a spectrum of perspectives on related subject matter. Includes primary and secondary sources from a variety of perspectives; eyewitnesses, scientific journals, government officials, and many others.</t>
  </si>
  <si>
    <t>659.10835</t>
  </si>
  <si>
    <t>978-0-7377-5579-4</t>
  </si>
  <si>
    <t>How Should Obesity Be Treated?</t>
  </si>
  <si>
    <t>978-0-7377-4422-4</t>
  </si>
  <si>
    <t xml:space="preserve">Is staying active the key to weight loss and maintenance? Should the government play a role in food regulation in order to combat childhood obesity? Should education play a greater role in informing students about health and dietary habits? Features from the New York Post, the Weight-Control information Network, and Men's Health Advisor weigh in on the various aspects surrounding obesity. Readers are presented with a diverse series of opinions on the public health issue. </t>
  </si>
  <si>
    <t>616.3/​98</t>
  </si>
  <si>
    <t>978-0-7377-4423-1</t>
  </si>
  <si>
    <t>How Should One Cope with Death?</t>
  </si>
  <si>
    <t>978-0-7377-2386-1</t>
  </si>
  <si>
    <t>Elaine Minamide</t>
  </si>
  <si>
    <t>Though the mortality rate among human beings remains steady at 100 percent, death is still something that takes most people by surprise. Exploring the various issues related to death, dying, and bereavement is the focus of this collection of essays.</t>
  </si>
  <si>
    <t>155.9/​37</t>
  </si>
  <si>
    <t>978-0-7377-2387-8</t>
  </si>
  <si>
    <t>How Should the U.S. Proceed in Afghanistan?</t>
  </si>
  <si>
    <t>978-0-7377-4424-8</t>
  </si>
  <si>
    <t xml:space="preserve">The United States has been involved in Afghanistan since 2001. How should the United States proceed in its mission to help Afghanistan? Should NATO help Afghanistan and its neighbors cooperate? Or should NATO commit to an indefinite future in the region? Should the United States involve Pakistan? Should American troops promote grassroots support at the local level? Should NATO forces withdraw immediately? This anthology interprets these questions about the ongoing commitment in Afghanistan. Readers gain a nuanced perspective straight from the experts active in the conversation. </t>
  </si>
  <si>
    <t>327.730581</t>
  </si>
  <si>
    <t>978-0-7377-4425-5</t>
  </si>
  <si>
    <t>How Should the U.S. Proceed in Iraq?</t>
  </si>
  <si>
    <t>978-0-7377-4056-1</t>
  </si>
  <si>
    <t>William Dudley</t>
  </si>
  <si>
    <t>The United States has been involved in Iraq since 2003. Understanding when our mission in Iraq is finished has been a complex process that seems to have no concrete end. This anthology discusses relevant aspects of our involvement such as disengagement, post-war reconstruction, internal security, and military relations. Readers gain deeper context of current events with the essays in this book, which are readily accessible and interpret America's involvement in Iraq through contrasting viewpoints.</t>
  </si>
  <si>
    <t>956</t>
  </si>
  <si>
    <t>978-0-7377-4057-8</t>
  </si>
  <si>
    <t>How Valuable is a College Degree?</t>
  </si>
  <si>
    <t>978-0-7377-7384-2</t>
  </si>
  <si>
    <t>This book explores issues related to the value of a college degree. It covers topics such as a college degree as an investment. It examines college degrees and if having one prepares people for today's jobs. It looks at college degrees and the U.S. economy, college education as a right, and alternatives to a college degree.</t>
  </si>
  <si>
    <t>331.11/​4450973</t>
  </si>
  <si>
    <t>978-0-7377-7385-9</t>
  </si>
  <si>
    <t>978-0-7377-7638-6</t>
  </si>
  <si>
    <t>Human Embryo Experimentation</t>
  </si>
  <si>
    <t>978-0-7377-5580-0</t>
  </si>
  <si>
    <t>Essays discuss the legal and moral aspects of stem cell research, debating whether it is necessary, ethical, and should be federally funded.</t>
  </si>
  <si>
    <t>616/​.02774</t>
  </si>
  <si>
    <t>978-0-7377-5581-7</t>
  </si>
  <si>
    <t>Human Waste</t>
  </si>
  <si>
    <t>978-0-7377-5896-2</t>
  </si>
  <si>
    <t>In our globally conscious world today, we need to take stock in how the human species impacts its environment, the whole environment of Earth. This collection of essays helps readers understand this often over-looked issue. Essays debate whether biosolids are safe, what health risks are imposed by human sewage, what diapers are doing as just one example, and how human waste still divides castes in India.</t>
  </si>
  <si>
    <t>363.72/​88</t>
  </si>
  <si>
    <t>978-0-7377-5897-9</t>
  </si>
  <si>
    <t>Hurricane Katrina</t>
  </si>
  <si>
    <t>978-0-7377-4882-6</t>
  </si>
  <si>
    <t xml:space="preserve">Will global warming produce more Katrina-like storms? Have mental health services improved in New Orleans since Hurricane Katrina? Is the Mississippi coast prepared for another hurricane of this magnitude? Editor Diane Andrews Henningfeld collects a diversified pool of voices and unites these varying perspectives in this anthology about Hurricane Katrina. Features viewpoints from the Louisiana Department of Health and Hospital, and the Office of the White House Press Secretary. </t>
  </si>
  <si>
    <t>976/.044</t>
  </si>
  <si>
    <t>978-0-7377-4883-3</t>
  </si>
  <si>
    <t>Hybrid and Electric Cars</t>
  </si>
  <si>
    <t>978-0-7377-6838-1</t>
  </si>
  <si>
    <t>The Pew Group provides one of the thirteen essays here, plainly stating that hybrid and electric cars make the United States more competitive, so why don't we see these cars everywhere? Readers will explore this issue across several topics relating to these cars, including what to do with mileage taxes, whether the government should subsidize the cars, and why China does not embrace these cars.</t>
  </si>
  <si>
    <t>629.22/​93</t>
  </si>
  <si>
    <t>978-0-7377-6839-8</t>
  </si>
  <si>
    <t>978-0-7377-7639-3</t>
  </si>
  <si>
    <t>Identity Theft</t>
  </si>
  <si>
    <t>978-0-7377-5582-4</t>
  </si>
  <si>
    <t>Technology has made our lives easier in many ways, but it has also created avenues for individuals to take advantage of us. This anthology provides a collection of essays that looks at both sides of identity theft. Essays include whether it has been exaggerated, whether it's linked to illegal immigrants, why insured individuals are susceptible as are home equity loan applicants. Readers will be given a thorough foundation in understanding this issue.</t>
  </si>
  <si>
    <t>364.16/​33</t>
  </si>
  <si>
    <t>978-0-7377-5583-1</t>
  </si>
  <si>
    <t>Immigration Reform</t>
  </si>
  <si>
    <t>978-0-7377-7402-3</t>
  </si>
  <si>
    <t>Despite the United States' history as a melting pot, debate has increased of late regarding people crossing the borders illegally into the country. This volume explores all sides of this issue, including whether or not amnesty and a path to citizenship are viable aspects of immigration reform, and who should decide these issues.</t>
  </si>
  <si>
    <t>325.73</t>
  </si>
  <si>
    <t>978-0-7377-7403-0</t>
  </si>
  <si>
    <t>978-0-7377-7640-9</t>
  </si>
  <si>
    <t>Interracial Relationships</t>
  </si>
  <si>
    <t>978-0-7377-2390-8</t>
  </si>
  <si>
    <t>How much of an impact does family intolerance play in interracial marriages? How does the entertainment industry impact society's views on interracial relationships? Are teens and young adults significantly more open minded about issues surrounding interracial relationships than their parents? This anthology tackles this topic with a wide lens. Includes primary and secondary sources from a variety of perspectives; eyewitnesses, scientific journals, government officials, and many others.</t>
  </si>
  <si>
    <t>306.84/​6</t>
  </si>
  <si>
    <t>978-0-7377-2391-5</t>
  </si>
  <si>
    <t>Invasive Species</t>
  </si>
  <si>
    <t>978-0-7377-7386-6</t>
  </si>
  <si>
    <t>Zebra mussels, purple loosestrife, and killer bees; invasive species are infiltrating our water, land, and skies, disrupting our delicate ecosystems. This book examines ways these invaders harm, or help, the environment, and what to do about them.</t>
  </si>
  <si>
    <t>344.04/​6</t>
  </si>
  <si>
    <t>978-0-7377-7387-3</t>
  </si>
  <si>
    <t>978-0-7377-7641-6</t>
  </si>
  <si>
    <t>Is Childhood Becoming Too Sexualized?</t>
  </si>
  <si>
    <t>978-0-7377-4884-0</t>
  </si>
  <si>
    <t>Olivia Ferguson</t>
  </si>
  <si>
    <t>Does American culture reward girls for eroticism? Is physical aggression encouraged in boys a form of sexualization? Do legislators do enough to protect children from sexual exploitation? This thoughtful anthology analyzes the various perspectives regarding the sexualization of children in America.</t>
  </si>
  <si>
    <t>306.7083</t>
  </si>
  <si>
    <t>978-0-7377-4885-7</t>
  </si>
  <si>
    <t>Is China's Economic Growth a Threat to America?</t>
  </si>
  <si>
    <t>978-0-7377-6185-6</t>
  </si>
  <si>
    <t>This informative edition explores many aspects of the economic relationship between the United States and China, including the impact on the auto industry, agriculture, and manufacturing jobs. Debating essays examine whether the trade deficit has cost American jobs, whether agriculture exports to China help America, and China's film industry's impact on Hollywood.</t>
  </si>
  <si>
    <t>337.51073</t>
  </si>
  <si>
    <t>978-0-7377-6186-3</t>
  </si>
  <si>
    <t>Is Foreign Aid Necessary?</t>
  </si>
  <si>
    <t>978-0-7377-6187-0</t>
  </si>
  <si>
    <t>This book examines numerous facets of U.S. foreign aid, including: whether foreign aid has benefitted or harmed developing nations; whether Congress should cut foreign aid; and whether aid to Africa helps poor nations or supports corrupt regimes. Readers will learn about the level of accountability that should be demanded from recipient nations, and whether do-it-yourself, amateur philanthropists help or harm developing nations.</t>
  </si>
  <si>
    <t>338.91/​73</t>
  </si>
  <si>
    <t>978-0-7377-6188-7</t>
  </si>
  <si>
    <t>Is Global Warming a Threat?</t>
  </si>
  <si>
    <t>978-0-7377-3688-5</t>
  </si>
  <si>
    <t>Conversations about the effects of global warming dominate our media and political discussions. This comprehensive anthology tackles the various issues surrounding this increasingly worrisome reality, offering readers a variety of perspectives. Debating essays include whether it is caused by human activity, and whether it is actually beneficial. Includes primary and secondary sources from a variety of perspectives; eyewitnesses, scientific journals, government officials, and many others.</t>
  </si>
  <si>
    <t>Is Gun Ownership a Right?</t>
  </si>
  <si>
    <t>978-0-7377-4428-6</t>
  </si>
  <si>
    <t>Lea Sakora</t>
  </si>
  <si>
    <t xml:space="preserve">One of the most contested civil liberties of our time, gun ownership dominates the political, social, and educational debate forums of today. This critical edition takes a hard look at primary and secondary sources in order to analyze and present the topic from a variety of perspectives. Features from the Pew Research Center for the People and the Press, the Legal Community Against Violence, the Supreme Court, and the Brady Center to Prevent Gun Violence amplify the details of this heated debate, offering readers a chance to analyze critical topics related to school gun-free zones, an individual's right to bear arms, the regulation of gun ownership, and public acts of violence. </t>
  </si>
  <si>
    <t>344.7305/​33</t>
  </si>
  <si>
    <t>978-0-7377-4429-3</t>
  </si>
  <si>
    <t>Is Iran a Threat to Global Security?</t>
  </si>
  <si>
    <t>978-0-7377-4667-9</t>
  </si>
  <si>
    <t>Is Iran a global security threat? Has their government interfered with American efforts to establish democracy in Iraq? Is Iran's nuclear program a threat to Israel? Is diplomacy or military force the best way to deal with Iran? Experts weigh in on this thorny topic by interpreting key ideas and details. Readers benefit from nuanced arguments from conflicting perspectives that add much-needed context to current events.</t>
  </si>
  <si>
    <t>355/​.033055</t>
  </si>
  <si>
    <t>978-0-7377-4668-6</t>
  </si>
  <si>
    <t>Is Organic Food Better?</t>
  </si>
  <si>
    <t>978-0-7377-5157-4</t>
  </si>
  <si>
    <t>Essays debate certain controversial issues concerning organic food, covering such topics as whether organic fertilizers are more hazardous than pesticides, whether organic food is worth the extra expense, and the role of large companies in the organic food movement.</t>
  </si>
  <si>
    <t>641.3/​02</t>
  </si>
  <si>
    <t>978-0-7377-5158-1</t>
  </si>
  <si>
    <t>Is Parenthood a Right or a Privilege?</t>
  </si>
  <si>
    <t>978-0-7377-4430-9</t>
  </si>
  <si>
    <t xml:space="preserve">Should couples be required to obtain a license before having children? Would mandated parenting licenses infringe on parental rights? Do men have the right to refuse parenthood? To what degree do mentally disabled people face biases in parenting rights? This informative anthology tackles issues related to parenthood. Diverse voices offer various perspectives on these contentious issues, allowing readers to gain insight into the nuances of this complicated topic. </t>
  </si>
  <si>
    <t>306.874</t>
  </si>
  <si>
    <t>978-0-7377-4431-6</t>
  </si>
  <si>
    <t>Is Poverty a Serious Threat?</t>
  </si>
  <si>
    <t>978-0-7377-2725-8</t>
  </si>
  <si>
    <t>In both the United States and throughout the world, income inequality persists. The authors in this anthology debate the extent of domestic and global poverty and how best to define poverty. Includes primary and secondary sources from a variety of perspectives; eyewitnesses, scientific journals, government officials, and many others.</t>
  </si>
  <si>
    <t>978-0-7377-2726-5</t>
  </si>
  <si>
    <t>Is Racism a Serious Problem?</t>
  </si>
  <si>
    <t>978-0-7377-4416-3</t>
  </si>
  <si>
    <t>Aarti D. Stephens</t>
  </si>
  <si>
    <t>To what degree do Latinos face discrimination in health care? How significant of a problem is racism in the penal system? What are the current thoughts on policies such as affirmative action? This necessary anthology dissects an important issue in our society through a series of diversified voices. Includes primary and secondary sources from a variety of perspectives; eyewitnesses, scientific journals, government officials, and many others.</t>
  </si>
  <si>
    <t>305.8</t>
  </si>
  <si>
    <t>978-0-7377-4417-0</t>
  </si>
  <si>
    <t>Is Selling Body Parts Ethical?</t>
  </si>
  <si>
    <t>978-0-7377-6189-4</t>
  </si>
  <si>
    <t>Receiving a critical organ can save your life, but sometimes these organs are harvested from living people, who might be donating them for financial reasons. Does this kind of practice constitute exploitation of the economically disadvantaged? Does the system of selling and using body parts undermine humanity? This book explores the ethics of selling body parts, whether selling body parts benefits or exploits the poor, and the state of organ trafficking in other countries. Philosophical questions are interpreted through real life events and examples. Readers gain knowledge of how organ markets operate and affect different regions of the world through easily-accessible essays.</t>
  </si>
  <si>
    <t>174.2/​97954</t>
  </si>
  <si>
    <t>978-0-7377-6190-0</t>
  </si>
  <si>
    <t>Is Socialism Harmful?</t>
  </si>
  <si>
    <t>978-0-7377-5584-8</t>
  </si>
  <si>
    <t xml:space="preserve">Socialism seeks to promote the welfare of the greatest number of people by eliminating social and economic inequalities. This notion, however, conflicts with many established customs in the United States. An economy with reduced opportunities for competition would mean that entrepreneurs would have fewer ways of making money. However, entrepreneurs exploit inequalities that exist by commodifying basic needs. Is it morally acceptable to provide health care coverage to some people and not others? Or is health care a right that ought to be tied to citizenship? Is the military a socialist organization? Is education a right or a commodity? Is society better off when its basic needs are taken care of? Does competition create jobs and offer the best services? Does the market know best what people need and can pay? Supporting key Social Studies curriculum, this anthology looks at the difficult questions of socialism in the United States from conflicting perspectives. Readers will benefit from the conversations in this book that interrogate relevant ideas and facts. </t>
  </si>
  <si>
    <t>335.0973</t>
  </si>
  <si>
    <t>978-0-7377-5585-5</t>
  </si>
  <si>
    <t>Fifteen concise essays tackle what many people fear, that we are becoming less civilized every day. Essays include perspectives on civility and its interplay with technology, politics, media images, education, and court justice.</t>
  </si>
  <si>
    <t>Is the American Dream a Myth?</t>
  </si>
  <si>
    <t>978-0-7377-3494-2</t>
  </si>
  <si>
    <t>Kate Burns</t>
  </si>
  <si>
    <t xml:space="preserve">With college debts levels skyrocketing and a tough job market, many young people are putting off home ownership and are unable to enter the middle class. Is the economy killing jobs? Is it geared against young workers? Is immigration helping or hurting the American Dream? Does Affirmative Action ensure equal access to the American Dream? This anthology interrogates these questions from diverse angles, grounding abstract policy arguments in real life events. Gain greater insight into the state of the American Dream in the new century and how it might still be attainable. Features previously published material from figures such as Barack Obama, Rupert Murdoch, and Laurie A. Johnson. </t>
  </si>
  <si>
    <t>306.0973/​090511</t>
  </si>
  <si>
    <t>Is the Mafia Still a Force in America?</t>
  </si>
  <si>
    <t>978-0-7377-2402-8</t>
  </si>
  <si>
    <t>Though stories of the Mafia's allure and power still pervade television and film, the criminal organization has shrunk considerably since the 1980s under a barrage of arrests and federal prosecutions. This anthology examines whether the Mafia is still a potent criminal force in America.</t>
  </si>
  <si>
    <t>364.106/​0973</t>
  </si>
  <si>
    <t>978-0-7377-2403-5</t>
  </si>
  <si>
    <t>Is the United States Ready for a Minority President?</t>
  </si>
  <si>
    <t>978-0-7377-3878-0</t>
  </si>
  <si>
    <t>One wonders, why, given the long history and diversity of the United States, are American leaders not drawn from a wider pool? This anthology interrogates this question from countering perspectives. Why doesn't America have a woman president? What role does the media play in shaping our perceptions of leaders? How does the media exclude potential leaders by propagating stereotypes based race, gender, religion, and class? Readers will gain insight into the unseen barriers and prejudices that have restricted the leadership of the country to a select few.</t>
  </si>
  <si>
    <t>324.973</t>
  </si>
  <si>
    <t>978-0-7377-3879-7</t>
  </si>
  <si>
    <t>Is the Western Diet Making the World Sick?</t>
  </si>
  <si>
    <t>978-0-7377-6191-7</t>
  </si>
  <si>
    <t>With globalization, the Western diet, and particularly the American diet, is rapidly overtaking local diets around the world. Due to a reliance on sugars and fats, this diet has created major health problems for previously healthy populations. Diabetes, obesity, and heart disease are just a few directly-related maladies. This anthology looks at the key facts and ideas underpinning this phenomenon. Experts weigh in on the effects and consequences of the Western diet.</t>
  </si>
  <si>
    <t>978-0-7377-6192-4</t>
  </si>
  <si>
    <t>Is There a New Cold War?</t>
  </si>
  <si>
    <t>978-0-7377-4659-4</t>
  </si>
  <si>
    <t>Does Russian aggression today mean the same thing it did during the Cold War? With tensions in Europe and the Middle East on the rise because of Russia's military incursions in these regions, many are wondering if the United States is reliving a prolonged period of chess with its old adversary. What has changed since the 1990s? Will Africa or the Arctic be the new staging ground for conflict? Is China the new opponent, rather than Russia? This anthology looks at the complex geopolitical landscape that has emerged from the ashes of the Cold War. Experts provide nuanced analyses of real life political and social issues that appear to be driving Russia, China, and the United States toward conflict. Readers will gain valuable context to rapidly changing news events.</t>
  </si>
  <si>
    <t>327.47073</t>
  </si>
  <si>
    <t>978-0-7377-4660-0</t>
  </si>
  <si>
    <t>364.6/​7</t>
  </si>
  <si>
    <t>Islam in America</t>
  </si>
  <si>
    <t>978-0-7377-2728-9</t>
  </si>
  <si>
    <t>Muslims have lived in the United States for more than a century. In the wake of the September 11th terrorist attacks and American foreign policy, a better understanding of Islam in America is needed. The contributors to this book analyze various issues concerning American Muslims, such as their political views and the prejudice that they experience.</t>
  </si>
  <si>
    <t>297/.0973</t>
  </si>
  <si>
    <t>Islamic Fundamentalism</t>
  </si>
  <si>
    <t>978-0-7377-3690-8</t>
  </si>
  <si>
    <t>The essayists in this anthology discuss the difference between Islam and Islamic fundamentalism and how they relate to the West. Debates include whether Islamic fundamentalism is compatible with Democracy, whether Islamist misogyny is rooted in Islam, whether Islamic fundamentalism is a threat to the United States, and whether all religions have some sort of fundamentalism. By presenting well-researched opposing sides of each topic, this book will enrich your reader's understanding of this essential issue.</t>
  </si>
  <si>
    <t>297.09</t>
  </si>
  <si>
    <t>The Local Food Movement</t>
  </si>
  <si>
    <t>978-0-7377-4888-8</t>
  </si>
  <si>
    <t xml:space="preserve">Is the distance food travels damaging to our environment? Does buying local protect regional flavors and traditions? What is the impact of the local food movement on farms, food production, and the environment? Readers are presented with a vast set of perspectives on local food commerce and economy. </t>
  </si>
  <si>
    <t>338.1</t>
  </si>
  <si>
    <t>978-0-7377-4889-5</t>
  </si>
  <si>
    <t>Location Based Social Networking</t>
  </si>
  <si>
    <t>978-0-7377-6842-8</t>
  </si>
  <si>
    <t>Technology allows us to play games that take us to real world locations, to pick up tokens or points in a game. The game can see where we are, it uses our location as part of the interaction. We can take photographs that instantly share our location at share sites where anyone can see where we are. This timely volume explores the popularity of location-based social networking; privacy issues concerning location-based social networking, services, and geofencing; and the effectiveness of location-based services.</t>
  </si>
  <si>
    <t>006.7/54</t>
  </si>
  <si>
    <t>978-0-7377-6843-5</t>
  </si>
  <si>
    <t>One of America's greatest strengths is its manufacturing know-how. Many companies, however, send jobs off shore to other countries. This causes a number of issues relating to employment, trade, and the county's economy. This book discusses whether there is a strong American workforce available for new manufacturing jobs, whether American youths are interested in manufacturing, and whether the United States can compete with overseas manufacturers.</t>
  </si>
  <si>
    <t>331.7/670973</t>
  </si>
  <si>
    <t>978-0-7377-4432-3</t>
  </si>
  <si>
    <t>Arthur Gillard</t>
  </si>
  <si>
    <t>Few topics are as divisive as drug use in America. With select states legalizing recreational and medical marijuana, many readers may be wondering about the current nuances in the views on marijuana. The extensive edition tackles the topic from a series of varying perspectives, allowing readers to analyze and assess this controversial issue.</t>
  </si>
  <si>
    <t>362.29/​5</t>
  </si>
  <si>
    <t>978-0-7377-4433-0</t>
  </si>
  <si>
    <t>Readers will examine the views and fears that physicians have over lawsuits and how those fears affect medical care. This volume studies malpractice caps, and safe-harbor laws, and how they impact patients and doctors. It will give your readers a greater understanding of what is going on at their doctor's office, and what sort of mindfulness they should have when seeking care.</t>
  </si>
  <si>
    <t>344.7304/11</t>
  </si>
  <si>
    <t>Mental Illness and Criminal Behavior</t>
  </si>
  <si>
    <t>978-0-7377-4434-7</t>
  </si>
  <si>
    <t>Shannon Fiack</t>
  </si>
  <si>
    <t>One of the essays in this book offers a very logical 'starting off point' to the connection between mental illness and criminal behavior. It says that they cannot be compared as there are far too many varying definitions of either. Another essay asserts that criminals know right from wrong, regardless of mental illness. Another essay discusses the differences and efficacy in psychiatric hospitals and prisons. The ten essays in this volume will have your readers enraptured, as they explore well researched sources presenting them with both sides to the topics of mental illness and crime.</t>
  </si>
  <si>
    <t>364.2/​4</t>
  </si>
  <si>
    <t>978-0-7377-4435-4</t>
  </si>
  <si>
    <t>Mexico's Drug War</t>
  </si>
  <si>
    <t>978-0-7377-6844-2</t>
  </si>
  <si>
    <t>This book examines Mexico's drug war from many angles, exploring the causes, the government and military responses, and the impact of Central American and U.S. drug policy on Mexico. Includes primary and secondary sources from a variety of perspectives; eyewitnesses, scientific journals, government officials, and many others.</t>
  </si>
  <si>
    <t>363.450972</t>
  </si>
  <si>
    <t>978-0-7377-6845-9</t>
  </si>
  <si>
    <t>This book looks at the impact of migrant workers on the low-skilled American workers. It examines the ethical use of migrant workers and how immigration reform will impact them. Readers will learn from well researched essays supporting both sides of the story, allowing them to draw their own conclusions.</t>
  </si>
  <si>
    <t>331.5/440973</t>
  </si>
  <si>
    <t>Military Recruiters</t>
  </si>
  <si>
    <t>978-0-7377-3787-5</t>
  </si>
  <si>
    <t>Lauri Harding</t>
  </si>
  <si>
    <t>A recruiter is a salesperson. They are often charming, effective, and knowledgeable representatives of that for which they recruit. Hotly debated is whether young people should be exposed to very skilled recruiters of the armed forces. This well balanced volume gives both sides of the argument, that military recruiters actually save teens who do not have options, or that these recruiters exploit teen vulnerabilities to gain a recruit. Other issues debated are whether recruiters should have access to student information, whether schools should ban military recruiters, whether military recruitment will save certain doomed youth, and whether the media is biased against military recruitment.</t>
  </si>
  <si>
    <t>355.2/​23620973</t>
  </si>
  <si>
    <t>978-0-7377-3788-2</t>
  </si>
  <si>
    <t>This evenly balanced volume examines issues surrounding minorities and the law, including affirmative action, voter ID laws, and racial profiling. Readers are given two perspectives on the same topic, supporting Social Studies curriculum as well as being a great resource for report-writing and researching.</t>
  </si>
  <si>
    <t>978-0-7377-3924-4</t>
  </si>
  <si>
    <t>National Security is an extremely important topic for all countries. This book examines America's efforts to ensure security for its people. Essays consider if Islamic extremism is the gravest threat to the U.S., and whether Homeland security is effective in its endeavors. Readers will consider whether the Protect America Act is a hindrance or help. Financial concerns and the threat of cyber-terrorism are also examined.</t>
  </si>
  <si>
    <t>355/​.033073</t>
  </si>
  <si>
    <t>978-0-7377-3925-1</t>
  </si>
  <si>
    <t>Negative Campaigning</t>
  </si>
  <si>
    <t>978-0-7377-6846-6</t>
  </si>
  <si>
    <t>This interesting and timely volume explores the effectiveness of negative campaign ads, whether or not negative campaigning has value, the effectiveness of fact-checking, and what fuels negative campaigning. Includes primary and secondary sources from a variety of perspectives; eyewitnesses, scientific journals, government officials, and many others.</t>
  </si>
  <si>
    <t>324.7/30973</t>
  </si>
  <si>
    <t>978-0-7377-6847-3</t>
  </si>
  <si>
    <t>978-0-7377-7646-1</t>
  </si>
  <si>
    <t>Nuclear and Toxic Waste</t>
  </si>
  <si>
    <t>978-0-7377-4681-5</t>
  </si>
  <si>
    <t>This edition explores the health and environmental problems posed by hazardous waste contamination and disposal. Readers are presented with a variety of viewpoints on questions pertaining to nuclear and toxic waste such as, what hazardous materials are, what the current public policy regarding hazardous waste is, and what sectors should bear responsibility for hazardous waste disposal. Includes primary and secondary sources from a variety of perspectives; eyewitnesses, scientific journals, government officials, and many others.</t>
  </si>
  <si>
    <t>363.72/​89</t>
  </si>
  <si>
    <t>978-0-7377-4682-2</t>
  </si>
  <si>
    <t>Nuclear Weapons</t>
  </si>
  <si>
    <t>978-0-7377-4307-4</t>
  </si>
  <si>
    <t>Supporting key Social Studies standards, this anthology contains thirteen essays that address issues concerning nuclear weapons, discussing the seriousness of the proliferation of nuclear weapons, the United States' management of Iran, North Korea's nuclear program, and other topics.</t>
  </si>
  <si>
    <t>327.1/747</t>
  </si>
  <si>
    <t>The Occupy Movement</t>
  </si>
  <si>
    <t>978-0-7377-6486-4</t>
  </si>
  <si>
    <t>This timely volume explores the origins of the Occupy Movement and the goals of the Occupy Movement. Includes primary and secondary sources from a variety of perspectives; eyewitnesses, scientific journals, government officials, and many others.</t>
  </si>
  <si>
    <t>339.20973</t>
  </si>
  <si>
    <t>978-0-7377-6487-1</t>
  </si>
  <si>
    <t>The Olympics</t>
  </si>
  <si>
    <t>978-0-7377-7398-9</t>
  </si>
  <si>
    <t>This edition explores issues related to the Olympics. It covers benefits and harms from hosting the Olympics. It examines the issues of drugs and doping in the Olympics. Readers will learn about often unseen sides to the massive event, including the environmental, political, and sex trafficking issues as they relate to the Olympics.</t>
  </si>
  <si>
    <t>796.48</t>
  </si>
  <si>
    <t>978-0-7377-7399-6</t>
  </si>
  <si>
    <t>978-0-7377-7658-4</t>
  </si>
  <si>
    <t>Organ Transplants</t>
  </si>
  <si>
    <t>978-0-7377-5586-2</t>
  </si>
  <si>
    <t>This book provides readers with a variety of articles discussing the issues surrounding organ transplants. Essays explore ethical issues related to organ transplantation, global programs that encourage organ donation, issues related to "transplant tourists" and the illicit transplant organ trade, and how brain and cardiac death impact organ harvesting.</t>
  </si>
  <si>
    <t>617.9/54</t>
  </si>
  <si>
    <t>978-0-7377-5587-9</t>
  </si>
  <si>
    <t>This book positions topics about organic food in a pro and con format, so that readers can gain insight to both sides of the story. They will read about the nutritional aspect, cost, and availability of organic food, along with questions about GMOs and the harmfulness of pesticides. Source of the articles include Farmworker Justice, The New York Post, and several subject-matter experts and essayists.</t>
  </si>
  <si>
    <t>641.3/02</t>
  </si>
  <si>
    <t>Pandemics</t>
  </si>
  <si>
    <t>978-0-7377-5588-6</t>
  </si>
  <si>
    <t>The 1918 flu pandemic infected 500 million people worldwide and resulted in the deaths of 50 to 100 million people. While this is unusual for communicable diseases, it is always a possibility. How does something as small as a virus spread across such a vast region and infect so many people? What is the relationship between viruses and antibiotics. What is to be done if another flu pandemic takes place? Or something even more deadly? This anthology examines issues related to pandemics. Includes primary and secondary sources from a variety of perspectives; eyewitnesses, scientific journals, government officials, and many others. Readers will gain insight into the science behind pandemics.</t>
  </si>
  <si>
    <t>978-0-7377-5589-3</t>
  </si>
  <si>
    <t>Performance Enhancing Drugs</t>
  </si>
  <si>
    <t>978-0-7377-3694-6</t>
  </si>
  <si>
    <t xml:space="preserve">How harmful are performance-enhancing drugs to health? Does federal involvement in policing athletes entitle those accused to due process? To what degree should athletic governing bodies administer drug testing? Supporting key Social Studies standards, this edition tackles the ongoing debates and issues surrounding performance enhancing drugs. Readers are presented with a series of diverse viewpoints on the many facets of this debate through a collection of resources, essays, and articles. </t>
  </si>
  <si>
    <t>Piracy on the High Seas</t>
  </si>
  <si>
    <t>978-0-7377-6848-0</t>
  </si>
  <si>
    <t>What factors motivate modern day pirates? Are pirates the same as terrorists? Should international navies or local fleets handle pirates? Does aid help prevent piracy, or does it have no effect? This anthology explores the ongoing problem of modern-day piracy. Rising in prevalence at the turn of the 21st century, pirates attacked commercial ships in Southeast Asia and off the coast of Somalia. Readers will learn about the complexities of nautical law, the conflicts on land that engender piracy at sea, and how governments are dealing with forces unaligned to any nation.</t>
  </si>
  <si>
    <t>364.16/​4</t>
  </si>
  <si>
    <t>978-0-7377-6849-7</t>
  </si>
  <si>
    <t>978-0-7377-7648-5</t>
  </si>
  <si>
    <t>Policing the Internet</t>
  </si>
  <si>
    <t>978-0-7377-5590-9</t>
  </si>
  <si>
    <t>This book examines the topic of policing of the Internet by presenting readers with two sides to each point under debate. Are teens in need of policing or are the dangers they face greatly exaggerated? Readers will explore whether or not the Internet requires special policing and/or regulation, the threats posed by cyberterrorism and identity theft, and the role, both positive and negative, of social networks. Two essays on cyberbullying are also included. Perspectives are presented from eyewitnesses, scientific journals, government officials, and many others.</t>
  </si>
  <si>
    <t>978-0-7377-5591-6</t>
  </si>
  <si>
    <t>Political Activism</t>
  </si>
  <si>
    <t>978-0-7377-3880-3</t>
  </si>
  <si>
    <t xml:space="preserve">What impact has activism had in the United States? Does protesting change the course of public policy, or is the impact more abstract? Do activists who employ violence do more harm than good for their causes? Is activism more effective as a grassroots movement, or when it works with local governments? This book engages these questions from conflicting perspectives. Readers will benefit from seeing the key ideas and facts at play in the debate from multiple angles. The future of democracy depends on people having a say in decision making. Understanding democracy means understanding when to assist and when to resist. </t>
  </si>
  <si>
    <t>322.40973</t>
  </si>
  <si>
    <t>978-0-7377-3881-0</t>
  </si>
  <si>
    <t>Political Scandals</t>
  </si>
  <si>
    <t>978-0-7377-3763-9</t>
  </si>
  <si>
    <t>Randy Scherer</t>
  </si>
  <si>
    <t>Have political scandals positively influenced voter turnout? To what degree do they erode the public's trust in the political system? What kind of efforts can be made to prevent them? This relevant anthology tackles the thorny issue of political scandals, zooming in on the various ways these events affect our politics, our perceptions, and our world.</t>
  </si>
  <si>
    <t>364.1/​3230973</t>
  </si>
  <si>
    <t>978-0-7377-3764-6</t>
  </si>
  <si>
    <t>Polygamy</t>
  </si>
  <si>
    <t>978-0-7377-6193-1</t>
  </si>
  <si>
    <t>This book presents readers with a collection of seventeen essays that discuss various viewpoints on issues relevant to the subject of polygamy. Topics covered include tolerance, freedom of choice, jealousy, legalization, and women's' rights.</t>
  </si>
  <si>
    <t>306.84/​23</t>
  </si>
  <si>
    <t>978-0-7377-6194-8</t>
  </si>
  <si>
    <t>An estimated 43.1 million Americans live in poverty. While the government strives to have resources for citizens troubled by poverty, many Americans feel there is not enough being done. This edition explores issues related to poverty in America. Article topics include whether or not poverty is a growing problem in the United Sates, its causes, and ways to reduce poverty for Americans.</t>
  </si>
  <si>
    <t>Prescription Drugs</t>
  </si>
  <si>
    <t>978-0-7377-3471-3</t>
  </si>
  <si>
    <t>While most Americans believe that prescription drugs play a valuable role in their health, they express concern about prescription drug safety, high costs, and abuse. The essayists in this book examine these concerns and many other topics of debate regarding the use of pharmaceuticals.</t>
  </si>
  <si>
    <t>615/.1</t>
  </si>
  <si>
    <t>Private Character in the Public Eye</t>
  </si>
  <si>
    <t>978-0-7377-2735-7</t>
  </si>
  <si>
    <t>Allen Gaborro</t>
  </si>
  <si>
    <t xml:space="preserve">Is a public servant's private life necessary to citizens to know and scrutinize? This anthology looks at the relationship between public and private life, and how the one might affect the other. Readers will learn about issues relevant to current discussions about ethics in politics. </t>
  </si>
  <si>
    <t>323.44/8</t>
  </si>
  <si>
    <t>978-0-7377-2736-4</t>
  </si>
  <si>
    <t>978-0-7377-5093-5</t>
  </si>
  <si>
    <t>Kathy L. Hahn</t>
  </si>
  <si>
    <t>Supporting Social Studies curriculum, this edition presents twelve diverse essays that discuss issues related to racial profiling through a variety of conflicting perspectives. Topics include whether it helps prevent crimes, if it invites revenge, and its influence on terrorism and democracy.</t>
  </si>
  <si>
    <t>978-0-7377-5094-2</t>
  </si>
  <si>
    <t>978-0-7377-6195-5</t>
  </si>
  <si>
    <t>While it was a novelty less than a decade ago, the roster of the most talked-about-people today includes dozens of reality television stars. They know no limits to self-promotion, with constant posts to social media about themselves. The majority of the young public can't get enough of reality T.V. and its "stars." This book explores the place of reality television in society.</t>
  </si>
  <si>
    <t>791.45/​6</t>
  </si>
  <si>
    <t>978-0-7377-6196-2</t>
  </si>
  <si>
    <t>Rebuilding the World Trade Center Site</t>
  </si>
  <si>
    <t>978-0-7377-5592-3</t>
  </si>
  <si>
    <t>This book examines issues related to the rebuilding of the World Trade Center. Students will learn why the process is complicated, and how better leadership would impact it. Presented are two sides to another debate; that the rebuild is a disgrace, or, is it a treasure? Essays also cover why one building was seen as a replacement for two, and how the name of the new building is seen as being controversial. Two essays debate whether the world trade center ground is hallowed or religious. The book also discusses the health issues that were associated with the collapse and the subsequent months afterward for those who worked and reported in the area. Includes primary and secondary sources from a variety of perspectives; eyewitnesses, scientific journals, government officials, and many others.</t>
  </si>
  <si>
    <t>307.3/​216097471</t>
  </si>
  <si>
    <t>978-0-7377-5593-0</t>
  </si>
  <si>
    <t>RFID Technology</t>
  </si>
  <si>
    <t>978-0-7377-4296-1</t>
  </si>
  <si>
    <t>RFID technology, or radio-frequency identification technology, is the topic covered in this edition. Readers are presented with several diversified viewpoints on topics related to RFID technology such as human implants, passport security, and supply chain. Includes primary and secondary sources from a variety of perspectives; eyewitnesses, scientific journals, government officials, and many others.</t>
  </si>
  <si>
    <t>978-0-7377-4295-4</t>
  </si>
  <si>
    <t>The Right to Die</t>
  </si>
  <si>
    <t>978-0-7377-6850-3</t>
  </si>
  <si>
    <t>We all die, but should we have the ability to choose when? Death is part of life, but not everyone agrees on the details. What if you have painful, terminal illness? Is it okay to seek suicide if a doctor assists? Do you have a right to end your own life? Is doing so a violation of God's or a greater power's plan? This anthology engages this dilemma from diverse perspectives, grounding abstract and moral discussions in real-life events such as Oregon's right-to-die law. Students will analyze the various facets of this controversial subject with decisive interpretations from religion, medicine, law, and philosophy.</t>
  </si>
  <si>
    <t>978-0-7377-6851-0</t>
  </si>
  <si>
    <t>978-0-7377-7659-1</t>
  </si>
  <si>
    <t>The Rising Cost of College</t>
  </si>
  <si>
    <t>978-0-7377-4444-6</t>
  </si>
  <si>
    <t>College tuition is higher now than at any point in history, and current and former students are accruing record amounts of debt, over a trillion dollars, by some estimates. How can something as essential as education cost so much? Is education a right or is it a privilege? Supporting Social Studies curriculum, this anthology analyzes the patterns of tuition from conflicting points of view. Should students be responsible for paying their way through college, or does the community share the load and benefits of higher education? Readers will learn about the varied factors and key ideas catalyzing the rising cost of college and some novel solutions to the problem.</t>
  </si>
  <si>
    <t>378.3/​80973</t>
  </si>
  <si>
    <t>978-0-7377-4445-3</t>
  </si>
  <si>
    <t>Road Rage</t>
  </si>
  <si>
    <t>978-0-7377-6197-9</t>
  </si>
  <si>
    <t>With more cars on the road and an increase in distracted driving, road rage is growing in prevalence. This volume examines possible causes, such as left-lane laws, hypermiling, impaired driving, and even mental illness.</t>
  </si>
  <si>
    <t>978-0-7377-6198-6</t>
  </si>
  <si>
    <t>978-0-7377-7650-8</t>
  </si>
  <si>
    <t>Self-Defense Laws</t>
  </si>
  <si>
    <t>978-0-7377-6854-1</t>
  </si>
  <si>
    <t>This book examines the legal and natural principals of self-defense, the validity of the Castle-Doctrine Laws, the validity of the Stand-Your-Ground Laws, and other forms of self-defense both lethal and non-lethal. Includes primary and secondary sources from a variety of perspectives; eyewitnesses, scientific journals, government officials, and many others.</t>
  </si>
  <si>
    <t>345.73/​04</t>
  </si>
  <si>
    <t>978-0-7377-6855-8</t>
  </si>
  <si>
    <t>Senior Citizens and Driving</t>
  </si>
  <si>
    <t>978-0-7377-4054-7</t>
  </si>
  <si>
    <t>Given the decline in eyesight and reflexes that come with age, should seniors drive? Do these factors lead to less safety for other drivers on the road? What can seniors do to prevent isolation when they stop driving? Should seniors be screened more thoroughly than ordinary drivers? Should society balance safety concerns with the needs of seniors? This anthology looks at these issues from diverse perspectives. Readers learn about key ideas in the debate over public policy regarding driving and the place of seniors in the United States.</t>
  </si>
  <si>
    <t>363.12/​50846</t>
  </si>
  <si>
    <t>978-0-7377-4055-4</t>
  </si>
  <si>
    <t>Technology has made so many things possible, including sending romantic messages to someone else via text. Sexting is just a new form of communication that continues to serve our need to tell one another things, but sometimes this can go horribly wrong, especially being of a sexual nature. This book debates the issue of sexting, touching on such topics as the rise of sexting among teens and adults, if it is hurtful to teens, and whether or not sexting is a criminal offense.</t>
  </si>
  <si>
    <t>According to Protect Our Defenders, sexual assault in the military is rampant. In the year 2014 alone, 20,300 service people were sexually assaulted within ranks, and these weren't just female victims; over half were males. This volume explores the issue of sexual assault in the military, touching on topics such as if sexual assault in the military is a longstanding problem. It examines if the epidemic was spurred by the inclusion of women in more areas of the military. Readers will get a balanced view of this pervasive and sensitive topic.</t>
  </si>
  <si>
    <t>364.15/32088355</t>
  </si>
  <si>
    <t>978-0-7377-1975-8</t>
  </si>
  <si>
    <t>Are sexually transmitted diseases an international public health crisis? Is methamphetamine use increasing the spread of HIV? Does an abstinence-only education have an impact on sexual education and STDs? This informative anthology presents articles from a variety of sources about sexually transmitted diseases; articles are presented from journals to presidential press conferences to websites, putting opposing viewpoints in close proximity.</t>
  </si>
  <si>
    <t>616.95/​1</t>
  </si>
  <si>
    <t>978-0-7377-1976-5</t>
  </si>
  <si>
    <t>Should Cameras Be Allowed in Courtrooms?</t>
  </si>
  <si>
    <t>978-0-7377-3928-2</t>
  </si>
  <si>
    <t>This book discusses whether cameras should be allowed in courtrooms. A diverse collection of viewpoints presents readers with opportunities for analysis and inquiry. Questions such as whether cameras should be allowed in criminal courts, whether they should be allowed in the Supreme Court, and whether the use of cameras would lead to a more educated public allow students to form an educated opinion on this often contentious subject.</t>
  </si>
  <si>
    <t>347.73/​12</t>
  </si>
  <si>
    <t>978-0-7377-3929-9</t>
  </si>
  <si>
    <t>Should Character Be Taught in School?</t>
  </si>
  <si>
    <t>978-0-7377-4890-1</t>
  </si>
  <si>
    <t>Math, English, Science, and Social Studies, we are led to believe that mastery of these subjects gives students an opportunity to enter the world as well-rounded adults, but some argue that not all knowledge to be gained lies in a textbook. This informative anthology explores the issue of character in relation to education. Includes primary and secondary sources from a variety of perspectives; eyewitnesses, scientific journals, government officials, and many others.</t>
  </si>
  <si>
    <t>370.11/​4</t>
  </si>
  <si>
    <t>978-0-7377-4891-8</t>
  </si>
  <si>
    <t>Should Drilling Be Permitted in the Arctic National Wildlife Refuge?</t>
  </si>
  <si>
    <t>978-0-7377-6199-3</t>
  </si>
  <si>
    <t>The Arctic National Wildlife refuge is one of the last intact landscapes in America, and home to 37 species of land mammals, 8 marine mammals, 42 fish species, and more than 200 migratory bird species. President Bush once said that America is addicted to oil. The same is true for other countries. While we do not seek out alternative resources, our addiction and need is ever-present. This book examines issues related to drilling in the Arctic National Wildlife Refuge. Oil related activities such as seismic testing, and aircraft and vehicle noise can drive local species into ruin. This book looks at both sides, providing students with a balanced understanding of the need for oil and what prices there are to be paid in the pursuit of obtaining it. Includes primary and secondary sources from a variety of perspectives; eyewitnesses, scientific journals, government officials, and many others.</t>
  </si>
  <si>
    <t>333.95/​416097987</t>
  </si>
  <si>
    <t>978-0-7377-6200-6</t>
  </si>
  <si>
    <t>978-0-7377-3932-9</t>
  </si>
  <si>
    <t>Are private negotiations with terrorist increasing? Should the United States negotiate with countries such as North Korea and Iran? What is the history of negotiation, and what have past negotiations taught us about politics and intervention? This comprehensive edition explores these questions through a collection of diversified viewpoints.</t>
  </si>
  <si>
    <t>978-0-7377-3933-6</t>
  </si>
  <si>
    <t>Are schools responsible for fostering exercise and nutrition? Can planting school gardens change kids' eating habits? Does the government regulation of school lunches go too far? How does the quality of a child's diet affect their brain and body? This important edition tackles the following questions in this comprehensive book, presenting readers with a diverse set of perspectives on the issue of junk food in schools.</t>
  </si>
  <si>
    <t>371.7/​160973</t>
  </si>
  <si>
    <t>Should Juveniles Be Given Life Without Parole?</t>
  </si>
  <si>
    <t>978-0-7377-5165-9</t>
  </si>
  <si>
    <t>Is the legal system disproportionately unfair to juveniles? Should cases be considered individually when sentencing juveniles? Is the justice system prejudiced against juveniles of color? The many factors that go into the discussion of life without parole are considered in this informative anthology. Readers are presented with opposing views in context, allowing for a complete understanding of the issue at hand.</t>
  </si>
  <si>
    <t>365/​.6/​08350973</t>
  </si>
  <si>
    <t>978-0-7377-5166-6</t>
  </si>
  <si>
    <t>Should Juveniles Be Tried As Adults?</t>
  </si>
  <si>
    <t>978-0-7377-4078-3</t>
  </si>
  <si>
    <t>Is a crime the same if a minor perpetrates it? What factors might distinguish a child's actions from an adult's? What role does brain development play in crime and sentencing? Can juveniles be rehabilitated? Why are minority youth disproportionately imprisoned? This anthology wades into these difficult questions and other relevant conversations taking place about juvenile crime. Readers will learn about the current thinking and policy initiatives in this controversial field in easy-to-understand essays.</t>
  </si>
  <si>
    <t>345.73/​03</t>
  </si>
  <si>
    <t>Should Music Lyrics Be Censored?</t>
  </si>
  <si>
    <t>978-0-7377-5898-6</t>
  </si>
  <si>
    <t>Freedom of expression is something we rely upon to be able to say what we want, when we want, no matter the consequences. This freedom is especially important in Art, where we address our society's strengths and weaknesses through meaningful work. Can this freedom go to far? Can some lyrics in songs create hatred or violence in daily life? This book examines issues related to the censorship of music lyrics. Includes primary and secondary sources from a variety of perspectives; eyewitnesses, scientific journals, government officials, and many others.</t>
  </si>
  <si>
    <t>978-0-7377-5899-3</t>
  </si>
  <si>
    <t>Should Parents Be Allowed to Choose the Gender of Their Children?</t>
  </si>
  <si>
    <t>978-0-7377-5594-7</t>
  </si>
  <si>
    <t>This edition explores the ethical issues related to sex selection. Selected articles are written from differing viewpoints and cover a variety of topics, including the potential for gender discrimination, the dangers posed by trait-based eugenics, reported occurrences of "gendercide" in China and India, and issues related to sex selective abortion.</t>
  </si>
  <si>
    <t>978-0-7377-5595-4</t>
  </si>
  <si>
    <t>Should Religious Symbols Be Allowed on Public Land?</t>
  </si>
  <si>
    <t>978-0-7377-5167-3</t>
  </si>
  <si>
    <t>If a public space is open to one religion, shouldn't it be open to all? Did the founders of our nation intend to forbid religious symbols on public land? What is the establishment clause, and should its existence permit the alteration of historic memorials? Supporting Social Studies curriculum, this informational anthology captures the spirited debate regarding religious symbols and public land, offering readers a variety of perspectives on the topic.</t>
  </si>
  <si>
    <t>342.7308/​52</t>
  </si>
  <si>
    <t>978-0-7377-5168-0</t>
  </si>
  <si>
    <t>Should Social Networking Web Sites Be Banned?</t>
  </si>
  <si>
    <t>978-0-7377-4058-5</t>
  </si>
  <si>
    <t>This edition explores topics related to the question of website banning, including discussion of the relationships between schools and social media; social networking and bullying; and military bans on social network websites. Includes primary and secondary sources from a variety of perspectives; eyewitnesses, scientific journals, government officials, and many others.</t>
  </si>
  <si>
    <t>302.23/​1</t>
  </si>
  <si>
    <t>978-0-7377-4059-2</t>
  </si>
  <si>
    <t>Should the Federal Government Bail Out Private Industry?</t>
  </si>
  <si>
    <t>978-0-7377-4656-3</t>
  </si>
  <si>
    <t>Should the auto industry or large banks be rescued when they engage in practices that lead them into bankruptcy? Will the collapse of one sector lead to the collapse of others? If the government can spend billions bailing out banks or auto companies, why don't they do the same for the millions of college students or homeowners who suffer from debt as a result of the financial sector's predatory practices? This anthology analyzes these and other questions relevant to federal bailouts. Readers will gain a broad understanding of the conflicting sides of this debate in accessible essays. Writers include Nancy Rapport, Paul Krugman, and Matthew Rothschild.</t>
  </si>
  <si>
    <t>338.5/​430973</t>
  </si>
  <si>
    <t>978-0-7377-4657-0</t>
  </si>
  <si>
    <t>Should the Federal Income Tax Be Eliminated?</t>
  </si>
  <si>
    <t>978-0-7377-6202-0</t>
  </si>
  <si>
    <t>Income tax is a key source of funds that the government uses to fund its activities and serve the public, but to what end does it really serve our needs? It is all being utilized properly? Is it absolutely necessary? This book explores issues related to eliminating the federal income tax including, the adoption of a flat tax; the adoption of a tax based on consumption; and corporate income taxes. Includes primary and secondary sources from a variety of perspectives; eyewitnesses, scientific journals, government officials, and many others.</t>
  </si>
  <si>
    <t>336.24/150973</t>
  </si>
  <si>
    <t>978-0-7377-6201-3</t>
  </si>
  <si>
    <t>Should the Government Fund Embryonic Stem Cell Research?</t>
  </si>
  <si>
    <t>978-0-7377-4438-5</t>
  </si>
  <si>
    <t>Is public funding problematic for stem cell research? Should the government play a larger role in funding and overseeing stem cell research? Are a majority of American misinformed about stem cell research? This informative edition supports Social Studies curriculum as it tackles these questions to give readers a diversified view of the many stakes and debates taking place surrounding this topic. Includes primary and secondary sources from a variety of perspectives; eyewitnesses, scientific journals, government officials, and many others.</t>
  </si>
  <si>
    <t>978-0-7377-4439-2</t>
  </si>
  <si>
    <t>Should the Government Regulate What People Eat?</t>
  </si>
  <si>
    <t>978-0-7377-6856-5</t>
  </si>
  <si>
    <t>In 2013, New York City mayor Michael Bloomberg proposed the Sugary Drinks Portion Cap Rule, more commonly known as the "soda ban," in an effort to regulate the size and sale of sweetened drinks. Support for the regulation was equally as fierce as the opposition, leading many New Yorkers, legislators, and drink manufacturers to engage in a lengthy and public debate about the role of government in food and drink regulation. This book examines the various issues that complicate this controversial topic, including food consumption in terms of combating obesity; controlling the consumption of sugar, sodium, and fat; school lunches; and the labeling of food content. Includes primary and secondary sources from a variety of perspectives; eyewitnesses, scientific journals, government officials, and many others.</t>
  </si>
  <si>
    <t>363.8/560973</t>
  </si>
  <si>
    <t>978-0-7377-6857-2</t>
  </si>
  <si>
    <t>Should the Internet Be Free?</t>
  </si>
  <si>
    <t>978-0-7377-4687-7</t>
  </si>
  <si>
    <t>This comprehensive edition explores the issues regarding the cost of the Internet, including the availability of broadband access, tiered Internet access, and Internet availability for minorities. Readers will evaluate both sides of the idea that the Internet should be a free resource for all to access. Includes primary and secondary sources from a variety of perspectives; eyewitnesses, scientific journals, government officials, and many others.</t>
  </si>
  <si>
    <t>978-0-7377-4688-4</t>
  </si>
  <si>
    <t>Should the Legal Drinking Age Be Lowered?</t>
  </si>
  <si>
    <t>978-0-7377-6203-7</t>
  </si>
  <si>
    <t>This comprehensive edition explores the topic of the legal drinking age. It explores whether the Minimum Legal Drinking Age (MLDA) has been effective, efforts to lower the MLDA, impact of MLDA on safety, and examines legal drinking ages outside of America. Readers will learn both sides of the issue, from experts who examine what the impact would be of lowering the legal drinking age, either for or against. Includes primary and secondary sources from a variety of perspectives; eyewitnesses, scientific journals, government officials, and many others.</t>
  </si>
  <si>
    <t>363.4/1</t>
  </si>
  <si>
    <t>978-0-7377-6204-4</t>
  </si>
  <si>
    <t>Should the Rich Pay Higher Taxes?</t>
  </si>
  <si>
    <t>978-0-7377-6858-9</t>
  </si>
  <si>
    <t>Americans are conflicted on the issue of whether the government should raise the taxes of the wealthiest Americans. This volume explores the debate and examines the issue from a variety of angles including tax loopholes, the federal deficit, and taxation. Includes primary and secondary sources from a variety of perspectives; eyewitnesses, scientific journals, government officials, and many others.</t>
  </si>
  <si>
    <t>336.20086/21</t>
  </si>
  <si>
    <t>978-0-7377-6859-6</t>
  </si>
  <si>
    <t>978-0-7377-4893-2</t>
  </si>
  <si>
    <t>According to the United States Census Bureau report, at least 350 languages are spoken across the homes of America. Yet, the most common, and official, language of America remains English. What does this tell us about American culture? This comprehensive edition explores the topic of multilingualism in the United States. Readers will explore a variety of essays that discuss topics such as English-only legislation, multilingual students as assets to schools, the question of multilingualism as it pertains to election ballots, and the relationship between literacy and proficiency.</t>
  </si>
  <si>
    <t>306.44/​973</t>
  </si>
  <si>
    <t>978-0-7377-4113-1</t>
  </si>
  <si>
    <t>Should the United States have relations with a country that offers few protections for workers? Why do U.S. companies do business in China under these conditions? Why do they support the Chinese government's restrictions on free speech if this is anathema to the American way? Could economic engagement push China toward democracy? This anthology interprets these and other relevant questions from conflicting perspectives. Readers will learn about the key ideas and debates regarding trade and labor policy with China. Discussions are grounded in real life events. As China becomes more a part of policy planning for the U.S., it is critical to understand our relationship to labor in this region.</t>
  </si>
  <si>
    <t>337.73051</t>
  </si>
  <si>
    <t>Should the U.S. Reduce Its Consumption?</t>
  </si>
  <si>
    <t>978-0-7377-4894-9</t>
  </si>
  <si>
    <t>Do Americans eat too much? Do we waste too much food? How much are we embracing sustainability? This comprehensive edition explores the various topics that complicate consumption in the United States. Features a series of essays from diverse viewpoints, an extensive bibliography, and an annotated lists of relevant organizations to contact offer a gateway to future research.</t>
  </si>
  <si>
    <t>339.4/​70973</t>
  </si>
  <si>
    <t>978-0-7377-4895-6</t>
  </si>
  <si>
    <t>Should the United States Move to Electronic Voting?</t>
  </si>
  <si>
    <t>978-0-7377-3883-4</t>
  </si>
  <si>
    <t>A fully electronic voting system has great risks, including hacking and fraud. Are electronic voting systems accessible for the disabled? Are they reliable, accurate, and secure? This informative edition explores topics related to electronic voting. Includes primary and secondary sources from a variety of perspectives; eyewitnesses, scientific journals, government officials, and many others.</t>
  </si>
  <si>
    <t>324.6/​5</t>
  </si>
  <si>
    <t>Should the U.S. Close Its Borders?</t>
  </si>
  <si>
    <t>978-1-5345-0252-9</t>
  </si>
  <si>
    <t>The Statue of Liberty is a global symbol, forever tied to the poem by Emma Lazarus, in which Lady Liberty beckons and welcomes all who seek freedom from oppression. While the feelings behind this sentiment are obvious, the politics around whether a country can take in unlimited numbers of persons are not. Now more than ever, America's politics on border and immigration control are being hotly debated. This volume gathers eyewitness accounts, governmental views, scientific analysis, and newspaper accounts about border control so that your readers can seek answers in one source. Readers will learn about the impact of increased border control and enforcement, and they will decide for themselves whether it is effective. Pull quotes, of the most important facts, are placed throughout the texts to help readers track the most salient things to consider in crafting their opinion or research.</t>
  </si>
  <si>
    <t>Should the Voting Age Be Lowered?</t>
  </si>
  <si>
    <t>978-0-7377-3937-4</t>
  </si>
  <si>
    <t>Already once lowered to the age of 18, an ongoing debate is that we should lower the voting age to 16. This informative resource explores topics related to voting and age. Directly supporting key Social Studies curriculum and political science studies, readers are presented with a diverse set of viewpoints on voting in America, where it has been and where it may go.</t>
  </si>
  <si>
    <t>324.6/​2</t>
  </si>
  <si>
    <t>Should There Be an International Climate Treaty?</t>
  </si>
  <si>
    <t>978-0-7377-5169-7</t>
  </si>
  <si>
    <t>The Paris Agreement, signed by 195 countries, was the first legally-binding climate change agreement to be approved by an international community. This edition explores the various perspectives that shaped the history of this debate prior to this agreement, allowing readers to gain an insight into the fraught and often divisive opinions that shape climate conversation. Includes primary and secondary sources from a variety of perspectives; eyewitnesses, scientific journals, government officials, and many others.</t>
  </si>
  <si>
    <t>363.738/​745610973</t>
  </si>
  <si>
    <t>978-0-7377-5170-3</t>
  </si>
  <si>
    <t>Should Vaccinations Be Mandatory?</t>
  </si>
  <si>
    <t>978-0-7377-6862-6</t>
  </si>
  <si>
    <t>Vaccines are meant to help us, but there are contrary ideas as to whether vaccines are the best alternative. Supporters say that vaccines prevent deadly and serious diseases including rubella, diphtheria, smallpox, polio, and whooping cough. People against vaccination believe that children's immune systems can deal with most infections naturally. They point out that injecting questionable vaccine ingredients into a child may cause side effects, including seizures, paralysis, and death. This book examines the importance of childhood vaccinations for public health, weighing concerns about the risks of vaccines against the consequences of not vaccinating. It explores the issue of mandating vaccinations in the context of personal and religious freedom, and discusses the likelihood that the HPV vaccine will encourage early sexual activity.</t>
  </si>
  <si>
    <t>614.4/​7</t>
  </si>
  <si>
    <t>978-0-7377-6863-3</t>
  </si>
  <si>
    <t>978-0-7377-7653-9</t>
  </si>
  <si>
    <t>Slavery Today</t>
  </si>
  <si>
    <t>978-0-7377-4440-8</t>
  </si>
  <si>
    <t>Can religion play a role in abolishing slavery today? Has economic development caused slavery, or conversely, can it help to defeat slavery? How pervasive is human trafficking in the United States, and in the world? This informative anthology asks tough questions about slavery today. Readers are presented with a diverse set of opinions and perspectives on the topic.</t>
  </si>
  <si>
    <t>306.3/​6209730905</t>
  </si>
  <si>
    <t>978-0-7377-4441-5</t>
  </si>
  <si>
    <t>Solar Storms</t>
  </si>
  <si>
    <t>978-0-7377-6205-1</t>
  </si>
  <si>
    <t>When solar storms take place, charged particles are sent hurtling through space, and if they collide with Earth, large-scale geomagnetic storms can result. This book presents a range of views about the extent and type of damage that could result from solar storms. Some scientists and commentators assert that solar storms could wreak socioeconomic havoc on a global scale, cause nuclear meltdowns, affect global warming, and alter human health. Others suggest that the dire warnings are overstated. Proposed warning systems and other protective measures are also addressed.</t>
  </si>
  <si>
    <t>523.7/​5</t>
  </si>
  <si>
    <t>978-0-7377-6206-8</t>
  </si>
  <si>
    <t>978-0-7377-5596-1</t>
  </si>
  <si>
    <t>Within the past twenty years, the space shuttle has launched 3 million pounds of cargo, transported more than 600 passengers and pilots, and logged more than 366 million miles. What began as a space race, space exploration is now a global effort, to search space and understand all its resources. This book comprehensively explains all the sides to space exploration. It includes primary and secondary sources from a variety of perspectives; eyewitnesses, scientific journals, government officials, and many others.</t>
  </si>
  <si>
    <t>629.4</t>
  </si>
  <si>
    <t>978-0-7377-5597-8</t>
  </si>
  <si>
    <t>Standardized Testing</t>
  </si>
  <si>
    <t>978-0-7377-5598-5</t>
  </si>
  <si>
    <t>This book offers readers a variety of articles that address the topic of standardized testing. Readers learn about the effectiveness of standardized testing as a measure of student accomplishment, the impact of standardized testing on teacher quality, and the usefulness of the SATs in the college admission process. They'll read whether or not standardized testing discriminates against minorities.</t>
  </si>
  <si>
    <t>371.260973</t>
  </si>
  <si>
    <t>978-0-7377-5599-2</t>
  </si>
  <si>
    <t>Student Loans</t>
  </si>
  <si>
    <t>978-0-7377-7410-8</t>
  </si>
  <si>
    <t>It is very common for young people to have educational loans in order to obtain certification or degrees. This guidebook investigates student loans, how increasing loan debt has gotten out of hand, and what students should do about it. Government and private loans, repayment solutions, and the economic impact of the student loan bubble are discussed.</t>
  </si>
  <si>
    <t>378.3/62</t>
  </si>
  <si>
    <t>978-0-7377-7411-5</t>
  </si>
  <si>
    <t>978-0-7377-7654-6</t>
  </si>
  <si>
    <t>Super PACs</t>
  </si>
  <si>
    <t>978-0-7377-6864-0</t>
  </si>
  <si>
    <t>The passage of Citizens United by the Supreme Court in 2010 sparked a renewed debate about campaign spending by large political action committees, or Super PACs. Its ruling said that it is okay for corporations and labor unions to spend as much as they want in advertising and other methods to convince people to vote for or against a candidate. This book provides a wide range of opinions on the issue. Includes primary and secondary sources from a variety of perspectives; eyewitnesses, scientific journals, government officials, and many others.</t>
  </si>
  <si>
    <t>324/​.40973</t>
  </si>
  <si>
    <t>978-0-7377-6865-7</t>
  </si>
  <si>
    <t>978-0-7377-7655-3</t>
  </si>
  <si>
    <t>Superbugs</t>
  </si>
  <si>
    <t>978-0-7377-7388-0</t>
  </si>
  <si>
    <t>Where do Antibiotic-resistant superbugs come from and what can we do to combat them? This volume takes a look at the issue from all angles; the role of government, where lobbyists and drug companies fit in, and how the overuse of antibiotics and antibacterial products may contribute to the problem.</t>
  </si>
  <si>
    <t>616.9/​041</t>
  </si>
  <si>
    <t>978-0-7377-7389-7</t>
  </si>
  <si>
    <t>978-0-7377-7656-0</t>
  </si>
  <si>
    <t>Superfoods</t>
  </si>
  <si>
    <t>978-0-7377-7412-2</t>
  </si>
  <si>
    <t>We are what we eat. What does eating superfoods do for us? Superfoods are nutrient-rich foods considered to be especially beneficial for health and well-being. They are rich in antioxidants, polyphenols, vitamins, and minerals. Eating them may reduce the risk of chronic disease and prolong life. Readers will be intrigued to learn that people who eat more superfoods are healthier and thinner than those who don't. This book examines various superfoods like kale and quinoa. It also discusses the impact that superfoods may have on the environment. It examines juicing and health, creating smart young readers who will make smart choices about their nutrition.</t>
  </si>
  <si>
    <t>978-0-7377-7413-9</t>
  </si>
  <si>
    <t>978-0-7377-7657-7</t>
  </si>
  <si>
    <t>Technology and the Cloud</t>
  </si>
  <si>
    <t>978-0-7377-6207-5</t>
  </si>
  <si>
    <t>This book explores various opinions on the use of the Cloud as a new form of technology, including whether information on the Cloud is safe, and whether fewer or more restrictions should be placed on companies offering Cloud services. Readers will learn whether the federal government should place sensitive information on the cloud.</t>
  </si>
  <si>
    <t>004.67/82</t>
  </si>
  <si>
    <t>978-0-7377-6208-2</t>
  </si>
  <si>
    <t>Teen Driving</t>
  </si>
  <si>
    <t>978-0-7377-6418-5</t>
  </si>
  <si>
    <t>Michele Siuda Jacques</t>
  </si>
  <si>
    <t>According to the National Safety Council, most teen driver accidents occur because they are inexperienced; they're new drivers. Newbie drivers struggle at judging gaps in traffic, and driving the right speed for conditions and turning safely. This book explores the pros and cons of graduated driver licensing. Readers learn about the influence of peers on teen driving, and cell phones and teen driving.</t>
  </si>
  <si>
    <t>388.3/​2108350973</t>
  </si>
  <si>
    <t>978-0-7377-6419-2</t>
  </si>
  <si>
    <t>Teen Residential Treatment Programs</t>
  </si>
  <si>
    <t>978-0-7377-6149-8</t>
  </si>
  <si>
    <t>Some troubled teens may be fortunate enough to avoid incarceration or hospitalization for their actions, by being assigned to a residential treatment program. Programs like these offer a range of services, including drug and alcohol treatment, confidence building, military-style discipline, and psychological counseling. They address a variety of addiction, behavioral, and emotional problems that have led to some teens making the wrong choices in their lives. This volume examines this alternative, its benefits and its weak points. Includes primary and secondary sources from a variety of perspectives; eyewitnesses, scientific journals, government officials, and many others.</t>
  </si>
  <si>
    <t>362.74</t>
  </si>
  <si>
    <t>978-0-7377-6150-4</t>
  </si>
  <si>
    <t>Teen Sex</t>
  </si>
  <si>
    <t>978-0-7377-5096-6</t>
  </si>
  <si>
    <t>Almost 50 percent of teens report being sexually active, but many of them often have unanswered questions about the topic. This comprehensive anthology address various aspects of teen sex from diverse viewpoints. Includes primary and secondary sources from a variety of perspectives; eyewitnesses, scientific journals, government officials, and many others.</t>
  </si>
  <si>
    <t>Teen Smoking</t>
  </si>
  <si>
    <t>978-0-7377-6866-4</t>
  </si>
  <si>
    <t>How effective are school cessation programs at reducing teen smoking? What role do parents play in influencing their teens not to smoke? How large of a problem is smoking amongst teen girls? This informative edition tackles the topic of teen smoking through a series of diverse perspectives. Includes primary and secondary sources from a variety of perspectives; eyewitnesses, scientific journals, government officials, and many others.</t>
  </si>
  <si>
    <t>362.29/60835</t>
  </si>
  <si>
    <t>978-0-7377-6867-1</t>
  </si>
  <si>
    <t>Teen Suicide</t>
  </si>
  <si>
    <t>978-0-7377-6209-9</t>
  </si>
  <si>
    <t>Suicide is the third-leading cause of death for young people ages 15 to 24. Chances are, your readers know someone who has committed suicide or is contemplating taking their own life. All kinds of forces surround our teens who commit suicide, including stresses from disciplinary problems, interpersonal losses, family violence, sexual orientation confusion, physical and sexual abuse, and being the victim of bullying. This book explores teen suicide and the causes. Includes primary and secondary sources from a variety of perspectives; eyewitnesses, scientific journals, government officials, and many others.</t>
  </si>
  <si>
    <t>362.280835/​0973</t>
  </si>
  <si>
    <t>978-0-7377-6210-5</t>
  </si>
  <si>
    <t>This book examines the growing transgender rights movement and the issues surrounding the transgender community. Discussion of topics related to increased legal protection, military service, and the many ethical as well as financial issues surrounding health care. It includes primary and secondary sources from a variety of perspectives; eyewitnesses, scientific journals, government officials, and many others. An extensive bibliography and annotated list of relevant organizations to contact offer a gateway to future research.</t>
  </si>
  <si>
    <t>306.76/​8</t>
  </si>
  <si>
    <t>Transportation Infrastructure</t>
  </si>
  <si>
    <t>978-0-7377-6541-0</t>
  </si>
  <si>
    <t>This book directly supports the National Federation of State High School Associations' Speech, Debate, and Theatre Association 2012-2013 Policy Debate Topic. It addresses various aspects of transportation infrastructure within the U.S. including: whether and how to fund mass transit, how the recession impacts infrastructure projects; and whether infrastructure in the U.S. is in disrepair and how best to address any necessary repairs.</t>
  </si>
  <si>
    <t>978-0-7377-6542-7</t>
  </si>
  <si>
    <t>978-0-7377-3696-0</t>
  </si>
  <si>
    <t>The UN is vast, diverse organization that seeks to prevent not just armed conflicts, but famine, poverty, violence against women and marginalized communities, and environmental degradation. Readers will learn about the complicated relationships that governments have with the UN, and why some, such as the United States, sometimes defy the UN to achieve their goals. This anthology of collected viewpoints helps to paint a complete picture of this complex organization and the nuances of its functioning in our modern world.</t>
  </si>
  <si>
    <t>Uranium Mining</t>
  </si>
  <si>
    <t>978-0-7377-4898-7</t>
  </si>
  <si>
    <t>This book explores the various benefits and drawbacks of uranium mining and features a selection of perspectives from organizations such as the United States Environmental Protection Agency and the Nuclear Energy Institute. Readers learn about uranium mining and the exploitation of indigenous people; uranium mining and local economies; uranium mining security risks; and the financial repercussions of uranium mining.</t>
  </si>
  <si>
    <t>338.2/​74932</t>
  </si>
  <si>
    <t>978-0-7377-4899-4</t>
  </si>
  <si>
    <t>Urban Farming</t>
  </si>
  <si>
    <t>978-0-7377-6868-8</t>
  </si>
  <si>
    <t>This edition includes a variety of articles on urban agriculture. Articles discuss urban agriculture as a viable solution to food insecurities; the economic sustainability of urban agriculture; the impact of urban agriculture on specific groups, such as women in developing countries; and the future of urban farming. Includes primary and secondary sources from a variety of perspectives; eyewitnesses, scientific journals, government officials, and many others.</t>
  </si>
  <si>
    <t>635.09173/​2</t>
  </si>
  <si>
    <t>978-0-7377-6869-5</t>
  </si>
  <si>
    <t>978-0-7377-7662-1</t>
  </si>
  <si>
    <t>The U.S. Energy Grid</t>
  </si>
  <si>
    <t>978-0-7377-5602-9</t>
  </si>
  <si>
    <t>This book provides readers with a variety of articles examining issues related to the U.S. energy grid. Readers will explore the impact of a U.S. smart energy grid, the relationship between new energy transmission lines and renewable energy, the presence of smart grid security concerns, the feasibility of a remote energy management system, and the potential benefits of "living off the grid."</t>
  </si>
  <si>
    <t>333.793/​2</t>
  </si>
  <si>
    <t>978-0-7377-5603-6</t>
  </si>
  <si>
    <t>U.S. Military Deployment</t>
  </si>
  <si>
    <t>978-0-7377-5373-8</t>
  </si>
  <si>
    <t>The U.S. Military is deployed in over 150 countries worldwide. How this deployment is viewed varies widely and wildly, many people divided within American and outside of it as to whether U.S. deployment is helpful or harmful. This volume gives readers both sides of the story, and includes primary and secondary sources from a variety of perspectives; eyewitnesses, scientific journals, government officials, and many others. An extensive bibliography and annotated list of relevant organizations to contact offer a gateway to future research.</t>
  </si>
  <si>
    <t>355.4/​73</t>
  </si>
  <si>
    <t>978-0-7377-5411-7</t>
  </si>
  <si>
    <t>978-0-7377-5530-5</t>
  </si>
  <si>
    <t>User-Generated Content</t>
  </si>
  <si>
    <t>978-0-7377-3887-2</t>
  </si>
  <si>
    <t>Social networking, blogging, Wikipedia, viral videos, podcasting; users of the internet are becoming more active in their relationships with online content. Young people might inherit a world in which user-generated content has upended established sources of information. Yet are these forms of content the same as long-established forms? Is a political blog the same as a column in the newspaper? Is Wikipedia as reliable a source as Encyclopedia Britannica? This informative edition takes up these questions and others through conflicting viewpoint essays. Readers will gain an expansive view of a debate that reaches across multiple disciplines.</t>
  </si>
  <si>
    <t>The U.S. Policy on Cuba</t>
  </si>
  <si>
    <t>978-0-7377-4108-7</t>
  </si>
  <si>
    <t>With the embargo on Cuba ending, it is more important than ever to understand the key ideas underpinning U.S. policy toward Cuba. We often think of the embargo as a necessary step in resisting communist expansion in North America, but what were the costs for those who on the other side of the policy? This anthology interprets the relationship between the two countries from conflicting perspectives, giving the reader a chance to understand this complex history beyond staid political talking points.</t>
  </si>
  <si>
    <t>382.0973/​07291</t>
  </si>
  <si>
    <t>978-0-7377-4109-4</t>
  </si>
  <si>
    <t>Video Games</t>
  </si>
  <si>
    <t>978-0-7377-3698-4</t>
  </si>
  <si>
    <t>Supporting key learning and comprehension concepts, this anthology contains eleven essays that offer varying perspectives on issues related to video games, including the positive and negative effects of playing video games. Readers will learn about violent video games and antisocial behavior, as well as about the artistic and emotional satisfaction gained from video games. Provides contact information for organizations and a bibliography.</t>
  </si>
  <si>
    <t>Violent Children</t>
  </si>
  <si>
    <t>978-0-7377-4446-0</t>
  </si>
  <si>
    <t>Children as young as preschoolers can show violent behavior. Many parents might be frightened by it, and calm themselves by thinking that their child will grow out of it. From tantrums to fighting, from verbal threats to cruelty toward animals, none of this behavior is something to hope a person grows out of; it's behavior that needs addressing and understanding. This volume offers a variety of opinions on the problem of juvenile violence and juvenile crime. Includes primary and secondary sources from a variety of perspectives; eyewitnesses, scientific journals, government officials, and many others.</t>
  </si>
  <si>
    <t>303.60835</t>
  </si>
  <si>
    <t>978-0-7377-4447-7</t>
  </si>
  <si>
    <t>While organizations such as the American Psychological Association release statements that research supports a link between violent video game use and an increase in aggressive behavior, independent studies (such as one by Whitney DeCamp), show little or no relationship between the two. Those who believe that there are no significant links, caution researchers to avoid compiling evidence 'in a vacuum.' This sets the stage for a very hot debate, especially amongst any of your readers who love violent video games. A variety of narratives are compiled through eyewitness accounts, governmental views, scientific analysis, and newspaper accounts, so readers can decide for themselves how they feel about this issue. Important facts are pulled out from the main text and highlighted so that readers can isolate details for their research or report writing.</t>
  </si>
  <si>
    <t>Volunteerism</t>
  </si>
  <si>
    <t>978-0-7377-3889-6</t>
  </si>
  <si>
    <t>What are the implications of volunteering on a mass scale? What are some areas in need of volunteers? Would conscription into service promote the ideas of service better than volunteerism? This volume presents varying opinions on the usefulness and purpose of volunteers in the United States. Includes discussion of U.S. volunteer agencies; volunteer programs and corporate effectiveness; the government's role in public service; and mandatory student volunteerism.</t>
  </si>
  <si>
    <t>361</t>
  </si>
  <si>
    <t>Voter Fraud</t>
  </si>
  <si>
    <t>978-0-7377-7370-5</t>
  </si>
  <si>
    <t>During the 2016 Presidential election, there were repeated allegations made about voter fraud, by the winning candidate. Semi-annual studies by the Brennan Center for Justice of NYU conclusively demonstrate however, that most allegations of fraud turn out to be baseless. Issues relating to false numbers are more often the result of mistakes made by voters and election officials than intentional foul play. Nevertheless, voter fraud can occur. This edition examines issues related to election processes and the problem of fraud. It includes primary and secondary sources from a variety of perspectives; eyewitnesses, scientific journals, government officials, and many others.</t>
  </si>
  <si>
    <t>324.6/60973</t>
  </si>
  <si>
    <t>978-0-7377-7371-2</t>
  </si>
  <si>
    <t>978-0-7377-7664-5</t>
  </si>
  <si>
    <t>Wave and Tidal Power</t>
  </si>
  <si>
    <t>978-0-7377-4900-7</t>
  </si>
  <si>
    <t>Tidal power and its possibilities have been under consideration for more than half a century. Studies have shown the feasibility of several locations in the United States where tidal energy could be generated, and yet tidal generators were not built. One major concern is that the technology can kill marine life, and prevent biological productivity anywhere near the generator. This anthology looks at the science and issues behind wave and tidal power through a collection of for-or-against essays by today's authorities.</t>
  </si>
  <si>
    <t>621.31/​2134</t>
  </si>
  <si>
    <t>978-0-7377-4901-4</t>
  </si>
  <si>
    <t>Many economists argue that the Great Recession and the Occupy movement are just two symptoms of a deep issue in the United States: wealth is concentrated in fewer and fewer hands. Are these economists right? Should wealth be distributed equally? Should it be distributed at all? Why do patterns of wealth seem to fall along racial and ethnic lines? Is taxation of the rich to help the poor ethical? Experts analyze these issues and more from diverse perspectives, offering nuanced interpretations of the problems and novel solutions. Writers include Jonathan Rauch, Robert A. Levy, and Thomas Sowell.</t>
  </si>
  <si>
    <t>339.2/​20973</t>
  </si>
  <si>
    <t>Weapons of War</t>
  </si>
  <si>
    <t>978-0-7377-5604-3</t>
  </si>
  <si>
    <t>Modern weapons make war deadlier than ever, but also more remote. Push-button drones that can bomb cities and surveil unseen have changed the balance of warfare in this century. Biological weapons can infect entire populations silently. Nuclear weapons are dangerous but can also deter threats. This anthology discusses the weapons of modern war at length and analyzes the benefits of drawbacks inherent in them. Abstract public policy discussions are grounded in real life events. Readers will gain greater perspective on current foreign policy conversations.</t>
  </si>
  <si>
    <t>355.8</t>
  </si>
  <si>
    <t>978-0-7377-5605-0</t>
  </si>
  <si>
    <t>What Are the Causes of Prostitution?</t>
  </si>
  <si>
    <t>978-0-7377-2738-8</t>
  </si>
  <si>
    <t>Prostitution predates all modern nations, and it persists to this day, even with our contemporary regard for social welfare. Why do some choose to enter prostitution? Is it really a choice for some? Does prostitution in emerging countries follow similar patterns to developed countries? Is gender domination a primary factor in sex trafficking? What factors contribute to child sex tourism? This anthology analyzes the many perspectives surrounding prostitution.</t>
  </si>
  <si>
    <t>331.702</t>
  </si>
  <si>
    <t>978-0-7377-2436-3</t>
  </si>
  <si>
    <t>Robert Winters</t>
  </si>
  <si>
    <t>Is a hate crime different from other types of crime? What accounts for the rise in hate crime legislation? Is it right to impose limits on speech to avoid hate crime? Such questions guide the essays in this anthology, which seeks to broaden the reader's understanding of what a hate crime is and how we think about and act on hate crimes. Readers learn about the topic and the legal and social implications for how we treat free speech and perceptions of race, ethnicity, and sexual orientation. Supports key Social Studies curriculum standards.</t>
  </si>
  <si>
    <t>978-0-7377-2437-0</t>
  </si>
  <si>
    <t>978-0-7377-4314-2</t>
  </si>
  <si>
    <t>Humanity faces grave challenges in this century such as nuclear proliferation, global hunger, overpopulation, the finite supply of oil, and global warming, just to name a few. This anthology thoroughly analyzes these subjects by presenting contrasting perspectives. Readers gain a more comprehensive understanding of the key ideas and stakes in each of these topics. Discussions are grounded in real life events.</t>
  </si>
  <si>
    <t>306.09/​045</t>
  </si>
  <si>
    <t>978-0-7377-4313-5</t>
  </si>
  <si>
    <t>978-0-7377-7201-2</t>
  </si>
  <si>
    <t>Education has rising costs, just like anything else, but it also has new avenues that create more access, such as online universities, open or free online courses, and specialized short-term certification. This volume explores a range of topics including what role online education will play, and how private and community colleges will function in the future.</t>
  </si>
  <si>
    <t>378.00973</t>
  </si>
  <si>
    <t>978-0-7377-7202-9</t>
  </si>
  <si>
    <t>978-0-7377-7665-2</t>
  </si>
  <si>
    <t>978-0-7377-6211-2</t>
  </si>
  <si>
    <t>Within the last three decades, the way music is recorded, purchased, stored, and played has changed by leaps and bounds. New technology and new access has caused Music industry executives to scramble over getting ahead of the profits, and scramble to control new legal ramifications. This book examines issues related to the future of the music industry. Includes primary and secondary sources from a variety of perspectives; eyewitnesses, scientific journals, government officials, and many others.</t>
  </si>
  <si>
    <t>338.47/​78</t>
  </si>
  <si>
    <t>978-0-7377-6212-9</t>
  </si>
  <si>
    <t>978-0-7377-6213-6</t>
  </si>
  <si>
    <t>The economy of the United States is one of the largest and strongest in the world. Yet several factors may render the economy hamstrung in competition as we move toward the future. This anthology takes a hard look at the state of the economy and analyzes what is in store for workers and work in the 21st century. Readers will learn to contextualize current events in a broader perspective.</t>
  </si>
  <si>
    <t>978-0-7377-6214-3</t>
  </si>
  <si>
    <t>978-0-7377-3945-9</t>
  </si>
  <si>
    <t>Technology is meant to help make things easier by eliminating steps or whole tasks altogether. In practice this leads to some problematic consequences. When people lose their jobs to robots which are able to do them faster and more precisely, it saves an employer time and money, but it also means that someone's skills and livelihood are obsolete. On the other hand, automation is a positive element to various groups. Can smart houses help the elderly to live comfortably? Will it make agriculture more efficient? This anthology interprets the benefits and drawbacks of automation from contrasting perspectives. Readers will expand their understanding of key ideas regarding automation and the future of how we work and live.</t>
  </si>
  <si>
    <t>338/​.064</t>
  </si>
  <si>
    <t>978-0-7377-3877-3</t>
  </si>
  <si>
    <t>We spend more time on the internet than we did a decade ago. This fact has alarmed some and excited others. Are we losing anything by spending so much time online? Does the internet promote negative social conditions such as violence and deviant behavior? Experts interrogate questions related to cyberlife in this comprehensive edition.</t>
  </si>
  <si>
    <t>978-0-7377-6165-8</t>
  </si>
  <si>
    <t>Does the process of reading change when a book is digitized? What unintended consequences result from turning books into electronic documents? This anthology investigates the issue from contrasting perspectives with an eye toward grounding the conversation in real life examples. Readers learn about the costs and benefits of digitizing books.</t>
  </si>
  <si>
    <t>070.5/73</t>
  </si>
  <si>
    <t>978-0-7377-6166-5</t>
  </si>
  <si>
    <t>978-0-7377-4695-2</t>
  </si>
  <si>
    <t xml:space="preserve">What happens to a community when people leave? What factors contribute to patterns of emigration? Some counties, like the United States, depend on emigration from elsewhere to remain vital. This anthology interrogates the impact of emigration from conflicting perspectives. Students will be exposed to a variety of opposing viewpoints on the topic, which will encourage a broader understanding of the political and social issues surrounding emigration. </t>
  </si>
  <si>
    <t>304.8</t>
  </si>
  <si>
    <t>978-0-7377-4696-9</t>
  </si>
  <si>
    <t>978-0-7377-5606-7</t>
  </si>
  <si>
    <t>E-waste defines a whole group of electronics that make our lives easier, but that we are tossing out or replacing at the largest rates in history. New phones, computers, microwaves, speakers, all kinds of new gadgets have us standing in line to buy, and figuring out how to dispose of the old. Electronic waste is dangerous, but also invisible to many Americans. This anthology looks at the issue from conflicting points of view. With our future increasingly electronic, a critical grasp of problems and solutions regarding e-waste is necessary for all young people. Topics of discussion include: the disposing of cell phones; prison recycling programs; and loopholes in recycling laws.</t>
  </si>
  <si>
    <t>978-0-7377-5607-4</t>
  </si>
  <si>
    <t>978-0-7377-7414-6</t>
  </si>
  <si>
    <t>Consumers have long been encouraged to reduce, reuse, and recycle, but environmental awareness has come a long way since the first Earth Day in 1970. Blue trash bins are everywhere the eye can see, and consumers know they have places to put certain materials to make a helpful impact on waste management. People are reminded in stores, restaurants, and other places that they can reuse items, or reduce waste by using items sparingly. This book examines what effect, if any, practicing the "three R's" has had on the planet, giving readers both sides of the topic.</t>
  </si>
  <si>
    <t>978-0-7377-7415-3</t>
  </si>
  <si>
    <t>978-0-7377-7667-6</t>
  </si>
  <si>
    <t>978-0-7377-4120-9</t>
  </si>
  <si>
    <t xml:space="preserve">Does ecotourism help or harm the environment? Does it threaten indigenous cultures? Can volunteer tourism have a long lasting and positive impact? Questions such as these are tackled in this informative edition. Readers will learn about all aspects of tourism, from its impact to the benefits, from a diverse collection of voices on the topic. Includes features from Foreign Policy Magazine and the United Nations Environment Programme. </t>
  </si>
  <si>
    <t>338.4/​791</t>
  </si>
  <si>
    <t>978-0-7377-4121-6</t>
  </si>
  <si>
    <t>978-0-7377-6215-0</t>
  </si>
  <si>
    <t>978-0-7377-6216-7</t>
  </si>
  <si>
    <t>978-1-5345-0256-7</t>
  </si>
  <si>
    <t>978-0-7377-6217-4</t>
  </si>
  <si>
    <t>This book explores technology's role in education and in enhancing education for people with disabilities. Readers will learn about e-texts' impact on traditional publishing, and Internet and online-based education.</t>
  </si>
  <si>
    <t>371.33</t>
  </si>
  <si>
    <t>978-0-7377-6218-1</t>
  </si>
  <si>
    <t>What Limits Should Be Placed on Presidential Powers?</t>
  </si>
  <si>
    <t>978-0-7377-3630-4</t>
  </si>
  <si>
    <t>Supporting Social Studies curriculum, this informative anthology tackles the question of presidential influence. No one has more power than the President of the United States, who is commander of the largest military and economy in history. The Constitution argues that the government should promote the general welfare, but how much power should we vest in a single person? The power to create wars, influence social discourse, and shape the economy has a practical impact on Americans and how Americans are viewed. A president whose interests promote the few while impoverishing the many, or who turns a blind eye to suffering, cannot be stopped if no limits on his or her power are in place. This anthology takes up the question of limits to presidential power from diverse viewpoints. Experts weigh the benefits and drawbacks to imposing limits.</t>
  </si>
  <si>
    <t>342.73/​06</t>
  </si>
  <si>
    <t>What Motivates Suicide Bombers?</t>
  </si>
  <si>
    <t>978-0-7377-4448-4</t>
  </si>
  <si>
    <t>The act of a suicide bomber, one who causes devastation while taking one's own life for a pre-determined reason, is a very complicated, powerful act. At its crux is the idea of the martyr and the individual's relationship to that idea. This anthology analyzes the topic of suicide bombers. Does foreign occupation motivate bombers? What strategic objectives underlie this practice? Readers gain insight into the political and social implications of suicide bombing. Discussions are grounded in real events.</t>
  </si>
  <si>
    <t>363.325/​11</t>
  </si>
  <si>
    <t>978-0-7377-4449-1</t>
  </si>
  <si>
    <t>What Rights Should Illegal Immigrants Have?</t>
  </si>
  <si>
    <t>978-0-7377-4902-1</t>
  </si>
  <si>
    <t xml:space="preserve">The United States is one of the most popular destinations for those looking to improve their lives. Millions come to escape poverty, famine, and war. But the process of immigrating is often not simple; many risk legal and physical persecution for the sake of escaping. What rights should illegal immigrants have? How should immigration be handled in respect to the law and in respect to national security? This anthology engages a variety of questions pertaining to illegal immigration from diverse critical perspectives. </t>
  </si>
  <si>
    <t>342.7308/​3</t>
  </si>
  <si>
    <t>978-0-7377-4903-8</t>
  </si>
  <si>
    <t>What Role Should the U.S. Play in the Middle East?</t>
  </si>
  <si>
    <t>978-0-7377-4450-7</t>
  </si>
  <si>
    <t>The United States seems enmeshed in the Middle East permanently, with the reason for involvement changing year after year. However, this is not the only way to look at U.S. involvement. This anthology interrogates this question and others from diverse and conflicting perspectives, helping readers to understand the key issues and ideas underpinning U.S. policy in the Middle East. This reading and analysis ties into Social Studies curriculum.</t>
  </si>
  <si>
    <t>978-0-7377-4451-4</t>
  </si>
  <si>
    <t>What Should We Eat?</t>
  </si>
  <si>
    <t>978-0-7377-7390-3</t>
  </si>
  <si>
    <t>Gluten, red meat, fish, insects, all things we do or don't eat, but could. Should we? This book explores how best to sustain ourselves, from organic food to fast food. Readers are treated to both sides of current dietary views on how humans should be eating for health and longevity.</t>
  </si>
  <si>
    <t>978-0-7377-7391-0</t>
  </si>
  <si>
    <t>978-0-7377-7666-9</t>
  </si>
  <si>
    <t>White Supremacy Groups</t>
  </si>
  <si>
    <t>978-0-7377-3700-4</t>
  </si>
  <si>
    <t>Is white supremacy a response to a lack of group identity? What are the drivers of xenophobia? What role do women play in supremacy groups? This anthology offers arguments from conflicting perspectives, taking into account real events in the U.S. and elsewhere. Readers will learn about the key ideas and issues fueling these groups.</t>
  </si>
  <si>
    <t>320.5/​6</t>
  </si>
  <si>
    <t>Why is Autism on Rise?</t>
  </si>
  <si>
    <t>978-0-7377-6870-1</t>
  </si>
  <si>
    <t>This book explores possible causes for the recent rise in autism. It looks at improved diagnostics of autism, vitamin deficiencies, and different environmental and behavioral reasons that could lead to autism. Includes primary and secondary sources from a variety of perspectives; eyewitnesses, scientific journals, government officials, and many others.</t>
  </si>
  <si>
    <t>616.85/882</t>
  </si>
  <si>
    <t>978-0-7377-6871-8</t>
  </si>
  <si>
    <t>978-0-7377-7668-3</t>
  </si>
  <si>
    <t>978-0-7377-6219-8</t>
  </si>
  <si>
    <t>WikiLeaks has played a prominent role in contemporary politics as a watchdog, or, for others, as a threat to national security. Is it okay to reveal things the government thinks should be kept away from the public? Is preserving national security ethical if the secrets violate human rights? Does government secrecy create an atmosphere of impunity for those in power? Experts analyze these questions in this comprehensive book. Topics include freedom of the press, freedom of speech, and government transparency.</t>
  </si>
  <si>
    <t>025.06/​3</t>
  </si>
  <si>
    <t>978-0-7377-6220-4</t>
  </si>
  <si>
    <t>Will the World Run Out of Fresh Water?</t>
  </si>
  <si>
    <t>978-0-7377-5608-1</t>
  </si>
  <si>
    <t>This comprehensive book explores whether or not there is a looming global fresh water shortage. Readers will learn how desalination could be an answer to fresh water issues, how fresh water is seen as both a commodity and a human right, and how fresh water access remains a contentious issue in the Middle East.</t>
  </si>
  <si>
    <t>333.91</t>
  </si>
  <si>
    <t>978-0-7377-5609-8</t>
  </si>
  <si>
    <t>Wind Farms</t>
  </si>
  <si>
    <t>978-0-7377-7203-6</t>
  </si>
  <si>
    <t>Supporting key learning concepts and critical thinking, this book explores top topics related to the future of wind energy. It examines the impact wind farms have on the environment, the effects of carbon emissions, and government funding and investments in regard to wind energy.</t>
  </si>
  <si>
    <t>333.9/​2</t>
  </si>
  <si>
    <t>978-0-7377-7204-3</t>
  </si>
  <si>
    <t>978-0-7377-7669-0</t>
  </si>
  <si>
    <t>The Wireless Society</t>
  </si>
  <si>
    <t>978-0-7377-2750-0</t>
  </si>
  <si>
    <t>This edition examines the many advantages and drawbacks of wireless technology. Readers will hear a diverse spectrum of voices on topics such as the links between cell phone use and cancer; the benefits of municipal Wi-Fi; the security risks of increased independence on wireless communications; and the benefits of wireless technology in the classroom.</t>
  </si>
  <si>
    <t>004.6/​8</t>
  </si>
  <si>
    <t>World Hunger</t>
  </si>
  <si>
    <t>978-0-7377-2762-3</t>
  </si>
  <si>
    <t>With six billion people and the wealth gap growing greater than ever, a high percentage of people go to sleep hungry around the world. The odds of fixing a problem so widespread seem slim, yet figuring out the causes of hunger and the solutions to it are so important. This anthology presents some of the key ideas and conversations taking place with regard to world hunger. Readers will learn about the relationship between free trade and hunger, the history of U.S. food aid, and agricultural and political solutions to hunger.</t>
  </si>
  <si>
    <t>Nearly half of all pregnancies among U.S. women are unintended, and about four in ten of these are terminated by abortion. The writings in this anthology have been selected to introduce the reader to the broadest possible spectrum of viewpoints on the abortion debate. A question-and-response format prompts readers to examine complex issues from multiple angles. Students are encouraged to see the validity of divergent opinions, so that they may understand the debate inclusively. Fact boxes are included to summarize important information for researchers.</t>
  </si>
  <si>
    <t>362.1988/​80973</t>
  </si>
  <si>
    <t>978-0-7377-4642-6</t>
  </si>
  <si>
    <t>At the height of the war in Afghanistan, more than 100,000 U.S. troops were posted in the country. This anthology contains a collection of essays that present contrasting viewpoints on the U.S. military presence in Afghanistan. Disparate views of complex issues are encapsulated into a question-and-response format. By understanding and evaluating different opinions, readers can attain a complete and balanced knowledge of the subject. Important facts, perfect for report writing, are dispersed throughout in eye-catching boxed insets.</t>
  </si>
  <si>
    <t>958.1</t>
  </si>
  <si>
    <t>978-0-7377-4643-3</t>
  </si>
  <si>
    <t>Aid to Africa</t>
  </si>
  <si>
    <t>978-0-7377-4316-6</t>
  </si>
  <si>
    <t>Over the past 100 years, foreign aid structures that began with European colonialism have become tied to shifting economic and political interests, as well as a growing humanitarian movement. This volume includes a collection of essays that analyze the value of supplying to aid African Countries. A question-and-response format prompts readers to examine complex issues from multiple viewpoints. Students are encouraged to see the validity of divergent opinions, so that they may understand the issue inclusively. Fact boxes are included to summarize important information for researchers.</t>
  </si>
  <si>
    <t>338.91096</t>
  </si>
  <si>
    <t>978-0-7377-4315-9</t>
  </si>
  <si>
    <t>Alternative Therapies</t>
  </si>
  <si>
    <t>978-0-7377-5610-4</t>
  </si>
  <si>
    <t>More Americans are turning to complementary and alternative medicine, including those who have trouble meeting the cost of conventional care. This anthology provides a collection of essays that present differing viewpoints. Taken together, they offer a diverse array of views on alternative therapies. A question-and-response format prompts readers to examine complex issues from multiple angles. Students are encouraged to see the validity of divergent opinions, so that they may understand the topic inclusively. Fact boxes are included to summarize important information for researchers.</t>
  </si>
  <si>
    <t>615.5/​35</t>
  </si>
  <si>
    <t>978-0-7377-5611-1</t>
  </si>
  <si>
    <t>Anger Management</t>
  </si>
  <si>
    <t>978-0-7377-4130-8</t>
  </si>
  <si>
    <t>The essays in this anthology provide contrasting views on the value of the burgeoning anger management industry. A question-and-response format prompts readers to examine complex issues from multiple angles, such as whether or not anger is dangerous, or whether it can be a motivator. By evaluating and understanding divergent opinions, students can attain a balanced knowledge of the topic. Important facts, perfect for report writing, are dispersed throughout in boxed insets.</t>
  </si>
  <si>
    <t>152.4/​7</t>
  </si>
  <si>
    <t>978-0-7377-4131-5</t>
  </si>
  <si>
    <t>The writings in this anthology have been selected to introduce the reader to the broadest possible spectrum of viewpoints on the animal rights debate. A question-and-response format prompts students to examine complex issues associated with animal rights from different views. By evaluating and understanding contrasting opinions, readers can attain an inclusive knowledge of the topic. Fact boxes are included to summarize important information for researchers. Readers will take a deep dive into topics such as whether animal testing is necessary for medical advancement in areas like cancer and pain treatment.</t>
  </si>
  <si>
    <t>179/.3</t>
  </si>
  <si>
    <t>The Arms Trade</t>
  </si>
  <si>
    <t>978-0-7377-4318-0</t>
  </si>
  <si>
    <t>In all parts of the world, the ready availability of weapons and ammunition has led to human suffering, political repression, crime and terror among civilian populations. This anthology contains a diverse collection of essays that present opposing viewpoints, examining the issues including analysis of several countries that are involved in the arms trade. Taken together, they offer a wide array of views on the arms trade. Disparate viewpoints are encapsulated with the use of a question-and-response format. Students are encouraged to weigh the merits of divergent opinions, so that they may understand the subject inclusively. Important facts, perfect for report writing, are dispersed throughout.</t>
  </si>
  <si>
    <t>382/​.456234</t>
  </si>
  <si>
    <t>978-0-7377-4317-3</t>
  </si>
  <si>
    <t>Assisted Suicide</t>
  </si>
  <si>
    <t>978-0-7377-5612-8</t>
  </si>
  <si>
    <t>Most states currently have laws which prohibit assisted suicide. This anthology contains a diverse collection of essays that present opposing viewpoints. Taken together, they offer a wide array of views on assisted suicide. Disparate viewpoints are encapsulated with the use of a question-and-response format. Students are encouraged to weigh the merits of divergent opinions, so that they may understand the topic inclusively. Important facts, perfect for report writing, are dispersed throughout. Readers will explore whether or not assisted suicide should be legal and the morality issues related to the practice. The book also discusses the possible abuses carried out under the guise of assisted suicide, including the possibility that it is sometimes expanded to active euthanasia or that it may target vulnerable groups.</t>
  </si>
  <si>
    <t>978-0-7377-5613-5</t>
  </si>
  <si>
    <t>978-0-7377-6221-1</t>
  </si>
  <si>
    <t>The question-and-response format of this anthology prompts readers to examine issues relating to biodiversity from multiple angles. Readers are encouraged to see the validity of divergent opinions. Topics such as biodiversity protection and food production methods that threaten plant and animal species are discussed. Fact boxes are included to summarize important information for researchers.</t>
  </si>
  <si>
    <t>333.95</t>
  </si>
  <si>
    <t>978-0-7377-6222-8</t>
  </si>
  <si>
    <t>Blogs</t>
  </si>
  <si>
    <t>978-0-7377-3954-1</t>
  </si>
  <si>
    <t>Over 6 million people are currently publishing blogs on blogging websites, and another 12 million write blogs using their social networks. The writings in this anthology have been selected to introduce the reader to a broad array of viewpoints on blogs. Students are encouraged to see the validity of differing opinions, so that they may understand the topic inclusively. Readers will evaluate whether blogs influence politics, and whether employers can restrict an employees right to free speech in creating blog content.</t>
  </si>
  <si>
    <t>978-0-7377-3955-8</t>
  </si>
  <si>
    <t>This anthology contains a collection of essays that present contrasting viewpoints on bullying. Taken together, they offer a diverse array of opinions about the importance and effectiveness of anti-bullying initiatives. Readers will evaluate whether bullying is a growing problem, whether parents should pay the price for having children who bully others, and whether cyberbullying is an epidemic. Disparate views of complex issues are encapsulated into a question-and-response format. Important facts, perfect for report writing, are dispersed throughout in eye-catching boxed insets.</t>
  </si>
  <si>
    <t>Capital Punishment</t>
  </si>
  <si>
    <t>978-0-7377-3712-7</t>
  </si>
  <si>
    <t>Paul G. Connors</t>
  </si>
  <si>
    <t>Six states have abolished the death penalty since 2007. This volume includes essays that offer divergent views on capital punishment. Students are encouraged to see the validity of differing opinions on topics such as the ethics and effectiveness of capital punishment, so that they may understand the issue inclusively. Fact boxes are included to summarize important information for researchers.</t>
  </si>
  <si>
    <t>345.73/​0773</t>
  </si>
  <si>
    <t>Capitalism</t>
  </si>
  <si>
    <t>978-0-7377-4699-0</t>
  </si>
  <si>
    <t>Editor N. Merino examines whether capitalism is a good, practical, moral, and sustainable economic system. Readers will explore concerns about the relationships between capitalism and democracy, poverty, and personal freedom, and looks at the role of capitalism in the global economic crisis. This book also provides perspectives on the question of whether and when the public good warrants intervention by the government in a capitalist system.</t>
  </si>
  <si>
    <t>330.12/​2</t>
  </si>
  <si>
    <t>978-0-7377-4700-3</t>
  </si>
  <si>
    <t>Carbon Offsets</t>
  </si>
  <si>
    <t>978-0-7377-4454-5</t>
  </si>
  <si>
    <t>The concept of carbon offsetting emerged from the Kyoto protocol, which was passed by the UN in 1997. This anthology provides a collection of essays that offer a diverse array of views on the value and effectiveness of carbon offset programs. A question-and-response format prompts readers to examine complex issues from multiple angles. Students are encouraged to see the validity of divergent opinions, so that they may understand the topic inclusively. Fact boxes are included to summarize important information for researchers.</t>
  </si>
  <si>
    <t>978-0-7377-4455-2</t>
  </si>
  <si>
    <t>College Admissions</t>
  </si>
  <si>
    <t>978-0-7377-7002-5</t>
  </si>
  <si>
    <t>Standardized testing has long been a determining factor in college admissions, but in recent years many schools have dropped this requirement, as it has been shown to place minorities into a disadvantageous position. The writing in this anthology present a diverse array of views on college admissions. Disparate viewpoints are encapsulated with the use of a question-and-response format so that readers may understand topics inclusively. Important facts, perfect for report writing, are dispersed throughout.</t>
  </si>
  <si>
    <t>378.1/​01</t>
  </si>
  <si>
    <t>978-0-7377-7003-2</t>
  </si>
  <si>
    <t>Conserving the Environment</t>
  </si>
  <si>
    <t>978-0-7377-4661-7</t>
  </si>
  <si>
    <t>This book provides readers with must-have information about today's most important environmental conservation concerns, and gives them the tools they need to critically evaluate arguments on both sides of the debate. Background information provides students a comprehensive knowledge of the subject, and a diverse collection of essays educate the student in critical issues such as global warming and biodiversity loss. Differing viewpoints are summarized in a question-and-response format, allowing for easy comprehension. It is vital that your readers have a solid knowledge of this subject, so that they can hold their own in any discussion of the issues.</t>
  </si>
  <si>
    <t>978-0-7377-4662-4</t>
  </si>
  <si>
    <t>Consumer Debt</t>
  </si>
  <si>
    <t>978-0-7377-4701-0</t>
  </si>
  <si>
    <t>Joseph Tardiff</t>
  </si>
  <si>
    <t>The total debt held by American households reached a record in early 2017. It is vital that your students understand the intricacies of consumer debt. Readers will explore the relationship between consumer debt and the economy, and the positive and negative impacts of credit card use on consumers. Do credit cards provide for convenient, secure financial transactions, or entrap low-to-middle income consumers with high interest rates and fees? Editor Joseph Tardiff looks at the practices of predatory lenders and debt collection agencies and assesses bankruptcy as an option for handling too much personal debt.</t>
  </si>
  <si>
    <t>332.7/​43</t>
  </si>
  <si>
    <t>978-0-7377-4702-7</t>
  </si>
  <si>
    <t>Cybercrime</t>
  </si>
  <si>
    <t>978-0-7377-7420-7</t>
  </si>
  <si>
    <t>Cybercrime is a very real threat in our Internet-connected society. This anthology provides your readers with a solid base of knowledge on cybercrime and provides resources that help to develop critical thinking skills. The essays in this volume offer a broad array of viewpoints. Students are encouraged to see the validity of divergent opinions, so that they may understand issues inclusively. A question-and-response format prompts readers to examine complex issues from multiple viewpoints. Readers will debate whether cybercrime poses a serious problem for U.S. security, whether cybercrime against individuals is a serious problem, and what should be done to protect internet users from cybercrime.</t>
  </si>
  <si>
    <t>978-0-7377-7421-4</t>
  </si>
  <si>
    <t>978-0-7377-7673-7</t>
  </si>
  <si>
    <t>Darfur</t>
  </si>
  <si>
    <t>978-0-7377-4456-9</t>
  </si>
  <si>
    <t>978-0-7377-4457-6</t>
  </si>
  <si>
    <t>Deadly Viruses</t>
  </si>
  <si>
    <t>978-0-7377-7428-3</t>
  </si>
  <si>
    <t>Issues surrounding deadly viruses are put under the microscope. A question-and-response format prompts readers to examine complex issues from multiple viewpoints such whether Ebola a serious threat, whether vaccines against deadly viruses be compulsory, and whether an HIV/AIDS crisis still exist.</t>
  </si>
  <si>
    <t>616.9</t>
  </si>
  <si>
    <t>978-0-7377-7429-0</t>
  </si>
  <si>
    <t>The use of the death penalty has been declining in recent years, and in 2016 the number of executions in the U.S. hit a 25-year low. This anthology provides a collection of essays that present a diverse array of views on the death penalty. Divergent viewpoints are summarized in a question-and-response format, allowing for complete comprehension. By evaluating contrasting opinions, readers can attain a complete and balanced knowledge of the subject. Fact boxes are included to summarize important information for researchers.</t>
  </si>
  <si>
    <t>Developing Nations</t>
  </si>
  <si>
    <t>978-0-7377-5614-2</t>
  </si>
  <si>
    <t>The essays in this anthology explore the problems facing developing nations, such as hunger, disease, and environmental damage, the impact of the global financial crisis on developing nations, the question of whether or not democracy can be successful in developing areas, and what can be done to help struggling developing countries.</t>
  </si>
  <si>
    <t>330.9172/​4</t>
  </si>
  <si>
    <t>978-0-7377-5615-9</t>
  </si>
  <si>
    <t>Disaster Response</t>
  </si>
  <si>
    <t>978-0-7377-4134-6</t>
  </si>
  <si>
    <t>Editor Debra A. Miller has compiled compelling essays that debate many issues of disaster response. Readers will evaluate the effectiveness of government response to natural disasters and how it can be improved. A question-and-response format prompts students to examine complex issues from different views. Fact boxes are included to summarize important information for researchers.</t>
  </si>
  <si>
    <t>363.34/​80973</t>
  </si>
  <si>
    <t>978-0-7377-4135-3</t>
  </si>
  <si>
    <t>978-0-7377-7434-4</t>
  </si>
  <si>
    <t>The Patriot Act dramatically expanded the government's ability to gather surveillance on American citizens. This anthology contains a diverse collection of essays that present opposing viewpoints on domestic surveillance. Disparate viewpoints are encapsulated with the use of a question-and-response format. Students are encouraged to weigh the merits of divergent opinions, so that they may understand the topic inclusively. Constitutional implications and national security are among the topics discussed.</t>
  </si>
  <si>
    <t>363.325/​163/​0973</t>
  </si>
  <si>
    <t>978-0-7377-7435-1</t>
  </si>
  <si>
    <t>978-0-7377-7674-4</t>
  </si>
  <si>
    <t>Domestic Wiretapping</t>
  </si>
  <si>
    <t>978-0-7377-3958-9</t>
  </si>
  <si>
    <t>This anthology contains a diverse collection of essays that present opposing viewpoints on domestic wiretapping. Disparate viewpoints are encapsulated with the use of a question-and-response format. Students are encouraged to weigh the merits of divergent opinions, so that they may understand the topic inclusively. Readers will analyze whether the wiretapping provisions of the Patriot Act are necessary, whether the NSA wiretapping was legal, and whether the Foreign Intelligence Surveillance Act should be modernized.</t>
  </si>
  <si>
    <t>345.73/​052</t>
  </si>
  <si>
    <t>978-0-7377-7422-1</t>
  </si>
  <si>
    <t>Readers will explore the issues surrounding drones, including why drones are controversial, how drone technology has outpaced regulation, whether or not domestic law enforcement agencies should be allowed to use drones, and if commercial drone use should be allowed.</t>
  </si>
  <si>
    <t>358.4/​183</t>
  </si>
  <si>
    <t>978-0-7377-7423-8</t>
  </si>
  <si>
    <t>978-0-7377-7675-1</t>
  </si>
  <si>
    <t>623.74'69--dc23</t>
  </si>
  <si>
    <t>This anthology is composed of primary sources written by many of the foremost authorities on drug legalization. Leading conservative, liberal, and centrist views are represented, introducing your readers to the broadest possible spectrum of opinions on the topic. Each chapter asks a pertinent question about the topic, and the viewpoints that follow are grouped into “yes” and “no” categories. This unique approach provides readers with a concise view of divergent opinions on each topic. Contains extensive book and periodical bibliographies and a list of organizations to contact are also included. Provide your readers with this invaluable resource, so they can understand the debate over drug legalization from all angles.</t>
  </si>
  <si>
    <t>362.29/​156</t>
  </si>
  <si>
    <t>Drug Trafficking</t>
  </si>
  <si>
    <t>978-0-7377-3282-5</t>
  </si>
  <si>
    <t>Illegal drug abuse costs American society 181 billion dollars a year in health care costs, lost workplace productivity, law enforcement, and legal costs. This anthology contains a collection of essays that present divergent viewpoints on the problems of and solutions to drug trafficking. Contrasting views are represented, introducing your readers to the broadest possible spectrum of opinions on the issues surrounding the drug trade. Each chapter asks a pertinent question about the topic, and the viewpoints that follow are grouped into “yes” and “no” categories. This unique approach provides readers with a concise view of divergent opinions on each topic.</t>
  </si>
  <si>
    <t>363.45</t>
  </si>
  <si>
    <t>E-Books</t>
  </si>
  <si>
    <t>978-0-7377-6223-5</t>
  </si>
  <si>
    <t>Though various sources have reported a decline in e-book sales for traditional publishers in 2015 compared to 2014, no one has come up with a clear reason for the drop. The primary source writings in this anthology have been selected to provide your readers with a broad spectrum of viewpoints on e-books. These essays offer expert opinions on the inherent value of e-books vs. print books. Students are encouraged to see the validity of divergent opinions, so that they may understand the debate inclusively. An important question about the topic is presented in each chapter, and viewpoints are organized based on their response. Fact boxes summarize important information for researchers, and an extensive bibliography is included.</t>
  </si>
  <si>
    <t>070.5/​73</t>
  </si>
  <si>
    <t>978-0-7377-6224-2</t>
  </si>
  <si>
    <t>The Elderly</t>
  </si>
  <si>
    <t>978-0-7377-5180-2</t>
  </si>
  <si>
    <t>The human race is living longer, and being an elder isn't what it used to be. Editor Sylvia Engdahl has collected an intriguing array of essays that debate issues related to the elderly. Debates include whether negative stereotypes about the elderly are formed in early childhood, whether elderly people are unhappy, the impact of isolation on the elderly, and whether the elderly are receiving adequate care. Disparate viewpoints are encapsulated with the use of a question-and-response format. Students are encouraged to weigh the merits of divergent opinions, so that they may understand the subject inclusively.</t>
  </si>
  <si>
    <t>305.260973</t>
  </si>
  <si>
    <t>Espionage and Intelligence</t>
  </si>
  <si>
    <t>978-0-7377-5616-6</t>
  </si>
  <si>
    <t>Readers will explore issues related to United States espionage and intelligence-gathering, including the question of whether or not intelligence gathering is necessary in today's world, the impact of intelligence gathering on the American population, the role of technology in espionage and intelligence-gathering activities, and the prosecution of government leakers under the Espionage Act.</t>
  </si>
  <si>
    <t>978-0-7377-5617-3</t>
  </si>
  <si>
    <t>Factory Farming</t>
  </si>
  <si>
    <t>978-0-7377-6872-5</t>
  </si>
  <si>
    <t>Editor Debra A. Miller debates various facets of factory farming including, the necessity of large scale farming; the ethics of factory farming; the impact of factory farming on human health and the environment; and the future of factory farming. This unique approach provides students with a concise view of divergent opinions on factory farming.</t>
  </si>
  <si>
    <t>636/​.01</t>
  </si>
  <si>
    <t>978-0-7377-6873-2</t>
  </si>
  <si>
    <t>Fair Trade</t>
  </si>
  <si>
    <t>Family Violence</t>
  </si>
  <si>
    <t>978-0-7377-6225-9</t>
  </si>
  <si>
    <t>Editor Dedria Bryfonski has chosen primary source writings to explore issues related to family violence, including what contributes to family violence, is family violence a gender issue, whether efforts to reduce family violence effective, and what are the consequences of family violence.</t>
  </si>
  <si>
    <t>362.82/​92</t>
  </si>
  <si>
    <t>978-0-7377-6226-6</t>
  </si>
  <si>
    <t>Federal Elections</t>
  </si>
  <si>
    <t>978-0-7377-4705-8</t>
  </si>
  <si>
    <t>In 2015, the leader of the Federal Election Commission, the agency charged with regulating how political money is raised and spent, said she had largely given up hope of reining in abuses in the 2016 presidential campaign. Chairwoman Ann M. Ravel, summarized her frustrations during an interview. "I never want to give up, but I'm not under any illusions. People think the F.E.C. is dysfunctional. It's worse than dysfunctional." The writings in this anthology have been selected to introduce your readers to a wide array of viewpoints on the efficacy of the U.S. federal election system. Written by foremost authorities, these essays offer divergent views on issues surrounding the election process. Each chapter asks a relevant question about the topic, and the viewpoints that follow are grouped into "yes" and "no" categories. This format provides readers with a concise view of different opinions on each topic.</t>
  </si>
  <si>
    <t>978-0-7377-4706-5</t>
  </si>
  <si>
    <t>Food</t>
  </si>
  <si>
    <t>978-0-7377-3794-3</t>
  </si>
  <si>
    <t>Jan Grover</t>
  </si>
  <si>
    <t>This anthology contains a diverse collection of essays written by respected authorities in the fields of nutrition, food technology, and food safety. Taken together, they offer a broad spectrum of views. Disparate viewpoints of complex issues are encapsulated in each chapter with the use of a question-and-response format. Students are encouraged to see the validity of divergent opinions, so that they may understand the topic inclusively. Important facts, perfect for report writing, are dispersed throughout in eye-catching boxed insets.</t>
  </si>
  <si>
    <t>363.8/​62</t>
  </si>
  <si>
    <t>363.25</t>
  </si>
  <si>
    <t>The primary source writings in this anthology have been selected to provide your readers with a broad spectrum of viewpoints on gangs and gang violence. Readers will evaluate the causes of gang formation and gang violence, and whether the number of gangs and gang violence is increasing in the United States. An important question about the topic is presented in each chapter, and viewpoints are organized based on their response. Fact boxes summarize important information for researchers, and an extensive bibliography is included.</t>
  </si>
  <si>
    <t>364.106/​60973</t>
  </si>
  <si>
    <t>Gasoline</t>
  </si>
  <si>
    <t>978-0-7377-6227-3</t>
  </si>
  <si>
    <t>The editor of this anthology has collected a group of expertly-written essays that provide a broad spectrum of views on gasoline use. The writings represent leading conservative, liberal, and centrist views of issues such as oil dependence, gas prices, public transportation spending, and the development of alternative energy sources. Students are encouraged to see the validity of divergent opinions, so that they may understand the topics inclusively.</t>
  </si>
  <si>
    <t>338.4/​3665538270973</t>
  </si>
  <si>
    <t>978-0-7377-6228-0</t>
  </si>
  <si>
    <t>978-0-7377-5618-0</t>
  </si>
  <si>
    <t>In 2010, The Williams Institute estimated that 70,000 members of the U.S. military were lesbian, gay, or bisexual. This volume introduces the reader to a broad spectrum of viewpoints on the issue of gays in the military. Disparate viewpoints of topics such as the "Don't Ask Don't Tell" policy are encapsulated in each chapter with the use of a question-and-response format. By evaluating contrasting viewpoints, readers can attain a complete and balanced knowledge of the topic. Important facts, perfect for report writing, are dispersed throughout in eye-catching boxed insets.</t>
  </si>
  <si>
    <t>355.3/​3086640973</t>
  </si>
  <si>
    <t>978-0-7377-5619-7</t>
  </si>
  <si>
    <t>323.44'802854678--dc23</t>
  </si>
  <si>
    <t>The Global Food Crisis</t>
  </si>
  <si>
    <t>978-0-7377-4613-6</t>
  </si>
  <si>
    <t>Uma Kukathas</t>
  </si>
  <si>
    <t>Editor Uma Kukathas has carefully selected the primary source writings in this book, to provide readers with a broad array of viewpoints on the global food crisis. The essays in this anthology provide contrasting views on important issues relating to global foot shortages. A question-and-response format prompts readers to examine complex topics from multiple angles. Topics such as censorship in schools and the censoring of information which could be a threat to national security are examined from multiple viewpoints, giving the reader an inclusive view of both sides of an argument. Important facts, perfect for report writing, are dispersed throughout in boxed insets.</t>
  </si>
  <si>
    <t>978-0-7377-4612-9</t>
  </si>
  <si>
    <t>The Global Impact of Social Media</t>
  </si>
  <si>
    <t>978-0-7377-5620-3</t>
  </si>
  <si>
    <t>The primary source writings in this anthology have been selected to provide your readers with a broad range of viewpoints on the global impact of social media. The essays in this anthology provide contrasting views on important issues. Students are encouraged to see the validity of divergent opinions, so that they may understand the debate inclusively. An important question about the topic is presented in each chapter, such as "What impact do social media have on politics?" The viewpoints that follow are organized based on their response to each question. Fact boxes summarize important information for researchers, and an extensive bibliography is included.</t>
  </si>
  <si>
    <t>303.48/​2028567</t>
  </si>
  <si>
    <t>978-0-7377-5621-0</t>
  </si>
  <si>
    <t>978-0-7377-6229-7</t>
  </si>
  <si>
    <t>Editor Debra A. Miller has chosen the primary source writings in this book to provide your readers with a broad array of liberal, conservative, and centrist views on global warming. Written by respected experts in the field, these essays present important opinions on topics such as fossil fuel use and green energy investment. Different viewpoints are organized into a question-and-response format in each chapter, allowing readers to easily summarize them.</t>
  </si>
  <si>
    <t>978-0-7377-6230-3</t>
  </si>
  <si>
    <t>The Green Movement</t>
  </si>
  <si>
    <t>978-0-7377-4913-7</t>
  </si>
  <si>
    <t>While green living is often hailed as being completely beneficial for the Earth and its inhabitants, there are certain disadvantages to going green that are frequently glossed over, such as cost, legislation, economics, and time. The writing in this anthology present a diverse array of views on the green movement. Disparate viewpoints are encapsulated with the use of a question-and-response format so that readers may understand topics inclusively. Important facts, perfect for report writing, are dispersed throughout.</t>
  </si>
  <si>
    <t>333.72</t>
  </si>
  <si>
    <t>978-0-7377-4914-4</t>
  </si>
  <si>
    <t>Guns and Violence</t>
  </si>
  <si>
    <t>978-0-7377-4320-3</t>
  </si>
  <si>
    <t>Every day on average, 48 children and teens in America are shot in murders, assaults, suicides and suicide attempts, unintentional shootings, and police interventions. This anthology contains a diverse collection of essays about guns and gun violence. Taken together, they offer a wide array of views on the issues surrounding the topic. Disparate viewpoints of complex issues are encapsulated in each chapter with the use of a question-and-response format. Students are encouraged to see the validity of divergent opinions, so that they may understand the topic inclusively. Important facts, perfect for report writing, are dispersed throughout in eye-catching boxed insets.</t>
  </si>
  <si>
    <t>363.33/​0973</t>
  </si>
  <si>
    <t>978-0-7377-4319-7</t>
  </si>
  <si>
    <t>978-0-7377-5099-7</t>
  </si>
  <si>
    <t>Editor N. Merino has compiled compelling essays that discuss a broad range of perceived or actual legal rights and freedoms that impact the lives of young American teens. This volume provides an overview of how the rights of minors to make their own medical decisions have evolved in the past sixty years.</t>
  </si>
  <si>
    <t>344.7304/​1</t>
  </si>
  <si>
    <t>978-0-7377-5100-0</t>
  </si>
  <si>
    <t>978-0-7377-4139-1</t>
  </si>
  <si>
    <t>The U.S. Department of Homeland Security was created in response to the September 11 attacks on the World Trade Center and the Pentagon. Editor Debra A. Miller has collected a group of primary source writings that provide a broad spectrum of views on homeland security. Students are encouraged to see the validity of divergent opinions, so that they may understand topics inclusively. The writings in each chapter are organized into a question-and-response format, allowing readers to easily summarize different viewpoints. Contains extensive book and periodical bibliographies.</t>
  </si>
  <si>
    <t>978-0-7377-4140-7</t>
  </si>
  <si>
    <t>More than 2 million children are currently being homeschooled in the United States. The writings in this anthology have been selected to introduce your readers to a wide array of leading viewpoints on homeschooling. Written by many foremost authorities in the field, these essays express contrasting views on issues such as the regulation and oversight of home schooling. Each chapter asks a relevant question about the topic, and the viewpoints that follow are grouped into “yes” and “no” categories. This format provides readers with a concise view of different opinions on each topic.</t>
  </si>
  <si>
    <t>978-0-7377-4141-4</t>
  </si>
  <si>
    <t>978-0-7377-3722-6</t>
  </si>
  <si>
    <t>This anthology contains a diverse collection of essays on topics relating to homosexuality, written by respected authorities in the field. Taken together they offer a vast array of views on issues such as gay marriage, homophobia, homosexual clergy, and government involvement. Disparate viewpoints of complex issues are encapsulated in each chapter with the use of a question-and-response format. Students are encouraged to see the validity of divergent opinions, so that they may understand the topic inclusively. Important facts, perfect for report writing, are dispersed throughout in eye-catching boxed insets.</t>
  </si>
  <si>
    <t>978-0-7377-4707-2</t>
  </si>
  <si>
    <t>This book explores concerns about genetic technology and research, including the potential ethical issues, the need for oversight and control, and the pros, cons and unintended consequences of genetic testing. Disparate viewpoints of issues are encapsulated in each chapter with the use of a question-and-response format. By evaluating contrasting viewpoints, readers can attain a complete and balanced knowledge of the topic. Important facts, perfect for report writing, are dispersed throughout in eye-catching boxed insets, and an extensive bibliography is included.</t>
  </si>
  <si>
    <t>978-0-7377-4708-9</t>
  </si>
  <si>
    <t>Human Trafficking</t>
  </si>
  <si>
    <t>978-0-7377-6231-0</t>
  </si>
  <si>
    <t>Editor Dedria Bryfonski has compiled essays to explore issues related to human trafficking, including what factors contribute to human trafficking, if internet sites used for sex trafficking should be shut down, if globalization promotes human trafficking, and how human trafficking can be eliminated.</t>
  </si>
  <si>
    <t>306.3/62</t>
  </si>
  <si>
    <t>978-0-7377-6232-7</t>
  </si>
  <si>
    <t>978-0-7377-5624-1</t>
  </si>
  <si>
    <t>This volume gathers speeches, articles, and newspaper columns that present conflicting points of view about aspects of illegal immigration. Readers will evaluate if it a serious problem, whether it harms the country, whether illegal immigrants are treated fairly, and what action the government should take.</t>
  </si>
  <si>
    <t>978-0-7377-5625-8</t>
  </si>
  <si>
    <t>978-0-7377-6874-9</t>
  </si>
  <si>
    <t>This anthology is a compendium of opinion on the extent, law-enforcement, citizenship-possibilities, and potential reform of the U.S.'s immigration practices. The writings in this anthology have been selected to introduce your readers to a wide array of divergent viewpoints on topics relating to immigration. Written by foremost authorities, these essays express contrasting views on issues such as illegal immigration and immigration reform. Each chapter asks a relevant question about the topic, and the viewpoints that follow are grouped into “yes” and “no” categories. This format provides readers with a concise view of different opinions on each topic. Contains extensive book and periodical bibliographies.</t>
  </si>
  <si>
    <t>978-0-7377-6875-6</t>
  </si>
  <si>
    <t>978-0-7377-7678-2</t>
  </si>
  <si>
    <t>Importing from China</t>
  </si>
  <si>
    <t>978-0-7377-6233-4</t>
  </si>
  <si>
    <t>China is America's largest trading partner. Goods imports from China totaled 462.8 billion dollars in 2016. This anthology explores issues related to importing from China. It contains a diverse collection of essays, written by leading authorities in their respective fields. Taken together, they offer a wide array of views on issues such as the trade deficit and the safety of Chinese products. Disparate viewpoints of complex issues are encapsulated in each chapter with the use of a question-and-response format. Readers will analyze whether trade with China benefits the United States, whether imports from China are safe, whether the U.S./China trade deficit threatens the U.S. economy, and whether the U.S. should toughen trade policies with China.</t>
  </si>
  <si>
    <t>382/​.50973</t>
  </si>
  <si>
    <t>978-0-7377-6234-1</t>
  </si>
  <si>
    <t>Internet Activism</t>
  </si>
  <si>
    <t>978-0-7377-6876-3</t>
  </si>
  <si>
    <t>Internet activism can spread information and messages about citizen movements and protests to a much larger audience than more traditional forms of activism. The primary source writings in this anthology have been selected to provide your readers with a broad spectrum of viewpoints on topics related to internet activism. Students are encouraged to see the validity of divergent opinions, so that they may understand topics inclusively. An important question about internet activism is presented in each chapter, and the viewpoints that follow are organized based on their response to the question.</t>
  </si>
  <si>
    <t>978-0-7377-6877-0</t>
  </si>
  <si>
    <t>978-0-7377-5181-9</t>
  </si>
  <si>
    <t>Editor Debra A. Miller has compiled a collection of writings that provide readers with a broad spectrum of views on the domestic and international issues currently facing Iran. The writings present different viewpoints on topics such as U.S. policy towards Iran, Iran's nuclear program, and Iran's green movement. Students are encouraged to see the validity of divergent opinions, so that they may understand topics inclusively. The writings in each chapter are organized into a question-and-response format, allowing readers to easily summarize different viewpoints.</t>
  </si>
  <si>
    <t>955.06/​1</t>
  </si>
  <si>
    <t>978-0-7377-5182-6</t>
  </si>
  <si>
    <t>The Iranian Green Movement</t>
  </si>
  <si>
    <t>978-0-7377-5626-5</t>
  </si>
  <si>
    <t>The Green Movement protests were a major event in Iran's modern political history. The question-and-response format of this anthology prompts readers to examine topics relating to the Iranian green movement from multiple angles. Readers are encouraged to see the validity of divergent opinions. Topics such as whether the movement is revolutionary, whether it is a civil rights movement, the impact of protests in Tunisia and Egypt, and the future of reform in Iran are discussed. Fact boxes are included to summarize important information for researchers.</t>
  </si>
  <si>
    <t>333.720955</t>
  </si>
  <si>
    <t>978-0-7377-5627-2</t>
  </si>
  <si>
    <t>Islamophobia</t>
  </si>
  <si>
    <t>978-0-7377-6235-8</t>
  </si>
  <si>
    <t>Islamophobia existed in premise before the terrorist attacks of September 11, 2001, but it has increased in prevalence and standing during the past decade. This volume introduces the reader to a broad spectrum of views on Islamophobia. Disparate viewpoints of issues are encapsulated in each chapter with the use of a question-and-response format. By evaluating contrasting viewpoints on topics such as Sharia law, whether America is Islamophobic, and the use of face veils by Islamic women, readers can attain a complete and balanced knowledge of the issues. Important facts, perfect for report writing, are dispersed throughout in eye-catching boxed insets, and an extensive bibliography is included.</t>
  </si>
  <si>
    <t>305.6/​97</t>
  </si>
  <si>
    <t>978-0-7377-6236-5</t>
  </si>
  <si>
    <t>Jobs in America</t>
  </si>
  <si>
    <t>978-0-7377-5183-3</t>
  </si>
  <si>
    <t>Since the turn of the millennium, the labor-force participation rate, or the share of American civilians over the age of 16 who are working or looking for a job, has dropped dramatically. Editor Debra A. Miller has chosen the primary source writings in this book to provide your readers with a broad array of views on current issues in the U.S. labor force. Written by respected experts in their fields, these essays present differing opinions on topics such as the best ways to create job growth and the importance of green jobs. Different viewpoints are organized into a question-and-response format in each chapter, allowing readers to easily summarize them. Contains extensive book and periodical bibliographies.</t>
  </si>
  <si>
    <t>331.13/​70470973</t>
  </si>
  <si>
    <t>978-0-7377-5184-0</t>
  </si>
  <si>
    <t>LGBTQ Rights</t>
  </si>
  <si>
    <t>Media Ethics</t>
  </si>
  <si>
    <t>978-0-7377-6237-2</t>
  </si>
  <si>
    <t>This book explores issues related to Media Ethics, including a summary of current media ethics issues, the issue of whether telling the truth should take precedence over ethics, how far journalists should go to avoid compromising objectivity, and the effect of new technologies on media ethics.</t>
  </si>
  <si>
    <t>174/​.907</t>
  </si>
  <si>
    <t>978-0-7377-6238-9</t>
  </si>
  <si>
    <t>The area where science, medicine, and ethics merge is a complicated one. Medicine seeks to treat and heal, science seeks to cure, and ethics is what's needed to keep all those processes in check. With that comes several controversial topics, which this book examines for the reader. Essays cover topics such as the health care system, medical research, end-of-life decisions, government intervention, organ donation, reproductive technologies, surrogacy, and the death penalty.</t>
  </si>
  <si>
    <t>174/​.2</t>
  </si>
  <si>
    <t>978-0-7377-5424-7</t>
  </si>
  <si>
    <t>Proponents of medical marijuana argue that it can be a safe and effective treatment for the symptoms of cancer, AIDS, multiple sclerosis, pain, glaucoma, epilepsy, and other conditions. This anthology contains a collection of essays on topics relating to medical marijuana use. Written by respected authorities in their fields, they express contrasting opinions on the topics presented for discussion in each chapter. Disparate viewpoints of complex issues are encapsulated in each chapter with the use of a question-and-response format. Students are encouraged to see the validity of divergent opinions, so that they may understand the topic fully. Important facts, perfect for report writing, are dispersed throughout in eye-catching boxed insets.</t>
  </si>
  <si>
    <t>615/​.7827</t>
  </si>
  <si>
    <t>978-0-7377-5425-4</t>
  </si>
  <si>
    <t>Medicare</t>
  </si>
  <si>
    <t>978-0-7377-6239-6</t>
  </si>
  <si>
    <t>The population of Medicare-eligible people began growing rapidly in 2011, when the first of the baby boomers reached age 65. By the year 2030, when the youngest boomers have reached age 65, Medicare enrollment will nearly double to an estimated 80 million. The primary source writings in this anthology have been selected to provide your readers with a broad spectrum of viewpoints on Medicare-related issues. Students are encouraged to see the validity of divergent opinions, so that they may understand issues inclusively. An important question about Medicare, such as "Are Doctors Dropping Out of Medicare?" is presented in each chapter, and the viewpoints that follow are organized based on their response to the question. Fact boxes summarize important information for researchers, and an extensive bibliography is included.</t>
  </si>
  <si>
    <t>978-0-7377-6240-2</t>
  </si>
  <si>
    <t>978-0-7377-5628-9</t>
  </si>
  <si>
    <t>This intriguing collection of essays weighs issues important to the future of the Middle East, including how the Israeli-Palestinian conflict can be resolved, whether United States military action in the region has been effective, and if United States involvement is necessary</t>
  </si>
  <si>
    <t>956.05/​4</t>
  </si>
  <si>
    <t>978-0-7377-5629-6</t>
  </si>
  <si>
    <t>Military Families</t>
  </si>
  <si>
    <t>978-0-7377-6878-7</t>
  </si>
  <si>
    <t>Since 2001, nearly 3 million children have had to cope with the deployment of a parent. This volume introduces the reader to a broad spectrum of expert viewpoints on issues faced by military families. Disparate viewpoints are encapsulated in each chapter with the use of a question-and-response format. By evaluating contrasting viewpoints on topics, readers can attain a complete and balanced knowledge of the issues. Important facts, perfect for report writing, are dispersed throughout in eye-catching boxed insets, and an extensive bibliography is included.</t>
  </si>
  <si>
    <t>355.1/​20973</t>
  </si>
  <si>
    <t>978-0-7377-6879-4</t>
  </si>
  <si>
    <t>Mobile Apps</t>
  </si>
  <si>
    <t>978-0-7377-6890-9</t>
  </si>
  <si>
    <t>The average smartphone user in the U.S. spends 5 hours a day on their smartphone, and 85 percent of that time is spent using apps. This anthology provides your readers with a complete overview of the issues raised by the growing use of mobile apps. It contains a diverse collection of writings by foremost authorities in the field, which express contrasting viewpoints on the topics discussed in each chapter. Each chapter presents an important question, such as "Should Controversial Mobile Apps Be Taken off the Market?" and the opinions that follow are grouped into "yes" and "no" categories. By evaluating contrasting opinions, readers can attain an objective knowledge of the subject. Fact boxes are included to summarize important information for researchers.</t>
  </si>
  <si>
    <t>005.3</t>
  </si>
  <si>
    <t>978-0-7377-6891-6</t>
  </si>
  <si>
    <t>Modern-Day Piracy</t>
  </si>
  <si>
    <t>978-0-7377-6028-6</t>
  </si>
  <si>
    <t>There were 191 piracy-related incidents reported in 2016. Editor Debra A. Miller has chosen the primary source writings in this book to provide your readers with a broad array of views on issues relating to modern-day piracy. Written by respected experts in the field, these essays present important opinions on issues such as whether ransoms should be paid to pirates and whether piracy is connected to terrorism. Different viewpoints are organized into a question-and-response format in each chapter, allowing readers to easily summarize information. Contains extensive book and periodical bibliographies.</t>
  </si>
  <si>
    <t>978-0-7377-6029-3</t>
  </si>
  <si>
    <t>Nuclear Armament</t>
  </si>
  <si>
    <t>978-0-7377-6113-9</t>
  </si>
  <si>
    <t>Nine countries together possess around 15,000 nuclear weapons. This anthology contains primary source writings by many of the foremost authorities on nuclear armament. Conservative, liberal, and centrist views are represented, introducing your readers to the broadest possible spectrum of opinions on issues relating to the topic. Each chapter asks a pertinent question about the topic, and the viewpoints that follow are grouped into “yes” and “no” categories. This unique approach provides readers with a concise view of divergent opinions on each topic. Contains an extensive book and periodical bibliography.</t>
  </si>
  <si>
    <t>355.8/​25119</t>
  </si>
  <si>
    <t>978-0-7377-6114-6</t>
  </si>
  <si>
    <t>Nuclear Energy</t>
  </si>
  <si>
    <t>978-0-7377-4917-5</t>
  </si>
  <si>
    <t>The writings in this anthology have been selected to introduce your readers to a wide array of leading viewpoints on nuclear energy. Written by foremost authorities in their fields, these essays express a broad range of unique views on issues such as the safety of nuclear power and whether nuclear power can be used in the battle against climate change. Each chapter asks a relevant question about the topic, and the viewpoints that follow are grouped into “yes” and “no” categories. This format provides readers with a concise view of different opinions on each topic.</t>
  </si>
  <si>
    <t>333.792/​4</t>
  </si>
  <si>
    <t>978-0-7377-4918-2</t>
  </si>
  <si>
    <t>Oil</t>
  </si>
  <si>
    <t>978-0-7377-4919-9</t>
  </si>
  <si>
    <t>The U.S. consumes more oil than any other country, 1.85 billion barrels per day. This anthology contains a diverse collection of essays about oil production and consumption. Taken together, they offer a complete array of important conservative, liberal, and centrist views on issues relating to petroleum reserves, the petroleum industry, and energy consumption. Disparate viewpoints of complex issues are encapsulated in each chapter with the use of a question-and-response format. Important facts, perfect for report writing, are dispersed throughout in eye-catching boxed insets.</t>
  </si>
  <si>
    <t>333.8/​232</t>
  </si>
  <si>
    <t>978-0-7377-4920-5</t>
  </si>
  <si>
    <t>Oil Spills</t>
  </si>
  <si>
    <t>978-0-7377-6880-0</t>
  </si>
  <si>
    <t>This book explores issues related to oil spills, including how spills happen, the risks of oil drilling, and if the oil industry needs more oversight and regulation. Editor Tamara Thompson has compiled a wide spectrum of primary sources written by many of the foremost authorities in their respective fields. This unique approach provides students with a concise view of divergent opinions on the issues of oil spills. Fact boxes summarize important information for researchers, and an extensive bibliography is included.</t>
  </si>
  <si>
    <t>363.738/​2</t>
  </si>
  <si>
    <t>978-0-7377-6881-7</t>
  </si>
  <si>
    <t>Online Social Networking</t>
  </si>
  <si>
    <t>978-0-7377-3800-1</t>
  </si>
  <si>
    <t>Editor Sylvia Engdahl has collected essays that provide your readers with a broad spectrum of views on online social networking. The writings represent leading views on issues such as the use of social networking and societal changes brought on by social networking. Students are encouraged to see the validity of divergent opinions, so that they may understand the topic inclusively. The writings in each chapter are organized into a question-and response format, allowing readers to easily summarize different viewpoints. Contains extensive book and periodical bibliographies.</t>
  </si>
  <si>
    <t>004.67/​8/​0835</t>
  </si>
  <si>
    <t>978-0-7377-6241-9</t>
  </si>
  <si>
    <t>This anthology examines issues related to Pakistan, such as whether religious extremism is increasing there, its nuclear arsenal, the Pakistan-Indian conflict, and U.S. involvement. The book is composed of a wide spectrum of primary sources written by many of the foremost authorities in their respective fields. This unique approach provides students with a concise view of divergent opinions on each topic. Important facts, perfect for report writing, are dispersed throughout in eye-catching boxed insets.</t>
  </si>
  <si>
    <t>954.9105</t>
  </si>
  <si>
    <t>978-0-7377-6242-6</t>
  </si>
  <si>
    <t>Patriotism</t>
  </si>
  <si>
    <t>978-0-7377-4921-2</t>
  </si>
  <si>
    <t>This volume introduces the reader to a broad spectrum of viewpoints on patriotism, such as what it means to be patriotic, whether it's on the decline, and whether flag-burning should be banned. Important liberal, conservative, and centrist opinions are represented. Disparate viewpoints of issues are encapsulated in each chapter with the use of a question-and-response format. By evaluating contrasting viewpoints on topics, readers can attain a complete and balanced knowledge of the issues. Important facts, perfect for report writing, are dispersed throughout in eye-catching boxed insets, and an extensive bibliography is included.</t>
  </si>
  <si>
    <t>323.6/​5/​0973</t>
  </si>
  <si>
    <t>978-0-7377-4922-9</t>
  </si>
  <si>
    <t>Pesticides</t>
  </si>
  <si>
    <t>978-0-7377-6882-4</t>
  </si>
  <si>
    <t>The use of pesticides increases food production, but also has the potential to create serious health problems for people and damage the environment. This collection of essays explores a variety of issues related to pesticides, including whether they negatively affect human health, and how they interact with the environment. It contains a diverse collection of writings representing contrasting views of the issues. Each chapter presents an important question about the subject such and the opinions that follow are grouped into "yes" and "no" categories. By evaluating contrasting opinions, readers can attain an objective knowledge of the subject. Fact boxes are included to summarize important information for researchers.</t>
  </si>
  <si>
    <t>363.738/​498</t>
  </si>
  <si>
    <t>978-0-7377-6883-1</t>
  </si>
  <si>
    <t>978-0-7377-7679-9</t>
  </si>
  <si>
    <t>978-0-7377-5632-6</t>
  </si>
  <si>
    <t>Editor Debra A. Miller has chosen the primary source writings in this book to provide your readers with a broad array of liberal, conservative, and centrist views on issues relating to the effects of the media on politics. Written by respected experts in the field, these essays present contrasting opinions on issues, such as the effect of media bias on politics and the relationship between the Internet and democracy. Different viewpoints are organized into a question-and-response format in each chapter, allowing readers to easily summarize information. Contains extensive book and periodical bibliographies.</t>
  </si>
  <si>
    <t>978-0-7377-5633-3</t>
  </si>
  <si>
    <t>Editor Debra A. Miller has chosen the primary source writings in this book to provide your readers with a broad array of viewpoints on issues relating to the effects of the media on politics. Written by respected experts in the field, these essays present contrasting opinions on issues, such as the effect of media bias on politics and how its influence may evolve. Different viewpoints are organized into a question-and-response format in each chapter, allowing readers to easily summarize information. Contains extensive book and periodical bibliographies.</t>
  </si>
  <si>
    <t>Politics and Religion</t>
  </si>
  <si>
    <t>978-0-7377-6884-8</t>
  </si>
  <si>
    <t>The writings in this anthology have been selected to introduce your readers to a wide array of viewpoints on politics and religion. Written by foremost authorities in this field, these essays express a broad spectrum of views on issues such the influence of religion on politics and government interference in religion. Each chapter asks a relevant question about the topic, and the viewpoints that follow are grouped into “yes” and “no” categories. This format provides readers with a concise view of different opinions on each topic.</t>
  </si>
  <si>
    <t>322/​.1</t>
  </si>
  <si>
    <t>978-0-7377-6885-5</t>
  </si>
  <si>
    <t>978-0-7377-5634-0</t>
  </si>
  <si>
    <t>This collection of essays examines issues related to pollution. Included articles explore the question of whether air and water pollution remain serious environmental problems, the issues related to global warming, the effectiveness of environmental efforts, and the emerging solutions to pollution problems.</t>
  </si>
  <si>
    <t>978-0-7377-5635-7</t>
  </si>
  <si>
    <t>Poverty and Homelessness</t>
  </si>
  <si>
    <t>978-0-7377-6886-2</t>
  </si>
  <si>
    <t>The National Alliance to End Homelessness states that there are 564,708 people experiencing homelessness on any given night in the U.S. The primary source writings in this anthology have been selected to provide your readers with a broad range of viewpoints on poverty and homelessness, including what role minimum wage plays. The essays in each chapter of this book represent contrasting viewpoints on government social assistance programs and income inequality. Students are encouraged to see the validity of divergent opinions, crucial to the development of critical thinking skills. An important question about the topic is presented in each chapter, and the viewpoints that follow are organized based on their response to the question. Fact boxes summarize important information for researchers, and an extensive bibliography is included.</t>
  </si>
  <si>
    <t>978-0-7377-6887-9</t>
  </si>
  <si>
    <t>978-0-7377-6888-6</t>
  </si>
  <si>
    <t>This collection of essays explores issues relating to prescription drugs, including whether people are taking too many prescription drugs, prescription drug prices, prescription drug abuse, other problems related to prescription drugs. The wide spectrum of primary sources written by many of the foremost authorities in their respective fields provides students with a concise view of divergent opinions on prescription drugs.</t>
  </si>
  <si>
    <t>978-0-7377-6889-3</t>
  </si>
  <si>
    <t>Prisons</t>
  </si>
  <si>
    <t>978-0-7377-4460-6</t>
  </si>
  <si>
    <t>This anthology contains primary source writings by many of the foremost authorities on prisons and prison administration. Conservative, liberal, and centrist views are represented, introducing your readers to a broad spectrum of opinions on issues such as overcrowding and private prisons. Each chapter asks a pertinent question about the topic, and the viewpoints that follow are grouped into “yes” and “no” categories. This unique approach provides readers with a concise view of divergent opinions on each topic. Contains an extensive bibliography.</t>
  </si>
  <si>
    <t>365/​.973</t>
  </si>
  <si>
    <t>978-0-7377-4461-3</t>
  </si>
  <si>
    <t>323.3’264--dc23</t>
  </si>
  <si>
    <t>Professional Football</t>
  </si>
  <si>
    <t>978-0-7377-7424-5</t>
  </si>
  <si>
    <t>In 2013, the NFL has reached a tentative 765 million dollar settlement over concussion-related brain injuries among its 18,000 retired players. The NFL agreed to compensate victims, pay for medical exams, and underwrite research. Editor Tamara Thompson has selected a diverse array of primary source writings to provide your readers with a comprehensive look at the controversies associated with professional football. Written by respected experts in the field, these essays present important opinions on issues such as concussions, domestic abuse, and prescription drug abuse.</t>
  </si>
  <si>
    <t>796.332/​64/​0973</t>
  </si>
  <si>
    <t>978-0-7377-7425-2</t>
  </si>
  <si>
    <t>The writings in this anthology have been selected to introduce your readers to a wide array of viewpoints on the use of racial profiling in law enforcement. Written by foremost authorities in the field, these essays express leading liberal, conservative, and centrist views. Each chapter asks a relevant question about the topic, and the viewpoints that follow are grouped into “yes” and “no” categories. Questions debated in this book are whether racial profiling is a problem, whether Arab Muslims should be profiled in the War on Terror, what the causes and consequences of racial profiling are, and what should be done about it.</t>
  </si>
  <si>
    <t>363.2/​3089</t>
  </si>
  <si>
    <t>Racism</t>
  </si>
  <si>
    <t>978-0-7377-4462-0</t>
  </si>
  <si>
    <t>Editor N. Merino tackles the topic of racism, with this carefully curated collection of essays that answer pointed questions. Topics debated are whether racism is a serious problem, whether it is institutionalized in society and culture, whether affirmative action is effective against racism, and what should be done about racism.</t>
  </si>
  <si>
    <t>978-0-7377-4463-7</t>
  </si>
  <si>
    <t>Rap and Hip-Hop</t>
  </si>
  <si>
    <t>978-0-7377-6243-3</t>
  </si>
  <si>
    <t>This anthology contains a diverse collection of essays on rap and hip hop. Multiple viewpoints of issues are encapsulated in each chapter with the use of a question-and-response format. By evaluating contrasting viewpoints on topics, readers can attain a complete and balanced knowledge of the issues. Important facts, perfect for report writing, are dispersed throughout in eye-catching boxed insets, and an extensive bibliography is included.</t>
  </si>
  <si>
    <t>782.421649</t>
  </si>
  <si>
    <t>978-0-7377-6244-0</t>
  </si>
  <si>
    <t>Rap Music and Culture</t>
  </si>
  <si>
    <t>978-0-7377-3964-0</t>
  </si>
  <si>
    <t>The primary source writings in this anthology have been selected to provide your readers with a broad range of viewpoints on rap music and culture. Students are encouraged to see the validity of divergent opinions, so that they may understand the topics of discussion inclusively. An important question about the topic is presented in each chapter, such as "Does rap culture perpetuate violence?" and the viewpoints that follow are organized based on their response to the question. Fact boxes summarize important information for researchers, and an extensive bibliography is included.</t>
  </si>
  <si>
    <t>306.4/​84249</t>
  </si>
  <si>
    <t>978-0-7377-3965-7</t>
  </si>
  <si>
    <t>Resistant Infections</t>
  </si>
  <si>
    <t>978-0-7377-4464-4</t>
  </si>
  <si>
    <t>Antibiotics and antimicrobial agents, have been used for over 50 years to treat patients who have infectious diseases. These drugs have greatly reduced illness and death from infectious diseases. However, these drugs have been used so widely and for so long that the infectious organisms the antibiotics are designed to kill have adapted to them, making the drugs less effective. Editor Debra A. Miller has collected essays that provide readers with a spectrum of views on issues relating to drug resistant infections. The writings represent divergent viewpoints on issues, such as the link between agricultural use of antibiotics and resistant infections.</t>
  </si>
  <si>
    <t>978-0-7377-4465-1</t>
  </si>
  <si>
    <t>179/​.3</t>
  </si>
  <si>
    <t>On June 26, 2015, the U.S. Supreme Court ruled by a 5 to 4 vote that the Constitution guarantees a right to same-sex marriage. This anthology provides your readers with a complete overview of the debate about same-sex marriage. It contains a diverse collection of writings representing leading conservative, liberal, and centrist views of the issues surrounding the topic. Each chapter presents an important question about the subject, and the opinions that follow are grouped into "yes" and "no" categories. By evaluating contrasting opinions, readers can attain an objective knowledge.</t>
  </si>
  <si>
    <t>School Violence</t>
  </si>
  <si>
    <t>978-0-7377-3796-7</t>
  </si>
  <si>
    <t>Lucinda Almond</t>
  </si>
  <si>
    <t>Editor Lucinda Almond has chosen the primary source writings in this book to introduce readers to the broadest spectrum of viewpoints on school violence. Written by respected experts in the field, these essays present contrasting opinions on issues such as gun control, video games, and violence education. Different viewpoints are organized into a question-and-response format in each chapter, allowing readers to easily summarize them. Contains extensive book and periodical bibliographies.</t>
  </si>
  <si>
    <t>371.7/​820973</t>
  </si>
  <si>
    <t>Sex Offenders and Public Policy</t>
  </si>
  <si>
    <t>978-0-7377-3798-1</t>
  </si>
  <si>
    <t xml:space="preserve">Crime policy and the science of correcting criminal behavior is very complicated. This volume includes a collection of essays that analyze the efficacy of current sex offender policies. A question-and-response format prompts readers to examine complex topics from multiple viewpoints. Students are encouraged to see the validity of divergent opinions, so that they may understand issues inclusively. Essay topics include what the best defense is against sexual predators, whether treatment is effective, whether GPS tracking promotes panic, and whether the state of limitations should be reformed to bring justice to perpetrators. </t>
  </si>
  <si>
    <t>364.153</t>
  </si>
  <si>
    <t>978-0-7377-6245-7</t>
  </si>
  <si>
    <t>According to the Social Security Trustees, the Social Security Trust Fund will be able to pay full benefits until 2034, and incoming payroll taxes will be sufficient to pay about 79 percent of benefits thereafter. Some are using this gap in long-term funding as a pretext to justify proposals for large cuts in Social Security benefits. The writings in this anthology have been chosen to introduce readers to the driving issues about social security. Disparate opinions social security-related topics are encapsulated into a question-and-response format. Essay topics include whether Social Security is going bankrupt, whether it is similar to a Ponzi scheme, and the role of personal retirement accounts.</t>
  </si>
  <si>
    <t>978-0-7377-6246-4</t>
  </si>
  <si>
    <t>The Tea Party Movement</t>
  </si>
  <si>
    <t>978-0-7377-5637-1</t>
  </si>
  <si>
    <t>The writings in this anthology have been selected to introduce your readers to a wide array of viewpoints on the tea party movement. Written by foremost authorities in the field, these essays express leading liberal, conservative, and centrist views. Each chapter asks a relevant question about the topic, and the viewpoints that follow are grouped into “yes” and “no” categories. Essays debate such topics as whether the Tea Party is legitimate, whether it's funded by corporations, whether race is a motivator behind Tea Party activism, whether it will last, and whether it can cause political chaos.</t>
  </si>
  <si>
    <t>320.520973</t>
  </si>
  <si>
    <t>306.874/​3</t>
  </si>
  <si>
    <t>Teens and Privacy</t>
  </si>
  <si>
    <t>978-0-7377-5133-8</t>
  </si>
  <si>
    <t>Your teen readers will definitely form a solid, intelligent opinion on their rights after reading this collection of essays. Taken together, they offer a diverse array of views on teens and privacy. A question-and-response format prompts readers to examine complex topics from multiple angles. Essays debate such questions as, "Should teens have privacy rights respected at school?" and "Should teens have privacy in receiving medical care?" Students are encouraged to see the validity of divergent opinions, so that they may understand issues inclusively. Fact boxes are included to summarize important information for researchers.</t>
  </si>
  <si>
    <t>323.44/​8/​0835</t>
  </si>
  <si>
    <t>978-0-7377-5134-5</t>
  </si>
  <si>
    <t>Torture</t>
  </si>
  <si>
    <t>978-0-7377-4326-5</t>
  </si>
  <si>
    <t xml:space="preserve">The essays in this anthology provide contrasting views on the definition, use, and efficacy of torture. By evaluating and understanding divergent opinions, students will attain a broad base of knowledge on the subject. Essays cover topics including torture in Asia and Iraq, whether it is morally wrong, whether it's justified, and whether it ruins evidence. A question-and-response format prompts readers to examine complex issues from multiple angles. Important facts, perfect for report writing, are dispersed throughout in boxed insets. </t>
  </si>
  <si>
    <t>978-0-7377-4325-8</t>
  </si>
  <si>
    <t>The Uninsured</t>
  </si>
  <si>
    <t>978-0-7377-5638-8</t>
  </si>
  <si>
    <t>The federal government estimates 46 million Americans are uninsured in the United States, and nearly 20 percent of the uninsured are children. The primary source writings in this anthology have been selected to provide your readers with a broad range of viewpoints on issues revolving around health insurance in America. Students are encouraged to see the validity of divergent opinions, so that they may understand the subject inclusively. An important question about the topic is presented in each chapter, and the viewpoints that follow are organized based on their response to the question. Fact boxes summarize important information for researchers, and an extensive bibliography is included.</t>
  </si>
  <si>
    <t>362.1/​0425</t>
  </si>
  <si>
    <t>978-0-7377-5639-5</t>
  </si>
  <si>
    <t>Urban Sprawl</t>
  </si>
  <si>
    <t>978-0-7377-6247-1</t>
  </si>
  <si>
    <t>This collection of essays explores current issues related to urban sprawl including, whether urban sprawl is a problem in the U.S., the impact of sprawl on the environment, the impact of sprawl on the economy; and how sprawl should be managed. Each chapter presents an important question about the subject, and the opinions that follow are grouped into "yes" and "no" categories. By evaluating contrasting opinions, readers can attain an objective knowledge of the subject.</t>
  </si>
  <si>
    <t>978-0-7377-6248-8</t>
  </si>
  <si>
    <t>The U.S. Economy</t>
  </si>
  <si>
    <t>978-0-7377-4711-9</t>
  </si>
  <si>
    <t>This volume explores the issues confronting the U.S. economy, including crises in the housing market and bank solvency, and a precarious world economy. Essays look at the severity of the problem, how the government's anti-recession policies are working, and whether the economic free fall is slowing down. Also discusses the potential threat to Americans posed by the growing deficit, and ideas for stabilizing the economy in the future.</t>
  </si>
  <si>
    <t>978-0-7377-4712-6</t>
  </si>
  <si>
    <t>U.S. Government Corruption</t>
  </si>
  <si>
    <t>978-0-7377-5622-7</t>
  </si>
  <si>
    <t>This collection of essays presents varying viewpoints on the subject of corruption in the United States government. Essays discuss fascinating topics, such as whether government corruption played a role in health care reform, the role of corporations, financial deregulation by corrupt congress members, and how the U.S. Supreme Court influences government corruption. Each chapter presents an important question about the subject, and the opinions that follow are grouped into "yes" and "no" categories. By evaluating contrasting opinions, readers can attain an objective knowledge of the subject.</t>
  </si>
  <si>
    <t>978-0-7377-5623-4</t>
  </si>
  <si>
    <t>978-0-7377-5640-1</t>
  </si>
  <si>
    <t>This collection explores issues relating to vaccines, including the effectiveness of vaccines in the prevention of disease, questions of whether the benefits of vaccines outweigh the harms and whether or not certain vaccines should be mandatory, and key issues surrounding vaccine development. Each chapter presents an important question about the subject, and the opinions that follow are grouped into "yes" and "no" categories. By evaluating contrasting opinions, readers can attain an objective knowledge of the subject.</t>
  </si>
  <si>
    <t>615.3/​72</t>
  </si>
  <si>
    <t>978-0-7377-5641-8</t>
  </si>
  <si>
    <t>This collection of essays explores such questions surrounding eating a plant-based diet including if meat-based diets are necessarily bad for the planet, the moral and spiritual implications of vegetarianism, and whether the diet is actually beneficial for health. The essays in each chapter are organized into a question-and response format, allowing readers to easily summarize different viewpoints.</t>
  </si>
  <si>
    <t>613.2/​6</t>
  </si>
  <si>
    <t>978-0-7377-7426-9</t>
  </si>
  <si>
    <t>Editor N. Merino has selected a diverse array of primary source writings to provide your readers with a comprehensive look at violence against women. Written by respected experts in the field, these essays present important opinions on issues such as sexism, domestic abuse, and femicide. Different viewpoints are organized into a question-and-response format in each chapter, allowing readers to easily summarize them. Contains extensive book and periodical bibliographies.</t>
  </si>
  <si>
    <t>362.88/​082/​0973</t>
  </si>
  <si>
    <t>978-0-7377-7427-6</t>
  </si>
  <si>
    <t>Violence in the Media</t>
  </si>
  <si>
    <t>978-0-7377-3299-3</t>
  </si>
  <si>
    <t>This anthology explores issues related to violence in the media including violence in music and videos, exposure to violence in television and movies, violent video games, how society should respond to violence in the media. Disparate viewpoints are encapsulated with the use of a question-and-response format. Students are encouraged to weigh the merits of divergent opinions, so that they may understand the subject inclusively. Important facts, perfect for report writing, are dispersed throughout.</t>
  </si>
  <si>
    <t>978-0-7377-3300-6</t>
  </si>
  <si>
    <t>The Wage Gap</t>
  </si>
  <si>
    <t>978-0-7377-6892-3</t>
  </si>
  <si>
    <t>This volume's collected essays present issues related to the wage gap, including problems with the wage gap between men and women, the wage gap as a rich and poor problem, and the wage gap among races. Essays also debate whether education is key to reducing the wage gap. Students are encouraged to see the validity of divergent opinions, so that they may understand issues inclusively. Fact boxes are included to summarize important information for researchers.</t>
  </si>
  <si>
    <t>331.2/​1530973</t>
  </si>
  <si>
    <t>978-0-7377-6893-0</t>
  </si>
  <si>
    <t>978-0-7377-7682-9</t>
  </si>
  <si>
    <t>Women in Politics</t>
  </si>
  <si>
    <t>978-0-7377-6249-5</t>
  </si>
  <si>
    <t>This volume explores issues related to women in politics, including whether women have made gains in U.S. politics, the status of women in world politics, whether women's participation in politics improves politics and how women can be encouraged to participate in politics. Each chapter asks a relevant question about the topic, and the viewpoints that follow are grouped into “yes” and “no” categories. This format provides readers with a concise view of different opinions on each topic. Contains an extensive bibliography.</t>
  </si>
  <si>
    <t>320.73082</t>
  </si>
  <si>
    <t>978-0-7377-6250-1</t>
  </si>
  <si>
    <t>The World Economy</t>
  </si>
  <si>
    <t>978-0-7377-4713-3</t>
  </si>
  <si>
    <t>Editor N. Merino has chosen a diverse collection of primary source writings to provide your readers with a broad range of viewpoints on global economic policy. Students are encouraged to see the validity of divergent opinions, so that they may understand the subject inclusively. An important question about the subject is presented in each chapter, such as "Is globalization of the world economy good for the United States?" and the viewpoints that follow are organized based on their response to the question. Looks at possible ways to address the issue, and the roles of the United States, the G-20, and the International Monetary Fund in doing so. Also examines whether or not global economics is good for the world and good for the United States.</t>
  </si>
  <si>
    <t>330.9</t>
  </si>
  <si>
    <t>978-0-7377-4714-0</t>
  </si>
  <si>
    <t>978-0-7377-4927-4</t>
  </si>
  <si>
    <t>Abortions have been conducted across several cultures, since ancient times, earlier than 1075 B.C. This globally-conscious volume explores attitudes, policies and laws regarding abortion around the world. Chapters explain the stance of each of the world's major religions on abortion, as well as the impact of civil laws prohibiting abortion in several countries. Also discussed is the practice of sex selection using abortion or developing technologies, and the value of sex education in reducing abortion rates.</t>
  </si>
  <si>
    <t>362.19/​888</t>
  </si>
  <si>
    <t>978-0-7377-4928-1</t>
  </si>
  <si>
    <t>978-0-7377-5467-4</t>
  </si>
  <si>
    <t>Adoption</t>
  </si>
  <si>
    <t>978-0-7377-6259-4</t>
  </si>
  <si>
    <t>Editor Diane Andrews Henningfeld takes your readers on a tour of various cultures' views on adoption. Essays explore global trends in adoption, addressing such topics as transnational adoption and celebrity adoption. Readers will explore corruption, legal and social issues faced by same-sex adoptive parent, and the role of gender, race, and ethnicity in adoption. Essays examine the rights of adoptive parents, birth parents, and adoptees. Primary sources, including speeches and government documents, join essays from international magazines and news sources for a truly panoramic view. Helpful features include an annotated table of contents, a world map and country index, bibliography, and subject index.</t>
  </si>
  <si>
    <t>978-0-7377-6435-2</t>
  </si>
  <si>
    <t>978-0-7377-6759-9</t>
  </si>
  <si>
    <t>Aging</t>
  </si>
  <si>
    <t>978-0-7377-6902-9</t>
  </si>
  <si>
    <t>One of the sharpest criticisms within and outside of Hollywood is that it provides no strong, beautiful, inspirational parts for aging female actors. They merely disappear while aging male actors get action hero and older Lothario parts. This collection of essays leaves the controversies of Hollywood ageism and sexism behind to look at other cultures and how they treat the aging. Readers will examine the effect of aging populations within other societies. They will evaluate policy solutions and attitudes. They will also learn about health issues in relation to aging. Readers will learn from Europe, China, Japan and several other cultures about their viewpoints on aging.</t>
  </si>
  <si>
    <t>978-0-7377-6903-6</t>
  </si>
  <si>
    <t>978-0-7377-7019-3</t>
  </si>
  <si>
    <t>Air Pollution</t>
  </si>
  <si>
    <t>978-0-7377-5186-4</t>
  </si>
  <si>
    <t>Give your readers a fascinating international survey of issues relating to air quality. Across four chapters, readers will evaluate what air quality means to different cultures, what air pollution's effects are, what the effects are of political and economical air pollution policy are, and what are effective strategies for reducing air pollution. Because readers are presented with a variety of international viewpoints, this book is also a great resource for report-writing and research. Superb essays sources include the United Nations Environment Programme, European Environment Agency, World Health Organization, Singapore Ministry of the Environment and Water Resources, Agence France-Presse Hong Kong, and the Greater London Authority. Places explored include Europe, China, United Arab Emirates, Singapore, Iraq, Ukraine, Kuwait, Mexico, Israel, and Iceland.</t>
  </si>
  <si>
    <t>363.739/2</t>
  </si>
  <si>
    <t>978-0-7377-5945-7</t>
  </si>
  <si>
    <t>978-0-7377-5642-5</t>
  </si>
  <si>
    <t>This collection of essays helps readers to examine the issue of alcohol from a variety of international perspectives. Topics covered include global trends in alcohol consumption, abuse issues in various countries, including Australia, Yemen, Kenya and Russia, and strategies to curb alcohol abuse. Readers will examine the relationship between religion and alcohol around the globe, and alcohol culture and tradition. Essay sources include the World Health Organization, Associated Press, Lee Ho-jeong, Fazile Zahir, Irene Mwivano, and Alfred de Montesquiou.</t>
  </si>
  <si>
    <t>978-0-7377-5643-2</t>
  </si>
  <si>
    <t>978-0-7377-6599-1</t>
  </si>
  <si>
    <t>Animal Welfare</t>
  </si>
  <si>
    <t>978-0-7377-5188-8</t>
  </si>
  <si>
    <t>In Hinduism, cows are sacred, respected, and treated as a motherly giving animal. The thought of eating them or using their skin for accessories is sickening. So many cultures across the globe have their own understandings of animal welfare. This fantastic collection of essays shares international beliefs about animals and animal welfare. Essays includes speeches, government documents, and articles from international magazines and news sources. Readers will explore global perspectives about cultural and religious views on animal rights. They will evaluate animal welfare in relation to biomedical research. Essays examine the world food industry. The last chapter covers animal ownership and welfare in various cultures.</t>
  </si>
  <si>
    <t>978-0-7377-6009-5</t>
  </si>
  <si>
    <t>The Arab-Israeli Conflict</t>
  </si>
  <si>
    <t>978-0-7377-5644-9</t>
  </si>
  <si>
    <t>This edition explores the Arab-Israeli conflict, and provides readers with a global perspective, rather than a localized understanding. Articles included explore the regional issues impacting the conflict, and Israel's history with the Gaza Strip. Readers will learn about various issues related to settlements on the West Bank, including whether Israel's settlement efforts should cease, and whether the Fayyad Plan is feasible. They will also examine the role of the international community. Essay sources include the Agence France-Presse, Carnegie Endowment for International Peace, International Federation for Human Rights, and Amnesty International.</t>
  </si>
  <si>
    <t>978-0-7377-5645-6</t>
  </si>
  <si>
    <t>978-0-7377-6522-9</t>
  </si>
  <si>
    <t>978-0-7377-6260-0</t>
  </si>
  <si>
    <t>Present your readers with a collection of essays that examines the issue of birth control from a variety of international perspectives. Readers will travel to China, Iran, Madagascar, Nigeria, Canada, Senegal, India, Afghanistan, Japan, the Philippines, and other places to understand new perspectives on birth control. Readers will learn about population growth, politics, social and religious factors, and the economics of birth control access. Essay sources include Martha Campbell, Tania Branigan, Palash R. Ghosh, Jing Zhang, and Raul Irani.</t>
  </si>
  <si>
    <t>978-0-7377-6436-9</t>
  </si>
  <si>
    <t>978-0-7377-7029-2</t>
  </si>
  <si>
    <t>978-0-7377-4663-1</t>
  </si>
  <si>
    <t>Provide your readers with a compelling collection of essays dealing with capital punishment in the world. Readers will learn diverse perspectives from places including the Caribbean, China, Indonesia, Iran, Saudi Arabia, Singapore, Russia, Australia, the U.K., and the Philippines. Stellar essay sources include the Human Rights Watch, South Asia Human Rights Documentation Centre, Palestinian Centre for Human Rights, Community of Sant'Egidio, and European Union Insight.</t>
  </si>
  <si>
    <t>364.66</t>
  </si>
  <si>
    <t>978-0-7377-4664-8</t>
  </si>
  <si>
    <t>978-0-7377-5646-3</t>
  </si>
  <si>
    <t>This volume takes readers across the globe to examine the topic of capitalism, including coverage of places such as France, Germany, Russia, China, India, and Africa. Readers will evaluate the role of capitalism in the global financial crisis, and its interplay with Democracy. Readers will also learn about social welfare spending. Illustrations, maps, charts, graphs, and sidebars support the text.</t>
  </si>
  <si>
    <t>978-0-7377-5647-0</t>
  </si>
  <si>
    <t>978-0-7377-6515-1</t>
  </si>
  <si>
    <t>Child Labor</t>
  </si>
  <si>
    <t>978-0-7377-4329-6</t>
  </si>
  <si>
    <t>Present your readers with a truly global review of the issue of child labor. Essays are collected from highly respected international sources, sharing viewpoints from places such as Bolivia, West Africa, South Asia, Bangladesh, Uzbekistan, Ireland, and Brazil. Readers will learn about children who work in coal mines, the sex trade, agriculture, and other industries. Essential essays share information regarding the responsibility of corporations to stop child labor. Essay sources include The Anti-Slavery Society, Global March Against Child Labour, The Child Workers in Asia Foundation, International Labour Organization, and the Coalition to Stop the Use of Child Soldiers.</t>
  </si>
  <si>
    <t>978-0-7377-4906-9</t>
  </si>
  <si>
    <t>Child Soldiers</t>
  </si>
  <si>
    <t>978-0-7377-4840-6</t>
  </si>
  <si>
    <t>One of the harshest realities in human society is that young people are fighting in wars for their family, beliefs, and countries. This essential volume helps your readers understand the existence of child soldiers from a global perspective. Essayist Jeffrey Gettleman explains that in Mozambique, children are exploited as the perfect weapon. P.W. Singer asserts that threats and promises entice children to war. Helen Murphy informs readers that Colombia's child soldiers join rebels to escape poverty. Other essays highlight personal stories of former child soldiers from Uganda, Cambodia, Sierra Leone, and the Democratic Republic of the Congo.</t>
  </si>
  <si>
    <t>355.3083</t>
  </si>
  <si>
    <t>978-0-7377-6261-7</t>
  </si>
  <si>
    <t>This volume takes readers across to the globe to learn about civil liberties from a variety of international perspectives. Chapter one addresses free speech and the freedom of expression in different cultures such as India and Canada. Media freedom and freedom of the press is covered in chapter two, sharing details of places such as Gambia, China, and Iraq. Readers will learn about the right to due process in chapter three, and chapter four covers the right to privacy. Essay sources include Siddharth Narrain, Jillian Kestler-D'Amours, Dahr Jamail, Amnesty International, Anti-Death Penalty Asia Network, and the Economist.</t>
  </si>
  <si>
    <t>978-0-7377-6437-6</t>
  </si>
  <si>
    <t>978-0-7377-6760-5</t>
  </si>
  <si>
    <t>978-0-7377-4930-4</t>
  </si>
  <si>
    <t>Treat your readers to this volume that explores ideals of beauty from around the world through a variety of perspectives. The first chapter highlights some definitions and standards of beauty in different parts of the world. Chapter two gives several perspectives on body image; the way people feel about their own bodies and how they envision the ideal beautiful body, which varies from culture to culture. The third chapter discusses various ways people enhance their bodies, from makeup to plastic surgery, to tattoos and scarification. The final chapter explores the views of several different cultures on fashion and clothing.</t>
  </si>
  <si>
    <t>646.7</t>
  </si>
  <si>
    <t>978-0-7377-6906-7</t>
  </si>
  <si>
    <t>This concise volume takes care of two major issues at once; providing readers with a more worldwide view than American-centric information, and educating readers about cybercrime. This volume of essays from international sources explores the vulnerability of countries and people to cybercrime. Readers will explore cybercrime law worldwide, and take a look at the role of organized crime in cybercrime. They will also take a deep dive into cyber espionage and cyber terrorism. Countries and cultures that readers will learn about include South Africa, Singapore, Pakistan, China, Canada, Thailand, Australia, Russia, and the United Kingdom.</t>
  </si>
  <si>
    <t>978-0-7377-6907-4</t>
  </si>
  <si>
    <t>978-0-7377-7020-9</t>
  </si>
  <si>
    <t>978-0-7377-4931-1</t>
  </si>
  <si>
    <t xml:space="preserve">This book offers a collection of twenty-three essays that examines viewpoints on death and dying from around the world. Causes of death are examined, including increases in mortality due to AIDS in Africa, drug abuse in Scotland, and suicide in Ireland. Chapters discuss access to palliative end-of-life care and assisted suicide. Readers will evaluate the influences of the world's major religions and their beliefs, traditions, and rituals surrounding death. They will also learn about funeral practices throughout the world. Essay sources include Open Society Institute, A.P. Online, New Vision, Hiroko Nakata, Francesca Crippa Floriani, JoAnne M. Youngblut, and Dorothy Brooten.
</t>
  </si>
  <si>
    <t>304.6/​4</t>
  </si>
  <si>
    <t>978-0-7377-4932-8</t>
  </si>
  <si>
    <t>978-0-7377-5455-1</t>
  </si>
  <si>
    <t>978-0-7377-4715-7</t>
  </si>
  <si>
    <t>978-0-7377-4716-4</t>
  </si>
  <si>
    <t>978-0-7377-5922-8</t>
  </si>
  <si>
    <t>Disasters</t>
  </si>
  <si>
    <t>978-0-7377-6262-4</t>
  </si>
  <si>
    <t>There is no place on Earth that is disaster-proof. We can build special structures, but we cannot control the nature and power of a disaster. This must-have book takes readers around the world to learn about disasters from international points of view. Readers will evaluate the causes of disasters, and the relationships between disasters and social issues, politics, and preparedness. Readers will learn about responses to aftermaths as well. Viewpoints are shared from such cultures and places as Africa, China, England, Haiti, Brazil, Japan, and Rwanda.</t>
  </si>
  <si>
    <t>978-0-7377-6438-3</t>
  </si>
  <si>
    <t>978-0-7377-7021-6</t>
  </si>
  <si>
    <t>978-0-7377-5189-5</t>
  </si>
  <si>
    <t>This volume provides students and readers with the information they need to explore and think critically about the worldwide implications of discrimination. It offers a panoramic view of opinions selected from a diverse range of international sources, including journals, magazines, newspapers, nonfiction books, speeches, government documents, organization newsletters, and position papers. Readers will learn about discrimination in such cultures and places as Senegal, Australia, India, Botswana, Thailand, Saudi Arabia, New Zealand, Germany, Yemen, France, and Pakistan.</t>
  </si>
  <si>
    <t>305</t>
  </si>
  <si>
    <t>978-0-7377-5190-1</t>
  </si>
  <si>
    <t>978-0-7377-6076-7</t>
  </si>
  <si>
    <t>Drugs</t>
  </si>
  <si>
    <t>978-0-7377-4152-0</t>
  </si>
  <si>
    <t>Maria Tenaglia-Webster</t>
  </si>
  <si>
    <t>Editor Maria Tenaglia-Webster has selected a compelling range of essays that introduce global perspectives about drugs. By examining various issues about drugs from a variety of international perspectives, readers will broaden their current understanding and opinions. Topics include the war on drugs, the Afghan poppy war, prohibition, meth labs, addiction to qat, D.N.A. damage from aerial spray eradication, and safe-injection programs. Readers will learn from such cultures and places as Columbia, Yemen, the United Kingdom, Mexico, Afghanistan, the Netherlands, Canada, and Australia. Essay sources include the Drug Reform Coordination Network, Transnational Institute, Transform Drug Policy Foundation, Drug Policy Alliance, and the U.S. Drug Enforcement Administration.</t>
  </si>
  <si>
    <t>978-0-7377-4153-7</t>
  </si>
  <si>
    <t>978-0-7377-5042-3</t>
  </si>
  <si>
    <t>978-0-7377-6263-1</t>
  </si>
  <si>
    <t>Give your readers a globally enriched collection of essays that examine issues relating to eating disorders. This volume explores eating disorder trends, body image and eating disorders, the relationship between the media and eating disorders, and strategies to curb eating disorders. Readers will learn from diverse cultures and places such as England, Argentina, Scotland, France, China, New Zealand, Malaysia, and Japan.</t>
  </si>
  <si>
    <t>616.85/​26</t>
  </si>
  <si>
    <t>978-0-7377-6439-0</t>
  </si>
  <si>
    <t>978-0-7377-6644-8</t>
  </si>
  <si>
    <t>978-0-7377-5648-7</t>
  </si>
  <si>
    <t>This internationally focused volume treats readers to a look at education from several non-American viewpoints. Readers will evaluate barriers to education, education reform, education and technology, and education's relationship with religion. Cultures and places examined include the Czech Republic, Scotland, England, Thailand, Australia, Russia, Nigeria, and Pakistan. This volume can also be used for report-writing and research. Superb essay sources include the Organisation for Economic Co-operation and Development, AsiaPulse News, Amnesty International, Isaac Echezonam Anyira, Dugald Jellie, and Michael Bowker.</t>
  </si>
  <si>
    <t>370/​.9</t>
  </si>
  <si>
    <t>978-0-7377-5649-4</t>
  </si>
  <si>
    <t>978-0-7377-6624-0</t>
  </si>
  <si>
    <t>978-0-7377-6264-8</t>
  </si>
  <si>
    <t>This must-have volume explores global developments in energy alternatives, focusing on nuclear energy, particularly the impact of the Fukushima nuclear crisis, as well as the politics and economics of energy alternatives. Primary sources and essays from international sources offer a truly panoramic view. Stellar essay sources include Yazeed Kamaldien, Integrated Regional Information Networks, Barack Obama, Young Il Choung, James Holloway, Yazeed Kamaldien, The Economist, and Siobhan Dowling.</t>
  </si>
  <si>
    <t>978-0-7377-6440-6</t>
  </si>
  <si>
    <t>978-0-7377-6761-2</t>
  </si>
  <si>
    <t>978-0-7377-6908-1</t>
  </si>
  <si>
    <t>This must-have volume explores extremism around the world. Essays share details of this topic from many countries and cultures, so the viewpoints are a panorama of beliefs outside of American-centric. Readers will learn about the causes of extremism, extremism and religion, and dealing with extremism. Primary sources, including speeches and government documents, join essays from international magazines and news sources. Places explored include Tunisia, Indonesia, Africa, Egypt, Germany, Norway, Israel, Pakistan, the United Kingdom, and Europe.</t>
  </si>
  <si>
    <t>978-0-7377-6909-8</t>
  </si>
  <si>
    <t>978-0-7377-7022-3</t>
  </si>
  <si>
    <t>978-0-7377-5650-0</t>
  </si>
  <si>
    <t>Boys who witness domestic violence are two times as likely to abuse their own partners and children when they become adults. Abuse, whether conducted by a man or a woman, touches every family on some level. Whether a mild disagreement took a wrong turn, or a young child witness her guardians striking one another, family violence leaves a lasting, powerful imprint. This guidebook shows readers that family abuse is a global issue, by presenting several internationally sourced essays. While the U.S. receives some coverage, readers will learn about the topic of violence in places such as Ireland, Australia, Tanzania, Vietnam, Scotland, Japan, Uganda, and Pakistan. This global survey will help readers to develop their own strong, intelligent opinions. Essay sources include The Economist, General Statistics Office of Vietnam, The World Health Organization, and Weill Medical College of Cornell University.</t>
  </si>
  <si>
    <t>978-0-7377-5651-7</t>
  </si>
  <si>
    <t>978-0-7377-6480-2</t>
  </si>
  <si>
    <t>Famine</t>
  </si>
  <si>
    <t>978-0-7377-4332-6</t>
  </si>
  <si>
    <t xml:space="preserve">One in six people in America face hunger, but famine is a worldwide issue. Millions of people are starving across the globe. Give your readers an understanding of the ways we are blessed if we never go hungry. Essays will discuss the global food crisis and famine's relationship to natural disasters, politics, and the world economy. Readers will evaluate whether the responses to famine are enough, and what we should be doing to combat it. With the majority of the material reflecting stances of countries other than the United States, readers are provided with a truly panoramic view. Helpful features include an annotated table of contents, a world map and country index, bibliography, and subject index.
</t>
  </si>
  <si>
    <t>978-0-7377-4331-9</t>
  </si>
  <si>
    <t>978-0-7377-4908-3</t>
  </si>
  <si>
    <t>978-0-7377-4723-2</t>
  </si>
  <si>
    <t>This volume focuses on food around the world: its safety, scarcity, security, and significance in the world economy. Chapters address the need for international food safety standards and current efforts and vulnerabilities. Readers will evaluate the dependence on fossil fuels to produce and ship food, and learn about concerns for the world's fisheries. Threats of food shortages in Africa and Asia is analyzed, and the economic impact of free trade, fair trade, and the local food movement is explained. Essay sources include Integrated Regional Information Networks, International Water Management Institute, Maggie Airriess, Richard Heinberg, and Tang Yuankai.</t>
  </si>
  <si>
    <t>978-0-7377-4724-9</t>
  </si>
  <si>
    <t>Freedom of Expression</t>
  </si>
  <si>
    <t>978-0-7377-4154-4</t>
  </si>
  <si>
    <t>Alicia Cafferty Lerner</t>
  </si>
  <si>
    <t xml:space="preserve">There may be a perceived "American way" of doing or seeing things, but today's digital world allows kids to live outside of our culture while living in it. This essential volume communicates what the world view of freedom of expression is. Editor Alicia Cafferty Lerner has painstakingly tracked down several articles and essays that explain what this concept is in such places as Slovakia, Turkey, Russia, Kenya, China, and England. Forms of expression examined includes blogging, journalism, singing, drama, internet searching, and mural painting. Essay sources include Freemuse, Kuwait Times, and The Economist.
</t>
  </si>
  <si>
    <t>323.44/​5</t>
  </si>
  <si>
    <t>978-0-7377-4155-1</t>
  </si>
  <si>
    <t>978-0-7377-5081-2</t>
  </si>
  <si>
    <t>Editor Candice L. Mancini uses a series of thought-provoking essays to take readers across the globe, exploring international issues relating to garbage and recycling. Is E-waste dangerous in India? Is the Nile being ruined by pollution? Is Serbia doing enough to focus on their waste problems? Is Bangladesh's capital swimming in waste? How is China turning trash into art? Readers will explore these questions. They will learn whether Mexico City is running out of places to dump waste and whether the U.S. has a serious issue with plastic bags. Other cultures explored include Canada, Japan, Australia, Spain, the Philippines, and Sweden. One final treat for readers is they'll explore garbage and recycling in space.</t>
  </si>
  <si>
    <t>363.72/​8</t>
  </si>
  <si>
    <t>978-0-7377-5082-9</t>
  </si>
  <si>
    <t>978-0-7377-5871-9</t>
  </si>
  <si>
    <t>978-0-7377-6265-5</t>
  </si>
  <si>
    <t>This globe-trekking volume explores issues related to genetic engineering in various cultures, including India, Canada, China, Japan, Kenya, Australia, Malaysia, Ireland, and America. Across four chapters of essays, readers will evaluate genetic engineering and its relationship to crops, disease, animals, and humans. Superb essay sources include the Consumers Association of Penang, The Economist, Oxford Journals, and the International Coalition for Animal Welfare.</t>
  </si>
  <si>
    <t>660.6/​5</t>
  </si>
  <si>
    <t>978-0-7377-6441-3</t>
  </si>
  <si>
    <t>978-0-7377-6674-5</t>
  </si>
  <si>
    <t>978-0-7377-6910-4</t>
  </si>
  <si>
    <t>This essential collection of essays explores issues relating to Genetically Modified Foods, with an emphasis on exploring world attitudes, rather than American-centric. This allows readers to understand an issue with a universal sensitivity. Essays sources provide viewpoints from Switzerland, India, Asia, South America, European Union, Australia, Philippines, Africa, Nigeria, America, and the United Kingdom. Readers will evaluate attitudes toward genetically modified food around the world. They will look at the impact of genetically modified crops on agriculture and health. Regulation issues are also presented.</t>
  </si>
  <si>
    <t>978-0-7377-6911-1</t>
  </si>
  <si>
    <t>978-0-7377-7147-3</t>
  </si>
  <si>
    <t>Genocide</t>
  </si>
  <si>
    <t>978-0-7377-5652-4</t>
  </si>
  <si>
    <t>Genocide is the intentional destruction of a national, racial, religious, or ethnic group, whether in wartime or peace. In 1948, the United Nations adopted the Convention on the Prevention and Punishment of Genocide, and yet this crime is still prolifically conducted by various regimes. Articles and essays included in this must-have volume explore issues related to recognizing, analyzing, and defining global genocide. Topics covered include differing international views of what constitutes genocide. Readers will learn about contemporary examples of genocide from countries such as the Congo, Sri Lanka, North Korea, and the Sudan. Expert sources help readers to understand the means of preventing and prosecuting genocide. Readers will also analyze the legacy of genocide.</t>
  </si>
  <si>
    <t>364.15/​1</t>
  </si>
  <si>
    <t>978-0-7377-5653-1</t>
  </si>
  <si>
    <t>978-0-7377-6612-7</t>
  </si>
  <si>
    <t>The Global Financial Crisis</t>
  </si>
  <si>
    <t>978-0-7377-4725-6</t>
  </si>
  <si>
    <t>This book explores possible causes of the global economic crisis, including lack of banking regulation, greed of financial institutions, decisions of the Federal Reserve, and the abandonment of the gold standard. Examines the differing impacts of the crisis on wealthy nations and developing nations, and why some nations are weathering the crisis better than others. Discusses potential solutions to the crisis, such as regulatory reform and lowering restrictions on trade.</t>
  </si>
  <si>
    <t>978-0-7377-4726-3</t>
  </si>
  <si>
    <t>978-0-7377-5116-1</t>
  </si>
  <si>
    <t>Gun Control</t>
  </si>
  <si>
    <t>978-0-7377-4727-0</t>
  </si>
  <si>
    <t>978-0-7377-4728-7</t>
  </si>
  <si>
    <t>Few would argue that a violent attack motivated by negative feelings towards the victim’s race, ethnicity, religion, or sexual orientation is a hate crime. But should a hate-motivated crime be punished differently than the same crime committed for a different motive? What if the crime is verbal, a slur or a ranting blog post or a graffiti scrawl? These may be hateful, but are they hate crimes? And how should they be punished? Are hate crimes on the rise, or are media attention and greater sensitivity to the issue making it appear so? These and other questions are at the center of this thought-provoking collection of articles drawn from across the political spectrum and the globe.</t>
  </si>
  <si>
    <t>978-0-7377-5654-8</t>
  </si>
  <si>
    <t>This edition discusses international health care topics. It presents a collection of several intelligent essays that explore how health care quality and access to health care services vary from country to country, including the United States, France, Cuba, and Germany. Readers will evaluate the costs of health care, and how diseases challenge health care globally.</t>
  </si>
  <si>
    <t>978-0-7377-5655-5</t>
  </si>
  <si>
    <t>978-0-7377-6566-3</t>
  </si>
  <si>
    <t>HIV/AIDS</t>
  </si>
  <si>
    <t>978-0-7377-5657-9</t>
  </si>
  <si>
    <t>According to UNICEF, every two minutes, an adolescent between the ages of 15 and 19 is infected with HIV. Two-thirds of them girls. This world wide crisis however, now presents a possible future generation who is AIDS-free, which is good news. Information is part of what fights the spreads of HIV and AIDS. Give your readers a powerful, global perspective on issues relating to this infection and disease. This book delivers contemporary perspectives on the featured issue, with the majority of the material reflecting stances of countries other than the United States. Readers will learn about the spread, treatment, moral issues, and discrimination involved with HIV and AIDS.</t>
  </si>
  <si>
    <t>614.5/​99392</t>
  </si>
  <si>
    <t>978-0-7377-5191-8</t>
  </si>
  <si>
    <t>This must-have anthology delivers contemporary perspectives on homosexuality, with the majority of the material reflecting stances of countries other than the United States. Primary sources, including speeches and government documents, join essays from international magazines and news sources for a truly panoramic view. Across four chapters, readers will evaluate homosexuality and its relationship to religion, attitudes, the law, and the family. Helpful features include an annotated table of contents, a world map and country index, a bibliography and a subject index.</t>
  </si>
  <si>
    <t>306.766</t>
  </si>
  <si>
    <t>978-0-7377-5192-5</t>
  </si>
  <si>
    <t>978-0-7377-5935-8</t>
  </si>
  <si>
    <t>978-0-7377-5193-2</t>
  </si>
  <si>
    <t>As technology makes the world more accessible, it is increasingly important to develop a wide perspective on crucial issues of global significance. This essential volume takes a look at human rights throughout the world. Readers will evaluate whether certain countries or cultures are falling short on human rights, including the European Unions, Bangladesh, Tibet, Israel, America, and China. They will read about whether certain policies are effective or failing in places like Britain, Myanmar, Turkmenistan, Uzbekistan, and Korea. Treatment of women and children is also explored in places such as Haiti and Saudi Arabia.</t>
  </si>
  <si>
    <t>978-0-7377-5194-9</t>
  </si>
  <si>
    <t>978-0-7377-6025-5</t>
  </si>
  <si>
    <t>306.3/​62</t>
  </si>
  <si>
    <t>978-0-7377-4158-2</t>
  </si>
  <si>
    <t xml:space="preserve">This collection of international perspectives provides insights on the issue of immigration. Readers will evaluate immigration in relation to citizenship, economics, national identity, and national security. Readers evaluate citizenship in such places as India, Sweden, Russia, and Germany. They will evaluate immigration and economics in Ireland, China, Japan, and the United Kingdom. Further analysis takes them to Zimbabwe, Canada, Hungary, Morocco, and Spain.
</t>
  </si>
  <si>
    <t>978-0-7377-4159-9</t>
  </si>
  <si>
    <t>978-0-7377-4940-3</t>
  </si>
  <si>
    <t>Imprisonment</t>
  </si>
  <si>
    <t>978-0-7377-4718-8</t>
  </si>
  <si>
    <t>This book explores the main purposes of imprisonment around the world, including punishment, deterrence, rehabilitation, and public safety. It looks at the role of sentencing: Do life sentences violate human rights? How are juvenile offenders treated? Are mandatory sentences effective? Readers will examine the treatment of prisoners and prison conditions like overcrowding, gang activity, sexual abuse and disease, as well as the unique plight of political and religious prisoners. Essay sources include the Council of Europe, Catholic Bishops of New Zealand, House of Commons Home Affairs Committee, Just Detention International, and Human Rights Watch.</t>
  </si>
  <si>
    <t>365</t>
  </si>
  <si>
    <t>978-0-7377-5139-0</t>
  </si>
  <si>
    <t>Indigenous Peoples</t>
  </si>
  <si>
    <t>978-0-7377-4468-2</t>
  </si>
  <si>
    <t>This must-have volume delivers contemporary perspectives on the subject of indigenous peoples, with the majority of the material reflecting stances of countries other than the United States. Across four chapters, readers will explore the past treatment of indigenous peoples, current issues that they face, what their relationship is to natural resources, and how we can preserve indigenous cultures. Various cultures that readers will be exposed to in this collection include Australia, Canada, Marshall Island, Latin America, Maya, Africa, Torres Strait, and Malaysia. Helpful features include an annotated table of contents, a world map and country index, bibliography, and subject index.</t>
  </si>
  <si>
    <t>978-0-7377-4469-9</t>
  </si>
  <si>
    <t>978-0-7377-5029-4</t>
  </si>
  <si>
    <t>978-0-7377-4935-9</t>
  </si>
  <si>
    <t>Give your readers a truly global perspective about the Internet. Essays from international sources offer a panoramic view. Readers will take a look at the Internet in China, Bangladesh, Africa, Canada, Iran, England, Japan, Cuba, Europe, Australia, and Russia. They will evaluate the kind of tool it is, what it can be used for, and what it shouldn't. They will also learn about cyberwar.</t>
  </si>
  <si>
    <t>303.48/​33</t>
  </si>
  <si>
    <t>978-0-7377-4936-6</t>
  </si>
  <si>
    <t>978-0-7377-6267-9</t>
  </si>
  <si>
    <t>This book explores trends in juvenile crime in countries worldwide. Readers will explore the causes and risk factors associated with youth crime. This book also addresses the differences among nations' juvenile justice systems, and the varying ways reform is handled around the world. Primary sources and essays from international sources offer a truly panoramic view. Are British rates of girl game crime exploding? Do Palestinian girls turn to crime to escape family trouble? Should Iran, Saudi Arabia, and Sudan end their juvenile death penalty? Hard-hitting questions like these are answered in this must-have volume.</t>
  </si>
  <si>
    <t>978-0-7377-6443-7</t>
  </si>
  <si>
    <t>978-0-7377-6762-9</t>
  </si>
  <si>
    <t>Marriage</t>
  </si>
  <si>
    <t>978-0-7377-4160-5</t>
  </si>
  <si>
    <t>The several essays compiled by editor Alicia Cafferty Lerner will help your readers develop a world view about marriage. This book provides analysis on the institution of marriage in different global locations, cultures, and social climates. One chapter covers human rights abuses, with a look into such cultures as Niger, Malawi, India, and Germany. Another chapter explains arranged, child, and polygamy marriages, with cultural coverage including Australia, Bangladesh, and Kenya. Same-sex marriages are explored across Canada, South Africa, Aruba, and America. Marriage in relation to money and sex is also explored, taking a look at such places as Ireland, Pakistan, Japan, and Uganda.</t>
  </si>
  <si>
    <t>306.8109</t>
  </si>
  <si>
    <t>978-0-7377-4161-2</t>
  </si>
  <si>
    <t>978-0-7377-5030-0</t>
  </si>
  <si>
    <t>978-0-7377-5195-6</t>
  </si>
  <si>
    <t>As technology makes the world more accessible, it is increasingly important to develop a wide perspective on social issues as well as political, environmental, and health issues of global significance. This book offers readers a global viewpoint about medical ethics, from a variety of international perspectives. Readers will learn about how medical ethics are established, and how they interplay with the end of life. They will evaluate medical ethics and organ transplantation, and the relationship of ethics and medical research. Essay sources include The World Medical Association, UNESCO, Behzad Hassani, Koji Masuda, and Debarati Mukherjee.</t>
  </si>
  <si>
    <t>978-0-7377-5196-3</t>
  </si>
  <si>
    <t>978-0-7377-6016-3</t>
  </si>
  <si>
    <t>978-0-7377-6268-6</t>
  </si>
  <si>
    <t>This book explores mental illness and its relationships to trauma, human rights, substance abuse, and treatment. Primary sources and essays from international magazines and news sources offer a truly panoramic view. Essay sources include Human Rights Watch, Canadian Mental Health Association, Alcohol Action Ireland, and The Daily Mirror. Helpful features include an annotated table of contents, a world map and country index, bibliography, and subject index.</t>
  </si>
  <si>
    <t>978-0-7377-6444-4</t>
  </si>
  <si>
    <t>978-0-7377-6763-6</t>
  </si>
  <si>
    <t>Mixed Marriage</t>
  </si>
  <si>
    <t>978-0-7377-6266-2</t>
  </si>
  <si>
    <t>This essential volume examines the institution of mixed marriages in different global locations, cultures, and social climates. Readers will explore the trends of mixed marriage, the factors that influence the prevalence of mixed marriage, barriers to mixed marriage, and some consequences of mixed marriage. Essays cycle through several world locations, exposing readers to culturally based issues or stories of mixed marriage. England, Canada, Malaysia, Japan, Ireland, India, Bosnia, Serbia, Russia, and United Arab Emirates are just a few of the locations that essays explore.</t>
  </si>
  <si>
    <t>306.84/6</t>
  </si>
  <si>
    <t>978-0-7377-6442-0</t>
  </si>
  <si>
    <t>978-0-7377-7023-0</t>
  </si>
  <si>
    <t>978-0-7377-5660-9</t>
  </si>
  <si>
    <t>This edition delivers contemporary perspectives on obesity, with the majority of the material reflecting stances of countries other than the United States. Primary sources and essays from international sources present a truly panoramic view. Across four chapters, readers will learn about the global obesity epidemic, obesity factors, obesity effects, and anti-obesity policies. Countries included are Australia, Mexico, Africa, the Czech Republic, Pakistan, India, Italy, Ireland, Germany, Canada, Indonesia, France, and Japan. Essay sources include the Kuwait Times, International Association for the Study of Obesity, I.R.I.N., and Medical News.</t>
  </si>
  <si>
    <t>978-0-7377-5661-6</t>
  </si>
  <si>
    <t>978-0-7377-6460-4</t>
  </si>
  <si>
    <t>978-0-7377-4719-5</t>
  </si>
  <si>
    <t>This volume focuses on the global oil outlook, offering perspectives from a diverse range of international sources. Readers will explore the impact of oil supplies and pricing on individual countries like Germany and Venezuela. This book examines oil's impact on the environment with examples from China, Japan, and Canada. Readers will explore the relationship between global politics and oil, including countries in Africa and the Middle East, and the benefits and pitfalls of drilling for new oil reserves.</t>
  </si>
  <si>
    <t>978-0-7377-4720-1</t>
  </si>
  <si>
    <t>978-0-7377-6269-3</t>
  </si>
  <si>
    <t>This global-perspective guidebook explores issues related to organ donation in various countries, including the United States, Spain, Australia, India, and Pakistan. Readers will learn about poverty and organ donation, illegal trafficking of organs, and compensation for donation. This book also examines the presumed consent of opt-in / opt-out laws. Essay sources include The Portugal News, Ami Cholia, Calev Ben-David, Habib Toumi, and Natsuko Fukue.</t>
  </si>
  <si>
    <t>362.17/​83</t>
  </si>
  <si>
    <t>978-0-7377-6445-1</t>
  </si>
  <si>
    <t>978-0-7377-6675-2</t>
  </si>
  <si>
    <t>978-0-7377-5118-5</t>
  </si>
  <si>
    <t>This edition delivers contemporary perspectives on popular culture, with the majority of the material reflecting stances of countries other than the United States. Readers are offered a truly panoramic view. Essays are arranged in a thoughtful sequence that guides readers through several sides to each topic covered. Does television create obesity? Should manga depicting child pornography illegal? Could China benefit from stronger intellectual property laws? Essays answer these and other questions about pop culture. Helpful features include an annotated table of contents, a world map and country index, a bibliography, and subject index.</t>
  </si>
  <si>
    <t>978-0-7377-5119-2</t>
  </si>
  <si>
    <t>978-0-7377-5858-0</t>
  </si>
  <si>
    <t>978-0-7377-5662-3</t>
  </si>
  <si>
    <t>Articles included in volume explore the issue of poverty around the world, as well as the impact of the global recession on poverty-related issues. Topics covered include poverty's rise and decline in specific countries, such as China, South Asia, Latin America, and the United States. Readers will explore the causes of poverty around the world, and the efforts to end poverty, from foreign aid to rapid growth.</t>
  </si>
  <si>
    <t>339.4/​6</t>
  </si>
  <si>
    <t>978-0-7377-5663-0</t>
  </si>
  <si>
    <t>978-0-7377-6567-0</t>
  </si>
  <si>
    <t>978-0-7377-6912-8</t>
  </si>
  <si>
    <t>This must-have book richly examines privacy issues. Readers will evaluate the issues of privacy and security, privacy and technology, privacy and sexuality and reproduction, and privacy and the public interest. Primary sources, including speeches and government documents, join essays from international sources to provide a truly panoramic view. Helpful features include an annotated table of contents, a world map and country index, a bibliography and a subject index.</t>
  </si>
  <si>
    <t>978-0-7377-6913-5</t>
  </si>
  <si>
    <t>978-0-7377-7024-7</t>
  </si>
  <si>
    <t>Religion</t>
  </si>
  <si>
    <t>978-0-7377-4721-8</t>
  </si>
  <si>
    <t>This must-have volume explores current trends in religion around the world, such as the spread of Pentecostal Christianity, a religious revival in China, growth of Buddhism in New Zealand, and U.S. efforts toward Jewish-Muslim understanding. Readers will learn about religion in relation to science, education, and politics. This book also discusses violence and religious practice, including China's oppression of Tibetan Buddhists, and religious strife in Northern Ireland. Stirring essays sources include His Holiness the 14th Dalai Lama, the World Council of Churches, Christian Conference of Asia, and South Asian Councils of Churches.</t>
  </si>
  <si>
    <t>200.9</t>
  </si>
  <si>
    <t>978-0-7377-4722-5</t>
  </si>
  <si>
    <t>978-0-7377-5126-0</t>
  </si>
  <si>
    <t>978-0-7377-6914-2</t>
  </si>
  <si>
    <t>Editor Noah Berlatsky has compiled essays from international sources in order to provide your readers with a global perspective on sexual violence. Readers will evaluate the relationship between sexual violence and women, children, migration, and political violence. Primary sources, including speeches and government documents, join compelling essays that will intrigue your readers and activate their critical thinking skills.</t>
  </si>
  <si>
    <t>978-0-7377-6915-9</t>
  </si>
  <si>
    <t>978-0-7377-7025-4</t>
  </si>
  <si>
    <t>Slavery</t>
  </si>
  <si>
    <t>978-0-7377-4472-9</t>
  </si>
  <si>
    <t>As technology makes the world more accessible, it is increasingly important to develop a wide perspective on social issues as well as political, environmental, and health issues of global significance. This book provides a truly global perspective on the topic of slavery. Primary sources, including speeches and government documents, join essays from international sources to offer a truly panoramic view. Readers will examine the legacy of slavery, what it is like in modern times, the global problem of sex slavery, and the unfortunate but very real existence of child slavery. Essay sources include the U.S. Department of State and the Integrated Regional Information Network. Essayists include Deep Kisor Datta-Ray, Norimitsu Onishi, Barbara Gunnell, Rosemary Regello, and C. Nana Derby.</t>
  </si>
  <si>
    <t>978-0-7377-4473-6</t>
  </si>
  <si>
    <t>978-0-7377-5032-4</t>
  </si>
  <si>
    <t>978-0-7377-6420-8</t>
  </si>
  <si>
    <t>Give your readers a truly global review of social justice and equality. Readers will learn from a variety of international perspectives. Across four chapters, readers will explore social justice's relationship to economic inequality, minorities, gender, and the global community. Compelling essays expose information that readers should know, such as whether economic growth in India and China as exacerbated inequality. Essay sources include the Aboriginal and Torres Strait Islander Social Justice Commissioner, Amnesty International, and the Jubilee Debt Campaign. Essayists include Deepankar Basu, Mohamed S. Ben Aissa, Nguyen Thi Thu Phuong, and Algernon Austin.</t>
  </si>
  <si>
    <t>978-0-7377-6421-5</t>
  </si>
  <si>
    <t>978-0-7377-7026-1</t>
  </si>
  <si>
    <t>Social Networking</t>
  </si>
  <si>
    <t>978-0-7377-6270-9</t>
  </si>
  <si>
    <t>This book explores the popularity and use of social networking worldwide, which for twenty-first century standards, is essential to understand. Readers will evaluate how social networking is used in different cultures, and whether social networking has an impact on democratic movements and what that impact may be. They will explore social networking and access to information/censorship. Primary sources, including speeches and government documents, join essays from international sources for a truly panoramic view. Helpful features include an annotated table of contents, a world map and country index, a bibliography, and a subject index.</t>
  </si>
  <si>
    <t>302.3</t>
  </si>
  <si>
    <t>978-0-7377-6446-8</t>
  </si>
  <si>
    <t>978-0-7377-6764-3</t>
  </si>
  <si>
    <t>978-0-7377-5664-7</t>
  </si>
  <si>
    <t>As technology makes the world more accessible, it is increasingly important to develop a wide perspective on social issues as well as political, environmental, and health issues of global significance. This must-have volume tackles the tough issue of suicide. Readers will learn about global suicide trends, policies that address suicide, and consider the political, social, and economic factors that contribute to suicide. The last chapter discusses suicide as an act of terrorism. Primary sources, including speeches and government documents, join essays from international sources for a truly panoramic view.</t>
  </si>
  <si>
    <t>978-0-7377-5665-4</t>
  </si>
  <si>
    <t>978-0-7377-6123-8</t>
  </si>
  <si>
    <t>978-0-7377-6916-6</t>
  </si>
  <si>
    <t>This book examines the topic around the issues of the global problem of unemployment, the victims of unemployment, the causes of unemployment, and the solutions to unemployment. Primary sources, including speeches and government documents, join essays from international magazines and news sources for a truly panoramic view. Helpful features include an annotated table of contents, a world map and country index, a bibliography, and a subject index.</t>
  </si>
  <si>
    <t>331.13/7</t>
  </si>
  <si>
    <t>978-0-7377-6917-3</t>
  </si>
  <si>
    <t>978-0-7377-7027-8</t>
  </si>
  <si>
    <t>The War in Iraq</t>
  </si>
  <si>
    <t>978-0-7377-4162-9</t>
  </si>
  <si>
    <t>This volume doesn't delve exclusively into the American view of Iraq, rather, it provides a variety of international perspectives surrounding the War in Iraq. Primary sources, including speeches and government documents, join essays from international magazines and news sources for a truly panoramic view. Four chapters cover the Iraq War in relation to international relations, the Arab-Israeli conflict, international terrorism, and democracy.</t>
  </si>
  <si>
    <t>978-0-7377-4163-6</t>
  </si>
  <si>
    <t>978-0-7377-5033-1</t>
  </si>
  <si>
    <t>The War on Terror</t>
  </si>
  <si>
    <t>978-0-7377-6271-6</t>
  </si>
  <si>
    <t>While the "War on Terror" is a very familiar phrase to the American people, many countries are embarked on their own War on Terror. Give your readers a globally-minded, balanced book on this issue. Readers will learn about this war in various countries, including Israel, Pakistan, Somalia, Afghanistan, European nations, and the U.S. Readers will explore the causes of terrorism, issues of human rights, governments' responses to terrorism, and the future of the War on Terror.</t>
  </si>
  <si>
    <t>978-0-7377-6447-5</t>
  </si>
  <si>
    <t>978-0-7377-6633-2</t>
  </si>
  <si>
    <t>978-0-7377-5666-1</t>
  </si>
  <si>
    <t>This striking volume delivers contemporary perspectives on water as a resource, with the majority of the material reflecting stances of countries other than the United States. Essays are assembled across four chapters that explain the state of our oceans, how we are managing water scarcity, how various cultures are trying to access safe water, and hydropower. Contributors include the HM Government, Department of Energy and Climate Change, The Economist, Integrated Regional Information Networks News, Zhou Jigang, Peng Guangcan, Kieran R. Hickey, and Mae-Wan Ho.</t>
  </si>
  <si>
    <t>978-0-7377-5667-8</t>
  </si>
  <si>
    <t>978-0-7377-6613-4</t>
  </si>
  <si>
    <t>Women's Rights</t>
  </si>
  <si>
    <t>978-0-7377-4474-3</t>
  </si>
  <si>
    <t>January 2010</t>
  </si>
  <si>
    <t>Louise Hawker</t>
  </si>
  <si>
    <t>This volume focuses on the global fight for women's rights, offering perspectives from a diverse range of international sources. Essays explore women's legal rights and access to the political process, and women's reproductive rights, with examples from Indonesia, Denmark, Peru, Iran, and China. Readers will examine religion and women's social rights, and current economic issues and opportunities for women in India, Cameroon, Russia, South Africa, and Thailand.</t>
  </si>
  <si>
    <t>305.42</t>
  </si>
  <si>
    <t>978-0-7377-5342-4</t>
  </si>
  <si>
    <t>Workers' Rights</t>
  </si>
  <si>
    <t>978-0-7377-5668-5</t>
  </si>
  <si>
    <t>Editor Noah Berlatsky has compiled several compelling essays relating to workers' rights. Readers will examine labor regulations worldwide, in countries such as Brazil, India, Greece, and the United States. Topics covered include unions and collective bargaining, issues related to workplace discrimination in selected countries and regions such as Asia and Nigeria, and the use of migrant and slave labor.</t>
  </si>
  <si>
    <t>331.01/​1</t>
  </si>
  <si>
    <t>978-0-7377-6554-0</t>
  </si>
  <si>
    <t>978-0-7377-5669-2</t>
  </si>
  <si>
    <t>978-0-7377-5670-8</t>
  </si>
  <si>
    <t>6.500 X 9.500</t>
  </si>
  <si>
    <t>Some highly-controversial topics, such as abortion, need to be analyzed deeply. The book explores moral issues related to abortion, such as whether the practice is morally similar to murder, or whether prohibiting abortion violates the human rights of women. Included articles also discuss the legal restrictions on abortion and the impact of legal abortion on society.</t>
  </si>
  <si>
    <t>978-0-7377-4164-3</t>
  </si>
  <si>
    <t xml:space="preserve">How should addiction be defined and treated? What types of addiction exist? What policies can reduce addiction? These three questions provide the crux of this collection of essays; answers that help readers form intelligent opinions relating to addiction. Because readers are presented with a variety of viewpoints, this book is also a great resource for report-writing and research.
</t>
  </si>
  <si>
    <t>978-0-7377-6918-0</t>
  </si>
  <si>
    <t>The issues surrounding adoption continue to be debated. This assembly of essays looks at how adoption should be viewed, what types of adoption should be encouraged, and at what policies should govern adoption. Essay sources include the National Council for Adoption, American Adoptions, Ethan Epstein, Stephanie Pappas, and Joyce Bahr. One essayist states that adoption is a social good while another takes a look at the dark side of adoption. One essayist claims that transracial adoptions should be encouraged while another presents reasons why it should not be. By reading a sequence of intelligent but divergent views on each topic, readers will be able to think critically about their own opinions and where they fit into the debates.</t>
  </si>
  <si>
    <t>978-0-7377-4729-4</t>
  </si>
  <si>
    <t>Lauri S. Friedman</t>
  </si>
  <si>
    <t>This assembly of essays explores the current progress of the war in Afghanistan. Readers will evaluate challenges like the presence of the Taliban, and the likelihood of democracy succeeding in the region. Essays explore the status of women, corruption, and the future choices for the United States' involvement. Compelling essay sources include Barack Obama, John Hutton, Sandy Shanks, Yifat Susskind, and Malalai Joya.</t>
  </si>
  <si>
    <t>958.104/7</t>
  </si>
  <si>
    <t>978-0-7377-5197-0</t>
  </si>
  <si>
    <t>This collection of essays promotes issue awareness as well as critical thinking in regard to AIDS. The essays are arranged in a pro versus con format, so that readers benefit from more than one quality, intelligent viewpoint. Across three chapters, readers will assess how serious the threat of AIDS is, whether the spread of it can be controlled, and how global epidemics should be addressed. Because readers are presented with a variety of viewpoints, this book is also a great resource for report-writing and research. Stellar essay sources include amfAR, The Foundation for Aids Research, The Henry J. Kaiser Family Foundation, The Economist, Investor's Business Daily, Human Rights Watch, and Doctors Without Borders.</t>
  </si>
  <si>
    <t>614.5/99392</t>
  </si>
  <si>
    <t>978-0-7377-4937-3</t>
  </si>
  <si>
    <t>This collection of for-or-against essays evaluate whether animals have rights of their own or are the property of humans. Essays look at animal activism regarding the treatment of animals raised for food. Readers will evaluate whether circuses are inhumane places for animals, and whether animals used in scientific experiments and medical testing is necessary. Readers will also learn about pet ownership and cloning. Because readers are presented with a variety of viewpoints, this book is also a great resource for report-writing and research. Essayists include Alistair Currie, Natasha Mann, P. Michael Conn, and Richard Ryder.</t>
  </si>
  <si>
    <t>978-0-7377-6919-7</t>
  </si>
  <si>
    <t>The issues surrounding antibiotics continue to be debated. This assembly of essays and articles looks at whether antibiotics are harmful, how antibiotics should be used, and what should be done to stop the spread of drug-resistant bacteria. The viewpoints are selected from a wide range of sources and publications, which allows the reader to activate higher-level critical thinking and reading skills. Essay sources include the U.S. Food and Drug Administration, Deseret News, Statesman.com, and the Infectious Diseases Society of America.</t>
  </si>
  <si>
    <t>615.3/29</t>
  </si>
  <si>
    <t>Athletes and Drug Use</t>
  </si>
  <si>
    <t>978-0-7377-6272-3</t>
  </si>
  <si>
    <t>Society holds certain professions in high-esteem, and professional sports is one of them. While celebrity athletes land on the front pages for living large, they also splash the pages for reports of performance-enhancing drug use. This collection of essays will help readers cut through the hype to understand why doping is not a good thing. Readers will evaluate whether performance-enhancing drugs should be tolerated, how testing of professional athletes should be handled, and whether testing student athletes is effective and necessary. Because readers are presented with a variety of viewpoints, this book is also a great resource for report-writing and research. Essay sources include Johnny O'Connor, Urban Wiesing, Todd Pheifer, and Eddie Pells.</t>
  </si>
  <si>
    <t>Autism</t>
  </si>
  <si>
    <t>978-0-7377-6920-3</t>
  </si>
  <si>
    <t xml:space="preserve">This collection of essays will serve as a fantastic primer to the subject of Autism. Essays explore the issues surrounding autism by placing opinions from a wide range of sources in a pro versus ​con format, featuring articles that express various perspectives on this topic. Because readers are presented with a variety of viewpoints, this book is also a great resource for report-writing and research. Across three chapters, readers will evaluate what causes it, whether it is a serious problem, and how it can be reduced, treated, or cured. Stellar essay sources include the Pesticide Action Network North America, Penn State, PRWeb, and the Centers for Disease Control and Prevention. </t>
  </si>
  <si>
    <t>618.92/85882</t>
  </si>
  <si>
    <t>978-0-7377-4852-9</t>
  </si>
  <si>
    <t>Jill Hamilton</t>
  </si>
  <si>
    <t>This collection of essays helps readers understand the issue of bankruptcy. Chapter one examines what factors lead to bankruptcy. Chapter two evaluates whether bankruptcy can be beneficial. Chapter three asks whether bankruptcy laws should be reformed. Essay sources include Mark S. Zuckerberg, Liz Pulliam Weston, Tim Kane, Philip Brewer, and the Physicians for a National Health Plan.</t>
  </si>
  <si>
    <t>332.7/5</t>
  </si>
  <si>
    <t>978-0-7377-5671-5</t>
  </si>
  <si>
    <t>Cynthia A. Bily</t>
  </si>
  <si>
    <t>Editor Cynthia A. Bily has collected several compelling essays that debate the topic of book banning. Chapter one asks whether children should be protected from controversial books. Chapter two asks whether certain kinds of reading material should be restricted. Chapter three asks readers to consider alternatives to banning controversial books. Essay sources include the National Coalition Against Censorship, Steve Baldwin, Erin Manning, Charles E. May, and Austin Cline.</t>
  </si>
  <si>
    <t>Body Image</t>
  </si>
  <si>
    <t>978-0-7377-6273-0</t>
  </si>
  <si>
    <t>Lauri S. Scherer tackles the tough topic of body image with this well-balanced collection of essays. Chapter one discusses who is affected by body image problems. Chapter two examines the factors that contribute to a negative body image. Chapter three examines how a person's body image can be improved. Essay sources include the Montecatini Eating Disorder Treatment Center, Libby Copeland, Jo Swinson, Lisa Liddane, and Raphael G. Satter.</t>
  </si>
  <si>
    <t>306.4/613</t>
  </si>
  <si>
    <t>978-0-7377-4731-7</t>
  </si>
  <si>
    <t>This collection of essays and articles allows readers to evaluate important controversies relating to censorship. Readers will consider whether free speech should be limited. They will decide whether censorship can be justified for the protection of children. They will analyze whether new technologies need to be regulated. Essay sources include the Citizens Flag Alliance, Parents Television Council, the Economist, and the Janesville Gazette.</t>
  </si>
  <si>
    <t>Cheating</t>
  </si>
  <si>
    <t>179/​.8</t>
  </si>
  <si>
    <t>978-0-7377-5672-2</t>
  </si>
  <si>
    <t>Editor Jacqueline Langwith has thoughtfully and sensitively compiled several essays that debate the issues relating to child abuse. Across three chapters, readers will consider how serious the problem of child abuse is. They will analyze the causes of it. They will consider the best ways to prevent it. Does the U.S. Child Protection System work? Is the recession linked to an increase in child abuse? Is child sexual abuse a crisis in the Catholic Church? These and more questions are answered, providing readers with issue awareness and an opportunity to think critically about important issues.</t>
  </si>
  <si>
    <t>362.7640973</t>
  </si>
  <si>
    <t>978-0-7377-4732-4</t>
  </si>
  <si>
    <t>Editor Lauri S. Friedman has compiled several essays that debate topics relating to civil liberties. Across three chapters, essays answer what the state of civil liberties is in the U.S., how civil liberties should be handled during the War on Terror, and whether limits should be placed on free speech. Readers will be treated to the words and writings of Barak Obama, George W. Bush, and Kim Taipale, among other notable sources.</t>
  </si>
  <si>
    <t>323.0973</t>
  </si>
  <si>
    <t>978-0-7377-7233-3</t>
  </si>
  <si>
    <t>This collection of essays provides a lively debate on the topic of cosmetic surgery. Essays answer provocative questions such as whether the selfie trend increases demand in plastic surgery and whether cosmetic surgery should be condemned by Feminists. Essay sources include the American Academy of Facial Plastic and Reconstructive Surgery, Jenna Goudreau, Katja Keuchenius, and Richard J. Poupard.</t>
  </si>
  <si>
    <t>617.9/52</t>
  </si>
  <si>
    <t>978-0-7377-7234-0</t>
  </si>
  <si>
    <t>This volume explores whether cyberbullying is a serious problem. It also covers how cyberbullying should be punished. Finally, this volume discusses how cyberbullying can be prevented. Across three chapters readers will be navigated through opposing viewpoints on each topic, so that they can benefit from more than one intelligent opinion during analysis. Is cyberbullying an epidemic? Should it be treated as a crime? Should parent's be criminally liable for kids' cyberbullying? Provide your readers with the answers. Essay sources include the Southwest Times Record, Raychelle Cassada Lohmann, Gabriella Fuller, and Kelly McBride.</t>
  </si>
  <si>
    <t>302.34/302854678</t>
  </si>
  <si>
    <t>978-0-7377-4938-0</t>
  </si>
  <si>
    <t>Editor Lauri S. Friedman has compiled several essays in a for-or-against sequence to allow readers to truly examine topics relating to the death penalty. Across three chapters, readers will evaluate if the death penalty is legal, if it is just, and whether it is applied fairly.</t>
  </si>
  <si>
    <t>978-0-7377-5673-9</t>
  </si>
  <si>
    <t>This essential collection of essays explores how teens should manage debt, including whether they should have access to credit cards. Readers will evaluate the best methods for managing consumer debt, and who should be responsible for paying off debt. Because this collection represents several viewpoints across the issues, it can also serve as an excellent resource for report-writing and research. Essay sources include The Stanford Daily, Alfred Edmond Jr., Nancy Trejos, and Liz Pulliam Weston.</t>
  </si>
  <si>
    <t>332.7/43</t>
  </si>
  <si>
    <t>Depression</t>
  </si>
  <si>
    <t>978-0-7377-6921-0</t>
  </si>
  <si>
    <t>Use this collection of essays to help readers understand various issues relating to depression. Across three chapters, readers will evaluate the seriousness of depression, the causes, and what treatments should be used to address depression. Essays are arranged in a pro versus con format so that readers benefit from more than one intelligent opinion on each topic. This volume provides useful charts, graphs, and engaging fact boxes that provide at-a-glance information and questions that focus on vocabulary and reading comprehension. Further research is encouraged through annotated bibliographies, websites, and organizations to contact.</t>
  </si>
  <si>
    <t>616.85/27</t>
  </si>
  <si>
    <t>978-0-7377-5674-6</t>
  </si>
  <si>
    <t>This essential volume examines issues related to divorce. Included articles address whether there is an epidemic of divorce in America, and examine the effects of divorce. Readers will explore whether the collaborative divorce process works, and if shared custody is always in a child's best interest. They will evaluate the impact of divorce on fathers and men, and which laws should govern divorce proceedings.</t>
  </si>
  <si>
    <t>Drug Abuse</t>
  </si>
  <si>
    <t>978-0-7377-5675-3</t>
  </si>
  <si>
    <t>Is drug abuse a serious problem? Should marijuana be decriminalized? How Should society respond to drug abuse? These three questions are debated across three chapters of pro versus con essays from highly respected sources. By being presented with more than one intelligent viewpoint on each topic, readers will think critically and develop intelligent opinions for themselves. Essay sources include the National Institute on Drug Abuse, Nora D. Volkow, Lisa Sweetingham, Alan Scher Zagier, Ethan Baron, and Sara Miller Llana.</t>
  </si>
  <si>
    <t>362.290973</t>
  </si>
  <si>
    <t>978-0-7377-6275-4</t>
  </si>
  <si>
    <t>This volume explores many aspects of drug legalization through a sequence of pro versus con essays. Across three chapters, readers will evaluate if the current prohibition on drugs is working, how drug legalization would impact society, and how public policy on drugs should be reformed. Essay sources include the U.S. Drug Enforcement Administration, The Christian Science Monitor, John P. Walters, John McWhorter, and Gustin L. Reichbach.</t>
  </si>
  <si>
    <t>362.29/156</t>
  </si>
  <si>
    <t>The Election Process</t>
  </si>
  <si>
    <t>978-0-7377-6276-1</t>
  </si>
  <si>
    <t>Across three chapters, readers will evaluate several sides to the debate of whether the election process is fair, whether money impacts the election process, and how the process can be improved. Essay sources include the NAACP Legal Defense and Educational Fund, Barack Obama, and the National Association for the Advancement of Colored People.</t>
  </si>
  <si>
    <t>978-0-7377-5676-0</t>
  </si>
  <si>
    <t>When the International Council for Local Environmental Initiatives tells us that climate change is a significant threat to plant and animal species, are we going to do something about it? It's difficult to say when even Presidential platforms argue that climate change is pure fiction. To any reasoning, answer-seeking individual, the writing is on the wall. Our impact on earth has accelerated the natural rate of extinction from one to five species per year to 1,000 times over the natural rate. Dozens of species are going extinct per day. This must-have volume sets aside the hype to provide readers with intelligent viewpoints on engendered species and what's causing it. Readers will use critical thinking skills to form intelligent, necessary opinions. Essay sources include Agence France-Presse, P.R. Newswire, National Wildlife Federation, and the International Council for Local Environmental Initiatives.</t>
  </si>
  <si>
    <t>978-0-7377-5198-7</t>
  </si>
  <si>
    <t>Editor Lauri S. Friedman had compiled several fascinating essays that debate the pros and cons of energy alternatives. Readers benefit from more than one intelligent viewpoint for every topic debated. Do some energy alternatives contribute to climate change? Is nuclear power a viable alternative energy source? Will transitioning to alternative energies cause a geopolitical instability? Answers to these and other questions are provided, allowing your readers to think critically about important alternative energy issues.</t>
  </si>
  <si>
    <t>Environmentalism</t>
  </si>
  <si>
    <t>978-0-7377-6495-6</t>
  </si>
  <si>
    <t>Is environmentalism necessary? Is environmentalism good for society? What is the state of the environmental movement? These three questions are answered by a lively collection of pro versus con essays across three chapters. Viewpoints are intentionally contrary, so that more than one intelligent perspective is presented. This allows readers to analyze issues through critical reasoning skills. Essayists include Will Potter, Gregory Vickrey, Ruedigar Matthes, Edward L. Glaeser, and Lisa P. Jackson.</t>
  </si>
  <si>
    <t>978-0-7377-7235-7</t>
  </si>
  <si>
    <t>With the global population numbers exploding, humans have a need to mass produce our food supply. This volume takes a pro versus con, debate-style look at several controversies and issues relating to factory farming. Is factory farming necessary to meet the demand for food? Is factory farming humane? Is factory farming safe? These three questions are answered in this book. Essay sources include Southern Poverty Law Center, Sian Lewis, and Michael Greger.</t>
  </si>
  <si>
    <t>636</t>
  </si>
  <si>
    <t>978-0-7377-6922-7</t>
  </si>
  <si>
    <t xml:space="preserve">Increased consumption of fast food has created a 250 percent increase in obese teens between 1980 and 2008, according to the National Institutes of Health. We know a fast food diet is bad for us, but we love it. This must-have volume doesn't preach or load readers up with bland facts. It provides a series of pro versus con essays that debate issues relating to fast food. Across four chapters, readers will evaluate whether fast food is harmful, how it should be marketed, and whether restrictions should be placed on fast foods. Essay sources include the Physicians Committee for Responsible Medicine, Center for Science in the Public Interest, and the Los Angeles Times.
</t>
  </si>
  <si>
    <t>642/.1</t>
  </si>
  <si>
    <t>978-0-7377-5678-4</t>
  </si>
  <si>
    <t>Does the current U.S. system ensure food safety? Are new food technologies safe? Are certain foods unsafe to eat? These three questions are answered through a collection of essays the represent divergent opinions on each topic. Readers will think critically in order to form their own intelligent viewpoints. Essay sources include the American Meat Institute, Food and Water Watch, and the Institute for Responsible Technology.</t>
  </si>
  <si>
    <t>363.19/20973</t>
  </si>
  <si>
    <t>978-0-7377-5679-1</t>
  </si>
  <si>
    <t>Gang activity continues to make headlines on both the local and the international levels. This book explores why people join gangs, what causes gang violence, and what strategies are most effective at reducing gang activity. Essays are selected from highly respected sources to provide readers with more than one intelligent viewpoint per issue discussed. Readers will hear from sources including the Palm Beach Post, Globe and Mail, and Yakima Herald-Republic.</t>
  </si>
  <si>
    <t>364.106/6</t>
  </si>
  <si>
    <t>978-0-7377-6277-8</t>
  </si>
  <si>
    <t>This must-have volume explores garbage and recycling. Readers will evaluate different methods for disposing garbage, the role of recycling in managing garbage, and how consumers can reduce the amount of waste produced. This collection of essays serves as a great foundational primer to these topics, as readers are presented with a pro versus con sequence of viewpoints. This allows them to develop intelligent viewpoints of their own. Essay sources include the U.S. Environmental Protection Agency, Global Alliance for Incinerator Alternatives, and U.S. Energy Information Administration.</t>
  </si>
  <si>
    <t>628.4/458</t>
  </si>
  <si>
    <t>978-0-7377-6923-4</t>
  </si>
  <si>
    <t xml:space="preserve">Should gay marriage be legal? What effect would gay marriage have on families? What effect would gay marriage have on society? These three questions are answered across three chapters full of compelling essays that represent divergent views for every answer. By benefitting from more than one viewpoint, readers will be able to form their own intelligent opinions on this important topic.
</t>
  </si>
  <si>
    <t>306.84/8</t>
  </si>
  <si>
    <t>978-0-7377-5680-7</t>
  </si>
  <si>
    <t>Editor Lauri S. Friedman expertly guides readers across several issues through this collection of essays. The essays are arranged in a pro versus con format, so that readers can benefit from more than one intelligent viewpoint. Across three chapters, readers will evaluate whether genetic engineering is ethical, whether society should embrace modified foods, and whether it should be regulated. Essay sources include the Center for Biotechnology Information, and Jeremy Rifkin.</t>
  </si>
  <si>
    <t>978-0-7377-5681-4</t>
  </si>
  <si>
    <t>This edition examines the issue of global warming by placing opinions from a wide range of sources in a pro versus ​con format. Readers explore whether or not global warming is actually occurring, and the potential threats posed by global warming, such as crop failure and extreme weather. Opinion essays also debate proposed ways to prevent or minimize global warming. Top-notch essay sources include the National Academy of Sciences, Environment New Jersey Research and​ Policy Center, Bryan Appleyard, and Anne Jolis.</t>
  </si>
  <si>
    <t>363.330973</t>
  </si>
  <si>
    <t>978-0-7377-3851-3</t>
  </si>
  <si>
    <t>This volume explores many aspects of homelessness. Readers will evaluate the causes of homelessness, the effectiveness of government programs that target homelessness, and how new legislation will impact this situation. Readers are presented with opinions from a wide range of sources in a pro versus con format. Essay sources include The Christian Science Monitor, Policy Priorities, Melinda Henneberger, and Michelle Chen.</t>
  </si>
  <si>
    <t>362.5/92</t>
  </si>
  <si>
    <t>978-0-7377-6924-1</t>
  </si>
  <si>
    <t>This essential volume examines what constitutes a human right, what constitutes a human rights violation, and how the United States should protect human rights. Readers are presented with a wide range of sources in a pro versus ​con format so they benefit from more than one viewpoint on each topic. Essay sources include Zhao Shanchu, Chris Coons, Robert Greenberg, Rachel Meeropol, and Pablo Solon.</t>
  </si>
  <si>
    <t>978-0-7377-5682-1</t>
  </si>
  <si>
    <t>This must-have book introduces readers to a variety of issues related to Islam. Various essays and articles explore whether or not Islam is a peaceful religion, whether Islam is compatible with democracy, whether Islam oppresses women, and the status of Islam and Muslims in the United States. Essay sources include Imam Mohammad Shamsi Ali, Rabbi Marc Schneier, The Islamic Center for Peace, and The Center for Security Policy.</t>
  </si>
  <si>
    <t>978-0-7377-6925-8</t>
  </si>
  <si>
    <t>This must-have collection of essays explores the causes of juvenile crime, how the justice system should treat juvenile offenders, and how juvenile crime can be reduced. The essays share more than one viewpoint so that readers can benefit from a balanced offering. Essay sources include the U.S. Drug Enforcement Agency, Iowa State University News Service, Annie E. Casey Foundation, and Jessica Wilde.</t>
  </si>
  <si>
    <t>978-0-7377-6030-9</t>
  </si>
  <si>
    <t>This volume explores many aspects of labor unions in the United States. Topics include the current status of labor unions, how the public views labor unions, the role of government in regulating labor unions, and the future of United States labor unions. Across three chapters, readers will be navigated through divergent viewpoints, which will allow them to develop informed opinions. Essay sources include the AFL-CIO, Lee E. Ohanian, Peyton R. Miller, and Garrett Keizer.</t>
  </si>
  <si>
    <t>331.880973</t>
  </si>
  <si>
    <t>Media Bias</t>
  </si>
  <si>
    <t>978-0-7377-7236-4</t>
  </si>
  <si>
    <t>Ebonie Ledbetter</t>
  </si>
  <si>
    <t>The essential volume examines the facets of media bias. Readers will evaluate whether it matters and whether it is polarized into liberal and conservative issues. Readers will explore whether big business plays a part, and how media bias impacts society. Essays also debate the best ways to fight media bias. Full-color photographs, charts, graphs, and images supplement the essays.</t>
  </si>
  <si>
    <t>302.23/0973</t>
  </si>
  <si>
    <t>978-0-7377-4480-4</t>
  </si>
  <si>
    <t>Is media violence a problem? Does media violence lead to real violence? Should the government regulate violent media? These three main queries form the basis of this book, which offers a collection of essays that debate the topic of media violence. Essays come from a wide range of sources in a pro versus ​con format, allowing readers more than one intelligent viewpoint. Video games and television as sources of violence are among the hotly debated topics in this book.</t>
  </si>
  <si>
    <t>978-0-7377-7237-1</t>
  </si>
  <si>
    <t>America's relationship to its southern neighbor is incredibly complicated. Thousands of Mexicans make up an integral part of our infrastructure, that our citizens keep "off the books." Several thousands more come to America legally, to make a better life for themselves and their families. This compelling collection of essays debates what the future may hold for Mexico. This volume also explores the challenges and opportunities for Mexico, including how the country and the U.S. should approach the drug war. Essay sources include PR Newswire, The Canadian Press, Amnesty International, Rodrigo Aguilera, and Mary Wakefield.</t>
  </si>
  <si>
    <t>330.972</t>
  </si>
  <si>
    <t>333.792/4</t>
  </si>
  <si>
    <t>978-0-7377-5083-6</t>
  </si>
  <si>
    <t>Editor Lauri S. Friedman has compiled several compelling essays that debate various issues relating to obesity. Across three chapters, readers will evaluate whether obesity is a serious problem, whether it can be prevented, and what role the government should play in fighting obesity. Essay sources include the Trust for America's Health, Weight Control Information Network, and the Colorado Springs Gazette.</t>
  </si>
  <si>
    <t>618.92/398</t>
  </si>
  <si>
    <t>Oceans</t>
  </si>
  <si>
    <t>978-0-7377-5200-7</t>
  </si>
  <si>
    <t>This book explores the issues surrounding various ocean species by placing opinions from a wide range of sources in a pro versus con format. It features articles that express various perspectives on this topic. Full-color photographs, charts, graphs, and illustrations supplement the text. Across three chapters, readers will evaluate whether the oceans are changing, what the most significant threats to the oceans are, and how we should protect the oceans. Essay sources include the Natural Resources Defense Council, International Fund for Animal Welfare, and the Coastal Alliance for Aquaculture Reform.</t>
  </si>
  <si>
    <t>551.46</t>
  </si>
  <si>
    <t>978-0-7377-6279-2</t>
  </si>
  <si>
    <t xml:space="preserve">This book helps readers to understand the complicated issues relating to oil. Readers will examine whether oil is running out, the problems that accompany oil use, and energy sources that might replace oil. Is oil a finite resource? Does it undermine national security? Is nuclear energy a valuable replacement for oil? These and other issues are debated in a pro versus con format, so that readers benefit from a balance of divergent viewpoints.
</t>
  </si>
  <si>
    <t>622/.3382</t>
  </si>
  <si>
    <t>Organic Food and Farming</t>
  </si>
  <si>
    <t>978-0-7377-6926-5</t>
  </si>
  <si>
    <t>This must-have book provides a compendium of opinion on organic food and farming, including issues related to safety, environmental effects, and social elements. What is the nature of organic food? Is organic farming good for the environment? How safe is organic food? Readers find the answers here, with essay sources including Zak Solomon, Christie Wilcox, and Agence France-Presse.</t>
  </si>
  <si>
    <t>978-0-7377-5684-5</t>
  </si>
  <si>
    <t>Norah Piehl</t>
  </si>
  <si>
    <t>Human imagination is stirred by scary things, the things that go bump in the night. We are fascinated by stories of people with special powers; we make them our superheroes. This book helps readers to think critically about paranormal phenomena from clinical, intelligent perspectives. Essays explore the issues surrounding paranormal phenomena by placing opinions from a wide range of sources in a pro versus ​con format. Across three chapters, readers will evaluate whether paranormal phenomena exist, why people want to believe in them, and whether belief in them conflicts with religious beliefs.</t>
  </si>
  <si>
    <t>The Patriot Act</t>
  </si>
  <si>
    <t>978-0-7377-6927-2</t>
  </si>
  <si>
    <t>Use this brilliant collection of essays as an essential primer for helping students understand privacy. This book considers the state of privacy, the relationship between privacy and security, and the relationship between privacy and technology. Across three chapters, readers are treated to more than one viewpoint on each topic, allowing them to exercise their critical thinking skills. Is privacy dead and overrated? Is the Government's metadata program safe and sound? Does social media threaten privacy? Help your readers with the answers to these questions and several more.</t>
  </si>
  <si>
    <t>323.44/80973</t>
  </si>
  <si>
    <t>Rap Music</t>
  </si>
  <si>
    <t>978-0-7377-6496-3</t>
  </si>
  <si>
    <t>Editor Noah Berlatsky has compiled several interesting essays that look at various debates relating to Rap music. Does Rap music promote violence? Is Rap music harmful to women? What is the political effect of Rap music? A for-or-against essay debates each of these questions, giving readers a broad understanding of underlying controversies.</t>
  </si>
  <si>
    <t>Religion in Schools</t>
  </si>
  <si>
    <t>978-0-7377-5685-2</t>
  </si>
  <si>
    <t>This fascinating volume explores issues surrounding religion in schools by placing opinions from a wide range of sources in a pro versus ​con format. Topics include whether religious activities, such as prayer, moments of silence, and certain holiday-related events, should be allowed in public schools. Readers will also evaluate whether public schools should teach alternatives to evolution.</t>
  </si>
  <si>
    <t>379.280973</t>
  </si>
  <si>
    <t>978-0-7377-5201-4</t>
  </si>
  <si>
    <t>This essential volume presents the issues surrounding school policies, by placing opinions from a wide range of sources in a pro versus con format. The collected articles express various perspectives on this topic, allowing readers to activate their critical thinking skills. Across three chapters, readers will analyze whether schools should limit student expression, whether safety policies are warranted, and whether student health policies are effective. Article sources include the California Department of Education, and Student Drug-Testing Institute.</t>
  </si>
  <si>
    <t>Self-Injury</t>
  </si>
  <si>
    <t>978-0-7377-6280-8</t>
  </si>
  <si>
    <t>Editor Mary E. Williams has compiled several essays across three chapters that discuss and debate topics relating to self-injury. Readers will evaluate who is affected by self-injury, why people hurt themselves, and how self-injurers can be helped. Has self-injury increased among soldiers? Is self-injury usually nonsuicidal? Is self-injury a cry for help? Can therapy help self-injurers? These questions and many more are answered for your readers.</t>
  </si>
  <si>
    <t>616.85/​8200835</t>
  </si>
  <si>
    <t>Self-Mutilation</t>
  </si>
  <si>
    <t>Sexual Orientation</t>
  </si>
  <si>
    <t>978-0-7377-6281-5</t>
  </si>
  <si>
    <t>Sexual orientation continues to be a contentious topic. This must-have edition explores the questions of the nature of sexual orientation, how schools should handle sexual orientation, and what laws should be made regarding sexual orientation. Is sexual orientation chosen? Does gay conversion therapy harm people? Does the LGBTQ community need more legal rights? Should the military let soldiers be open about their sexuality? This book answers these questions and many more, with essays that debate these questions and give readers more than one perspective.</t>
  </si>
  <si>
    <t>978-0-7377-6928-9</t>
  </si>
  <si>
    <t>Utterly shocking but true, one in four teens has an STD. It is essential that children are fully educated about STDs so that they can make wise decisions about their own health and future. This collection of essays explores many aspects of sexually transmitted diseases. Across three chapters, readers will evaluate what contributes to the spread of STDs, what education programs address the spread of STDs, and whether government regulation would reduce infection rates. Do virginity pledges work? Does binge drinking increase a woman's risk of contracting an STD? Would mandatory testing reduce infection rates? Give your readers a book that answers these questions and more for them.</t>
  </si>
  <si>
    <t>616.95/1</t>
  </si>
  <si>
    <t>978-0-7377-5202-1</t>
  </si>
  <si>
    <t>This essential volume explores the issues surrounding standardized testing by placing opinions from a wide range of sources in a pro versus con format. The collected articles express various perspectives, allowing readers a broad understanding. Across three chapters, readers will evaluate whether standardized testing increases learning, if they're beneficial to teachers, and whether they're valuable for college admissions. Essay sources include the Education Equality Project, Advocacy Institute, National Center for Fair and Open Testing, Peggy Quarles, Candace Cortiella, and Derek C. Briggs.</t>
  </si>
  <si>
    <t>371.26/​2</t>
  </si>
  <si>
    <t>Stem Cell Research</t>
  </si>
  <si>
    <t>978-0-7377-6282-2</t>
  </si>
  <si>
    <t>Editor Lauri S. Scherer has compiled fascinating essays across three chapters that debate the controversies relating to stem cell research. Readers will evaluate whether it is ethical, whether it can cure disease, and to what extent the U.S. government should support stem cell research. By reading articles that express various perspectives on this topic, readers will activate their critical thinking skills and wisely develop their own opinions.</t>
  </si>
  <si>
    <t>Student Drug Testing</t>
  </si>
  <si>
    <t>978-0-7377-5686-9</t>
  </si>
  <si>
    <t>This fascinating book tackles the issues surrounding student drug testing by placing opinions from a wide range of sources in a pro versus ​con format. The articles express various perspectives on this topic, allowing for readers to activate their critical thinking skills. Across three chapters, readers will evaluate whether students should be tested, who should be tested, and how drug testing affects the school community. Essay sources include the Examiner.com, Student Drug-Testing Institute, and San Angelo Standard Times.</t>
  </si>
  <si>
    <t>371.7/​84</t>
  </si>
  <si>
    <t>Synthetic Drugs</t>
  </si>
  <si>
    <t>978-0-7377-6929-6</t>
  </si>
  <si>
    <t>This book explores many aspects of synthetic drugs, including whether synthetic drug abuse is a serious problem, what the best way to prevent synthetic drug abuse is, and whether some synthetic drugs should be used therapeutically. Essay sources include the U.S. Drug Enforcement Administration, Scripps Research Institute, Office of National Drug Control Policy, and Drug Policy Alliance. Can Ecstasy harm the brain? Is synthetic Marijuana dangerous? Is outlawing drugs counterproductive? Readers will decide for themselves.</t>
  </si>
  <si>
    <t>978-0-7377-6283-9</t>
  </si>
  <si>
    <t>The thought-provoking essays found here, compiled by editor Lauri S. Scherer, are presented in a sequence of pro versus con viewpoints in order to introduce the issues surrounding the Taliban. By providing oppositional content, readers will be urged to think critically about their own beliefs and opinions. Across three chapters, readers will evaluate how powerful the Taliban are, the relationship between the Taliban and Afghanistan's drug trade, and how the United States should deal with the Taliban moving forward.</t>
  </si>
  <si>
    <t>978-0-7377-4943-4</t>
  </si>
  <si>
    <t>The issues surrounding teen driving continue to be debated and will be in the future. This book looks at the risks involved with teen driving, discusses strategies that would make teen driving safer, and examines the current laws for teen drivers.</t>
  </si>
  <si>
    <t>629.28/308350973</t>
  </si>
  <si>
    <t>978-0-7377-5687-6</t>
  </si>
  <si>
    <t>This must-have volume examines controversial issues surrounding the topic of teenage sexual behavior. Essays are arranged in a pro versus con format, so that readers can evaluate both sides to each issue's controversy. Across three chapters, readers will evaluate what factors encourage teen sex, what teens really should learn regarding sex, and whether teen sex can be delayed.</t>
  </si>
  <si>
    <t>978-0-7377-4944-1</t>
  </si>
  <si>
    <t>The world that we are leaving to younger generations is a world in which terrorism is a fact and a reality; it can happen anywhere, anytime, for any reason. This volume serves as an excellent introduction to this highly contentious issue. Young readers will arrive at their own opinions after reading a sequence of essays that are arranged in a pro versus con format. Across three chapters, readers will evaluate how serious the threat of terrorism really is, what the United States should be doing to prevent it, and how we should treat suspected terrorist. Reading conflicting views per topic allows students to grasp the crux of the controversies while also enriching their understanding of varying viewpoints.</t>
  </si>
  <si>
    <t>978-0-7377-5203-8</t>
  </si>
  <si>
    <t>Young readers will be allowed a chance to think critically about the topic of torture. Essays are assembled in a for-or-against sequence across three chapters as they debate whether torture is ever justified, what qualifies as torture, and what the U.S. policy on torture should be.</t>
  </si>
  <si>
    <t>978-0-7377-4945-8</t>
  </si>
  <si>
    <t>This essential volume explores the issues surrounding the U.S. economy by placing opinions from a wide range of sources in a pro versus con format. Readers will evaluate several essays across three chapters regarding how involved the government should be in our economy, whether cheap goods, services, and labor are good for the economy, and what can help its current state.</t>
  </si>
  <si>
    <t>978-0-7377-6112-2</t>
  </si>
  <si>
    <t>Vaccinations are a part of human existence, but whether they're beneficial or harmful to us is still a raging debate. Readers will have to consider this issue for themselves, and this volume treats them a fully balanced look through essays that debate several of the issues relating to vaccination. Full-color photographs, charts, graphs, and illustrations make complicated details very approachable. Essay debates include whether there is a link between vaccinations and autism, whether flu vaccines even work, the role of parents, and whether the flu vaccine should be mandatory for health workers. Readers will evaluate whether getting the H1N1 vaccine should be a personal decision, and whether more resources need to be invested in developing AIDS vaccines.</t>
  </si>
  <si>
    <t>614.47</t>
  </si>
  <si>
    <t>978-0-7377-4946-5</t>
  </si>
  <si>
    <t>For younger readers, video games are fun, but whether they're healthy depends on the video game's purpose and plot. This book will help young readers navigate the confusing messages they receive about something that they think of as a harmless way to pass time. Across three chapters, essays debate whether video games have a positive impact on society, whether video games affect players' health, and whether video games portray minorities fairly.</t>
  </si>
  <si>
    <t>793.93/​2</t>
  </si>
  <si>
    <t>Confronting Global Warming</t>
  </si>
  <si>
    <t>Energy Production and Alternative Energy</t>
  </si>
  <si>
    <t>978-0-7377-5106-2</t>
  </si>
  <si>
    <t>This essential volume helps readers explore in detail the range of current and impending challenges that energy production and resources face as a result of global warming. Readers will examine these issues from a variety of expert perspectives, highlighting key future challenges, and addressing the pros and cons of potential solutions. After a thorough introduction on energy and global warming, our reliance on fossils fuels is explained. Fascinating topics such as reinventing transportation energy and achieving a clean-energy economy are richly explored.</t>
  </si>
  <si>
    <t>978-0-7377-5473-5</t>
  </si>
  <si>
    <t>Extreme Weather</t>
  </si>
  <si>
    <t>978-0-7377-4859-8</t>
  </si>
  <si>
    <t>Tom Streissguth</t>
  </si>
  <si>
    <t>Author Tom Streissguth provides an enthralling look into extreme weather. He examines issues from a variety of expert perspectives, highlighting key future challenges, and addressing the pros and cons of potential solutions. Readers will explore the relationship between global climate change and extreme weather, including air and water chemistry, solar radiation, hurricanes, and tropical cyclones, and heat waves. They will learn about other potential future warming and drought. They will examine the experience and impact from the Dust Bowl of the 1930s to the current water crisis in California.</t>
  </si>
  <si>
    <t>551.5</t>
  </si>
  <si>
    <t>978-0-7377-5516-9</t>
  </si>
  <si>
    <t>Farming and the Food Supply</t>
  </si>
  <si>
    <t>978-0-7377-5173-4</t>
  </si>
  <si>
    <t>With modernity's technology comes incredible things, such as being able to mass produce crops. It's easy to forget that our food supply is not unlimited. There are costs and limits to everything. This well-researched book explores in detail the range of current and impending challenges that farming and food supply faces as a result of global warming. Readers are introduced to farming and its relationship to global warming. They will analyze the effect of population growth and climate change on daily calorie availability. Impact on crops from changes in temperature, precipitation, and carbon dioxide are explained. Concerns about water, soil, and pests are relayed. Readers will also evaluate what the future may hold, based on the facts presented here.</t>
  </si>
  <si>
    <t>338.1/​9</t>
  </si>
  <si>
    <t>978-0-7377-5474-2</t>
  </si>
  <si>
    <t>Health and Disease</t>
  </si>
  <si>
    <t>978-0-7377-4858-1</t>
  </si>
  <si>
    <t>This essential and fascinating book explores the effects of global warming on human health. Readers will study the impacts of extreme cold snaps, and issues arising from aridity. They will evaluate the health dangers posed by hurricanes and floods. They will learn about diminished air capacity from smog, pollution, the ozone, and aero-allergens. This book also compellingly presents details about global warming and infectious disease, plus food security and food safety.</t>
  </si>
  <si>
    <t>978-0-7377-5517-6</t>
  </si>
  <si>
    <t>Nature and Wildlife</t>
  </si>
  <si>
    <t>978-0-7377-5174-1</t>
  </si>
  <si>
    <t xml:space="preserve">Compelling sidebars, such as "The Invasion of the Jellyfish" will excite and intrigue your readers. This book is loaded with charts, graphs, images, and other elements that make it excellent for research and report-writing, as well as leisure reading. Readers will explore in detail the range of current and impending challenges the planet faces as a result of global warming. This book discusses the effect of global warming on nature and wildlife, including air and water pollution, the drastic change in land and ocean habitats, and the effect on animal immune and reproductive systems.
</t>
  </si>
  <si>
    <t>978-0-7377-5475-9</t>
  </si>
  <si>
    <t>Population, Resources, and Conflict</t>
  </si>
  <si>
    <t>978-0-7377-5175-8</t>
  </si>
  <si>
    <t>Compelling essays, informative sidebars, and detailed maps help readers to explore the range of current and impending challenges that the planet faces as a result of global warming. Readers will explore population, resources, and conflict from a variety of expert perspectives. Readers will study the link between population dynamics and resources. They will assess the population's impact on climate change. Vulnerable populations are explained. The last chapter conveys the essential goal, which is how we should reduce the harmful human imprint on the natural world.</t>
  </si>
  <si>
    <t>978-0-7377-5476-6</t>
  </si>
  <si>
    <t>The Role of Industry</t>
  </si>
  <si>
    <t>978-0-7377-5176-5</t>
  </si>
  <si>
    <t>Help your readers understand and confront the role of big industry in global warming. This volume expertly discusses the effects of emissions on the climate. Readers will learn about the Montreal and Kyoto Protocols. They will analyze the future of coal and nuclear alternatives. Carbon trading is explained. Readers will appreciate the discussion on Green Industry as well. Author Tom Streissguth has consulted the works of leading experts in the field to present accurate, unbiased information and to explore all sides.</t>
  </si>
  <si>
    <t>363.738/​741</t>
  </si>
  <si>
    <t>978-0-7377-5477-3</t>
  </si>
  <si>
    <t>The Role of the Individual</t>
  </si>
  <si>
    <t>978-0-7377-4853-6</t>
  </si>
  <si>
    <t>Now more than ever, it is important for our society to understand that global warming is a reality. There are so many things that we have done, under the guise of industrialization and bettering our economy, that have had, and still have, ramifications on our immediate environment. Charts, graphs, maps, and sidebars of key figures and events distill important, proven information regarding global warming, so that readers can easily refer to them for report-writing or while building their own well-informed opinion. Readers will learn about the current and impending challenges facing the planet and how it affects human health. Further exploration in this volume covers the impacts of extreme cold snaps; issues arising from aridity; diminished air capacity from smog, pollution, the ozone, and aero-allergens; and food security and food safety.</t>
  </si>
  <si>
    <t>978-0-7377-5479-7</t>
  </si>
  <si>
    <t>Water and Ice</t>
  </si>
  <si>
    <t>978-0-7377-4861-1</t>
  </si>
  <si>
    <t>Author Noah Berlatsky confronts the issue of water and ice in relation to challenges facing our planet. He examines these issues from a variety of expert perspectives, highlights key future challenges, and addresses the pros and cons of potential solutions. Readers will understand the relevance of rising sea levels, the interplay of rainfall, hurricanes, and drought, and become well informed about the water supply.</t>
  </si>
  <si>
    <t>551.45/​8</t>
  </si>
  <si>
    <t>978-0-7377-5518-3</t>
  </si>
  <si>
    <t>Issues on Trial</t>
  </si>
  <si>
    <t>978-0-7377-4741-6</t>
  </si>
  <si>
    <t>Jean Leverich</t>
  </si>
  <si>
    <t>This accessible legal-focused guide examines the Supreme Court cases that have shaped the issue of reproductive rights, beginning with the historic Roe versus Wade decision legalizing abortion. The Court has since ruled that states may require parental notification for minors seeking abortion, may place restrictions on access to abortion that do not present an undue burden, that restrictions must provide protections for the woman's health, and that Congress has the right to ban specific abortion procedures. This volume will help readers form a well-researched opinion.</t>
  </si>
  <si>
    <t>978-0-7377-4342-5</t>
  </si>
  <si>
    <t>This volume examines four major court cases that have shaped our experience of adoption. Each case is presented in its own chapter, introduced, explained, and supported by majority and dissenting opinions. Further essays analyze each court case's lasting impact and ramifications on society. The first case regards protecting the parental rights of unmarried fathers. The second case covers rights of fathers of illegitimate children in adoption cases. The third, putative fathers must register to protect their right to contest adoptions. The last case is about denying same-sex couples the right to adopt. Essay sources in include the Child Welfare League of America, Child Protection Report, Center on Social Welfare Policy and Law, and The Child Care Association of Illinois.</t>
  </si>
  <si>
    <t>346.7301/78</t>
  </si>
  <si>
    <t>978-0-7377-4737-9</t>
  </si>
  <si>
    <t>This book introduces your readers to major court cases and rulings that have shaped our experience of animal welfare. Each case is explained, then supported by essays that explain the majority and dissenting opinions. Essay sources such as Thurgood Marshall explain rulings related to animal welfare advocates. Harvard Law Review explains that human plaintiffs can act as proxies for animals in lawsuits. Ruth Bader Ginsburg explains that defense considerations do not authorize the Navy to violate the law. By examining the legal issues around animal welfare, readers will be able to develop their own intelligent viewpoints on this topic.</t>
  </si>
  <si>
    <t>Disability Rights</t>
  </si>
  <si>
    <t>978-0-7377-4488-0</t>
  </si>
  <si>
    <t>Do something.org has found that of today's 20 year-olds, just over 1 in 4 will become disabled before they retire. This topic will touch your reader's life at some point. This book presents a different kind of examination of disability. It examines four major court cases that have shaped our experience of the rights of the disabled. Readers are introduced to each case through background information, discussion on the ruling, and majority and dissenting opinions. Further essays explain the impact that each case has had on society. The first case covers restricting the rights of "manifestly unfit" peoples to reproduce. The second case covers defining free and appropriate education for children of all abilities. Affirming the rights of disabled people to participate in community life is covered in the third case. The fourth case covers ensuring equal access to public places. This book meets the academic demand for reliable information tied to law and social sciences.</t>
  </si>
  <si>
    <t>342.7308/7</t>
  </si>
  <si>
    <t>978-0-7377-3805-6</t>
  </si>
  <si>
    <t>When we talk about education and court rulings, probably the most common case to come to mind is Brown v. Board of Education of Topeka, Kansas (1954), but there are three other fascinating major cases that have helped shape our experience of education. All four cases are presented here, with their own chapters. Each case is introduced, explained, and supported by major or dissenting opinion essays. Further insight is provided through essays by legal experts to discuss the ramifications of each case. Starting with Brown versus the BOE, readers will learn that segregation in education is impermissible. The second case conveys that schools cannot mandate prayer. The third case covers basic student civil rights. The last case covers teaching religion under the guise of intelligent design. Essay sources include Benjamin Dowling-Sendor, John H. Calvert, Earl Warren, and Brenda Kaillio.</t>
  </si>
  <si>
    <t>344.73/079</t>
  </si>
  <si>
    <t>978-0-7377-3806-3</t>
  </si>
  <si>
    <t>Justin Karr</t>
  </si>
  <si>
    <t>Readers will be introduced to four major court cases and decisions that have shaped our experience of gun control. Each case is introduced and explained, then majority and dissenting opinions are shared. Analysis of the impact of each case are also presented so that readers can evaluate the long-term ramifications. The first case covers a citizen's right to bear arms. The second case covers the Supreme Court's take on the Second Amendment. The third case covers whether gun manufacturers are liable for negligence. The last case covers maintaining the right to keep and bear arms.</t>
  </si>
  <si>
    <t>344.7305/33</t>
  </si>
  <si>
    <t>978-0-7377-4177-3</t>
  </si>
  <si>
    <t>Judith Bruce</t>
  </si>
  <si>
    <t>Contentious issues such as hate crimes can deeply provoke people's strongly held beliefs. This book captures the passion and depth of debates relating to hate crimes, examining how the courts have helped to shape it through their rulings. Four major court cases are examined here, resulting in our relationship with hate crime law, and our experience of the long-term ramifications. Each case is explained and supported with majority and dissenting opinions. Other legal professionals weigh in on lasting impact. Case topics covered are freedom of speech when legislating hate crimes and allowing sentencing enhancements. The two other cases present information on victims of gender violence, and affirming states' rights to ban the burning of crosses.</t>
  </si>
  <si>
    <t>345.73/025</t>
  </si>
  <si>
    <t>Juvenile Justice</t>
  </si>
  <si>
    <t>978-0-7377-4178-0</t>
  </si>
  <si>
    <t>Four major court cases that shaped juvenile justice are explored in this book. Each decision is explained, then dissenting and majority opinions are shared. Legal professionals and other experts weigh in on the ramifications, the long-term impact of each case. The first case establishes the state's role as a parent. The second case establishes the right of due process for juveniles. The third major case balances juvenile rights to individual privacy with school safety. The last case regards the death penalty for juvenile offenders. You readers will fully understand the scope of juvenile justice after reading this book.</t>
  </si>
  <si>
    <t>345.73/​08</t>
  </si>
  <si>
    <t>978-0-7377-4490-3</t>
  </si>
  <si>
    <t>This guidebook presents extracts and analysis of four major court decisions that have shaped the issue of marriage. The cases cover such issues as polygamy, the right to marital privacy, interracial marriage, and same-sex marriage. Each decision is explained, and majority and dissenting opinions are explained. Legal experts and other professionals then present readers with an analysis of each case's ramifications and long-lasting impact.</t>
  </si>
  <si>
    <t>346.7301/6</t>
  </si>
  <si>
    <t>Medical Rights</t>
  </si>
  <si>
    <t>978-0-7377-4179-7</t>
  </si>
  <si>
    <t xml:space="preserve">This book presents and analyzes four major court cases that have shaped the issue of medical rights. Readers will be introduced to the case and decision, then read majority and dissenting opinions. Legal experts and other professionals then provide analysis on the impact of each decision. Chapter one covers denying adults the right to refuse and comply with public health laws. Chapter two covers affirming the right of competent adults to refuse medical treatment. Chapter three explains the right of mentally ill defendants to refuse medication. Chapter four covers the right of terminally ill persons to use experimental drugs. Outstanding essay sources include William Rehnquist, John Marshall Harlan, Wendy K. Mariner, S. Elizabeth Wilborn Malloy, and Judith Ann Wilson Rogers.
</t>
  </si>
  <si>
    <t>344.7304/1</t>
  </si>
  <si>
    <t>Mental Health</t>
  </si>
  <si>
    <t>978-0-7377-4738-6</t>
  </si>
  <si>
    <t>This guidebook examines how major decisions by U.S. courts have helped to shape the issue of mental illness. A major case is explained, then majority and dissenting opinions are shared. Legal experts and other professionals then provide details on the case's lasting impact. Chapter one is about whether parents can commit children to mental institutions without their consent. Chapter two covers forcible medication practices. Chapter three defines the rights of institutionalized patients. Chapter four covers the right to live and receive treatment while being a part of the community.</t>
  </si>
  <si>
    <t>362.196/89</t>
  </si>
  <si>
    <t>978-0-7377-4181-0</t>
  </si>
  <si>
    <t>Jeff Hay</t>
  </si>
  <si>
    <t>This guidebook examines how the courts have helped to shape our relationship with pollution regulation through their rulings. Four major court decisions are introduced, explained, and analyzed. Experts offer further analysis on how each court's decision has had long-lasting ramifications. Readers will learn about how water polluters were challenged, clean air standards were maintained, waterways were kept clean, and how the rulings help to regulate greenhouse gases.</t>
  </si>
  <si>
    <t>344.7304/​6</t>
  </si>
  <si>
    <t>Prison</t>
  </si>
  <si>
    <t>978-0-7377-4344-9</t>
  </si>
  <si>
    <t>It isn't everyday that we have access to a dialogue with Sandra Day O'Connor, but this book can provide that. The topic of prisons is seated in an examination of four major court case decisions and their implications. The case is explained across a chapter, then major and dissenting opinions are presented. Legal experts, journalists, and other authorities then weigh in on the decision's consequences and lasting impact. Essay sources include Clarence Thomas, William Rehnquist, the Criminal Justice Legal Foundation, Families Against Mandatory Minimums, and Amnesty International.</t>
  </si>
  <si>
    <t>978-0-7377-3855-1</t>
  </si>
  <si>
    <t>Give your readers a balanced, clinical perspective about religious liberty. Each chapter reviews a major landmark case that has helped shape our religious liberties. After explaining the case, major and dissenting opinions are shared. Experts from attorneys, judges, reporters and other professionals help readers to form a solid understanding of the issues. School attendance, public attitudes, management of prisons, and hallucinogenic drugs are all evaluated on their relationship to religious liberties.</t>
  </si>
  <si>
    <t>Right to Private Property</t>
  </si>
  <si>
    <t>978-0-7377-4345-6</t>
  </si>
  <si>
    <t>Editor Sylvia Engdahl provides readers with a legally-focused study of private property. She examines how the courts have helped to shape our rights to property through their rulings. Each chapter presents and explains a landmark case, then explains the majority and dissenting opinions. Readers then learn of the decision's lasting impact from legal experts.</t>
  </si>
  <si>
    <t>343.73/​0252</t>
  </si>
  <si>
    <t>Sex Discrimination</t>
  </si>
  <si>
    <t>978-0-7377-4740-9</t>
  </si>
  <si>
    <t xml:space="preserve">This intriguing book examines four Supreme Court rulings on sexual discrimination, providing dissenting opinions and related debate. The details of each case are shared in a comprehensive overview. Expert analysis is then offered in essays that will help readers view the decisions from many sides. Essay sources include Christine Basic, William J. Brennan Jr., William H. Rehnquist, Antonin Scalia,​ and Dahlia Lithwick.
</t>
  </si>
  <si>
    <t>342.7308/​7</t>
  </si>
  <si>
    <t>Taxation</t>
  </si>
  <si>
    <t>978-0-7377-4492-7</t>
  </si>
  <si>
    <t>Editor Sylvia Engdahl takes a fascinating look at how the courts have shaped taxation. Readers will never be able to escape paying taxes, but they can be seated in a thorough understanding of it. The essays collected here present primary source materials like the text of court rulings and dissenting opinions, as well as analysis and opinion on the rulings. Essay sources include Ruth Bader Ginsburg, Francis X Caiazza and Justices of the Supreme Court, and Warren E Burger. After each case is presented, majority, dissenting, and unanimous opinions are richly explained.</t>
  </si>
  <si>
    <t>343.7304</t>
  </si>
  <si>
    <t>978-0-7377-3982-4</t>
  </si>
  <si>
    <t>One of the most pressing realities today is that acts of terrorism can happen anytime, anywhere, for any reason. This riveting book exposes several issues and many lesser known facts about the U.S. federal courts and its relationship to terrorism. It presents primary sources, texts of court cases, and dissenting opinion analysis to help readers examine how the courts have shaped our current relationship with terrorism. Readers will evaluate the conditions under which suspects have been tried, whether due process is affirmed for U.S. citizens who are deemed enemy combatants, and whether military commissions violate the law. They will consider whether suspected terrorist can be held indefinitely without charge. Give your readers a solid understanding about terrorism and our legal interactions with it.</t>
  </si>
  <si>
    <t>345.73/​02</t>
  </si>
  <si>
    <t>978-0-7377-4949-6</t>
  </si>
  <si>
    <t>This enthralling, legally focused book examines how courts and governments have helped to shape our experience of war through their rulings and rules. Readers will evaluate how Japanese Americans were treated during World War II. They will examine stay of executions to Cold War spies, and the sentencing of the Rosenbergs. Conscientious objectors are explained. Readers will also consider the trying of foreign terrorists by military commission.</t>
  </si>
  <si>
    <t>343.73/​01541</t>
  </si>
  <si>
    <t>The War on Drugs</t>
  </si>
  <si>
    <t>978-0-7377-4346-3</t>
  </si>
  <si>
    <t>This volume focuses on how the courts and government have helped to shape the War on Drugs through their rulings and rules. Across four chapters, major cases are presented along with the Court's decision and dissenting opinion. Essays further elaborate on both sides of the rulings. Readers will evaluate whether the drug testing of government employees is unconstitutional, whether civil forfeiture and criminal punishment for the same offense is legal, whether drug testing of extracurricular activity participants is legal, and whether the Federal Government can prohibit the medical use of marijuana.</t>
  </si>
  <si>
    <t>345.73/​0277</t>
  </si>
  <si>
    <t>978-0-7377-5110-9</t>
  </si>
  <si>
    <t>Editor Sylvia Engdahl has compiled several essays and primary sources that will help readers examine how the courts have helped to shape the welfare system. Cases are presented, such as King v. Smith, 1968, which was about denying welfare payments based on a mother's morality. Then, majority and dissenting essays review the case cleanly for the reader, along with other essays reflecting on each major case that is profiled. Essay sources include Thurgood Marshall, William Rehnquist, Anne M. Valk, and Martha F. Davis.</t>
  </si>
  <si>
    <t>344.7303/16</t>
  </si>
  <si>
    <t>978-0-7377-3983-1</t>
  </si>
  <si>
    <t>This volume gives readers a legal eye view on white-collar crime, examining how the courts have helped to shape it through their rulings. While meeting the academic demand for reliable information tied to law and social sciences, this book also engagingly informs the reader. They will evaluate banking secrecy and white-collar crime, racketeering laws, corporate accountability, and punitive damages levied against corporate lawbreakers.</t>
  </si>
  <si>
    <t>345.73/​0268</t>
  </si>
  <si>
    <t>Activism</t>
  </si>
  <si>
    <t>978-0-7377-4493-4</t>
  </si>
  <si>
    <t>This inspirational collection of personal accounts and essay presents multiple sides to activism. Essayist Ralph Nader tells your readers that activism is a civic duty. Stop Cal Vivisection discusses what tactics are necessary in animal rights activism. Ross Clark informs readers that celebrity activists divert attention from real issues. Counterpoints are offered to provide a balanced experience. Your readers will think critically about where their own opinions fall in the debates.</t>
  </si>
  <si>
    <t>323.3/52</t>
  </si>
  <si>
    <t>978-0-7377-5043-0</t>
  </si>
  <si>
    <t>978-0-7377-5688-3</t>
  </si>
  <si>
    <t>This compelling collection of personal narratives and articles explores the topic of adoption. The included articles address open adoption, issues specific to adopted children, and transracial adoptions and diversity. Readers will learn about the challenges faced by gay and lesbian adoptive parents, and challenges faced by adopted children from other countries and cultures. The essays present diversity of opinion on each topic, including both conservative and liberal points of view in an even balance.</t>
  </si>
  <si>
    <t>978-0-7377-6571-7</t>
  </si>
  <si>
    <t>Alcoholism</t>
  </si>
  <si>
    <t>978-0-7377-4742-3</t>
  </si>
  <si>
    <t>Teens receive hundreds of mixed messages about things, especially about alcohol. There is a fine line between the celebration and presence of alcohol to earmark a special occasion and the danger of reliance on alcohol to experience life, whether it's up or down. The messages can be confusing and important self-preserving opinions can remain ambivalent. This book addresses the mixed message and controversies of alcohol and alcoholism. Readers will evaluate the dangers of binge drinking, and the appropriate legal drinking age. Also discussed are the existence of a genetic predisposition or a natural tolerance among alcoholics, and the effectiveness of Alcoholics Anonymous in treating alcoholism. Essays and personal accounts provide an array of viewpoints, which allows readers to think critically about what they are learning, and how what they think fits into each debate. Stellar essay sources include the U.S. Department of Health and Human Services, Office of the Surgeon General, National Institutes of Health, and the Saint Jude Retreat House.</t>
  </si>
  <si>
    <t>616.86/​1</t>
  </si>
  <si>
    <t>978-0-7377-5274-8</t>
  </si>
  <si>
    <t>Alternative Energy</t>
  </si>
  <si>
    <t>978-0-7377-5138-3</t>
  </si>
  <si>
    <t>Peggy Daniels Becker</t>
  </si>
  <si>
    <t>This assembly of essays and articles explores various topics surrounding alternative energy. Readers are presented with diversity of opinion on each topic, including both conservative and liberal points of view in an even balance. Topics include biofuels, nuclear energy, and hydrogen fuel cells, as well as solar, wind, wave, and geothermal power. An array of statistics that illuminate public attitudes about alternative energy is also presented.</t>
  </si>
  <si>
    <t>Anxiety Disorders</t>
  </si>
  <si>
    <t>Brian Kennedy</t>
  </si>
  <si>
    <t>Artificial Ingredients</t>
  </si>
  <si>
    <t>978-0-7377-6284-6</t>
  </si>
  <si>
    <t>The ingredients found in food are increasingly on the minds of consumers. This collection of fact-based essays and personal accounts covers the contentious nature of artificial ingredients. Readers will learn about artificial sweeteners, food colorings, B.P.A., and the link between artificial ingredients and behavioral problems in kids. Essay sources include Center for Science in the Public Interest, Marion Nestle, Susan B. Roberts, and Lisa De Pasquale.</t>
  </si>
  <si>
    <t>641.3/​08</t>
  </si>
  <si>
    <t>978-0-7377-6776-6</t>
  </si>
  <si>
    <t>978-0-7377-5689-0</t>
  </si>
  <si>
    <t>This book contains twelve articles that provide a variety of perspectives on issues related to birth control, discussing the role of birth control in sex education programs, birth control access, restrictions, and more. Essay sources include the Advocates for Youth and The Women's Health Partnership of Emory University.</t>
  </si>
  <si>
    <t>304.6/​66</t>
  </si>
  <si>
    <t>978-0-7377-6602-8</t>
  </si>
  <si>
    <t>978-0-7377-7238-8</t>
  </si>
  <si>
    <t>Hester Furey</t>
  </si>
  <si>
    <t>Body piercing and tattoos have become a popular way for individuals to express themselves. Give readers something to think about as they may be considering self expression in these ways. Readers will evaluate the real meanings behind getting tattoos and piercings, what risks are involved, and how to avoid making mistakes in efforts to be trendy. Essay sources include the U.S. Food and Drug Administration, Reef Karim, Silvia Cardona-Tapia, and Rebecca Lawrence.</t>
  </si>
  <si>
    <t>978-0-7377-7339-2</t>
  </si>
  <si>
    <t>Career and Technical Education</t>
  </si>
  <si>
    <t>978-0-7377-6285-3</t>
  </si>
  <si>
    <t>Editor Cynthia A. Bily has compiled sixteen compelling essays that explore the issues surrounding career and technical education. Readers will evaluate several issues, including whether low-income and minority students are being squeezed out of higher education and whether the government should increase support for community colleges. Essay sources include the National Association of State Directors of Career Technical Education Consortium, Barack Obama, and Dana Goldstein.</t>
  </si>
  <si>
    <t>370.113</t>
  </si>
  <si>
    <t>978-0-7377-7044-5</t>
  </si>
  <si>
    <t>978-0-7377-4744-7</t>
  </si>
  <si>
    <t>Readers will explore the issues surrounding censorship through this collection of essays that present diversity of opinion, including both conservative and liberal points of view in an even balance. Readers will evaluate the role of parents and the government in censorship. They will evaluate talk radio, Hollywood, the Internet, television, and publishing in relation to censorship practices. Essay sources include Brian Jennings, Elliot Schrage, Nick Gillespie, Jesse Walker, and the Parents Television Council.</t>
  </si>
  <si>
    <t>363.310973</t>
  </si>
  <si>
    <t>978-0-7377-5275-5</t>
  </si>
  <si>
    <t>978-0-7377-5690-6</t>
  </si>
  <si>
    <t>Your readers would be shocked to learn that child laboring is still a reality for thousands of children across the globe. Give them the straight facts through this compelling collection of essays. Topics include what life is like for child laborers, whether legislation is helping, and whether it can be stopped. Essay sources include the International Save the Children Alliance, World Vision International, and the Office of Lucille Roybal-Allard.</t>
  </si>
  <si>
    <t>978-0-7377-6119-1</t>
  </si>
  <si>
    <t>Choosing a Career</t>
  </si>
  <si>
    <t>978-0-7377-4184-1</t>
  </si>
  <si>
    <t>Linda Aksomitis</t>
  </si>
  <si>
    <t>Choosing a career is one of life's greatest challenges. This must-have volume helps readers understand the various topics surrounding choosing a career for themselves. Essay sources include the Rhode Island Office of Higher Education, U.S. Department of Education, Office for Civil Rights, and the National Training Support Centre.</t>
  </si>
  <si>
    <t>978-0-7377-4819-2</t>
  </si>
  <si>
    <t>Choosing a College</t>
  </si>
  <si>
    <t>978-0-7377-5691-3</t>
  </si>
  <si>
    <t>More than ten compelling essays debate the issues surrounding choosing a college. Readers will evaluate topics such as whether paid admission consultants are useful, and whether students should consider taking a year off between high school and college. Essay sources include the Philadelphia Inquirer Editorial Staff, Natalia Maldonado, Peter Vartanian, and Julia Reischel.</t>
  </si>
  <si>
    <t>378.1/​98/​0973</t>
  </si>
  <si>
    <t>978-0-7377-6557-1</t>
  </si>
  <si>
    <t>Consumer Culture</t>
  </si>
  <si>
    <t>978-0-7377-5206-9</t>
  </si>
  <si>
    <t>Heidi Watkins</t>
  </si>
  <si>
    <t>Editor Heidi Watkins has compiled several essays that will help your readers understand what consumer culture is, and the role that they play in it. The essays present diversity of opinion on this topic, including both conservative and liberal points of view in an even balance. Readers will hear from Madeline Levine on how consumer culture harms children and teens while Howard Bloom argues that it benefits society. Jean Kilbourne reports that advertising is to blame for overconsumption while John Naish argues that human instinct it to blame for it. Closing essays help readers understand what they should know and do about consumer culture.</t>
  </si>
  <si>
    <t>306.30973</t>
  </si>
  <si>
    <t>978-0-7377-5923-5</t>
  </si>
  <si>
    <t>978-0-7377-6286-0</t>
  </si>
  <si>
    <t>This assembly of essays explores issues related to cults, including the differences between new religious movements and cults, how ordinary activities and organizations can become cult-like, and whether or not the government should interfere with cults. The essays presents diversity of opinion on the topic, including both conservative and liberal points of view in an even balance. Readers will explore how respected organizations can deteriorate into cults. They will look at how law enforcement reacts to religious sects. Another essay analyzes whether Falun Gong is a movement, uprising, or cult. Essay sources include Mitch Horowitz, Arian Campo-Flores, Hugh B. Urban, and Catherine Elton.</t>
  </si>
  <si>
    <t>209</t>
  </si>
  <si>
    <t>978-0-7377-6777-3</t>
  </si>
  <si>
    <t>978-0-7377-5692-0</t>
  </si>
  <si>
    <t>This must-have collection of essays explores issues related to cyberbullying. Through articles from a variety of sources, the book addresses whether or not cyberbullying is a serious problem, the impact of cyberbullying, the effectiveness of criminalizing cyberbullying, and the role of schools and parents in addressing cyberbullying incidents. Because readers are presented with a variety of viewpoints, this book is also a great resource for report-writing and research. Essay sources include Beverly Flaxington, Berin Szoka, Michelle Obama, and Barack Obama.</t>
  </si>
  <si>
    <t>978-0-7377-6521-2</t>
  </si>
  <si>
    <t>978-0-7377-6287-7</t>
  </si>
  <si>
    <t>Date rape is forced or coerced sex between partners, dates, friends, friends of friends or general acquaintances. According to experts, many date rape victims do not immediately realize they’ve been raped. They blame a “misunderstanding” or “mixed signals” for what happened to them. This absolutely essential volume of personal accounts and essays will make controversies regarding date rape much less fuzzy. It presents diversity of opinion on each topic, including both conservative and liberal points of view, in an even balance. Readers will learn what defines date rape, and how it impacts people, schools, and towns. Readers will evaluate areas and situations that may be likely scenes of date rape and other contributing factors. They will evaluate whether the way a woman dresses is a cause for concern, and whether tests for date rape drugs have advantages or disadvantages.</t>
  </si>
  <si>
    <t>364.15/​32</t>
  </si>
  <si>
    <t>978-0-7377-6677-6</t>
  </si>
  <si>
    <t>Dating</t>
  </si>
  <si>
    <t>978-0-7377-6288-4</t>
  </si>
  <si>
    <t>Do kids ask each other out to the movies anymore? Do dating websites yield good relationships? Should student-teacher dating be illegal? Is America's hook-up culture sexist? This collection of personal accounts and essays helps readers navigate the controversies relating to dating. Readers will learn about teens and dating violence and date rape. Several other issues like these are debated by sources such as the American Psychological Association, Aaron Foley, Tina deVaron, Rebecca Kling, and Glenn T. Stanton.</t>
  </si>
  <si>
    <t>978-0-7377-7045-2</t>
  </si>
  <si>
    <t>978-0-7377-6937-1</t>
  </si>
  <si>
    <t>This collection of essays explores issues related to death and dying. Each essay takes a pro or con stance on each topic, so that readers benefit from more than one thoughtful viewpoint. Readers will explore end-of-life care, and the economics and end-of-life care decisions. They will evaluate government involvement, and the rights of terminally ill people. Hospice care, and the relationship between technology and life spans are also debated.</t>
  </si>
  <si>
    <t>362.17/​5</t>
  </si>
  <si>
    <t>978-0-7377-7046-9</t>
  </si>
  <si>
    <t>Dieting</t>
  </si>
  <si>
    <t>978-0-7377-6938-8</t>
  </si>
  <si>
    <t>A person merely needs to watch television for a few hours before they've viewed several diet and weight management solutions. Our society is filled with diet fads and messages that we need to control our weight. This volume addresses dieting for young readers. Essays and articles explain the effectiveness of dieting, effectiveness of willpower, yo-yo dieting, and eating mindfully. Readers will evaluate what it means to be healthy at any weight, and the government's role in combating obesity and the obesity epidemic.</t>
  </si>
  <si>
    <t>978-0-7377-7047-6</t>
  </si>
  <si>
    <t>Disaster Relief</t>
  </si>
  <si>
    <t>978-0-7377-4494-1</t>
  </si>
  <si>
    <t>Hayley Mitchell Haugen</t>
  </si>
  <si>
    <t>This collection of essays explores the issues surrounding disaster relief. Readers are presented with a diversity of opinion on the topic, including both conservative and liberal points of view in an even balance. Readers will evaluate disaster relief systems, and whether the government should be in charge of disaster relief. They will examine the effectiveness of F.E.M.A. and whether it needs better operations management. Has American disaster relief improved since Hurricane Katrina? Does the U.N.'s humanitarian relief efforts need oversight? How do we make sure that pets are not forgotten during natural disasters? These questions and more are answered through this collection of compelling articles.</t>
  </si>
  <si>
    <t>363.34/80973</t>
  </si>
  <si>
    <t>978-0-7377-5044-7</t>
  </si>
  <si>
    <t>978-0-7377-3813-1</t>
  </si>
  <si>
    <t>This must-have collection of essays discusses the issue of discrimination against women, African Americans, and Arab Americans in the United States. Readers will evaluate the practices of racial profiling and affirmative action. They will also explore such topics as gay marriage, ethnic team names, and race-based humor. Essayists include Marie Gryphon, Linda Chavez, Salim Muwakkil, and the U.S. Department of Justice.</t>
  </si>
  <si>
    <t>305.0973</t>
  </si>
  <si>
    <t>978-0-7377-4829-1</t>
  </si>
  <si>
    <t>Downloading Music</t>
  </si>
  <si>
    <t>978-0-7377-4821-5</t>
  </si>
  <si>
    <t>Dress Codes in Schools</t>
  </si>
  <si>
    <t>978-0-7377-6930-2</t>
  </si>
  <si>
    <t>One of our surest freedoms is being able to wear what we want to wear, to express our own sense of Self. Because this expression can go wildly off the rails, we have dress codes. Teens need to understand that while dress codes may be a downer, they're in place for very compelling reasons. This collection of personal accounts and factual articles explain why we have these codes. Readers will evaluate whether dress codes help students learn, and whether they set the proper tone. They will learn about the relation between safety and dress codes, and between the Constitution and dress codes.</t>
  </si>
  <si>
    <t>371.5/​1</t>
  </si>
  <si>
    <t>978-0-7377-7048-3</t>
  </si>
  <si>
    <t>Dropping Out of School</t>
  </si>
  <si>
    <t>978-0-7377-6289-1</t>
  </si>
  <si>
    <t xml:space="preserve">This volume explores issues related to dropping out of school, including reasons for dropping out of school, the economic impact of dropping out of school, and new strategies to decrease dropout rates. A collection of essays presents diversity of opinion on each topic, including both conservative and liberal points of view in an even balance. Essay sources include the Alliance for Excellent Education, Advancement Project, Dale Mezzacappa, Jeff Kelly Lowenstein, and Sarah Karp.
</t>
  </si>
  <si>
    <t>371.2913</t>
  </si>
  <si>
    <t>978-0-7377-6778-0</t>
  </si>
  <si>
    <t>978-0-7377-6290-7</t>
  </si>
  <si>
    <t xml:space="preserve">This volume presents readings from a variety of perspectives that allow readers to better understand and navigate the topic of drug abuse. Both conservative and liberal points of view are provided in an even balance. Readers will evaluate drug abuse causes, the impact of the war on drugs, the effectiveness of rehabilitation programs, and whether drugs should be legalized. They will learn about varying methods of preventing drug abuse. Stellar sources include Dr. Harold Koplewicz, The Economist, Northbound Academy, John Stossel, Genevieve Pham-Kanter, and Jane Bianchi.
</t>
  </si>
  <si>
    <t>362.290835/0973</t>
  </si>
  <si>
    <t>978-0-7377-6779-7</t>
  </si>
  <si>
    <t>978-0-7377-4951-9</t>
  </si>
  <si>
    <t>This volume deals with the subject of drugs. In recognizing the intimate relationship between subject and reader, this collection of essays weaves together different points of view to make complex issues less intimidating and more accessible. Readers will evaluate such topics as whether addiction is a disease, whether marijuana is harmful, and if teen prescription drug overdoses are increasing. They will consider whether home drug tests are helpful, and why random drug testing in schools is controversial. Essay sources include the National Institute on Drug Abuse and the U.S. Drug Enforcement Administration.</t>
  </si>
  <si>
    <t>978-0-7377-5873-3</t>
  </si>
  <si>
    <t>978-0-7377-6291-4</t>
  </si>
  <si>
    <t>This essential volume tackles the issues surrounding drunk driving. Readers are presented with a diversity of opinion on each issue, including both conservative and liberal points of view in an even balance. Readers will examine the effectiveness of drunk driving laws, and the use of anonymous tiplines. They will evaluate drunk driving among undocumented immigrants, and whether sobriety check points are effective. This collection of essays also examines ignition interlock devices, and the minimum legal drinking age. Essay sources include the Milwaukee Journal Sentinel and Texas Transportation Institute.</t>
  </si>
  <si>
    <t>363.12/5140973</t>
  </si>
  <si>
    <t>978-0-7377-6780-3</t>
  </si>
  <si>
    <t>978-0-7377-7239-5</t>
  </si>
  <si>
    <t>Julia Garbus</t>
  </si>
  <si>
    <t>The National Association of Anorexia Nervosa and Associated Disorders states that approximately eight million people in the U.S. have anorexia nervosa, bulimia, and related eating disorders. This population includes both females and males, but as one essayist states in this book, for males with eating disorders, finding treatment can be difficult. Another essayist, Carrie Arnold, asks and answers the question of whether anorexia is a cultural disease. The National Institute of Mental Health essay provides a complete introduction and overview of eating disorders. Readers will also evaluate what factors contribute to eating disorders, and treatment and recovery issues.</t>
  </si>
  <si>
    <t>978-0-7377-7329-3</t>
  </si>
  <si>
    <t>Electronic Devices in Schools</t>
  </si>
  <si>
    <t>978-0-7377-6292-1</t>
  </si>
  <si>
    <t>This collection of personal accounts and essays explores issues related to electronic devices in schools. Readers will evaluate the advantages and disadvantages of using cell phones, iPods, laptops, and tablets in the classroom. Are programs in which students bring laptops from home for use in school a good idea? Are school policies involving cell phones fair? Should texting be part of classroom learning? Answers to these questions and many more are provided in this book.</t>
  </si>
  <si>
    <t>978-0-7377-6781-0</t>
  </si>
  <si>
    <t>978-0-7377-4953-3</t>
  </si>
  <si>
    <t>An endangered species is one whose numbers are so small that it is at risk of extinction. Extinction is a natural phenomenon; with a natural background rate of about one to five species going extinct per year. The astonishing and sad fact is that we are now losing species at 1,000 to 10,000 times the background rate. There are things we can all do now to help slow this unnatural rate of extinction. Give your readers a powerful collection of essays that explain key issues relating to endangered species. Are private property owners the best protectors of wildlife? Does the Polar bear need federal protection? Are the oceans' fish in serious decline? Answers are provided to these and other important questions.</t>
  </si>
  <si>
    <t>333.95/​22</t>
  </si>
  <si>
    <t>978-0-7377-5427-8</t>
  </si>
  <si>
    <t>English Language Learners</t>
  </si>
  <si>
    <t>978-0-7377-4347-0</t>
  </si>
  <si>
    <t>This volume explores the issues surrounding English language learners. It presents diversity of opinion on each topic, including both conservative and liberal points of view in an even balance. Essays are arranged in a pro versus con format so that more than one intelligent viewpoint is shared. Readers will evaluate such topics as whether bilingual teaching is beneficial, whether demand for English classes outstrips supply, and whether English-only policies in the workplace are discriminatory.</t>
  </si>
  <si>
    <t>428.2/​4</t>
  </si>
  <si>
    <t>978-0-7377-4598-6</t>
  </si>
  <si>
    <t>Exercise and Fitness</t>
  </si>
  <si>
    <t>978-0-7377-6293-8</t>
  </si>
  <si>
    <t>Today's high-tech world is truly awesome, but it comes with a price. Children now spend more than seven and a half hours a day in front of a screen, be it a tablet, P.C., smart phone, or television. If we are supposed to exercise one hour a day to keep up with health standards, that isn't happening. Young readers need to know that exercise really can keep them healthy, help them age well, and help them avoid many diseases. This collection of essays will inspire readers to take an interest in their own health, and to develop intelligent, balanced opinions on exercise and fitness. Readers will learn about the actions that can be taken by families, schools, and communities to improve fitness levels and nutrition and to reduce obesity.</t>
  </si>
  <si>
    <t>613.7042</t>
  </si>
  <si>
    <t>978-0-7377-6782-7</t>
  </si>
  <si>
    <t>978-0-7377-2711-1</t>
  </si>
  <si>
    <t>According to A.B.C. News, approximately 800,000 children every year come in contact with the foster care system. While the system is set up to take in children whose homelife is awful, in some cases Foster care offers no better conditions. Despite more than a decade of intended reform, the foster care system is overcrowded and rife with issues. This collection of essays teaches readers about the issues surrounding foster care. The essays represent a diversity of opinion on the topic, including both conservative and liberal points of view in an even balance. Readers will learn about the history of foster care, and what it's like to be a child in the system. Essay sources like The Economist tackle issues of foster care funding, stating it needs to be changed. This collection will truly provide your readers with an intelligent, balanced understanding.</t>
  </si>
  <si>
    <t>362.73/30973</t>
  </si>
  <si>
    <t>978-0-7377-4825-3</t>
  </si>
  <si>
    <t>978-0-7377-6294-5</t>
  </si>
  <si>
    <t>More than eighty percent of American cities with a population of 100,000 or more report gang activity. Most of these gangs are made up of members who are eight to twenty-two years old. These statistics point to a larger unfortunate truth, at some point, our youth will have an encounter or an experience with gangs. It is important that they understand this world and how it operates. This collection of essays helps readers navigate the issues. Readers will analyze whether gangs are a growing suburban problem, if gang activity is increasing among girls, the role of immigration and gang activity, and measures that reduce gang involvement. Colorful photographs, charts, graphs, and images reinforce the text and present essential data.</t>
  </si>
  <si>
    <t>978-0-7377-6783-4</t>
  </si>
  <si>
    <t>978-0-7377-5693-7</t>
  </si>
  <si>
    <t>This must-have book explores issues related to girls and sports through a collection of personal accounts and factual articles. Using a variety of sources, this book explores whether or not sports are good for girls' health, and how girls are coached differently than boys. Readers will evaluate the impact of Title IX, and the effect of sex segregation in boys and girls sports. Essay sources include the American Association of Cheerleading Coaches and Administrators, Women's Sports Foundation, Margaret C. Duncan, Michael Sokolove, and Sarah Gibbard Cook.</t>
  </si>
  <si>
    <t>978-0-7377-6572-4</t>
  </si>
  <si>
    <t>Going Green</t>
  </si>
  <si>
    <t>978-0-7377-4495-8</t>
  </si>
  <si>
    <t>Help your readers richly explore the history of the green movement, and evaluate whether or not going green makes a difference. This book presents diversity of opinion on the topic, including both conservative and liberal points of view in an even balance. Readers will examine the benefits of reuse and recycling, the impact of local food purchasing on the environment, and the influence of "green" advertising. Essay sources include Roberta Kwok, Sarah Fenske, Jeffrey Hollender, and Jim Fedako.</t>
  </si>
  <si>
    <t>640</t>
  </si>
  <si>
    <t>978-0-7377-5519-0</t>
  </si>
  <si>
    <t>978-0-7377-6295-2</t>
  </si>
  <si>
    <t xml:space="preserve">This must-have volume explores issues related to gun violence, including the threat of gun violence for particular groups, such as women, children, and African Americans. Readers will evaluate the impact of gun control laws on gun violence, and the pros and cons of restrictions on guns in places such as bars, churches, and schools. This assembly of essays is also a terrific resource for report-writing and research. Sources include the Violence Policy Center, U.S.A. Today, Washington Times, and the Archdiocese of Milwaukee.
</t>
  </si>
  <si>
    <t>978-0-7377-6678-3</t>
  </si>
  <si>
    <t>978-0-7377-5207-6</t>
  </si>
  <si>
    <t>One of the most hotly debated issue, both in politics and the media, is health care and its reform. Sweeping changes impact millions of people, so reform is no easy task. As each President comes to power, he or she tackles health care reform, further creating new debates and controversies. This essential volume helps readers to navigate through various issues, by presenting compelling essay from a variety of well-respected sources. Essay sources include Newt Gingrich, Sarah van Gelder, and Merrill Goozner. Does health care reform give the I.R.S. more power? Will new technologies cut health care costs? Is America already rationing health care? Give your readers the answers.</t>
  </si>
  <si>
    <t>362.10973</t>
  </si>
  <si>
    <t>978-0-7377-6103-0</t>
  </si>
  <si>
    <t>978-0-7377-5694-4</t>
  </si>
  <si>
    <t>Editor Arthur Gillard helps readers to explore issues related to homelessness. Through articles from a variety of sources, this book explores topics like tent cities as a temporary answer to long-term housing problem, and the impact of “housing first” approaches. Readers will evaluate whether or not giving money to panhandlers helps the chronically homeless, and the long-term effect of homelessness on families. They will learn intelligent ways to speak out about homelessness. Essay sources include the National Coalition for the Homeless, Colorado Springs Gazette, Anna Nussbaum Keating, and Hubert G. Locke.</t>
  </si>
  <si>
    <t>978-0-7377-6525-0</t>
  </si>
  <si>
    <t>978-0-7377-6296-9</t>
  </si>
  <si>
    <t>This thought-provoking book explores issues and trends related to the growing practice of homeschooling. Readers will examine whether homeschooling produces positive academic outcomes, whether homeschooling supports or violates progressive values, and whether Christian homeschooling limits or expands children's' options. Essay sources include The Old Schoolhouse Magazine, Kathryn Joyce, Conor Friedersdorf, and Alexandra Jacobs.</t>
  </si>
  <si>
    <t>978-0-7377-6784-1</t>
  </si>
  <si>
    <t>978-0-7377-5904-4</t>
  </si>
  <si>
    <t>This essential volume explores issues surrounding homosexuality. It presents diversity of opinion on the topic, including both conservative and liberal points of view in an even balance. Readers will evaluate opposing views about topics including the nature versus nurture debate, same-sex marriage, and the U.S. military's "don't ask, don't tell" policy. Essay sources include the Witherspoon Institute, John McCain, Barry Starr, and Wayne Besen.</t>
  </si>
  <si>
    <t>306.76/60973</t>
  </si>
  <si>
    <t>978-0-7377-6410-9</t>
  </si>
  <si>
    <t>Internet Safety</t>
  </si>
  <si>
    <t>978-0-7377-3986-2</t>
  </si>
  <si>
    <t>This volume discusses the issue of safety on the Internet, including if social networking websites are safe for teens, what measures can be taken to avoid online predators, and the effects of cyberbullying. Essay sources include John McCain, Deborah Bach, David Finkelhor, and Tara Anderson.</t>
  </si>
  <si>
    <t>978-0-7377-4837-6</t>
  </si>
  <si>
    <t>Junk Food</t>
  </si>
  <si>
    <t>978-0-7377-4954-0</t>
  </si>
  <si>
    <t>There are more than 3,000,000 cases of childhood obesity. This extremely important volume explores how the fast food industry tries to alter perceptions in the marketing of junk food. Readers will examine the potentially addictive nature of junk food, and the health impact of certain foods, such as soft drinks. This book looks at ways to reduce junk food consumption and increase healthier options, including the role of parents in food choices and the idea of taxing junk foods. Essay sources include The Economist, Adam Bornstein, and Geneen Roth.</t>
  </si>
  <si>
    <t>Learning Disabilities</t>
  </si>
  <si>
    <t>978-0-7377-5695-1</t>
  </si>
  <si>
    <t>Editor Arthur Gillard presents readers with multiple sides to current issues relating to learning disabilities. Is inadequate nutrition causing an increase in learning disabilities? Is stimulant medication an effective treatment for A.D.H.D.? Are environmental toxins causing an increase in learning disabilities? These questions and many more are debated and answered for readers. Essay sources include the International Dyslexia Association, Jan Farrington, Rebecca J. Frey, and Linda C. Neumann.</t>
  </si>
  <si>
    <t>371.9</t>
  </si>
  <si>
    <t>978-0-7377-6104-7</t>
  </si>
  <si>
    <t>978-0-7377-6297-6</t>
  </si>
  <si>
    <t>Medical marijuana is a popular topic for debate. This volume covers the contentious nature of medical marijuana. Readers will evaluate the medicinal nature of it, teenage use, and federal regulation of medical marijuana. Colorful photographs, charts, graphs, tables and editorial images reinforce text and present more data, that is excellent for research and report writing.</t>
  </si>
  <si>
    <t>615.3/​2345</t>
  </si>
  <si>
    <t>978-0-7377-7049-0</t>
  </si>
  <si>
    <t>978-0-7377-4348-7</t>
  </si>
  <si>
    <t>Lorraine Savage</t>
  </si>
  <si>
    <t>This volume explores the issues surrounding mental illness. Readers are presented with diversity of opinion on this topic, including both conservative and liberal points of view in an even balance. Readers will learn about the causes and diagnosis of mental disorders. They will evaluate effective treatment methods. Readers will also learn about a woman who survives with schizophrenia, and another who lives with bipolar disorder.</t>
  </si>
  <si>
    <t>978-0-7377-4599-3</t>
  </si>
  <si>
    <t>Money Management</t>
  </si>
  <si>
    <t>978-0-7377-4496-5</t>
  </si>
  <si>
    <t>Editor Jill Hamilton presents informative articles concerning the issues of money management and financial literacy as they apply to teenagers. This essential reading gives students a lot to consider when examining their own financial acuity. Essays are arranged in a pro versus con format across three chapters, which allows readers to navigate through several issues, gaining knowledge of multiple perspectives. Should teens have credit cards? Do parents spoil kids by giving them money? Are allowances a good idea? Should teens have jobs? These questions and more are richly debated here.</t>
  </si>
  <si>
    <t>332.024/​0083/​5</t>
  </si>
  <si>
    <t>978-0-7377-5696-8</t>
  </si>
  <si>
    <t>Nuclear power plants generate about 20 percent of U.S. electricity, and is used in more than 30 countries around the world. It is a prevalent energy source, but it is not without controversy. After being provided with an overview of nuclear power, readers will experience compelling essays that look at several sides to each issue covered. Is there an irrational fear about nuclear power? Is France a nuclear power success story? Essays debate these questions and more. Essay sources include A.P. Online, the World Nuclear Association, World Nuclear Association, and SpaceDaily.</t>
  </si>
  <si>
    <t>978-0-7377-6298-3</t>
  </si>
  <si>
    <t>About one in five school-aged children has obesity. It is essential that young people understand what this condition is, and how to avoid it. This book explores issues related to obesity. Readers will explore how widespread obesity is and what causes it. They will evaluate if junk food and soda should be taxed to reduce obesity, and if healthier school lunches can reduce obesity. Colorful photographs, charts, graphs, tables and editorial cartoons reinforce text and present data.</t>
  </si>
  <si>
    <t>616.3/​9</t>
  </si>
  <si>
    <t>978-0-7377-6785-8</t>
  </si>
  <si>
    <t>Peer Pressure</t>
  </si>
  <si>
    <t>978-0-7377-3987-9</t>
  </si>
  <si>
    <t>This must-have volume explores the issues surrounding peer pressure. It presents diversity of opinion on the topic, including both conservative and liberal points of view in an even balance. The sequences of essays guides readers through topics such as brain development, eating and exercise, popularity, parents, individuality, drugs and alcohol, and teacher influence in relation to peer pressure. Do sturdier brain networks help children resist peer pressure? Can organized activities deter negative peer pressure? Readers find answers to questions like these in this guidebook.</t>
  </si>
  <si>
    <t>303.3/​2709835</t>
  </si>
  <si>
    <t>978-0-7377-4596-2</t>
  </si>
  <si>
    <t>978-0-7377-4745-4</t>
  </si>
  <si>
    <t>Essayist Jesse Haggard tells readers that performance-enhancing drugs should be allowed in sports, while Sal Marinello provides a compelling essay on quiet the opposite view. The series of essays in this book debate the hot-topics relating to performance-enhancing drugs. By providing multiple perspectives, readers will engage critical thinking skills in order to form their own intelligent opinions. Should sports management and governments become more involved in fighting this drug use? Is there a double standard to performance enhancements in sports? Readers will evaluate questions such as these through this book.</t>
  </si>
  <si>
    <t>978-0-7377-4746-1</t>
  </si>
  <si>
    <t>Help your readers explore the various issues surrounding pollution. This book presents a diversity of opinion on each topic, including both conservative and liberal points of view in an even balance. Readers will explore whether pollution levels are deadly, and whether the promises of clean coal are real. They will consider the E.P.A.'s endangerment ruling, and whether solar energy is pollution free. Essayist Peyton Knight states that Federal regulations have gone too far in regulating water quality while Craig Cox states the opposite. Critical thinking skills are activated and your readers will decide how they feel about it themselves through intelligent viewpoints.</t>
  </si>
  <si>
    <t>978-0-7377-5267-0</t>
  </si>
  <si>
    <t>Prejudice</t>
  </si>
  <si>
    <t>978-0-7377-4349-4</t>
  </si>
  <si>
    <t>Crystal McCage</t>
  </si>
  <si>
    <t>Is a ban on gay marriage prejudice? Is America more sexist than racist? Is legislation needed to help fight violence that is based on prejudice? These are among a few of the questions that are answered in this book's collection of essays. This book presents diversity of opinion on each topic, including both conservative and liberal points of view in an even balance. Readers will evaluate for themselves whether or not they agree with the answers that they find.</t>
  </si>
  <si>
    <t>303.3/​85</t>
  </si>
  <si>
    <t>978-0-7377-4600-6</t>
  </si>
  <si>
    <t>978-0-7377-5697-5</t>
  </si>
  <si>
    <t>This essential volume considers the importance of privacy in the digital and post-9/11 era. Essays are presented that represent divergent viewpoints. Viewpoints debate the extent to which privacy is necessary, which measures most effectively protect privacy, and how best to balance privacy with national security and other critical issues. Facebook, full-body scanners, I.D. cards, and the constitution are among the topics. Essay sources include Janet Napolitano, Tim O'Reilly, Jeffrey Rosen, Mark Scholosberg, and Nicole A. Ozer.</t>
  </si>
  <si>
    <t>323.44/​8/​0973</t>
  </si>
  <si>
    <t>978-0-7377-6118-4</t>
  </si>
  <si>
    <t>Recycling</t>
  </si>
  <si>
    <t>978-0-7377-6932-6</t>
  </si>
  <si>
    <t>This book richly explores the issues surrounding recycling. It presents diversity of opinion on each topic, including both conservative and liberal points of view in an even balance. Does recycling save or waste resources? Is it necessary or unnecessary? What should we do with nuclear waste? Does electronics recycling pollute third world countries? Your readers will learn the answers to these and other essential questions. Essay sources include the Union of Concerned Scientists, Global Alliance for Incinerator Alternatives, and the South Carolina Department of Health and Environmental Control.</t>
  </si>
  <si>
    <t>363.72/​82</t>
  </si>
  <si>
    <t>978-0-7377-7050-6</t>
  </si>
  <si>
    <t>Risky Teen Behavior</t>
  </si>
  <si>
    <t>978-0-7377-5698-2</t>
  </si>
  <si>
    <t>This must-have resource explores issues related to a variety of risky teen behaviors, as well as a discussion of whether or not risky teen behavior is a growing, serious problem. Topics covered include whether texting is a sign of risky behavior, why teens take risks, the impact of legislation on risky activities, and the role of parents in curbing risky behavior. Editor Heidi Watkins presents diversity of opinion on the topic, including both conservative and liberal points of view in an even balance.</t>
  </si>
  <si>
    <t>155.5</t>
  </si>
  <si>
    <t>978-0-7377-6498-7</t>
  </si>
  <si>
    <t>978-0-7377-4186-5</t>
  </si>
  <si>
    <t>Peggy Daniels</t>
  </si>
  <si>
    <t>In just one year, between 2010 and 2011, violent school threats increased by 158 percent. This shocking statistic speaks to the unfortunate truth of your readers; their school world contains elements of violence. This volume will help readers to understand this issues, from several different perspectives. Essayists debate the issues, allowing readers to form their own intelligent opinions through critical reasoning. Some of the debates include whether the No Child Left Behind Act discourages reporting of violent, and whether school violence can be prevented. Do guns increase the risk of school violence? Readers will find out while examining the causes of school violence, prevention of school violence, and measures schools take to create a safe environment for students.</t>
  </si>
  <si>
    <t>978-0-7377-4594-8</t>
  </si>
  <si>
    <t>978-0-7377-6299-0</t>
  </si>
  <si>
    <t>It is essential that your teens understand that sending or receiving a sexually suggestive text or image under the age of 18 is considered child pornography and can result in criminal charges. With 40 percent of the female teens taking part in sexting are doing it as a joke, this joke can end up with dire consequences. Give your readers an essential guidebook into the details and dangers of sexting. This collection of essays presents a diversity of opinion on the topic, including both conservative and liberal points of view in an even balance. Readers will evaluate such topics as whether sexting is a valid form of self-expression, whether America's sex-crazed culture promotes sexting, and whether parents and adults are overreacting to sexting.</t>
  </si>
  <si>
    <t>978-0-7377-6786-5</t>
  </si>
  <si>
    <t>Sexual Harassment</t>
  </si>
  <si>
    <t>978-0-7377-6933-3</t>
  </si>
  <si>
    <t>It is a horrible fact but true, 1 out of 3 girls and 1 out of 5 boys is sexually assaulted by age 16. This means your readers are impacted by this topic, or someone they love is for certain. This book carefully introduces readers to the issues relating to sexual harassment, so that they can navigate the challenges they may encounter in life. Readers will evaluate topics including whether online sexual harassment is a serious problem, whether men need to take a more active role in ending harassment, and whether the way women dress contributes to sexual harassment.</t>
  </si>
  <si>
    <t>978-0-7377-7051-3</t>
  </si>
  <si>
    <t>Sexually Transmitted Infections</t>
  </si>
  <si>
    <t>978-0-7377-5699-9</t>
  </si>
  <si>
    <t>1 in 4 teens contract a sexually transmitted disease every year, making this topic extremely important for teens to learn about and discuss. This must-have volume discusses the issues surrounding sexually transmitted infections. Presents diversity of opinion on the topic, including both conservative and liberal points of view in an even balance. Essay sources include the Guttmacher Institute, Contraceptive technology update, U.S. Department of Health and Human Services, and the Centers for Disease Control and Prevention. Should boys and girls be vaccinated against HPV? Are oral cancers from sexually transmitted infections on the increase? Is HIV increasing among Hispanic teens? This book answers these questions, as well as many more that your readers have about STIs.</t>
  </si>
  <si>
    <t>978-0-7377-6117-7</t>
  </si>
  <si>
    <t>Smoking</t>
  </si>
  <si>
    <t>978-0-7377-2420-2</t>
  </si>
  <si>
    <t>This essential volume helps readers address their thoughts and questions in relation to smoking. It examines the effect of smoking on health, how advertising and movies contribute to adolescent smoking, and government policies regarding cigarette advertising and taxes. Essays are provided in a pro versus con format so that readers are given multiple perspectives on the issues. This allows them to activate their critical thinking skills while examining this important topic.</t>
  </si>
  <si>
    <t>362.29/​6/​0973</t>
  </si>
  <si>
    <t>978-0-7377-4826-0</t>
  </si>
  <si>
    <t>978-0-7377-7240-1</t>
  </si>
  <si>
    <t>This timely essential book examines the positive and negative effects that social networking has on teens. It explores the new challenges for teen identity development, and explores the ways that social networking makes their lives better, including as an educational tool. The essays are arranged in a fascinating for-or-against format that allows different points of view to be evaluated by your reader. Is social networking to blame in the rise of self-centered behavior? Does it impair our ability to socialize in real life? Does it enable real political change? This book will give your readers the answers.</t>
  </si>
  <si>
    <t>978-0-7377-7340-8</t>
  </si>
  <si>
    <t>Social Protest</t>
  </si>
  <si>
    <t>978-0-7377-6934-0</t>
  </si>
  <si>
    <t>This fascinating book explores issues and trends related to social protest. Readers will learn about protest movements, nonviolent protests, social protest and direct action, and civil disobedience. Comedy and street theater as protest tactics, the Occupy Movement, and economic inequality are also richly covered. Essay sources include Investor's Business Daily, Kumi Naidoo, Mathew Ingram, and Amy Goodman.</t>
  </si>
  <si>
    <t>978-0-7377-7145-9</t>
  </si>
  <si>
    <t>Teen Parenting</t>
  </si>
  <si>
    <t>978-0-7377-5700-2</t>
  </si>
  <si>
    <t>Help your readers to explore the issues surrounding teen parenting. The pro versus con format of the essays in this book presents diversity of opinion on the topic, including both conservative and liberal points of view in an even balance. Readers will evaluate several issues, such as whether the children of teen parents are disadvantaged, whether babies of teen fathers have greater health challenges, and whether teen parenting TV shows are realistic. Your readers will be able to make wise choices after learning these facts.</t>
  </si>
  <si>
    <t>306.85/​6</t>
  </si>
  <si>
    <t>978-0-7377-6461-1</t>
  </si>
  <si>
    <t>Teen Pregnancy</t>
  </si>
  <si>
    <t>978-0-7377-4498-9</t>
  </si>
  <si>
    <t>This collection of readings from a variety of perspectives allows readers to better understand and navigate the topic of teen pregnancy. Readers will evaluate several issues, including whether teen pregnancy is harmful to society, whether adult men cause the most teen pregnancies, and whether contraceptive-bases sex education reduces teen pregnancy. Do celebrity pregnancies encourage teen pregnancy? Is poverty a key factor in teen pregnancy? Help your readers find the answers they very definitely are wondering about teen pregnancy.</t>
  </si>
  <si>
    <t>978-0-7377-5045-4</t>
  </si>
  <si>
    <t>978-0-7377-4497-2</t>
  </si>
  <si>
    <t>Our teens are at risk for suicides, and this essential volume will help you help your at-risk teens from the devastation of suicide. This volume expertly recognizes the intimate relationship between its subject and reader as it weaves together different points of view. Does the desire for attention motivate teens to commit suicide? Do antidepressants contribute to an increase in teen suicides? Are gay teens at a greater risk for suicide? Can silencing cyberbullies put an end to suicides? These and other important questions are answered.</t>
  </si>
  <si>
    <t>978-0-7377-5028-7</t>
  </si>
  <si>
    <t>Teens and Employment</t>
  </si>
  <si>
    <t>978-0-7377-7241-8</t>
  </si>
  <si>
    <t>This volume examines the positive and negative effects of teens and jobs. It explores wages, the benefits of job experience, and time management. Readers will evaluate whether unpaid internships are beneficial, whether young actors need more legal protection, and whether many teens are sexually harassed at work. They will also evaluate whether millennials have unrealistic job expectations.</t>
  </si>
  <si>
    <t>331.3/​470973</t>
  </si>
  <si>
    <t>978-0-7377-7341-5</t>
  </si>
  <si>
    <t>Underage Drinking</t>
  </si>
  <si>
    <t>978-0-7377-6300-3</t>
  </si>
  <si>
    <t>Editor Lauri S. Scherer has compiled a collection of essays that helps readers understand underage drinking as a perennial topic for debate. This volume covers the contentious nature of several issues, including lowering or eliminating the drinking age, parents drinking with their teens, and a variety of solutions for eliminating underage drinking on college campuses. Colorful photographs, charts, graphs, tables, and editorial cartoons reinforce the narrative and present data.</t>
  </si>
  <si>
    <t>362.2920835/​0973</t>
  </si>
  <si>
    <t>978-0-7377-6787-2</t>
  </si>
  <si>
    <t>978-0-7377-6936-4</t>
  </si>
  <si>
    <t>This volume provides an in-depth understanding of the topic of vegetarianism by presenting multiple sides to several concepts. After an overview of vegetarianism, readers will evaluate several debates, including whether humans are natural vegetarians, whether a plant-based diet is healthier, whether there is a moral justification for eating animals, and whether vegetarianism is bad for the environment. An essay by Brittany Estes-Garcia helps make the topic personal, by providing a description of the experience of being a vegan and vegetarian in high school.</t>
  </si>
  <si>
    <t>641.5/​636</t>
  </si>
  <si>
    <t>978-0-7377-7052-0</t>
  </si>
  <si>
    <t>978-0-7377-5701-9</t>
  </si>
  <si>
    <t>Readers are given a thorough and fascinating look at the concept of war. Topics covered include the nature and costs of war, remote-control and cyberwarfare, climate change impact as a catalyst for war, and the toll that post-traumatic stress takes on soldiers. Readers will evaluate the War on Terror, and the war in Afghanistan.</t>
  </si>
  <si>
    <t>978-0-7377-6573-1</t>
  </si>
  <si>
    <t>The War in Afghanistan</t>
  </si>
  <si>
    <t>978-0-7377-6301-0</t>
  </si>
  <si>
    <t>Editor Arthur Gillard has compiled fascinating, stirring essays and articles that explain how the War in Afghanistan impacts the American way of life. Readers will explore the issues surrounding the Afghan War from 2001 to present. Both conservative and liberal points of view create an even balance, on issues including whether the U.S. should continue fighting, whether the counterinsurgency strategy is effective, and whether the war is helping with the rights of Afghan women. Readers will also evaluate whether the U.S. should accept and learn to work with corruption in Afghanistan. Personal narratives will make your readers feel for the plight of each essayist, including a teenage son who talks about his father's military service.</t>
  </si>
  <si>
    <t>978-0-7377-6788-9</t>
  </si>
  <si>
    <t>978-0-7377-5702-6</t>
  </si>
  <si>
    <t>Editor Brian Kennedy provides readers with a balanced view, through a collection of conservative and liberal points of view on our water sources. Essays include an examination of the many sources of pollution, whether we are at a global crisis level for water quality and quantity, and whether access to water should be a human right. Readers will also evaluate the water situations in the Middle East and Africa. They will learn about technology that may solve water issues, and learn whether drinking bottled water hurts the environment.</t>
  </si>
  <si>
    <t>978-0-7377-6116-0</t>
  </si>
  <si>
    <t>Zero Tolerance Policies in Schools</t>
  </si>
  <si>
    <t>978-0-7377-4189-6</t>
  </si>
  <si>
    <t>This compelling volume helps students analyze zero tolerance policies in U.S. public schools, as authors debate the effectiveness and fairness of such policies. Readers will form their own well researched opinion by evaluating each viewpoint offered, ranging in topics such as whether zero tolerance creates risks, whether it harms teachers, whether it treats students and criminals, and most importantly, whether it violates a student's rights.</t>
  </si>
  <si>
    <t>371.50973</t>
  </si>
  <si>
    <t>978-0-7377-4816-1</t>
  </si>
  <si>
    <t>Viewpoints on Modern World History offers a fresh look from multiple perspectives at momentous historical periods and events. Essays are compiled from a variety of international sources and are edited to provide context for readers unfamiliar with the history under examination. Each volume promotes critical thinking skills, supports debate assignments, increases global awareness, and enhances the understanding of international perspectives.</t>
  </si>
  <si>
    <t>In June 2016, Great Britain shocked the world, and itself, by voting in favor of pulling out of the European Union. Far from settling a long simmering and increasingly contentious debate within the UK and Europe, the aftermath of the "Brexit" vote sowed only more confusion, uncertainty, and angry debate about the economic, political, and even moral consequences of turning away from Europe and adopting a more protectionist, nationalist stance. That there was no clear plan for moving ahead with an EU exit in the wake of the vote only stoked greater anger and outrage. The debate and arguments rage on and are fully represented in this comprehensive volume, as the future of the UK and Europe hang in the balance.</t>
  </si>
  <si>
    <t>The modern history of U.S.-Iran relations is a collection of iconic images: the Shah in regal glory on his throne; the Shah fleeing his country; the rapturous welcome of Ayatollah Khomeini; the parading of blindfolded American hostages; the burning wreckage of American rescue helicopters; Oliver North testifying on the Iran-Contra scandal; the volatile defiance of Mahmoud Ahmadinejad; the hope of the Green Movement; and the persistent gloom of Ali Khameini. Yet behind these images are decades worth of diplomatic efforts, policy statements, official speeches, and passionate opinion pieces written by politicians, policymakers, human rights activists, and engaged citizens. Readers who examine these disparate viewpoints will gain a deep understanding of the vital, urgent, strategic importance of this long fraught relationship.</t>
  </si>
  <si>
    <t>Social Issues Firsthand</t>
  </si>
  <si>
    <t>978-0-7377-2494-3</t>
  </si>
  <si>
    <t>Wyatt Schaefer</t>
  </si>
  <si>
    <t>Illuminating the often-neglected human side of society's pressing problems, this must-have collection of essays broadens and balances readers' exposure to the topic of addiction. Each essay is a personal narrative written by individuals with first-hand experience in addiction, sharing the facts on a personal level. Readers will hear a celebrity discuss his addition. They will learn about an addict who moved from alcohol to crack. A dad tells his story about living in fear for his son's life. Another essayist describes the challenges of loving a drunk. These personal stories will leave a lasting impression on your readers, allowing them to form intelligent opinions.</t>
  </si>
  <si>
    <t>978-0-7377-4028-8</t>
  </si>
  <si>
    <t>Editor Stefan Kiesbye provides your readers with a collection of personal narratives from those who've had experience with HIV or AIDS as a participant, a witness, or an involved professional. These stories will impart lasting, essential information on your readers about this disease. Essays describe what it is like to be tested for, and to be found HIV-Positive. Other essays describe what it's like to live with the infection and disease. Readers will also hear form doctors and activists who are passionate about patient rights, funding, and advances in research.</t>
  </si>
  <si>
    <t>616.9792</t>
  </si>
  <si>
    <t>978-0-7377-3832-2</t>
  </si>
  <si>
    <t>This unforgettable book presents a diverse collection of personal narratives written by individuals with first-hand experience of alcoholism, either as a participant, a witness or an involved professional. While facts and figures can be memorized for tests, recalling a memorable story that impacted the reader's thought process is much more helpful when faced with tough lifestyle choices, especially relating to alcohol. Readers will be intrigued by Joe Stone's account of his first dry week. Courtney Philip opens up about her mother being an alcoholic. Toren Volkmann describes the bridge between social drinker and full-blown alcoholic. George McGovern shares details about the death of his alcoholic daughter. Give your impressionable readers the facts about alcoholism, as told to them by caring individuals.</t>
  </si>
  <si>
    <t>Bipolar Disorder</t>
  </si>
  <si>
    <t>978-0-7377-4658-7</t>
  </si>
  <si>
    <t>Several compelling, personal essays are assembled here to provide readers with a complete picture of bipolar disorder. Readers will learn what it's like living with this disorder, how loved ones cope with it, and how it is treated.</t>
  </si>
  <si>
    <t>616.89/5</t>
  </si>
  <si>
    <t>978-0-7377-4249-7</t>
  </si>
  <si>
    <t>Give your readers an anthology about the pros and cons of body piercing and tattoos. Several individuals share their personal stories, including Christine Howorun as she explains how her tongue piercing ended in oral surgery, and Brian Skellie shares that body piercing is a spiritual experience.</t>
  </si>
  <si>
    <t>978-0-7377-3833-9</t>
  </si>
  <si>
    <t>This must-have volume helps readers understand bullying through several personal and compelling essays. Readers learn about victims, perpetrators, teasing, why someone chooses to bully, and how teachers can be bullied too. Survivors share their stories as well.</t>
  </si>
  <si>
    <t>978-0-7377-3834-6</t>
  </si>
  <si>
    <t>Being diagnosed with any of the Cancers is one of the scariest experiences humans can have. This book presents a collection of personal narratives that describe what Cancer is, what it is like to be diagnosed with it, to be treated for it, and to survive it. Essayists include Lance Armstrong, Eliza Wood Livingston, Patti Balwanz, and Lisa Kogan.</t>
  </si>
  <si>
    <t>362.196/​994</t>
  </si>
  <si>
    <t>978-0-7377-5009-6</t>
  </si>
  <si>
    <t>Several essays across three chapters help explain the issues relating to cheating. Personal essays help readers understand why people cheat. Readers will learn about peer pressure, workplace ethics, and cheating in sports. Essayists include Molly Young, Darby Kathleen Mitchell, and Bob Nightengale.</t>
  </si>
  <si>
    <t>Cliques</t>
  </si>
  <si>
    <t>978-0-7377-4029-5</t>
  </si>
  <si>
    <t>Sharon Gunton</t>
  </si>
  <si>
    <t>This essential volume presents personal narratives about cliques from a number of perspectives. Readers will examine clique behavior and learn about victims and perpetrators. They will learn how to find personal identity in a world filled with cliques.</t>
  </si>
  <si>
    <t>978-0-7377-4030-1</t>
  </si>
  <si>
    <t>Doreen Piano</t>
  </si>
  <si>
    <t>Human beings often have a need for belonging. Where this need isn't satisfied, we find it. Cults offer a place to belong, but they also offer problems. This compelling collection of first-person narratives provides readers with true insight into the world of cults. Readers will hear about the kind of individuals who join cults and why. They will hear about what it's like to be born into a cult, and what it's like trying to leave one. The last chapter shares enthralling stories about the dangers of cults. Jim Guerra describes for readers what it was like to see his family for the first time in six years. Give your readers a new perspective into cults.</t>
  </si>
  <si>
    <t>978-0-7377-3836-0</t>
  </si>
  <si>
    <t>More than 3 millions cases of depression are diagnosed in America each year. This condition will impact the lives of your readers, either personally or through someone they know. Give readers a compelling, fascinating examination of depression through first-hand, personal accounts from those who have been impacted by it. Personal essays describe what it is like when depression strikes for the first time. Another essay describes depression feels better when you're with others who understand. One essayist describes the relationship between depression and race. Readers will hear from a person who confronted a coworker about his illness. After reading these and other compelling narratives, readers will have a whole new understanding about depression.</t>
  </si>
  <si>
    <t>616.85/​27</t>
  </si>
  <si>
    <t>978-0-7377-4251-0</t>
  </si>
  <si>
    <t>Books can inundate readers with facts and figures about disasters, but nothing is more memorable than personal, factual accounts that feel like they take you there as a witness. Editor Stefan Kiesbye has compiled several amazing first-hand accounts of disasters. Readers will hear details from essays that describe what happens right when a disaster strikes. They will hear stories of relief workers and professionals who gather instantly to help, heal, and rebuild. They will be enthralled by harrowing accounts from survivors. They will also hear how aid workers hope to find ways to improve relief efforts.</t>
  </si>
  <si>
    <t>978-0-7377-3837-7</t>
  </si>
  <si>
    <t>The divorce rate in America is above fifty percent. If the parents of your readers are not divorced, they definitely know families who are. Provide your readers with compelling first hand accounts of people who have been impacted by divorce. Essays describe the breaking up process, and the process of divorce. Essayists describe what it's like to move on from a failed marriage. Readers will also hear from the children's point of view.</t>
  </si>
  <si>
    <t>306.89092/​273</t>
  </si>
  <si>
    <t>978-0-7377-3838-4</t>
  </si>
  <si>
    <t>Marijuana is now a legally recognized substance in some states, and this has changed how we think and talk about drugs and drug abuse. What are the messages that our teens are receiving in a world where drugs are something to avoid, but also, some are now seen as therapeutic? This anthology presents a diverse collection of personal narratives about drug abuse, so that the reality of drug abuse isn't buried in esoteric terms and faceless facts. Students will be able to learn from individuals with first-hand experience, either as a participant, a victim, a witness, or an involved professional. Chapters are Teenagers and Drugs, Diary of a Drug Use, Recovery, and Parental Views on Drug Abuse.</t>
  </si>
  <si>
    <t>613.8</t>
  </si>
  <si>
    <t>978-0-7377-4031-8</t>
  </si>
  <si>
    <t>While you can present young readers with all kinds of facts about drunk driving, nothing is more memorable than touching stories and accounts of how drunk driving has impacted real people. Editor Stefan Kiesbye has compiled a riveting collection of factual, personal narratives that discuss the toll of drunk driving. Essayist Bob Ledbetter describes what it's like to lose a son to a drunk driver. Joyce Bries describes a mother's forgiveness of a drunk driver who took her daughter's life. Joe Plummer describes how his excessive lifestyle threatened to destroy himself and others. Kathryn Strodtman calls for a challenge to change the law. Give your readers a memorable exploration into this deadly and serious topic.</t>
  </si>
  <si>
    <t>363.12/​57</t>
  </si>
  <si>
    <t>978-0-7377-4252-7</t>
  </si>
  <si>
    <t>In this digital age, young kids are highly impressionable about looks. Reality stars seemingly snap perfect party pics that trend within seconds. With a body-conscious society, it's easy for someone less secure in their personal strengths to develop eating disorders. There are also mental disorders associated with it. This incredible collection of personal narratives describes the causes, consequences, and treatment of anorexia, bulimia, and compulsive eating. One essay shares the story of a promising and aspiring ballet dancer, who developed anorexia as a teenager. Another essayist, who gained national fame after losing half her body weight, relates how food addiction and compulsive eating are not easily overcome. Another essay comes from a nurse practitioner and health educator who discusses her dual roles as professional and parent as her daughter undergoes treatment for an eating disorder. Give your readers a most factual and compelling look at eating disorders.</t>
  </si>
  <si>
    <t>978-0-7377-4253-4</t>
  </si>
  <si>
    <t>Editor Lauie Willis tackles one of our most important social issues; gang life. Gangs are a power dynamic that is an answer for many people who have no other choice, often impacting the very young; even grade-schoolers are ideal recruits. Your readers are presented with a diverse collection of personal narratives written by individuals with first-hand experience in gang life, either as a participant, a witness, or an involved professional. From a day in life of a gang banger, and the impact this mini-society has had on our culture, to how concerned individual are working to curtail gang activity, this book allows your readers a view from within this very often violent world.</t>
  </si>
  <si>
    <t>364.106/​6/​0973</t>
  </si>
  <si>
    <t>978-0-7377-4797-3</t>
  </si>
  <si>
    <t>This must-have collection of personal narratives from victims of gun violence will position your readers with a healthy, intelligent viewpoint about this issue. Facts and figures help relay information, but personal accounts take comprehension and critical thinking to another level. Accounts include perspectives on the impact of gun violence on society, the political debate about gun ownership, and second amendment rights. Kemp Powers describing accidentally shooting his best friend. Frank Gardner describes the day he was shot. Andrew Goddard presents the testimony of a Virginia Tech parent. Compelling essays like these will open your reader's eyes and mind to realities of gun violence.</t>
  </si>
  <si>
    <t>The Holocaust</t>
  </si>
  <si>
    <t>978-0-7377-4255-8</t>
  </si>
  <si>
    <t>The Holocaust was one of the most horrid events in history. This volume presents a diverse collection of personal narratives written by individuals with first-hand experience of the Holocaust, either as a participant, a witness, or an involved professional. Readers will be given an unforgettable view of the ghettos and concentration camps, liberation, and the lasting effects of the Holocaust.</t>
  </si>
  <si>
    <t>940.53/​18</t>
  </si>
  <si>
    <t>Infertility</t>
  </si>
  <si>
    <t>978-0-7377-3839-1</t>
  </si>
  <si>
    <t xml:space="preserve">Editor Norah Piehl has sourced several compelling first hand narratives to help readers explore the topic of infertility. By reading the words of people intimately affected by this condition, readers will make informed intelligent opinions that include the very human side of life. Personal narratives explain infertility's effects on the Self and the family. Some essays describe experiences with high-tech solutions. Further essays describe other options, such as adoption, surrogacy, and childlessness. </t>
  </si>
  <si>
    <t>616.692</t>
  </si>
  <si>
    <t>978-0-7377-5010-2</t>
  </si>
  <si>
    <t>The reasoning for the Iraq War has been a hotly debated, contentious issue since the Bush administration began pressing for military intervention in Iraq in 2001. The U.S. is still embroiled in complicated international politics with Iraq, including Donald Trump naming Iraq as one of the countries placed under a travel ban. While facts and figures can be compiled to paint an informative picture, this book does something more meaningful; it shares personal first-hand stories of people involved in all sides of the Iraq War and its impact thereafter. Thura al-Windawi describes how civilians prepared for war. Hannah Allam describes visiting a friend in war-torn Iraq. Colby Buzzell shared details of everyday life of Iraq war veterans. George W. Bush explains his reasons for war. Robert Greenwald explains the madness of war profiteering. These and other compelling essays will leave an unforgettable impression on your readers.</t>
  </si>
  <si>
    <t>978-0-7377-4387-6</t>
  </si>
  <si>
    <t>Roughly half of all youth arrests are made on account of theft, simple assault, drug abuse, disorderly conduct, and curfew violations. While facts and figures abound, this book takes a different approach to informing readers about juvenile crime. Several compelling personal narratives are assembled here, which speak to reasons why juveniles turn to crimes, what punishment is like, and how others are affected by juvenile crime. By reading stories from a personal perspective, readers develop their opinions through fact and feeling.</t>
  </si>
  <si>
    <t>978-0-7377-3840-7</t>
  </si>
  <si>
    <t>This book provides descriptions and implications of learning disabilities, which are presented through personal essays from differing points of view. First-hand narratives provide readers with a personal perspective of issues, while providing a memorable feeling. Readers will hear from individuals who are living with learning disabilities, and its impact in family life, clinics, classrooms, and the work place. This book includes an organization list for resources to contact and a further reading list.</t>
  </si>
  <si>
    <t>362.19685889</t>
  </si>
  <si>
    <t>Mixed Heritage</t>
  </si>
  <si>
    <t>978-0-7377-4560-3</t>
  </si>
  <si>
    <t>Being of mixed-heritage is a beautiful thing, because it is a sign of harmony between two or more ethnicities, but it also comes with stigma and challenges. If you're not of mixed-heritage, it is important that you understand the challenges that others face, and maintain a balanced view of all the people who make our world a great place. This book shares several compelling first-hand stories of what it's like to be of mixed-heritage. Essayist Josh Freedman Berthoud states that mixed marriages enrich rather than dilute culture, which is an essential message. Elliott Lewis shows readers what it's like to always be questioned about identity. These and more essays will help all of your readers appreciate each other's uniqueness.</t>
  </si>
  <si>
    <t>Prostitution</t>
  </si>
  <si>
    <t>978-0-7377-4136-0</t>
  </si>
  <si>
    <t>978-0-7377-2901-6</t>
  </si>
  <si>
    <t>Editor Hayley Mitchell Haugen has compiled several thought-provoking essays that help readers understand racism. Readers will evaluate what everyday racism is, what is it at school, and racism's relationship to tragedy and violence.</t>
  </si>
  <si>
    <t>Sexual Predators</t>
  </si>
  <si>
    <t>978-0-7377-4032-5</t>
  </si>
  <si>
    <t>The Centers for Disease Control estimates that approximately 1 in 6 boys and 1 in 4 girls are sexually abused before the age of 18. This shocking statistics speaks to one truth, our children need to be taught about sexual predators, and need to have sharp critical reasoning when it comes to this topic. Editor Laurie Willis has compiled several first-hand account essays and factual articles that share important details about sexual predators. Readers will learn about abuse at the hands of trusted adults, abuse from respected leaders, and the ever-more present online predators. Give your readers this guidebook, it will teach the facts they need to avoid predatory behaviors.</t>
  </si>
  <si>
    <t>Street and Runaway Teens</t>
  </si>
  <si>
    <t>978-0-7377-4033-2</t>
  </si>
  <si>
    <t>Essayist Hector Gonzalez concisely reasons in this book that teens need self-reflection, not lectures. This book skips the lectures and provides teen readers with several unforgettable, compelling first-person narratives about street and runaway life. Readers will learn about the factors that lead to teens being homeless, and what happens when they are subjected to life on the streets. What is Christmas like on the streets? Does abuse make teens homeless? What is life like as a male teen prostitute? Your readers will become informed about the startling streetlife of their peers.</t>
  </si>
  <si>
    <t>978-0-7377-4799-7</t>
  </si>
  <si>
    <t>This volume provides a collection of personal narratives on the impact of underage drinking on families and the relationships between parents and children. It includes perspectives on the problems and challenges of the culture of drinking on college campuses, and accounts of regrets and resolutions growing out of drinking problems.</t>
  </si>
  <si>
    <t>978-0-7377-2909-2</t>
  </si>
  <si>
    <t>One of the strongest features of the Social Issues Firsthand series is that it puts difficult-to-find primary and secondary sources right in the hands of readers, all in one concise book. Here, your readers will learn about a deathrow inmate who uses the money he earns from working on a prison magazine to provide scholarships to families impacted by homicide. In another essay, a self-identified skinhead explains his hatred for non-white, non-Christian individuals and groups. Four chapters evaluate violence in everyday life, how violence is perpetrated, the view of the survivors and witnesses of violence, and the acts of retribution, renunciation, and forgiveness.</t>
  </si>
  <si>
    <t>Web 2.0</t>
  </si>
  <si>
    <t>978-0-7377-4561-0</t>
  </si>
  <si>
    <t>When Web 2.0 was defined, it spoke to a new use of the web for more than just static pages that shared information. It was now a place where users could interact, and generate and share their own content. Somewhere in this development also came the birth of "fake news" where users created or obtained fast facts, and then retweeted, reshared, or "liked" it on a massive level, though what was 'published' wasn't actually true, but a deliberate spread of misinformation. Ripe with all kinds of dangers, our web world now insists that the average user is savvy to its pitfalls. This necessary volume helps teen separate fact from fiction, and understand what is so appealing and addictive about interactive programs like Facebook and Twitter. They'll be introduced to predecessors like MySpace, and learn through personal first-hand accounts why self-control, analysis, and caution is necessary when sharing your private life with the world.</t>
  </si>
  <si>
    <t>978-0-7377-4079-0</t>
  </si>
  <si>
    <t>Editor Katherine Swarts presents readers with a broad and balanced examination of the welfare system. Essays consider several factors, including the relationship between welfare and race, problems with reformed welfare, working in human services, child care, civil rights, and the impact of the food stamp program. Personal narratives are included, that will seat the reader in the other's shoes, leaving a lasting impression of a topic that may or may not touch their lives. Essay sources include Sugar Turner, Tracy Bachrach Ehlers, Mary Childers, Marian Kramer, and George W. Bush.</t>
  </si>
  <si>
    <t>362.5/560973</t>
  </si>
  <si>
    <t>978-0-7377-6397-3</t>
  </si>
  <si>
    <t>Readers will analyze a number of issues relating to abortion and their rights, through a carefully selected collection of essays. Topics include the federal decriminalization of abortion and state laws concerning abortion, parental consent and involvement laws for minors seeking abortion, and public and personal opinion of abortion. Essays are drawn from a diverse selection of primary and secondary sources including journals, newspapers, position papers, and government documents, with particular emphasis on Supreme Court and other court decisions.</t>
  </si>
  <si>
    <t>342.7308/4</t>
  </si>
  <si>
    <t>978-0-7377-6810-7</t>
  </si>
  <si>
    <t>978-0-7377-6398-0</t>
  </si>
  <si>
    <t>Whether adults realize it or not, the world we portray shows children and teens that alcohol is an important part of enjoying life. It is only natural during the years a teen is exerting rights and seeking independence, that they'd want to try what we inundate them with in messaging as a good time. This fact of life is what leads us to the controversial, contentious, and never-ending debate on teen rights and alcohol. This collection of essays analyzes many issues related to alcohol, including the national minimum drinking age, the liability of adult hosts of social gatherings where minors are served alcohol, the prospect of a graduated alcohol licensing system that would loosen restrictions for people aged 18 to 20, and the growing trend of mandatory alcohol testing at high school dances.</t>
  </si>
  <si>
    <t>978-0-7377-6811-4</t>
  </si>
  <si>
    <t>978-0-7377-6994-4</t>
  </si>
  <si>
    <t>Through a fascinating and compelling collection of essays, this book explores real or perceived teen rights related to birth control, including laws regulating contraception, abortion, the right to privacy, and parental involvement. The role of schools teaching abstinence versus sex education is also discussed.</t>
  </si>
  <si>
    <t>363.9/6</t>
  </si>
  <si>
    <t>978-0-7377-7071-1</t>
  </si>
  <si>
    <t>978-0-7377-6399-7</t>
  </si>
  <si>
    <t>This collection of essays examines bullying in schools and the schools reaction within the United States, focusing on the scope of the problem, current state and federal legislation on the issue, different approaches schools have taken, and the most affected populations. A touching, personal narrative essay from a mother who urges that parents must take action to stop bullying and why is included.</t>
  </si>
  <si>
    <t>344.73/0793</t>
  </si>
  <si>
    <t>978-0-7377-7072-8</t>
  </si>
  <si>
    <t>Custody and Divorce</t>
  </si>
  <si>
    <t>978-0-7377-6400-0</t>
  </si>
  <si>
    <t>The end of your parent's relationship is tremendously difficult, no matter how respectfully it was handled between partners. This collection of essays sensitively tackles various issues relating to a teen's rights when faced with divorce and custody. Essays examine the rights related to religious affiliation post-divorce, influence on custody and visitation decisions, and teens' rights in addressing the court on their own behalf. Personal narratives are included, making the legal discussion more meaningful.</t>
  </si>
  <si>
    <t>978-0-7377-6812-1</t>
  </si>
  <si>
    <t>Disabilities</t>
  </si>
  <si>
    <t>978-0-7377-6995-1</t>
  </si>
  <si>
    <t>This volume explores real and perceived teen rights related to disabilities, including the impact of the Individuals with Disabilities Education Act, the Americans with Disabilities Act, and other legislation covering students and adults with disabilities. The definitions of the minimum levels of care, rights regarding community versus institution-based living, and students' rights to education regardless of disability are discussed.</t>
  </si>
  <si>
    <t>323.3</t>
  </si>
  <si>
    <t>978-0-7377-7073-5</t>
  </si>
  <si>
    <t>Discipline and Punishment</t>
  </si>
  <si>
    <t>978-0-7377-6401-7</t>
  </si>
  <si>
    <t>This collection of essays explores a sensitive topic. No matter what age, the topic of discipline and punishment creates controversy and tension. Essays include discussion on the legality of corporal punishment (spanking) in schools and at home, the rights of teens committed to residential treatment centers, and the student rights of due process in school suspension and expulsion hearings.</t>
  </si>
  <si>
    <t>978-0-7377-6649-3</t>
  </si>
  <si>
    <t>978-0-7377-6996-8</t>
  </si>
  <si>
    <t>Editors David M. Haugen and Susan Musser have compiled essays that debate the real and perceived teen rights related to discrimination based on race, gender, and sexual orientation. The impact of Brown v. Board of Education is examined, along with issues that have arisen in recent years including affirmative action and the racial quota systems that some universities currently employ. The growing issue of gender-based discrimination in the military is discussed, along with the continuing fight for equal rights for the L.G.B.T.Q. community.</t>
  </si>
  <si>
    <t>978-0-7377-7074-2</t>
  </si>
  <si>
    <t>Driving</t>
  </si>
  <si>
    <t>978-0-7377-6997-5</t>
  </si>
  <si>
    <t>For both adults and teens, driving is a privilege, not a right. In recent years more stringent regulations have come into play regarding teen driving. Graduated licensing, questions about the age at which teens should begin driving, and concerns arising from technology are examined in this volume. Material is drawn from a diverse selection of primary and secondary sources with particular emphasis on Supreme Court and other court decisions.</t>
  </si>
  <si>
    <t>363.12/508350973</t>
  </si>
  <si>
    <t>978-0-7377-7318-7</t>
  </si>
  <si>
    <t>978-0-7377-6998-2</t>
  </si>
  <si>
    <t>This collection of essays focuses on the perceived and actual legal rights and freedoms relating to drug testing and teenagers. Whether it's testing school athletes for illegal enhancement drugs or testing teens for party drugs, readers will evaluate both sides of each topic, and what is legal and what is not. Primary and secondary sources include essays from the Office of National Drug Control Policy and reports on Supreme Court decisions.</t>
  </si>
  <si>
    <t>978-0-7377-7325-5</t>
  </si>
  <si>
    <t>Electronic Devices</t>
  </si>
  <si>
    <t>978-0-7377-5825-2</t>
  </si>
  <si>
    <t>Editor Sylvia Engdahl has completed no small task in compiling a collection of essays that tackle an array of issues relating to electronic devices and teen rights. The use of electronic devices in the home, school, and life is prolific to a distracting degree. Issues covered here include whether or not wireless devices improve teen lives; the impact of excessive video gaming; the use of cell phones in school; dangers related to texting; tracking teens via parental G.P.S. devices; and digital music piracy.</t>
  </si>
  <si>
    <t>978-0-7377-6607-3</t>
  </si>
  <si>
    <t>Emancipation</t>
  </si>
  <si>
    <t>978-0-7377-6999-9</t>
  </si>
  <si>
    <t>It's thrilling to exercise your rights for the first time as a teenager. It's the choices we get to make all on our own, and hopefully they're well within the legal limits of what is allowed. This collection of essays examines and debates a teenager's perceived and real rights of emancipation. Issues such as medical care decisions, drinking and smoking, the age of sexual consent and marriage are explored, as well as the reasons why a teenager would want to declare emancipation from their guardians. Foster care situations are also explored.</t>
  </si>
  <si>
    <t>342.7308/772</t>
  </si>
  <si>
    <t>978-0-7377-7316-3</t>
  </si>
  <si>
    <t>978-0-7377-7000-1</t>
  </si>
  <si>
    <t>Our teen years are about gaining independence from our parents, and this includes the point at which we learn to care for ourselves, and seek healthcare when we need it. This volume helps readers understand the real and perceived teen rights related to health care, such as the level at which minors should be involved in their own health-care decisions, abortion rights, and the role religion plays in health care. One compelling essay is a parent's explanation of why she denied medical treatment for her teen.</t>
  </si>
  <si>
    <t>978-0-7377-7326-2</t>
  </si>
  <si>
    <t>978-0-7377-5829-0</t>
  </si>
  <si>
    <t>Editor Cynthia A. Bily has compiled a slew of essays that cover a variety of topics, including the legal issues of teen internet use; balancing First Amendment rights with safety; court cases related to the Communications Decency Act of 1996; the role of schools in off-campus internet activity; downloading music illegally; and cyberbullying.</t>
  </si>
  <si>
    <t>343.7309/944</t>
  </si>
  <si>
    <t>978-0-7377-6610-3</t>
  </si>
  <si>
    <t>978-0-7377-6488-8</t>
  </si>
  <si>
    <t>Several factors lead to an early life in the judicial system under incarceration, and many of these factors are out of the teenager's control. What is in their control is learning about and understanding their rights. This crucial volume explores real and perceived teen rights related to juvenile justice, including the due process rights of juvenile offenders, the death penalty and juvenile offenders, and juvenile sentences of life without parole.</t>
  </si>
  <si>
    <t>978-0-7377-6813-8</t>
  </si>
  <si>
    <t>Labor and Employment</t>
  </si>
  <si>
    <t>978-0-7377-6402-4</t>
  </si>
  <si>
    <t>The first jobs that teenagers get are truly important, as the responsibilities and wages from these jobs mark the beginning of independence. This collection of essays debates the real and perceived teen rights related to labor and employment. Readers will consider child labor regulations, work as it relates to school, the and lowering and increasing the minimum wage. A chapter is included on rights of children and teens on reality T.V. shows.</t>
  </si>
  <si>
    <t>344.7301/31</t>
  </si>
  <si>
    <t>978-0-7377-6681-3</t>
  </si>
  <si>
    <t>978-0-7377-7001-8</t>
  </si>
  <si>
    <t>Editor David M. Haugen has compiled several essays that debate the real and perceived teen rights related to becoming parents at a young age. Issues such as the options for continuing education during pregnancy and afterwards and the rights of teen fathers are discussed. Financial support and responsibilities for teen parents are also explored. Material is drawn from a diverse selection of primary and secondary sources with particular emphasis on Supreme Court and other court decisions.</t>
  </si>
  <si>
    <t>978-0-7377-7075-9</t>
  </si>
  <si>
    <t>978-0-7377-5830-6</t>
  </si>
  <si>
    <t>Privacy, or being free from being observed or disturbed by others, is a right that we often take for granted. The daily lifestyle of a teenager is filled with issues that they often just want to work out themselves, in private. This volume explores the real and perceived teen rights related to privacy issues. Readers will evaluate whether a student's right to privacy is more restricted than an adult's right to privacy, and the impact of blank parental consent requirements and parental involvement laws. Also discussed are school searches of students and their lockers, and student drug testing.</t>
  </si>
  <si>
    <t>342.7308/580835</t>
  </si>
  <si>
    <t>978-0-7377-6609-7</t>
  </si>
  <si>
    <t>978-0-7377-5831-3</t>
  </si>
  <si>
    <t>More than 10 essays present the various sides to the topics of teen rights and religion. Freedom of speech and freedom of religion are often in conflict, but these essays help teens wade through the debate, including whether prayer should be allowed at school, whether mandated attendance is against freedom of religion, and whether the Supreme Court has gone too far in limiting a teen's right to religious speech.</t>
  </si>
  <si>
    <t>344.73/​0796</t>
  </si>
  <si>
    <t>978-0-7377-6514-4</t>
  </si>
  <si>
    <t>Search and Seizure</t>
  </si>
  <si>
    <t>978-0-7377-6403-1</t>
  </si>
  <si>
    <t>Over ten essays explore and debate the real and perceived teen rights related to search and seizure, including, schools searching students, schools conducting drug tests on students, schools conducting searches of students' electronic devices, including phones and laptops. This right to privacy is of course, pitted against the universal desire for safety from events such as school shootings and violence. So where do our students stand? Give your readers a solid understanding of their rights and privileges to privacy.</t>
  </si>
  <si>
    <t>345.73/​0722</t>
  </si>
  <si>
    <t>978-0-7377-6814-5</t>
  </si>
  <si>
    <t>Self-Incrimination</t>
  </si>
  <si>
    <t>978-0-7377-6432-1</t>
  </si>
  <si>
    <t>When you see a criminal character on a show getting busted, we hear the words that always follow, "You have the right to remain silent..." The Fifth Amendment to the Constitution guarantees due process of law and protects against self-incrimination. The volume discusses to what extent these guarantees extend to teens. Perceived or real teen rights related to cases such as In re Gault, and the impact of the Miranda ruling are explored. Material is drawn from a diverse selection of primary and secondary sources including journals, magazines, and government documents, with particular emphasis on Supreme Court and other court decisions.</t>
  </si>
  <si>
    <t>345.73/​056</t>
  </si>
  <si>
    <t>978-0-7377-7076-6</t>
  </si>
  <si>
    <t>Sex</t>
  </si>
  <si>
    <t>978-0-7377-6404-8</t>
  </si>
  <si>
    <t>The very inevitable topic of sex makes its way into our daily lives, whether we want it to or not, and now, it's starting at younger ages than ever before. This very important volume provides primary and secondary source essays that help the reader wade through several issues relating to sex and law. Readers evaluate the age of consent, and the perceived and real rights to birth control, abortion, and the role of parental consent with both. Sexting and other techno-based topics are also evaluated.</t>
  </si>
  <si>
    <t>342.7308</t>
  </si>
  <si>
    <t>978-0-7377-6815-2</t>
  </si>
  <si>
    <t>978-0-7377-5832-0</t>
  </si>
  <si>
    <t>Our world was made smaller by the invention of social networking, which crosses the entire globe, connecting friends, family, and strangers. The laws around social networking are still evolving, but this book serves as a fundamental starting point to helping teens navigate the confusing world of perceived and real laws that impact their age group. Essays are drawn from a diverse selection of primary and secondary sources including journals, newspapers, nonfiction books, position papers, and government documents, with particular emphasis on Supreme Court and other court decisions.</t>
  </si>
  <si>
    <t>343.7309/​944</t>
  </si>
  <si>
    <t>978-0-7377-6473-4</t>
  </si>
  <si>
    <t>978-0-7377-6405-5</t>
  </si>
  <si>
    <t>Smoking is a hot button subject, especially when movies, T.V. and online shows, ads, and celebrities are shown partaking in long, dramatic drags from cigarettes and other smoking devices. While you need to be 18 years old to smoke legally in the U.S., when lead characters of a younger are seen smoking, the double messages abound. This volume carefully explores real and perceived teen rights related to tobacco and smoking. Readers will learn whether or not smoking is a right for teens, and examine the question of whether or not tobacco companies are targeting teens. They will also evaluate the impact of tobacco advertising on their age group.</t>
  </si>
  <si>
    <t>978-0-7377-7077-3</t>
  </si>
  <si>
    <t>Social Issues in Literature</t>
  </si>
  <si>
    <t>Abuse of Power in George Orwell's Nineteen Eighty-Four</t>
  </si>
  <si>
    <t>978-0-7377-4806-2</t>
  </si>
  <si>
    <t>War is peace. Freedom is slavery. Ignorance is strength. The mantra of authoritarian government in George Orwell's dystopian novel pulls conventional wisdom inside-out, leaving characters, and readers, compelled to peek under the surface for meaning and truth. This informative edition provides an in-depth examination of abuse of power as presented in 1984, as well as contemporary perspectives on this issue. Discussions include the potential danger of big government, the threat posed by misuse of power, the book as promoting the values of the common person, and industrialization as a dehumanizing factor. Expert writers include Christopher Hitchens, Irvine Howe, and Erich Fromm.</t>
  </si>
  <si>
    <t>823/.912</t>
  </si>
  <si>
    <t>978-0-7377-4848-2</t>
  </si>
  <si>
    <t>Before breaking out as a novelist, John Steinbeck supported himself as a ranch-hand and farm laborer in California, where he witnessed the poverty and conditions that workers toiled under in the fields. Drawing inspiration from his experiences, Steinbeck went on to pen Of Mice and Men, a tale of two field workers determined to survive the brutal conditions of their lot in hopes of owning their own farm. Since its publication, Of Mice and Men has become a critical text in the American canon of fiction for its ability to critically examine the American dream and American reality. This book offers an in-depth examination of the John Steinbeck's interpretation of the American Dream, as well as contemporary perspectives on this issue. Discussions include the dangerous and addictive side of seeking personal wealth, immigration and the American Dream, and whether what constitutes the American Dream has changed over time.</t>
  </si>
  <si>
    <t>813/.52</t>
  </si>
  <si>
    <t>978-0-7377-4849-9</t>
  </si>
  <si>
    <t>Bioethics in Aldous Huxley's Brave New World</t>
  </si>
  <si>
    <t>978-0-7377-4807-9</t>
  </si>
  <si>
    <t xml:space="preserve">In his novel Brave New World, writer Aldous Huxley extends the intersection of community and science to a dystopian conclusion: an entire world built upon the principles of Henry Ford's automobile assembly lines. This volume offers an in-depth examination of bioethics as presented in Aldous Huxley's novel Brave New World, as well as contemporary perspectives on this issue. Essay topics include the misuse of science for power gains, the balance of good and evil inherent in certain scientific endeavors, the ethics of "designer babies," the promotion and restriction of stem cell research, and the relationship between genetic science and civil liberties. </t>
  </si>
  <si>
    <t>978-0-7377-4808-6</t>
  </si>
  <si>
    <t>Bioethics in Mary Shelley's Frankenstein</t>
  </si>
  <si>
    <t>978-0-7377-5013-3</t>
  </si>
  <si>
    <t>When mad scientist Victor Frankenstein defies the laws of nature to generate human life, he quickly finds himself appalled by his creation and abandons it. Frankenstein's monster, now sentient, must come to terms with his alienness in a world that despises him. Mary Shelley's Frankenstein has remained a classic literary tale for its brilliant reconciliation of modern science and the age-old cautionary tale. This compelling book offers readers a collection of seventeen essays on the role that bioethics plays in Frankenstein. The book also covers Shelley's life and work, her knowledge of science and the sources she drew from, how the novel taps into our bioethical desires and fears, and a discussion of contemporary issues such as legalizing the sale of body parts and lifting the barriers to stem cell research.</t>
  </si>
  <si>
    <t>823/.7</t>
  </si>
  <si>
    <t>Censorship in Ray Bradbury's Fahrenheit 451</t>
  </si>
  <si>
    <t>978-0-7377-5288-5</t>
  </si>
  <si>
    <t>Responding to a time of unparalleled censorship, from the McCarthy trials, to book burning festivals in Nazi Germany, to the millions of poets and writers imprisoned or executed by the Soviet government, Ray Bradbury's Fahrenheit 451 offers a vision of the world in which the elimination of challenging ideas tears away at the fabric of free speech and society. This compelling edition offers readers a collection of eighteen essays that contextualize and expand upon the theme of censorship in Fahrenheit 451. The book includes an interview with Bradbury and also covers the author's life and work. Other discussions include contemporary perspectives on censorship, a discussion of when governments might need to restrict ideas, what we risk when we censor the internet, and the importance of libraries and access to books.</t>
  </si>
  <si>
    <t>813/.54</t>
  </si>
  <si>
    <t>978-0-7377-5289-2</t>
  </si>
  <si>
    <t>978-0-7377-5941-9</t>
  </si>
  <si>
    <t>Candice L. Mancini</t>
  </si>
  <si>
    <t>Class Conflict in Charles Dickens' A Tale of Two Cities</t>
  </si>
  <si>
    <t>978-0-7377-6974-6</t>
  </si>
  <si>
    <t>When a French doctor is imprisoned for eighteen years, he is released and united with his daughter, whom he has never met. The story of their life in London, and the conflict between her husband and the people who imprisoned her father, bring back ghosts from the past. Charles Dickens' A Tale of Two Cities is known for its opening sentence, but the novel raises questions that explore income inequality, globalization, and the fate of civil rights when a government dissolves, topics we still grapple with today. This volume explores the life and work of Charles Dickens, focusing particularly on the theme of class conflict in the novel, and includes viewpoints on class conflict and income inequality in the present day, including the role that technology plays in increasing income inequality and class conflict, and the generational nature of class conflict.</t>
  </si>
  <si>
    <t>823/.8</t>
  </si>
  <si>
    <t>978-0-7377-6975-3</t>
  </si>
  <si>
    <t>978-0-7377-7061-2</t>
  </si>
  <si>
    <t>Class Conflict in Emily Bronte's Wuthering Heights</t>
  </si>
  <si>
    <t>978-0-7377-5801-6</t>
  </si>
  <si>
    <t>Wuthering Heights is unique among novels of its time for its poetic presentation, its lack of authorial comment, and its unusual narrative structure, exerting the energies of hate and love from the confined world of the story. The book deeply challenged embedded Victorian conventions regarding gender equality, religion, and class. This compelling volume discusses the author Emily Bronte's background, the details of which are still not well understood; class conflict in the context of rural and industrial Britain; and contemporary perspectives on class conflict.</t>
  </si>
  <si>
    <t>978-0-7377-5802-3</t>
  </si>
  <si>
    <t>978-0-7377-6082-8</t>
  </si>
  <si>
    <t>823/.914</t>
  </si>
  <si>
    <t>Colonialism in Joseph Conrad's Heart of Darkness</t>
  </si>
  <si>
    <t>978-0-7377-5803-0</t>
  </si>
  <si>
    <t>Claudia Durst Johnson</t>
  </si>
  <si>
    <t>This compelling volume examines Joseph Conrad's life and writings, with a specific look at key ideas related to Heart of Darkness. The text discusses a variety of topics, including the evil pettiness behind colonial bureaucracy; facing colonialism's racial divide; the relationship between Victorian ethics, new science, and colonialism; and modern views of colonialism, including colonialism in North African countries and multinational corporate abuse in India.</t>
  </si>
  <si>
    <t>978-0-7377-5804-7</t>
  </si>
  <si>
    <t>978-0-7377-6564-9</t>
  </si>
  <si>
    <t>978-0-7377-6383-6</t>
  </si>
  <si>
    <t>This volume explores the life and work of Sue Monk Kidd, focusing particularly on the coming of age theme in her novel The Secret Life of Bees. The book presents readers with a collection of essays that address topics such as community as a place for transformation, Lily's development at the expense of black individualism, and the role of social consciousness and spirituality. Modern perspectives on adolescence are also presented, allowing readers to make important connections between the text and the concerns of today's world.</t>
  </si>
  <si>
    <t>813/.6</t>
  </si>
  <si>
    <t>978-0-7377-6384-3</t>
  </si>
  <si>
    <t>978-0-7377-6802-2</t>
  </si>
  <si>
    <t>Vernon Elso Johnson</t>
  </si>
  <si>
    <t>822.3/3</t>
  </si>
  <si>
    <t>Corruption in William Shakespeare's Hamlet</t>
  </si>
  <si>
    <t>978-0-7377-4810-9</t>
  </si>
  <si>
    <t>When Hamlet's father, the King of Denmark, dies suddenly, the country is thrown into confusion with no clear leadership. After his father's ghost reveals that he was poisoned by Hamlet's mother and uncle, Hamlet must grapple with the dissolution of a world he once trusted. This book examines the topic of corruption in Shakespeare's Hamlet through a series of essays that touch upon topics such as the symbolic role of sickness and disease, parallels between the politics in the play and Elizabethan England, how Claudius created generational disorder, and the relationship between corruption and inequality. Promoting cross-curricular study, the text also invites readers to engage with contemporary perspectives on modern-day corruption.</t>
  </si>
  <si>
    <t>Death and Dying in the Poetry of Emily Dickinson</t>
  </si>
  <si>
    <t>978-0-7377-6375-1</t>
  </si>
  <si>
    <t>This compelling volume explores the poetry of Emily Dickinson through the lens of death and dying, offering readers a set of essays that present varied perspectives on Dickinson's work and poetic themes. The book also provides a biographical sketch of Dickinson's life, work, and her experiences/attitudes toward death during her lifetime, as well as a collection of thought on contemporary issues related to death, such as grief and death with dignity.</t>
  </si>
  <si>
    <t>811/.4</t>
  </si>
  <si>
    <t>978-0-7377-6376-8</t>
  </si>
  <si>
    <t>978-0-7377-6978-4</t>
  </si>
  <si>
    <t xml:space="preserve">Published in 1952, The Old Man and the Sea is Hemingway's last major work of fiction and is widely revered for its compelling use of death and legacy. This concise volume explores Hemingway's life and influences, takes a look at key ideas related to death in the novel, including notions of the killing, hunting, and aging, and provides a selection of contemporary perspectives on death. Essayists include Lillian Ross, A.E. Hotchner, Carlos Baker, Wolfgang Wittkowski, and Dolores T. Puterbaugh. </t>
  </si>
  <si>
    <t>978-0-7377-6979-1</t>
  </si>
  <si>
    <t>978-0-7377-7062-9</t>
  </si>
  <si>
    <t>Democracy in the Poetry of Walt Whitman</t>
  </si>
  <si>
    <t>978-0-7377-6377-5</t>
  </si>
  <si>
    <t>This informative edition explores Walt Whitman's poetry through the lens of democracy. Chapters include an examination of Whitman's life and influences, a look at key ideas related to democracy in Whitman's poetry, and a series of essays that explore topics such as Whitman's views of democratic comradeship, the role of bonds between men, Whitman's approach to patriotism, and Whitman's contradictory views on slavery and race. Readers are also presented with contemporary perspectives on democracy, such as the importance of an informed electorate and the impact of American individualism on contemporary politics.</t>
  </si>
  <si>
    <t>811/.3</t>
  </si>
  <si>
    <t>978-0-7377-6378-2</t>
  </si>
  <si>
    <t>978-0-7377-6803-9</t>
  </si>
  <si>
    <t>978-0-7377-5805-4</t>
  </si>
  <si>
    <t>"Because wherever I sat, on the deck of a ship or at a street café in Paris or Bangkok, I would be sitting under the same glass bell jar, stewing in my own sour air." Readers who are familiar with Sylvia Plath's work may recognize this well-known quotation from her first and only novel, The Bell Jar, which tackles issues of depression, mental illness, and the search for individuality. This compelling volume examines Sylvia Plath's life and writings, with a specific look at key ideas related to The Bell Jar. A collection of twenty-three essays offers readers context and insight to discussions centering around the pervasive impact of illness, the novel as a search for personal identity, and the autobiographical nature of the work. The book also examines contemporary perspectives on depression, such as the sometimes deadly pressure of perfectionism on gifted teens, and the idea that depression and risk of suicide run in families.</t>
  </si>
  <si>
    <t>978-0-7377-5806-1</t>
  </si>
  <si>
    <t>978-0-7377-6500-7</t>
  </si>
  <si>
    <t>The Environment in Rachel Carson's Silent Spring</t>
  </si>
  <si>
    <t>978-0-7377-6479-6</t>
  </si>
  <si>
    <t>A foundational text in the conservation movement, Rachel Carson's Silent Spring challenged prevailing ideas of the health of the environment by showing that pesticides affected organisms other than their targets, such as humans and birds. The book also accused chemical companies and federal officials of complacency in regulating pesticides. Despite challenges from the chemical industry, the book reversed pesticide policy, leading to a ban on DDT for agricultural use. This compelling volume offers an in-depth analysis of the life, works, and importance of Rachel Carson. Critical essays focus on how the book put human impact at the center of environmental policy, how some felt that Carson exaggerated her claims, and how environmentalism stands in the way of human progress. The book also offers readers contemporary perspectives on environmental disasters.</t>
  </si>
  <si>
    <t>363.738/498</t>
  </si>
  <si>
    <t>978-0-7377-5815-3</t>
  </si>
  <si>
    <t>978-0-7377-5816-0</t>
  </si>
  <si>
    <t>Family Dysfunction in Tennessee Williams' The Glass Menagerie</t>
  </si>
  <si>
    <t>978-0-7377-6379-9</t>
  </si>
  <si>
    <t>Tennessee Williams' 1944 play The Glass Menagerie centers around a family of three, Tom, Laura, and Amanda Wingfield, exploring what it means to share a household with people whose individual psychological eccentricities threaten to overwhelm the whole. Told retroactively in the format of a memory play, the protagonist, Tom, an aspiring poet by night and warehouse worker by night, introduces the audience to the conditions which led him to abandon his family in pursuit of his independence. This informative edition explores the themes of family dysfunction in Tennessee Williams's The Glass Menagerie, providing readers with a critical look at the intersection of literature and sociology. The book includes an examination of Williams' life and influences and takes a hard look at key ideas related to the play, such as the role of guilt in family relationships and the breakdown of the American dream. Readers are also offered contemporary perspectives on family dysfunction through the discussion of toxic or overbearing parents and the effects of alcoholism on families.</t>
  </si>
  <si>
    <t>812/.54</t>
  </si>
  <si>
    <t>978-0-7377-6380-5</t>
  </si>
  <si>
    <t>978-0-7377-6804-6</t>
  </si>
  <si>
    <t>Family Dysfunction in William Faulkner's As I Lay Dying</t>
  </si>
  <si>
    <t>978-0-7377-6385-0</t>
  </si>
  <si>
    <t>When the matriarch of the Bundren family dies, her family must confront the daunting task of transporting her body across the state of Mississippi for burial in her hometown. As they embark on this journey, with the coffin in tow, they face several trials and tribulations that not only complicate their travel but also highlight the innate dysfunction of the family's complex dynamic. This comprehensive volume explores the themes of William Faulkner's As I Lay Dying through the lens of family dysfunction, offering readers a critical look at the intersection between literature and sociology. The book examines Faulkner's life and influences and explores concepts such as the role of maternal influence and sibling rivalry within the novel and within the broader context of society. Chapters also offer a contemporary perspective on family dysfunction through discussion of topics such as the effects of emotional neglect and the role of maternal instincts.</t>
  </si>
  <si>
    <t>978-0-7377-6386-7</t>
  </si>
  <si>
    <t>978-0-7377-6805-3</t>
  </si>
  <si>
    <t>The Food Industry in Eric Schlosser's Fast Food Nation</t>
  </si>
  <si>
    <t>978-0-7377-6807-7</t>
  </si>
  <si>
    <t>This informative volume explores Eric Schlosser's Fast Food Nation through the lens of the food industry. Coverage includes: an examination of Schlosser's life as an investigative journalist; Schlosser's view of the food industry as demonstrated in his book; how investigative journalism can be viewed as literature; how Fast Food Nation has changed people's perspectives and actions; criticisms of Fast Food Nation and its message; and contemporary perspectives on the food industry with commentary on topics such as food regulations and movements.</t>
  </si>
  <si>
    <t>642/.50973</t>
  </si>
  <si>
    <t>978-0-7377-6381-2</t>
  </si>
  <si>
    <t>978-0-7377-6382-9</t>
  </si>
  <si>
    <t>Gender in Lorraine Hansberry's A Raisin in the Sun</t>
  </si>
  <si>
    <t>978-0-7377-5022-5</t>
  </si>
  <si>
    <t>The landmark play A Raisin in the Sun takes its title from a Langston Hughes poem which poses the questions "What happens to a dream deferred? Does it dry up like a raisin in the sun?" Focusing on a working-class African-American family in Chicago who save enough to purchase either a business in a black neighborhood or a house in a white neighborhood, the plays exposes issues of racism and gender as the women of the family make important decisions that push against both racial and gender lines. This volume discusses gender in the play, looking at how the female characters fight both racism and male chauvinism, how the play is dominated by strong female characters, and how characters resist the stereotype of the emasculating female. The book also presents contemporary perspectives on race and feminism in the twenty-first century. Contributors include Barbara Ehrenreich, Jewelle L. Gomez, and Sharon Friedman.</t>
  </si>
  <si>
    <t>978-0-7377-5023-2</t>
  </si>
  <si>
    <t>978-0-7377-5927-3</t>
  </si>
  <si>
    <t>978-0-7377-5448-3</t>
  </si>
  <si>
    <t>This informative edition examines the important literary work of writer Anne Frank, whose meticulous diaries, which were kept and updated during her time in hiding, remain a haunting and necessary reminder of the ravaging effects of hatred. Readers are provided with a biographical sketch of Anne Frank, a series of essays that tackle the significance of her diaries as Holocaust documents, and a collection of modern thought on genocide in the twenty-first century.</t>
  </si>
  <si>
    <t>940.53/18092</t>
  </si>
  <si>
    <t>978-0-7377-5449-0</t>
  </si>
  <si>
    <t>978-0-7377-6115-3</t>
  </si>
  <si>
    <t>978-0-7377-5018-8</t>
  </si>
  <si>
    <t>Responding directly to controversial practices in psychology as well as to institutional abuse, Ken Kesey's 1962 novel One Flew Over the Cuckoo's Nest depicts a not-so-distant reality in which a diagnosis of mental illness often signaled an end to autonomy. This compelling edition explores One Flew Over the Cuckoo's Nest through the lens of mental illness. A collection of curated essays investigate topics such as the challenges ethnicity and gender pose in diagnosing and treating mental illness and how society utilizes fear to encourage conformity. Contemporary perspectives and discussions of mental illness are also included, urging readers to make links between the themes of the text and modern discourse.</t>
  </si>
  <si>
    <t>Mental Illness in Ken Kesey's One Flew Over the Cuckoo's Nest</t>
  </si>
  <si>
    <t>978-0-7377-5019-5</t>
  </si>
  <si>
    <t>978-0-7377-4800-0</t>
  </si>
  <si>
    <t>This compelling book offers an in-depth examination of patriarchy as presented in Sandra Cisneros's novel The House on Mango Street, as well as contemporary perspectives on this issue. Discussions include how the protagonist's female gender affects reaction to the book's coming-of-age message, how themes of oppression and marginalization play out among the characters, and what Esperanza's personality says about her relationships to males in the novel.</t>
  </si>
  <si>
    <t>978-0-7377-4801-7</t>
  </si>
  <si>
    <t>Politics in George Orwell's Animal Farm</t>
  </si>
  <si>
    <t>978-0-7377-5021-8</t>
  </si>
  <si>
    <t>"All animals are equal, but some animals are more equal than others." This contradiction, which draws inspiration from politics and systems of governing, lies at the heart of George Orwell's allegorical Animal Farm, making it one of literature's most thought-provoking books to date. This compelling volume interprets the politics of Orwell's novel through a series of diversified essays that cover topics such as the Russian Revolution, communism, and dictatorship. Contemporary perspectives on politics at home and abroad, including how the United States is becoming more fascist than socialist, and the state of socialism in Europe, are also discussed.</t>
  </si>
  <si>
    <t>978-0-7377-5807-8</t>
  </si>
  <si>
    <t>This informative volume examines John Steinbeck's life and work, with a specific look at key ideas related to The Pearl. The book discusses a variety of topics, including whether Kino chooses enslavement to wealth in order to escape poverty, and whether the townspeople have a parasitic relationship with the poor. The book also explores contemporary perspectives on poverty, such as the changing views of the term "culture of poverty" and the relationship between Western materialism and spiritual depression.</t>
  </si>
  <si>
    <t>978-0-7377-5808-5</t>
  </si>
  <si>
    <t>978-0-7377-6491-8</t>
  </si>
  <si>
    <t>Race in John Howard Griffin's Black Like Me</t>
  </si>
  <si>
    <t>978-0-7377-6373-7</t>
  </si>
  <si>
    <t>This comprehensive edition explores the life of John Howard Griffin as well as the issue of race as presented in his most famous work, Black Like Me, which details Griffin's experiment darkening his skin to pass as a black man during the Jim Crow era. This volume also presents modern perspectives on race in twenty-first-century America, with commentators asserting that while progress has been made, racism is still a significant issue.</t>
  </si>
  <si>
    <t>814/.54</t>
  </si>
  <si>
    <t>978-0-7377-6374-4</t>
  </si>
  <si>
    <t>978-0-7377-6806-0</t>
  </si>
  <si>
    <t>813/​.4</t>
  </si>
  <si>
    <t>Race in Ralph Ellison's Invisible Man</t>
  </si>
  <si>
    <t>978-0-7377-5811-5</t>
  </si>
  <si>
    <t>Addressing topics such as black nationalism, racism, and identity, Ralph Ellison's Invisible Man, first published in 1952, has become a primary text in the discussion of racial politics and black identity in America. This compelling edition examines Ellison's Invisible Man through the lens of race, providing readers with a series of essays that expand upon topics such as black radicalism, racial justice, and sexual taboo, as it relates to the novel. The text also features contemporary perspectives on race, urging readers to link the themes of the text to the issues of the present.</t>
  </si>
  <si>
    <t>978-0-7377-5812-2</t>
  </si>
  <si>
    <t>978-0-7377-6463-5</t>
  </si>
  <si>
    <t>978-0-7377-6980-7</t>
  </si>
  <si>
    <t>This informative edition explores the poetry of Langston Hughes through the lens of race. Coverage includes an examination of Hughes's life and influences; a look at key ideas related to race in Hughes's poetry, including the influence of African-American music, the use of poetry to address racial problems, and the politics of Hughes's anti-lynching poems; and contemporary perspectives on race, such as the decline of civil rights reform and the role of hip-hop in shaping black music.</t>
  </si>
  <si>
    <t>818/.5209</t>
  </si>
  <si>
    <t>978-0-7377-6981-4</t>
  </si>
  <si>
    <t>978-0-7377-7063-6</t>
  </si>
  <si>
    <t>Race in William Shakespeare's Othello</t>
  </si>
  <si>
    <t>978-0-7377-5813-9</t>
  </si>
  <si>
    <t>When decorated Moorish general Othello appoints Cassio as his chief lieutenant, Iago gets jealous and plots revenge, alleging that Othello's wife, a much younger white woman, is having an affair with Cassio. In many ways, Shakespeare's Othello remains a potent expression of race and racism three-hundred years after its publication. This volume offers compelling interpretations of the actions and the characters that have made this play so controversial. Essays discuss the question of Othello's color, the contradictory notions of black and white in the play, sexuality and racial difference, and whether Desdemona's marriage to Othello incites racism. Contributors include Ania Loomba, Peter Ackroyd, and Doris Adler.</t>
  </si>
  <si>
    <t>978-0-7377-5814-6</t>
  </si>
  <si>
    <t>978-0-7377-6477-2</t>
  </si>
  <si>
    <t>978-0-7377-3900-8</t>
  </si>
  <si>
    <t>Harper Lee's Pulitzer Prize-winning novel To Kill a Mockingbird is taught in classrooms nationwide and is widely hailed as one of literature's most compelling depictions of racism in the South. This informative edition presents essays that examine racism and other related issues in To Kill a Mockingbird, discussing such topics as new and old Southern values, and the connection between class, gender, and racial prejudice. Modern perspectives on race issues are presented as well, allowing the reader to create a link between the themes of the text and the realities of today's world.</t>
  </si>
  <si>
    <t>813/​.54</t>
  </si>
  <si>
    <t>978-0-7377-3904-6</t>
  </si>
  <si>
    <t>978-0-7377-3901-5</t>
  </si>
  <si>
    <t xml:space="preserve">One of the most influential works in the canon of black American literature, Maya Angelou's autobiographical work I Know Why the Caged Bird Sings offers readers a frank and inspirational personal portrait of what it means to overcome and move past personal trauma and racism. This compelling edition provides readers with an in-depth biography of the author and presents a series of essays that discuss racism as it relates to Angelou's work. Topics include race and gender, humor and folklore, and death and rebirth. Modern perspectives on the issue of racism are presented as well, allowing readers to connect the themes of the text to the world of today.
</t>
  </si>
  <si>
    <t>818/.5409</t>
  </si>
  <si>
    <t>978-0-7377-3905-3</t>
  </si>
  <si>
    <t>Racism in The Autobiography of Malcolm X</t>
  </si>
  <si>
    <t>978-0-7377-4260-2</t>
  </si>
  <si>
    <t>Published shortly after his assassination, The Autobiography of Malcolm X recounts Malcolm X's painful childhood, from his early experiences with racism, to his conversion to the Nation of Islam while in prison, to his years of activism as a leader and proponent of Black Nationalism. This volume offers a diverse range of perspectives on the role of racism in the life of Malcolm X and his autobiography. Essays discuss Malcolm X's life, his quest for racial truth, the psychological impact of racism, black identity shaped by white racism, and Malcolm X as spokesman and leader.</t>
  </si>
  <si>
    <t>320.54/​6092</t>
  </si>
  <si>
    <t>978-0-7377-4261-9</t>
  </si>
  <si>
    <t>Sexuality in the Comedies of William Shakespeare</t>
  </si>
  <si>
    <t>978-0-7377-6982-1</t>
  </si>
  <si>
    <t>Stephen P. Thompson</t>
  </si>
  <si>
    <t>This fascinating edition examines the comedies of playwright William Shakespeare through the lens of sexuality. Essays explore topics such as the ambiguity of Shakespeare's sonnets, Renaissance attitudes toward sexuality, themes of misogyny in Taming of the Shrew, and sexual anxiety in Much Ado About Nothing. Modern perspectives on sexuality and courtship are also presented, covering subjects such as social media and dating, modern mythology about the differences between genders, and a decline in American romantic comedies.</t>
  </si>
  <si>
    <t>978-0-7377-6983-8</t>
  </si>
  <si>
    <t>978-0-7377-7065-0</t>
  </si>
  <si>
    <t>Sexuality in William Shakespeare's A Midsummer Night's Dream</t>
  </si>
  <si>
    <t>978-0-7377-6387-4</t>
  </si>
  <si>
    <t>This informative volume explores William Shakespeare's A Midsummer Night's Dream through the lens of sexuality. The book examines Shakespeare's life and influences and offers readers a series of essays for consideration on topics related to sexuality, such as the notions of the war between the sexes, taboo sexuality, and the marginalization of women's sexuality. The text also offers readers contemporary perspectives on topics related to sexuality, such as adolescent sexuality, the categorizing of people into sexual classifications, and sex education.</t>
  </si>
  <si>
    <t>822.3/​3</t>
  </si>
  <si>
    <t>978-0-7377-6388-1</t>
  </si>
  <si>
    <t>978-0-7377-7064-3</t>
  </si>
  <si>
    <t>978-0-7377-6986-9</t>
  </si>
  <si>
    <t>This important volume explores the Narrative of the Life of Frederick Douglass through the lens of slavery. Coverage includes an examination of Frederick Douglass' life and influences, a look at the portrayal of slavery in the Narrative, including religion and slavery's impact on the family and identity, and a selection of contemporary thought on slavery, such as agricultural slavery, labor exploitation, and sex slaves.</t>
  </si>
  <si>
    <t>973.8092</t>
  </si>
  <si>
    <t>978-0-7377-6987-6</t>
  </si>
  <si>
    <t>978-0-7377-7066-7</t>
  </si>
  <si>
    <t>Slavery in Toni Morrison's Beloved</t>
  </si>
  <si>
    <t>978-0-7377-6389-8</t>
  </si>
  <si>
    <t>This compelling volume explores Toni Morrison's classic novel through the lens of slavery. The book examines Morrison's life and influences and takes a critical look at key ideas related to slavery in Beloved, such as the role of slavery in both the forging and destruction of an African-American identity, the impact of slavery on family relationships, and the psychological trauma caused by slavery. Contemporary perspectives on the subject of slavery are presented as well, touching upon topics such as the global problem of human trafficking and the role of multinational corporations in modern day slavery.</t>
  </si>
  <si>
    <t>978-0-7377-6390-4</t>
  </si>
  <si>
    <t>978-0-7377-6637-0</t>
  </si>
  <si>
    <t>Social and Psychological Disorder in the Works of Edgar Allan Poe</t>
  </si>
  <si>
    <t>978-0-7377-5017-1</t>
  </si>
  <si>
    <t>Many have heard the beating of the "Tell-Tale Heart" or the screams of the man Montresor buried alive in "The Cask of Amontillado," but few readers understand Edgar Allan Poe's motives for such chilling tales and poems. Macabre, elusive, and even sometimes supernatural, Poe's taste for the darkness, in many ways, pioneered the detective story. This compelling volume interprets Poe's expansive canon through the lens of social and psychological disorders. The book provides surprising insights into topics such as the sources of Poe's childhood despairs and his characters as self-portraits. Modern perspectives on social and psychological disorders are presented as well, touching upon subjects such as the impact of schizophrenia and what motivates people to engage in activities such as stalking.</t>
  </si>
  <si>
    <t>818/​.309</t>
  </si>
  <si>
    <t>978-0-7377-5809-2</t>
  </si>
  <si>
    <t>This critical volume explores S.E. Hinton's classic novel The Outsiders through the lens of teen issues. The text discusses a variety of topics, including Hinton's life and influences, whether the novel offers an overly romanticized view of teen life, and whether social bonds are important for economically disadvantaged teens. The book also explores contemporary perspectives on teen issues, such as a look at modern teen class divisions and the relationship between parenting, masculinity, and teen violence.</t>
  </si>
  <si>
    <t>978-0-7377-5810-8</t>
  </si>
  <si>
    <t>978-0-7377-6615-8</t>
  </si>
  <si>
    <t>Tyranny in William Shakespeare's Julius Caesar</t>
  </si>
  <si>
    <t>978-0-7377-5262-5</t>
  </si>
  <si>
    <t>How much power is too much to vest in the hands of one person? For Cassius and Brutus, two of Caesar's closest confidantes, the question is difficult to resolve because the answer might mean murdering their friend. This compelling volume probes the moral and political dilemmas posed in William Shakespeare's Julius Caesar through the lens of tyranny. A series of essays discuss the complex politics of Rome, how the play presents the anarchy-tyranny dilemma as inevitable, and draws modern comparisons to leaders in Iran, Cuba, and the United States. Contributors include Stephen Greenblatt and Peter Ackroyd.</t>
  </si>
  <si>
    <t>978-0-7377-5263-2</t>
  </si>
  <si>
    <t>Violence in Anthony Burgess' Clockwork Orange</t>
  </si>
  <si>
    <t>978-0-7377-6988-3</t>
  </si>
  <si>
    <t>Anthony Burgess' A Clockwork Orange has become a cult classic among fans of dystopian fiction. The 1962 novel, which utilizes extreme violence as a method of questioning free will, received mixed reviews upon publication, with some critics praising the book and others condemning it. This informative volume explores the life and work of Anthony Burgess, focusing on themes of human nature, violence, and freedom of choice through the lens of A Clockwork Orange. Contemporary issues including gang violence and violence against women are also discussed.</t>
  </si>
  <si>
    <t>978-0-7377-6989-0</t>
  </si>
  <si>
    <t>978-0-7377-7067-4</t>
  </si>
  <si>
    <t>Violence in Suzanne Collins' The Hunger Games Trilogy</t>
  </si>
  <si>
    <t>978-0-7377-6990-6</t>
  </si>
  <si>
    <t>Suzanne Collins' dystopian trilogy envisions a world where survival and violence quite literally take the center stage. To maintain order, suppress independence, and punish past rebellions, the Capitol selects two participants, or tributes, from each of the twelve districts to fight in an annual televised death match called the Hunger Games. This compelling edition explores Suzanne Collins' The Hunger Games through the lens of violence. The book provides biographical information about the author and offers a perspective on her influences. A series of essays, which discuss aspects of the novel, focusing on Katniss, her struggles, and the meaning and impact of violence, allow readers to gain a greater insight into the intersection between social issues and literature.</t>
  </si>
  <si>
    <t>813/​.6</t>
  </si>
  <si>
    <t>978-0-7377-6991-3</t>
  </si>
  <si>
    <t>978-0-7377-7068-1</t>
  </si>
  <si>
    <t>Violence in William Golding's Lord of the Flies</t>
  </si>
  <si>
    <t>978-0-7377-4619-8</t>
  </si>
  <si>
    <t>Stranded on a tropical island, a group of boys attempt to govern themselves but instead give into chaos and savagery. William Golding's 1954 novel, Lord of the Flies, utilizes the theme of violence to showcase the conflicts surrounding power. This compelling edition presents readers with a collection of essays that examine topics such as puberty, innate corruption, and class conflict as it relates to the theme of violence and power. Contemporary perspectives on violence are also discussed, examining topics such as the recruitment of young men to war and the effects of peer alienation.</t>
  </si>
  <si>
    <t>823/​.914</t>
  </si>
  <si>
    <t>War in Erich Maria Remarque's All Quiet on the Western Front</t>
  </si>
  <si>
    <t>978-0-7377-6391-1</t>
  </si>
  <si>
    <t>A veteran of World War I, Erich Maria Remarque found himself in a unique position to render the experience of war, both its internal and external ravages, in an intimate and realistic way. Responding directly to the then-nameless trauma many veterans and soldiers experienced in their lives, Remarque's novel is often hailed as pacifist work, though it often defies classification as a result of its undeniable loyalty to simple storytelling. This compelling volume explores the life and work of Erich Maria Remarque and expands upon the theme of war present in his classic novel. Readers are presented with a diverse set of essays that provide a wide range of perspectives on questions such as whether war results in a loss of innocence, and whether the book offers critiques of modern warfare. This edition also touches upon current perspectives related to war and peace, allowing readers to connect the events of the text to the issues of today's world.</t>
  </si>
  <si>
    <t>833/​.912</t>
  </si>
  <si>
    <t>978-0-7377-6392-8</t>
  </si>
  <si>
    <t>978-0-7377-6808-4</t>
  </si>
  <si>
    <t>War in Ernest Hemingway's A Farewell to Arms</t>
  </si>
  <si>
    <t>978-0-7377-6395-9</t>
  </si>
  <si>
    <t xml:space="preserve">This critical volume explores the life and work of Ernest Hemingway, focusing particularly on the themes of war in his novel A Farewell to Arms. Readers are presented with a series of essays which lend context and expand upon the themes of the book, including viewpoints on the reasons for, and the aftereffects of, war. Contemporary perspectives on PTSD, foreign policy, and military spending allow readers to further connect the events of the book to the issues of today's world.
</t>
  </si>
  <si>
    <t>978-0-7377-6396-6</t>
  </si>
  <si>
    <t>978-0-7377-7069-8</t>
  </si>
  <si>
    <t>War in Ernest Hemingway's For Whom the Bell Tolls</t>
  </si>
  <si>
    <t>978-0-7377-6393-5</t>
  </si>
  <si>
    <t>Ernest Hemingway's depiction of war in his novel For Whom the Bell Tolls is one without clear ideological or moral imperatives. The story wrestles with themes of wartime and violence, as readers follow Robert Jordan, an American teacher, who volunteers to lead an ill-disciplined band of guerrillas during the Spanish Civil War. This illuminating volume explores themes surrounding war as they relate to Hemingway's For Whom the Bell Tolls. A series of essays focus on topics such as the distinction between a war novel and a propaganda novel about war, the war against civilians in Spain, and civil wars being waged in the Middle East today.</t>
  </si>
  <si>
    <t>813/​.52</t>
  </si>
  <si>
    <t>978-0-7377-6394-2</t>
  </si>
  <si>
    <t>978-0-7377-6809-1</t>
  </si>
  <si>
    <t>War in John Knowles's A Separate Peace</t>
  </si>
  <si>
    <t>978-0-7377-5268-7</t>
  </si>
  <si>
    <t>This compelling volume explores the complexities of adolescent friendship in John Knowles's A Separate Place. Essays discuss the life of John Knowles, the role of personal experience in fiction, how the novel explores the roots of war, as well as contemporary perspectives on how war in Afghanistan is increasing bullying among children, and how sports bring joy despite the realities of war.</t>
  </si>
  <si>
    <t>978-0-7377-5269-4</t>
  </si>
  <si>
    <t>978-0-7377-5915-0</t>
  </si>
  <si>
    <t>War in Kurt Vonnegut's Slaughterhouse-Five</t>
  </si>
  <si>
    <t>978-0-7377-5817-7</t>
  </si>
  <si>
    <t>One of Kurt Vonnegut's most influential works, Slaughterhouse-Five is a science fiction-inspired tale that touches upon the experiences of Billy Pilgrim, an American soldier, in the time before, during, and after World War II. This compelling edition presents readers with a collection of essays on the theme of war as depicted in the novel. Topics discussed include the moral problem of Billy's fantasies, Billy's time-traveling as a psychological phenomenon, and deconstructing the war novel. The book also explores modern perspectives regarding war such as PTSD, child soldiers, and military secrecy.</t>
  </si>
  <si>
    <t>978-0-7377-5818-4</t>
  </si>
  <si>
    <t>978-0-7377-4850-5</t>
  </si>
  <si>
    <t>This book offers an in-depth examination of war as presented in Stephen Crane's novel The Red Badge of Courage, as well as contemporary perspectives on this issue. Discussions include the impact of combat trauma during the Civil War, the relationship between the Industrial Age and army combatants, the main character's motivations in going to war, and war as both a cultural construct and as part of human nature.</t>
  </si>
  <si>
    <t>978-0-7377-4851-2</t>
  </si>
  <si>
    <t>978-0-7377-5459-9</t>
  </si>
  <si>
    <t>"This did not happen" is a common refrain throughout the stories in The Things They Carried. Tim O'Brien's account of the Vietnam War purposely blurs the line between fact and fiction to get closer to the truth of what soldiers actually experienced. This compelling volume explores the life of Tim O'Brien and his attempts to wrestle with the trauma and shame of war in The Things They Carried. A collection of related essays explore topics such as the moral complexity of war, writing as a path to spiritual redemption, and the novel's portrayal of gender. Contemporary perspectives on war, such as the need to help soldiers suffering from PTSD and not repeating the mistakes of Vietnam, are also presented.</t>
  </si>
  <si>
    <t>978-0-7377-5460-5</t>
  </si>
  <si>
    <t>978-0-7377-6100-9</t>
  </si>
  <si>
    <t>978-0-7377-6976-0</t>
  </si>
  <si>
    <t>The subject of endless speculation, Chris McCandless abrupt journey into the American wilderness and his subsequent mysterious death play a central role in Jon Krakauer's 1996 nonfiction book Into the Wild. This comprehensive edition provides an in-depth analysis of the life, work, and career of author Jon Krakauer, focusing particularly on the theme of coming of age as it relates to Into the Wild. Readers are presented with a series of essays that tackle questions about McCandless' death, the substantiality of Krakauer's theories, and the parallels between McCandless' story and other travel-based coming of age stories. Modern perspectives on coming of age and travel narratives are also discussed, allowing readers examine concepts such as self-actualization, the relationship between travel and gender, and the dangers of inexperienced traveling.</t>
  </si>
  <si>
    <t>814/​.54</t>
  </si>
  <si>
    <t>978-0-7377-6977-7</t>
  </si>
  <si>
    <t>978-0-7377-7324-8</t>
  </si>
  <si>
    <t>978-0-7377-6992-0</t>
  </si>
  <si>
    <t>Jack London's The Call of the Wild became an immediate literary sensation upon publication, selling out its first print run and gaining critical acclaim nationwide. The popular adventure story follows Buck, a sled dog, whose transformation from a domestic pet to the Alpha male of a pack demonstrates defining American themes such as survival, determination, cunning, and loyalty. This informative volume explores the life and work of Jack London, with a focus on the nature-based themes of pastoralism and wildness within The Call of the Wild. It also includes a selection of modern viewpoints on wilderness and nature, allowing readers to connect the themes of the text to the issues of today's world.</t>
  </si>
  <si>
    <t>978-0-7377-6993-7</t>
  </si>
  <si>
    <t>978-0-7377-7070-4</t>
  </si>
  <si>
    <t>978-0-7377-5270-0</t>
  </si>
  <si>
    <t>This compelling edition presents a collection of essays on issues about women that are depicted in Alice Walker's The Color Purple. The book examines Walker's life and influences and offers readers a series of essays for consideration on topics such as the revision of traditional gender roles and folk art as a means of survival. Readers are also offered contemporary perspectives on topics related to women's issues such as the impact of domestic violence and feminist ideology.</t>
  </si>
  <si>
    <t>978-0-7377-5271-7</t>
  </si>
  <si>
    <t>978-0-7377-6014-9</t>
  </si>
  <si>
    <t>978-0-7377-5819-1</t>
  </si>
  <si>
    <t>Published in 1899, Kate Chopin's The Awakening refused to shy away from its progressive depictions of femininity and womanhood, defying and challenging the status quo. This informative edition explores the theme of women's issues as they relate to The Awakening, investigating topics such as independence, inequality, and identity. Readers are provided with an extensive bibliography of author Kate Chopin, a series of essays the expand upon themes of gender found within the text, and a selection of modern thought on gender and gender roles.</t>
  </si>
  <si>
    <t>978-0-7377-5820-7</t>
  </si>
  <si>
    <t>978-0-7377-6411-6</t>
  </si>
  <si>
    <t>978-0-7377-5799-6</t>
  </si>
  <si>
    <t>The Handmaid's Tale depicts a dystopian society in which a religious dictatorship assumes control of the United States, turning the country into the Republic of Gilead. In this new society, women are stripped of autonomy and often relegated to roles such as servant or childbearing maid. Since the book's publication in 1985, it has become a popular point of reference to guard against government interference in women's rights and issues. This informative edition takes a critical look at Atwood's life and writings, with a specific focus on key ideas related to The Handmaid's Tale. The book collects a series of essays pertaining to feminism, sexism, and religious fundamentalism, creating points of discussion for readers that are both modern and relevant. The text also discusses contemporary women's issues and presents perspectives on topics such as surrogacy, same-sex marriage, and modesty.</t>
  </si>
  <si>
    <t>978-0-7377-5800-9</t>
  </si>
  <si>
    <t>978-0-7377-6448-2</t>
  </si>
  <si>
    <t>Women's Issues in Zora Neale Hurston's Their Eyes Were Watching God</t>
  </si>
  <si>
    <t>978-0-7377-6626-4</t>
  </si>
  <si>
    <t>This compelling volume examines Zora Neale Hurston's life and writings, with a specific look at key ideas related to Their Eyes Were Watching God. Essays discuss a variety of topics, including whether the novel can be viewed as an example for all women, whether it still relevant today, and whether it proves that romantic fantasies cannot last. The book also explores contemporary perspectives on women's issues, such as the idea of women creating their own model of a female hero and the impact of white stereotypes on modern black women.</t>
  </si>
  <si>
    <t>978-0-7377-6627-1</t>
  </si>
  <si>
    <t>978-0-7377-6574-8</t>
  </si>
  <si>
    <t>Women's Search for Independence in Charlotte Bronte's Jane Eyre</t>
  </si>
  <si>
    <t>978-0-7377-5450-6</t>
  </si>
  <si>
    <t>First published in 1847, Charlotte Bronte's Jane Eyre follows the title character through her journey into womanhood, shedding critical insight into the roles morality, love, and independence play in the Victorian world. Although the novel received lukewarm reception from its contemporary critics, Bronte's sharp analysis of society, and the proto-feminist messages embedded within the text, were in many ways ahead of their time. This critical volume offers readers a compelling collection of essays related to the topic of women's independence as they relate to Jane Eyre. The book also discusses the life and work of Charlotte Bronte, and presents contemporary perspectives on issues related to women's rights and independence, such as ownership of finance, the case against marriage, and the prospect of a matriarchal society.</t>
  </si>
  <si>
    <t>823/​.8</t>
  </si>
  <si>
    <t>978-0-7377-5451-3</t>
  </si>
  <si>
    <t>Health &amp; Medicine</t>
  </si>
  <si>
    <t>Perspectives on Diseases &amp; Disorders</t>
  </si>
  <si>
    <t>978-0-7377-4550-4</t>
  </si>
  <si>
    <t>Worldwide, 3.3 million deaths every year result from harmful use of alcohol, according to WHO. This guidebook provides essential information on Alcoholism, but also serves as a historical survey, by providing information on the controversies surrounding its causes, and first-person narratives by people coping with Alcoholism. Patients, family members, or caregivers explain the condition from their own experience. The symptoms, causes, treatments, and potential cures are explained in detail. Essential to anyone trying to learn about diseases and conditions, the alternative treatments are explored. Each essay is carefully edited and presented with an introduction, so that they are accessible for student researchers and readers. Includes charts, graphs, and tables.</t>
  </si>
  <si>
    <t>616.86/1</t>
  </si>
  <si>
    <t>Alzheimer's Disease</t>
  </si>
  <si>
    <t>978-0-7377-4024-0</t>
  </si>
  <si>
    <t>Adrienne Wilmoth Lerner</t>
  </si>
  <si>
    <t>Alzheimer's Disease is the sixth leading cause of death in the U.S. according to the Alzheimer's Association. This guidebook provides essential information on Alzheimer's Disease, but also serves as a historical survey, by providing information on the controversies surrounding its causes, and first-person narratives by people coping with AD. Readers will learn from the words of patients, family members, or caregivers. The symptoms, causes, treatments, and potential cures are explained in detail. Alternative treatments are also covered. Each essay is carefully edited and presented with an introduction, so that they are accessible for student researchers and readers.</t>
  </si>
  <si>
    <t>616.8/​31</t>
  </si>
  <si>
    <t>Anorexia and Bulimia</t>
  </si>
  <si>
    <t>978-0-7377-6348-5</t>
  </si>
  <si>
    <t>In the United States, 20 million women and 10 million men suffer from an eating disorder according to NEDA. Eating disorders are impacting children as well, even as young as first-graders. Your readers are provided with essential information on Anorexia Nervosa and Bulimia Nervosa. This book also serves as a historical survey, by providing information on the controversies surrounding its causes. Compelling first-person narratives by people coping with Anorexia and Bulimia give readers a first-hand experience. Readers will learn from the words of patients, family members, or caregivers. The symptoms, causes, treatments, and potential cures are explained in detail. Alternative treatments are also covered. Student researchers and readers will find this book easily accessible through its careful and conscientious editing and a thorough introduction to each essay.</t>
  </si>
  <si>
    <t>616.85/262</t>
  </si>
  <si>
    <t>978-0-7377-6789-6</t>
  </si>
  <si>
    <t>978-0-7377-5052-2</t>
  </si>
  <si>
    <t>According to ADAA, Anxiety disorders are the most common mental illness in the U.S. This guidebook provides essential information on Anxiety Disorders, but also serves as a historical survey, by providing information on the controversies surrounding its causes, and first-person narratives by people coping with Anxiety Disorders. Readers will learn from the words of patients, family members, or caregivers. The symptoms, causes, treatments, and potential cures are explained in detail. Alternative treatments are also covered. Student researchers and readers will find this book easily accessible through its careful and conscientious editing and a thorough introduction to each essay.</t>
  </si>
  <si>
    <t>616.85/22</t>
  </si>
  <si>
    <t>978-0-7377-5456-8</t>
  </si>
  <si>
    <t>Asperger Syndrome</t>
  </si>
  <si>
    <t>978-0-7377-5771-2</t>
  </si>
  <si>
    <t>Asperger syndrome or Autism Spectrum Disorder impacts millions of Americans, and can be diagnosed in sufferers as young as two years old. Your readers are provided with essential information on Asperger Syndrome. This book also serves as a historical survey, by providing information on the controversies surrounding its possible causes. Compelling first-person narratives by people coping with Asperger Syndrome give readers a first-hand experience. Patients, family members, or caregivers explain the condition from their own experience. The symptoms, possible causes, treatments, and potential cures are explained in detail. Essential to anyone trying to learn about diseases and conditions, the alternative treatments are explored. Each essay is carefully edited and presented with an introduction, so that they are accessible for student researchers and readers.</t>
  </si>
  <si>
    <t>616.85/8832</t>
  </si>
  <si>
    <t>978-0-7377-6105-4</t>
  </si>
  <si>
    <t>Asthma</t>
  </si>
  <si>
    <t>978-0-7377-4551-1</t>
  </si>
  <si>
    <t>Asthma results in 439,000 hospitalizations and 1.8 million emergency room visits annually according to AACAI. This guidebook provides essential information on Asthma, but also serves as a historical survey, by providing information on the controversies surrounding its causes, and first-person narratives by people coping with Asthma. Patients, family members, or caregivers explain the condition from their own experience. The symptoms, causes, treatments, and potential cures are explained in detail. Essential to anyone trying to learn about diseases and conditions, the alternative treatments are explored. Student researchers and readers will find this book easily accessible through its careful and conscientious editing and a thorough introduction to each essay. Includes charts, graphs, and tables.</t>
  </si>
  <si>
    <t>616.2/38</t>
  </si>
  <si>
    <t>978-0-7377-3869-8</t>
  </si>
  <si>
    <t>Carrie Fredericks</t>
  </si>
  <si>
    <t>Autism is diagnosed four times more often in boys than girls, according to the NAA. Its prevalence is not impacted by race, region, or economic status. Since autism was first diagnosed in the U.S. the incidence has climbed to an alarming one in 68 children. Give your readers essential information on Autism. This book also serves as a historical survey, by providing information on the controversies surrounding its causes. Compelling first-person narratives by people coping with Autism give readers a first-hand experience. Readers will learn from the words of patients, family members, or caregivers. The symptoms, causes, treatments, and potential cures are explained in detail. Alternative treatments are also covered. Each essay is carefully edited and presented with an introduction, so that they are accessible for student researchers and readers.</t>
  </si>
  <si>
    <t>616.85/​882</t>
  </si>
  <si>
    <t>Autoimmune Diseases</t>
  </si>
  <si>
    <t>978-0-7377-5251-9</t>
  </si>
  <si>
    <t>Approximately 23.5 million Americans are impacted by Autoimmune diseases. This guidebook provides essential information on Autoimmune Diseases, but also serves as a historical survey, by providing information on the controversies surrounding its causes, and first-person narratives by people coping with Autoimmune Diseases. Patients, family members, or caregivers explain the condition from their own experience. The symptoms, causes, treatments, and potential cures are explained in detail. Essential to anyone trying to learn about diseases and conditions, the alternative treatments are explored. Each essay is carefully edited and presented with an introduction, so that they are accessible for student researchers and readers.</t>
  </si>
  <si>
    <t>616.97/8</t>
  </si>
  <si>
    <t>978-0-7377-4244-2</t>
  </si>
  <si>
    <t>This guidebook provides essential information on Breast Cancer, but also serves as a historical survey, by providing information on the controversies surrounding its causes, and first-person narratives by people coping with Breast Cancer. Readers will learn from the words of patients, family members, or caregivers. The symptoms, causes, treatments, and potential cures are explained in detail. Alternative treatments are also covered. Each essay is carefully edited and presented with an introduction, so that they are accessible for student researchers and readers.</t>
  </si>
  <si>
    <t>616.99/​449</t>
  </si>
  <si>
    <t>978-0-7377-3870-4</t>
  </si>
  <si>
    <t>Your readers are provided with essential information on Cancer. This book also serves as a historical survey, by providing information on the controversies surrounding many causes. Compelling first-person narratives by people coping with Cancer give readers a first-hand experience. Readers will learn from the words of patients, family members, or caregivers. The symptoms, causes, treatments, and potential cures are explained in detail. Alternative treatments are also covered. Student researchers and readers will find this book easily accessible through its careful and conscientious editing and a thorough introduction to each essay.</t>
  </si>
  <si>
    <t>616.99/​4</t>
  </si>
  <si>
    <t>Celiac Disease</t>
  </si>
  <si>
    <t>978-0-7377-5772-9</t>
  </si>
  <si>
    <t>Celiac Disease is an immune reaction to eating gluten, a protein found in wheat, barley, and rye. This guidebook provides essential information on Celiac Disease, but also serves as a historical survey, by providing information on the controversies surrounding its causes, and first-person narratives by people coping with Celiac Disease. Readers will learn from the words of patients, family members, or caregivers. The symptoms, causes, treatments, and potential cures are explained in detail. Alternative treatments are also covered. Student researchers and readers will find this book easily accessible through its careful and conscientious editing and a thorough introduction to each essay.</t>
  </si>
  <si>
    <t>616.3/99</t>
  </si>
  <si>
    <t>978-0-7377-6614-1</t>
  </si>
  <si>
    <t>Cerebral Palsy</t>
  </si>
  <si>
    <t>978-0-7377-4998-4</t>
  </si>
  <si>
    <t>Readers are provided with essential information on Cerebral Palsy. This book also serves as a historical survey, by providing information on the controversies surrounding its causes. Compelling first-person narratives by people coping with Cerebral Palsy give readers a first-hand experience. Patients, family members, or caregivers explain the condition from their own experience. The symptoms, causes, treatments, and potential cures are explained in detail. Essential to anyone trying to learn about diseases and conditions, the alternative treatments are explored. Each essay is carefully edited and presented with an introduction, so that they are accessible for student researchers and readers.</t>
  </si>
  <si>
    <t>616.8/36</t>
  </si>
  <si>
    <t>978-0-7377-5885-6</t>
  </si>
  <si>
    <t>978-0-7377-6350-8</t>
  </si>
  <si>
    <t>Today, about one in five school-aged children has obesity according to the C.D.C. It is an issue that is ever-increasing and dangerous. This guidebook provides essential information on childhood obesity, but also serves as a historical survey, by providing information on the controversies surrounding its causes, and first-person narratives by people coping with childhood obesity. Patients, family members, or caregivers explain the condition from their own experience. The symptoms, causes, treatments, and potential cures are explained in detail. Essential to anyone trying to learn about diseases and conditions, the alternative treatments are explored. Student researchers and readers will find this book easily accessible through its careful and conscientious editing and a thorough introduction to each essay.</t>
  </si>
  <si>
    <t>978-0-7377-6790-2</t>
  </si>
  <si>
    <t>Chronic Fatigue Syndrome</t>
  </si>
  <si>
    <t>978-0-7377-5773-6</t>
  </si>
  <si>
    <t>Chronic Fatigue Syndrome causes extreme fatigue that can't be explained by any underlying medical condition. The fatigue may worsen with physical or mental activity, and it doesn't improve with rest. Provide your readers with essential information on CFS. This book also serves as a historical survey, by providing information on the controversies surrounding its causes. Compelling first-person narratives by people coping with Chronic Fatigue Syndrome give readers a first-hand experience. Readers will learn from the words of patients, family members, or caregivers. The symptoms, causes, treatments, and potential cures are explained in detail. Alternative treatments are also covered. Each essay is carefully edited and presented with an introduction, so that they are accessible for student researchers and readers.</t>
  </si>
  <si>
    <t>616/.0478</t>
  </si>
  <si>
    <t>978-0-7377-6408-6</t>
  </si>
  <si>
    <t>Deafness and Hearing Impairment</t>
  </si>
  <si>
    <t>978-0-7377-4788-1</t>
  </si>
  <si>
    <t>It is easy to take our hearing for granted, and we may even damage our own hearing, leading to hearing loss. About 48 million Americans report some degree of hearing loss. Provide your readers with essential information on deafness and hearing impairment. This book also serves as a historical survey, by providing information on the controversies surrounding its causes. Compelling first-person narratives by people coping with deafness and hearing impairment give readers a first-hand experience. Patients, family members, or caregivers explain the condition from their own experience. The symptoms, causes, treatments, and potential cures are explained in detail. Essential to anyone trying to learn about diseases and conditions, the alternative treatments are explored. Student researchers and readers will find this book easily accessible through its careful and conscientious editing and a thorough introduction to each essay.</t>
  </si>
  <si>
    <t>617.8</t>
  </si>
  <si>
    <t>978-0-7377-5129-1</t>
  </si>
  <si>
    <t>Dementia</t>
  </si>
  <si>
    <t>978-0-7377-6352-2</t>
  </si>
  <si>
    <t>Dementia is caused by a variety of brain illnesses that affect memory, thinking, behavior, and ability to perform everyday activities. This guidebook provides essential information on Dementia, but also serves as a historical survey, by providing information on the controversies surrounding its causes, and first-person narratives by people coping with Dementia. Readers will learn from the words of patients, family members, or caregivers. The symptoms, causes, treatments, and potential cures are explained in detail. Alternative treatments are also covered. Each essay is carefully edited and presented with an introduction, so that they are accessible for student researchers and readers.</t>
  </si>
  <si>
    <t>616.8/3</t>
  </si>
  <si>
    <t>978-0-7377-6791-9</t>
  </si>
  <si>
    <t>978-0-7377-4246-6</t>
  </si>
  <si>
    <t>Feeling blue is normal from time to time, but recent surveys indicate that as many as one in five teens suffers from clinical depression. This guidebook provides essential information on depression, but also serves as a historical survey, by providing information on the controversies surrounding its causes, and first-person narratives by people coping with depression. Readers will learn from the words of patients, family members, or caregivers. The symptoms, causes, treatments, and potential cures are explained in detail. Alternative treatments are also covered. Student researchers and readers will find this book easily accessible through its careful and conscientious editing and a thorough introduction to each essay.</t>
  </si>
  <si>
    <t>Dissociative Disorders</t>
  </si>
  <si>
    <t>978-0-7377-6353-9</t>
  </si>
  <si>
    <t>Dissociative identity disorders are typically caused by trauma occurring at less than nine years of age. This book provides essential information on Dissociative Disorders, but also serves as a historical survey, by providing information on the controversies surrounding its causes, and first-person narratives by people coping with Dissociative Disorders. Patients, family members, or caregivers explain the condition from their own experience. The symptoms, causes, treatments, and potential cures are explained in detail. Essential to anyone trying to learn about diseases and conditions, the alternative treatments are explored. Each essay is carefully edited and presented with an introduction, so that they are accessible for student researchers and readers.</t>
  </si>
  <si>
    <t>616.85/23</t>
  </si>
  <si>
    <t>978-0-7377-6792-6</t>
  </si>
  <si>
    <t>Down Syndrome</t>
  </si>
  <si>
    <t>978-0-7377-4025-7</t>
  </si>
  <si>
    <t>Dawn Laney</t>
  </si>
  <si>
    <t>Down syndrome is the most commonly occurring chromosomal condition. Approximately 6,000 babies are born with it each year in America. This guidebook provides essential information on Down Syndrome, but also serves as a historical survey, by providing information on the controversies surrounding its causes, and first-person narratives by people coping with Down Syndrome. Patients, family members, or caregivers explain the condition from their own experience. The symptoms, causes, treatments, and potential cures are explained in detail. Essential to anyone trying to learn about diseases and conditions, the alternative treatments are explored. Student researchers and readers will find this book easily accessible through its careful and conscientious editing and a thorough introduction to each essay.</t>
  </si>
  <si>
    <t>616.858842</t>
  </si>
  <si>
    <t>978-0-7377-3872-8</t>
  </si>
  <si>
    <t>Eating disorders are serious, potentially life-threatening conditions that impact a teen's emotional and physical health. Provide your readers with essential information on eating disorders. This book also serves as a historical survey, by providing information on the controversies surrounding its causes. Compelling first-person narratives by people coping with eating disorders give readers a first-hand experience. Readers will learn from the words of patients, family members, or caregivers. The symptoms, causes, treatments, and potential cures are explained in detail. Alternative treatments are also covered. Each essay is carefully edited and presented with an introduction, so that they are accessible for student researchers and readers.</t>
  </si>
  <si>
    <t>362.196/​8526</t>
  </si>
  <si>
    <t>Epilepsy</t>
  </si>
  <si>
    <t>978-0-7377-4552-8</t>
  </si>
  <si>
    <t>Epilepsy is a disease of the brain that causes recurrent unprovoked seizures. Several causes exist, including head trauma, stroke, brain tumor, and brain infection. Other causes include drug effects or intoxication, genetics, and metabolic disturbances. This guidebook provides essential information on Epilepsy, but also serves as a historical survey, by providing information on the controversies surrounding its causes, and first-person narratives by people coping with Epilepsy. Patients, family members, or caregivers explain the condition from their own experience. The symptoms, causes, treatments, and potential cures are explained in detail. Essential to anyone trying to learn about diseases and conditions, the alternative treatments are explored. Each essay is carefully edited and presented with an introduction, so that they are accessible for student researchers and readers.</t>
  </si>
  <si>
    <t>616.8/53</t>
  </si>
  <si>
    <t>978-0-7377-5067-6</t>
  </si>
  <si>
    <t>Fetal Alcohol Syndrome</t>
  </si>
  <si>
    <t>978-0-7377-4999-1</t>
  </si>
  <si>
    <t>Fetal Alcohol Syndrome is one of the Fetal Alcohol Spectrum Disorders. This group of conditions can occur in a person whose mother drank alcohol during pregnancy. Fetal Alcohol Syndrome is the most severe of the disorders. Provide your readers with essential information on F.A.S. This book serves as a historical survey, by providing information on the controversies surrounding its causes. Compelling first-person narratives by people coping with F.A.S. give readers a first-hand experience. Patients, family members, or caregivers explain the condition from their own experience. The symptoms, causes, treatments, and potential cures are explained in detail. Essential to anyone trying to learn about diseases and conditions, the alternative treatments are explored. Student researchers and readers will find this book easily accessible through its careful and conscientious editing and a thorough introduction to each essay.</t>
  </si>
  <si>
    <t>618.3/26861</t>
  </si>
  <si>
    <t>978-0-7377-5541-1</t>
  </si>
  <si>
    <t>Food Allergies</t>
  </si>
  <si>
    <t>978-0-7377-6354-6</t>
  </si>
  <si>
    <t>Amazingly, only eight foods are responsible for 90 percent of food-allergic reactions. They are: milk, eggs, peanuts, tree nuts, wheat, soy, fish, and shellfish. Provide your readers with essential information on food allergies. This book also serves as a historical survey, by providing information on the controversies surrounding its causes. Compelling first-person narratives by people coping with food allergies give readers a first-hand experience. Readers will learn from the words of patients, family members, or caregivers. The symptoms, causes, treatments, and potential cures are explained in detail. Alternative treatments are also covered. Student researchers and readers will find this book easily accessible through its careful and conscientious editing and a thorough introduction to each essay.</t>
  </si>
  <si>
    <t>616.97/​3</t>
  </si>
  <si>
    <t>978-0-7377-5252-6</t>
  </si>
  <si>
    <t>More than 250 pathogens and toxins cause foodborne illness. Nearly all of them can cause an outbreak, according to the C.D.C. This book provides essential information on food-borne diseases, but also serves as a historical survey, by providing information on the controversies surrounding its causes, and first-person narratives by people coping with food-borne diseases. Readers will learn from the words of patients, family members, or caregivers. The symptoms, causes, treatments, and potential cures are explained in detail. Alternative treatments are also covered. Student researchers and readers will find this book easily accessible through its careful and conscientious editing and a thorough introduction to each essay.</t>
  </si>
  <si>
    <t>615.9/54</t>
  </si>
  <si>
    <t>978-0-7377-5936-5</t>
  </si>
  <si>
    <t>Growth Disorders</t>
  </si>
  <si>
    <t>978-0-7377-5774-3</t>
  </si>
  <si>
    <t>Growth disorders prevent children from developing normal height, weight, sexual maturity or other features, at decreased or accelerated rates. Provide your readers with essential information on growth disorders. This book also serves as a historical survey, by providing information on the controversies surrounding its causes. Compelling first-person narratives by people coping with growth disorders give readers a first-hand experience. Patients, family members, or caregivers explain the condition from their own experience. The symptoms, causes, treatments, and potential cures are explained in detail. Essential to anyone trying to learn about diseases and conditions, the alternative treatments are explored. Each essay is carefully edited and presented with an introduction, so that they are accessible for student researchers and readers.</t>
  </si>
  <si>
    <t>616.4/7</t>
  </si>
  <si>
    <t>978-0-7377-6490-1</t>
  </si>
  <si>
    <t>Heart Disease</t>
  </si>
  <si>
    <t>978-0-7377-4026-4</t>
  </si>
  <si>
    <t>This guidebook provides essential information on heart disease, but also serves as a historical survey, by providing information on the controversies surrounding its causes, and first-person narratives by people coping with heart disease. Patients, family members, or caregivers explain the condition from their own experience. The symptoms, causes, treatments, and potential cures are explained in detail. Essential to anyone trying to learn about diseases and conditions, the alternative treatments are explored. Student researchers and readers will find this book easily accessible through its careful and conscientious editing and a thorough introduction to each essay.</t>
  </si>
  <si>
    <t>616.1/2</t>
  </si>
  <si>
    <t>Hepatitis</t>
  </si>
  <si>
    <t>978-0-7377-4553-5</t>
  </si>
  <si>
    <t>Hepatitis simply means liver inflammation, and it covers many conditions. While some Hepatitis is due to viral infection, the liver can also be injured and become inflamed through the action of chemicals, environmental toxins, medication, and alcohol abuse. Provide your readers with essential information on Hepatitis. This book also serves as a historical survey, by providing information on the controversies surrounding its causes. Compelling first-person narratives by people coping with Hepatitis give readers a first-hand experience. Readers will learn from the words of patients, family members, or caregivers. The symptoms, causes, treatments, and potential cures are explained in detail. Alternative treatments are also covered. Each essay is carefully edited and presented with an introduction, so that they are accessible for student researchers and readers.</t>
  </si>
  <si>
    <t>616.3/623</t>
  </si>
  <si>
    <t>978-0-7377-5107-9</t>
  </si>
  <si>
    <t>HPV</t>
  </si>
  <si>
    <t>978-0-7377-6355-3</t>
  </si>
  <si>
    <t>There is no cure for Human Papilloma Virus, but there are vaccines for avoiding it. This guidebook provides essential information on Human Papilloma Virus and Cervical Cancer, but also serves as a historical survey, by providing information on the controversies surrounding its causes, and first-person narratives by people coping with HPV. Patients, family members, or caregivers explain the condition from their own experience. The symptoms, causes, and treatments are explained in detail. Essential to anyone trying to learn about diseases and conditions, the alternative treatments are explored. Each essay is carefully edited and presented with an introduction, so that they are accessible for student researchers and readers.</t>
  </si>
  <si>
    <t>616.9/11</t>
  </si>
  <si>
    <t>978-0-7377-6793-3</t>
  </si>
  <si>
    <t>Huntington's Disease</t>
  </si>
  <si>
    <t>978-0-7377-5775-0</t>
  </si>
  <si>
    <t>Huntington's Disease causes degeneration of brain cells, in motor control regions of the brain, as well as other areas. Symptoms get progressively worse, and include uncontrolled movements, abnormal body postures, and changes in emotion, behavior, judgment, and cognition. People with HD also develop impaired coordination, slurred speech, and difficulty feeding and swallowing. Provide your readers with essential information on HD. This book also serves as a historical survey, by providing information on the controversies surrounding its causes. Compelling first-person narratives by people coping with Huntington's Disease give readers a first-hand experience. Patients, family members, or caregivers explain the condition from their own experience. The symptoms, causes, treatments, and potential cures are explained in detail. Essential to anyone trying to learn about diseases and conditions, the alternative treatments are explored. Student researchers and readers will find this book easily accessible through its careful and conscientious editing and a thorough introduction to each essay.</t>
  </si>
  <si>
    <t>616.85/1</t>
  </si>
  <si>
    <t>978-0-7377-6603-5</t>
  </si>
  <si>
    <t>Influenza</t>
  </si>
  <si>
    <t>978-0-7377-5253-3</t>
  </si>
  <si>
    <t>Coughing, sneezing, talking, and spreading germs through contact is the surest way to catch the "thing" that is going around. This guidebook provides essential information on Influenza, but also serves as a historical survey, by providing information on the controversies surrounding its causes, and first-person narratives by people coping with Influenza. Readers will learn from the words of patients, family members, or caregivers. The symptoms, causes, treatments, and potential cures are explained in detail. Alternative treatments are also covered. Each essay is carefully edited and presented with an introduction, so that they are accessible for student researchers and readers. Includes charts, graphs, and tables.</t>
  </si>
  <si>
    <t>614.5/18</t>
  </si>
  <si>
    <t>978-0-7377-6036-1</t>
  </si>
  <si>
    <t>978-0-7377-5001-0</t>
  </si>
  <si>
    <t>Your readers are provided with essential information on learning disabilities. Compelling first-person narratives by people coping with learning disabilities give readers a first-hand experience. Readers will learn from the words of patients, family members, or caregivers. The symptoms, possible causes, and standard treatments are explained in detail. Alternative treatments are also covered. Student researchers and readers will find this book easily accessible through its careful and conscientious editing and a thorough introduction to each essay.</t>
  </si>
  <si>
    <t>618.92/85889</t>
  </si>
  <si>
    <t>Leukemia</t>
  </si>
  <si>
    <t>978-0-7377-4247-3</t>
  </si>
  <si>
    <t>Leukemia starts in the bone marrow, but often moves into the blood. It can then spread to other parts of the body, such as the lymph nodes, spleen, liver, and central nervous system. This guidebook provides essential information on Leukemia, but also serves as a historical survey, by providing information on the controversies surrounding its causes, and first-person narratives by people coping with Leukemia. Readers will learn from the words of patients, family members, or caregivers. The symptoms, causes, treatments, and potential cures are explained in detail. Alternative treatments are also covered. Student researchers and readers will find this book easily accessible through its careful and conscientious editing and a thorough introduction to each essay.</t>
  </si>
  <si>
    <t>616.99/419</t>
  </si>
  <si>
    <t>978-0-7377-5048-5</t>
  </si>
  <si>
    <t>Lou Gehrig's Disease</t>
  </si>
  <si>
    <t>978-0-7377-5776-7</t>
  </si>
  <si>
    <t>Lou Gehrig's Disease, or Amyotrophic Lateral Sclerosis, attacks nerve cells and pathways in the brain and spinal cord. Patients in the later stages of the disease become totally paralyzed, yet in most cases, their minds are still alert and sharp. Readers are provided with essential information on ALS. This book also serves as a historical survey, by providing information on the controversies surrounding its causes. Compelling first-person narratives by people coping with ALS give readers a first-hand experience. Patients, family members, or caregivers explain the condition from their own experience, including famed scientist Stephen Hawking. The symptoms, causes, treatments, and potential cures are explained in detail. Essential to anyone trying to learn about diseases and conditions, the alternative treatments are explored. Each essay is carefully edited and presented with an introduction, so that they are accessible for student researchers and readers.</t>
  </si>
  <si>
    <t>616.8/39</t>
  </si>
  <si>
    <t>978-0-7377-6558-8</t>
  </si>
  <si>
    <t>Lung Cancer</t>
  </si>
  <si>
    <t>978-0-7377-5002-7</t>
  </si>
  <si>
    <t>According to the Mayo Clinic, Lung Cancer claims more lives each year than colon, prostate, ovarian, and breast cancers combined. This book provides essential information on Lung Cancer, but also serves as a historical survey, by providing information on the controversies surrounding its causes, and first-person narratives by people coping with Lung Cancer. Patients, family members, or caregivers explain the condition from their own experience. The symptoms, causes, treatments, and potential cures are explained in detail. Essential to anyone trying to learn about diseases and conditions, the alternative treatments are explored. Student researchers and readers will find this book easily accessible through its careful and conscientious editing and a thorough introduction to each essay.</t>
  </si>
  <si>
    <t>616.99/424</t>
  </si>
  <si>
    <t>978-0-7377-5872-6</t>
  </si>
  <si>
    <t>Lupus</t>
  </si>
  <si>
    <t>978-0-7377-4789-8</t>
  </si>
  <si>
    <t>Lupus is a chronic inflammatory disease where your immune system attacks your own tissues and organs. Your readers are provided with essential information on Lupus. This book also serves as a historical survey, by providing information on the controversies surrounding its causes. Compelling first-person narratives by people coping with Lupus give readers a first-hand experience. Readers will learn from the words of patients, family members, or caregivers. The symptoms, causes, and treatments explained in detail. Alternative treatments are also covered. Each essay is carefully edited and presented with an introduction, so that they are accessible for student researchers and readers. Includes charts, graphs, and tables.</t>
  </si>
  <si>
    <t>616.7/72</t>
  </si>
  <si>
    <t>978-0-7377-5128-4</t>
  </si>
  <si>
    <t>Lyme Disease</t>
  </si>
  <si>
    <t>978-0-7377-5777-4</t>
  </si>
  <si>
    <t>If left untreated Lyme Disease can spread to joints, heart, and nervous system. This guidebook provides essential information on Lyme Disease, but also serves as a historical survey, by providing information on the controversies surrounding its causes, and first-person narratives by people coping with Lyme Disease. Patients, family members, or caregivers explain the condition from their own experience. The symptoms, causes, treatments, and potential cures are explained in detail. Essential to anyone trying to learn about diseases and conditions, the alternative treatments are explored. Each essay is carefully edited and presented with an introduction, so that they are accessible for student researchers and readers.</t>
  </si>
  <si>
    <t>616.9/246</t>
  </si>
  <si>
    <t>978-0-7377-6478-9</t>
  </si>
  <si>
    <t>Lymphoma</t>
  </si>
  <si>
    <t>978-0-7377-5778-1</t>
  </si>
  <si>
    <t>Made up of two main types and several subtypes, Lymphoma is the third most common cancer diagnosed in children. Your readers are provided with essential information on the Lymphomas. This book also serves as a historical survey, by providing information on the controversies surrounding its causes. Compelling first-person narratives by people coping with Lymphoma give readers a first-hand experience. Patients, family members, or caregivers explain the condition from their own experience. The symptoms, causes, treatments, and potential cures are explained in detail. Essential to anyone trying to learn about diseases and conditions, the alternative treatments are explored. Student researchers and readers will find this book easily accessible through its careful and conscientious editing and a thorough introduction to each essay.</t>
  </si>
  <si>
    <t>616.99/446</t>
  </si>
  <si>
    <t>978-0-7377-6559-5</t>
  </si>
  <si>
    <t>Malaria</t>
  </si>
  <si>
    <t>978-0-7377-4379-1</t>
  </si>
  <si>
    <t>Malaria has ravaged Sub-Saharan Africa, having 90 percent of the world's cases. This guidebook provides essential information on Malaria, but also serves as a historical survey, by providing information on the controversies surrounding its causes, and first-person narratives by people coping with Malaria. Readers will learn from the words of patients, family members, or caregivers. The symptoms, causes, treatments, and potential cures are explained in detail. Alternative treatments are also covered. Each essay is carefully edited and presented with an introduction, so that they are accessible for student researchers and readers.</t>
  </si>
  <si>
    <t>616.9/362</t>
  </si>
  <si>
    <t>978-0-7377-5079-9</t>
  </si>
  <si>
    <t>Meningitis</t>
  </si>
  <si>
    <t>978-0-7377-4790-4</t>
  </si>
  <si>
    <t>Infection is the most common cause of Meningitis. It is caused by many different germs: bacteria, viruses, fungi, and parasites. It has the power to cause disability or death within hours of infection. Provide your readers with essential information on Meningitis. This book serves as a historical survey, by providing information on the controversies surrounding its causes. Compelling first-person narratives by people coping with Meningitis give readers a first-hand experience. Readers will learn from the words of patients, family members, or caregivers. The symptoms, causes, treatments, and potential cures are explained in detail. Alternative treatments are also covered. Student researchers and readers will find this book easily accessible through its careful and conscientious editing and a thorough introduction to each essay. Includes charts, graphs, and tables.</t>
  </si>
  <si>
    <t>616.8/2</t>
  </si>
  <si>
    <t>978-0-7377-5276-2</t>
  </si>
  <si>
    <t>Migraines</t>
  </si>
  <si>
    <t>978-0-7377-6081-1</t>
  </si>
  <si>
    <t>This guidebook provides essential information on migraines, but also serves as a historical survey, by providing information on the controversies surrounding its causes, and first-person narratives by people coping with migraines. Readers will learn from the words of patients, family members, or caregivers. The symptoms, causes, treatments, and potential cures are explained in detail. Alternative treatments are also covered. Student researchers and readers will find this book easily accessible through its careful and conscientious editing and a thorough introduction to each essay.</t>
  </si>
  <si>
    <t>616.8/​4912</t>
  </si>
  <si>
    <t>Mood Disorders</t>
  </si>
  <si>
    <t>978-0-7377-4380-7</t>
  </si>
  <si>
    <t>Emotions are a part of our lives, the highs and the lows. People who suffer with mood disorders, which include major depressive disorder, bipolar disorder, and seasonal affective disorder, experience those highs and lows to extremes. Readers are provided with essential information on mood disorders. This book also serves as a historical survey, by providing information on the controversies surrounding its causes. Compelling first-person narratives by people coping with mood disorders give readers a first-hand experience. Patients, family members, or caregivers explain the condition from their own experience. The symptoms, causes, treatments, and potential cures are explained in detail. Essential to anyone trying to learn about diseases and conditions, the alternative treatments are explored. Each essay is carefully edited and presented with an introduction, so that they are accessible for student researchers and readers.</t>
  </si>
  <si>
    <t>978-0-7377-5049-2</t>
  </si>
  <si>
    <t>MRSA</t>
  </si>
  <si>
    <t>978-0-7377-5779-8</t>
  </si>
  <si>
    <t>Methicillin-Resistant Staphylococcus Aureus is a bacterial infection that can become severe if not taken care of properly. MRSA can burrow deep into the body, causing potentially life-threatening infections in bones, joints, wounds, the bloodstream, heart valves, and lungs. This guidebook provides essential information on MRSA, but also serves as a historical survey, by providing information on controversies surrounding the infection, and first-person narratives by people coping with MRSA. Patients, family members, or caregivers explain the condition from their own experience. The symptoms, causes, treatments, and potential cures are explained in detail. Essential to anyone trying to learn about diseases and conditions, the alternative treatments are explored. Student researchers and readers will find this book easily accessible through its careful and conscientious editing and a thorough introduction to each essay.</t>
  </si>
  <si>
    <t>579.3/53</t>
  </si>
  <si>
    <t>978-0-7377-6625-7</t>
  </si>
  <si>
    <t>Multiple Sclerosis</t>
  </si>
  <si>
    <t>978-0-7377-4381-4</t>
  </si>
  <si>
    <t>Multiple Sclerosis is a disease where the immune system eats away at the protective covering of nerves. The unprotected nerves can't function as they normally would. The damaged nerves produce a wide range of symptoms that vary in severity. Your readers are provided with essential information on MS. This book also serves as a historical survey, by providing information on the controversies surrounding its causes. Compelling first-person narratives by people coping with Multiple Sclerosis give readers a first-hand experience. Readers will learn from the words of patients, family members, or caregivers. The symptoms, causes, and treatments are explained in detail. Alternative treatments are also covered. Each essay is carefully edited and presented with an introduction, so that they are accessible for student researchers and readers.</t>
  </si>
  <si>
    <t>616.8/34</t>
  </si>
  <si>
    <t>Muscular Dystrophy</t>
  </si>
  <si>
    <t>978-0-7377-5780-4</t>
  </si>
  <si>
    <t>There are 8 different known types of this disorder, and some Muscular Dystrophy can actually be discovered during pregnancy, according to HRF. This guidebook provides essential information on MD, but also serves as a historical survey, by providing information on the controversies surrounding its causes, and first-person narratives by people coping with MD. Patients, family members, or caregivers explain the condition from their own experience. The symptoms, causes, and treatments are explained in detail. Essential to anyone trying to learn about diseases and conditions, the alternative treatments are explored. Each essay is carefully edited and presented with an introduction, so that they are accessible for student researchers and readers.</t>
  </si>
  <si>
    <t>616.7/48</t>
  </si>
  <si>
    <t>978-0-7377-6462-8</t>
  </si>
  <si>
    <t>Neurodegenerative Disorders</t>
  </si>
  <si>
    <t>978-0-7377-6357-7</t>
  </si>
  <si>
    <t>Your readers are provided with essential information on Neurodegenerative Disorders, such as Alzheimer's, Parkinson's, ALS, Huntington's, and multiple sclerosis. This book also serves as a historical survey, by providing information on the controversies surrounding its causes. Compelling first-person narratives by people coping with Neurodegenerative Disorders give readers a first-hand experience. Patients, family members, or caregivers explain the condition from their own experience. The symptoms, causes, treatments, and potential cures are explained in detail. Essential to anyone trying to learn about diseases and conditions, the alternative treatments are explored. Student researchers and readers will find this book easily accessible through its careful and conscientious editing and a thorough introduction to each essay.</t>
  </si>
  <si>
    <t>616.8/0442</t>
  </si>
  <si>
    <t>978-0-7377-6794-0</t>
  </si>
  <si>
    <t>978-0-7377-3873-5</t>
  </si>
  <si>
    <t>According to WHO, obesity has reached epidemic proportions globally, with at least 2.8 million people dying each year as a result of being overweight or obese. This guidebook provides essential information on obesity, but also serves as a historical survey, by providing information on the controversies surrounding its causes, and first-person narratives by people coping with obesity. Readers will learn from the words of patients, family members, or caregivers. The symptoms, causes, treatments, and potential cures are explained in detail. Alternative treatments are also covered. Each essay is carefully edited and presented with an introduction, so that they are accessible for student researchers and readers.</t>
  </si>
  <si>
    <t>Obsessive-Compulsive Disorder</t>
  </si>
  <si>
    <t>978-0-7377-4791-1</t>
  </si>
  <si>
    <t>Over four million Americans suffer from Obsessive-Compulsive Disorder, or one in every fifty persons. Readers are provided with essential information on OCD. This book also serves as a historical survey, by providing information on the controversies surrounding its causes. Compelling first-person narratives by people coping with OCD give readers a first-hand experience. Readers will learn from the words of patients, family members, or caregivers. The symptoms, causes, treatments, and potential cures are explained in detail. Alternative treatments are also covered. Student researchers and readers will find this book easily accessible through its careful and conscientious editing and a thorough introduction to each essay.</t>
  </si>
  <si>
    <t>616.85/227</t>
  </si>
  <si>
    <t>Ovarian Cancer</t>
  </si>
  <si>
    <t>978-0-7377-5781-1</t>
  </si>
  <si>
    <t>Each year, about 22,000 women will be diagnosed with ovarian cancer, and more than 14,000 women will die from it. This essential guidebook provides information on Ovarian Cancer, but also serves as a historical survey, by providing information on the controversies surrounding its causes, and first-person narratives by people coping with Ovarian Cancer. Readers will learn from the words of patients, family members, or caregivers. The symptoms, causes, treatments, and potential cures are explained in detail. Alternative treatments are also covered. Student researchers and readers will find this book easily accessible through its careful and conscientious editing and a thorough introduction to each essay. Includes charts, graphs, and tables.</t>
  </si>
  <si>
    <t>616.99/465</t>
  </si>
  <si>
    <t>978-0-7377-6634-9</t>
  </si>
  <si>
    <t>Parkinson's Disease</t>
  </si>
  <si>
    <t>978-0-7377-4382-1</t>
  </si>
  <si>
    <t>Approximately 4 million people worldwide suffer from Parkinson's Disease. Its causes and cure are yet a mystery to science. Provide your readers with essential information on Parkinson's Disease. This book serves as a historical survey, by providing compelling first-person narratives of people coping with Parkinson's Disease. Patients, family members, or caregivers explain the condition from their own experience. The symptoms and treatments are explained in detail. Essential to anyone trying to learn about diseases and conditions, the alternative treatments are explored. Each essay is carefully edited and presented with an introduction, so that they are accessible for student researchers and readers.</t>
  </si>
  <si>
    <t>616.8/33</t>
  </si>
  <si>
    <t>Phobias</t>
  </si>
  <si>
    <t>978-0-7377-4027-1</t>
  </si>
  <si>
    <t>We all have them; some are typical, such as being scared when you see a hairy spider, and others not so typical, such as being struck motionless by the sight of a clown. Phobias are fascinating. This guidebook provides essential information on phobias, but also serves as a historical survey, by providing information on the controversies surrounding its causes, and first-person narratives by people coping with phobias. Patients, family members, or caregivers explain the condition from their own experience. The symptoms, causes, treatments, and potential cures are explained in detail. Essential to anyone trying to learn about diseases and conditions, the alternative treatments are explored. Student researchers and readers will find this book easily accessible through its careful and conscientious editing and a thorough introduction to each essay.</t>
  </si>
  <si>
    <t>616.462</t>
  </si>
  <si>
    <t>Postpartum Depression</t>
  </si>
  <si>
    <t>978-0-7377-5782-8</t>
  </si>
  <si>
    <t>The birth of a child should be a joyous time, but often those feelings are overshadowed in women who experience the "baby blues." This condition is typical in 80 percent of childbirths, and it only lasts a week or so. The more dangerous version lasts months or years, and can impact a mother's ability to care for herself, her family, and her new child. This guidebook provides essential information on postpartum depression, but also serves as a historical survey, by providing information on the controversies surrounding its causes, and first-person narratives by people coping with postpartum depression. Patients, family members, or caregivers explain the condition from their own experience. The symptoms, causes, treatments, and potential cures are explained in detail. Essential to anyone trying to learn about diseases and conditions, the alternative treatments are explored. Each essay is carefully edited and presented with an introduction, so that they are accessible for student researchers and readers.</t>
  </si>
  <si>
    <t>618.7/6</t>
  </si>
  <si>
    <t>978-0-7377-6560-1</t>
  </si>
  <si>
    <t>Schizophrenia</t>
  </si>
  <si>
    <t>978-0-7377-5003-4</t>
  </si>
  <si>
    <t>Schizophrenia is often erroneously linked to persons carrying out horrifying acts of violence, but most sufferers prefer to be left alone and are not violent. Your readers are provided with essential information on Schizophrenia. This book also serves as a historical survey, by providing information on the controversies surrounding its causes. Compelling first-person narratives by people coping with Schizophrenia give readers a first-hand experience. Patients, family members, or caregivers explain the condition from their own experience. The symptoms, causes, treatments, and potential cures are explained in detail. Essential to anyone trying to learn about diseases and conditions, the alternative treatments are explored. Student researchers and readers will find this book easily accessible through its careful and conscientious editing and a thorough introduction to each essay.</t>
  </si>
  <si>
    <t>616.89/​8</t>
  </si>
  <si>
    <t>978-0-7377-5520-6</t>
  </si>
  <si>
    <t>978-0-7377-4248-0</t>
  </si>
  <si>
    <t>The C.D.C. estimates that nearly 20 million new sexually transmitted infections occur every year in America. Half of those cases are young people between the ages of fifteen and twenty-four. Teen are the ultimate audience that needs to be educated about this group of diseases. This guidebook provides essential information on Sexually Transmitted Diseases, but also serves as a historical survey, by providing information on the controversies surrounding its causes, and first-person narratives by people coping with STDs. Readers will learn from the words of patients, family members, or caregivers. The symptoms, causes, treatments, and potential cures are explained in detail. Alternative treatments are also covered. Each essay is carefully edited and presented with an introduction, so that they are accessible for student researchers and readers.</t>
  </si>
  <si>
    <t>Sleep Disorders</t>
  </si>
  <si>
    <t>978-0-7377-5255-7</t>
  </si>
  <si>
    <t>We hear a lot about nutrition and exercise, but we often forget that sleep is just as important. It's crucial for development, mental clarity, and health. This guidebook provides essential information on sleep disorders, but also serves as a historical survey, by providing information on the controversies surrounding its causes, and first-person narratives by people coping with sleep disorders. Readers will learn from the words of patients, family members, or caregivers. The symptoms, causes, treatments, and potential cures are explained in detail. Alternative treatments are also covered. Student researchers and readers will find this book easily accessible through its careful and conscientious editing and a thorough introduction to each essay. Includes charts, graphs, and tables.</t>
  </si>
  <si>
    <t>616.8/​498</t>
  </si>
  <si>
    <t>978-0-7377-6002-6</t>
  </si>
  <si>
    <t>Speech Disorders</t>
  </si>
  <si>
    <t>978-0-7377-5783-5</t>
  </si>
  <si>
    <t>40 million Americans have communication disorders. Your readers are provided with essential information on speech disorders. This book also serves as a historical survey, by providing information on the controversies surrounding its causes. Compelling first-person narratives by people coping with speech disorders give readers a first-hand experience. Patients, family members, or caregivers explain the condition from their own experience. The symptoms, causes, treatments, and potential cures are explained in detail. Essential to anyone trying to learn about diseases and conditions, the alternative treatments are explored. Each essay is carefully edited and presented with an introduction, so that they are accessible for student researchers and readers.</t>
  </si>
  <si>
    <t>616.85/​5</t>
  </si>
  <si>
    <t>978-0-7377-6604-2</t>
  </si>
  <si>
    <t>Sports Injuries</t>
  </si>
  <si>
    <t>978-0-7377-6358-4</t>
  </si>
  <si>
    <t>Sports-related injuries happen 3.5 million times each year, but that doesn't stop us from enjoying our athletic pastimes. This guidebook provides essential information on sports injuries, but also serves as a historical survey, by providing information on the controversies surrounding its causes, and first-person narratives by people coping with sports injuries. Patients, family members, or caregivers explain the condition from their own experience. The symptoms, causes, treatments and cures are explained in detail. Essential to anyone trying to learn about diseases and conditions, the alternative treatments are explored. Student researchers and readers will find this book easily accessible through its careful and conscientious editing and a thorough introduction to each essay. Includes charts, graphs, and tables.</t>
  </si>
  <si>
    <t>617.1/​027</t>
  </si>
  <si>
    <t>978-0-7377-7054-4</t>
  </si>
  <si>
    <t>Stroke</t>
  </si>
  <si>
    <t>978-0-7377-6359-1</t>
  </si>
  <si>
    <t>The C.D.C. states that someone in the United States has a stroke every 40 seconds, and someone dies of a stroke every 4 minutes. It will touch your reader's lives. This book provides essential information on strokes. This book also serves as a historical survey, by providing information on the controversies surrounding its causes. Compelling first-person narratives by people coping with strokes give readers a first-hand experience. Readers will learn from the words of patients, family members, or caregivers. The symptoms, causes, treatments, and potential cures are explained in detail. Alternative treatments are also covered. Each essay is carefully edited and presented with an introduction, so that they are accessible for student researchers and readers. First-hand accounts include a young mother who suffered a stroke, a man who survived a stroke at age 10, and a brain scientist who suffered and learned from a stroke.</t>
  </si>
  <si>
    <t>616.8/​1</t>
  </si>
  <si>
    <t>978-0-7377-6795-7</t>
  </si>
  <si>
    <t>Sudden Infant Death Syndrome</t>
  </si>
  <si>
    <t>978-0-7377-6124-5</t>
  </si>
  <si>
    <t>Sudden Infant Death Syndrome is leading cause of death among babies between 1 month and 1 year of age according to the NIH. This guidebook provides essential information on SIDS, but also serves as a historical survey, by providing information on the controversies surrounding its causes, and first-person narratives by people coping with SIDS. Patients, family members, or caregivers explain the condition from their own experience. The symptoms, causes, treatments, and potential cures are explained in detail. Essential to anyone trying to learn about diseases and conditions, the alternative treatments are explored. Each essay is carefully edited and presented with an introduction, so that they are accessible for student researchers and readers.</t>
  </si>
  <si>
    <t>618.92/​026</t>
  </si>
  <si>
    <t>Tourette Syndrome</t>
  </si>
  <si>
    <t>978-0-7377-6360-7</t>
  </si>
  <si>
    <t>One in 100 children have some form of Tourette Syndrome, according to NJCTS, yet it is wildly misunderstood. Only ten percent of TS sufferers actually swear or use curse words involuntarily. Provide your readers with essential information on Tourette Syndrome. This book also serves as a historical survey, by providing information on the controversies surrounding its causes. Compelling first-person narratives by people coping with Tourette Syndrome give readers a first-hand experience. Patients, family members, or caregivers explain the condition from their own experience. The symptoms, causes, treatments, and potential cures are explained in detail. Essential to anyone trying to learn about diseases and conditions, the alternative treatments are explored. Student researchers and readers will find this book easily accessible through its careful and conscientious editing and a thorough introduction to each essay. First-hand accounts include a student that faces bullies, a woman who describes in detail the "anatomy of a tic," and a concert pianist living with TS.</t>
  </si>
  <si>
    <t>616.8/​3</t>
  </si>
  <si>
    <t>978-0-7377-6796-4</t>
  </si>
  <si>
    <t>Traumatic Brain Injury</t>
  </si>
  <si>
    <t>978-0-7377-7311-8</t>
  </si>
  <si>
    <t>There are more than 200,000 cases of traumatic brain injury in the United States every year. It is a major cause of deaths and disabilities. This guidebook provides essential information on Traumatic Brain Injury, but also presents first-person narratives by people coping with Traumatic Brain Injury. Readers will learn from the words of patients, family members, or caregivers. The symptoms, causes, treatments, and potential cures are explained in detail. Alternative treatments are also covered. Each essay is carefully edited and presented with an introduction, so that they are accessible for student researchers and readers.</t>
  </si>
  <si>
    <t>617.5/​1044</t>
  </si>
  <si>
    <t>978-0-7377-7312-5</t>
  </si>
  <si>
    <t>Constitutional Amendments: Beyond the Bill of Rights</t>
  </si>
  <si>
    <t>Amendment XII: The Presidential Election Process</t>
  </si>
  <si>
    <t>978-0-7377-4123-0</t>
  </si>
  <si>
    <t>Jared Zacharias</t>
  </si>
  <si>
    <t>Perhaps one of the most hotly debated issues of the 2016 Presidential election was the role of the Electoral College, after the victor was announced. After an introduction to the history of the Twelfth Amendment, readers will examine several topics relating to the Presidential election process, including the Electoral College. Essay sources include Lolabel House, Akhil Reed Amar, Gaye Wilson, Jess Bravin, Vikram David Amar, Jennifer Steinhauer, and George C. Edwards III.</t>
  </si>
  <si>
    <t>342.73/​07</t>
  </si>
  <si>
    <t>978-0-7377-5056-0</t>
  </si>
  <si>
    <t>978-0-7377-4585-6</t>
  </si>
  <si>
    <t>Amendment XIII: Abolishing Slavery</t>
  </si>
  <si>
    <t>978-0-7377-5057-7</t>
  </si>
  <si>
    <t>Tracey Vasil Biscontini</t>
  </si>
  <si>
    <t xml:space="preserve">One of the most stirring moments in history was when Abraham Lincoln issued the Emancipation Proclamation. Along with this crucial primary source, readers are treated to an amazing collection of essays about the abolishment of slavery and the Thirteenth Amendment. Readers will evaluate the historical defense of slavery and its rejection, reactions to Lincoln's proclamation, and they will learn how early Supreme Court rulings actually undermined this amendment's power. Other topics include segregation, housing developments, road closings, America's debt to slaves, immigrant labor, modern-day slavery, and slavery in American prisons and suburbs.
 </t>
  </si>
  <si>
    <t>978-0-7377-4584-9</t>
  </si>
  <si>
    <t>Amendment XIV: Citizenship for All</t>
  </si>
  <si>
    <t>978-0-7377-5058-4</t>
  </si>
  <si>
    <t>Rather than a dry, hard-to-understand reference book on our Constitutional rights, this collection of essays presents a lively discussion of what "citizenship for all" really means. Essay resources include Akhil Reed Amar, James F. Wilson, Priscilla Huang, Horace Gray, Melville Fuller, and Dmitri Vasillaros. Essay topics include slavery, federal despotism, naturalized citizens, undocumented immigrants, and dual citizenship.</t>
  </si>
  <si>
    <t>978-0-7377-4630-3</t>
  </si>
  <si>
    <t>Amendment XIV: Due Process</t>
  </si>
  <si>
    <t>978-0-7377-5059-1</t>
  </si>
  <si>
    <t>Due process is probably one of the most important rights that your readers should know about, understand, and keep with themselves for the rest of their lives. Due process is fair treatment through the normal judicial system, especially as a citizen's entitlement. This collection of essays presents the Fourteenth amendment through several essays that debate is meaning and use. Topics include truancy, double jeopardy, a woman's right to choose abortion, student suspension, detainees of the war on terrorism, music piracy, and immigration reform.</t>
  </si>
  <si>
    <t>347.73/​5</t>
  </si>
  <si>
    <t>978-0-7377-4588-7</t>
  </si>
  <si>
    <t>Amendment XIV: Equal Protection</t>
  </si>
  <si>
    <t>978-0-7377-5060-7</t>
  </si>
  <si>
    <t>Editor Sylvia Engdahl explores a highly controversial topic, the right to equal protection under the law. This right grants everyone protection, but we haven't always granted it equally. Timely essays in this volume debate school segregation, a woman's right in relation to non-consent pregnancy, an unborn child's rights, the rights of children of illegal immigrants, and gay marriage.</t>
  </si>
  <si>
    <t>342.7308/​5</t>
  </si>
  <si>
    <t>978-0-7377-4586-3</t>
  </si>
  <si>
    <t>Amendment XIX: Granting Women the Right to Vote</t>
  </si>
  <si>
    <t>978-0-7377-5061-4</t>
  </si>
  <si>
    <t>Editor Carrie Fredericks has compiled compelling essays and primary sources on the Nineteenth Amendment, which grants the right to vote to women. Essay sources include Frederick Douglass, Ellen DuBois, Elizabeth Cady Stanton, The New York Times, The Associated Press, James E. Potter, and Gloria Steinem.</t>
  </si>
  <si>
    <t>342.73/​072</t>
  </si>
  <si>
    <t>978-0-7377-4587-0</t>
  </si>
  <si>
    <t>Amendment XV: Race and the Right to Vote</t>
  </si>
  <si>
    <t>978-0-7377-4327-2</t>
  </si>
  <si>
    <t>The right to vote was not always granted to all Americans, which is a horrible blemish on American history, nevertheless this crucial right is held under the Fifteenth Amendment. Readers will examine its historical background, its challenges, and its successes. Readers will come to understand the necessity of ensuring voting rights in contemporary America.</t>
  </si>
  <si>
    <t>978-0-7377-5062-1</t>
  </si>
  <si>
    <t>978-0-7377-4590-0</t>
  </si>
  <si>
    <t>Amendment XVII: Establishing Election to the U.S. Senate</t>
  </si>
  <si>
    <t>978-0-7377-4697-6</t>
  </si>
  <si>
    <t>This volume presents the Seventeenth Amendment in historical context, allowing readers to examine how it has been tested in the courts. Essay sources include the New York Times, David Graham Phillips, John Dean, Zell Miller, and the Constitutional Accountability Center. Readers will be intrigued by current debate and controversies about this amendment as well.</t>
  </si>
  <si>
    <t>342.73/​055</t>
  </si>
  <si>
    <t>978-0-7377-5112-3</t>
  </si>
  <si>
    <t>978-0-7377-5341-7</t>
  </si>
  <si>
    <t>Amendment XXII: Establishing Term Limits for the U.S. President</t>
  </si>
  <si>
    <t>978-0-7377-4452-1</t>
  </si>
  <si>
    <t>This easily understandable volume provides historical perspectives on the twenty-second amendment, including arguments pro and con, partisan debate, public opinion and the thoughts of several presidents. Examines related questions: Are term limits undemocratic? Do they limit presidential effectiveness, or preserve liberty and prevent dictatorships? This volume also discusses the idea of a single six-year presidential term, congressional term limits, and the overturning of New York City's mayoral two-term limit.</t>
  </si>
  <si>
    <t>342.73/​062</t>
  </si>
  <si>
    <t>978-0-7377-5064-5</t>
  </si>
  <si>
    <t>Amendment XXV: Presidential Disability and Succession</t>
  </si>
  <si>
    <t>978-0-7377-5111-6</t>
  </si>
  <si>
    <t>This helpful volume covers the twenty-fifth amendment, which established the line of succession in the event of the president's death as well as what to do in the case of the president's disability. A variety of sources explore why the amendment was proposed less than two years after the assassination of John F. Kennedy, the situations in which it was and was not invoked after ratification, and calls to clarify or change it.</t>
  </si>
  <si>
    <t>978-0-7377-4698-3</t>
  </si>
  <si>
    <t>Amendment XXVI: Lowering the Voting Age</t>
  </si>
  <si>
    <t>978-0-7377-4453-8</t>
  </si>
  <si>
    <t xml:space="preserve">Voting is an American right, but what age that right should be exercised has been hotly debated throughout America's history. This volume helps readers analyze the Twenty-Sixth Amendment. They will review its historical background, its constitutional implications, and how the youth vote in America today.
</t>
  </si>
  <si>
    <t>978-0-7377-5065-2</t>
  </si>
  <si>
    <t>978-0-7377-5078-2</t>
  </si>
  <si>
    <t>Amendments XVIII and XXI: Prohibition and Repeal</t>
  </si>
  <si>
    <t>978-0-7377-5063-8</t>
  </si>
  <si>
    <t>This volume presents the legal concepts of the Eighteenth and Twenty-first Amendments in an engagingly simplified, easily understandable way, while reflecting provisions in both the national and state curriculum standards. Readers will look at these two amendments in historical context, examining how they have been tested in the courts and present current controversies and debates. Lastly, readers will examine each amendment's current relevance.</t>
  </si>
  <si>
    <t>344.7305/​41</t>
  </si>
  <si>
    <t>978-0-7377-4589-4</t>
  </si>
  <si>
    <t>The Bill of Rights</t>
  </si>
  <si>
    <t>Freedom from Cruel and Unusual Punishment</t>
  </si>
  <si>
    <t>978-0-7377-1925-3</t>
  </si>
  <si>
    <t>Kristin O'Donnell Tubb</t>
  </si>
  <si>
    <t>To what degree should the American justice system punish offenders? Should the age of the offender, or his mental capacity, or the severity of his crime help dictate a fair punishment? This anthology discusses the Eighth Amendment, including a history dating back to biblical times, its inseparable ties to the death penalty, and recent rulings and debates.</t>
  </si>
  <si>
    <t>345.73/077</t>
  </si>
  <si>
    <t>Freedom from Unfair Searches and Seizures</t>
  </si>
  <si>
    <t>978-0-7377-1927-7</t>
  </si>
  <si>
    <t>Outraged by royal officials' ability to search homes and even individuals at will, and seize whatever they considered "contraband," Americans were determined to limit the search and seizure powers of the new federal government. Since then, the Fourth Amendment has become the basis for numerous rules limiting the gathering and use of evidence by police and prosecutors. Readers will enjoy learning about the history of this very important right.</t>
  </si>
  <si>
    <t>345.73/0522</t>
  </si>
  <si>
    <t>Freedom of Assembly and Petition</t>
  </si>
  <si>
    <t>978-0-7377-3544-4</t>
  </si>
  <si>
    <t xml:space="preserve">Editor Robert Winters covers the historical development of the right of assembly and petition, how the Supreme Court defines the rights of assembly and association, and the role of assembly and petition in social movements. </t>
  </si>
  <si>
    <t>323.4/8</t>
  </si>
  <si>
    <t>978-0-7377-5265-6</t>
  </si>
  <si>
    <t>Freedom of Religion</t>
  </si>
  <si>
    <t>978-0-7377-2647-3</t>
  </si>
  <si>
    <t>Gary Zacharias</t>
  </si>
  <si>
    <t>Americans included a statement relating to religion in the First Amendment. Even though this statement is short, people have debated its meaning over the years. This volume explains the history of church/state relations, the establishment and free expression clauses contained in the statement, and arguments that have arisen over it.</t>
  </si>
  <si>
    <t>342.7308/52</t>
  </si>
  <si>
    <t>Property Rights</t>
  </si>
  <si>
    <t>978-0-7377-3543-7</t>
  </si>
  <si>
    <t>Kimberly Troisi-Paton</t>
  </si>
  <si>
    <t>This book provides an analysis of the Fifth Amendment's "takings" clause, from its origin in British theories of property rights to the United States Supreme Court's interpretation of the clause over the years.</t>
  </si>
  <si>
    <t>346.7304</t>
  </si>
  <si>
    <t>The Right Against Self Incrimination</t>
  </si>
  <si>
    <t>978-0-7377-3343-3</t>
  </si>
  <si>
    <t>The Fifth Amendment's protection against self-incrimination has slowly evolved into a unique American "right to remain silent." This anthology examines the protection's origins in the English court system, features famous case studies of people who have "pled the Fifth," and examines the future of this special right in the wake of twenty-first century legal developments.</t>
  </si>
  <si>
    <t>The Right to a Trial by Jury</t>
  </si>
  <si>
    <t>978-0-7377-1937-6</t>
  </si>
  <si>
    <t>Acting as jurors, ordinary citizens have the power to free the accused, levy enormous fines on negligent corporations, and even dispense the death penalty. These are powers most countries keep in the hands of the ruling elite. As this anthology reveals, Americans have a longstanding attachment to this right, even as some question the way it works in practice.</t>
  </si>
  <si>
    <t>The Right to Bear Arms</t>
  </si>
  <si>
    <t>978-0-7377-1933-8</t>
  </si>
  <si>
    <t>Readers will analyze why it is not clear whether the Second Amendment supports an individual right to own guns or a collective right of states to raise and regulate militias. For decades, constitutional scholars and political activists have fervently debated the meaning of the amendment and its implications for gun control.</t>
  </si>
  <si>
    <t>344.73/0533</t>
  </si>
  <si>
    <t>The Right to Due Process</t>
  </si>
  <si>
    <t>978-0-7377-1941-3</t>
  </si>
  <si>
    <t>The right to due process is one of the most important constitutional protections provided to Americans. Readers will explore all aspects of this special guarantee, from its origins in England's Magna Carta to its meaning in the context of today's most controversial civil and criminal issues.</t>
  </si>
  <si>
    <t>Genocide &amp; Persecution</t>
  </si>
  <si>
    <t>978-0-7377-6251-8</t>
  </si>
  <si>
    <t xml:space="preserve">This anthology contains a diverse collection of writings that detail the extreme persecutions and genocidal acts committed by soviet forces in Afghanistan. Background information and first person accounts of the events are provided as well, to give the reader a more rounded knowledge of the events. Charts and graphs are provided to summarize important statistical information, and timelines are included to help the reader trace the sequence of events. </t>
  </si>
  <si>
    <t>958.104</t>
  </si>
  <si>
    <t>978-0-7377-6755-1</t>
  </si>
  <si>
    <t>Argentina</t>
  </si>
  <si>
    <t>978-0-7377-6895-4</t>
  </si>
  <si>
    <t>This anthology contains a collection of writings, chosen for their unique insights into Argentina's "Dirty War," during which an estimated 10,000 to 30,000 citizens were killed by Argentina's military dictatorship. It includes writings that detail the factors that gave rise to the conflict, and first-person narratives are provided, to give the reader insight into the thoughts of the people who experienced the events. Critical information is broken out and encapsulated into charts, timelines, and graphs. Maps are provided, detailing key geographic information.</t>
  </si>
  <si>
    <t>982.06/​3</t>
  </si>
  <si>
    <t>978-0-7377-7011-7</t>
  </si>
  <si>
    <t>978-0-7377-7229-6</t>
  </si>
  <si>
    <t>This volume contains previously published material, which narrates and analyzes the Armenian massacres of 1894-1896, 1909, and 1915-1923. Background information and first person accounts of the events are provided as well, to give the reader a more rounded knowledge of the events. Charts and graphs are provided to summarize important statistical information, and timelines are included to help the reader trace the sequence of events. Maps provide details about the areas of contention, and locations of conflicts.</t>
  </si>
  <si>
    <t>956.6/​20154</t>
  </si>
  <si>
    <t>978-0-7377-7319-4</t>
  </si>
  <si>
    <t>Burma</t>
  </si>
  <si>
    <t>978-0-7377-7230-2</t>
  </si>
  <si>
    <t>This volume contains a collection of essays about historical and ongoing human rights violations suffered by the Rohingya peoples of Burma, and includes background information that details the factors that gave rise to the conflict. First-person narratives are provided, which give the reader insight into the thoughts of the people who experienced the events. Critical information is broken out and encapsulated into charts, timelines, and graphs. Maps are provided, detailing key geographic information.</t>
  </si>
  <si>
    <t>364.15/​109591</t>
  </si>
  <si>
    <t>978-0-7377-7331-6</t>
  </si>
  <si>
    <t>Cambodia</t>
  </si>
  <si>
    <t>978-0-7377-6252-5</t>
  </si>
  <si>
    <t>This volume contains writings about the genocide inflicted on the Cambodian people by the Khmer Rouge, and includes background information that details the factors that gave rise to the conflict. First-person narratives are provided, which give the reader insight into the thoughts of the people who experienced the events. Critical information is broken out and encapsulated into charts, timelines, and graphs. Maps are provided, detailing key geographic information.</t>
  </si>
  <si>
    <t>959.604/​2</t>
  </si>
  <si>
    <t>978-0-7377-6756-8</t>
  </si>
  <si>
    <t>Chile</t>
  </si>
  <si>
    <t>978-0-7377-6896-1</t>
  </si>
  <si>
    <t>Military dictators have long practiced policies of persecution, terror, and mass murder to consolidate political power. The essays in this volume document the brutal subjugation that Chileans suffered under the rule of Pinochet. Background information and first person accounts of the events are provided, to give the reader a more rounded knowledge of the events. Charts and graphs are provided to summarize important statistical information, and timelines are included to help the reader trace the sequence of events. Maps provide details about the areas of contention, and locations of conflicts.</t>
  </si>
  <si>
    <t>983.06/​5</t>
  </si>
  <si>
    <t>978-0-7377-7012-4</t>
  </si>
  <si>
    <t>978-0-7377-7231-9</t>
  </si>
  <si>
    <t>Ethnic, racial, and religious groups have long been targets of violence and oppression. This volume contains previously published material, which narrates and analyzes the acts of genocide and extreme persecution committed by Sudanese government forces in Darfur. Background information and first person accounts of the events are provided as well, to give the reader a more rounded knowledge of the events. Critical information is broken out and encapsulated into charts, timelines, and graphs. Maps are provided, detailing key geographic information.</t>
  </si>
  <si>
    <t>962.704/​3</t>
  </si>
  <si>
    <t>978-0-7377-7332-3</t>
  </si>
  <si>
    <t>East Pakistan</t>
  </si>
  <si>
    <t>978-0-7377-6256-3</t>
  </si>
  <si>
    <t>Throughout history, tactics such as violent repression, torture, and mass murder, have been used to subjugate and destroy populations. The essays in this anthology detail the atrocities of the 1971 East Pakistan Genocide. Essays reach far and wide, including examining Canadian neutrality on the subject. Background information is provided and first person accounts of the events are given. Charts and graphs are provided to summarize important statistical information, and timelines are included to help the reader trace the sequence of events. Maps provide details about the areas of contention, and locations of conflicts.</t>
  </si>
  <si>
    <t>954.9205/​14</t>
  </si>
  <si>
    <t>978-0-7377-6670-7</t>
  </si>
  <si>
    <t>El Salvador and Guatemala</t>
  </si>
  <si>
    <t>978-0-7377-6254-9</t>
  </si>
  <si>
    <t>978-0-7377-6757-5</t>
  </si>
  <si>
    <t>Alexander Cruden</t>
  </si>
  <si>
    <t>978-0-7377-6897-8</t>
  </si>
  <si>
    <t>This collection of essays explores genocide and persecution of the European Jews and others during World War II. Essays include the historical background on the systematic, state-sponsored murder and persecution by the Nazi regime. Topics include race superiority, threats to the German community, and personal narratives by those impacted directly or indirectly by the Holocaust.</t>
  </si>
  <si>
    <t>978-0-7377-7017-9</t>
  </si>
  <si>
    <t>Indonesia</t>
  </si>
  <si>
    <t>978-0-7377-6898-5</t>
  </si>
  <si>
    <t>Between 1965 and 1968, it is estimated that the Suharto regime massacred close to 500,000 alleged communists. This volume contains previously published material, which details the mass killings of 1965 and 1966 in Indonesia. Background information and first person accounts of the events are provided as well, to give the reader a more rounded knowledge of the events. Critical information is broken out and encapsulated into charts, timelines, and graphs. Maps are provided, detailing key geographic information.</t>
  </si>
  <si>
    <t>959.803/​5</t>
  </si>
  <si>
    <t>978-0-7377-7013-1</t>
  </si>
  <si>
    <t>Kosovo</t>
  </si>
  <si>
    <t>978-0-7377-6255-6</t>
  </si>
  <si>
    <t xml:space="preserve">This book explores genocide and persecution in Kosovo, including the historical and cultural background of long-running disputes between Kosovo and Serbia and other territories in the former Yugoslavia, particularly focusing on the 1999 war in Kosovo and the mass killings of Kosovo Albanians by Serbs. Readers are introduced to issues surrounding the 1999 war in Kosovo and the aftermath, including whether the atrocities committed by Serbs against Kosovo Albanians rose to the level of genocide. Personal narratives are from people touched by the events in Kosovo, including the story of a 10-year-old Albanian boy who lost his family to Serb violence, and a Roma woman who experienced persecution at the hands of Kosovo Albanians. Critical information is broken out and encapsulated into charts, timelines, and graphs. </t>
  </si>
  <si>
    <t>949.7103/​154</t>
  </si>
  <si>
    <t>978-0-7377-6671-4</t>
  </si>
  <si>
    <t>The Kurds</t>
  </si>
  <si>
    <t>978-0-7377-6257-0</t>
  </si>
  <si>
    <t>This collection of essays explores genocide and persecution of the Kurds, including the historical and cultural background of Kurdish persecution in Turkey and Iraq events from the rise of the communist People's Republic of China in 1949 to the present. Readers are presented with issues surrounding events such as Saddam Hussein's persecution of the Kurds in Iraq, Turkey's treatment of the Kurdish people, and the pros and cons of establishing an independent state for the Kurds. Personal narratives are included from people touched by the events including Kurdish survivors of Saddam Hussein's poison gas attacks and a Turkish Kurd who laments the denial of his cultural identity.</t>
  </si>
  <si>
    <t>305.891/​5970561</t>
  </si>
  <si>
    <t>978-0-7377-6758-2</t>
  </si>
  <si>
    <t>Liberia</t>
  </si>
  <si>
    <t>978-0-7377-6899-2</t>
  </si>
  <si>
    <t>This collection of essays explores years of conflict and violence in Liberia during the First and Second Liberian Civil Wars and the acts of genocide and crimes against humanity that have resulted. Personal narratives include the story of a Liberian woman who remembers fleeing Liberia as a refugee, a Liberian woman who recalls being a rebel soldier, and Liberians in Minnesota who tell stories of abuse and torture.</t>
  </si>
  <si>
    <t>966.6203</t>
  </si>
  <si>
    <t>978-0-7377-7014-8</t>
  </si>
  <si>
    <t>The People's Republic of China</t>
  </si>
  <si>
    <t>978-0-7377-6253-2</t>
  </si>
  <si>
    <t>This volume explores genocide and persecution in the People's Republic of China, including the historical and cultural background of events from the rise of the communist People's Republic of China in 1949 to the present. Issues surrounding events such as China's Great Leap Forward, the Cultural Revolution, the Tiananmen Square crackdown, and the treatment of minority groups and political dissidents in China are richly examined. Personal narratives from people touched by the events in China, including childhood memories of growing up during the Great Leap Forward and the Cultural Revolution and the recent experiences of a Uighur activist.</t>
  </si>
  <si>
    <t>323.4/​90951</t>
  </si>
  <si>
    <t>978-0-7377-6672-1</t>
  </si>
  <si>
    <t>Rwanda</t>
  </si>
  <si>
    <t>978-0-7377-7232-6</t>
  </si>
  <si>
    <t>From April to July 1994, members of the Hutu ethnic majority in the east-central African nation of Rwanda murdered as many as 800,000 people, mostly of the Tutsi minority. The essays in this anthology document and explain the social, historical, and economic factors that led to the genocide in Rwanda. Background information and first person accounts of the events are provided as well, to give the reader a more rounded knowledge of the events. Charts and graphs are provided to summarize important statistical information, and timelines are included to help the reader trace the sequence of events. Maps provide details about the areas of contention, and locations of conflux.</t>
  </si>
  <si>
    <t>967.57104/​31</t>
  </si>
  <si>
    <t>978-0-7377-7333-0</t>
  </si>
  <si>
    <t>South Africa</t>
  </si>
  <si>
    <t>978-0-7377-6894-7</t>
  </si>
  <si>
    <t>The writings in this volume examine the Apartheid era in South Africa. Charts and graphs are provided to summarize important statistical information, and timelines are included to help the reader trace the sequence of events. Maps provide key geographic details. Background information and first person accounts of the events are provided, to give the reader a more rounded knowledge of the events. Narratives includes the story of a South African reflecting on his childhood, a political prisoner serving time on Robben Island, and an imprisoned ANC leader who learns about Soweto and the new activists.</t>
  </si>
  <si>
    <t>968.06</t>
  </si>
  <si>
    <t>978-0-7377-7015-5</t>
  </si>
  <si>
    <t>Sri Lanka</t>
  </si>
  <si>
    <t>978-0-7377-6900-5</t>
  </si>
  <si>
    <t>This collection of essays explores decades of conflict and violence in Sri Lanka and the acts of genocide and crimes against humanity that have resulted. Readers will understand the historical background on the years of conflict, with an examination of the controversies surrounding this conflict. Essays explain the roots of the violence, assertions that genocide was committed by both sides, and the state of the postwar peace process. Background information and first person accounts of the events are provided as well, to give the reader a more rounded knowledge of the events.</t>
  </si>
  <si>
    <t>305.894/​81105493</t>
  </si>
  <si>
    <t>978-0-7377-7016-2</t>
  </si>
  <si>
    <t>978-0-7377-6901-2</t>
  </si>
  <si>
    <t>This anthology contains a collection of writings, chosen for their unique insights into the historical, economic, and social factors that gave rise to the humanitarian crimes committed against the Tibetan people, and includes writings that detail the factors that gave rise to the conflict. First-person narratives are provided, which give the reader insight into the thoughts of the people who experienced the events. Topics include the assertion that China committed genocide in Tibet, the status of religion in Tibet, and what outsiders have done in regard to Tibet.</t>
  </si>
  <si>
    <t>951/​.505</t>
  </si>
  <si>
    <t>978-0-7377-7018-6</t>
  </si>
  <si>
    <t>The 1967 Detroit Riots</t>
  </si>
  <si>
    <t>978-0-7377-6362-1</t>
  </si>
  <si>
    <t>Created from a simple police raid of an unlicensed, after-hours bar, the aftermath was 43 dead, 1,189 injured, 7,200 arrests, and more than 2,000 buildings destroyed. This is an important volume to give to your readers so that they understand the factors that lead up to an event like this, and understand its controversies. The essays collected here will activate your reader's critical thinking skills, allowing them to question their world in light of the riots. Essayist Lois H. Smith reports that the Detroit Riots show the urgent need for elected urban black leadership. Lyndon Baines Johnson's essay explains why he sent troops to Detroit. H. Rap Brown states that minority groups must revolt against oppression. Two essays debate whether the riots actually led to the crisis that Detroit is in now. Personal first-hand accounts round out this book, making sure that your readers obtain a feeling for the event as well.</t>
  </si>
  <si>
    <t>305.8009774/34</t>
  </si>
  <si>
    <t>978-0-7377-6798-8</t>
  </si>
  <si>
    <t>The 1992 Los Angeles Riots</t>
  </si>
  <si>
    <t>978-0-7377-7008-7</t>
  </si>
  <si>
    <t>The American public was holding its collective breath as four officers of the Los Angeles Police Department were acquitted of excessive force in the arrest and beating of Rodney King. Upon the exhale came relief for some, but for many more came a crushing grief and anger. This essential volume gives readers a strong background on the events leading up to the 1992 Los Angeles Riots. Essays also present the controversies related to the event, including whether the police department protected its citizens during the riots. The last chapter shares first-person narratives and accounts of those impacted by the riots, giving your readers a chance to go beyond simple facts and experience the event for themselves.</t>
  </si>
  <si>
    <t>979.4/94053</t>
  </si>
  <si>
    <t>978-0-7377-7055-1</t>
  </si>
  <si>
    <t>9/11</t>
  </si>
  <si>
    <t>978-0-7377-4793-5</t>
  </si>
  <si>
    <t>Editor Louise I. Gerdes examines the historical events leading up to and following the 9/11 attacks. Explores related controversies, including intelligence failures, the impact of globalization, racial profiling, and conspiracy theories. Offers personal narratives from a reporter who witnessed the towers falling, two first responders and a search-and-rescue worker, as well as a document outlining the terrorists' preparation for the attack.</t>
  </si>
  <si>
    <t>The Apollo 11 Moon Landing</t>
  </si>
  <si>
    <t>978-0-7377-5785-9</t>
  </si>
  <si>
    <t>Since humankind first set eyes on the glowing orb in the night sky, we have been fascinated by the moon. This handy volume gives readers a background on the Apollo 11 Moon Landing, through a variety of essays representing various perspectives. Readers are then introduced to several controversies surrounding the landing, including whether it was a waste of effort, enthusiasm, or money. From this enriched international understanding, readers are then treated to first-hand accounts, which will transport their imagination back through time, and allow them to form lasting, intelligent opinions. Essay sources include the Associated Press, the London Times, Margaret Mead, Jean-Jacques Dordain, and NASA.</t>
  </si>
  <si>
    <t>629.45/4</t>
  </si>
  <si>
    <t>978-0-7377-6106-1</t>
  </si>
  <si>
    <t>The Arab-Israeli Six-Day War</t>
  </si>
  <si>
    <t>978-0-7377-6361-4</t>
  </si>
  <si>
    <t>This volume explores the 1967 Six-Day War between Israel and several neighboring Arab nations. Readers are offered background information on the events leading up and during the war, as well as varying views on the controversies surrounding the war and its aftermath. Readers will evaluate whether Israel should hold on to the post-1967 borders and the impact of the postwar occupations. Personal narratives come from Israeli, Palestinian, and other perspectives, allowing readers to develop opinions from the words of those who experienced it themselves.</t>
  </si>
  <si>
    <t>956.04/6</t>
  </si>
  <si>
    <t>978-0-7377-6799-5</t>
  </si>
  <si>
    <t>The Assassination of Martin Luther King, Jr.</t>
  </si>
  <si>
    <t>978-0-7377-5259-5</t>
  </si>
  <si>
    <t>Certain events dramatically alter the course of human history, and some of these events also break our hearts and spirit. One such event was the assassination of equality and peace-maker Martin Luther King, Jr., by a cowardly racist. The essays found here, which are carefully edited and introduced to provide context, explain the background and controversies surrounding the assassination. Readers will also learn about the current implications and long-lasting effects. First person narratives take this learning opportunity further, by allowing readers to feel for themselves as if they were there too. Readers will hear from Coretta Scott King, James Baldwin, and Robert F. Kennedy, among others.</t>
  </si>
  <si>
    <t>323.092</t>
  </si>
  <si>
    <t>The Assassination of Osama Bin Laden</t>
  </si>
  <si>
    <t>978-0-7377-7306-4</t>
  </si>
  <si>
    <t>This compelling book dives into the historical background of the raid that killed Osama Bin Laden. This volume discusses the controversies related to the assassination, including those surrounding the SEALS raid. The last chapter gives readers a chance to see this event up close and personal, by presenting compelling first-person narratives. Readers will hear how the wives of Bin Laden describe the raid. They will read Graeme Green's analysis of a local who was Tweeting the raid, live. Barack Obama recounts the Bin Laden Situation Room, one year after the event.</t>
  </si>
  <si>
    <t>958.104/6092</t>
  </si>
  <si>
    <t>978-0-7377-7328-6</t>
  </si>
  <si>
    <t>The Attack on Pearl Harbor</t>
  </si>
  <si>
    <t>978-0-7377-5004-1</t>
  </si>
  <si>
    <t>Readers are provided with a background on the attack on Pearl Harbor, plus coverage of controversies surrounding the attack. Essay sources include Franklin D. Roosevelt, the Western Defense Command of the U.S. Army, Giichi Nakahara, and Yujin Yaguchi. The last chapter shares first-hand accounts that will compel your readers to want to learn more about this event and further develop their own opinions. A veteran describes the attack and the aftermath, and a seaman accounts the sinking of the U.S.S. Arizona. A Japanese American citizen describes internment and his decision to join the Army.</t>
  </si>
  <si>
    <t>940.54/26693</t>
  </si>
  <si>
    <t>The Bolshevik Revolution</t>
  </si>
  <si>
    <t>978-0-7377-6363-8</t>
  </si>
  <si>
    <t>This book explores the events of the Bolshevik Revolution, issues surrounding Bolshevik support or oppression of the working class, and the impact of Bolshevism on Russia and the world. Personal narratives from people who experienced the revolution are included. Narratives include the words of none-other-than Nikolai Podvoisky, a key leader of the Bolshevik revolutionaries, where he describes their takeover of the Winter Palace. In another compelling personal essay, an American-born Russian princess describes her escape from Bolshevik violence.</t>
  </si>
  <si>
    <t>947.084/1</t>
  </si>
  <si>
    <t>978-0-7377-7057-5</t>
  </si>
  <si>
    <t>The Bosnian Conflict</t>
  </si>
  <si>
    <t>978-0-7377-5786-6</t>
  </si>
  <si>
    <t>This dramatic volume introduces the conflict in Bosnia that affected citizens of the same nation, who savaged each other with massacres and mass rape of civilians as a war tactic. Essays are compiled from a variety of sources and are carefully edited and introduced to provide context for readers unfamiliar with the Bosnian conflict. Essay sources include Margaret Thatcher, Bill Clinton, and The Militant. Readers will examine the background and the causes of the conflict. The last chapter offers unforgettable first-hand accounts and narratives about people who were personally impacted by the conflict.</t>
  </si>
  <si>
    <t>949.703</t>
  </si>
  <si>
    <t>328 pp.</t>
  </si>
  <si>
    <t>978-0-7377-6513-7</t>
  </si>
  <si>
    <t>The Brown v. Board of Education Trial</t>
  </si>
  <si>
    <t>978-0-7377-7307-1</t>
  </si>
  <si>
    <t>William E. Cox shares the story of what student life was like for an African American boy before segregation. Another first-hand narrative explains how a young African American teen, facing a mob, helped integrate a high school. Joan Johns Cobb, the sister of a "Brown" plaintiff, describes the day that her sister stood up for better school conditions. This volume not only gives a foundational understanding of the Brown v. Board of Education trial and its events, it gives readers a compelling, unforgettable first-hand look from those who lived through it.</t>
  </si>
  <si>
    <t>344.73/​0798</t>
  </si>
  <si>
    <t>978-0-7377-7342-2</t>
  </si>
  <si>
    <t>Building the Panama Canal</t>
  </si>
  <si>
    <t>978-0-7377-6364-5</t>
  </si>
  <si>
    <t>This compelling volume provides the historical background of the construction of the Panama Canal. Readers will learn how women played an important role in the project. Controversies are also explored, including the role that the United States played in the Panamanian Revolution. Personal narratives are presented, from sources such as Theodore Roosevelt and Helen Herron Taft. Other essay sources include the Panama Canal Authority, James T. Du Bois, and David Newton E. Campbell.</t>
  </si>
  <si>
    <t>972.87/5</t>
  </si>
  <si>
    <t>978-0-7377-6635-6</t>
  </si>
  <si>
    <t>The Challenger Disaster</t>
  </si>
  <si>
    <t>978-0-7377-6365-2</t>
  </si>
  <si>
    <t>For the first time in history, a teacher was going to outerspace. All eyes were focused on the doomed flight of the space shuttle Challenger. A heart-breaking seventy-three seconds into lift-off, the Challenger caught aflame and broke apart. This volume details the events of January 28, 1986, which resulted in the death of seven astronauts. Readers are provided with background information on the tragedy, while examining related controversies. Readers are also given personal narratives from those who witnessed or were involved in the disaster.</t>
  </si>
  <si>
    <t>363.12/4</t>
  </si>
  <si>
    <t>978-0-7377-7060-5</t>
  </si>
  <si>
    <t>The Chinese Cultural Revolution</t>
  </si>
  <si>
    <t>978-0-7377-5787-3</t>
  </si>
  <si>
    <t>This striking volume recounts the historical and cultural events leading up to and following the Chinese Cultural Revolution, from 1966 to 1976. The text addresses many issues, such as the impact and legacy of Mao Zedong, the revolution's impact on the Chinese educational system, and how the revolution affected the status of Deng Xiaoping. Personal narratives from people touched by the revolution, including a young girl who joined the Red Guards and an urban family that was forced to move to a farm in the countryside, are also featured.</t>
  </si>
  <si>
    <t>951.05/6</t>
  </si>
  <si>
    <t>The Columbine School Shooting</t>
  </si>
  <si>
    <t>978-0-7377-5788-0</t>
  </si>
  <si>
    <t>This essential volume explores many aspects of the Columbine school shootings in April, 1999. Topics covered include the historical and cultural background leading up to and following the massacre. Readers will evaluate the issues surrounding Columbine, such as the role of bullying at the high school, the shootings as a symbol of a greater culture of violence, and the impact of gun laws on the accessibility of weapons for senior students Eric Harris and Dylan Klebold. Personal narratives are also featured, including Columbine high school seniors writing about the impact of the event on their lives, and a journalist looking back at the event that he covered years earlier.</t>
  </si>
  <si>
    <t>371.7/​820978882</t>
  </si>
  <si>
    <t>978-0-7377-6605-9</t>
  </si>
  <si>
    <t>The Creation of the State of Israel</t>
  </si>
  <si>
    <t>978-0-7377-4556-6</t>
  </si>
  <si>
    <t>Tensions in the Middle East are due to a number of reasons, with the creation of Israel being among them. Give readers a much-needed survey of several lively debates relating to the creation of the state of Israel. Essay sources include The Times of London, The Jerusalem Post, and The Higher Arab Committee. While essayist Jamal el-Husseini argues that Palestine should not be partitioned, Abba Hillel Silver argues that Palestine should be partitioned. Sequenced in the pro versus con format, these essays will activate your readers' critical thinking skills. Once seating reader's deeply in the debates, personal narratives are then shared, by those living with the issues of disharmony between Palestine and Israel. Narratives include a student celebrating the dawn of the Jewish state, and a young immigrant who joins the Haganah.</t>
  </si>
  <si>
    <t>956.94/​04</t>
  </si>
  <si>
    <t>978-0-7377-5070-6</t>
  </si>
  <si>
    <t>The Cuban Missile Crisis</t>
  </si>
  <si>
    <t>978-0-7377-5005-8</t>
  </si>
  <si>
    <t xml:space="preserve">This volume introduces and provides a brief overview of major factors that contributed to the Cuban missile crisis during October 1962. Personal narratives are also shared, allowing readers first-hand details that other books on this topic do not supply. Readers hear from a Soviet Naval Officer as he goes to battle, and a British Journalist who recalls the tense weeks of the crisis. Two native Cubans also share their memories. </t>
  </si>
  <si>
    <t>972.9106/4</t>
  </si>
  <si>
    <t>978-0-7377-5521-3</t>
  </si>
  <si>
    <t>The Cuban Revolution</t>
  </si>
  <si>
    <t>978-0-7377-6366-9</t>
  </si>
  <si>
    <t>Like all the other books of the Perspectives on Modern World History series, this book goes one step further than providing a concise history on its topic. It shares actual stories of those who witnessed and lived through the Cuban Revolution. Readers will hear from a rebel leader who recalls the first victory. A C.I.A. officer recounts the Bay of Pigs Invasion. A journalist shares the experience of the Revolution as it was being won. A daughter of Cuban Immigrants discusses visiting Cuba for the first time. In addition to the personal narratives, this volume provides historical background and primary source material on the Cuban Revolution, explores why the Revolution was successful, and presents controversies related to the Revolution.</t>
  </si>
  <si>
    <t>978-0-7377-6800-8</t>
  </si>
  <si>
    <t>D-Day</t>
  </si>
  <si>
    <t>978-0-7377-5789-7</t>
  </si>
  <si>
    <t>This volume explores the historical and cultural events leading up to and following the June 1944, the Allied invasion of Normandy. This book also addresses several issues surrounding the invasion, such as whether the invasion was necessary, whether D-Day marked the beginning of the end for Nazi Germany, and whether Winston Churchill was pressured into backing D-Day by American demands. Personal narratives from people impacted by D-Day, including reflections by both Allied and German soldiers, and a Normandy teen remembering the invasion firsthand, are featured.</t>
  </si>
  <si>
    <t>940.54/21421</t>
  </si>
  <si>
    <t>978-0-7377-6499-4</t>
  </si>
  <si>
    <t>The Dissolution of the Soviet Union</t>
  </si>
  <si>
    <t>978-0-7377-4794-2</t>
  </si>
  <si>
    <t>Editor Myra Immell has compiled several essays that explore the historical events leading up to and following the fall of the Soviet Union. Readers will examine controversies surrounding the event such as the perceived failure of perestroika, the coup of 1991, the vote of the Soviet people to preserve the Soviet Union, and the outside world's contribution. This book also offers personal narratives of life before and after the collapse.</t>
  </si>
  <si>
    <t>947.085/4</t>
  </si>
  <si>
    <t>The End of Apartheid</t>
  </si>
  <si>
    <t>978-0-7377-4557-3</t>
  </si>
  <si>
    <t>Editors Dedria Bryfonski and Alexander Cruden have compiled twenty-four compelling essays for readers, to give them a full perspective on apartheid in South Africa. Readers will learn about the political and social factors that influenced the beginning and end of apartheid. The last chapter provides striking personal narratives from people who witnessed it and lived through it.</t>
  </si>
  <si>
    <t>The Exxon Valdez Oil Spill</t>
  </si>
  <si>
    <t>978-0-7377-5791-0</t>
  </si>
  <si>
    <t>Readers will hear an account of the Exxon Valdez disaster from the Captain himself. Another Narrative by Riki Ott describes her town's reaction to the disaster. In addition to first-person narratives of those who lived through it, readers are given a full background and understanding of the disaster and what led up to it. The aftermath of the event is also discussed.</t>
  </si>
  <si>
    <t>363.738/2097983</t>
  </si>
  <si>
    <t>The Great Depression</t>
  </si>
  <si>
    <t>978-0-7377-4795-9</t>
  </si>
  <si>
    <t>Readers are given a thorough examination, from multiple perspectives, of the historical events leading up to and following the Great Depression. This volume explores related controversies, including presidential policies that may have exacerbated the Depression, the impact of mortgage laws, and lessons applicable to the current economic climate. It offers personal narratives by author John Steinbeck, a young man in the Civilian Conservation Corps, an African-American, and deported Mexican immigrants.</t>
  </si>
  <si>
    <t>973.917</t>
  </si>
  <si>
    <t>The Great Society</t>
  </si>
  <si>
    <t>978-0-7377-7308-8</t>
  </si>
  <si>
    <t>Scott Reid</t>
  </si>
  <si>
    <t>"And with your courage and with your compassion and your desire, we will build a Great Society. It is a society where no child will go unfed, and no youngster will go unschooled." Newly elected President Lyndon B. Johnson was on the verge of formalizing The Great Society when he said these words. It was a set of domestic programs with the main goal of the elimination of poverty and racial injustice. Some Great Society proposals were stalled initiatives from John F. Kennedy's New Frontier. Readers will be intrigued by the history of this bold plan.</t>
  </si>
  <si>
    <t>320.097309/04</t>
  </si>
  <si>
    <t>978-0-7377-7343-9</t>
  </si>
  <si>
    <t>The Haiti Earthquake</t>
  </si>
  <si>
    <t>978-0-7377-6367-6</t>
  </si>
  <si>
    <t>This book explores the events of the 2010 Haiti earthquake. Readers will learn about the issues surrounding U.S. aid and military efforts, and the inconsistencies of the death tolls. They will learn about the controversies surrounding the adoptions of Haitian orphans. Compelling, unforgettable personal narratives from people who experienced the earthquake are also included.</t>
  </si>
  <si>
    <t>363.34/958097294</t>
  </si>
  <si>
    <t>978-0-7377-6679-0</t>
  </si>
  <si>
    <t>978-0-7377-5258-8</t>
  </si>
  <si>
    <t>The broadest possible understanding of history comes from exploring multiple perspectives: from different time periods, different cultures, different ideologies. This volume explores the major factors that contributed to the Holocaust, the mass genocide to exterminate Jews and other groups deemed undesirable by the Nazis in Germany. Readers are given a compelling multinational perspective. After a thorough examination, readers will hear from those who lived through it. Narratives include a German Jewish man who describes Kristallnacht, a Polish woman who explains what life was like as a teenager in a forced labor camp, and an American soldier who explains what it was like to see the freshly liberated concentration camp prisoners.</t>
  </si>
  <si>
    <t>940.53/18</t>
  </si>
  <si>
    <t>978-0-7377-6093-4</t>
  </si>
  <si>
    <t>978-0-7377-7309-5</t>
  </si>
  <si>
    <t>In 2005, Hurricane Katrina, one of the deadliest tropical cyclones in U.S. history, left devastation from Florida to Texas. Editor Ebonie Ledbetter has compiled several essays and primary sources that provide readers with a deep understanding of this event. This book summarizes the events that occurred before, during, and after the storm that devastated the Gulf Coast. Readers will examine how communities such as New Orleans were unprepared, and the failure of government agencies such as F.E.M.A. to respond in an effective manner. New information will be cemented in the reader's mind as they experience compelling first-hand accounts as well. This book features an annotated table of contents, a world map, a chronology, glossary of key terms, bibliography, and subject index.</t>
  </si>
  <si>
    <t>978-0-7377-7344-6</t>
  </si>
  <si>
    <t>The Internment of Japanese Americans</t>
  </si>
  <si>
    <t>978-0-7377-5792-7</t>
  </si>
  <si>
    <t>In an unforgettable essay, Iwao Matsushita tells the story of a married couple, separated by internment, who fought to maintain hope that they would be brought back together. Charles Kikuchi describes what it was like to be a university student forced into internment. From these narratives and other primary source essays collected in this book, readers will learn of the internment of Japanese Americans in camps during World War II. Essay sources include Franklin D. Roosevelt and the Japanese American National Museum.</t>
  </si>
  <si>
    <t>940.53/1773</t>
  </si>
  <si>
    <t>The Iranian Revolution</t>
  </si>
  <si>
    <t>978-0-7377-5793-4</t>
  </si>
  <si>
    <t>This book explores the historical and cultural events leading up to and following the Iranian uprising of 1978-1979. Readers will learn about issues surrounding the Iranian Revolution, such as the role of United States policy in fueling the unrest, the impact of the western press on anti-Khomeini sentiment, and parallels to the Green Revolution of 2009-2010. Personal narratives from people impacted by the Revolution, including a British diplomat eyewitness and an arrested Iranian feminist, are featured.</t>
  </si>
  <si>
    <t>955.05/3</t>
  </si>
  <si>
    <t>978-0-7377-6561-8</t>
  </si>
  <si>
    <t>Japan's 2011 Natural Disaster and Nuclear Meltdown</t>
  </si>
  <si>
    <t>978-0-7377-7056-8</t>
  </si>
  <si>
    <t>This enthralling volume helps readers explore the events surrounding Japan's 2011 natural disasters and nuclear meltdown. Controversies, such as whether or not Japan was prepared for these events, are reviewed. Personal narratives of people who were impacted by these events are also shared. Readers will be intrigued by the description of a Tokyo businesswoman stranded by the earthquake. Essayist Izumi Nakano describes what it was like to return to a devastated Japan. This book is a must-have for understanding what the Japanese people experienced.</t>
  </si>
  <si>
    <t>952.05/12</t>
  </si>
  <si>
    <t>978-0-7377-6973-9</t>
  </si>
  <si>
    <t>The John F. Kennedy Assassination</t>
  </si>
  <si>
    <t>978-0-7377-5006-5</t>
  </si>
  <si>
    <t>This essential volume examines the historical events leading up to and following the J.F.K. assassination and controversies surrounding the event, including the validity of the official account of the shooting and the subsequent decline of faith in government. Includes personal narratives from people who experienced the event at home and abroad.</t>
  </si>
  <si>
    <t>973.922092</t>
  </si>
  <si>
    <t>978-0-7377-5847-4</t>
  </si>
  <si>
    <t>The Korean War</t>
  </si>
  <si>
    <t>978-0-7377-5794-1</t>
  </si>
  <si>
    <t>Readers are given a world view of the Korean War. This volume discusses the historical background of the Korean War, presents articles citing opposing views to controversies surrounding the war, and includes personal narratives of both soldiers and civilians during the conflict.</t>
  </si>
  <si>
    <t>951.904/2</t>
  </si>
  <si>
    <t>Little Rock Nine</t>
  </si>
  <si>
    <t>978-0-7377-6368-3</t>
  </si>
  <si>
    <t>978-0-7377-7058-2</t>
  </si>
  <si>
    <t>978-0-7377-5260-1</t>
  </si>
  <si>
    <t>The McCarthy era was one of the most interesting events in modern history, where thousands of Americans were accused of being communists or communist sympathizers. Readers will hear from McCarthy himself, as well as Harry S. Truman. Other essay sources include the Guardian and the Washington Post. Readers are given the historical background before experiencing a series of compelling essays that step through the events and controversies. Readers will learn about the execution of the Rosenbergs. Personal narratives are spell-binding, including one from a former F.B.I. member who argued for McCarthyism, and a couple who describe what it was like to be falsely accused.</t>
  </si>
  <si>
    <t>973.921/092</t>
  </si>
  <si>
    <t>The Montgomery Bus Boycott</t>
  </si>
  <si>
    <t>978-0-7377-6565-6</t>
  </si>
  <si>
    <t>This essential book offers multiple perspectives on the Montgomery Bus Boycott. The volume opens with background information, including primary source material, covering the periods leading up to, during and after the boycott. Then, it offers an in-depth, multinational perspective on the boycott's controversies, current implications, and long-lasting effects. The volume concludes with first-person narratives from people who lived through the event, including Rosa Parks recalling the day she became defiant, and a twelve-year-old girl who recalls the event.</t>
  </si>
  <si>
    <t>323.1196/073076147</t>
  </si>
  <si>
    <t>The Munich Olympics Massacre</t>
  </si>
  <si>
    <t>978-0-7377-6369-0</t>
  </si>
  <si>
    <t>This compelling volume examines the historical background of the Munich Olympics Massacre as well as the controversies surrounding the event. Readers will be intrigued by the entire chapter of personal narratives from people who lived through the massacre including an Israeli athlete who recounts losing his teammates, and a Israeli wrestler's story that took him from the Soviet Union to Israel to Munich.</t>
  </si>
  <si>
    <t>364.152/30943364</t>
  </si>
  <si>
    <t>978-0-7377-7059-9</t>
  </si>
  <si>
    <t>The Oklahoma City Bombing</t>
  </si>
  <si>
    <t>978-0-7377-5796-5</t>
  </si>
  <si>
    <t>The Oklahoma City bombing was a heart-breaking, American safety-shattering event. This fascinating volume explores the historical and cultural events leading up to and following the bombing of the Alfred P. Murrah Federal Building on April 19, 1995. This book addresses issues surrounding the bombing, such as the identity of "John Doe No. 2," the media's possible misrepresentation of the militia movement's involvement, and whether Timothy McVeigh's confession was voluntary. Personal narratives are included from people impacted by the bombing, including a secretary trapped in the wreckage, a search-and-rescue worker, and a high school student who lost her father.</t>
  </si>
  <si>
    <t>363.32509766/​38</t>
  </si>
  <si>
    <t>978-0-7377-6562-5</t>
  </si>
  <si>
    <t>Prohibition</t>
  </si>
  <si>
    <t>978-0-7377-6370-6</t>
  </si>
  <si>
    <t>This historical survey explores the events that lead to the passage of the 18th Amendment. Descriptions of life during prohibition, and the events that led to its repeal are shared. Readers will evaluate whether it violated personal liberty, and whether the prohibition law should be modified or repealed. This book also includes personal narratives from those who experienced prohibition firsthand, including a man's recollection of going to speakeasies as a teen; another's recounting of his career as a bootlegger; and a prohibition agent's tales of enforcing the law.</t>
  </si>
  <si>
    <t>363.4/10973</t>
  </si>
  <si>
    <t>978-0-7377-6801-5</t>
  </si>
  <si>
    <t>The Rwandan Genocide</t>
  </si>
  <si>
    <t>Stalin's Great Purge</t>
  </si>
  <si>
    <t>978-0-7377-6371-3</t>
  </si>
  <si>
    <t>This book provides historical background on Stalin's purges and explores controversies surrounding the purges. It offers first hand accounts from those who experienced the effects of Stalin's purges. One account describes a Ukrainian childhood during the famine while another essayist recalls childhood under Stalin's terror. Nikita Khruschev decries Stalin and the purges. A young Russian woman remembers the Gulag. Your readers will be forever changed by this compelling book.</t>
  </si>
  <si>
    <t>947.084/​2</t>
  </si>
  <si>
    <t>978-0-7377-6680-6</t>
  </si>
  <si>
    <t>Student Movements of the 1960s</t>
  </si>
  <si>
    <t>978-0-7377-6372-0</t>
  </si>
  <si>
    <t xml:space="preserve">This fascinating volume explores the historical and cultural events leading up to and following the student movements of the 1960s. Readers will learn about issues surrounding the goals of the activists, black power, feminism, and the role of drugs and music. This book also includes personal narratives from people who experienced the student movements of the 1960s. Essay sources include Lyndon B. Johnson, Kathie Sarachild, Kathryn Jean Lopez, and the U.S. House Committee on Un-American Activities. Personal narratives include a girl's experience of feminism in the sixties, and Mario Savio's tense words about the California students who were facing trial.
</t>
  </si>
  <si>
    <t>378.1/​981</t>
  </si>
  <si>
    <t>978-0-7377-6636-3</t>
  </si>
  <si>
    <t>The Titanic</t>
  </si>
  <si>
    <t>978-0-7377-7310-1</t>
  </si>
  <si>
    <t>This gripping volume explores the tragic sinking of the Titanic in 1912. Readers will be introduced to the historical background, controversies surrounding the disaster, and personal narratives from survivors.</t>
  </si>
  <si>
    <t>910.9163/4</t>
  </si>
  <si>
    <t>978-0-7377-7345-3</t>
  </si>
  <si>
    <t>The Vietnam War</t>
  </si>
  <si>
    <t>978-0-7377-5008-9</t>
  </si>
  <si>
    <t>The editors of this collection of essays have thoughtfully and thoroughly compiled a sequence of essays that take readers through the high-controversial and devastating Vietnam War. The essays are international sources, giving multiple perspectives. Readers receive a historical background on the war and learn of the major factors that contributed to it. They will read about the controversies surrounding it, as well as read compelling personal narratives from those who lived through it or were directly impacted by the war.</t>
  </si>
  <si>
    <t>959.704/​3</t>
  </si>
  <si>
    <t>978-0-7377-5937-2</t>
  </si>
  <si>
    <t>Watergate</t>
  </si>
  <si>
    <t>978-0-7377-5797-2</t>
  </si>
  <si>
    <t>This intriguing volume explores the historical and cultural events leading up to and following the Watergate scandal, from the 1972 break-in through Nixon's resignation. The text addresses several issues surrounding Watergate, such as controversies related to the presidential impeachment, the media's role in both exposing the scandal and impacting the aftermath, and problems with the idea of presidential privilege. Personal narratives from people impacted by Watergate, including remembrances by Julie Nixon Eisenhower and John Dean, are also featured.</t>
  </si>
  <si>
    <t>973.924</t>
  </si>
  <si>
    <t>978-0-7377-6563-2</t>
  </si>
  <si>
    <t>The Women's Liberation Movement</t>
  </si>
  <si>
    <t>978-0-7377-5790-3</t>
  </si>
  <si>
    <t>This essential volume explores the historical and cultural events leading up to and following the Women's Liberation Movement of the 1970s. This book addresses several issues surrounding the movement, such as the debate surrounding the Equal Rights Amendment and the impact of the "Elimination of All Forms of Discrimination of Women" treaty adopted by the United Nations General Assembly in 1979. Personal narratives are featured from people impacted by the Women's Movement, including an interview with a member of NOW (the National Organization for Women), and a writer recalling what the liberation movement meant to her in the 1970s.</t>
  </si>
  <si>
    <t>305.420973</t>
  </si>
  <si>
    <t>978-0-7377-6526-7</t>
  </si>
  <si>
    <t>Woodstock</t>
  </si>
  <si>
    <t>978-0-7377-5798-9</t>
  </si>
  <si>
    <t>Editor Louise I. Gerdes has compiled a collection of essays that captures the times, momentum, spirit, and energy of Woodstock. Personal narratives include one from David Crosby. Alistair Cooke presents readers with information on dire prophesies before the event, and the high spirits during it. The Wall Street Journal tells readers that the Woodstock generation is dangerous to American Culture. Jason Laure asserts that the spontaneity of Woodstock cannot be reproduced. These topics and several others will fascinate your readers seeking information on the Woodstock phenomenon.</t>
  </si>
  <si>
    <t>781.66078/​74735</t>
  </si>
  <si>
    <t>938</t>
  </si>
  <si>
    <t>935</t>
  </si>
  <si>
    <t>Fueling the Future</t>
  </si>
  <si>
    <t>Biomass: Energy from Plants and Animals</t>
  </si>
  <si>
    <t>978-0-7377-3586-4</t>
  </si>
  <si>
    <t>Although it is perhaps the oldest known source of fuel, biomass is now on the cutting edge of humankind's search for more sustainable energy. This book outlines the history of biomass use, details modern efforts to use biomass as a cost-effective, clean replacement for fossil fuels, and explores the potential of biomass-based energy as a major fuel source for the future.</t>
  </si>
  <si>
    <t>978-0-7377-3591-8</t>
  </si>
  <si>
    <t>This illustrated volume examines the advantages and disadvantages associated with the use of coal as a source of energy. Readers will trace mining development and early use of coal, and examine the controversies surrounding coal. Lastly, they'll explore whether coal will meet future energy needs.</t>
  </si>
  <si>
    <t>553.2/​4</t>
  </si>
  <si>
    <t>978-0-7377-3598-7</t>
  </si>
  <si>
    <t>Natural gas is a fossil fuel widely used for multiple energy needs. As consumption grows, supply diminishes, and environmental problems become more evident, some believe it is time to explore other energy sources. Others believe that finding new sources of natural gas is the answer. This book looks at a variety of issues in the use of natural gas as an energy source.</t>
  </si>
  <si>
    <t>553.2/​85</t>
  </si>
  <si>
    <t>978-0-7377-3587-1</t>
  </si>
  <si>
    <t>This volume explores the advantages and disadvantages of using of nuclear power, and the history of harnessing nuclear power technology. Heavily-illustrated and carefully curated, the essays explore the development of nuclear technology, engineering, and its ecological impact.</t>
  </si>
  <si>
    <t>978-0-7377-3588-8</t>
  </si>
  <si>
    <t xml:space="preserve">Our world is highly-dependent on oil as an energy source. This heavily-illustrated volume richly explores oil and oil derivatives as sources of energy. The collection of essays trace the development of oil technology, engineering, and its ecological impact.
</t>
  </si>
  <si>
    <t>553.2/​82</t>
  </si>
  <si>
    <t>Solar Power</t>
  </si>
  <si>
    <t>978-0-7377-3565-9</t>
  </si>
  <si>
    <t>The brilliant sun shines on us with such power, that we've learned to harness its rays. This colorful and heavily-illustrated book examines the power of the sun as a source of energy. Essays explain solar power's development, viability, and its future uses.</t>
  </si>
  <si>
    <t>333.792</t>
  </si>
  <si>
    <t>978-0-7377-3593-2</t>
  </si>
  <si>
    <t>Editor Carrie Fredericks brings together a variety of sources to examine the advantages and disadvantages of using hydroelectricity as a source of energy. Essays trace the development of hydroelectricity technology, its engineering, and its ecological impact.</t>
  </si>
  <si>
    <t>333.914</t>
  </si>
  <si>
    <t>Wind</t>
  </si>
  <si>
    <t>978-0-7377-3580-2</t>
  </si>
  <si>
    <t>Addressing the positives and negatives of wind as an energy form, this colorful volume brings together diverse selections of both primary and secondary sources. Essays trace the development of wind technology, engineering, and its ecological impact.</t>
  </si>
  <si>
    <t>Eye on Art</t>
  </si>
  <si>
    <t>The American Arts and Crafts Movement</t>
  </si>
  <si>
    <t>978-1-4205-0915-1</t>
  </si>
  <si>
    <t>Author Barbara Sheen looks at the ever-popular Arts and Crafts Movement. The movement developed in mid-19th century and encompassed simple, beautiful, and functional buildings, furniture, and decorative objects, such as ceramics, lighting, stained glass, woodwork, and metal work. All were finely crafted by talented architects and craftspeople such as Frank Lloyd Wright, Gustav Stickley, Charles and Henry Greene, Ernest Batchelder, Dirk Van Erp, Mary Chase Perry, and Louis Tiffany. Readers will be inspired by the movement that celebrated fine craftsmanship and the relationship between artists, their craft, and the environment.</t>
  </si>
  <si>
    <t>709.73/​09041</t>
  </si>
  <si>
    <t>Ancient Egyptian Art and Architecture</t>
  </si>
  <si>
    <t>978-1-4205-0674-7</t>
  </si>
  <si>
    <t>Author Don Nardo explores ancient Egyptian art and architecture by presenting unique combination of history, biography, and artistic techniques. Readers will discover the key components that define Egyptian styles, and are provided with the full story, from inception to the present state of art and architecture in Egypt. Palaces and pylons, the great pyramids, statues, music, painting, and reliefs are all explored in great detail.</t>
  </si>
  <si>
    <t>709.32</t>
  </si>
  <si>
    <t>Ancient Greek Art and Architecture</t>
  </si>
  <si>
    <t>978-1-4205-0685-3</t>
  </si>
  <si>
    <t>Give your readers an intelligent and thorough survey of the art and architecture of the ancient Greeks. Author Don Nardo explores the history, biographical notables, and techniques that make Grecian art and architecture truly unique. Beginning with the inception, a timeline emerges of ages, movements, temples, architectural forms, sculpture, and pioneers of Greek painting through to the current state of art and architecture of Greece.</t>
  </si>
  <si>
    <t>709.38</t>
  </si>
  <si>
    <t>Ancient Roman Art and Architecture</t>
  </si>
  <si>
    <t>978-1-4205-0714-0</t>
  </si>
  <si>
    <t>The beautiful amphitheaters, aqueducts, bridges, and other structures of ancient Roman times are boldly presented here. Author Don Nardo examines the landscape of Roman art and architecture, from inception to present day. Readers will gain a new appreciation for roads, which were a true art form of Rome. Painting, mosaics, and sculpture are also presented in rich details and gorgeous photographs.</t>
  </si>
  <si>
    <t>709.37</t>
  </si>
  <si>
    <t>Anime: Japanese Animation Comes to America</t>
  </si>
  <si>
    <t>978-1-5345-6102-1</t>
  </si>
  <si>
    <t>Kenneth L. Bartolotta</t>
  </si>
  <si>
    <t>Anime, which is a Japanese style of animation, has become extremely popular in Western culture. Although in the West its audience previously consisted mainly of young children, it has increasingly become accepted as an art form that can be appreciated by all ages. Readers discover the controversy that has historically surrounded anime's status in the West and its fans struggle to promote it as a serious art form. Anime's leap from Eastern to Western culture is highlighted with full-color photographs and fact-filled sidebars.</t>
  </si>
  <si>
    <t>791.43'340952--dc23</t>
  </si>
  <si>
    <t>978-1-5345-6103-8</t>
  </si>
  <si>
    <t>Art in Glass</t>
  </si>
  <si>
    <t>978-1-5901-8983-2</t>
  </si>
  <si>
    <t>Phyllis Raybin Emert</t>
  </si>
  <si>
    <t>Glass may seem like a modern invention, but its origins are ancient. Treat your readers to this visually stunning history of glassmaking. From Roman glass and the discovery of glassblowing to its spread across the Middle East, Europe, and America, this volume gives a complete history of this art form. Techniques and the current experience of the movement are also presented.</t>
  </si>
  <si>
    <t>748</t>
  </si>
  <si>
    <t>The Art of Architecture</t>
  </si>
  <si>
    <t>978-1-5345-6095-6</t>
  </si>
  <si>
    <t>Tanya Dellaccio</t>
  </si>
  <si>
    <t>Buildings are not often thought of as works of art, but the process of designing them can become an art form. Architects such as Frank Lloyd Wright and Zaha Hadid have been internationally recognized for their innovative designs. Through engaging text and full-color photographs, readers learn about the artistic challenges these and other architects face as they attempt to blend form and function in new and exciting ways. Readers are sure to love this detailed look at a kind of art they see around them every day and a career path they can pursue if they are interested in architecture.</t>
  </si>
  <si>
    <t>720.9--dc23</t>
  </si>
  <si>
    <t>978-1-5345-6096-3</t>
  </si>
  <si>
    <t>Comic Art</t>
  </si>
  <si>
    <t>978-1-4205-0862-8</t>
  </si>
  <si>
    <t xml:space="preserve">Treat readers a colorful, detailed look at Comic Art, a generic term for cartoons, comic strips, comic books, and graphic novels. Author Michael V. Uschan looks at the history of the development of comic art as a unique art form that relies equally on words and pictures to convey messages. Comic art historians offer insight into comic art's evolving place in the art world.
</t>
  </si>
  <si>
    <t>741.5/​9</t>
  </si>
  <si>
    <t>Computer Animation: Telling Stories with Digital Art</t>
  </si>
  <si>
    <t>978-1-5345-6097-0</t>
  </si>
  <si>
    <t>As technology has become more advanced, artists have increasingly been able to use computers to create beautifully lifelike works. Animated movies and video games today are often so detailed that individual strands of hair can be distinguished on characters' heads. Readers explore the methods animators use to bring images to life and learn about the history of computer animation. Informative sidebars and detailed photographs provide an in-depth look at the effort and care that go into creating a visually stunning storytelling experience.</t>
  </si>
  <si>
    <t>006.6'96'023--dc23</t>
  </si>
  <si>
    <t>978-1-5345-6098-7</t>
  </si>
  <si>
    <t>Fashion Design: Clothing as Art</t>
  </si>
  <si>
    <t>978-1-5345-6104-5</t>
  </si>
  <si>
    <t>Ruth Huoh</t>
  </si>
  <si>
    <t>Can something people use every day be considered art? This is the core of the discussion surrounding the artistic merits of fashion design. To some, fashion is an art form; to others, it is too functional to be considered art. Both points of view are presented through detailed text, supported by quotes from fashion experts and famous designers. Engaging sidebars and detailed photographs bring the world of fashion into focus. Readers will enjoy this fresh take on an artistic industry that impacts our everyday lives.</t>
  </si>
  <si>
    <t>746.9'2--dc23</t>
  </si>
  <si>
    <t>978-1-5345-6105-2</t>
  </si>
  <si>
    <t>Folk Art</t>
  </si>
  <si>
    <t>978-1-5901-8960-3</t>
  </si>
  <si>
    <t>Tina Kafka</t>
  </si>
  <si>
    <t>Unlike many other forms, Folk Art doesn't have a single history in any one culture, era, or civilization. It belongs to all cultures, and represents the “non-trained artist” and his and her work. It is a creative endeavor by regular persons and craftsmen, who want to take ordinary useful objects and make them crafted and artful. This colorful survey introduces readers to the roots of folk art and its impact on everyday life. Decorating techniques, rituals, and celebrations are explored.</t>
  </si>
  <si>
    <t>745</t>
  </si>
  <si>
    <t>Frank Lloyd Wright</t>
  </si>
  <si>
    <t>978-1-4205-0813-0</t>
  </si>
  <si>
    <t>Author Don Nardo explores the life and work of American architect Frank Lloyd Wright, who is widely viewed as one of the most innovative and influential architects of the late 1800s and early 1900s. Nardo includes fascinating details of Lloyd's life, including his childhood in Wisconsin, his ambition as a young man, his move to Chicago to become a great architect, his vision for a new "American" architecture, and his marriages and love affairs. Wright's work is described in vivid detail and full color images of his homes and buildings help bring the descriptions into sharp and memorable focus.</t>
  </si>
  <si>
    <t>720.92</t>
  </si>
  <si>
    <t>Frida Kahlo</t>
  </si>
  <si>
    <t>978-1-4205-0850-5</t>
  </si>
  <si>
    <t>This bright, eye-catching biography explores the life and work of one of the finest and most famous female artists of all time, Frida Kahlo. The book details the tremendous setbacks and disadvantages, both physical and psychological, that she had encountered in her highly eventful life. Readers will learn about her triumph as a painter despite, or perhaps because of, these difficulties. The unique and personal nature of her work is examined and many quotes from the artist and her family and friends are included, providing engaging and informative introduction to this intriguing and talented artist.</t>
  </si>
  <si>
    <t>759.972</t>
  </si>
  <si>
    <t>Graffiti: Vandalism or Art?</t>
  </si>
  <si>
    <t>978-1-5345-6112-0</t>
  </si>
  <si>
    <t>Debate has long raged over whether graffiti can be considered an art form. Its illegal nature has caused many people to denounce it, while others contend that a work does not have to be legal to be art. The heart of the question is, what defines art? Informative text discusses competing views on the issue, presenting all sides of the debate to help readers form their own opinions. Engaging sidebars spotlight graffiti artists such as the famous Banksy, while eye-catching photographs provide examples of some of the most original graffiti designs.</t>
  </si>
  <si>
    <t>751.7/3--dc23</t>
  </si>
  <si>
    <t>978-1-5345-6101-4</t>
  </si>
  <si>
    <t>Graphic Design: Putting Art and Words Together</t>
  </si>
  <si>
    <t>978-1-5345-6099-4</t>
  </si>
  <si>
    <t>Although graphic design is all around us, we rarely take time to notice and appreciate it. Advertisements, logos, websites, and more all rely on graphic design to create eye-catching content. This volume explores the skills artists need to produce aesthetically pleasing designs and the development of this field into the major industry it is today. Information is included for readers who are interested in pursuing graphic design as a career, and striking photographs display some of the most innovative examples of this prominent medium.</t>
  </si>
  <si>
    <t>740--dc23</t>
  </si>
  <si>
    <t>978-1-5345-6100-7</t>
  </si>
  <si>
    <t>Impressionism</t>
  </si>
  <si>
    <t>978-1-5901-8958-0</t>
  </si>
  <si>
    <t>The eyes are presented with dazzling dobs of brush-strokes, layers and layers of strokes creating an image that leaves a lasting impression. Early critics didn't mean to use the word impression as a compliment; they felt the strokes seemed unfinished as well as the paintings, but the movement grew and was soon enjoyed throughout the world. This survey starts with Impressionism's shocking start, then presents its roots and revolution, its growth and turmoil, and the lasting impact of this movement on civilization.</t>
  </si>
  <si>
    <t>759.4/​09034</t>
  </si>
  <si>
    <t>The Jeweler's Art</t>
  </si>
  <si>
    <t>978-1-5901-8984-9</t>
  </si>
  <si>
    <t>Katherine MacFarlane</t>
  </si>
  <si>
    <t>Roughly 75,000 years ago, humankind invented jewelry. This book richly presents a history of jewelry-making and its various techniques through the ages, from the metal-working of the ancient Sumerians to the contemporary Studio Jewelry Movement. Readers will enjoy the detailed photographs of Victorian and Edwardian jewelry, as well as the engrossing images of jewelry from the Baroque and Rococo periods.</t>
  </si>
  <si>
    <t>739.27/​09</t>
  </si>
  <si>
    <t>709.2</t>
  </si>
  <si>
    <t>Marc Chagall</t>
  </si>
  <si>
    <t>978-1-4205-0916-8</t>
  </si>
  <si>
    <t>This book explores the life and works of Marc Chagall, who was influenced by his Jewish heritage and living through several wars. He is considered a pioneer in modernist twentieth-century painting and maintained a whimsical style in the thousands of art works he produced during his long life. Author Phyllis Raybin Emert deeply and richly surveys this important art figure, whose story will inspire your readers in new ways.</t>
  </si>
  <si>
    <t>Medieval European Art and Architecture</t>
  </si>
  <si>
    <t>978-1-4205-0715-7</t>
  </si>
  <si>
    <t>This bright book describes the major artistic and architectural works of Europe's Medieval era. The book includes discussions of castles, cathedrals, and other large structures, sculptures, paintings, mosaics, stained glass, tapestries, illuminated manuscripts, and other artistic endeavors from this era. Also included are descriptions of the Romanesque and Gothic styles.</t>
  </si>
  <si>
    <t>709.02</t>
  </si>
  <si>
    <t>Pablo Picasso</t>
  </si>
  <si>
    <t>978-1-4205-0045-5</t>
  </si>
  <si>
    <t>Readers will be interested in finding out that one of the most famous artists in history, Pablo Picasso, was a bad student, who often was given detention. Author Stuart A. Kallen richly explores Picasso's life and his impact on the art world, including his work in Primitivism and Cubism.</t>
  </si>
  <si>
    <t>709/​.2</t>
  </si>
  <si>
    <t>Painting</t>
  </si>
  <si>
    <t>978-1-4205-0549-8</t>
  </si>
  <si>
    <t xml:space="preserve">Provide your readers with a fantastic overview of the history of painting. The book discusses methods, tools, styles, and developments throughout the ages. From prehistoric painting in caves to describe a hunt to giant oil murals depicting the decadence of the Gods, painting has been humankind's way of capturing the images and ideas of our world. Painting has helped humans to beautify, record, reflect, enlighten, and celebrate our existence. </t>
  </si>
  <si>
    <t>759</t>
  </si>
  <si>
    <t>Paul Cezanne</t>
  </si>
  <si>
    <t>978-1-4205-0858-1</t>
  </si>
  <si>
    <t>Author Barbara Sheen explores the life and works of nineteenth-century visionary artist Paul Cezanne. Although Cezanne did not gain recognition until late in his life, today his paintings sell for tens of millions of dollars and hang in museums all over the world. More importantly, his work changed the course of art. It created a bridge between Impressionism and the different art movements of the 20th century. His use of color and oversized brushstrokes inspired Fauvism, a style of modern art characterized by flat, bright colors and wild brush strokes. His experiments with geometric shapes and perspective, and his neglect of anatomical detail led to the rise of Cubism, a style of abstract art in which shapes are broken up and then reassembled in a less realistic form.</t>
  </si>
  <si>
    <t>759.4</t>
  </si>
  <si>
    <t>Postmodern Art</t>
  </si>
  <si>
    <t>978-1-4205-0075-2</t>
  </si>
  <si>
    <t xml:space="preserve">This colorful survey provides a thorough introduction to postmodern art, including the roots of Postmodernism. Readers will learn about conceptual, installation, and appropriation art. Neo-expressionism, a reaction against conceptual art and minimal art of the 1970s, is also explored.
</t>
  </si>
  <si>
    <t>709.04</t>
  </si>
  <si>
    <t>Public Art</t>
  </si>
  <si>
    <t>978-1-4205-0917-5</t>
  </si>
  <si>
    <t>Meryl Loonin</t>
  </si>
  <si>
    <t>Author Meryl Loonin explores the genre of Public Art. Readers will learn about art in nontraditional settings, and how Public Art is meant to be accessible to all people. The book discusses the history and development of Public Art, and focuses on several different forms including monuments, Eco-art, and Land Art.</t>
  </si>
  <si>
    <t>700</t>
  </si>
  <si>
    <t>Romanticism</t>
  </si>
  <si>
    <t>978-1-5901-8962-7</t>
  </si>
  <si>
    <t>This colorful book examines the art of Romanticism and the artistic freedom that it gave to future generations of artists. Author Stuart A. Kallen explains the interplay between romance and revolution, and politics and romance. Germany, France, Great Britain, and the American wilderness all experienced the movement, as richly explained here.</t>
  </si>
  <si>
    <t>709.03/​42</t>
  </si>
  <si>
    <t>Sculpture</t>
  </si>
  <si>
    <t>978-1-5901-8966-5</t>
  </si>
  <si>
    <t>This volume serves as a terrific primer and resource for everything relating to Sculpture. The art form is explained, started with the dawn of sculpture in the earliest civilizations. The classical ideal of Greece and Rome are examined. The contributions of Asia, Oceania, and Africa are detailed. Sculpture's evolution during the Renaissance is engagingly explained. Readers are then introduced to the embrace and rejection of Realism. The lasting impact of sculpture and where it is now is also explained.</t>
  </si>
  <si>
    <t>730.9</t>
  </si>
  <si>
    <t>Walt Disney</t>
  </si>
  <si>
    <t>978-1-4205-0898-7</t>
  </si>
  <si>
    <t>Readers will explore the life and works of Walt Disney in this detailed, colorful biography. From his creation of Mickey Mouse and his innovations in the new medium of animation, Disney used his creativity to not only popularize cartoons, but also to develop a whole multimedia company which includes films, television shows, and theme parks. Forever changing the landscape of the imagination, this man was a colossal talent and visionary.</t>
  </si>
  <si>
    <t>791.43092</t>
  </si>
  <si>
    <t>978-1-5345-6613-2</t>
  </si>
  <si>
    <t>The lives and works of some of the world's most celebrated artists are presented to readers as they explore this fresh look at art history. With a focus on the creative minds behind the masterpieces, each volume allows readers to develop a more personal sense of major artistic periods, from the Renaissance to postmodernism, and their lasting impact on the world. Vibrant, full-color photographs, including examples of famous works of art by masters from Leonardo da Vinci to Mary Cassatt, fill the pages, creating a reading experience that is sure to inspire budding artists and art historians. Features include: Informative text includes essential biographical and historical information, helping readers connect the worlds of art history and world history in an engaging way. Carefully-chosen topics present readers with a broad range of artistic styles from a variety of time periods, giving them a comprehensive overview of art history. Annotated quotations from artists, historians, and other important figures are included throughout the main text and in detailed sidebars.</t>
  </si>
  <si>
    <t>Claude Monet: Founder of French Impressionism</t>
  </si>
  <si>
    <t>978-1-5345-6529-6</t>
  </si>
  <si>
    <t>Danielle Haynes</t>
  </si>
  <si>
    <t>Claude Monet is one of the most famous painters in history, and he is considered a pioneer of the Impressionist movement. What is Impressionism, and how does Monet's work reflect its purest principles? Readers discover the answers to these and other questions about Monet's life and work as they examine the stories behind some of his most beloved paintings. Colorful examples of his work and photographs from his life fill the pages, alongside annotated quotes from art historians, other artists, and Monet himself. Detailed sidebars appeal to young artists and provide more fascinating details about Monet's life.</t>
  </si>
  <si>
    <t>759.4--dc23</t>
  </si>
  <si>
    <t>978-1-5345-6530-2</t>
  </si>
  <si>
    <t>Leonardo da Vinci: Renaissance Genius</t>
  </si>
  <si>
    <t>978-1-5345-6532-6</t>
  </si>
  <si>
    <t>The term "Renaissance man" is used to describe a number of talented individuals today, but it got its real start with Leonardo da Vinci. As an artist, inventor, and scholar, he produced everything from the Mona Lisa to drawings of the world's first airplanes. Through informative main text and sidebars, annotated quotes from scholars, and detailed examples of da Vinci's work, readers are introduced to a genius who never went to formal school but invented machines that would not be made for centuries. Leonardo da Vinci is a fascinating historical figure, and his story is sure to inspire young artists.</t>
  </si>
  <si>
    <t>709.2--dc23</t>
  </si>
  <si>
    <t>978-1-5345-6533-3</t>
  </si>
  <si>
    <t>Mary Cassatt: Famous Female Impressionist</t>
  </si>
  <si>
    <t>978-1-5345-6610-1</t>
  </si>
  <si>
    <t>Rachael Morlock</t>
  </si>
  <si>
    <t>As an American woman in 19th century Paris, Mary Cassatt was an unlikely force in the French Impressionist movement. Today, Cassatt is known for her intimate studies of women and children. Readers discover how Cassatt independently forged her artistic path, despite the restrictions female artists faced at that time. Full-color photographs trace the evolution of Cassatt's work as it elevated everyday women's lives to the realm of fine art. Readers explore the artistic and historic contexts for Cassatt's work through detailed text and sidebars, while annotated excerpts from personal letters and other primary sources illuminate Cassatt's life and legacy.</t>
  </si>
  <si>
    <t>759.13--dc23</t>
  </si>
  <si>
    <t>978-1-5345-6611-8</t>
  </si>
  <si>
    <t>Michelangelo: Master of the Renaissance</t>
  </si>
  <si>
    <t>978-1-5345-6534-0</t>
  </si>
  <si>
    <t>It was Michelangelo's talent and imagination that created the Pieta, the famous statue of David, and the Sistine Chapel's ceilings. What was his life like before he became famous? Readers discover the story of Michelangelo Buonarroti, a man who sculpted with materials others abandoned, whose first official piece of art was really a fraud, and who hid his own likeness in many of his paintings. This artistic genius was as fascinating as he was skilled, and his life is presented to readers through engaging main text and sidebars, annotated quotes from art historians, and examples of his most famous works.</t>
  </si>
  <si>
    <t>978-1-5345-6535-7</t>
  </si>
  <si>
    <t>Postmodern Artists: Creators of a Cultural Movement</t>
  </si>
  <si>
    <t>978-1-5345-6612-5</t>
  </si>
  <si>
    <t>Postmodern art emerged in the late 1960s following a time period when art had been defined by superstars like Pablo Picasso and Salvador Dalí. Rejecting the idea of art being exclusive to professionals, artists who emerged during the postmodern era believed anyone could be an artist and anything could be art. Through exciting main text featuring annotated quotes from experts, detailed sidebars, and examples of postmodern art, readers explore how the foundations of art were challenged by postmodern artists such as Andy Warhol and Barbara Kruger and also how their work still impacts today's art world.</t>
  </si>
  <si>
    <t>700/.4113--dc23</t>
  </si>
  <si>
    <t>978-1-5345-6608-8</t>
  </si>
  <si>
    <t>The Great Surrealists: Dreamers and Artists</t>
  </si>
  <si>
    <t>978-1-5345-6605-7</t>
  </si>
  <si>
    <t>Surrealism was a cultural movement started in France in the 1920s, which is best known for producing stunning visual artwork and inspirational writings, among other artistic achievements. Through well-researched main text, readers will learn about the lives of influential Surrealists such as Salvador Dali, Rene Magritte, Max Ernst, Joan Miro, and others who contributed to this essential period of art history. In addition, informative sidebars; annotated quotes from artists, historians, and other experts; and bold examples of renowned Surrealist artwork provide extra insight into this captivating topic, which will stimulate the minds of young artists and art lovers.</t>
  </si>
  <si>
    <t>700/.41163--dc23</t>
  </si>
  <si>
    <t>978-1-5345-6606-4</t>
  </si>
  <si>
    <t>Adele</t>
  </si>
  <si>
    <t>978-1-4205-0882-6</t>
  </si>
  <si>
    <t>Adele's talents as a singer and songwriter have earned her six Grammys, but it's her down-to-earth personality, honest sense of humor, and raw vocals that have helped her to win the hearts of fans all over the world. This compelling biography by author Katherine E. Krohn traces the life and career of music sensation Adele. Readers will learn about the singer's early life in London, how Adele's talents were first discovered, the role heartbreak played in many of her hit singles, and what caused her to experience a career crisis. This engaging edition supports biography and social studies assignments and provides readers with an extensive bibliography, a detailed timeline of events, and informative sidebars.</t>
  </si>
  <si>
    <t>782.42164092</t>
  </si>
  <si>
    <t>978-1-4205-1111-6</t>
  </si>
  <si>
    <t>Al Gore</t>
  </si>
  <si>
    <t>978-1-4205-0086-8</t>
  </si>
  <si>
    <t>Laurie Collier Hillstrom</t>
  </si>
  <si>
    <t>Former Vice President Al Gore has led many lives. After graduating from Harvard, he enlisted in the Army and served briefly in Vietnam in 1971 as a journalist. After failed runs for President, in 1988 and 2000, Gore devoted his energies to environmental education. He won the Nobel Peace Prize in 2007 for his efforts to educate the public on climate change. This book provides a balanced biographical overview of Al Gore. Chapters discuss his childhood, his time at Harvard and in Vietnam, following his father's footsteps into politics, and his ongoing commitment to the environment.</t>
  </si>
  <si>
    <t>973.929092</t>
  </si>
  <si>
    <t>Alex Rodriguez</t>
  </si>
  <si>
    <t>978-1-4205-0350-0</t>
  </si>
  <si>
    <t>Alex Rodriquez is widely considered one of the greatest baseball players in history. In his twenty-two-year career as a professional third baseman and shortstop, Rodriquez has hit 696 home runs and scored over 2,000 runs. This compelling edition follows the spectacular and often controversial life of baseball player Alex Rodriguez, or A-Rod. Beginning with a brief account of Rodriguez's difficult childhood and early athletic achievements, the book then focuses on his major league positions with the Seattle Mariners, Texas Rangers, and New York Yankees. It covers his multiple record-breaking seasons as well as the controversies surrounding his steroid use and romantic life.</t>
  </si>
  <si>
    <t>796.357092</t>
  </si>
  <si>
    <t>978-1-4205-0648-8</t>
  </si>
  <si>
    <t>Alicia Keys</t>
  </si>
  <si>
    <t>978-1-4205-0782-9</t>
  </si>
  <si>
    <t>Singer and songwriter Alicia Keys has won fifteen Grammys and seventeen NAACP Image Awards. In 2006 and again in 2017, Time Magazine named her as one of the most influential people in the world on their TIME 100 list. This compelling edition provides a balanced biographical overview of Alicia Keys. Chapters discuss her childhood and early career, her extremely successful debut album, her subsequent follow-up albums, and the singer's acting career and charity work.</t>
  </si>
  <si>
    <t>978-1-4205-0965-6</t>
  </si>
  <si>
    <t>Amy Poehler won the hearts of television watchers nationwide with her portrayal of public servant Leslie Knope in the hit comedy Parks and Recreation, which ran on NBC from 2009 to 2015. Throughout her prolific career, Poehler has shown incredible range, from her memorable role as the host of Weekend Update on Saturday Night Live to her producer credits on shows such as Broad City. This informative edition covers the life and career of this acclaimed actress and comedian. The book follows Poehler from childhood to her struggling comedic career to her landing a role on Saturday Night Live. It also deals with Poehler's personal life, as well as her highly acclaimed show Parks and Recreation.</t>
  </si>
  <si>
    <t>792.702/​8092</t>
  </si>
  <si>
    <t>Angelina Jolie is no stranger to the spotlight. This child actress made her silver screen debut in the film Lookin' to Get Out in 1982, alongside her Academy Award-winning father, Jon Voight. Since then, Jolie has starred in over forty movies and has won an Academy Award, three Golden Globe Awards, and two Screen Actors Guild Awards. This compelling edition covers the fascinating life of this actress, director, and philanthropist. The book delves into Jolie's childhood, her difficulty with her parents' divorce, and her evolution as an actress. Chapters also explore her work as a humanitarian, her family, and her work as a director.</t>
  </si>
  <si>
    <t>791.4302/​8092</t>
  </si>
  <si>
    <t>Anne Hathaway</t>
  </si>
  <si>
    <t>978-1-4205-0751-5</t>
  </si>
  <si>
    <t xml:space="preserve">Her breakout role as lovable, dorky, and endearing Mia Thermopolis in the 2001 film The Princess Diaries made Anne Hathaway a household name. Hathaway's continued success can be attributed to her performances in critically-acclaimed movies such as The Devil Wears Prada, Becoming Jane, and Les Miserables for which she won an Academy Award for Best Supporting Actress. This compelling edition provides a balanced biographical overview of the life and career of this popular actress and singer. Chapters cover Anne Hathaway's early years and include insights into her acting inspirations as well as a look at the actress's life behind the scenes. </t>
  </si>
  <si>
    <t>791.45/​028/​092</t>
  </si>
  <si>
    <t>978-1-4205-1140-6</t>
  </si>
  <si>
    <t>Apolo Anton Ohno</t>
  </si>
  <si>
    <t>978-1-4205-0603-7</t>
  </si>
  <si>
    <t>Credited as the face of American speed skating, Apolo Anton Ohno has done much to bring the sport out of obscurity. According to the United States Olympic Committee, Ohno holds the record for most medals won by a U.S. Winter Olympian: two golds, two silvers, and four bronze. This compelling edition provides a balanced biographical overview of Apolo Anton Ohno. Chapters discuss his childhood being raised by a single father, his decision to pursue speed skating, and his appearances at the 2002, 2006, and 2010 Winter Olympic games.</t>
  </si>
  <si>
    <t>796.91/​4092</t>
  </si>
  <si>
    <t>978-1-4205-0744-7</t>
  </si>
  <si>
    <t>Bernie Madoff</t>
  </si>
  <si>
    <t>978-1-4205-0353-1</t>
  </si>
  <si>
    <t>Bernie Madoff is best known for his Ponzi scheme, which fleeced investors across the country of billions of dollars. In 2009, he pleaded guilty to eleven felony counts and was sentenced to 150 years in federal prison. As reported by CBS news, Madoff stole around eighteen billion dollars from investors.​ ​This volume delves into the murky life of Bernie Madoff. Chapters discuss his happy life in Rockaway Beach,​​ his burgeoning career as an investor and advisor, and his audacious scheme to defraud millions of investors.</t>
  </si>
  <si>
    <t>364.16/​3092</t>
  </si>
  <si>
    <t>978-1-4205-0655-6</t>
  </si>
  <si>
    <t>Blake Shelton's long-standing role as a judge and singing coach on the NBC talent show The Voice has made him a popular fixture on America television. His career as a country music singer and songwriter earned him seven Grammy Award nominations and twenty-three number one hit singles. This comprehensive biography focuses on the life and work of country singer Blake Shelton. The book details Shelton's childhood, his struggle as a musician, and his rise to international fame.</t>
  </si>
  <si>
    <t>782.421642092</t>
  </si>
  <si>
    <t>Brett Favre</t>
  </si>
  <si>
    <t>978-1-4205-0124-7</t>
  </si>
  <si>
    <t>Terri Dougherty</t>
  </si>
  <si>
    <t xml:space="preserve">Known as "The Gunslinger" to many of his devoted fans, Brett Favre is one of football's most acclaimed and controversial quarterbacks. During his twenty-year career in the NFL, Favre played for the Atlanta Falcons, the Minnesota Vikings, the New York Jets, and most notably, for the Green Bay Packers. In 1996, he helped the Green Bay Packers win the Super Bowl. This compelling edition treats readers to a detailed biography of professional football player Brett Favre. </t>
  </si>
  <si>
    <t>796.33092</t>
  </si>
  <si>
    <t>978-1-4205-0195-7</t>
  </si>
  <si>
    <t>Cesar Millan</t>
  </si>
  <si>
    <t>978-1-4205-0231-2</t>
  </si>
  <si>
    <t>Cesar Millan is best known as America's favorite dog behaviorist. His show, Dog Whisperer with Cesar Millan, which aired from 2004 to 2012, focused on the rehabilitation of aggressive or problematic dog behaviors. This fascinating biography explores the life and work of Cesar Millan. Chapters cover Millan's humble beginnings as a farmhand in Mexico, the development of his hit show, and the lessons he has learned about creating balance between the canine world and humane animal ownership.</t>
  </si>
  <si>
    <t>636.7/​0092</t>
  </si>
  <si>
    <t>978-1-4205-0345-6</t>
  </si>
  <si>
    <t>Coretta Scott King</t>
  </si>
  <si>
    <t>978-1-4205-0087-5</t>
  </si>
  <si>
    <t>Anne Wallace Sharp</t>
  </si>
  <si>
    <t>A vanguard figure in the Civil Rights Movement, Coretta Scott King's life after the victories of the 1950s and 1960s is no less compelling. Born and raised in segregated Alabama, King studied music in college where she met her future husband, Martin Luther King Jr. She was a vocal opponent of apartheid in South Africa, capital punishment, and the Invasion of Iraq. King was also a leading voice in the fight for LGBTQ marriage equality, publically denouncing an amendment advanced by George W. Bush that would ban equal marriage rights for same-sex couples. This compelling book explores the long, expansive life of Coretta Scott King. Chapters discuss growing up with segregation, preparing for a career in music, Montgomery triumph and tragedy, and continuing the fight for civil rights.</t>
  </si>
  <si>
    <t>The Creators and Cast of Glee</t>
  </si>
  <si>
    <t>978-1-4205-0789-8</t>
  </si>
  <si>
    <t>Carla Mooney</t>
  </si>
  <si>
    <t>Glee was a hit musical comedy series that ran on the Fox network from 2009 to 2015. The show explored issues of race, sexuality, and identity through the focal lens of a high school glee club. In its first season the​ show was nominated for nineteen Emmy awards. This informative volume profiles the lives and careers of the cast as well as the show's creators and producers.</t>
  </si>
  <si>
    <t>791.4502/​80922</t>
  </si>
  <si>
    <t>978-1-4205-0970-0</t>
  </si>
  <si>
    <t xml:space="preserve">Cristiano Ronaldo was forced to live apart from his family at the early age of ten so that he could pursue his dream of becoming a professional soccer player. He has since developed into one of the most popular and richest soccer players in the world, representing the Spanish soccer team Real Madrid and the Portuguese national team. This informative edition details the life of Cristiano Ronaldo. Early chapters explore the difficulties he faced growing up poor in Madeira and how he was discovered to be a soccer phenomenon as a young child. Later chapters cover his move to Spain, his rise to soccer prominence, and how sudden fame affected his life. </t>
  </si>
  <si>
    <t>Charles George</t>
  </si>
  <si>
    <t>Dale Earnhardt Jr.</t>
  </si>
  <si>
    <t>978-1-4205-0088-2</t>
  </si>
  <si>
    <t>Dale Earnhardt Jr. may be the son of NASCAR Hall of Fame inductee Dale Earnhardt Sr., but he has managed to forge his own impressive race car legacy. Dale Jr., or Junior as he is known to many, is a professional stock car driver who has won NASCAR's Most Popular Driver Award fourteen times and has come in first at the Daytona 500 in 2004 and 2014. This informative edition provides readers with a balanced and compelling biography of Dale Earnhardt Jr.'s life and career. Chapters cover his family history, Junior's early career, and his relationship with NASCAR.</t>
  </si>
  <si>
    <t>796.72092</t>
  </si>
  <si>
    <t>Danica Patrick</t>
  </si>
  <si>
    <t>978-1-4205-0155-1</t>
  </si>
  <si>
    <t>Danica Patrick was the first woman to hold the lead in the Indianapolis 500 and has been awarded the Most Popular Driver award by the IndyCar Series for five consecutive years. This compelling edition covers her childhood, early interest in becoming a racecar driver, and the challenges she faced as she pursued her dream.</t>
  </si>
  <si>
    <t>978-1-4205-0274-9</t>
  </si>
  <si>
    <t>Daniel Radcliffe</t>
  </si>
  <si>
    <t>978-1-4205-0156-8</t>
  </si>
  <si>
    <t>Daniel Radcliffe was cast as the title role in the Harry Potter film series at the age of eleven and went on to star in the franchise's eight movies. His role as the courageous, bespectacled orphan in this fantasy film series earned him worldwide recognition and admiration.​ ​Radcliffe has since dabbled in both stage acting and independent movies. This fascinating biography by Terri Dougherty profiles the life and career of this British actor.​ ​Chapters cover the actor's early years, his experiences on the set of Harry Potter, and the challenges facing him in establishing a diverse career.</t>
  </si>
  <si>
    <t>978-1-4205-0275-6</t>
  </si>
  <si>
    <t>David Beckham</t>
  </si>
  <si>
    <t>978-1-4205-0054-7</t>
  </si>
  <si>
    <t xml:space="preserve">David Beckham is arguably one of the most popular soccer players in history. During his twenty-year career, he played with teams such as Manchester United, L​.​A​.​ Galaxy, and the English national team. In addition to his professional tenure, he is also known for his marriage to Victoria Beckham, a former member of the British girl band the Spice Girls. This compelling biography invites readers to take a closer look at the life and career of David Beckham. The author discusses Beckham's teenage dream of soccer stardom, his sudden rise to fame, and his celebrity marriage. </t>
  </si>
  <si>
    <t>David Petraeus</t>
  </si>
  <si>
    <t>978-1-4205-0677-8</t>
  </si>
  <si>
    <t xml:space="preserve">The story of David Petraeus is one of success and downfall. Rising through ranks of the U.S. Army, he was promoted rapidly to Commander of United States Central Command in 2008, and Commander of International Security Assistance Force in 2010. After retiring from the army in 2011, he was tapped by Barack Obama to be the Director of the Central Intelligence Agency. An extramarital affair forced Petraeus to resign his post the following year. This book​ ​​​takes a balanced look at many lives of David Petraeus. Chapters discuss his passion for action, finding his calling, his military career, and his work in Afghanistan. </t>
  </si>
  <si>
    <t>355.0092</t>
  </si>
  <si>
    <t>978-1-4205-0830-7</t>
  </si>
  <si>
    <t>Denzel Washington</t>
  </si>
  <si>
    <t>978-1-4205-0157-5</t>
  </si>
  <si>
    <t>Dwayne Epstein</t>
  </si>
  <si>
    <t>Denzel Washington is one of Hollywood's best-known actors and personalities. His role in the 2001 film Training Day earned him an Academy Award for Best Actor. This entertaining biography explores the life and career of Denzel Washington. Chapters cover his early life, his rise to fame, and his pioneering work on the silver screen. Readers will appreciate the biography of this sensible, beloved, hardworking icon.</t>
  </si>
  <si>
    <t>978-1-4205-0321-0</t>
  </si>
  <si>
    <t>Derek Jeter</t>
  </si>
  <si>
    <t>978-1-4205-0089-9</t>
  </si>
  <si>
    <t xml:space="preserve">One of the greatest baseball players of his generation, Derek Jeter has attracted equal parts acclaim and criticism. This volume explores the iconic life of this baseball superstar. Chapters discuss Jeter's childhood and discovery of baseball, winning Rookie of the Year, his tenure with The New York Yankees, and his subsequent roles as celebratory, role model, and athlete. </t>
  </si>
  <si>
    <t>Derrick Rose</t>
  </si>
  <si>
    <t>978-1-4205-0366-1</t>
  </si>
  <si>
    <t xml:space="preserve">Basketball phenomenon Derrick Rose grew up in Chicago, Illinois, learning the game from his three older brothers. By the time he entered high school, Rose was already on the radar of collegiate coaches. Supporting social studies and biography assignments, this informative edition takes readers from Rose's childhood on Chicago's South Side, through his high school career and college years with the University of Memphis Tigers, to his being selected first overall by the Chicago Bulls in the 2008 NBA Draft. </t>
  </si>
  <si>
    <t>796.323092</t>
  </si>
  <si>
    <t>Elena Kagan</t>
  </si>
  <si>
    <t>978-1-4205-0604-4</t>
  </si>
  <si>
    <t>The nomination and appointment of Elena Kagan to the U.S. Supreme Court in 2010 offered few clues to her likely role within the Court. There was no judicial record of previous decisions on controversial issues because Kagan had no judicial experience, making her the only member of the current Court who had never been a judge. There was also very little indication of her personal views because Kagan prefers to keep her private life private. A closer look at Kagan's life and career, however, reveals a very smart, likable, hard-working, and accomplished woman with a reasoned approach to legal questions and a remarkable ability to bring together people with deeply held, conflicting views, an especially important skill on the closely-divided Supreme Court. Supporting social studies, history, and biography assignments, this informative book chronicles the life of Elena Kagan, including a number of key events: her childhood, schooling, public service, years as a professor, positions as Dean of Harvard Law School and Solicitor General, appointment to the Supreme Court, her role in important court decisions, and other related topics. Special care is taken to explain the purpose and daily activities of SCOTUS and Kagan's responsibilities as a judge.</t>
  </si>
  <si>
    <t>347.73/​2634</t>
  </si>
  <si>
    <t>978-1-4205-0864-2</t>
  </si>
  <si>
    <t>John F. Wukovits</t>
  </si>
  <si>
    <t>Eminem</t>
  </si>
  <si>
    <t>978-1-4205-0753-9</t>
  </si>
  <si>
    <t>Christie Brewer Boyd</t>
  </si>
  <si>
    <t>Marshall Bruce Mathers III, known professionally as Eminem, is one of the world's best-selling artists. According to Billboard.com, ten of Eminem's albums have held the number-one spot on the Billboard 200. In addition to his prolific music career, Eminem has also stared in the film 8 Mile, a semi-autobiographic movie that centers around hip-hop. Supporting social studies and biography assignments, this compelling volume provides readers with a balanced biographical overview of rapper Eminem. Chapters discuss his childhood and early career, his sudden rise to stardom, and his music's often controversial subject matter.</t>
  </si>
  <si>
    <t>782.421649092</t>
  </si>
  <si>
    <t>978-1-4205-0967-0</t>
  </si>
  <si>
    <t>George Clooney</t>
  </si>
  <si>
    <t>978-1-4205-0927-4</t>
  </si>
  <si>
    <t>This biography provides readers with a look at the life of Oscar-winning actor George Clooney. Chapters include coverage of his childhood, his experiences breaking into acting, and his more recent activities with acting, directing, and producing. Clooney's interest in ending genocide brought the issue to the forefront of news for a long time, using his fame as a platform for civil change.</t>
  </si>
  <si>
    <t>978-1-4205-1112-3</t>
  </si>
  <si>
    <t>George Lopez</t>
  </si>
  <si>
    <t>978-1-4205-0424-8</t>
  </si>
  <si>
    <t>Breaking into stardom as a comic during the 1990s, George Lopez has expanded his repertoire to include acting and producing. Lopez has also penned an autobiography, Why You Crying, which reached the New York Times Best Seller List. This informative volume explores the life of Latino comedian and actor George Lopez. Readers will learn about his trials during childhood, his struggle to commit to comedy, and his impact on the comic industry and on popular culture.</t>
  </si>
  <si>
    <t>792.7/​6028092</t>
  </si>
  <si>
    <t>978-1-4205-0681-5</t>
  </si>
  <si>
    <t>Glenn Beck</t>
  </si>
  <si>
    <t>978-1-4205-0605-1</t>
  </si>
  <si>
    <t>Amy Novak</t>
  </si>
  <si>
    <t>Powerful conservative media personality Glenn Beck came to lead his own multimillion-dollar media empire. Hosting programs on CNN and Fox News from 2006 to 2011, Beck later started his own television channel, TheBlaze TV. Subscriptions for the channel exceeded 300,000 in its first year of operation, earning Beck forty million dollars according to the Wall Street Journal. A prodigious author, Beck has topped the New York Times Best Seller List four times. This compelling volume offers a balanced view of this​ ​often controversial figure in right-wing politics. Chapters discuss Beck's obscure childhood, his start in television and creating an on-air persona, and his ability to build a media empire.</t>
  </si>
  <si>
    <t>320.52092</t>
  </si>
  <si>
    <t>978-1-4205-0779-9</t>
  </si>
  <si>
    <t>Gwen Stefani</t>
  </si>
  <si>
    <t>978-1-4205-0197-1</t>
  </si>
  <si>
    <t>Anne K. Brown</t>
  </si>
  <si>
    <t>Gwen Stefani is a well-known recording artist, TV personality, and fashion designer. Her work as lead vocalist in the rock band No Doubt propelled her into the spotlight in the 1990s and early 2000s.​ After the band's hiatus in 2004, Stefani pursued a career as a solo artist. Stefani has won two Grammy Awards for her work with No Doubt and one for her collaboration with rapper Eve. This compelling edition profiles the life and career of this multitalented entertainer. Chapters discuss her early years in Orange County, explore her time as a lead singer for No Doubt, and offer readers an insight into Stefani's personal life.</t>
  </si>
  <si>
    <t>Halle Berry</t>
  </si>
  <si>
    <t>978-1-4205-0817-8</t>
  </si>
  <si>
    <t xml:space="preserve">This volume provides readers with a balanced biographical overview of actress Halle Berry. Chapters discuss her early life experiences as a biracial child, her first acting roles, and her rise to stardom as an Oscar winner. The book also discusses Berry's public relationships and divorces, and her experiences as a mother. </t>
  </si>
  <si>
    <t>978-1-4205-0968-7</t>
  </si>
  <si>
    <t>Hamid Karzai</t>
  </si>
  <si>
    <t>978-1-4205-0425-5</t>
  </si>
  <si>
    <t>Serving as the president of Afghanistan from 2001-2011, Hamid Karzai remains a controversial figure in Afghani politics and around the world. Some view Karzai as a puppet of U.S. interests, as he was appointed to the Interim Administration and charged with governing Afghanistan shortly after the U.S. invasion of the country in 2001. Karzai's grip on power remained in place for the next decade. This compelling biography tracks the polarizing career of Hamid Karzai. Chapters discuss his childhood, driving out Soviet forces and the Taliban, and his uncertain future.</t>
  </si>
  <si>
    <t>958.104/​7092</t>
  </si>
  <si>
    <t>978-1-4205-0698-3</t>
  </si>
  <si>
    <t>Hillary Clinton</t>
  </si>
  <si>
    <t>978-1-4205-0268-8</t>
  </si>
  <si>
    <t>An integral player in American politics for the last three decades, Hillary Clinton has taken on a multitude of roles at the highest levels of government. She has been the First Lady of Arkansas and the First Lady of the United States, a Senator for the state of New York, and the third woman to be appointed Secretary of State. This captivating book provides a balanced biography of Hillary Clinton. Chapters include her childhood, meeting Bill Clinton, her move from the statehouse to White House, her struggle to carve her own space in politics, the 2008 presidential campaign, and her time as Secretary of State.</t>
  </si>
  <si>
    <t>328.73092</t>
  </si>
  <si>
    <t>978-1-4205-0320-3</t>
  </si>
  <si>
    <t>This compelling volume will discuss the life and career of television and movie writer, composer, producer, and director J.J. Abrams. The book delves into his early life, his work on such hit television shows as Lost and Fringe, and his ambitions for the future.</t>
  </si>
  <si>
    <t>791.4302/​33092</t>
  </si>
  <si>
    <t>This book covers the life and career of filmmaker and explorer James Cameron. The volume examines his early life and career, as well as his making of the successful films Terminator, Titanic, and Avatar. The book also delves into Cameron's ocean expeditions. Readers will be inspired by this Emmy and Academy Award-winning personality.</t>
  </si>
  <si>
    <t>James Franco</t>
  </si>
  <si>
    <t>978-1-4205-0754-6</t>
  </si>
  <si>
    <t>This biography profiles that life and work of actor James Franco. Franco got his acting start on the cult, television show Freeks and Geeks and became a Hollywood A-lister when he was cast opposite Tobey McGuire as Spidey's best friend in Spiderman. Yet Franco found himself in the unusual position of not enjoying his status as an A-list actor. Looking around for something more brought him back to college, where he found deep satisfaction and inspiration. In addition to being an actor and a student, he has sought to become a director, an independent filmmaker, a writer, a photographer, and a conceptual artist.</t>
  </si>
  <si>
    <t>978-1-4205-1113-0</t>
  </si>
  <si>
    <t xml:space="preserve">This book covers the life and career of celebrity chef Jamie Oliver. The book traces Oliver's childhood in Essex, England, where he dropped out of school due to dyslexia and went on to culinary school. The volume then details Oliver's rise to fame as a television host, author, and activist. </t>
  </si>
  <si>
    <t>This book covers the life and career of the life and career of actress and activist Jane Lynch. It details her childhood in a suburb of Chicago to her fame as Sue Sylvester on the hit TV show Glee. Chapters also discuss her battle with alcoholism and coming out as a lesbian. An informative timeline, expansive bibliography, and engaging sidebars support social studies and history assignments.</t>
  </si>
  <si>
    <t>792.02/​8092</t>
  </si>
  <si>
    <t>Jeff Gordon</t>
  </si>
  <si>
    <t>978-1-4205-0606-8</t>
  </si>
  <si>
    <t xml:space="preserve">NASCAR driver Jeff Gordon has been a key figure in the stock car racing industry since his first Winston Cup victory in 1995. With ninety-three wins, Gordon maintains a record career streak in modern era NASCAR racing. This captivating volume provides a balanced biography of Jeff Gordon. Students will learn about how Gordon helped changed the face of NASCAR, how he broke into the sport and became a champion, and how he matured as a driver and team owner. </t>
  </si>
  <si>
    <t>978-1-4205-0740-9</t>
  </si>
  <si>
    <t>Jennifer Aniston</t>
  </si>
  <si>
    <t>978-1-4205-0235-0</t>
  </si>
  <si>
    <t>Best known for her role as Rachel Green in the hit comedy series Friends, Jennifer Aniston has enjoyed a long career in the spotlight, including several starring roles in hit films. Aniston is also one of the most acclaimed actresses of the last generation, winning a Grammy, a Golden Globe, an Emmy, a Screen Actors Guild Award, and several People's Choices Awards, among others. This compelling volume provides a balanced biography of Jennifer Aniston. Chapters include a look at her childhood, her rocky start in show business, her breakthrough into stardom with Friends, and her start in films.</t>
  </si>
  <si>
    <t>791.4502/​8/​092</t>
  </si>
  <si>
    <t>978-1-4205-0333-3</t>
  </si>
  <si>
    <t>According to Forbes magazine, Jennifer Lawrence was the highest-paid actress in Hollywood in 2016, earning forty-six million dollars for her role in the final Hunger Games movie and for her role in the sci-fi film Passengers. Her down-to-earth personality and considerable acting talent have earned her praise and admiration from fans, directors, and producers alike. This informative edition focuses on the life and career of Oscar-winning actress Jennifer Lawrence. The book discusses Lawrence's childhood, her early roles as a young actress, and her rise to international fame.</t>
  </si>
  <si>
    <t>Jennifer Lopez</t>
  </si>
  <si>
    <t>978-1-4205-0755-3</t>
  </si>
  <si>
    <t>This book details the life of superstar Jennifer Lopez. Lopez was the first Latin actress to be paid one million dollars for a motion picture, and she went on to become the highest-paid Latin actress in Hollywood history. In 2012, Lopez received a star on the Hollywood Walk of Fame, often regarded as one of the highest honors an entertainer can receive. Readers will learn about Lopez's childhood in the Bronx, her evolution from talented dancer to movie actress to singer, and her foray into television as an American Idol judge.</t>
  </si>
  <si>
    <t>978-1-4205-1025-6</t>
  </si>
  <si>
    <t>Jet Li</t>
  </si>
  <si>
    <t>978-1-4205-0731-7</t>
  </si>
  <si>
    <t>This volume explores the life and career of film and martial arts star Jet Li. The book describes Li's childhood and later career; reveals his reasons for becoming an actor; and talks about his philanthropic efforts, which were motivated at least in part by a first-hand experience with a tsunami in the Maldives. The breadth of biographical information on Li makes this an especially interesting volume.</t>
  </si>
  <si>
    <t>791.43/​028092</t>
  </si>
  <si>
    <t>978-1-4205-0856-7</t>
  </si>
  <si>
    <t>Joe Biden</t>
  </si>
  <si>
    <t>978-1-4205-0260-2</t>
  </si>
  <si>
    <t>Best known as the Barack Obama's vice president, Joe Biden has had a long career in politics. Biden served as the U.S. Senator for the state of Delaware from 1973 to 2​009. Tragically, he lost his son Beau to brain cancer in 2015 and has since become a vocal advocate for cancer research, ​even ​leading a bipartisan “Cancer Moonshot” agenda, according to CNN. This book provides a balanced biography of Joe Biden. Chapters ​discuss his childhood in a loving family, his start in politics, raising his own family, the 2008 presidential campaign, and ​his experience ​being vice president.</t>
  </si>
  <si>
    <t>352.23/​9092</t>
  </si>
  <si>
    <t>978-1-4205-0346-3</t>
  </si>
  <si>
    <t>Jon Stewart</t>
  </si>
  <si>
    <t>978-1-4205-0835-2</t>
  </si>
  <si>
    <t>Jon Stewart was the long-time host of Comedy Central's half-hour news and entertainment program The Daily Show, which has won two Peabody Awards for its presidential election coverage and fourteen Emmy Awards for a variety of categories, including comedy and variety. A private man, this book shares what little is known about Stewart's childhood and early adulthood. However, the main focus of the book is on Stewart's unique political satire, relentless watchdog efforts, and his outsized influence on television news organization</t>
  </si>
  <si>
    <t>Jonas Brothers</t>
  </si>
  <si>
    <t>978-1-4205-0236-7</t>
  </si>
  <si>
    <t>The Jonas Brothers gained popularity from their appearances on Disney Channel programs. In their eight years of partnership, the three brothers have sold over seventeen million records worldwide, according to Billboard. This compelling volume provides a balanced biography of the Jonas Brothers. Chapters include their early musical influences, joining the Disney family, developing their own style, and living the dream.</t>
  </si>
  <si>
    <t>782.42164092/​2</t>
  </si>
  <si>
    <t>978-1-4205-0311-1</t>
  </si>
  <si>
    <t>Justin Bieber</t>
  </si>
  <si>
    <t>978-1-4205-0756-0</t>
  </si>
  <si>
    <t>Singer and songwriter Justin Bieber is undeniably talented. By the age of twelve, he​ ​had taught​ ​himself to play four instruments and had performed with a professional jazz band. He often sings about idealized, romantic love and has charisma and star presence. However, even after being in the spotlight for years, Justin can sound a little awkward during interviews, which his fans appreciate because it makes him seem down-to-earth. Author Christine Wilcox traces the difficult childhood and impressive career of Justin Bieber in this informative volume. Chapters provide special insight into his popularity, powerful fan base, and how his rise to fame changed the music industry.</t>
  </si>
  <si>
    <t>782.42164/​092</t>
  </si>
  <si>
    <t>978-1-4205-1114-7</t>
  </si>
  <si>
    <t>Kanye West</t>
  </si>
  <si>
    <t>978-1-4205-0159-9</t>
  </si>
  <si>
    <t xml:space="preserve">Since the release of his first major album, College Dropout, in 2003, Kanye West has become one the most acclaimed and dominant figures in the music industry. He has sold more than thirty-two million records and one hundred million digital downloads, according to Billboard. West has also won twenty-one Grammys, making him one of the most awarded artists of all-time. This captivating edition provides a balanced biography of Kanye West. Readers will learn about the strong influences in his childhood, his road to attaining superstardom, and his vocal views on various political and cultural issues. </t>
  </si>
  <si>
    <t>978-1-4205-0285-5</t>
  </si>
  <si>
    <t>Kelly Slater</t>
  </si>
  <si>
    <t>978-1-4205-0757-7</t>
  </si>
  <si>
    <t xml:space="preserve">This biography covers the life and athleticism of Kelly Slater, arguably the most successful surfer in history. As of 2012, Slater held the record for both the youngest surfer to win the world championship and the oldest, an accomplishment that bookends a story of dominance unseen in any sport. Slater has helped bring surfing to the masses by providing an example of a professional who works hard and lives cleanly. He has endeavored to make surfing more accessible and understandable to a broad audience. In addition, Slater has established a charitable foundation that embraces environmental issues and brings surfing to many who would otherwise never have the chance to participate. </t>
  </si>
  <si>
    <t>797.32092</t>
  </si>
  <si>
    <t>978-1-4205-1017-1</t>
  </si>
  <si>
    <t>Kim Jong II</t>
  </si>
  <si>
    <t>978-1-4205-0091-2</t>
  </si>
  <si>
    <t>Sheila Wyborny</t>
  </si>
  <si>
    <t>Supreme leader of North Korea from 1994 to 2011, Kim Jong Il was the second Kim to rule North Korea, after the death of his father, Kim Il-Sung. Facing devastating famine and natural disasters in the 1990s, Kim broke slightly with his father in opening up North Korea to free markets. These gestures of economic reform mirror China's during the late 1980s, according to the Council on Foreign Relations. This compelling book provides a sharp look at Kim Jong​ ​Il. Chapters include a profile of his reign's controversies and contradictions, an examination of privilege and power, a look at the two sides of Kim, and a meditation on Kim's legacy.</t>
  </si>
  <si>
    <t>951.9305/​1092</t>
  </si>
  <si>
    <t>978-1-4205-0194-0</t>
  </si>
  <si>
    <t>Leonardo DiCaprio</t>
  </si>
  <si>
    <t>978-1-4205-0427-9</t>
  </si>
  <si>
    <t>Leonardo DiCaprio's career started at the age of four on the set of several TV commercials, but he has since evolved into a mature actor taking on challenging roles and playing characters as diverse as Romeo, J. Edger Hoover, and Jay Gatsby. DiCaprio is also an active environmentalist, sitting on the boards of the World Wildlife Fund and the National Resources Defense Council. This compelling volume provides a balanced biography of Leonardo DiCaprio. Chapters include childhood stardom, playing the troubled teen, going from teen heartthrob to serious actor, and his off-screen philanthropy and activism.</t>
  </si>
  <si>
    <t>791.43/​028/​092</t>
  </si>
  <si>
    <t>978-1-4205-0662-4</t>
  </si>
  <si>
    <t>Lindsey Vonn</t>
  </si>
  <si>
    <t>978-1-4205-0614-3</t>
  </si>
  <si>
    <t>Marty Gitlin</t>
  </si>
  <si>
    <t>This biography of Olympic champion Lindsey Vonn delves into the childhood, lifestyle, and career of arguably the most accomplished skier in American history. Vonn has won three consecutive World Cup championships and earned an Olympic gold medal in 2010. Her rise to stardom has been bumpy, with two critical obstacles that have tested her multiple times during her career: her turbulent and now estranged relationship with her father, and the many physical injuries sustained because of her notoriously brash style on the slopes​. The book discusses the accident that crushed her dream of medaling in the 2006 Olympics and how she overcame this misfortune to win gold in 2010.</t>
  </si>
  <si>
    <t>796.93/​5092</t>
  </si>
  <si>
    <t>978-1-4205-0865-9</t>
  </si>
  <si>
    <t>Michael Phelps</t>
  </si>
  <si>
    <t>978-1-4205-0282-4</t>
  </si>
  <si>
    <t>With twenty-three Olympic gold medals, American competitive swimmer Michael Phelps holds the record for most gold medals won in Olympic history. This compelling book provides a balanced biography of Michael Phelps. Chapters discuss his early years, his personal ups and downs, and how his career has changed the sport of swimming forever.</t>
  </si>
  <si>
    <t>797.2/​1/​092</t>
  </si>
  <si>
    <t>978-1-4205-0545-0</t>
  </si>
  <si>
    <t>Michelle Wie</t>
  </si>
  <si>
    <t>978-1-4205-0610-5</t>
  </si>
  <si>
    <t>Michelle Wie is a professional female golfer, who, at the age of sixteen, turned professional. In 2014, she won the U.S. Women's Open. This informative volume chronicles the life and accomplishments of the world's highest-paid female golfer in history. Readers will be provided with an insight into Wie's childhood, her journey from amateur to pro, and her accomplishments as a professional.</t>
  </si>
  <si>
    <t>796.352092</t>
  </si>
  <si>
    <t>978-1-4205-0798-0</t>
  </si>
  <si>
    <t>Miley Cyrus</t>
  </si>
  <si>
    <t>978-1-4205-0127-8</t>
  </si>
  <si>
    <t xml:space="preserve">Miley Cyrus quickly became a teen sensation as Miley Stewart, the protagonist of Disney Channel's hit comedy Hannah Montana, which ran on the network from 2006 to 2011. The actress, whose father is country singer Billy Ray Cyrus and whose godmother is country legend Dolly Parton, released a double-disc album in 2007 that featured songs from the Hannah Montana series as well as her own original recordings. Cyrus then released subsequent albums as a solo artist. This compelling edition invites readers to learn more about the life and acting career of Miley Cyrus. Chapters explore her childhood, her early acting years, and the world beyond Hannah Montana. </t>
  </si>
  <si>
    <t>978-1-4205-0198-8</t>
  </si>
  <si>
    <t>Muammar Qaddafi</t>
  </si>
  <si>
    <t>978-1-4205-0759-1</t>
  </si>
  <si>
    <t>This biography covers the life and political actions of Muammar Qaddafi, the former dictator of Libya. Qaddafi was one of the most famous, and famously bizarre, political leaders of the modern age. Throughout 2011, he was frequently in the news during the uprising of the Libyan people against his dictatorship. This book discusses Qaddafi's quest for power and influence in world politics, his desire to earn a place in history as a great man, as well as his aptitude for reinventing himself again and again. Particular attention is given to explaining the impact that Qaddafi's political experiments had on the people of Libya. Readers will learn about Qaddafi's childhood, rise to power, and merciless downfall as well as some of Libya's cultural and political history.</t>
  </si>
  <si>
    <t>961.204/​2092</t>
  </si>
  <si>
    <t>978-1-4205-1026-3</t>
  </si>
  <si>
    <t>Nancy Pelosi</t>
  </si>
  <si>
    <t>978-1-4205-0057-8</t>
  </si>
  <si>
    <t>A congresswoman representing San Francisco since 1987, Nancy Pelosi became one of the most powerful leaders in the Democratic Party. In 2006, she became the first woman and the first Californian to serve as Speaker of the United States House of Representatives, a post she held until 2011. This compelling volume offers a balanced chronicle of Pelosi's life in politics. Chapters discuss her early activism, her efforts to crash the marble ceiling, and her time as Madame Speaker.</t>
  </si>
  <si>
    <t>328.73/​092</t>
  </si>
  <si>
    <t>Natalie Coughlin</t>
  </si>
  <si>
    <t>978-1-4205-0998-4</t>
  </si>
  <si>
    <t xml:space="preserve">This compelling biography features swimming superstar Natalie Coughlin, covering her life from childhood to the present. It discusses her start in swimming as a young child, her struggles with demanding coaches and injury in her teen years, and her great comeback as a college athlete. Readers then follow Coughlin through her preparations for the Olympics and her journey as a professional swimmer. </t>
  </si>
  <si>
    <t>797.2/​1092</t>
  </si>
  <si>
    <t>978-1-4205-1117-8</t>
  </si>
  <si>
    <t>Neil Patrick Harris</t>
  </si>
  <si>
    <t>978-1-4205-0615-0</t>
  </si>
  <si>
    <t>Former teen idol Neil Patrick Harris can be described as something of a Renaissance man, someone who is intelligent and accomplished in a variety of areas, and who can act, sing, dance, play music, and perform live. Harris's career has spanned more than twenty years. During that time, he has gone from playing the baby-faced do-gooder Doogie Howser in the late 1980s and early 1990s to playing the phenomenal cad Barney Stinson in the hit show How I Met Your Mother. Neil Patrick Harris is widely admired not just for his many talents, but also for his openness and honesty about his own life and his willingness to be frank about his homosexuality. This has made him a role model to others who have struggled with their own sexual identity. Above all, Harris's ability to integrate his identity and skills into his many projects has made him one of Hollywood's most versatile stars. Supporting social studies and biography assignments, this informative edition presents readers with an overview of Neil Patrick Harris's career and personal life.</t>
  </si>
  <si>
    <t>978-1-4205-0878-9</t>
  </si>
  <si>
    <t>Nicki Minaj</t>
  </si>
  <si>
    <t>978-1-4205-0888-8</t>
  </si>
  <si>
    <t xml:space="preserve">Nicki Minaj is a slew of personalities and musical styles crammed into a small package. On the one hand, she is a foul-mouthed, fast-spitting rapper prone to switching accents and dropping creative, funny lyrics. On the other hand, she is a megawatt pop star, topping the mainstream charts with danceable songs. By being a female emcee with street credibility and an artist with an image and crossover sound that appeals to all of America, Minaj has opened doors that have been closed to other leading ladies of hip-hop. This biography covers the life and career of rapper ​and hip-hop artist ​Nicki Minaj. Chapters discuss Minaj's early years, her contributions to the hip-hop culture, and her development ​into an industry mogul. </t>
  </si>
  <si>
    <t>782.421649/​092</t>
  </si>
  <si>
    <t>978-1-4205-1118-5</t>
  </si>
  <si>
    <t>Oprah Winfrey</t>
  </si>
  <si>
    <t>978-1-4205-0199-5</t>
  </si>
  <si>
    <t>Oprah Winfrey is one of the most well-known media personalities in the world. Her syndicated talk show, the Oprah Winfrey Show, ran from 1986 to 2011 and is largely credited with popularizing daytime tabloid talk shows. Oprah Winfrey is not only known for her business savvy and her dynamic personality but also for her philanthropic efforts and community service. This compelling biography covers the life of one of America's most impactful personalities. Chapters highlight the difficulties Oprah overcame in her childhood, her pioneering talk show, and her prominent role of as an influencer of culture, literature, and media.</t>
  </si>
  <si>
    <t>This biography covers the life and career of South African sprinter and Olympian Oscar Pistorius. Born with a rare deformity, it details his life as an infant undergoing lower leg amputation and his upbringing and involvement in sports. The book also digs into the controversy surrounding the death of his girlfriend by Pistorius's own hand.</t>
  </si>
  <si>
    <t>Pope Benedict XVI</t>
  </si>
  <si>
    <t>978-1-4205-0093-6</t>
  </si>
  <si>
    <t>Pope Benedict XVI served as leader of the Catholic Church from 2005 to 2013. Before assuming leadership positions in the church, Pope Benedict had a long academic career as a theologian. When he resigned from the papacy, citing advanced age, he became the first pope to do so without external pressure since 1294. This compelling book offers a complete biography of Pope Benedict XVI. Chapters include a discussion of his relationship with ​the ​church and family​,​ and ​his ​history as a priest and scholar.</t>
  </si>
  <si>
    <t>This informative biography describes the life and career of Pope Francis. The book details the Pope's humble beginnings, how he became a priest and bishop, and eventually Pope of the Catholic Church. It discusses his family and what he is doing to change the image of the Catholic Church.</t>
  </si>
  <si>
    <t>This compelling volume focuses on the life of Prince William and Duchess Kate. The book begins by delving into both Will and Kate's childhoods. It then moves into their college years where they met and became a couple and eventually engaged. The book ends with their marriage, the birth of Prince George, and settling into their royal duties as the future king and queen of England.</t>
  </si>
  <si>
    <t>941.086/​10922</t>
  </si>
  <si>
    <t>Rihanna</t>
  </si>
  <si>
    <t>978-1-4205-0129-2</t>
  </si>
  <si>
    <t>Laurie J. Edwards</t>
  </si>
  <si>
    <t>Robyn Rihanna Fenty, known professionally as Rihanna, is a singer and songwriter from Barbados. This eight-time Grammy winner is one of the world's best-selling artists, having released sixty-six singles and selling over 230 million records according to Billboard. This fascinating biography profiles the life and career of Rihanna, whose personality and talent make her one of the most popular singers​ in the world​. Chapters chronicle her childhood, family, success in the music industry, and philanthropy.</t>
  </si>
  <si>
    <t>978-1-4205-0200-8</t>
  </si>
  <si>
    <t>The Walking Dead has become one of the most popular franchises in modern history. The cable adaption of the comic book series has the highest viewership of any cable series in history according to Nielsen. This informative biography discusses the life and work of Robert Kirkman, the originator of the Walking Dead comic books. Chapters cover Kirkman's relationship with the Zombie genre, his work with Marvel, and the development of the Walking Dead comic books and TV series.</t>
  </si>
  <si>
    <t>Roger Federer</t>
  </si>
  <si>
    <t>978-1-4205-0611-2</t>
  </si>
  <si>
    <t>Admired for his perfect form, style, and finesse, tennis star Roger Federer has been ranked as the number one player in the world, and is arguably the greatest player in the history of tennis. He holds the record for the most wins in Grand Slam tournaments and has spent the most consecutive weeks as the number-one ranked player in professional tennis. This volume charts Federer's rise to fame, from his early start as an impulsive but talented youth to the tournament wins that established him as a world-class athlete. The author also explains how Federer earned a reputation as a fair player, a polite and considerate sports hero, and a humanitarian.</t>
  </si>
  <si>
    <t>796.342092</t>
  </si>
  <si>
    <t>978-1-4205-0848-2</t>
  </si>
  <si>
    <t>This fascinating volume covers the life and career of celebrity Ryan Gosling, from his start on The New Mickey Mouse Club to his starring role in the film Gangster Squad. The book traces Gosling's childhood in Canada to his rise as a Hollywood leading man. It also talks about how Gosling transitioned from actor, to producer, director, and social activist.</t>
  </si>
  <si>
    <t>Salma Hayek</t>
  </si>
  <si>
    <t>978-1-4205-0096-7</t>
  </si>
  <si>
    <t>Salma Hayek got her start as an actress in the Mexican telenovela Teresa in 1989. She soon began to take roles in American films​,​ such as From Dusk Till Dawn and Desperado. In 2002, she was nominated for an Academy Award for her role as Frida Kahlo in the movie Frida. This fascinating edition offers insight into the life of actress Salma Hayek, and examines how she has made an impact on film, television, and human rights.</t>
  </si>
  <si>
    <t>Sandra Bullock</t>
  </si>
  <si>
    <t>978-1-4205-0428-6</t>
  </si>
  <si>
    <t xml:space="preserve">One of the most acclaimed actresses of the last two decades, Sandra Bullock has managed to skillfully shift between action roles​ ​and more serious dramatic​ ​parts throughout her long career.​ She has​ ​also taken an active role in humanitarian issues, donating​ ​one million​ ​dollars to relief efforts in Haiti after the 2010 earthquake, among other causes. This compelling volume provides an incisive biography of Sandra Bullock. Chapters include her childhood, her breakthrough into Hollywood with the movie Speed, making movies as a producer, and a year of personal triumphs and challenges. </t>
  </si>
  <si>
    <t>978-1-4205-0682-2</t>
  </si>
  <si>
    <t>Sandy Gade Algra</t>
  </si>
  <si>
    <t>Sarah Palin</t>
  </si>
  <si>
    <t>978-1-4205-0678-5</t>
  </si>
  <si>
    <t>This volume traces the life of divisive political figure, Sarah Palin, and relates her childhood in rural Alaska, her interest in basketball and journalism as a teen and young adult, her devotion to her family and her faith, and her unusual entrance into politics. The focus is on Palin's role as a controversial figure as well as her ability to ignite conservative supporters through her charisma and fiery speeches. Topics covered include the 2008 vice-presidential campaign, Troopergate, the Tea Party Movement, and Palin's association with the 2011 Arizona shooting of U.S. Representative Gabrielle Giffords.</t>
  </si>
  <si>
    <t>979.8/​052092</t>
  </si>
  <si>
    <t>978-1-4205-0797-3</t>
  </si>
  <si>
    <t>Sean Combs</t>
  </si>
  <si>
    <t>978-1-4205-0237-4</t>
  </si>
  <si>
    <t>Susan M. Traugh</t>
  </si>
  <si>
    <t>This informative volume profiles the life and career of hip-hop artist Sean Combs. No stranger to rebranding. Combs is notorious for marking each new phase of his career with a new name. "Puff," "Puffy," "Puff Daddy," "Sean John," and “P.Diddy” are just a few examples. Chapters cover his early years, his rise to hip-hop stardom, and his contributions to the genre.</t>
  </si>
  <si>
    <t>978-1-4205-0367-8</t>
  </si>
  <si>
    <t>This compelling and thorough volume discusses the life and career of Selena Gomez. It details her difficult childhood as the only child of a single mother, becoming a Disney star, and her evolution into an international celebrity. Readers will learn all about her current celebrity lifestyle too.</t>
  </si>
  <si>
    <t>Seth Rogen</t>
  </si>
  <si>
    <t>978-1-4205-0616-7</t>
  </si>
  <si>
    <t>Andy Koopmans</t>
  </si>
  <si>
    <t xml:space="preserve">Canadian-born Seth Rogen has an accomplished career. With more than forty acting credits, four produced screenplays, more than a dozen short film and TV show scripts, and sixteen producing credits, Rogen is anything but the slacker character he has played in his most popular and often R-rated films. The author addresses the more controversial aspects of Rogen's movies and explains how the content and comedic style of these productions have sometimes put Rogen at the center of battles over censorship and ratings, as well as stirred controversy among critics, the media, and parental watch groups. </t>
  </si>
  <si>
    <t>978-1-4205-0838-3</t>
  </si>
  <si>
    <t>Shaun White</t>
  </si>
  <si>
    <t>978-1-4205-0891-8</t>
  </si>
  <si>
    <t>This informative volume provides a biographical overview of the life of two-time Olympic gold medalist snowboarder, Shaun White. Shaun has been riding boards since he was four years old, first a boogie board in the California surf, then a skateboard on his brother's ramp in the backyard, and finally a snowboard. He was so talented that, at seven years old, his parents entered him in his first amateur snowboarding contest, which he won. At thirteen he turned pro. Snowboarding was just the tip of the iceberg for this talented athlete. He soon also went pro in skateboarding and earned the nickname "The Flying Tomato," from his mentor, skateboarder Tony Hawk. Your readers will be inspired.</t>
  </si>
  <si>
    <t>796.939092</t>
  </si>
  <si>
    <t>978-1-4205-1161-1</t>
  </si>
  <si>
    <t>Sonia Sotomayor</t>
  </si>
  <si>
    <t>978-1-4205-0489-7</t>
  </si>
  <si>
    <t>Associate Justice of the Supreme Court Sonia Sotomayor was confirmed in 2009. She is the first Latina to serve on the United States Supreme Court. This compelling edition provides a balanced biographical overview of this major political figure. Chapters discuss her early years, discovering her roots through academic activism, her start as a Federal judge, and her nomination and confirmation to the U.S. Supreme Court.</t>
  </si>
  <si>
    <t>978-1-4205-0688-4</t>
  </si>
  <si>
    <t>Spike Lee</t>
  </si>
  <si>
    <t>978-1-4205-0344-9</t>
  </si>
  <si>
    <t>Laurie Lanzen Harris</t>
  </si>
  <si>
    <t>Spike Lee is the mastermind behind movies such as Malcolm X and Chi-Raq. His work often explores race, identity, culture, and politics within the sphere of the black community. This compelling biography profiles the life and career of Shelton Jackson Lee, the most prominent African-American filmmaker in the United States.</t>
  </si>
  <si>
    <t>791.43/​0233092</t>
  </si>
  <si>
    <t>978-1-4205-0626-6</t>
  </si>
  <si>
    <t>Stephenie Meyer</t>
  </si>
  <si>
    <t>978-1-4205-0761-4</t>
  </si>
  <si>
    <t>Since writing her debut novel after receiving the novel's plot in a dream, Stephenie Meyer has achieved a level of stardom unknown to most authors of young adult fiction. This book explores the author's childhood, before taking readers through the whirlwind tale of Twilight's publication and the development of the blockbuster movie franchise. Chapters also discuss the controversy surrounding Twilight's religious undertones and Meyer's newest work.</t>
  </si>
  <si>
    <t>978-1-4205-1012-6</t>
  </si>
  <si>
    <t>Suzanne Collins</t>
  </si>
  <si>
    <t>978-1-4205-0762-1</t>
  </si>
  <si>
    <t xml:space="preserve">Writer Suzanne Collins was forty-six when she published "The Hunger Games," a novel for young adults set in a dark future where North America has been obliterated by war and climate change. The residents of Collins's dystopia are forced to send their children to fight to the death in a sadistic game created by the government. The book wrestles with meaty themes: the effect of war, the dangers of voyeurism in popular culture, and how governments use hunger and threats of violence to control populations. This new edition details Collins's life before the Hunger Games, from the first eighteen years of her writing career in television to her well-received children's book series called The Underland Chronicles. Later chapters explore the phenomenal and unexpected success of the Hunger Games series, a franchise which has a net revenue of over four billion dollars to date. </t>
  </si>
  <si>
    <t>978-1-4205-0969-4</t>
  </si>
  <si>
    <t>Taylor Lautner</t>
  </si>
  <si>
    <t>978-1-4205-0829-1</t>
  </si>
  <si>
    <t>Taylor Lautner, who owes his start in show business to his martial arts skills, is best known for his role as the werewolf Jacob Black in the Twilight films. Supporting biography and social studies assignments this engaging volume explores Lautner's life before and after his big-screen break. Chapters profile his early life, how his career in acting started, and how life has changed since becoming part of such a wildly popular franchise.</t>
  </si>
  <si>
    <t>Tim Tebow</t>
  </si>
  <si>
    <t>978-1-4205-0893-2</t>
  </si>
  <si>
    <t xml:space="preserve">Tim Tebow rose to college football stardom as the Florida Gator's starting quarterback in 2007. The following year he became the youngest person to earn the Heisman Trophy. In 2010, he was drafted by the Denver Broncos and soon after traded to the New York Jets. In 2016, Tebow announced that he would be leaving professional football to pursue a career in major league baseball. This informative edition examines the life, accomplishments, and career of this multitalented athlete. </t>
  </si>
  <si>
    <t>796.332092</t>
  </si>
  <si>
    <t>978-1-4205-1139-0</t>
  </si>
  <si>
    <t>791.4502’8092</t>
  </si>
  <si>
    <t>Tony Hawk</t>
  </si>
  <si>
    <t>978-1-4205-0016-5</t>
  </si>
  <si>
    <t>Tony Hawk is a pioneer in skateboarding, popularizing the activity in the 1980s. Thanks in part to Hawk, skateboarding is a ubiquitous part of youth culture worldwide. He has capitalized on his popularity, launching a skateboarding video game series and a ride at Six Flags. This compelling book provides a balanced biography of Tony Hawk. Chapters include his childhood in Southern California, developing a new skating style, riding a wave of stardom, making a comeback, and still going strong after three decades.</t>
  </si>
  <si>
    <t>796.22092</t>
  </si>
  <si>
    <t>Tyra Banks</t>
  </si>
  <si>
    <t>978-1-4205-0161-2</t>
  </si>
  <si>
    <t>According to Encyclopedia Britannica, Tyra Banks was the first African-American woman to be featured on the cover of GQ magazine and on the cover of ​the ​Victoria's Secret catalog. In addition to her impressive modeling career, Banks is also a well-known personality and producer. Her modeling competition show, America's Next Top Model, ran on major cable networks for twenty-two seasons. This compelling biography profiles the life and career of Tyra Banks, discussing her childhood, success in modeling, mentoring, television career, and more.</t>
  </si>
  <si>
    <t>746.9/​2092</t>
  </si>
  <si>
    <t>978-1-4205-0315-9</t>
  </si>
  <si>
    <t>Walter Dean Myers was a prolific author, penning over one hundred young adult and children's books. According to the American Library Association, Myers won the Coretta Scott King Book Award six times. This informative edition covers the life of author Walter Dean Myers. The book spans Myers' troubled childhood in Harlem, through his rise as an editor at a publishing house, and finally delves into his work as an author. Readers will learn about how Myers overcame racism and learning disabilities to ​become an award-winning author.</t>
  </si>
  <si>
    <t>Will Smith</t>
  </si>
  <si>
    <t>978-1-4205-0130-8</t>
  </si>
  <si>
    <t>Before his breakout role in The Fresh Prince of Bel-Air, Will Smith embarked on a rap career with friend Jeff Townes.​ ​The duo performed under the name of "DJ Jazzy Jeff and The Fresh Prince." In the late 1990s, Smith began to focus his attention on acting and was soon cast in cult movie favorites such as Independence Day and Men in Black. His performance in The Pursuit of Happyness earned him an Oscar nomination in 2006. Supporting biography, history, and social studies assignments, this compelling edition provides readers with a profile of rapper and actor Will Smith. Chapters discuss his life as a child and teen, his career paths in music and acting, and his life as a family man.</t>
  </si>
  <si>
    <t>978-1-4205-0201-5</t>
  </si>
  <si>
    <t>Wyclef Jean</t>
  </si>
  <si>
    <t>978-1-4205-0763-8</t>
  </si>
  <si>
    <t>This biography covers the life and career of hip-hop musician Wyclef Jean. Born into poverty on the island of Haiti, Jean has come a long way from a barefoot boy who found himself surrounded by music and magic. As a former member of the Fugees, he is partially responsible for the history-making album The Score and is a multiplatinum recording artist in his own right. He has become a symbol of Haitian national pride and a generous philanthropist. This compelling volume offers students insights into Wyclef Jean's early life and career. Informative sidebars, a detailed timeline, and an expansive bibliography support social studies and biography assignments.</t>
  </si>
  <si>
    <t>978-1-4205-1039-3</t>
  </si>
  <si>
    <t>978-1-4205-0078-3</t>
  </si>
  <si>
    <t>HIV, which is the virus that causes AIDS, infects nearly 200,000 people a year. AIDS refers to the most advanced stages of the HIV virus. This crucial edition provides thorough and balanced information on the topic of AIDS. Readers will be prompted to think critically about it and how this illness impacts their peers and community​.​ Charts and detailed illustrations share important information that is easily used for report writing and research.</t>
  </si>
  <si>
    <t>362.196/9792</t>
  </si>
  <si>
    <t>978-1-4205-0247-3</t>
  </si>
  <si>
    <t>Bioethics</t>
  </si>
  <si>
    <t>978-1-4205-0117-9</t>
  </si>
  <si>
    <t>Merriam-Webster defines bioethics as a field of study concerned with the ethical and philosophical implications of certain biological and medical procedures or technologies. This informative volume discusses the ethical implications of assisted reproduction, vaccines for children, euthanasia and assisted suicide, testing on humans, genetic engineering, and the use of stem cells. Readers will be inspired to think critically about bioethics and how this field of study impacts the world around them.</t>
  </si>
  <si>
    <t>978-1-4205-0190-2</t>
  </si>
  <si>
    <t>978-1-4205-0814-7</t>
  </si>
  <si>
    <t>According to the Department of Health and Public Services, 28 percent of U.S. students in grades 6-12 have experienced bullying, and 30 percent of young people admit to bullying. Types of bullying vary widely in severity and can include physical, verbal, social, and cyber bullying. This essential volume explores the characteristics of those who bully, why certain people fall victim to such abuse, the causes of bullying, the physical and psychological impact of bullying, and how bullying can be prevented.</t>
  </si>
  <si>
    <t>302.34/30973</t>
  </si>
  <si>
    <t>978-1-4205-1098-0</t>
  </si>
  <si>
    <t>978-1-4205-0308-1</t>
  </si>
  <si>
    <t>We've all been part of a clique, that exclusive group of individuals who are bonded together for various reasons. There's two sides to the existence of cliques; one is that it allows for important social bonds to form, the other is that group-think can be dangerous and harmful. This relevant edition examines the issue of cliques and their effects upon the people within and outside of them. Compelling examples and pertinent anecdotes teach readers about topics such as social cruelty, school violence, and the development of cliques.</t>
  </si>
  <si>
    <t>303.3/270835</t>
  </si>
  <si>
    <t>978-1-4205-0557-3</t>
  </si>
  <si>
    <t>306.874/3</t>
  </si>
  <si>
    <t>978-1-4205-1233-5</t>
  </si>
  <si>
    <t>According to a Triple-A poll, 94 percent of teen drivers understand the dangers of texting while driving. The U.S. Department of Transportation states that in 2014, 3,179 people were killed in motor vehicle accidents involving distracted drivers. This important volume focuses on the issue of distracted driving. The book describes exactly what distracted driving is and how to prevent it. It provides several anecdotes describing various distracted driving behavior.</t>
  </si>
  <si>
    <t>363.12/51</t>
  </si>
  <si>
    <t>978-1-4205-1234-2</t>
  </si>
  <si>
    <t>978-1-4205-1219-9</t>
  </si>
  <si>
    <t>The FBI defines domestic terrorism as terrorism involving groups based in and operating entirely within the U.S. and its territories. According to the Global Terrorism Database, there have been 2,608 total attacks and 226 fatal attacks in the U.S. between 1970 and 2011. This thought-provoking edition focuses on issues related to domestic terrorism. It provides details on how domestic terrorism is different than other types of terrorism, the tactics that specific domestic terrorist groups use, and what can be done to prevent future attacks.</t>
  </si>
  <si>
    <t>978-1-4205-1220-5</t>
  </si>
  <si>
    <t>616.85’26</t>
  </si>
  <si>
    <t>978-1-4205-0869-7</t>
  </si>
  <si>
    <t>According to Live Science, in the year 2000 there were approximately 276,000 natural gas wells in the United States. In 2010, that number soared to 510,000. The U.S. Energy Information Administration states that fracking is most profitable in Texas and in the Marcellus Shale area, which reaches from central New York to Ohio and down to Virginia. This timely volume explains what fracking is, how the process works, and describes the benefits and the drawbacks of this energy technology. Visually appealing presentations and compelling examples provide readers with context and inspire critical thought about the way fracking affects the earth.</t>
  </si>
  <si>
    <t>622/.3381</t>
  </si>
  <si>
    <t>978-1-4205-1099-7</t>
  </si>
  <si>
    <t>978-1-4205-0288-6</t>
  </si>
  <si>
    <t>The Environmental Protection Agency states that in the past 50 years, humans have consumed more resources than in all of previous history. Recycling, reuse, and remanufacturing account for 3.1 million jobs in America, according to American Solar Energy Society, yet our garbage accounts for 42 percent of U.S. greenhouse gas emissions. This pertinent resource examines issues surrounding garbage and recycling in America. Chapters explore topics such as dealing with hazardous waste, the global challenge of waste management, and strategies for future waste management.</t>
  </si>
  <si>
    <t>363.72/85</t>
  </si>
  <si>
    <t>978-1-4205-0870-3</t>
  </si>
  <si>
    <t>Pew Research Center reports that there is growing support across generations for same-sex marriage. Support in America is up from 37 percent in 2009 to 57 percent in 2015. A majority of Caucasian people, nearly 59 percent, support same-sex marriage, while 56 percent of Hispanics and Latinos and 41 percent of African Americans support gay marriage. This compelling edition discusses the divisive topic of gay marriage, examining opinions on both sides of the issue. The book details the history and evolution of gay rights in the United States, its legality, and resulting cultural implications.</t>
  </si>
  <si>
    <t>306.84/80973</t>
  </si>
  <si>
    <t>978-1-4205-1163-5</t>
  </si>
  <si>
    <t>Gay Rights</t>
  </si>
  <si>
    <t>978-1-5901-8637-4</t>
  </si>
  <si>
    <t>Gay rights promote equality in all areas of life, including marriage and protection in the workplace. According to Gallup, 4.1 percent of Americans identify as LGBT, with growth highest in women, millennial, Hispanic, and Asian populations. Nearly 71,000 LGBT people currently serve in the armed forces, and 6 percent of children in foster care are being raised by LGBT people. This book provides thorough and balanced information on the topic of gay rights. Its visually appealing presentation and compelling examples provide context. Readers will be inspired to think critically about gay rights and the ways in which current legislation and debate impact their peers and community.</t>
  </si>
  <si>
    <t>323.3/264/0973</t>
  </si>
  <si>
    <t>978-1-4205-0256-5</t>
  </si>
  <si>
    <t>978-1-4205-0049-3</t>
  </si>
  <si>
    <t>National Geographic reports that global warming is speeding up at an alarming rate. Average temperatures have climbed 1.4 degrees Fahrenheit since 1880, and arctic ice is melting due to an increased level of greenhouse gases. Scientists predict that the Arctic may have an ice free summer by 2040. This engaging volume dissects the issues surrounding global warming and provides an overview of the topic. Its visually appealing presentation and compelling examples provide context. Readers will be inspired to think critically about global warming and how it impacts their peers and community.</t>
  </si>
  <si>
    <t>978-1-4205-0244-2</t>
  </si>
  <si>
    <t>Hoarding</t>
  </si>
  <si>
    <t>978-1-4205-0550-4</t>
  </si>
  <si>
    <t>The Anxiety and Depression Association of America describes hoarding as persistent difficulty in discarding or parting with possessions. In the United States, 700,000 to 1.4 million people suffer from compulsive hoarding. This informative volume covers the psychological elements of compulsive hoarding but also addresses the legal implications of hoarding. Media coverage of hoarding and the development of reality television shows devoted to the controversial subject are also explored.</t>
  </si>
  <si>
    <t>978-1-4205-0960-1</t>
  </si>
  <si>
    <t>978-1-4205-0871-0</t>
  </si>
  <si>
    <t>It has been widely documented that the use of marijuana has been used to help with seizures, pain, and nausea from several diseases. The FDA is yet to recognize the marijuana plant as medicine simply because not enough clinical trials support it as a finding. However, according to the National Institute of Health, two FDA-approved medications that contain cannabinoid chemicals are available in pill form. This relevant volume examines how various forms of marijuana have been used throughout history to treat illnesses, how marijuana works to heal various ailments in the present day, and dissects the pros and cons of legalizing marijuana for medicinal purposes.</t>
  </si>
  <si>
    <t>615.7/​827</t>
  </si>
  <si>
    <t>978-1-4205-1255-7</t>
  </si>
  <si>
    <t>Methamphetamine</t>
  </si>
  <si>
    <t>978-1-4205-0872-7</t>
  </si>
  <si>
    <t>The National Institute of Health states that methamphetamine increases the amount of dopamine in the brain, a chemical that is involved in body movement, motivation, pleasure, and reward. The drug causes an intense high which fades quickly. Nearly 1.2 million people reported using the drug in the past year, while 440,000 people reported using it in the past month. This crucial edition delves into the history of methamphetamine as a recreational drug and as a big business for criminal enterprises. It also discusses the toll that methamphetamine addiction takes on its users, as well as families and communities in general. The book concludes by discussing processes and methods used to treat meth addiction and how law enforcement agencies are trying to combat the meth industry.</t>
  </si>
  <si>
    <t>978-1-4205-1269-4</t>
  </si>
  <si>
    <t>John M. Dunn</t>
  </si>
  <si>
    <t>Natural Disaster Response</t>
  </si>
  <si>
    <t>978-1-4205-0873-4</t>
  </si>
  <si>
    <t xml:space="preserve">According to Time Magazine, natural disasters have claimed 1.35 million lives between the years of 1994-2013. When inclement weather like winter storms, extreme cold, hurricanes, and tornados are predicted, the U.S. Food and Drug Administration reminds consumers to take extra precautions like storing water, food, and medical supplies. This essential book takes a look at recent global natural disasters and the various responses to them. Readers are provided with a balanced and comprehensive understanding of the topic through real world examples and guided narrative. Each chapter provides background on a recent disaster, analyzes what actions were taken as a result, and considers whether those actions proved effective. </t>
  </si>
  <si>
    <t>978-1-4205-1261-8</t>
  </si>
  <si>
    <t>978-1-4205-0874-1</t>
  </si>
  <si>
    <t xml:space="preserve">The Nuclear Energy Institute states that a single uranium fuel pellet the size of pencil eraser contains the same amount of energy as 17,000 cubic feet of natural gas, 1,780 pounds of coal, or 149 gallons of oil. The NEI also cites the efficiency of the nuclear energy process since there are no emissions of carbon dioxide, nitrogen oxides, or sulfur dioxide. Yet, controversy surrounds the disposal of byproducts and radiation that are emitted as a result of the fission process. This illuminating book provides an introduction to the use of nuclear energy as a power source. It takes a broad view of nuclear power in the world's energy future. Chapters describe how nuclear power was discovered and how it works; the benefits of using nuclear energy, especially as an alternative to fossil fuels; the drawbacks of nuclear waste; and the safety concerns involved in operating a nuclear power plant. The book also looks at the latest developments in nuclear power and how these breakthroughs might affect future decisions about its use in the world. </t>
  </si>
  <si>
    <t>978-1-4205-1164-2</t>
  </si>
  <si>
    <t>978-1-4205-0624-2</t>
  </si>
  <si>
    <t>According to Oil Spill Prevention and Response, oil spill releases have declined from 246 incidents in the 1970s to 33 incidents in the 2000s. Approximately 46 percent of oil that enters the environment is naturally occurring. This accessible volume describes how oil spills occur, how they affect the environment, and how they can be cleaned up and prevented. Readers are provided with thorough and balanced information on oil spills and will be inspired to think critically about how these events affect their community and the world at large.</t>
  </si>
  <si>
    <t>363.738/2</t>
  </si>
  <si>
    <t>978-1-4205-0788-1</t>
  </si>
  <si>
    <t>978-1-4205-0816-1</t>
  </si>
  <si>
    <t>Melissa Abramovitz</t>
  </si>
  <si>
    <t>Every ten minutes someone is added to the national transplant waiting list according to the United Network for Organ Sharing. Currently, around 118,415 people need a lifesaving organ transplant. As transplants become more common, controversies over who should receive an organ and possible methods of increasing the organ supply have arisen. This book offers a comprehensive, and balanced discussion of the issues surrounding organ and tissue transplants. Readers will learn about the moral, ethical, and medical dilemmas that surface as science continues to develop new lifesaving and life-enhancing technologies.</t>
  </si>
  <si>
    <t>978-1-4205-0961-8</t>
  </si>
  <si>
    <t>978-1-4205-0250-3</t>
  </si>
  <si>
    <t xml:space="preserve">In response to the September 11 terror attacks, the Patriot Act was signed into law by President George W. Bush to strengthen national security. The Patriot Act expanded the government's ability to surveil citizens' private information, such as phone conversations and emails, and even conduct warrantless searches of homes without notifying the target, in violation of the Fourth Amendment. This informative resource presents primary and secondary sources on the debate over the need for a delicate balance between national security and civil liberties from the passing of the Patriot Act in 2001 to the reauthorization of the Patriot Act in 2006.
</t>
  </si>
  <si>
    <t>978-1-5901-8834-7</t>
  </si>
  <si>
    <t>Doctor-assisted suicide is legal in Oregon, Washington, Colorado, California, Washington D.C., and Vermont. As of January 2016, 991 patients have died by taking legally-backed drugs under supervision in Oregon according to CNN. This timely edition examines issues surrounding the right to die. The book takes a critical look at topics such as euthanasia, assisted suicide, the refusal of medical treatment, and life-sustaining treatment.</t>
  </si>
  <si>
    <t>344.7304/​197</t>
  </si>
  <si>
    <t>978-1-4205-0188-9</t>
  </si>
  <si>
    <t>616.85’82</t>
  </si>
  <si>
    <t>978-1-4205-1241-0</t>
  </si>
  <si>
    <t>The U.S. Department of Education believes that standardized testing is a normal way of assessing what students have learned. Although 81 percent of teachers believe that standardized testing is a fair way of assessing student progress, the pressure surrounding teacher assessment and test grades has produced anxiety among teachers and students alike. This illuminating volume details the controversy over standardized testing in U.S. schools. The book provides a history of standardized testing as well as its evolution over the last few decades.</t>
  </si>
  <si>
    <t>371.26</t>
  </si>
  <si>
    <t>978-1-4205-1242-7</t>
  </si>
  <si>
    <t>978-1-4205-0748-5</t>
  </si>
  <si>
    <t>According to the National Stem Cell Foundation, the future of medicine and healthcare lies in stem cell research. Ethics play a large part in the controversy surrounding stem cell research, as many believe stem cell research will lead to the knowledge of how to clone human embryos. This expansive resource offers a clear, comprehensive, and balanced discussion of the issues surrounding stem cell research. Abramovitz expertly explains the often complex science that underlies regenerative medicine. While this branch of science has promised to yield cures for deadly diseases, debates about the ethics and morality of cloning techniques and the use of stem cells from embryos, as well as questions about whom should have the power to make scientific and ethical decisions in the face of rapidly-progressing technology remain robust.</t>
  </si>
  <si>
    <t>616.02/774</t>
  </si>
  <si>
    <t>978-1-4205-0962-5</t>
  </si>
  <si>
    <t>Hal Marcovitz</t>
  </si>
  <si>
    <t>978-1-4205-0554-2</t>
  </si>
  <si>
    <t>Richard Brownell</t>
  </si>
  <si>
    <t>According to the Associated Press, the war in Afghanistan is the longest war in American history, lasting thirteen years. From a peak of 140,000 troops in 2010, the U.S. and NATO still operate a contingent force of around 13,000 soldiers, despite formally ending involvement in December 2014. This essential edition explores the complex issue of the war in Afghanistan. Compelling examples provide context and inspire critical thought.</t>
  </si>
  <si>
    <t>978-1-4205-0795-9</t>
  </si>
  <si>
    <t>978-1-5901-8996-2</t>
  </si>
  <si>
    <t>The average age that teen boys first try alcohol is age eleven, for teen girls. the age is thirteen. Like it or not, alcohol is a reality in the teen years. Alcoholism doesn't discriminate by age, anyone who drinks is susceptible. Put plainly, alcoholism is a chronic disease that is characterized by uncontrolled drinking and a preoccupation with alcohol. Author Sheila Wyborny presents readers with straightforward information on alcoholism. Readers will learn what contributes to someone developing it, how people live with it, what current treatments are, and how to prevent it.</t>
  </si>
  <si>
    <t>Amnesia</t>
  </si>
  <si>
    <t>978-1-4205-0040-0</t>
  </si>
  <si>
    <t>Once used as a dramatic plot twist in daytime soap operas, amnesia is a real condition that is frightening to suffers and can even be brought on by strokes. Author Jennifer MacKay provides young readers and researchers with careful explanations into what amnesia is. Readers will learn about the mystery of memory loss, and how the brain makes memories. They will learn about the causes and how amnesia is diagnosed. Treatment is also covered. Fast facts and data are further provided through interesting sidebars and charts</t>
  </si>
  <si>
    <t>616.85/232</t>
  </si>
  <si>
    <t>978-1-4205-0207-7</t>
  </si>
  <si>
    <t>Elizabeth Silverthorne</t>
  </si>
  <si>
    <t>Asperger's Syndrome</t>
  </si>
  <si>
    <t>978-1-4205-0111-7</t>
  </si>
  <si>
    <t>People with Asperger's syndrome typically have difficulties with social interactions, and often have pervasive, absorbing interests in self-selected special topics. As many as fifty percent of people with Asperger's syndrome may be undiagnosed. Successful treatment generally involves one or multiple social, behavioral, or educational interventions. Author Toney Allman offers young readers and researchers a means of understanding this condition and its ramifications. Careful explanations offer insight into what it is, what may cause it, how people live with it, and the latest information about treatment.</t>
  </si>
  <si>
    <t>978-1-4205-0182-7</t>
  </si>
  <si>
    <t>Autoimmune Disorders</t>
  </si>
  <si>
    <t>978-1-4205-0657-0</t>
  </si>
  <si>
    <t>Autoimmune disorders, of which there are more than eighty types, causes a person's body to attack itself. A very important fact about these disorders is that through diet, intestinal healing, and detoxifying the body and environment, sufferers can actually restore their immune system to good health. Author Melissa Abramovitz helps your readers and young researchers to explore autoimmune disorders in detail, covering their diagnosis, treatments and therapies, and medical advances. Detailed charts, graphs, and sidebars will prove a useful tool for grabbing quick information essential to the topic of this disorder group.</t>
  </si>
  <si>
    <t>978-1-4205-0765-2</t>
  </si>
  <si>
    <t>Blindness</t>
  </si>
  <si>
    <t>978-1-4205-0041-7</t>
  </si>
  <si>
    <t>About 80 percent of vision problems worldwide could be avoided or cured with prompt medical care and regular eye examinations. This essential volume discusses blindness, what causes it, how people live with blindness, and provides information about treatment and prevention. Photographs, illustrations, charts, and graphs support the text.</t>
  </si>
  <si>
    <t>617.7/12</t>
  </si>
  <si>
    <t>978-1-4205-0113-1</t>
  </si>
  <si>
    <t>Cancer is a group of more than 100 diseases, which involve abnormal cell growth with the potential to invade or spread to other parts of the body. Many cancers can be prevented by proper health habits. This must-have volume explains this group of diseases, covering its diagnosis, treatments, prevention, and medical advances. Readers will also learn from personal narratives from survivors.</t>
  </si>
  <si>
    <t>616.99/4</t>
  </si>
  <si>
    <t>978-1-4205-0184-1</t>
  </si>
  <si>
    <t>978-1-4205-0836-9</t>
  </si>
  <si>
    <t>Cerebral palsy is a disorder of movement, muscle tone, or posture that is caused by damage that occurs to the developing brain, most often before birth. This volume examines this condition, and explains diagnosis and treatment. Alternative treatments are explored, and a look forward is provided. Readers will also hear personal stories from sufferers.</t>
  </si>
  <si>
    <t>978-1-4205-1008-9</t>
  </si>
  <si>
    <t>Cervical Cancer</t>
  </si>
  <si>
    <t>978-1-4205-0216-9</t>
  </si>
  <si>
    <t>According to the National Cancer Institute, Cervical cancer can usually be cured if it is found and treated in the early stages. This crucial volume will aid your readers in understanding this disease. Readers will learn what causes it, and how it is detected and treated. This book also explores prevention and future challenges. Personal narratives are also shared and fast fact information is presented through graphs and charts.</t>
  </si>
  <si>
    <t>616.99/466</t>
  </si>
  <si>
    <t>978-1-4205-0338-8</t>
  </si>
  <si>
    <t>978-1-5901-8997-9</t>
  </si>
  <si>
    <t>Maxine Newman Jimerson</t>
  </si>
  <si>
    <t>Nearly 1 in 5 school-age children and young people in the United States has obesity. This must-have volume offers insight into childhood obesity, its effects, and treatment options available. Readers will learn about the increased health risks associated with the condition, and hear personal accounts from sufferers.</t>
  </si>
  <si>
    <t>978-1-4205-0179-7</t>
  </si>
  <si>
    <t>Cholera</t>
  </si>
  <si>
    <t>978-1-4205-0934-2</t>
  </si>
  <si>
    <t>Diane Yancey</t>
  </si>
  <si>
    <t>Researchers have estimated that there are up to 4 million cases and 143,000 deaths worldwide due to Cholera. Author Diane Yancey provides your readers with a fascinating study of this disease. Readers will learn about Cholera in early times, and how it is detected now. They will learn how it is treated and prevented, and hear personal stories from sufferers.</t>
  </si>
  <si>
    <t>616.9/32</t>
  </si>
  <si>
    <t>978-1-4205-1090-4</t>
  </si>
  <si>
    <t>Colon Cancer</t>
  </si>
  <si>
    <t>978-1-4205-0792-8</t>
  </si>
  <si>
    <t>Colon cancer is cancer of the large intestine, which is the final part of our digestive tract. Most cases of colon cancer begin as small, noncancerous clumps of cells. Over time some of these clumps or polyps can become cancerous. Provide your readers with a detailed study of this disease. This book presents a description of this disease, and covers how it affects the body, as well as diagnosis and treatment. Personal narratives are also included.</t>
  </si>
  <si>
    <t>616.99/4347</t>
  </si>
  <si>
    <t>978-1-4205-0958-8</t>
  </si>
  <si>
    <t>COPD</t>
  </si>
  <si>
    <t>978-1-4205-1239-7</t>
  </si>
  <si>
    <t>COPD stands for Chronic Obstructive Pulmonary Disease, and it is the third leading cause of death in the United States. COPD is often under-diagnosed and under-treated. This book details how the disease impacts the patient, the care givers, what treatment options are available, and what future holds for people afflicted with COPD.</t>
  </si>
  <si>
    <t>616.2/4</t>
  </si>
  <si>
    <t>978-1-4205-1240-3</t>
  </si>
  <si>
    <t>Crohn's Disease</t>
  </si>
  <si>
    <t>978-1-4205-0691-4</t>
  </si>
  <si>
    <t>Crohn's disease is a type of inflammatory bowel disease in which an abnormal immune system response causes chronic inflammation in the digestive tract. About 1.4 million Americans have Crohn's disease or ulcerative colitis. This essential volume explains this disease in detail, covering its diagnosis, treatments and therapies, and medical advances. Readers will also hear from individuals who live with this challenging disease.</t>
  </si>
  <si>
    <t>616.3/44</t>
  </si>
  <si>
    <t>978-1-4205-0846-8</t>
  </si>
  <si>
    <t>Cystic Fibrosis</t>
  </si>
  <si>
    <t>978-1-4205-0901-4</t>
  </si>
  <si>
    <t>Author Melissa Abramovitz discusses the causes of cystic fibrosis, the history of its discovery, and current and future treatment options. Though a diagnosis of cystic fibrosis remains devastating in today's world, Abramovitz explains that revelations about the disease's genetic foundations may lead to medical breakthroughs in the near future. First-person accounts and inspirational quotes from individuals with cystic fibrosis will educate and inspire readers.</t>
  </si>
  <si>
    <t>616.3/72</t>
  </si>
  <si>
    <t>978-1-4205-1091-1</t>
  </si>
  <si>
    <t>978-1-4205-0042-4</t>
  </si>
  <si>
    <t>Lizabeth Hardman</t>
  </si>
  <si>
    <t>Dementia is a syndrome that affects memory, thinking, behavior and ability to perform everyday activities. The number of people living with dementia worldwide is currently estimated at 47 million and is projected to increase to 75 million by 2030. This essential guidebook offers young readers a means of understanding dementia. Careful explanations offer insight into what specific dementia conditions are, what may cause them, how people live with them, and the latest information about treatment and prevention. Included charts, diagrams, and fact boxes offer excellent information for report-writing and researching.</t>
  </si>
  <si>
    <t>978-1-4205-0180-3</t>
  </si>
  <si>
    <t>978-1-4205-0217-6</t>
  </si>
  <si>
    <t>Lydia D. Bjornlund</t>
  </si>
  <si>
    <t>Depression is a common mental disorder affecting people of both sexes, all ages, and all backgrounds that can significantly impair social functioning, health, and quality of life. This book describes the different types of depression and the associated symptoms used to diagnose them. It details the treatments available and their effectiveness, and looks at how people living with depression cope with the disorder.</t>
  </si>
  <si>
    <t>978-1-4205-0331-9</t>
  </si>
  <si>
    <t>Exercise Addiction</t>
  </si>
  <si>
    <t>978-1-4205-0551-1</t>
  </si>
  <si>
    <t>An old adage tells us that everything in moderation is healthy, but what about exercise? Unfortunately there is such a thing as too much exercise and there are real victims of this addiction. It can cause extreme weight loss, overuse injuries, exhaustion, depression, and heart problems, among other serious problems. This volume provides young readers and researchers a means of understanding exercise addiction and its ramifications. Readers will learn what causes it, how people live with it, and the latest information about treatment and prevention.</t>
  </si>
  <si>
    <t>616.85/84</t>
  </si>
  <si>
    <t>978-1-4205-0644-0</t>
  </si>
  <si>
    <t>978-1-4205-0695-2</t>
  </si>
  <si>
    <t>Alcohol is the leading cause of preventable birth defects and developmental disabilities in the United States. Fetal alcohol syndrome is the most severe of these abnormalities, and it is caused by heavy drinking during pregnancy. While addiction may be one of the factors, there are several factors as to why a woman would drink while pregnant, but there is no measured amount of alcohol that is deemed safe during pregnancy. This volume explores the causes of fetal alcohol syndrome and the spectrum of symptoms associated with it, which can be physical and psychological and fall within a wide range of severity. Author Gail B. Stewart also discusses the difficulty in diagnosing the disease and what researchers, teachers, and caregivers are doing to try to improve the lives of people with Fetal alcohol syndrome.</t>
  </si>
  <si>
    <t>978-1-4205-0906-9</t>
  </si>
  <si>
    <t>Fibromyalgia</t>
  </si>
  <si>
    <t>978-1-4205-0811-6</t>
  </si>
  <si>
    <t>Author Melissa Abramovitz introduces readers Fibromyalgia, which is widespread muscle pain and tenderness. There are more than 3,000,000 cases of this condition per year in America. It has no specific causes and no known cure. Readers will learn about this disorder, and how it is diagnosed and treated. Alternative therapies and medical advances are also explained.</t>
  </si>
  <si>
    <t>616.7/42</t>
  </si>
  <si>
    <t>978-1-4205-0673-0</t>
  </si>
  <si>
    <t>Flu</t>
  </si>
  <si>
    <t>978-1-5901-8675-6</t>
  </si>
  <si>
    <t>978-1-5901-8673-2</t>
  </si>
  <si>
    <t>Lizabeth Peak</t>
  </si>
  <si>
    <t>Two million Americans live with a growth disorder. Normal growth is a sign of good health in children, whereas growing below or above the norm denotes a growth disorder and underlying health issues. Author Lizabeth Peak provides young readers and researchers a means of understanding growth disorders and their ramifications. Readers will learn what specific conditions are, what causes them, how people live with them, and the latest information about treatment and prevention.</t>
  </si>
  <si>
    <t>618.92/​4</t>
  </si>
  <si>
    <t>978-1-4205-0595-5</t>
  </si>
  <si>
    <t>There are more than seven types of Hepatitis, and all account for millions of new cases a year in America. This group can silently damage the liver for years, leaving sufferers susceptible to cancer and other diseases. Give your readers a must-have examination of this group of diseases so they are armed with the facts they'll need to stay healthy. Readers will learn what the individual diseases are, what causes them, how people live with them, and the latest information about treatment and prevention.</t>
  </si>
  <si>
    <t>978-1-4205-0778-2</t>
  </si>
  <si>
    <t>Hodgkin's Disease</t>
  </si>
  <si>
    <t>978-1-5901-8674-9</t>
  </si>
  <si>
    <t>Author Sheila Wyborny thoughtfully introduces readers to Hodgkin's disease, which is one of the cancers of the immune system. In the United States, it is the most common cancer in teens from age 15 to 19 and occurs most often in people between the ages of 15 and 40 and after the age of 55. Readers will gain insight into what it is, what causes it, how people live with it and the latest information about treatment and prevention.</t>
  </si>
  <si>
    <t>Infectious Mononucleosis</t>
  </si>
  <si>
    <t>978-1-5901-8938-2</t>
  </si>
  <si>
    <t>There are more than 3 million cases per year of Infectious Mononucleosis, or the kissing disease, in America. Author Hal Marcovitz offers young readers and researchers a means of understanding this ailment and its ramifications. Readers will learn about diagnosis, treatment, and what it's like to live with the infection. They will learn whether it can spark other diseases. Most importantly, prevention is evenly covered so that young teens can make wise health choices in regards to mononucleosis infection.</t>
  </si>
  <si>
    <t>616.9/1122</t>
  </si>
  <si>
    <t>978-1-4205-0286-2</t>
  </si>
  <si>
    <t>Leukemia, also known as A.L.L., is the most common cancer in children, adolescents, and young adults younger than 20 years old. It applies to several diseases of the blood-forming tissues, encountered in both sexes and at all ages. This book explains the different types of leukemia and what is currently known about the causes, symptoms, diagnosis, and treatment options for each. With full-color photographs and illustrations, this book offers the latest statistics along with information on new treatments, drugs, and future research.</t>
  </si>
  <si>
    <t>978-1-4205-0542-9</t>
  </si>
  <si>
    <t>978-1-4205-0043-1</t>
  </si>
  <si>
    <t xml:space="preserve">Lung Cancer is the most common cancer in the world, with an increasing number of teens falling prey to it. Educate your readers about this disease, which in many cases is preventable through intelligent lifestyle choices. Readers will learn what lung cancer is, its symptoms, diagnosis, treatment, and prevention. Descriptions are provided on how people live with it, as well as coverage of this disease in the future.
</t>
  </si>
  <si>
    <t>978-1-5901-8999-3</t>
  </si>
  <si>
    <t>Lupus is and inflammatory disease caused when the immune system attacks its own tissues, with more than 200,000 cases a year in America. Author Melissa Abramovitz explains what lupus is, how it is caused, and describes the symptoms and treatment of the disease. Readers will learn what it is like to live with lupus.</t>
  </si>
  <si>
    <t>616.7/​72</t>
  </si>
  <si>
    <t>978-1-5901-8677-0</t>
  </si>
  <si>
    <t>About 3 million young lives are lost each year globally due to malnutrition. This tragic statistic doesn't overshadow the fact that this condition doesn't have to even exist. Author Don Nardo explains what malnutrition is and its causes. Symptoms, diagnosis, and prevention are explained. Readers will learn about intentional malnutrition, such as eating disorders. They will learn about the world hunger crisis and possible solutions.</t>
  </si>
  <si>
    <t>616.3/9</t>
  </si>
  <si>
    <t>978-1-4205-1221-2</t>
  </si>
  <si>
    <t>Author Melissa Abramovitz discusses the illness known as meningitis. This book gives details on the symptoms of the disease, how it is contracted, known treatments as well as possible new treatments, and how the disease may be prevented. This book also includes an annotated bibliography and a list of organizations that can be contacted for support.</t>
  </si>
  <si>
    <t>978-1-4205-1222-9</t>
  </si>
  <si>
    <t>978-1-4205-0072-1</t>
  </si>
  <si>
    <t>Mood disorders are a group of mental health problems that can strike anyone at any time. The most common mood disorders are depression, persistent depressive disorder, bipolar disorder, disruptive mood dysregulation disorder, premenstrual dysmorphic disorder, substance-induced mood disorders, and mood disorders caused by health problems. If your readers do not suffer with mood disorders, they most-likely know someone who does. Give them a comprehensive guidebook on this group of conditions. Readers will learn what specific conditions are, what causes them, how people live with them, and the latest information about treatment and prevention.</t>
  </si>
  <si>
    <t>978-1-4205-0287-9</t>
  </si>
  <si>
    <t>Multiple Sclerosis is a disease in which the immune system eats away at the protective sheath covering the nerves, interfering with the communication between the brain and the body. This book explains who gets the disorder and why, and how it affects the body. Diagnosis and current treatment options are discussed, as well as living with the disease. With full-color photographs and illustrations, this book offers the latest statistics along with information on new treatments, drugs, and future research.</t>
  </si>
  <si>
    <t>978-1-4205-0543-6</t>
  </si>
  <si>
    <t>978-1-4205-0073-8</t>
  </si>
  <si>
    <t>Muscular Dystrophy is a group of genetic diseases that cause progressive weakness and loss of muscle mass. There is no known cure for it, but modern treatments can prolong the lifespan of people diagnosed with this condition. This book defines and explains Muscular Dystrophy, through concise text and several charts, diagrams, and images. Readers will learn about the causes, what life is like with this disease, and treatment.</t>
  </si>
  <si>
    <t>Osteoporosis</t>
  </si>
  <si>
    <t>978-1-4205-0339-5</t>
  </si>
  <si>
    <t>While osteoporosis or porous bones may not be a concern for your students as it is an aging disease, there are still things they can do to ensure that the gradual bone loss that will occur in their lives can be staved off. Because it's a common condition, it will touch their lives through people the love. This book helps to explain what it is, what causes it, and preventative measures that can be done at any age to curb the effects of bone lose. Medical advances are also discussed. The bright photographs, charts, diagrams, and sidebars share important information that is perfect for report writers and researchers.</t>
  </si>
  <si>
    <t>616.7/16</t>
  </si>
  <si>
    <t>978-1-4205-0643-3</t>
  </si>
  <si>
    <t>Parasitic Diseases</t>
  </si>
  <si>
    <t>978-1-4205-1245-8</t>
  </si>
  <si>
    <t>Lizabeth Craig</t>
  </si>
  <si>
    <t>According to the C.D.C., millions of Americans develop parasitic infections, but symptoms often go unnoticed or are misdiagnosed. From tapeworms to the "cat poop parasite," parasites are all around us, and we're lucky if we somehow evade infection. This essential volume simplifies the complex concepts relating to parasitic infection and disease for readers who need to know what's going on around them. It details what parasitic diseases are, as well as the various types such as Protozoan, Helminth, and Ectoparasites. It discusses the causes and symptoms of each type of parasitic disease.</t>
  </si>
  <si>
    <t>616.9/6</t>
  </si>
  <si>
    <t>978-1-4205-1246-5</t>
  </si>
  <si>
    <t>978-1-4205-1227-4</t>
  </si>
  <si>
    <t>The youngest recorded case of Parkinson's disease was a 12-year-old patient, though the average age is around 56. With 50,000 cases a year, awareness of this disease is essential. There is now known cause of Parkinson's Disease, but there is a link between it and depression. Readers will explore this disease, learning about details in the search for answers, treatment, and what life is like when living with this disease.</t>
  </si>
  <si>
    <t>978-1-4205-1228-1</t>
  </si>
  <si>
    <t>Plague</t>
  </si>
  <si>
    <t>978-1-4205-0145-2</t>
  </si>
  <si>
    <t>Author Lizabeth Hardman gives readers a compelling look into the history of the plague. Readers will learn about the scourge of mankind and its chaos over ancient times. They will learn about the third pandemic, and where the plague is in the world now. Readers will evaluate the impact it could have on the future. Bright images, illustrations, diagrams, and charts provide excellent concise details, perfect for report writing and researching.</t>
  </si>
  <si>
    <t>616.9/232</t>
  </si>
  <si>
    <t>978-0-7377-5041-6</t>
  </si>
  <si>
    <t>978-1-4205-0001-1</t>
  </si>
  <si>
    <t>Giving birth is one of the most exciting processes that life has to offer, but with it can come serious depression for new mothers. Even women who carry still births or experience miscarriages can develop Postpartum Depression or P.P.D. This essential guide explains what happens when motherhood becomes a nightmare. The condition is explained along with diagnosis and treatment. Non-drug therapies are explored. Important focus is also paid to what P.P.D. does to other family members.</t>
  </si>
  <si>
    <t>Prostate Cancer</t>
  </si>
  <si>
    <t>978-1-5901-8593-3</t>
  </si>
  <si>
    <t>Doctors cannot say with certainty what causes prostate cancer, but many experts generally agree that diet contributes to the risk, which is true for a number of the cancers. This guidebook is a must-have for educating readers about prostate cancer. Lifesaving information is shared, while prostate cancer and its effects are described. Readers will learn its symptoms and treatments as well as analyze what the future holds.</t>
  </si>
  <si>
    <t>616.99/​463</t>
  </si>
  <si>
    <t>Radiation Sickness</t>
  </si>
  <si>
    <t>978-1-4205-0900-7</t>
  </si>
  <si>
    <t>Author Toney Allman discusses the devastating effects of radiation sickness. After exploring the fundamentals of radiation and the various methods of possible radiation exposure, Allman uses examples from Chernobyl, the bombings of Hiroshima and Nagasaki, as well as other radiation events, to outline the stages and syndromes associated with radiation exposure. The book also addresses the current concern for better treatment options and ongoing tests and studies being conducted towards this end.</t>
  </si>
  <si>
    <t>362.1969/897</t>
  </si>
  <si>
    <t>978-1-4205-1092-8</t>
  </si>
  <si>
    <t>Sickle Cell Disease</t>
  </si>
  <si>
    <t>978-1-5901-8864-4</t>
  </si>
  <si>
    <t>Author Lizabeth Peak helps readers learn about Sickle Cell disease through concise, careful explanations. Readers will learn what it is, what causes it, how people live with this disease. They will explore details about the latest treatment and prevention. This guidebook includes primary and secondary viewpoints, a bibliography, detailed index, and list of organizations to contact for additional information.</t>
  </si>
  <si>
    <t>616.1/527</t>
  </si>
  <si>
    <t>616.8/498</t>
  </si>
  <si>
    <t>978-1-4205-0221-3</t>
  </si>
  <si>
    <t>Wendy Lanier</t>
  </si>
  <si>
    <t>This helpful guidebook explores speech disorders in detail, covering causes and effects, treatments, and medical advances. Readers will understand what it is like to live with speech disorders as well.</t>
  </si>
  <si>
    <t>616.85/5</t>
  </si>
  <si>
    <t>978-1-4205-0358-6</t>
  </si>
  <si>
    <t>Strokes</t>
  </si>
  <si>
    <t>978-1-5901-8967-2</t>
  </si>
  <si>
    <t>Robert Taylor</t>
  </si>
  <si>
    <t>Author Robert Taylor provides young readers and researchers foundational insight into the condition of strokes. Readers will learn what a stroke is, what emergency and long-term treatment is like, and prevention. This book also highlights what the future might mean for stroke care, prevention, and treatment.</t>
  </si>
  <si>
    <t>616.8/1</t>
  </si>
  <si>
    <t>978-1-4205-0202-2</t>
  </si>
  <si>
    <t>Author Peggy J. Parks carefully and sensitively explores sudden infant death syndrome (SIDS) in detail, covering causes, diagnosis, and current medical research. She offers young readers and researchers an effective means of understanding this syndrome.</t>
  </si>
  <si>
    <t>618.92/026</t>
  </si>
  <si>
    <t>978-1-4205-0208-4</t>
  </si>
  <si>
    <t>Teen Depression</t>
  </si>
  <si>
    <t>978-1-4205-0837-6</t>
  </si>
  <si>
    <t>Author Peggy J. Parks tackles a crucial reality of being a teenager, depression. She offers young readers and researchers a means of understanding depression and its ramifications. Readers will be given essential insight into what causes depression, how people live with it, and the latest information about diagnosis, treatment, and prevention.</t>
  </si>
  <si>
    <t>616.85/2700835</t>
  </si>
  <si>
    <t>978-1-4205-1095-9</t>
  </si>
  <si>
    <t>Thyroid Disorders</t>
  </si>
  <si>
    <t>978-1-4205-0223-7</t>
  </si>
  <si>
    <t>This guidebook offers young readers and researchers a means of understanding thyroid disorders and their ramifications. Readers will understand what the thyroid does, and conditions such as hypothyroidism and hyperthyroidism. Thyroid nodules and cancer is also explained. Readers are also introduced to the future of thyroid research and its relation to brain chemistry.</t>
  </si>
  <si>
    <t>616.4/4</t>
  </si>
  <si>
    <t>978-1-4205-0363-0</t>
  </si>
  <si>
    <t>Tuberculosis</t>
  </si>
  <si>
    <t>978-1-5901-8968-9</t>
  </si>
  <si>
    <t>The White Plague has ravaged humanity throughout history, yet few people today are aware that tuberculosis is a disease that is far from conquered. Never under control in places such as Africa, Asia, and South America, TB has recently menaced Western society, as well, in multi-drug resistant form and in conjunction with the AIDS epidemic. The still-deadly disease and its effects are described in this intriguing volume, along with current medical and political efforts to stop the infectious spread and save the two million lives that are being lost each year to tuberculosis.</t>
  </si>
  <si>
    <t>614.5/42</t>
  </si>
  <si>
    <t>Waterborne Illnesses</t>
  </si>
  <si>
    <t>978-1-4205-0935-9</t>
  </si>
  <si>
    <t>As Earth's population has continued to grow, reaching 7 billion people in 2011, much of the planet's available fresh water has become polluted, making it unfit for drinking, cooking, or bathing, and contributing to deadly maladies known as waterborne illnesses. This book will provide an overview of waterborne illnesses and explain the magnitude of the problem. Individual chapters focus on defining and explaining waterborne illnesses, such as Cholera, Dysentery, Hepatitis A, Polio, Typhoid Fever, and SARs, identifying sources of water contamination and geographic areas most affected, and exploring how natural disasters may greatly magnify the problem. Global efforts to prevent waterborne illness are also discussed.</t>
  </si>
  <si>
    <t>613.6/2</t>
  </si>
  <si>
    <t>978-1-4205-1096-6</t>
  </si>
  <si>
    <t>West Nile Virus</t>
  </si>
  <si>
    <t>978-1-4205-0936-6</t>
  </si>
  <si>
    <t>As new cases of West Nile Virus begin to appear across the United States, this book offers a timely discussion of this potentially devastating disease. Author Melissa Abramovitz outlines the mechanics of virus transmission and how mosquitoes and disease-carrying birds have played a key role in the West Nile Virus epidemic. This book covers basic information about the virus and its possible effects, as well as a discussion of personal and governmental prevention plans. The last chapter focuses on treatments currently in development.</t>
  </si>
  <si>
    <t>614.5/8856</t>
  </si>
  <si>
    <t>978-1-4205-1097-3</t>
  </si>
  <si>
    <t>Whooping Cough</t>
  </si>
  <si>
    <t>978-1-4205-0736-2</t>
  </si>
  <si>
    <t>This guidebook discusses the causes and symptoms of whooping cough, as well as prevention methods and available treatments. Author Toney Allman uses riveting firsthand accounts to show readers the devastating reality of this often overlooked illness, and explains how whooping cough has become a reemerging disease in developed countries.</t>
  </si>
  <si>
    <t>616.2/04</t>
  </si>
  <si>
    <t>978-1-4205-0907-6</t>
  </si>
  <si>
    <t>Drug Education Library</t>
  </si>
  <si>
    <t>The Dangers of Diet Drugs</t>
  </si>
  <si>
    <t>978-1-5345-6005-5</t>
  </si>
  <si>
    <t>Young adults are faced with pressure from friends, family, and the media not to become overweight. Many struggle with self-esteem issues as a result, and someone who has trouble keeping his or her weight down may turn to dangerous diet drugs for a quick fix. Readers learn about the consequences of taking these pills through accessible text and informative graphs. A list of organizations is included where young adults can find more information about healthy alternatives to diet drugs.</t>
  </si>
  <si>
    <t>613.2’5</t>
  </si>
  <si>
    <t>978-1-5345-6006-2</t>
  </si>
  <si>
    <t>Designer Drugs: Deadly Chemistry</t>
  </si>
  <si>
    <t>978-1-5345-6007-9</t>
  </si>
  <si>
    <t>The use of designer drugs such as LSD, Ecstasy, and methamphetamines is unfortunately widespread among young adults, particularly in club or party settings. These drugs are especially risky because they are made in batches in individual home labs, so there is no way to tell how much of any dangerous substance was used in their creation. Readers learn the risks associated with using many of these designer drugs. The accessible text, complemented by full-color photographs and in-depth sidebars, gives them the facts they need to make safe choices.</t>
  </si>
  <si>
    <t>615.1/9</t>
  </si>
  <si>
    <t>978-1-5345-6008-6</t>
  </si>
  <si>
    <t>Heroin: Killer Drug Epidemic</t>
  </si>
  <si>
    <t>978-1-5345-6009-3</t>
  </si>
  <si>
    <t>Young adults who abuse prescription opioids may turn to heroin later on, as it gives the same type of high but can be cheaper and easier to obtain than prescriptions. Knowing the health risks associated with heroin abuse can help young adults avoid falling into the traps of both kinds of drugs. Incorporating full-color photographs and detailed charts, this volume illustrates the severe health threat heroin poses. A list of antidrug organizations is provided for readers to learn more about this dangerous drug epidemic.</t>
  </si>
  <si>
    <t>616.86’32</t>
  </si>
  <si>
    <t>978-1-5345-6010-9</t>
  </si>
  <si>
    <t>Marijuana: Abuse and Legalization</t>
  </si>
  <si>
    <t>978-1-5345-6001-7</t>
  </si>
  <si>
    <t>Marijuana use is extremely prevalent in today’s society, and factions have long debated whether it is helpful, harmful, or both. With the legalization of marijuana in some states, this debate is more heated than ever, making it crucial to give young adults as much information as possible. This volume presents readers with both sides of the issue, encouraging them to think critically about whether or not marijuana should be legalized nationally. Detailed sidebars and full-color photographs explore the history and effects of marijuana use, and a list of websites is provided for further research.</t>
  </si>
  <si>
    <t>362.29’5</t>
  </si>
  <si>
    <t>978-1-5345-6002-4</t>
  </si>
  <si>
    <t>Prescription Drugs: Opioids That Kill</t>
  </si>
  <si>
    <t>978-1-5345-6011-6</t>
  </si>
  <si>
    <t>978-1-5345-6012-3</t>
  </si>
  <si>
    <t>Steroids and Other Performance-Enhancing Drugs</t>
  </si>
  <si>
    <t>978-1-5345-6003-1</t>
  </si>
  <si>
    <t>While steroids are medically useful in small, prescribed doses, they are too often abused in sports alongside other performance-enhancing drugs. Young athletes may feel their natural performance is not good enough, so they may turn to these drugs to get ahead. Young athletes are informed about the risky effects of abusing these drugs to combat the allure of being perceived as a better player. Sidebars and full-color photographs help portray the dangerous consequences of this type of drug abuse.</t>
  </si>
  <si>
    <t>362.29’9</t>
  </si>
  <si>
    <t>978-1-5345-6004-8</t>
  </si>
  <si>
    <t>Immigration issues are an important topic in the United States. Terms such as "border security," "illegal immigrants," and "deportation," are often said on news programs and written about in newspapers and online, but what do those terms really mean? How does the U.S. immigration policy and citizenship process affect real people? Readers explore the answers to these questions and many more as they are introduced to essential immigration topics. Important facts about past and present immigration policies are presented through engaging main text and sidebars. The colorful and creative design of each volume includes detailed photographs. Features include: Topic enriches common social studies curricula and allows readers to educate themselves about issues that are often in the news. Fact-filled text encourages readers to learn as much as they can about hot-button issues before making an informed opinion on current events. True stories of immigrants are included to provide real-world examples of the topics discussed in each volume.</t>
  </si>
  <si>
    <t>Environmentalism in America</t>
  </si>
  <si>
    <t>978-1-4205-0210-7</t>
  </si>
  <si>
    <t>Stephen Currie</t>
  </si>
  <si>
    <t>Environmentalism has become a hot button political topic. When leadership teams create an impression, one way or the other, that the Earth is in trouble, we need to pay attention. This valuable resource presents simple facts about the history of environmentalism in America, and why it exists. It examines the science behind certain assertions, and teaches readers about new issues, and new solutions.</t>
  </si>
  <si>
    <t>333.720973</t>
  </si>
  <si>
    <t>978-1-4205-1303-5</t>
  </si>
  <si>
    <t>970.004’97</t>
  </si>
  <si>
    <t>345.744’50288</t>
  </si>
  <si>
    <t>306.3’620973</t>
  </si>
  <si>
    <t>342.7302’9</t>
  </si>
  <si>
    <t>Twentieth-Century Immigration to the United States</t>
  </si>
  <si>
    <t>978-1-5901-8186-7</t>
  </si>
  <si>
    <t>Readers will learn about the early fear, paranoia, and unfair practices that immigrants faced in America, and how that has or hasn't changed over time. They will evaluate why immigration is seen as either a benefit or burden. The final chapter is dedicated to discussing tension and battles over borders.</t>
  </si>
  <si>
    <t>304.8/7300904</t>
  </si>
  <si>
    <t>978-1-4205-1307-3</t>
  </si>
  <si>
    <t>African American Folklore</t>
  </si>
  <si>
    <t>978-1-4205-0082-0</t>
  </si>
  <si>
    <t xml:space="preserve">This compelling edition explores the history of African American folklore. Author Stephen Currie traces the complex impact of folk stories, folk songs, jokes, rhymes, and folk music on African American history and culture. Context is provided through examples and historical evidence. Readers will gain critical insight into how folklore shaped and influenced the African American experience in America. </t>
  </si>
  <si>
    <t>398/​.08996</t>
  </si>
  <si>
    <t>The African American Religious Experience</t>
  </si>
  <si>
    <t>978-1-4205-0006-6</t>
  </si>
  <si>
    <t>Practicing religions indigenous to West Africa, many African and African American slaves in the New World came to adopt the tenets of Christianity in the eighteenth century. Eventually, many African Americans would come to practice a Christianity which blended both faiths, giving rise to the black church throughout the South. In this informative volume, author Stephen Currie surveys the history of the African American religious experience from the seventeenth century to the present day. Chapters discuss how the black church became the cornerstone of communities coping with racism and segregation during Jim Crow, and how churches often acted as the think tanks and rallying points for African Americans fighting during the Civil Rights era. The volume also delves into the rising influence of Islam in galvanizing the Black Nationalist movement in the 1960s, and the state of religion in the African American community today.</t>
  </si>
  <si>
    <t>200.89/​96073</t>
  </si>
  <si>
    <t>An Appeal for Justice: The Trials of the Scottsboro Nine</t>
  </si>
  <si>
    <t>978-1-4205-0847-5</t>
  </si>
  <si>
    <t>In 1931, nine African American teens were accused of raping two white women on a train traveling between Chattanooga and Memphis. During the first trial in Scottsboro, all of the defendants were tried, convicted, and sentenced to death despite medical evidence supporting their innocence. Subsequent appeals of this verdict turned the Scottsboro case into a high-profile example of the injustices that the African American community experienced at the hands of the American judicial system. This informative edition takes a critical look at the story of the Scottsboro Boys and the controversial train ride that sparked outrage across the nation.</t>
  </si>
  <si>
    <t>345.761/​9502523</t>
  </si>
  <si>
    <t>978-1-4205-0676-1</t>
  </si>
  <si>
    <t>Black Nationalism</t>
  </si>
  <si>
    <t>978-1-4205-0083-7</t>
  </si>
  <si>
    <t>With its intellectual roots tracing back to Marcus Garvey's efforts to promote self-determination and economic security in the 1920s, black nationalism attempted to promote community, identity, and economic power for African Americans in the 1960s and 1970s, according to the Encyclopedia Britannica. Many adherents felt that African Americans would eventually have to found their own nation, rather than assimilate to American culture, which was predominantly white. The author discusses the origins of black nationalism, the politics of Reconstruction and the Jim Crow South, and the Civil Rights movement, which ushered in an explosion of black pride, art, and critical theory. The volume also discusses the effects of black nationalism on popular culture then and now.</t>
  </si>
  <si>
    <t>320.54/​60973</t>
  </si>
  <si>
    <t>The Black Press</t>
  </si>
  <si>
    <t>978-1-4205-0230-5</t>
  </si>
  <si>
    <t xml:space="preserve">This compelling volume traces the development of the black press in the United States from Colonial times to the present and explores the figures and publications that were influential in the struggle for equality. Author Carla Mooney describes the rich and complex history of African American publishing in detail, zooming in on colonial newspapers, abolitionist writings, and modern black newspapers of the Civil Rights era. </t>
  </si>
  <si>
    <t>071/​.308996073</t>
  </si>
  <si>
    <t>The Blues</t>
  </si>
  <si>
    <t>978-1-4205-0831-4</t>
  </si>
  <si>
    <t>In the early twentieth century, blues music was developed by African Americans in the Deep South. With roots in spirituals, folk music, work songs, and native music, blues contains a medley of influences that create a distinctive culture and sound. Blues moved north with the Great Migration and influenced many popular forms of music such as bluegrass, rock and roll, and country. This compelling volume details the history of blues music and the careers of major performers. It examines the ways the genre reflects the lives and conditions of African Americans during each period of its development and considers the evolution and resurgence of blues in the present day.</t>
  </si>
  <si>
    <t>781.64309</t>
  </si>
  <si>
    <t>978-1-4205-0658-7</t>
  </si>
  <si>
    <t>Booker T. Washington and Education</t>
  </si>
  <si>
    <t>978-1-4205-0052-3</t>
  </si>
  <si>
    <t>As a child born into slavery on a small Virginia plantation, Booker T. Washington was made to carry books for the plantation owner's children when they walked to school. His dedication to education began there. "I had the feeling that to get into a schoolhouse and study in this way would be about the same as getting into paradise," he wrote in his autobiography. Washington faced difficult circumstances to obtain his education and then went on to help establish the Tuskegee Normal and Industrial Institute, a school for blacks in the midst of the Deep South. This informative volume uses accessible language and meaningful illustrations to draw readers into the incredible story of Washington's life on the plantation and his struggles to survive after the Civil War. The edition also covers his influences, mentors, and detractors, and discusses the challenges Washington faced as a pioneering educator trying to improve opportunities for African Americans.</t>
  </si>
  <si>
    <t>370.92</t>
  </si>
  <si>
    <t>The Civil War and Emancipation</t>
  </si>
  <si>
    <t>978-1-4205-0008-0</t>
  </si>
  <si>
    <t>James A. Corrick</t>
  </si>
  <si>
    <t>The South invested heavily in the practice of slavery, even more so than land, because slavery provided cheap labor for the major cash crop, cotton. The practice of slave ownership made up the economy of many Southern States and it took a war to end it. This necessary volume analyzes the human cost of this history and covers the long inroad to emancipation that was halted as a result of the war. Chapters describe the many thinkers and activists who pushed the conversation about emancipation further in the midst of national conflict and explains the realities of emancipation in the aftermath of the Civil War.</t>
  </si>
  <si>
    <t>973.7/​415</t>
  </si>
  <si>
    <t>James Foreman and SNCC</t>
  </si>
  <si>
    <t>978-1-4205-1103-1</t>
  </si>
  <si>
    <t>This expansive volume introduces students to civil rights organizer James Forman and the SNCC organization. It offers biographical details of Forman's life from birth to death including his role as a key member of the SNCC. It talks about the goals, activities, and the accomplishments of both Forman and the SNCC.</t>
  </si>
  <si>
    <t>978-1-4205-0920-5</t>
  </si>
  <si>
    <t>Jazz</t>
  </si>
  <si>
    <t>978-1-4205-0709-6</t>
  </si>
  <si>
    <t xml:space="preserve">Jazz's influence on music in the twentieth century is unparalleled, with derivatives including bebop, funk, hip-hop, psychedelic rock, reggae, Latin soul, and ska. This comprehensive survey of jazz music dives deep into the origins of the genre and explores the history of jazz from its early roots in West African drumming to its modern interpretations. Readers will learn about the defining eras of jazz, pioneering jazz musicians, and the political and historical legacy of this music style. </t>
  </si>
  <si>
    <t>781.6509</t>
  </si>
  <si>
    <t>978-1-4205-0570-2</t>
  </si>
  <si>
    <t>Landmarks in African American History</t>
  </si>
  <si>
    <t>978-1-4205-1104-8</t>
  </si>
  <si>
    <t>This compelling volume describes physical landmarks in African American history and discusses the history associated with those places. The book is organized around thematic chapters that take readers on a virtual tour of landmarks associated with the theme while also describing the people and events that inspired the landmarks. Thematic chapters include: The Slavery Era, African Americans Resist Slavery, The Civil War, Education for Blacks, The Civil Rights Movement, and African American Achievers.</t>
  </si>
  <si>
    <t>973/​.0496073</t>
  </si>
  <si>
    <t>978-1-4205-0921-2</t>
  </si>
  <si>
    <t>Reconstruction</t>
  </si>
  <si>
    <t>978-1-4205-0009-7</t>
  </si>
  <si>
    <t>The Reconstruction period following the Civil War saw turmoil and division play out across the country. Bitterly divided on how to proceed in the post-war landscape, politicians and the public fiercely argued about key issues surrounding freedom, race, and constitutional rights. Landmark civil rights legislation, such as the Civil Rights Act of 1866 and the Fourteenth Amendment, was with met intense resistance by many in order to maintain the status quo, leaving millions of free African Americans struggling to understand their place and rights within society. This necessary volume tracks the struggles of Reconstruction and provides a critical perspective on the bitter legacies of this era.</t>
  </si>
  <si>
    <t>973.8</t>
  </si>
  <si>
    <t>Rosa Parks and the Montgomery Bus Boycott</t>
  </si>
  <si>
    <t>978-1-4205-0010-3</t>
  </si>
  <si>
    <t>Rosa Parks, one the most notable icons of the Civil Rights Movement, is widely remembered for refusing to give up her seat to a white person on December 1, 1955, on a segregated bus in Montgomery, Alabama. Her action of peaceful defiance resulted in her subsequent arrest and inspired the Montgomery bus boycott, a year-long boycott of the public transit system in Montgomery by African Americans. Her bravery, along with the actions of hundreds of protesters around the nation, sparked events that would lead to the passing of seminal civil rights legislation regarding segregation. This necessary volume traces the history of the Montgomery bus boycott, from December 1, 1955, to December 20, 1956, when the Supreme Court's decision for desegregation of buses took effect.</t>
  </si>
  <si>
    <t>The influence of African Americans on music in the United States cannot be overstated. A large variety of musical genres owe their beginnings to black musicians. Jazz, rap, funk, rhythm and blues, and even techno have roots in African American culture. This volume chronicles the history of African American music, with spotlights on influential black musicians of the past and present. Historical and contemporary photographs, including primary sources, contribute to an in-depth look at this essential part of American musical history.</t>
  </si>
  <si>
    <t>The Age of Exploration</t>
  </si>
  <si>
    <t>978-1-4205-0930-4</t>
  </si>
  <si>
    <t>Andrew A. Kling</t>
  </si>
  <si>
    <t xml:space="preserve">Swashbuckling pirates raiding treasure galleons and dashing explorers traversing the unknown; this is how many perceive the Age of Exploration. The quest to explore beyond the horizon was driven by more than a need to understand the unknown. Great political and financial prospects lured those individuals and nations who dared explore. This compelling volume offers readers an in-depth account of the eccentric characters, cutting-edge technologies, and the exotic locations, real and imagined, that drove exploration of the New World as well as the Old World. Chapters engage pertinent critical discussions including early exploration of trade routes through the Muslim world; Bartolomeu Dias sailing around the southern cape of Africa; Christopher Columbus reaching the Bahamas Islands, Cuba and Hispaniola; Vasco da Gama rounding Africa and reaches the Indian port of Calicut; and many more. The edition also offers readers a timeline, maps, quotations from primary source materials, and a thorough subject index. </t>
  </si>
  <si>
    <t>910.9</t>
  </si>
  <si>
    <t>978-1-4205-1134-5</t>
  </si>
  <si>
    <t>The Alamo</t>
  </si>
  <si>
    <t>978-1-4205-0861-1</t>
  </si>
  <si>
    <t>The Alamo often conjures up images of rugged frontiersmen, the likes of Davy Crockett and James Bowie, shoring up the defenses of the fort against the forces of General Antonio Lopez de Santa Anna. These events did take place, but The Alamo was a small flashpoint in a wider struggle for control of a strategically vital region known as Texas. Seen as a bulwark against the French and British empires to the north, the newly independent nation of Mexico had to secure the territory or risk encroachment on its northern border. This compelling volume examines The Alamo within the wider context of the struggle for control of Texas. Chapters explain the events that led to the battle, provide a gripping description of the siege itself with detailed discussions of the primary figures involved, and describe the legacy of this lost battle to American politics and culture.</t>
  </si>
  <si>
    <t>976.4/03</t>
  </si>
  <si>
    <t>978-1-4205-1135-2</t>
  </si>
  <si>
    <t>American Counterculture of the 1960s</t>
  </si>
  <si>
    <t>978-1-4205-0263-3</t>
  </si>
  <si>
    <t>Senator John F. Kennedy's 1960 presidential victory signaled a time of renewed hope and opportunity amid a bleak landscape of international tension. Within a few short years, however, Americans would find themselves coping with his untimely death, and fiercely divided over America's role in growing battles, both at home and abroad. A decade that many hoped would bring peace and prosperity began to morph into one of the most complex reactionary periods in history, with popular culture shifting and subverting the status quo in ways that would forever influence fashion, modern thought, philosophy, politics, and art. This volume focuses on the background, history, and effects of the American counterculture of the 1960s and features insights into public documents such as diaries, public records, and contemporary chronicles of the era.</t>
  </si>
  <si>
    <t>306/.1</t>
  </si>
  <si>
    <t>978-1-4205-0586-3</t>
  </si>
  <si>
    <t>Birth of Modern India</t>
  </si>
  <si>
    <t>978-1-4205-0897-0</t>
  </si>
  <si>
    <t>This book tells the story of how the modern country of India came into existence. Readers will fascinatingly trace the ancient political struggles, along with the more recent struggles that lead to India becoming a colony of Great Britain and eventually an independent country. Readers will also learn about the people and cultures who impacted the country's development.</t>
  </si>
  <si>
    <t>954.03</t>
  </si>
  <si>
    <t>978-1-4205-1218-2</t>
  </si>
  <si>
    <t>614.5’732</t>
  </si>
  <si>
    <t>The Bombing of Pearl Harbor</t>
  </si>
  <si>
    <t>978-1-4205-0666-2</t>
  </si>
  <si>
    <t>For many Americans, December 7th is a milestone date in the course of American history because it marks the formal entry of the United States into World War II. With more than 2,300 sailors killed in action, eight battleships sunk or damaged, and over 100 planes destroyed, the attack left the United States Navy severely crippled. This was not an isolated act of aggression. It was flashpoint at the end of a decade of worsening relations between the United States and Japan. This compelling volume offers an analysis of the attack on Pearl Harbor to broaden student awareness of the event through accessible language, maps, and vivid pictures. Chapters explore relevant topics including Japanese aggression in China, the preparations the United States made for war, the devastation of battleship row and the naval base, reactions to the attack and moves toward recovery, and the political and strategic aftermath.</t>
  </si>
  <si>
    <t>China Since World War II</t>
  </si>
  <si>
    <t>978-1-4205-0097-4</t>
  </si>
  <si>
    <t xml:space="preserve">After fall of the Qing dynasty, decades of civil war, and Japanese occupation, China emerged as a superpower in the second half of the twentieth century. Today, China's economy rivals the world's largest, the United States, in terms of growth, productivity, and innovation. This compelling volume analyzes China since the end of World War II. Chapters discuss the communist victory in the civil war, the consolidation of disparate provinces into a unified state, building a robust industrial economy out of an agrarian culture, and the challenges facing the country in an increasingly globalized world. </t>
  </si>
  <si>
    <t>951.05</t>
  </si>
  <si>
    <t>944.04</t>
  </si>
  <si>
    <t>The History of Medicine</t>
  </si>
  <si>
    <t>978-1-4205-0671-6</t>
  </si>
  <si>
    <t>In 1901, a British female had a life expectancy of fifty-one years on average, but by the 1980s, a mere eighty years later, she could expect to live to at least seventy-seven years of age. The twentieth century saw an exponential leap in all measure of health, made possible by advances in medicine. The quest to prevent and cure diseases has been a focus of human activity for as long as humans have been vulnerable to sickness and injury. This incisive edition explores the complex history of medicine with accessible language, maps, and timelines. Readers will learn about the science and personalities that have struggled to solve the most complex illnesses. Relevant discussions include: primitive and ancient medicine, Greek and Roman medicine, medicine in the Middle Ages, the awakening in medical thinking that took place during the renaissance, medicine in the age of reason, the challenges in the twentieth century and beyond.</t>
  </si>
  <si>
    <t>610.9</t>
  </si>
  <si>
    <t>978-0-7377-6529-8</t>
  </si>
  <si>
    <t>The History of Nursing</t>
  </si>
  <si>
    <t>978-1-4205-0823-9</t>
  </si>
  <si>
    <t>This fascinating edition traces the development of nursing, from its humble origin of unorganized volunteers to the highly skilled profession it has become. Readers will learn about the involvement of nurses in wars throughout history, as well as the challenges that the profession is currently facing.</t>
  </si>
  <si>
    <t>610.73</t>
  </si>
  <si>
    <t>978-1-4205-1186-4</t>
  </si>
  <si>
    <t>940.53/1853862</t>
  </si>
  <si>
    <t>Influenza Pandemics</t>
  </si>
  <si>
    <t>978-1-4205-0349-4</t>
  </si>
  <si>
    <t>With antibiotics and rest, influenza is not fatal today. Yet at various times, influenza spread across the globe, reaching the stage of a pandemic. The pandemic of 1918-1919 resulted in the deaths of an estimated twenty-five million people worldwide, nearly three times the number of people killed during World War I. While the risk of death is low, influenza adapts to medical advances, and new strains pose serious challenges to existing antibiotic treatments. With accessible language, maps, and charts, this compelling volume analyzes the science and the political implications behind influenza pandemics. Chapters discuss relevant topics including what influence is and what it is not, influenza in the past, the pandemic of 1918, influenza in the twentieth century, and influenza and today and in the future.</t>
  </si>
  <si>
    <t>978-1-4205-0638-9</t>
  </si>
  <si>
    <t>Internment of Japanese Americans</t>
  </si>
  <si>
    <t>978-1-4205-0824-6</t>
  </si>
  <si>
    <t>Shortly after the bombing of Pearl Harbor, President Franklin D. Roosevelt signed an executive order calling for the relocation of over 100,000 Japanese Americans to internment camps throughout the United States. The internment uprooted thousands of families and created deep divides between American-born Japanese and older immigrants. The legacy of this event remains at the center of many human rights abuse discussions today. This edition includes a timeline of events, sources for further research, engaging photographs, and a detailed subject index. This book also includes the discussion of topics such as prejudice in America, what life was like for those interned, and the lasting legacy and consequences of forced relocation.</t>
  </si>
  <si>
    <t>978-1-4205-1027-0</t>
  </si>
  <si>
    <t>The Islamic Empire</t>
  </si>
  <si>
    <t>978-1-4205-0634-1</t>
  </si>
  <si>
    <t>This must-have volume provides an overview of the rise and expansion of the Islamic Empire, Muslim conquests, and later dynasties and empires. Author Don Nardo presents a thorough and sensitive study of Islam's past and present. Readers will learn about Muhammad and early Muslim conquests. They will learn about Islam's golden age and its existence today. Full-color photographs, maps, illustrations, timelines, and sidebars support the text.</t>
  </si>
  <si>
    <t>956/.01</t>
  </si>
  <si>
    <t>978-1-4205-0802-4</t>
  </si>
  <si>
    <t>The Manhattan Project</t>
  </si>
  <si>
    <t>978-1-4205-0932-8</t>
  </si>
  <si>
    <t>This informative edition tells the story of the Manhattan Project. The book describes how the project came to fruition, the people involved, and the impact that the nuclear bomb had on World War II. The book also details the lives of the people who worked on the project along with that of their families and how they had to basically cut all ties to the outside world.</t>
  </si>
  <si>
    <t>355.8/25119097309044</t>
  </si>
  <si>
    <t>978-1-4205-1184-0</t>
  </si>
  <si>
    <t>The Medieval Crusades</t>
  </si>
  <si>
    <t>978-1-4205-0062-2</t>
  </si>
  <si>
    <t>By the end of the eleventh century, about two-thirds of the ancient Christian world had been conquered by Muslims, including Egypt, Palestine, Syria, and Anatolia. 
In response, western European Christians organized and launched the Crusades, a series of violent expeditions meant to check Islamic expansion, formally regain control over Christian areas of the Holy Land, and seize pagan regions. Not strictly political in nature, participating in a crusade was considered a means of redemption and cleansing of one's sins. Heroes sprang up along the way, such as Saladin and Richard the Lionheart, and the exploits of such figures are as astonishing in fact as they are in fiction. This compelling edition examines the significant events that characterized the medieval Crusades, organized into comprehensive chapters designed to facilitate student discussion and research.</t>
  </si>
  <si>
    <t>909.07</t>
  </si>
  <si>
    <t>Polar Explorations</t>
  </si>
  <si>
    <t>978-1-4205-0360-9</t>
  </si>
  <si>
    <t xml:space="preserve">One the least understood places in the world, the North and South poles have captivated the imagine of scientists, adventurers, and ordinary people for centuries. With an abundance of natural resources, including crude oil, and the possibility for new scientific breakthroughs, the race to understand the poles has at various times led many nations to make political claims in a rush to exercise control over this terrain. This comprehensive volume offers detailed accounts of the major polar explorations, the political and scientific stakes in the quest to map and contain the Arctic and Antarctica. Chapters discuss the contest for the North Pole, the "heroic age" of exploration of the South Pole during the beginning of the twentieth century, the evolution of scientific technology and its effect on research in the harsh environment, and the trends in modern polar research. </t>
  </si>
  <si>
    <t>978-1-4205-0689-1</t>
  </si>
  <si>
    <t>The Red Scare</t>
  </si>
  <si>
    <t>978-1-4205-0680-8</t>
  </si>
  <si>
    <t>A creeping sense of panic and paranoia characterized the Red Scare as millions of Americans began to subscribe to the belief that communists and socialists were infiltrating American institutions. This compelling volume examines the Red Scare from diverse perspectives to facilitate discussions and research of relevant topics regarding this tense period of American history. Chapters examine topics such as the conditions that spawned radical movements, the response to communist activity including blacklists and F.B.I. surveillance, initiatives in congress to stamp out threats from the Left, and the downfall and aftermath of the Red Scare.</t>
  </si>
  <si>
    <t>327.12/097309/04</t>
  </si>
  <si>
    <t>978-1-4205-0852-9</t>
  </si>
  <si>
    <t>978-1-4205-0567-2</t>
  </si>
  <si>
    <t>Between April and June 1994, an estimated 800,000 Rwandans were killed; participants in the murders were given incentives in the form of money, food, and land, to kill their fellow human beings. Author Don Nardo takes readers through these horrific events in human history. Readers will learn about Rwanda before the mass murders, and how the roots of hatred were sewn. The butcher and genocide at its most prolific are sensitively chronicled. The aftermath is also richly explored.</t>
  </si>
  <si>
    <t>Slavery Through Ages</t>
  </si>
  <si>
    <t>978-1-4205-0860-4</t>
  </si>
  <si>
    <t>Recorded instances of slavery date back to the eighteenth century B.C.E. China and slave practices continue to take place in many countries all over the world. Slavery takes many forms and degrees, often reflecting the values and fissures of the cultures in which it takes place. This necessary volume analyzes the complex history of slavery in accessible chapters supplemented by maps, charts, and timelines to facilitate discussion. Relevant topics provide a broad understanding of issues including: the earliest examples of slavery, Ancient Greece and slavery defined as normal, slavery in the Roman empire, the development of the early modern slave trade, the institution of slavery in the United States, and how slavery persists in the modern world.</t>
  </si>
  <si>
    <t>978-1-4205-1185-7</t>
  </si>
  <si>
    <t>The Spanish Conquistadors</t>
  </si>
  <si>
    <t>978-1-4205-0133-9</t>
  </si>
  <si>
    <t xml:space="preserve">The Spanish quest to colonize the New World, especially Aztec Mexico, Mayan Guatemala, and Incan Peru and Columbia, led to the eventual Spanish rule of the continent by politicians and bureaucrats. This compelling edition examines the politics and personalities behind one of the most expensive, bloody, and far reaching campaigns in human history. Chapters discuss relevant topics, including the rise of the Spanish empire, Cortes's adventure in Mexico, the shape and composition of the Spanish and native armies, the subjugation of the Incas, the voyage down the Amazon, and Cabeza de Vaca's journey from president day Florida to Texas. </t>
  </si>
  <si>
    <t>970.01/6</t>
  </si>
  <si>
    <t>The Victorian Era</t>
  </si>
  <si>
    <t>978-1-4205-0933-5</t>
  </si>
  <si>
    <t>The Victorian era takes its name from Queen Victoria, who ruled over Great Britain during a time of revolution, popular emancipation from monarchical rule, metric industry growth, urban decay, and imperial expansion. This compelling edition examines the events and the eccentric personalities of the Victorian era. Chapters present relevant topics in accessible language, maps, and timelines to facilitate student research. Topics analyzed in this edition include: the new world under Queen Victoria, innovations in technology and industrialization, the splendor and the abuses of Victorian England, various reform movements, life and leisure, and the eventual decline of the Victorian era.</t>
  </si>
  <si>
    <t>942.081</t>
  </si>
  <si>
    <t>978-1-4205-1141-3</t>
  </si>
  <si>
    <t>The Vikings</t>
  </si>
  <si>
    <t>978-1-4205-0316-6</t>
  </si>
  <si>
    <t xml:space="preserve">Known for hit-and-run raids that struck terror into the hearts of villagers across Europe during the Middle Ages, the Vikings were independent farmers but also daring explorers, sailing far from Scandinavia in search of new land to conquer and farm. Author Don Nardo unpacks the many myths surrounding the Vikings with this comprehensive account of the their culture and impact upon the course of history. Chapters approach the subject with accessible language, maps, and timelines to broaden student understanding and facilitate research. Topics discussed in this edition include: the origin of the Vikings, conquests and expansions, the nature of Viking communities, Norse mythology, explorations of the West, and the end of the Viking age. </t>
  </si>
  <si>
    <t>948/.022</t>
  </si>
  <si>
    <t>978-1-4205-0558-0</t>
  </si>
  <si>
    <t>940.4</t>
  </si>
  <si>
    <t>Blackmail and Bribery</t>
  </si>
  <si>
    <t>978-1-4205-0068-4</t>
  </si>
  <si>
    <t>Give your readers a look into the fascinating world of forensic investigation. This book details the investigative work involved in solving blackmail and bribery crimes. Students will learn about specialists in the field and examine the tools and techniques they use to expose and ensnare criminals. Readers will discover how cutting edge forensic science reveals the clues in the tiniest bits of evidence. Sidebars offer crime statistics and information about careers in criminal investigation. An annotated bibliography is included.</t>
  </si>
  <si>
    <t>364.16/​5</t>
  </si>
  <si>
    <t>978-1-4205-0172-8</t>
  </si>
  <si>
    <t>Cold Cases</t>
  </si>
  <si>
    <t>978-1-4205-0323-4</t>
  </si>
  <si>
    <t>There's a theory that the first 48 hours after a homicide are the most crucial in solving a case. The longer a case goes unsolved the more difficult it becomes to unravel. Detailed here is the investigative work used to warm up cases that have gone cold. Students will learn how DNA evidence can be used to reopen an investigation and how experts can examine the details of previous investigations to find new leads. Sidebars offer descriptions of unusual cases and historical crime-solving breakthroughs.</t>
  </si>
  <si>
    <t>363.250973</t>
  </si>
  <si>
    <t>978-1-4205-0580-1</t>
  </si>
  <si>
    <t>Computer Hacking</t>
  </si>
  <si>
    <t>978-1-4205-0035-6</t>
  </si>
  <si>
    <t xml:space="preserve">Cybercrime is big business and presents a constant threat to organizations and individuals. Provide your readers with a revealing look into the tools, techniques, and details of hacking and cyberterrorism investigations. Students will learn how investigators trace and block hacks, and how cybersecurity experts keep systems safe from attacks. Sidebars offer crime statistics and information about careers in criminal investigation. Includes an annotated bibliography. </t>
  </si>
  <si>
    <t>363.25/​968</t>
  </si>
  <si>
    <t>The Crime Scene Photographer</t>
  </si>
  <si>
    <t>978-1-4205-0036-3</t>
  </si>
  <si>
    <t>January 2008</t>
  </si>
  <si>
    <t xml:space="preserve">Crime scene photographers are professionals employed by police departments and other agencies to capture visual evidence. This book focuses on the job of a crime scene photographer. Readers will learn about the processes and techniques they use to carefully document crime scenes. The tiniest bit of evidence can unravel the most puzzling of crimes. Sidebars offer selections of crime-busting fact versus fiction, which facilitate critical thinking. </t>
  </si>
  <si>
    <t>363.25/​2</t>
  </si>
  <si>
    <t>Cryptology</t>
  </si>
  <si>
    <t>978-1-4205-0140-7</t>
  </si>
  <si>
    <t>Cryptology has long been employed by governments, militaries, and businesses to protect private communications. This anthology provides readers with a revealing look into the world of cryptology. The techniques used to disguise messages are explained, as well as the methods used to crack the codes and ciphers of encrypted messages. Readers will discover how cutting edge forensic science reveals the clues in the tiniest bits of evidence. A fact versus fiction section helps keep concepts rooted in known truths.</t>
  </si>
  <si>
    <t>363.25/​65</t>
  </si>
  <si>
    <t>978-1-4205-0555-9</t>
  </si>
  <si>
    <t>Fingerprints and Impression Evidence</t>
  </si>
  <si>
    <t>978-1-4205-0037-0</t>
  </si>
  <si>
    <t>Fingerprint identification has served governments worldwide for more than 100 years to provide accurate identification of criminals. This book focuses on investigative work relating to fingerprints and impression evidence. Readers will learn about specialists in this area of forensics and discover the tools and techniques they use to make an identification. The history of fingerprinting is detailed, and experts discuss how developing technologies will improve future investigations. A fact versus fiction section helps readers focus on salient details.</t>
  </si>
  <si>
    <t>363.25/​8</t>
  </si>
  <si>
    <t>Forensic Art</t>
  </si>
  <si>
    <t>978-1-4205-0069-1</t>
  </si>
  <si>
    <t>Forensic artists are highly-trained specialists who creating composite drawings from witness descriptions and reconstruct crime scenes. This book explains the tools and techniques used by forensic artists, including facial reconstruction, image enhancement, and age progression. Students will be amazed by the skills of these artistic professionals and learn about the about the education needed for the job. Sidebars offer descriptions of unusual cases, and historical crime-solving breakthroughs.</t>
  </si>
  <si>
    <t>978-1-4205-0174-2</t>
  </si>
  <si>
    <t>Forensic Biology</t>
  </si>
  <si>
    <t>978-1-4205-0108-7</t>
  </si>
  <si>
    <t>Forensic biologists play a leading role in many investigations. They collect and examine bodily fluids, hair, and bones, in order to identify suspects. This book details the job of a forensic biologist, and examines the tools and techniques they use to collect analyze biological evidence. The tiniest bit of evidence can unravel the most puzzling of crimes. Sidebars are included, which offer step-by-step explanations of scientific and legal processes.</t>
  </si>
  <si>
    <t>614/​.1</t>
  </si>
  <si>
    <t>978-1-4205-0176-6</t>
  </si>
  <si>
    <t>The Forensic Entomologist</t>
  </si>
  <si>
    <t>978-1-4205-0070-7</t>
  </si>
  <si>
    <t>Forensic entomology is the study of insects associated with human corpses. There are many ways insects can be used to help solve a crime, but the primary focus of forensic entomology is estimating the time of death. Provide your readers with a revealing look into the tools, techniques, and details of forensic entomology. Side bars provide historical crime-solving breakthroughs, and fact boxes provide statistics, ideal for report writing. Students will be amazed to learn how forensic study unravels the clues in the tiniest bits of evidence.</t>
  </si>
  <si>
    <t>The Homicide Detective</t>
  </si>
  <si>
    <t>978-1-4205-0109-4</t>
  </si>
  <si>
    <t xml:space="preserve">Homicide detectives are murder specialists. This book explains aspects of the job, such as analysis of the crime scene, performing interrogations, and presenting evidence in the courtroom. Students will learn how cutting edge forensic science can reveal clues in the tiniest bits of evidence. Sidebars offer crime statistics, and information about careers in criminal investigation. </t>
  </si>
  <si>
    <t>363.259523</t>
  </si>
  <si>
    <t>978-1-4205-0310-4</t>
  </si>
  <si>
    <t>Identity theft is sometimes considered a victimless crime, but readers will discover the truth about this damaging kind of crime as they learn about its history and the ways identity thieves work today. Essential facts about the methods identity thieves use including stealing mail and hacking computers are presented through comprehensive main text, comprehensive sidebars, and informative fact boxes. Readers also discover the ways the latest technology is used to find and stop identity thieves and how people can pursue a career in investigating identity theft. Detailed photographs are included to enhance this engaging reading experience.</t>
  </si>
  <si>
    <t>Investigating the Mafia</t>
  </si>
  <si>
    <t>978-1-4205-0212-1</t>
  </si>
  <si>
    <t>The mafia's code of silence has long made it difficult for police to convict major mafia figures. Low-level members who are caught in criminal activities rarely turn evidence on those above them, choosing instead to do their time. Police have had go to great lengths to take down the bosses, in many cases giving up their own lives to go undercover. Joe Pistone, the undercover FBI Agent known as "Donnie Brasco," was an FBI agent for 27 years. He spent 20 of those years as an undercover agent, sacrificing his own identity to bring justice to the mob. This book provides background information on organized crime, and gives your readers a revealing look into the tools and techniques used by investigators in mafia cases. Sidebars provide first-person accounts and biographies of famous criminals and investigators.</t>
  </si>
  <si>
    <t>978-1-4205-0361-6</t>
  </si>
  <si>
    <t>Kidnapping</t>
  </si>
  <si>
    <t>978-1-5901-8989-4</t>
  </si>
  <si>
    <t>According to the National Center for Missing and Exploited Children, 203,000 children are kidnapped each year by family members. This book unveils the tools and techniques used by professionals involved in kidnapping investigations. Students will be fascinated by how the tiniest bit of evidence can be used to solve the most puzzling crimes. A fact versus fiction section helps students focus on salient details.</t>
  </si>
  <si>
    <t>363.25/​954</t>
  </si>
  <si>
    <t>The Murder of Emmett Till</t>
  </si>
  <si>
    <t>978-1-4205-0329-6</t>
  </si>
  <si>
    <t xml:space="preserve">The brutal abduction and murder of 14-year-old Emmett Till on August 28, 1955, shocked the country and brought national attention to the racial injustice prevalent in Mississippi. This book details the investigation into the Emmett Till murder. Students will learn about the specialists involved and the techniques they used to solve case. Includes sidebars containing first-person accounts. </t>
  </si>
  <si>
    <t>364.1/​34</t>
  </si>
  <si>
    <t>363.25/​9523</t>
  </si>
  <si>
    <t>The O.J. Simpson Murder Trial</t>
  </si>
  <si>
    <t>978-1-4205-0038-7</t>
  </si>
  <si>
    <t>This book focuses on the investigative work relating to the infamous O.J. Simpson murder trial. Readers will learn about the specialists who took part in the investigation and the techniques they used to uncover evidence. Students will be fascinated by how the tiniest bit of evidence can be used to solve the most puzzling crimes. A fact versus fiction section helps keep concepts rooted in known truths, and sidebars offer step-by-step explanations of scientific and legal processes.</t>
  </si>
  <si>
    <t>345.73/​025230979494</t>
  </si>
  <si>
    <t>Poisoning</t>
  </si>
  <si>
    <t>978-1-4205-0064-6</t>
  </si>
  <si>
    <t xml:space="preserve">Poison has been employed as a stealthy weapon of murder for thousands of years. The most recent high-profile case involved the killing of Kim Jong-nam, the half-brother of infamous North Korean dictator Kim Jong-un, with the use of deadly VX nerve agent. Provide your readers with a revealing look into the tools, techniques, and details of poisoning investigations. Sidebars offer selections of crime-busting fact versus fiction, which facilitate critical thinking. </t>
  </si>
  <si>
    <t>Surveillance</t>
  </si>
  <si>
    <t>978-1-5901-8991-7</t>
  </si>
  <si>
    <t>Approximately 25 million surveillance cameras are operating around the world. This book unveils the tools and techniques used by professionals involved in surveillance. The tiniest bit of evidence can unravel the most puzzling of crimes. Side bars contain descriptions of unusual cases, and a fact versus fiction section helps keep concepts rooted in known truths.</t>
  </si>
  <si>
    <t>363.2/​32</t>
  </si>
  <si>
    <t>Baseball: Science at the Ballpark</t>
  </si>
  <si>
    <t>978-1-5345-6106-9</t>
  </si>
  <si>
    <t>796.357--dc23</t>
  </si>
  <si>
    <t>978-1-5345-6107-6</t>
  </si>
  <si>
    <t>Basketball: Science on the Court</t>
  </si>
  <si>
    <t>978-1-5345-6108-3</t>
  </si>
  <si>
    <t>796.323--dc23</t>
  </si>
  <si>
    <t>978-1-5345-6109-0</t>
  </si>
  <si>
    <t>Bowling</t>
  </si>
  <si>
    <t>978-1-4205-1251-9</t>
  </si>
  <si>
    <t>There's a lot more to bowling that hurdling a large round ball at a bunch of pins. There's science at play. This book, through plenty of diagrams and illustrations, provides students with easy ways to relate to the new science concepts they're learning. This volume also discusses the history of bowling and sports-related injuries.</t>
  </si>
  <si>
    <t>794.6</t>
  </si>
  <si>
    <t>978-1-4205-1252-6</t>
  </si>
  <si>
    <t>Car Racing</t>
  </si>
  <si>
    <t>978-1-4205-1152-9</t>
  </si>
  <si>
    <t>This striking volume examines not only the physical aspects needed to be a race car driver, but also how the driver and the car work together. Author Barbara Sheen talks about not only the physical and mental demands a driver endures while racing, but also the mechanics of the car and what types of science are used to evaluate both the car and the driver.</t>
  </si>
  <si>
    <t>796.72</t>
  </si>
  <si>
    <t>978-1-4205-1179-6</t>
  </si>
  <si>
    <t>Cheerleading</t>
  </si>
  <si>
    <t>978-1-4205-0818-5</t>
  </si>
  <si>
    <t>Author Heather E. Schwartz focuses on the biomechanical and physical principles behind the chants and stunts of sideline and competitive cheerleading. This book discusses the similarities between dance and cheerleading and the physical and psychological challenges faced by cheerleaders. Also addressed is the intense debate over whether or not cheerleading should be classified as an athletic sport or activity, and how this designation could affect athletes and athletic programs.</t>
  </si>
  <si>
    <t>791.6/4</t>
  </si>
  <si>
    <t>978-1-4205-0971-7</t>
  </si>
  <si>
    <t>Heather E. Schwartz</t>
  </si>
  <si>
    <t>Cycling</t>
  </si>
  <si>
    <t>978-1-4205-0819-2</t>
  </si>
  <si>
    <t>This book presents the scientific principles and concepts relevant to the sport of cycling. Individual chapters discuss the concepts of motion, energy transfer, force, momentum, friction, aerodynamics, and gravity; nutrition and training required for cycling; and the significant impact performance enhancing drugs has had on cycling.</t>
  </si>
  <si>
    <t>796.6</t>
  </si>
  <si>
    <t>978-1-4205-1120-8</t>
  </si>
  <si>
    <t>Equestrian</t>
  </si>
  <si>
    <t>978-1-4205-1138-3</t>
  </si>
  <si>
    <t>Author Toney Allman provides an in-depth look at the scientific principles behind equestrian events such as racing, dressage, hunting, endurance events, steeplechase, and polo. Chapters cover physics, biomechanics, genetics, physical training, and how tack affects the rider and the horse, and the psychology of training. Includes graphics to help explain the scientific principles being discussed and a list of sources for further research.</t>
  </si>
  <si>
    <t>688.7/6</t>
  </si>
  <si>
    <t>978-1-4205-1180-2</t>
  </si>
  <si>
    <t>Figure Skating</t>
  </si>
  <si>
    <t>978-1-4205-0784-3</t>
  </si>
  <si>
    <t>Figure skating, which is the world's most popular winter Olympic sport, is the subject of this volume. Though figure skaters are often known for their theatrical and artistic performances, author Jennifer MacKay outlines for readers the complex physical and biomechanical properties at work in this beautiful and demanding sport. From the development of the indoor ice rink, to the application of Newton's laws of motion, to the psychological challenges faced by many skaters, MacKay explores how these athletes achieve amazing physical accomplishments and perfect their art.</t>
  </si>
  <si>
    <t>796.91/​2</t>
  </si>
  <si>
    <t>978-1-4205-1013-3</t>
  </si>
  <si>
    <t>Football</t>
  </si>
  <si>
    <t>978-1-4205-0594-8</t>
  </si>
  <si>
    <t>Jennifer Guess McKerley</t>
  </si>
  <si>
    <t>This eye-catching football volume includes a discussion of the types of exercises trainers use to build overall strength and to build the strength and skills for certain positions. Author Jennifer Guess McKerley explains the laws of motion that determine how the ball moves when passed, punted, kicked, or caught, as well as how velocity, momentum, and mass determine the outcome of a tackle. The author also talks about equipment and how it protects players, and what types of injuries occur when it doesn't. The nutritional needs of football players and how their bodies respond to training are discussed, as well as the psychological aspects of winning and losing.</t>
  </si>
  <si>
    <t>796.332</t>
  </si>
  <si>
    <t>978-0-7377-6527-4</t>
  </si>
  <si>
    <t>Golf</t>
  </si>
  <si>
    <t>978-1-4205-1153-6</t>
  </si>
  <si>
    <t>This diagram-loaded volume explains the history of the game of golf before delving into the science of the sport. The book explores how physics, biomechanics, psychology, and technology all play a part in how a person plays the sport. Author Michael V. Uschan concludes with training and conditioning techniques that can be used by golfers.</t>
  </si>
  <si>
    <t>796.352</t>
  </si>
  <si>
    <t>978-1-4205-1181-9</t>
  </si>
  <si>
    <t>Gymnastics: Science on the Mat and in the Air</t>
  </si>
  <si>
    <t>978-1-5345-6110-6</t>
  </si>
  <si>
    <t>978-1-5345-6111-3</t>
  </si>
  <si>
    <t>Ice Hockey: Science on Ice</t>
  </si>
  <si>
    <t>978-1-5345-6113-7</t>
  </si>
  <si>
    <t>Physics explains how an ice hockey player scores a goal. Biology explains why certain exercises help hockey players become better and stronger. Math is used to calculate the exact measurement of different kinds of hockey rinks. Engineers use technology to create the safest equipment for hockey players. Readers see how these areas of STEM come together in a hockey game, and they’re sure to enjoy this unique look at common science curriculum topics. The detailed main text is supported by fun fact boxes, enlightening sidebars, helpful diagrams, and vibrant photographs of ice hockey players in action.</t>
  </si>
  <si>
    <t>796.962--dc23</t>
  </si>
  <si>
    <t>978-1-5345-6114-4</t>
  </si>
  <si>
    <t>Lacrosse: Science on the Field</t>
  </si>
  <si>
    <t>978-1-5345-6117-5</t>
  </si>
  <si>
    <t>Lacrosse is quickly becoming one of the most popular sports played by young men and women in North America. In order to fully understand this exciting sport and play it safely and successfully, it helps to have a strong understanding of the science behind it. Readers discover the ways science, technology, engineering, and math are used together on the lacrosse field. This engaging take on familiar STEM topics is sure to delight readers who are sports fans. The fact-filled main text is enhanced by the use of accessible diagrams, fun fact boxes, informative sidebars, and exciting photographs of lacrosse games.</t>
  </si>
  <si>
    <t>796.36'2--dc23</t>
  </si>
  <si>
    <t>978-1-5345-6118-2</t>
  </si>
  <si>
    <t>Skateboarding</t>
  </si>
  <si>
    <t>978-1-4205-1336-3</t>
  </si>
  <si>
    <t>Charts, diagrams, and other graphics help explain the science behind this thrilling sport. Readers won't even notice that they're learning valuable science concepts. The physics, biomechanics, and psychology aspects of the sport are all richly detailed. Readers will learn about training and injuries as well.</t>
  </si>
  <si>
    <t>796.22</t>
  </si>
  <si>
    <t>978-1-4205-1212-0</t>
  </si>
  <si>
    <t>Skiing</t>
  </si>
  <si>
    <t>978-1-4205-1155-0</t>
  </si>
  <si>
    <t>Author Melissa Abramovitz offers a wild ride into the scientific principles of skiing. Readers are introduced to the sport by a richly detailed history. The physics of snow, skis, and skiers are then discussed. The training and lifestyle choices that are necessary for success is explained. The mental aspects, such as mustering courage and the psychology behind the sport are presented. Downhill, cross-country, jumping, freestyle are thoroughly explained. Lastly, readers learn about the injuries related to the sport.</t>
  </si>
  <si>
    <t>796.93</t>
  </si>
  <si>
    <t>978-1-4205-1182-6</t>
  </si>
  <si>
    <t>Soccer: Science on the Pitch</t>
  </si>
  <si>
    <t>978-1-5345-6115-1</t>
  </si>
  <si>
    <t>If readers have ever wondered how soccer players "bend it like Beckham," they'll enjoy this unique look at the science behind the world's most popular sport. Detailed text, fact boxes, sidebars, and diagrams help readers understand the many ways scientific concepts are applied on the soccer field. Readers also learn how scientific knowledge is put to use along with the other areas of STEM to help soccer players train, avoid injury, and heal more quickly if they do get hurt. Full-color photographs place readers in the middle of the action on the pitch.</t>
  </si>
  <si>
    <t>796.334--dc23</t>
  </si>
  <si>
    <t>978-1-5345-6116-8</t>
  </si>
  <si>
    <t>Surfing</t>
  </si>
  <si>
    <t>978-1-4205-1156-7</t>
  </si>
  <si>
    <t>Author Don Nardo examines the many aspects of science underlying the popular sport of surfing. This book discusses the physics of waves, the science behind board shape and how riders stay on the board, covering the principles of gravity, buoyancy, and water surface tension. It also covers the scientific principles behind movements such as popping-up on the board; catching a wave; riding a wave; turning; the "hang-ten"; the "duck dive"; the "turtle roll"; and others. Other connections to science are made through discussion of wiping out, rip currents, collisions and typical injuries, hypothermia, and shark attacks. This volume discusses psychological aspects, especially anxiety.</t>
  </si>
  <si>
    <t>797.3/2</t>
  </si>
  <si>
    <t>978-1-4205-1264-9</t>
  </si>
  <si>
    <t>Swimming</t>
  </si>
  <si>
    <t>978-1-4205-0273-2</t>
  </si>
  <si>
    <t>Swimming is widely held to be the best aerobic exercise in the world, and as a competitive sport it has been part of the modern Olympic Games since their inception in 1896. Providing an overview of the history and evolution of competitive swimming and current issues affecting the sport, this book presents simple, readable explanations of the scientific principles and concepts related to swimming, the relevant biomechanics and physiology, and the elements of sports medicine uniquely associated with swimmers.</t>
  </si>
  <si>
    <t>797.2/​1</t>
  </si>
  <si>
    <t>978-1-4205-0800-0</t>
  </si>
  <si>
    <t>Taekwondo</t>
  </si>
  <si>
    <t>978-1-4205-0940-3</t>
  </si>
  <si>
    <t>Author Jennifer MacKay provides an in-depth volume on the ancient sport of Taekwondo. Readers will learn about the physics and biomechanics of the sport. They will appreciate the amount of fitness and training that is involved to be great at the sport. Additionally, they'll learn about nutrition, injuries, and the psychology behind Taekwondo.</t>
  </si>
  <si>
    <t>796.815/3</t>
  </si>
  <si>
    <t>978-1-4205-1121-5</t>
  </si>
  <si>
    <t>Tennis</t>
  </si>
  <si>
    <t>978-1-4205-0928-1</t>
  </si>
  <si>
    <t>From throwing a racket at the court because of a disagreement over a call, to creating a wild fashion line of tennis attire, the personalities of tennis are endlessly entertaining. Readers will learn that behind this sport lies a great deal of science. A brief history of the sport is offered followed by chapters that cover the scientific concepts behind serving the ball, how rackets work, how different surfaces and types of tennis balls affect the game, training and conditioning, and the psychological aspects of the game. Includes graphics to help explain the scientific principles being discussed and a list of sources for further research.</t>
  </si>
  <si>
    <t>796.342</t>
  </si>
  <si>
    <t>978-1-4205-1122-2</t>
  </si>
  <si>
    <t>Track and Field</t>
  </si>
  <si>
    <t>978-1-4205-0707-2</t>
  </si>
  <si>
    <t>The thrilling sports of track and field offer an incredible opportunity to learn about principles of science. Author Jennifer MacKay covers types of races, jumping events, pole vaulting, shot putting, hammer throws, discus, and javelin sports. She provides a history of track and field, and also discusses related health and medical concerns.</t>
  </si>
  <si>
    <t>796.42</t>
  </si>
  <si>
    <t>978-0-7377-6528-1</t>
  </si>
  <si>
    <t>Volleyball</t>
  </si>
  <si>
    <t>978-1-4205-1157-4</t>
  </si>
  <si>
    <t>This volume offers an in-depth look at the scientific principles behind the game of volleyball. A brief history of the sport is offered followed by chapters that cover the scientific concepts behind serving the ball, how different surfaces and types of balls affect the game, training and conditioning, and the psychological aspects of the game. Includes graphics such as charts and diagrams to help explain the scientific principles being discussed and a list of sources for further research.</t>
  </si>
  <si>
    <t>796.325</t>
  </si>
  <si>
    <t>978-1-4205-1159-8</t>
  </si>
  <si>
    <t>Wrestling</t>
  </si>
  <si>
    <t>978-1-4205-1022-5</t>
  </si>
  <si>
    <t>Richard Brownell provides an in-depth look at the scientific principles behind collegiate and scholastic wrestling, though fans of the W.W.F. can still appreciate this volume about their favorite sport. A brief history is offered followed by chapters that cover the scientific concepts behind training and conditioning, the application of force and leverage in various wrestling moves, and how stability and balance factor into moves. Readers will learn about the psychological aspects of the game as well. Includes graphics to help explain the scientific principles being discussed and a list of sources for further research.</t>
  </si>
  <si>
    <t>796.812</t>
  </si>
  <si>
    <t>978-1-4205-1123-9</t>
  </si>
  <si>
    <t>Yoga</t>
  </si>
  <si>
    <t>978-1-4205-1229-8</t>
  </si>
  <si>
    <t>Yoga has become extremely popular in todays' fitness world, but its benefits go well beyond the physical. Author Barbara Sheen discuss the scientific principals behind the sport of yoga. This book describes the physics used and how to avoid injuries. It also details the benefits that doing yoga has on the body and the mind.</t>
  </si>
  <si>
    <t>613.7/046</t>
  </si>
  <si>
    <t>978-1-4205-1230-4</t>
  </si>
  <si>
    <t>Robots are used in many fields, from medicine to law enforcement. Readers explore the history of robotics in these fields through detailed main text and informative fact boxes. Vibrant, full-color photographs depict these technological marvels, and the creative, immersive design of each volume captivates readers. In today's world, robots can be found in places as different as factories, war zones, and even space. What do these robots do, and what technological advances are being made to allow them to do even more in the future? The answers to these questions and more are waiting for readers to discover. Features include: Discussion questions are posed to readers to encourage them to think critically about the benefits and dangers of technology such as artificial intelligence. High-interest topic presents STEM (science, technology, engineering, and math) concepts to readers in an exciting way. Accessible text explains challenging robotics concepts using language that is easy for readers to understand.</t>
  </si>
  <si>
    <t>The Music Library</t>
  </si>
  <si>
    <t>The Twentieth Century's Most Influential Hispanics</t>
  </si>
  <si>
    <t>César Chávez: UFW Labor Leader</t>
  </si>
  <si>
    <t>978-1-4205-0094-3</t>
  </si>
  <si>
    <t>Readers are first introduced to the birth and early life of this important Mexican-American contributor. This biography further documents his development, challenges, and life's work. His cause was farm-workers' rights, in particular migrant-farm-workers. He co-founded the National Farm Workers Association, which created a last legacy whose impact is still felt today. While learning about the remarkable César Chávez, they will also be shown how farm-to-table culture really works from an industrialized large-scale viewpoint.</t>
  </si>
  <si>
    <t>331.88/13092</t>
  </si>
  <si>
    <t>Diego Rivera: Muralist</t>
  </si>
  <si>
    <t>978-1-4205-0018-9</t>
  </si>
  <si>
    <t>"...I am an atheist and I consider religions to be a form of collective neurosis," Diego Rivera emphatically stated after he was forced to remove an inscription about God so that one of his murals could finally be displayed. Another highly-controversial figure in global history, Rivera's murals carried with them messages of social change, conflict, failures, struggles, and triumphs. This biography peels back the very complicated layers of Rivera's life story.</t>
  </si>
  <si>
    <t>Dolores Huerta: Labor Leader</t>
  </si>
  <si>
    <t>978-1-5901-8971-9</t>
  </si>
  <si>
    <t>"Sí, se puede," was a phrase that became synonymous with this historical, impactful labor-rights activist. She was the co-founder of the National Farmworkers Association. This biography treats readers to her life story, including details of her birth, early upbringing, formative years and influences, and the accomplishments of Dolores Clara Fernández Huerta.</t>
  </si>
  <si>
    <t>331.4/​7813092</t>
  </si>
  <si>
    <t>Ellen Ochoa: First Female Hispanic Astronaut</t>
  </si>
  <si>
    <t>978-1-5901-8976-4</t>
  </si>
  <si>
    <t>The fascinating Ellen Ochoa became the first woman of Hispanic descent to go to space, where she served on a nine-day mission aboard the shuttle Discovery. She is now the director of NASA's Johnson Space Center, and will be inducted into the U.S. Astronaut Hall of Fame. Your readers will be thrilled to read her far-out biographical details, and will be inspired to seek their own exceptional goals.</t>
  </si>
  <si>
    <t>629.45/​0092</t>
  </si>
  <si>
    <t>Frida Kahlo: Painter</t>
  </si>
  <si>
    <t>978-1-4205-0019-6</t>
  </si>
  <si>
    <t>Two half-sisters raised in a convent, contracting polio, being bullied, being sexually abused, studying to become a doctor, a bus accident leading to nearly-fatal wounds, becoming a painter, becoming a communist, and marrying Diego Rivera. This exhausting list of experiences is just the broad sweeps of the life and times of the world-renowned Frida Kahlo de Rivera. If your students don't already know her through her bright, mysterious self-portraits and paintings, it's time they're astonished by her life details.</t>
  </si>
  <si>
    <t>Gabriel García Márquez: Nobel Prize-Winning Author</t>
  </si>
  <si>
    <t>978-1-4205-0020-2</t>
  </si>
  <si>
    <t>"No medicine cures what happiness cannot," states this world-recognized novelist, short-story writer, screenwriter, and journalist. Readers will learn that García Márquez found meaning in his life, by celebrating his culture through his work. He received the Nobel Prize in Literature in 1982, "for his novels and short stories, in which the fantastic and the realistic are combined in a richly composed world of imagination, reflecting a continent's life and conflicts."</t>
  </si>
  <si>
    <t>Jennifer Lopez: Entertainer</t>
  </si>
  <si>
    <t>978-1-4205-0021-9</t>
  </si>
  <si>
    <t>She is one of the most easily-recognizable celebrities of our time, with bright eyes, a welcoming smile, and a joyful energy. The life details of J.Lo are richly explored here. Readers will follow her early years, formative events and influences, struggles, and successes with fantastic interest.</t>
  </si>
  <si>
    <t>791.43/028/092</t>
  </si>
  <si>
    <t>Nancy Lopez: Golf Hall of Famer</t>
  </si>
  <si>
    <t>978-1-4205-0060-8</t>
  </si>
  <si>
    <t>While many people may think of golf as a way to unwind, Nancy Lopez has used her success in golf to serve her causes, which includes holding events to raise money for Albany Community Hospice, and events to support impaired, physically handicapped, and other children and adults with special needs. Inspire your readers to learn how a hobby or sport can guide a person to great heights and accomplishments, in and outside of it.</t>
  </si>
  <si>
    <t>Rigoberta Menchu: Indian Rights Activist</t>
  </si>
  <si>
    <t>978-1-5901-8975-7</t>
  </si>
  <si>
    <t>This Nobel Peace Prize winner was born into a poor Indian peasant family, and raised in the Quiche branch of the Mayan culture. Her family paid extreme costs for being affiliated with the CUC, or Committee of the Peasant Union. Her father was murdered, her brother was beaten, tortured, and murdered, and her mother died after having been arrested, tortured, and raped by the armies set out to destroy the CUC and anyone speaking out against unfair worker practices. She is a leading advocate of Indian rights and ethno-cultural reconciliation, but death threats have forced her to return into exile. Introduce your readers to this powerful, unstoppable woman.</t>
  </si>
  <si>
    <t>305.80097281</t>
  </si>
  <si>
    <t>Roberto Clemente: Baseball Hall of Famer</t>
  </si>
  <si>
    <t>978-1-5901-8969-6</t>
  </si>
  <si>
    <t>Baseball is the great American pastime, and this player rose to tremendous acclaim in the sport, but he died while doing something that meant far more to him. He died in a plane crash while on the way to deliver aid to earthquake victims in Nicaragua, at the young age of 38. Clemente spent many of his off seasons flying to Latin American and Caribbean countries, to deliver baseball equipment and food to those in need. Introduce your readers to a detailed biography of this sports giant, whose life remarks that fame and fortune is not enough; giving back is far more rewarding.</t>
  </si>
  <si>
    <t>Cardiovascular Disease and Diet</t>
  </si>
  <si>
    <t>978-1-4205-1231-1</t>
  </si>
  <si>
    <t>Our heart is our motor. Without it, we cease to exist, when it's in peril, all other systems of the body are impacted. It is crucial that children learn early on that taking care of their heart is crucial. Studies are conclusive, for several years now, that certain foods we eat put us on the track to major heart problems. Give your readers this approachable guidebook on how diet can be used to control and even prevent heart disease.</t>
  </si>
  <si>
    <t>616.1/20654</t>
  </si>
  <si>
    <t>978-1-4205-1232-8</t>
  </si>
  <si>
    <t>978-1-4205-0723-2</t>
  </si>
  <si>
    <t>There are more than 3 million cases of childhood obesity reported every year in the United States. That is 3,000,000 children and teens, just within America. This crucial volume investigates the global issue of childhood obesity. Causes of and proposed solutions to this public health issue are explored, and the findings of current studies are detailed. The text features comments from scientists and researchers, but also includes first-hand accounts from children and teens who have struggled with obesity.</t>
  </si>
  <si>
    <t>978-1-4205-0963-2</t>
  </si>
  <si>
    <t>Diet and Disease</t>
  </si>
  <si>
    <t>978-1-4205-0269-5</t>
  </si>
  <si>
    <t>The old adage of "you are what you eat" is a valuable reminder when choosing what to eat against goals for disease prevention. Author Bonnie Juettner examines how a person's diet impacts disease. Readers will learn about four diseases that a good diet can prevent. Teens who are making a difference through diet are presented, as well as what the government is doing in efforts to help us understand the importance of dieting.</t>
  </si>
  <si>
    <t>978-1-4205-0646-4</t>
  </si>
  <si>
    <t>978-1-4205-0719-5</t>
  </si>
  <si>
    <t>Teens face powerful pressures to look a certain way. Body image is one of the most fragile areas to take hits on, especially if you're not pencil thin or the picture of athletic health. This volume talks candidly about eating disorders. It describes the different types of eating disorders, their prevalence in society, and what research suggests about causes and risk factors for having an eating disorder. Readers will learn how eating disorders are treated, the likelihood of recovery, and how people with eating disorders live with the disorder.</t>
  </si>
  <si>
    <t>978-1-4205-1023-2</t>
  </si>
  <si>
    <t>Jeff Hill</t>
  </si>
  <si>
    <t>Environmental Pollution and Health</t>
  </si>
  <si>
    <t>978-1-4205-1149-9</t>
  </si>
  <si>
    <t>Author Laurie Collier Hillstrom focuses on the how pollution impacts both human health as well as environmental health. This book discusses the types of pollution, increased awareness of pollution, and the negative consequences it has on health. Full-color photographs and diagrams, a glossary, sources for further reading and research, and a detailed subject index are also included.</t>
  </si>
  <si>
    <t>613/.1</t>
  </si>
  <si>
    <t>978-1-4205-1169-7</t>
  </si>
  <si>
    <t>978-1-4205-0964-9</t>
  </si>
  <si>
    <t>Some food allergies are deadly, making this health topic a must-know. The most common food allergies are discussed in detail, as are the physical effects of food allergies, including mild and severe reactions. Readers will learn how people with food allergies stay safe and avoid ingredients they are allergic to, and how food allergies are treated. Doctors, researchers, and people living with food allergies are quoted throughout the text and full source citations are provided. Lists of sources for further research, including organizations to contact, are also included, along with a glossary and detailed subject index.</t>
  </si>
  <si>
    <t>616.97/3</t>
  </si>
  <si>
    <t>Food Regulation and Safety</t>
  </si>
  <si>
    <t>978-1-4205-0721-8</t>
  </si>
  <si>
    <t>Author Kevin Hillstrom explores the history and current state of food regulation and safety in the United States. This book covers possible sources of food contamination, recent and historical outbreaks of foodborne illnesses, and various laws and U.S. agencies that attempt to ensure food safety. Multiple viewpoints are offered, with opinions from advocates for reforming the government's food safety programs, supporters of the government's programs, and people who say the U.S. food industry is among the safest in the world. Several scientists, researchers, and journalists are also quoted on various aspects of the issue.</t>
  </si>
  <si>
    <t>363.19/2</t>
  </si>
  <si>
    <t>978-1-4205-1010-2</t>
  </si>
  <si>
    <t>Genetically Modified Foods</t>
  </si>
  <si>
    <t>978-1-4205-0722-5</t>
  </si>
  <si>
    <t>This volume richly explores the controversy surrounding the development of genetically modified foods and their use for human consumption, including health concerns and the potential environmental impact. Author Kevin Hillstrom presents a well-researched and unbiased overview on the topic that includes discussion of the history of G.M. foods and how they are created, the benefits of growing G.M. foods, and the potential dangers and concerns. Experts on both sides of the issue are quoted with full source notes for quotes provided at the end of the text.</t>
  </si>
  <si>
    <t>978-1-4205-1011-9</t>
  </si>
  <si>
    <t>Healthy Weight for Teens</t>
  </si>
  <si>
    <t>978-1-4205-1021-8</t>
  </si>
  <si>
    <t>The media inundates us with messages about the "epidemic" of overweight and obese Americans, and they make dire predictions about the health of kids and teenagers. Meanwhile nutritionists and doctors often say that kids and teenagers should not diet. Psychologists add that girls should never be told they need to diet or hear negative comments about their size, for fear of adding to the number of teens today starving themselves, choosing unhealthy dieting options, and developing eating disorders. This important book provides young readers with the information they need to sort out these mixed messages and use their critical thinking skills to weigh the data and to understand healthy choices.</t>
  </si>
  <si>
    <t>613/.0433</t>
  </si>
  <si>
    <t>978-1-4205-1109-3</t>
  </si>
  <si>
    <t>Junk Food Junkies</t>
  </si>
  <si>
    <t>978-1-4205-0271-8</t>
  </si>
  <si>
    <t>Author Carla Mooney tackles a topic that is near and dear to people who love munching on snack food. She explores the popularity of junk food and how it is affecting public health. Readers will look at marketing methods designed to promote consumption of junk food, and ways that people are trying to avoid diets rich in junk food. Helpful strategies for incorporating healthier food choices into our diets are included.</t>
  </si>
  <si>
    <t>641.5/638</t>
  </si>
  <si>
    <t>978-1-4205-0583-2</t>
  </si>
  <si>
    <t>Organic Foods</t>
  </si>
  <si>
    <t>978-1-4205-1243-4</t>
  </si>
  <si>
    <t>Jennifer MacKay</t>
  </si>
  <si>
    <t>Organic food is everywhere, and in most cases, is more costly than readily available produced foods. This book evaluates and explains the benefits of going organic. It details how consumers can find true organic foods while shopping and how best to prepare them.</t>
  </si>
  <si>
    <t>631.5/84</t>
  </si>
  <si>
    <t>978-1-4205-1244-1</t>
  </si>
  <si>
    <t>Sleep Problems</t>
  </si>
  <si>
    <t>978-1-4205-1150-5</t>
  </si>
  <si>
    <t>Everyone knows that a good night's sleep can make all the difference in the world. This volume talks about sleep disorders. It describes the different types of sleep disorders, what research suggests about the causes of sleep disorders, and how sleep disorders are treated and prevented.</t>
  </si>
  <si>
    <t>978-1-4205-1170-3</t>
  </si>
  <si>
    <t>Sports Nutrition</t>
  </si>
  <si>
    <t>978-1-4205-0939-7</t>
  </si>
  <si>
    <t>This guidebook deals with nutrition as part of sports. It delves into how diet impacts athletic performance and which types of food should be eaten for particular sports. Full-color photographs and diagrams, a glossary, sources for further reading and research, and a detailed subject index are also included.</t>
  </si>
  <si>
    <t>613.7/11</t>
  </si>
  <si>
    <t>978-1-4205-1110-9</t>
  </si>
  <si>
    <t>978-1-4205-0724-9</t>
  </si>
  <si>
    <t>Author Kevin Hillstrom tackles the highly controversial miracle-worker, vaccination. Readers will discover the history of vaccines, current usage, and contention surrounding vaccinations. Full-color photographs and diagrams, a glossary, sources for further reading and research, and a detailed subject index are also included.</t>
  </si>
  <si>
    <t>978-1-4205-1024-9</t>
  </si>
  <si>
    <t>Vegan Diets</t>
  </si>
  <si>
    <t>978-1-4205-1151-2</t>
  </si>
  <si>
    <t>Vegans don't just follow a diet, they follow a lifestyle. They avoid eating and using animal products. Readers will learn further definitions and sub groups. This volume addresses why people choose to go vegan, and shares the health implications of that choice. It also delves into the ethics of veganism and how companies and restaurants are accommodating the vegan lifestyle. Full-color photographs and diagrams, a glossary, sources for further reading and research, and a detailed subject index are also included.</t>
  </si>
  <si>
    <t>613.2/622</t>
  </si>
  <si>
    <t>978-1-4205-1171-0</t>
  </si>
  <si>
    <t>978-1-4205-0272-5</t>
  </si>
  <si>
    <t>Author Susan M. Traugh helps readers explore why some people choose a vegetarian lifestyle. This guide discusses the different types of vegetarian diets, and what vegetarianism translates to around the world. Readers will learn the steps to becoming a vegetarian and proper maintaining proper nutrition. This book also shows how this type of diet fits in the recommended food pyramid.</t>
  </si>
  <si>
    <t>613.2/62</t>
  </si>
  <si>
    <t>978-1-4205-0560-3</t>
  </si>
  <si>
    <t>Lucent Library of Historical Eras</t>
  </si>
  <si>
    <t>Daily Life in Colonial America</t>
  </si>
  <si>
    <t>978-1-4205-0264-0</t>
  </si>
  <si>
    <t>This informative edition covers daily life in Colonial America. Author Don Nardo brings the day-to-day activities of an era long gone to the forefront of this book as readers learn about topics such as the basic work of building and furnishing a home, the roles men and women played in raising and sustaining a family, and the functions of family and children within the community. Through the details of everyday existence, readers will gain a real understanding of how Colonial communities provided education, medical care and governance, developed labor-saving technologies, and enjoyed their hours of leisure.</t>
  </si>
  <si>
    <t>973.2</t>
  </si>
  <si>
    <t>The Establishment of the Thirteen Colonies</t>
  </si>
  <si>
    <t>978-1-4205-0267-1</t>
  </si>
  <si>
    <t>Setting the scene by describing life before their arrival, this volume chronicles the coming of Europeans to the New World, the establishment of colonies, and the emergence of British colonial America. From the seekers of religious freedom, adventure, or fortune, to the servants, convicts, and slaves who had no choice, we learn who settled America and why, as well as their changing relationship with the native peoples they encountered.</t>
  </si>
  <si>
    <t>Government and Social Class in Colonial America</t>
  </si>
  <si>
    <t>978-1-4205-0265-7</t>
  </si>
  <si>
    <t>This fascinating volume explores class structure and the development of early governments in Colonial America. Readers will learn about the different types of colonies, which colonies adopted which systems, and how these systems changed over time. Chapters also cover the impact of Bacon's Rebellion and the European Enlightenment, the changing status of blacks in the colonies, and the political differences that led to the American Revolution.</t>
  </si>
  <si>
    <t>The Industrial Revolution in Britain</t>
  </si>
  <si>
    <t>978-1-4205-0152-0</t>
  </si>
  <si>
    <t xml:space="preserve">Author Don Nardo provides a comprehensive history of the economic and social changes that transpired in Britain as the Industrial Revolution pushed the country from an agrarian society to one organized around industrial manufacturing. The first industrial revolution, from 1760 to 1830, was largely confined to Britain. During this time, Britain became a leader in textile production and pioneered the use of new energy sources such as coal, petroleum, and electricity. This informative volume explores the development and impact of industrialization on Britain, discussing the benefits and subsequent drawbacks of new energy, more efficient modes of transportation, and news ways of organizing labor. </t>
  </si>
  <si>
    <t>338.0941</t>
  </si>
  <si>
    <t>Life and Worship in Ancient Mesopotamia</t>
  </si>
  <si>
    <t>978-1-4205-0100-1</t>
  </si>
  <si>
    <t>This fascinating book takes a critical and detailed look at daily life and religion in ancient Mesopotamia. Readers will learn about the social structure of families and communities, the lives of slaves and servants, what games and travel looked like, and the various religious rituals and festivals that took place in this ancient world. Fully documented primary and secondary source quotations enliven the text, and well-organized primary source documents provide gateways for further inquiry and student research and reports.</t>
  </si>
  <si>
    <t>Religious Beliefs in Colonial America</t>
  </si>
  <si>
    <t>978-1-4205-0266-4</t>
  </si>
  <si>
    <t>This comprehensive volume examines the role of religious ideas in the establishment and culture of the American colonies. The author describes how religion and science worked together, and how religious and philosophical thought influenced the founding fathers and the American Revolution. Readers will learn about the beliefs of the Native Americans and the colonists, the role played by clergy in Colonial America, the traditions of worship, and the superstitions imported from Europe.</t>
  </si>
  <si>
    <t>200.973/​09032</t>
  </si>
  <si>
    <t>African Mythology</t>
  </si>
  <si>
    <t>978-1-4205-1145-1</t>
  </si>
  <si>
    <t>This volume looks at some of the popular myths of Africa and discusses their role in the culture and the values they reflect. The book also touches on how hip-hop music has its roots in African mythology. Readers will learn about creation myths, and the role of spirits and magic in African mythology and lore.</t>
  </si>
  <si>
    <t>299.6/​113</t>
  </si>
  <si>
    <t>978-1-4205-1165-9</t>
  </si>
  <si>
    <t>American Mythology</t>
  </si>
  <si>
    <t>978-1-4205-0904-5</t>
  </si>
  <si>
    <t>This volume explores some of the popular myths of the modern United States and discusses their role in the culture and the values they reflect. Readers are introduced to American frontier heroes, both real and imaginary, such as Davy Crockett and Paul Bunyon. The book covers details about legendary ghost ships, haunted houses, pirate treasure, monsters, and lost cities, and relates these stories to the experiences and values of American culture.</t>
  </si>
  <si>
    <t>398.20973</t>
  </si>
  <si>
    <t>978-1-4205-1106-2</t>
  </si>
  <si>
    <t>Aztec Mythology</t>
  </si>
  <si>
    <t>978-1-4205-0922-9</t>
  </si>
  <si>
    <t>This book discusses the origins of Aztec myths and how some of these myths have been manipulated over time. The book details the major gods found within the mythology along with some of the most memorable tales, such as creation of the world and the making of humanity. Readers learn how Aztec myths have penetrated popular culture.</t>
  </si>
  <si>
    <t>398.208997/​452</t>
  </si>
  <si>
    <t>978-1-4205-1166-6</t>
  </si>
  <si>
    <t>Babylonian Mythology</t>
  </si>
  <si>
    <t>978-1-4205-0832-1</t>
  </si>
  <si>
    <t>This volume looks at Babylonian Mythology, drawing connections between ancient Babylonian culture and its myths, explaining how the beliefs, values, and experiences of that culture are represented in its treasured stories. Readers are treated to a map of ancient Mesopotamia, a family tree of the major gods, a table of major characters with name pronunciations with brief descriptions, sidebars, and fact boxes.</t>
  </si>
  <si>
    <t>299/​.21</t>
  </si>
  <si>
    <t>978-0-7377-6647-9</t>
  </si>
  <si>
    <t>British Mythology</t>
  </si>
  <si>
    <t>978-1-4205-0833-8</t>
  </si>
  <si>
    <t>This fascinating book explores Great Britain's culture and myths, as well as the beliefs, values, and experiences represented in its stories and mythological figures. Readers discover the settlement of Britain by the Celts and the influence of the Roman invasion; pre-Christian myths, such as Beowulf; the Arthurian cycle; the adventures of Robin Hood; and the survival of British myth in literary tradition.</t>
  </si>
  <si>
    <t>398.20941</t>
  </si>
  <si>
    <t>978-1-4205-1037-9</t>
  </si>
  <si>
    <t>Celtic Mythology</t>
  </si>
  <si>
    <t>978-1-4205-0923-6</t>
  </si>
  <si>
    <t>Introduce your readers to the mythology of the ancient Celts. This book describes how the Celtic myths came into being with particular focus on the myth of King Arthur. The book includes a family tree, a chart of gods and characters with brief descriptions and pronunciations, and a list of sources for further research.</t>
  </si>
  <si>
    <t>398.2089/​916</t>
  </si>
  <si>
    <t>978-1-4205-1107-9</t>
  </si>
  <si>
    <t>Chinese Mythology</t>
  </si>
  <si>
    <t>978-1-4205-1146-8</t>
  </si>
  <si>
    <t>Readers are introduced to the elaborate mythology of ancient China. This book provides detailed discussion of the mythology's importance to its own culture and the impact it had on subsequent cultures. The numerous deities worshipped by the ancient Chinese are described and their importance to different groups and in different regions within the empire are explained. Stories are retold along with explanation of how they reflect the values and concerns of Chinese culture.</t>
  </si>
  <si>
    <t>299.5/​1113</t>
  </si>
  <si>
    <t>978-1-4205-1217-5</t>
  </si>
  <si>
    <t>Egyptian Mythology</t>
  </si>
  <si>
    <t>978-1-4205-0745-4</t>
  </si>
  <si>
    <t>Introduce readers to the elaborate mythology of ancient Egypt. This book provides detailed discussion of the mythology's importance to its own culture and the impact it had on subsequent cultures. The numerous deities worshipped by the ancient Egyptians are described and their importance to different groups and in different regions within the empire are explained. Stories are retold along with explanation of how they reflect the values and concerns of Egyptian culture. Readers will also learn how the myths have made their way to Pop culture.</t>
  </si>
  <si>
    <t>299/​.3113</t>
  </si>
  <si>
    <t>978-1-4205-1108-6</t>
  </si>
  <si>
    <t>Greek Mythology</t>
  </si>
  <si>
    <t>978-1-4205-0633-4</t>
  </si>
  <si>
    <t>This volume examines Greek mythology, drawing connections between ancient Greek culture and its myths. It explains how the beliefs, values, and experiences of that culture are represented in its treasured stories of gods, demi-gods, monsters, and heroes. This volume includes a map of ancient Greece, a family tree of the major gods, a table of major characters with name pronunciations and brief descriptions, a glossary, sidebars, fact boxes, a bibliography of sources for further study, and a subject index.</t>
  </si>
  <si>
    <t>292.1/​30938</t>
  </si>
  <si>
    <t>978-1-4205-0949-6</t>
  </si>
  <si>
    <t>Hindu Mythology</t>
  </si>
  <si>
    <t>978-1-4205-1147-5</t>
  </si>
  <si>
    <t>Author Jennifer MacKay provides background on the Hindu religion and how the tales, as well as the gods and goddesses, evolved throughout history. Readers will be introduced to marvelous epic tales of Hindu heroes and gods, and learn how followers worship the Pantheon of Hindu Gods. They will also learn about Hinduism's role in the world today.</t>
  </si>
  <si>
    <t>294.5/​13</t>
  </si>
  <si>
    <t>978-1-4205-1260-1</t>
  </si>
  <si>
    <t>Mayan Mythology</t>
  </si>
  <si>
    <t>978-1-4205-0747-8</t>
  </si>
  <si>
    <t>Author Stephen Currie provides readers with an intriguing look at the mythology of the Mayan culture. He explains how the beliefs, values, and experiences of that culture are represented in its treasured stories. Topics covered include creation stories, myths of culture heroes such as the Hero Twins, and tales of the gods of maize, rain, and wind, as well as the malevolent spirits of the underworld, Xilbaba. This volume has a map of the Mayan civilization, a genealogy grid for the Hero Twins, a table of major characters with name pronunciations and brief descriptions, a glossary, sidebars, fact boxes, a bibliography of sources for further study, and a subject index.</t>
  </si>
  <si>
    <t>398.2/​0897/​42</t>
  </si>
  <si>
    <t>978-1-4205-0950-2</t>
  </si>
  <si>
    <t>Native American Mythology</t>
  </si>
  <si>
    <t>978-1-4205-0716-4</t>
  </si>
  <si>
    <t>Introduce readers to the rich cultural heritage of Native American mythology. This volume draws connections between Native American culture and its myths, and explains how the beliefs, values, and experiences of that culture are represented in its treasured stories. Tales covered include earth diver and origin stories, and myths of culture heroes, nature deities, spirits, and tricksters. This volume has a map of the tribal regions of North America, a table of major characters with name pronunciations and brief descriptions, a glossary, sidebars, fact boxes, a bibliography of sources for further study, and a subject index.</t>
  </si>
  <si>
    <t>398.2/​089/​97</t>
  </si>
  <si>
    <t>978-1-4205-0951-9</t>
  </si>
  <si>
    <t>Norse Mythology</t>
  </si>
  <si>
    <t>978-1-4205-0717-1</t>
  </si>
  <si>
    <t>Author Shirley Raye Redmond allows your readers an enriching look at the mythology of the Norse culture. She explains how the beliefs, values, and experiences of this culture are represented in its treasured stories. Tales covered include creation stories, and myths of the gods, frost giants, and heroes. This volume has a map of Scandinavia, a genealogy grid with some of the major gods and prominent characters such as Loki and his offspring, a table of key characters with name pronunciations and brief descriptions, a glossary, sidebars, fact boxes, a bibliography of sources for further study, and a subject index.</t>
  </si>
  <si>
    <t>293/​.13</t>
  </si>
  <si>
    <t>978-1-4205-1009-6</t>
  </si>
  <si>
    <t>Persian Mythology</t>
  </si>
  <si>
    <t>978-1-4205-0794-2</t>
  </si>
  <si>
    <t>Author Don Nardo examines the ancient civilizations and peoples of Persian mythology. Origin / creation stories, early gods, mythical kings and heroes, and Zoroastrianism are all covered. This volume has a map of ancient Persia, a visual organizer grouping major characters, a table of major characters with name pronunciations and brief descriptions, a glossary, sidebars, fact boxes, and bibliography of sources for further study, and a subject index.</t>
  </si>
  <si>
    <t>299/​.15</t>
  </si>
  <si>
    <t>978-1-4205-1038-6</t>
  </si>
  <si>
    <t>Roman Mythology</t>
  </si>
  <si>
    <t>978-1-4205-0746-1</t>
  </si>
  <si>
    <t>The myths of Aeneas, Romulus and Remus, the Six Brave Brothers, Horatius, Coriolanus and Volumnia, Cloelia, and others are explored. Hero myths and the values they represented are explored. This volume has a map of the Roman Empire, a family tree of Rome's founders, a table of major characters with name pronunciations and brief descriptions, a glossary, sidebars, fact boxes, a bibliography of sources for further study, and a subject index.</t>
  </si>
  <si>
    <t>292.07</t>
  </si>
  <si>
    <t>978-1-4205-0952-6</t>
  </si>
  <si>
    <t>Technology 360</t>
  </si>
  <si>
    <t>Cell Phones</t>
  </si>
  <si>
    <t>978-1-4205-0164-3</t>
  </si>
  <si>
    <t>95 percent of Americans own some kind of cell phone. It has become a tool that people feel lost without when forgotten at home or elsewhere. This volume comprehensively covers the origins and evolution of cell phone technology. Readers will consider its impact on society and future uses.</t>
  </si>
  <si>
    <t>621.3845/6</t>
  </si>
  <si>
    <t>978-1-4205-0289-3</t>
  </si>
  <si>
    <t>Cloud Computing</t>
  </si>
  <si>
    <t>978-1-4205-1158-1</t>
  </si>
  <si>
    <t>Author Andrew A. Kling discusses the evolution of cloud computing from mainframes and servers along with the people who played a significant role in the cloud's development. The volume then delves into the components found in the cloud including SaaS, IaaS and PaaS, collectively known as the Stack. The book also examines how the cloud is being used by social media, what security concerns people have with the cloud, and how the cloud will evolve in the future.</t>
  </si>
  <si>
    <t>978-1-4205-1265-6</t>
  </si>
  <si>
    <t>Digital Cameras and Camcorders</t>
  </si>
  <si>
    <t>978-1-4205-0165-0</t>
  </si>
  <si>
    <t>Digital cameras are probably one of the most common electronics found in typical American households. The use of digital cameras has allowed anyone to become a photographer without the expensive equipment that was previously needed. This volume describes the evolution of the digital cameras, along with the parts that make up the camera. The book also deals with what modes should be used in certain settings, and how the explosion of photographs available online has led to privacy concerns.</t>
  </si>
  <si>
    <t>771.3</t>
  </si>
  <si>
    <t>978-1-4205-1183-3</t>
  </si>
  <si>
    <t>E-books</t>
  </si>
  <si>
    <t>978-1-4205-0902-1</t>
  </si>
  <si>
    <t>Author Hal Marcovitz examines the enormous popularity of e-books in the 21st century. Readers will learn about the evolution of the e-book concept from Project Gutenberg to dedicated e-readers such as Kindle and Nook, as well as the adaptation of e-books for tablet computers. Later chapters delve into how e-readers are changing the way people read, how e-books are impacting the publishing industry and libraries, and how the e-book may change in the future.</t>
  </si>
  <si>
    <t>978-1-4205-1124-6</t>
  </si>
  <si>
    <t>Electric Cars</t>
  </si>
  <si>
    <t>978-1-4205-0612-9</t>
  </si>
  <si>
    <t>Author Jennifer MacKay focuses on the invention of electric cars, exploring how it was developed, how it works, its impact on society, and possible future uses.</t>
  </si>
  <si>
    <t>629.22/93</t>
  </si>
  <si>
    <t>978-1-4205-0801-7</t>
  </si>
  <si>
    <t>Global Positioning Systems</t>
  </si>
  <si>
    <t>978-1-4205-0325-8</t>
  </si>
  <si>
    <t>Many inventions come to us through military and government creation, such as Global Positioning Systems or G.P.S. This volume focuses on G.P.S. technology in detail, tracing the history and scientific breakthroughs leading to its creation. Readers will also consider its impact, and its future uses.</t>
  </si>
  <si>
    <t>910.285</t>
  </si>
  <si>
    <t>978-1-4205-0601-3</t>
  </si>
  <si>
    <t>iPod and MP3 Players</t>
  </si>
  <si>
    <t>978-1-4205-0585-6</t>
  </si>
  <si>
    <t xml:space="preserve">Author Stuart A. Kallen takes readers on a fun exploration of the iPod and other audio / video players. Readers will learn about the digital media explosion, previous frenzies over file-sharing, and the evolution of podcasts, vodcasts, and audiobooks. Readers will also consider the future of this technology.
</t>
  </si>
  <si>
    <t>006.5</t>
  </si>
  <si>
    <t>Online Schools</t>
  </si>
  <si>
    <t>978-1-4205-0942-7</t>
  </si>
  <si>
    <t>Teaching and learning online take place in schools that operate completely in a computerized world. The underlying technology that makes this possible is growing and evolving at a rapid pace, guaranteeing that online schools will be around for a long time and but must change continuously to keep up with new capabilities. This volume provides the history of learning outside the traditional classroom and explains the technology of online education, tools and techniques used in online learning. Readers will also learn about the limitations and advantages of online learning.</t>
  </si>
  <si>
    <t>371.35/8</t>
  </si>
  <si>
    <t>978-1-4205-1126-0</t>
  </si>
  <si>
    <t>Online Social Networks</t>
  </si>
  <si>
    <t>978-1-4205-0167-4</t>
  </si>
  <si>
    <t>Author Laurie Collier Hillstrom examines the development and amazing growth of online social networking. She explains the basic technology, and examines how it has impacted many facets of life, including politics, activism, charity, business, and science. Readers will explore the emerging problems of identity theft, privacy issues, sexual predators, cyber-bullying, and fraud. Lastly, this book provides an overview of future trends and related technological advancements.</t>
  </si>
  <si>
    <t>302.3/0285</t>
  </si>
  <si>
    <t>978-1-4205-0354-8</t>
  </si>
  <si>
    <t>Roller Coasters</t>
  </si>
  <si>
    <t>978-1-4205-0825-3</t>
  </si>
  <si>
    <t>Author Jenny MacKay takes readers on a wild ride through the history, design fundamentals, and scientific principles behind roller coasters. Readers will learn how gravity and physical forces create the fastest amusement park attractions and how steel and wooden roller coasters are designed and constructed. The final chapter, focused on the roller coasters of the future, describes the recent use of electromagnets and CAD technology.</t>
  </si>
  <si>
    <t>791.068</t>
  </si>
  <si>
    <t>978-1-4205-1040-9</t>
  </si>
  <si>
    <t>978-1-4205-0170-4</t>
  </si>
  <si>
    <t>The evolution of the video game is incredible; from a two-colored screen with paddle and pong to fully immersive alternate playing worlds, it is one technology that seems to be constantly evolving. This volume explains the history of video games, the considerations of their impact on players and society, and how they can be used as educational tools. Readers will learn about the future of video games as well.</t>
  </si>
  <si>
    <t>978-1-4205-0306-7</t>
  </si>
  <si>
    <t>978-1-4205-0171-1</t>
  </si>
  <si>
    <t>Readers will be introduced to Web 1.0 and the story of its evolution to 2.0. This book discusses the role of news, information, and social networks. Mashing, memes, and other activities are explored. Lastly, readers will take a look at the future beyond Web 2.0.</t>
  </si>
  <si>
    <t>006.7/5</t>
  </si>
  <si>
    <t>978-1-4205-0623-5</t>
  </si>
  <si>
    <t>How did Stegosaurus get its name? What did it eat? Where did it live? Readers find these answers and much more thanks to age-appropriate text about a high-interest topic and common part of elementary science curricula. Colorful illustrations present examples of what this plant-eating dinosaur looked like with its spiked tail and plated back. These plates are said to have had many possible uses, such as defending against predators or attracting mates. Other fun facts are packed into this accessible text with additional fact boxes and diagrams for readers who want to become Stegosaurus experts.</t>
  </si>
  <si>
    <t>A pterodactyl is a popular prehistoric creature because it was able to fly. Although it is not a dinosaur, it is commonly grouped with dinosaurs because of their many shared characteristics. Readers take a closer look at pterodactyls through clear main text, fun fact boxes, and helpful diagrams. As they read, they discover important information about pterodactyls’ behavior, appearance, and habitat. These fun facts help support elementary curriculum topics. Colorful computer-generated images fill each page, helping readers immerse themselves in a prehistoric world. This is sure to be a reading adventure early learners will want to experience again and again.</t>
  </si>
  <si>
    <t>598--dc23</t>
  </si>
  <si>
    <t>595.4’4</t>
  </si>
  <si>
    <t>599</t>
  </si>
  <si>
    <t>371.2'42--dc23</t>
  </si>
  <si>
    <t>179/.4--dc23</t>
  </si>
  <si>
    <t xml:space="preserve">The reinforcement of basic math skills is essential for readers of all ages, but it is especially vital for early learners. This group of readers benefits from the use of simple language and familiar visuals to present beginning math lessons. With each turn of the page, readers explore essential math curriculum concepts, such as shapes, measuring, counting, and patterns. These concepts are introduced through bright, full-color photographs and accessible corresponding text. Young readers will enjoy these first math lessons, developing a sense of enthusiasm for this subject that they can carry with them throughout their lives._x000D_
_x000D_
</t>
  </si>
  <si>
    <t>535</t>
  </si>
  <si>
    <t>538</t>
  </si>
  <si>
    <t>531’.6</t>
  </si>
  <si>
    <t>534</t>
  </si>
  <si>
    <t>551.3'02--dc23</t>
  </si>
  <si>
    <t>363.34'92--dc23</t>
  </si>
  <si>
    <t>363.34'9--dc23</t>
  </si>
  <si>
    <t>551.46'37--dc23</t>
  </si>
  <si>
    <t>591</t>
  </si>
  <si>
    <t>595.7</t>
  </si>
  <si>
    <t>612</t>
  </si>
  <si>
    <t>571.3’2</t>
  </si>
  <si>
    <t>523.48--dc23</t>
  </si>
  <si>
    <t xml:space="preserve">Do all plants have flowers? How do seeds become plants? Why do plants need roots? Readers discover the answers to these and many more common questions as they explore the vibrant world of plants and their unique parts. Informative text guides readers as they learn important facts about stems, leaves, flowers, and other parts of a plant. The text is closely aligned with the vivid, full-color photographs that fill each page. Readers are sure to enjoy this colorful and creative introduction to an essential elementary biology topic._x000D_
</t>
  </si>
  <si>
    <t xml:space="preserve">Gems have been used for centuries in all parts of the world to create jewelry and ornaments. Some are also used in modern tools, such as the diamonds used in drill tips and the rubies used in lasers. Readers learn intriguing details about where different gems can be found, how they are extracted from the ground, and the ways they are polished and shaped into the jewels we recognize in rings, necklaces, earrings, and more. Vibrant, full-color photographs illustrate the beauty of these sparkling gemstones. Where do diamonds come from? The answer is waiting for readers to discover!_x000D_
</t>
  </si>
  <si>
    <t>641.597</t>
  </si>
  <si>
    <t>641.5974’09’033</t>
  </si>
  <si>
    <t>641.5973’09032</t>
  </si>
  <si>
    <t>363.37023</t>
  </si>
  <si>
    <t>020.92</t>
  </si>
  <si>
    <t>636.089092</t>
  </si>
  <si>
    <t>937</t>
  </si>
  <si>
    <t>931’.02</t>
  </si>
  <si>
    <t>935--dc23</t>
  </si>
  <si>
    <t>985'.01--dc23</t>
  </si>
  <si>
    <t>972.81--dc23</t>
  </si>
  <si>
    <t>At the Afghan table, food is communal and shared by everyone. Serve your readers with a delectable blend of geography, history, health, daily life, celebrations, and customs of Afghanistan. While executing authentic kid-friendly recipes, readers will learn about Afghanistan by way of its foods, cooking traditions, customs, eating habits, and food sources. The chapter on tea and snacks will intrigue readers.</t>
  </si>
  <si>
    <t>Feijoada is one of Brazil's favorite dishes, which is a bean stew made with pork and rice. Readers are treated to more than the delight of learning, this book about Brazil offers a rich array of culinary and cultural elements. While creating their own versions of the country's featured recipes, readers will also learn unforgettable details about its geography, history, health, daily life, celebrations, and customs. Food for festas, tasty snacks, and healthy drinks will delight your readers.</t>
  </si>
  <si>
    <t>This culinary cultural guidebook introduces the Caribbean and its culture by way of its foods, cooking traditions, eating habits, and food sources. While learning about and creating the foods of the Caribbean, readers learn fascinating details about its geography, history, health, daily life, celebrations, and customs.</t>
  </si>
  <si>
    <t>This vibrant volume introduces Chile and its culture by way of its foods, cooking traditions, eating habits, and food sources. While learning about and creating the foods of Chile, readers learn fascinating details about its geography, history, health, daily life, celebrations, and customs. Holidays, fiestas, and tea time are richly explained.</t>
  </si>
  <si>
    <t>Author Barbara Sheen treats readers to a scrumptious blend of geography, history, health, daily life, celebrations, and customs of China. Sidebars feature engaging country factoids as well as a number of recipes with easy-to-follow directions.</t>
  </si>
  <si>
    <t>394.1/​2/​0951</t>
  </si>
  <si>
    <t>The British eat over 11.5 billion sandwiches every year. Author Barbara Sheen treats readers to a scrumptious blend of geography, history, health, daily life, celebrations, and customs of England. Sidebars feature engaging country factoids as well as a number of recipes with easy-to-follow directions.</t>
  </si>
  <si>
    <t>394.1/​20942</t>
  </si>
  <si>
    <t>Founded in 980 B.C., Ethiopia is one of the oldest nations in the world. Serve your readers with a delectable blend of geography, history, health, daily life, celebrations, and customs of Ethiopia. While executing authentic kid-friendly recipes, readers will learn about Ethiopia by way of its foods, cooking traditions, customs, eating habits, and food sources. Readers start with the basics, then learn about favorite foods, coffees, and snacks, then enjoy a rich look at special occasion recipes.</t>
  </si>
  <si>
    <t>It's time to eat snails and frog legs, and be polite by saying "bon appetit!" Readers are treated to more than the delight of learning, this book about France offers a rich array of culinary and cultural elements. While creating their own versions of the country's featured recipes, readers will also learn unforgettable details about its geography, history, health, daily life, celebrations, and customs. As young readers will discover, the experience of shopping for fresh and natural food, preparing it, and sharing a good meal with family and friends are all integral to French culture.</t>
  </si>
  <si>
    <t>641.5944</t>
  </si>
  <si>
    <t>This vibrant volume introduces Germany and its culture by way of its foods, cooking traditions, eating habits, and food sources. While learning about and creating the foods of Germany, readers learn fascinating details about its geography, history, health, daily life, celebrations, and customs. Readers learn about the three most important ingredients, and learn about sandwiches, sweets, holiday treats, and food that satisfies the hearty German appetite.</t>
  </si>
  <si>
    <t>641.5/​943</t>
  </si>
  <si>
    <t>Author Barbara Sheen treats readers to a scrumptious blend of geography, history, health, daily life, celebrations, and customs of Ghana. Sidebars feature engaging country factoids as well as a number of recipes with easy-to-follow directions. Everyday favorite foods are described as well as dishes that are prepared for special occasions.</t>
  </si>
  <si>
    <t>Written in appealing, fact-filled prose, this resource explores the ways that Greece's landscape, geography, history, folklore and traditions are all tied to its food. Kid-friendly recipes add to the hands-on appeal and are just one of the many features of this colorful, cultural study of Greek cuisine.</t>
  </si>
  <si>
    <t>394.1/​2/​09495</t>
  </si>
  <si>
    <t>Whale, puffin, and dried fish are staples in the Icelandic diet, but also enjoyed is fermented shark and sheep's head. Serve your readers with a delectable blend of geography, history, health, daily life, celebrations, and customs of Iceland. While executing authentic kid-friendly recipes, readers will learn about Iceland by way of its foods, cooking traditions, customs, eating habits, and food sources.</t>
  </si>
  <si>
    <t>India is the largest producer of spices in the world. Readers are treated to more than the delight of learning, this book about India offers a rich array of culinary and cultural elements. While creating their own versions of the country's featured recipes, readers will also learn unforgettable details about its geography, history, health, daily life, celebrations, and customs. Readers learn about India's colorful, fragrant, and delicious foods, from simple tasty snacks to meals served to honored guests.</t>
  </si>
  <si>
    <t>Do your readers know that Corned beef is strictly an American invention, and that the Irish don't eat it to celebrate St. Patrick's Day? Author Barbara Sheen treats readers to a scrumptious blend of geography, history, health, daily life, celebrations, and customs of Ireland. Sidebars feature engaging country factoids as well as a number of recipes with easy-to-follow directions.</t>
  </si>
  <si>
    <t>Israeli children are less likely to have peanut allergies, partially because they are eating Bamba, which is a popular Israeli peanut snack. Serve your readers with a delectable blend of geography, history, health, daily life, celebrations, and customs of Israel. While executing authentic kid-friendly recipes, readers will learn about Israel by way of its foods, cooking traditions, customs, eating habits, and food sources. Readers will become well acquainted with the land of milk and honey.</t>
  </si>
  <si>
    <t>One of the most popular dishes of Kenya is Nayama Choma. It is served with vegetables for a perfect meal. Readers are treated to more than the delight of learning, this book about Kenya offers a rich array of culinary and cultural elements. While creating their own versions of the country's featured recipes, readers will also learn unforgettable details about its geography, history, health, daily life, celebrations, and customs. Readers will be fascinated by this land of contrast, its many influences, and its culture.</t>
  </si>
  <si>
    <t xml:space="preserve">This culinary cultural guidebook explores Korea by way of its foods, cooking traditions, eating habits, and food sources. While learning about and creating the foods of Korea, readers learn fascinating details about its geography, history, health, daily life, celebrations, and customs. Includes recipes for bulgogi, pajeon, and seaweed soup.
 </t>
  </si>
  <si>
    <t>394.1/​2/​0972</t>
  </si>
  <si>
    <t>Cumin is considered just as important as salt and pepper and is served at the Moroccan meal right alongside them. Author Barbara Sheen treats readers to a scrumptious blend of geography, history, health, daily life, celebrations, and customs of Morocco. Sidebars feature engaging country factoids as well as a number of recipes with easy-to-follow directions. Readers will be enchanted by the bright colors, enticing aromas, and unique flavors of Morocco.</t>
  </si>
  <si>
    <t>Rice dishes and kebabs feature prominently in Pakistan cuisine. Serve your readers with a delectable blend of geography, history, health, daily life, celebrations, and customs of Pakistan. While executing authentic kid-friendly recipes, readers will learn about Pakistan by way of its foods, cooking traditions, customs, eating habits, and food sources.</t>
  </si>
  <si>
    <t>The main staples of Peruvian food are rice, potatoes, chicken, pork, lamb, and Peruvian hot pepper. Readers are treated to more than the delight of learning, this book about Peru offers a rich array of culinary and cultural elements. While creating their own versions of the country's featured recipes, readers will also learn unforgettable details about its geography, history, health, daily life, celebrations, and customs.</t>
  </si>
  <si>
    <t>394.1/​20985</t>
  </si>
  <si>
    <t>This vibrant volume introduces Poland and its culture by way of its foods, cooking traditions, eating habits, and food sources. While learning about and creating the foods of Poland, readers learn fascinating details about its geography, history, health, daily life, celebrations, and customs. Readers will be intrigued by what the land has to offer, its delicious and hearty foods, its pastries, and holiday foods.</t>
  </si>
  <si>
    <t>Spain makes 44 percent of the world's olive oil, which is more than twice that of Italy. Serve your readers with a delectable blend of geography, history, health, daily life, celebrations, and customs of Spain. While executing authentic kid-friendly recipes, readers will learn about Spain by way of its foods, cooking traditions, customs, eating habits, and food sources. Readers will enjoy the fresh healthy ingredients, round-the-clock treats, and special foods of Spain.</t>
  </si>
  <si>
    <t>For the week of April 4th 1964, The Beatles held the top 5 slots of the Billboard Hot 100. This quartet had created a sound that the American audience could not do without. Author Stuart A. Kallen takes readers on a biographical trip with the band that changed music forever. Kallen addresses the stresses and events of dealing with new celebrity, and the eventual evolution into revolutionary new pop sounds.</t>
  </si>
  <si>
    <t>782.42166092/​2</t>
  </si>
  <si>
    <t>Author Katy S. Duffield explores the life and achievements of Chad Hurley, Steve Chen, and Jawed Karim, who are the three young men responsible for the creation of YouTube. YouTube, which is on everyone's lips and a favorite place to spend hours on the Internet, provides users with a fast, simple way to upload and share videos they have created. These creative role models offer meaningful lessons in the real-world importance of imagination and persistence.</t>
  </si>
  <si>
    <t>384.3/​3</t>
  </si>
  <si>
    <t xml:space="preserve">Readers will be intrigued to learn that the man who heads Pixar Animation Studios, Walt Disney Animation Studios, and DisneyToon Studios was once fired from Disney. He was promoting computer animation over hand-illustration, which at that time, was a big no-no. Let his story ignite the creative fire in your students.
</t>
  </si>
  <si>
    <t>It isn't every day that someone endeavoring in the field of design gets knighted at Buckingham palace. That kind of day is reserved for the likes of Sir Jonathan Paul "Jony" Ive. Readers will explore details of his childhood, education, and career with Apple Computer, Inc., and his success designing the iPod.</t>
  </si>
  <si>
    <t>Author Katy S. Duffield details the life and career of Ken Kutaragi, including his early years at Sony in the 1980s, his decision to develop the gaming console PlayStation, and the future of the gaming console.</t>
  </si>
  <si>
    <t>This dual biography details the life and careers of Sergey Brin and Larry Page, founders of Google. Readers will learn about the power of creativity, friendship, and hard work that they achieved to enable people to have easy access to all information on the Web.</t>
  </si>
  <si>
    <t>Forbes real time net worth ratings puts Mark Zuckerberg at over 71 billion dollars. That isn't bad for a Harvard dropout. Readers will learn how this man's simple idea turned into a global phenomena and helped him create a social media empire.</t>
  </si>
  <si>
    <t>Miles Dewey Davis III is profiled as one of the most influential and acclaimed figures in the history of jazz and 20th century music. His story is not without great struggles. Readers will be inspired by getting to know this American jazz trumpeter, bandleader, composer, and artistic genius.</t>
  </si>
  <si>
    <t>788.9/​2165/​092</t>
  </si>
  <si>
    <t xml:space="preserve">Becoming a billionaire at the age of only 31, there is a lot to learn from Pierre Morad Omidyar's story. Readers will learn about this American entrepreneur and philanthropist, who is the founder of eBay.
</t>
  </si>
  <si>
    <t>381/​.177092</t>
  </si>
  <si>
    <t xml:space="preserve">Author Shirley Raye Redmond examines the biographical details of a mega-magnate, Sir Richard Charles Nicholas Branson. He founded the Virgin Group, which controls more than 400 companies, but he is also a world-recognized philanthropist. 
</t>
  </si>
  <si>
    <t>338/​.04092</t>
  </si>
  <si>
    <t>This biography examines the life of electronic game designer, Satoshi Tajiri, who created Pokémon, one of the most popular computer games ever produced. This talent is the founder of the video game developer Game Freak.</t>
  </si>
  <si>
    <t>338.7/​617948092</t>
  </si>
  <si>
    <t>As a child, Shigeru Miyamoto was a natural explorer. One of the caves he found in his youth would later inspire one of his creations, The Legend of Zelda. Unless living in a cave yourself, you've probably heard of a few of his other inventions, such as Donkey Kong, Mario, Star Fox, F-Zero, and Pikmin. He is considered to be the most successful video game designer in the world. Treat your readers to an up-close look at this video game genius.</t>
  </si>
  <si>
    <t>794.8/​1526</t>
  </si>
  <si>
    <t>Little is it mentioned that for poly-paraphenylene terephthalamide, better known as Kevlar or bullet-stopping fibre, we have Stephanie Louise Kwolek to thank. She was an American chemist, whose career at the DuPont company spanned over forty years. Originally looking for a lightweight material to be used in tires due to an impending gas shortage, her team created a life-saving materials instead. Inspire the budding scientist in your readers with this biography; her early appreciation for Nature through activities with her Naturalist father is what led her to science.</t>
  </si>
  <si>
    <t>660.092</t>
  </si>
  <si>
    <t xml:space="preserve">American young adult fiction writer and film producer Stephenie Meyer was able to tap into the teen consciousness, and deliver a vampire story for all time. On book tours, she has drawn around 3,000 people or more, just to have her sign one of her books. This biography allows readers to tap into this talented storyteller.
</t>
  </si>
  <si>
    <t>For humans there is life, death, and the afterlife. Author Rachel Lynette investigates from near-death experiences, what is lurking on the other side of death for us. Eyewitness accounts are paired with alternative reasoning to give readers both sides of the story.</t>
  </si>
  <si>
    <t>133.901/​3</t>
  </si>
  <si>
    <t>It wasn't until 2005 that the C.I.A. acknowledged the area known as "51" and its top secret nature. This book provides eyewitness accounts of area 51 activity, positioned against alternative explanations. Sidebars help readers to think critically about what they are learning.</t>
  </si>
  <si>
    <t>This heavily-illustrated volume introduces readers to the Thera theory, as well as other beliefs on whether Atlantis was real. The text is accompanied by critical thinking sidebars, which allow readers to analyze what they are learning in real-time.</t>
  </si>
  <si>
    <t>398.23/4</t>
  </si>
  <si>
    <t>This book provides eyewitness accounts, paired with alternative explanations and other elements of reasoning, to explore the mysterious disappearances of ships and planes in that area of the Atlantic Ocean called the Bermuda Triangle.</t>
  </si>
  <si>
    <t>The mysterious, ape-like creature called Bigfoot or Sasquatch has fascinated people for hundreds of years, though its existence has never been proven. Genuine or not, exciting tales of close encounters with Bigfoot have appeared regularly, from the earliest Native American legends to today's sophisticated, high-tech field research. This volume takes readers up close to Bigfoot's real or imagined existence.</t>
  </si>
  <si>
    <t>Author Rachel Lynette provides an intriguing introduction to burial grounds, including medieval rituals to superstitions about the dead. All manner of burials are described, including pet cemeteries, military cemeteries, and the Alaskan practice of freezing corpses over the winter in anticipation of the spring thaw.</t>
  </si>
  <si>
    <t>363.7/5</t>
  </si>
  <si>
    <t>This book chronicles man's endless fascination with and pursuit of lost treasure. It describes the most famous expeditions made to find fabled cities of gold, with stories about Aztec and Incan treasure, the city of Gran Paititi, the Seven Cities of Cibola, Quivira, and El Dorado.</t>
  </si>
  <si>
    <t>Some crop circles, being several acres large, and seemingly to appear overnight with no evidence of footprints, makes it difficult to believe that humans create them and not some other creature. This book provides an introduction to crop circles, including various theories about how these designs have been created.</t>
  </si>
  <si>
    <t>Readers will learn the history of curses and their power. Author Rachel Lynette describes well-known curses, and examines cursed places and objects.</t>
  </si>
  <si>
    <t>398/​.41</t>
  </si>
  <si>
    <t>Humanity is entranced by the idea of Heaven and Hell; two places that guide our behaviors if we value what they represent. Hell's domain is ruled by the character that evokes horror in the imagination. This book explores whether the devil exists, and how cults and the occult work to manifest the devil and its powers.</t>
  </si>
  <si>
    <t>133.4/​2</t>
  </si>
  <si>
    <t>This book recounts the story of the Dover Demon, a mysterious creature that reportedly appeared in Dover, Massachusetts, in 1977. Includes eyewitness accounts, alternative explanations and the newest theories. In three separate encounters, several teenagers gave similar descriptions of an eerie and unidentifiable creature. Details are provided about the sightings, the subsequent investigation, and media reports that followed.</t>
  </si>
  <si>
    <t>Authors Kevin Hile and Rachel Lynette provide eyewitness accounts of situations in which people have displayed extrasensory perception (ESP). This book also discusses alternative explanations for these occurrences.</t>
  </si>
  <si>
    <t>This thrilling volume features some of the most popular methods of predicting the future, including astrology, palm reading, and tea-leaf reading.</t>
  </si>
  <si>
    <t>For as long as humans have considered life and death, they have considered the after-world. Phantoms, spirits, ghouls, and ghosts have been there all along as well. This book provides eyewitness accounts, paired with alternative explanations to introduce readers to those who truly believe in ghosts, and who actually hunt them.</t>
  </si>
  <si>
    <t>The sea has long provided humankind with wonder, and delightful or demented imaginations along with it. This book provides eyewitness accounts, paired with alternative explanations, to explore legends surrounding the mysterious appearances of ghost ships.</t>
  </si>
  <si>
    <t>133.1/​22</t>
  </si>
  <si>
    <t>This haunting volume recounts the legend of La Llorona, the Crying Woman, who is said to haunt the banks of the Rio Grande among many other locations.</t>
  </si>
  <si>
    <t>Human history is peppered with tales of miraculous people, places, and events. Author Toney Allman provides eyewitness accounts, paired with alternative explanations, to explore the mysterious occurrences of miracles.</t>
  </si>
  <si>
    <t>202/​.117</t>
  </si>
  <si>
    <t>This book describes the creature dubbed "Mothman" by the press. Beginning in Virginia in the early 1960s, witnesses reported sighting a flying creature about seven feet tall with a wingspan of more than ten feet, glowing red eyes and scaly skin. It made a screeching sound, caused radio interference, and seemed to have some sort of mind control power. As reports continued, more powers were attributed to the creature and the legend grew. Critical thinking sidebars help readers decide for themselves on whether Mothman was real.</t>
  </si>
  <si>
    <t xml:space="preserve">Author Q. L. Pearce offers a thrilling investigation into the world of mysterious disappearances. He pairs eyewitness accounts with plausible alternative explanations. He discusses various disappearances and hotspots.
</t>
  </si>
  <si>
    <t>The Oak Island treasure theories were recently made popular by the History Channel. Legends abound, for centuries, that this tiny island holds great treasures. Readers will follow the history of the island's enchantment, while critical thinking sidebars help them analyze what they're learning in real time.</t>
  </si>
  <si>
    <t>971.6/​23</t>
  </si>
  <si>
    <t xml:space="preserve">Poltergeists have been making appearances since the first century. They are not ordinary ghosts, in that they are noisy, mischievous unhappy souls who like to lay claim to a certain area and never leave. The name itself means rhumble-ghost. Readers will the be thrilled by this account.
</t>
  </si>
  <si>
    <t>133.1/​42</t>
  </si>
  <si>
    <t>This book describes various instances of demon possession and communicating with spirits throughout history including the Salem witch trials, possession in ancient cultures, and as portrayed by the film industry.</t>
  </si>
  <si>
    <t>133.4/​26</t>
  </si>
  <si>
    <t>This investigative volume provides an introduction to reincarnation including different religions' beliefs, and people who claim to have been reincarnated. Readers will learn about using hypnosis to bring back memories of a past life.</t>
  </si>
  <si>
    <t>133.901/​35</t>
  </si>
  <si>
    <t>Author Stuart A. Kallen takes a deep dive into the phenomenon known as spontaneous human combustion. A great deal of debate exists over whether it is even real. Readers will evaluate for themselves whether SHC is a reality or lore.</t>
  </si>
  <si>
    <t>This book describes the Stonehenge megalithic circle on Britain's Salisbury Plain, exploring the many theories about how it was built, by whom, and why. It also examines what current studies have found about Stonehenge's builders and related ancient sites. Readers will be enthralled by this journey back into time and the Stonehenge mystery.</t>
  </si>
  <si>
    <t>936.2/​319</t>
  </si>
  <si>
    <t>One of the greatest stories that humans love to tangle with is the ability to travel through time. If we could do it, we would. Is time travel possible? Author Stuart A. Kallen presents readers with the riddle of time, and whether time travel has happened, will happen, or can't ever happen.</t>
  </si>
  <si>
    <t xml:space="preserve">This book provides eyewitness accounts, paired with alternative explanations and other elements of reasoning, to explore legends surrounding UFO sightings and alien abductions. The highly disputed Roswell Incident is richly evaluated. </t>
  </si>
  <si>
    <t>Urban legends thrill us because they're a part of our culture that we haven't proven or disproven yet, and as time continues more thrilling details emerge. Do killer alligators live in the sewer? Was a ship's Captain guided to survival by a pirate ghost? This heavily illustrated book examines a variety of urban legends from the strange and bizarre to animal antics.</t>
  </si>
  <si>
    <t>398.2091732</t>
  </si>
  <si>
    <t>398/​.45</t>
  </si>
  <si>
    <t>From high in the mountains a creature blends into the snow-covered background. The yeti is huge, covered in white fur, and scares anyone who think they may have seen it. Readers will examine the origins, history, and role in modernity of the snow monster.</t>
  </si>
  <si>
    <t xml:space="preserve">Readers are taken on a journey to Australia's lore of the bunyip. This book describes its origin, menacing characteristics, and the monster's legacy in popular culture.
</t>
  </si>
  <si>
    <t>398.24/540994</t>
  </si>
  <si>
    <t xml:space="preserve">Spell-bound readers will explore the Greek myth of Cerberus, a many-headed dog who guarded the entrance to the underworld.
</t>
  </si>
  <si>
    <t>398.24/540938</t>
  </si>
  <si>
    <t>This book describes genies, with all their terrifying characteristics and malicious behavior. Often said to be shape-shifters and tricksters, genies were thought to have the ability to turn into a menacing vapor or become invisible to humans at will. They might live for thousands of years, lurking underground, in deserts, or, famously, in lamps. Here, the potential origins of the popular genie stories are examined and compared.</t>
  </si>
  <si>
    <t>398/.4</t>
  </si>
  <si>
    <t>The golem came from Jewish lore and Talmudic origins. It was a lump of inanimate matter that turns into a creature. Readers will be fascinated to learn how the golem has traveled as a concept throughout many cultures and represents many things other than a monster made from our minds.</t>
  </si>
  <si>
    <t>398.2089/924</t>
  </si>
  <si>
    <t>Introduce readers to the king of all creatures, the Greek griffin. It has a body, tail, and back legs of a lion, and the head and wings of an eagle, with the eagle's talons as its front feet. Its place in history is the guardian of the divine.</t>
  </si>
  <si>
    <t>398/.469</t>
  </si>
  <si>
    <t>The Greek mind was filled with amazing imagination, especially when it comes to the origins of the mighty, horrifying hydra. Readers will be enraptured by the creature that had a poisonous breath and blood so virulent that even its scent was deadly.</t>
  </si>
  <si>
    <t>Introduce readers to Mother Leeds and her fateful offspring. She gave birth to her 13th child, who she cursed out of frustration of being pregnant again, that the child would be the devil. Born as a normal child, the 13th child changed to a creature with hooves, a goat's head, bat wings, and a forked tail.</t>
  </si>
  <si>
    <t>398.209749</t>
  </si>
  <si>
    <t>This guide taps into the history of a misunderstood creature, who becomes a haunting nightmare of the deep sea and our imagination.</t>
  </si>
  <si>
    <t>597.3</t>
  </si>
  <si>
    <t>Author Jennifer Guess McKerley describes the tales of the sea monster known as the kraken and how it was discovered that giant squids actually exist. Readers will learn of encounters with the giant squid, and how the kraken is portrayed in popular culture.</t>
  </si>
  <si>
    <t>398.24/54</t>
  </si>
  <si>
    <t>Author Don Nardo describes the history behind the belief in extraterrestrials from Mars. Readers will learn about the role of Martians in literature, films, and television and radio broadcasts, and how the appearance of Martians has changed in these media over the years.</t>
  </si>
  <si>
    <t>809/.915</t>
  </si>
  <si>
    <t>The mesmerizing mermaid made its first appearance in our imagination in 1000 B.C. With the upper body of a woman, and the tail of a powerful fish, this creature has been spotted by sailors, shore travelers, and sea divers, but does she really exist? Readers will enjoy this introduction to mermaids.</t>
  </si>
  <si>
    <t>398/.45</t>
  </si>
  <si>
    <t xml:space="preserve">Introduce your readers to the Minotaur. In Greek mythology, it was a creature with the head of a bull and the body of a man. </t>
  </si>
  <si>
    <t>398/​.469</t>
  </si>
  <si>
    <t>Ogres are creatures known world wide, whose origins are French. Readers will be enthralled to learn that ogres originally derived from the Etruscan god Orcus, who fed on human flesh.</t>
  </si>
  <si>
    <t>The Pegasus is one of the most recognizable Greek creatures. He was a pure white horse that was beautifully enabled to fly with massive wings. Readers will learn about the Pegasus' origins and its enduring strength as a symbol of wisdom through to today.</t>
  </si>
  <si>
    <t>Author Bonnie Juettner examines the origins and characteristics of the mythical phoenix. Readers will be spell-bound by this bird that burns itself alive when it gets old and emerges anew out of the ashes. The book also looks at manifestations of the phoenix in popular culture.</t>
  </si>
  <si>
    <t>The siren's song was powerful, and it was impossible to fight against her powers. This book describes the Greek myth of the siren. She was a half-woman, half-bird creature who tempted sailors to their deaths with beautiful singing. Readers will learn about their creation, their downfall, and their influence on modern culture.</t>
  </si>
  <si>
    <t>Fascinate your readers with the mythical troll, a cave-dwelling being depicted in folklore as either a giant or a dwarf.</t>
  </si>
  <si>
    <t xml:space="preserve">Young readers will learn about these monsters that are part of the folklore of the Algonquin people. The wendigo was historically associated with cannibalism, murder, insatiable greed, and the cultural taboos against such behavior.
</t>
  </si>
  <si>
    <t>971.3004/​9733</t>
  </si>
  <si>
    <t>"I want to show other young people how easy it is to get involved, and I want to inspire them to reach out and help others less fortunate than themselves. I believe that every person has the ability to help make the world a better place." Ana Dodson's words are inspiring, as is her belief that she can impact change for the good. Give your readers a truly inspirational biographical portrait of this young woman with big ideas and an even bigger heart.</t>
  </si>
  <si>
    <t>362.73/​2</t>
  </si>
  <si>
    <t>This brother and sister duo created Cell Phones for Soldiers, which recycles cell phones and tablets to buy prepaid calling cards for soldiers overseas. They were inspired after hearing about a soldier in Iraq who owed 8,000 dollars for calls home. They asked their friends to donate money and it snow-balled from there. Not satisfied with helping thousands of soldiers with their first organization, they have also created Helping Heroes Home, which assists veterans returning from overseas duty with one-time, emergency funding. The organization has given money to 2,500 veterans and has prevented an estimated 250 foreclosures. Your readers will be in awe of this dynamic duo and their gifts to American soldiers.</t>
  </si>
  <si>
    <t>355.3</t>
  </si>
  <si>
    <t>Given Kachepa: Advocate for Human Trafficking Victims</t>
  </si>
  <si>
    <t>Today, Doctor Given Kachepa's world is a long, long way away from his early years. He was scouted as a young child in Kalingalinga, Zambia by a Faith-based organization. He was given promises that if he came to America, he would sing in a choir, be given money and an education, and be able to make life better for his family back home. The promises ended up being a nightmare for any young child seeking a better life. This enrapturing biography shares the story of this young man who was a victim of human trafficking, who overcame it to become his dream, while also becoming an advocate for other victims of human trafficking.</t>
  </si>
  <si>
    <t>362.88</t>
  </si>
  <si>
    <t>"Everyone has to find something that they are passionate about, whether it is being a fantastic father, or working for the environment or loving your job as a bankruptcy and insolvency lawyer," Hannah Taylor told the McGillReporter. "My passion is helping people, especially homeless people. It's just something my heart made me do and it's like breathing, it doesn't stop." This phenomenal young woman's heart tugged at her at the age of five to do something about the homeless man she saw digging through trash for food on a cold snowy day. She hasn't stopped since then. This unforgettable biography describes the work of the Ladybug Foundation, an organization devoted to helping the homeless in Canada, which was started by Hannah, and her other efforts to make the world a better place.</t>
  </si>
  <si>
    <t>362.5/​57632092</t>
  </si>
  <si>
    <t>While our affluent children in America are worrying about what to buy at the mall, there is a whole other reality for thousands of less fortunate children. Jhalak Man Tamang was only ten years old when he was sold into slavery by a family friend. He was sold to a carpet master, who forced him to knot wool rugs on heavy wooden looms. His workdays started at 4 a.m. and went on until 11 p.m. The cold earthen floor of the factory was Jhalak's bed, and his life was only labor, working for zero gain. In 2000, an inspector employed by the RUGMARK organization conducted an inspection in the factory where Jhalak was working. The carpet master had demanded that the children remain hidden so he wouldn't get in trouble for employing child slaves, but Jhalak didn't hide. He stood his ground to make RUGMARK aware that children were being used as slaves. The inspector explained employment laws and offered Jhalak a chance to live at a rehabilitation center sponsored by RUGMARK. Jhalak eagerly accepted, and has now become a leading voice in the fight to end child labor. Give your readers this inspiring biography that may ignite the hero waiting inside all of us.</t>
  </si>
  <si>
    <t>331.3/​18</t>
  </si>
  <si>
    <t>Julia Lorraine Hill picked up the nickname "Butterfly" after a butterfly landed on her hand, and stayed there, throughout an entire hike with her family. Readers will learn that Julia's whimsical nickname doesn't quite cover her lofty accomplishments. She is world-known as the young woman who climbed into a tree in 1997, to save it from being destroyed. She lived in that tree, named Luna, for over 700 days, ultimately succeeding in protecting Luna, and the trees within 200 feet of it. Of course, that didn't stop a lunatic from trying to saw through Luna a year later. Fortunately Luna was saved and is braced for survival. Give your readers a chance to open their eyes to what an inspired person can accomplish in order to live in harmony with and to protect Nature.</t>
  </si>
  <si>
    <t>333.72092</t>
  </si>
  <si>
    <t>Growing up in her village in India, Jyotirmayee Mohapatra witnessed the serious problems that children, especially girls, face there. Inequality, lack of education, poor living conditions, and a lack of rights is what stirred Jyotirmayee to stand up and make a difference. As a teen, she organized the Meena Club to draw attention to and attack these problems. India now boasts over 300 Meena Clubs, and in 2004 Jyoti received the prestigious Youth Action Network award. There is no way your readers won't be stirred to find their own causes after reading her thrilling and inspiring story.</t>
  </si>
  <si>
    <t>305.420954</t>
  </si>
  <si>
    <t xml:space="preserve">Readers will learn a valuable lesson through this biography, that some young heroes leave this world far too soon, but not without carving out a place of remembrance in our hearts, and not without creating the change they sought for their causes. Mattie wanted to be remembered as "a poet, a peacemaker, and a philosopher who played." Before his death, he had become known as a peace advocate and motivational speaker. His three older siblings died from dysautonomic mitochondrial myopathy, which he also developed. This rare condition was unknown until his mother was diagnosed with mitochondrial disease in 1992, after her children were born. During his brief life, he enthusiastically participated in fundraising events to help find a cure for neuromuscular diseases, and to encourage children and families suffering from these diseases to celebrate life until a cure is found. He wrote thousands of poems, and praised our need to seek and establish Peace.
</t>
  </si>
  <si>
    <t>811/​.54</t>
  </si>
  <si>
    <t>978-1-5345-0578-0</t>
  </si>
  <si>
    <t>August 2019</t>
  </si>
  <si>
    <t>The At Issue series includes a wide range of opinions on a single controversial subject. Each volume includes primary and secondary sources from many perspectives and a variety of sources, including journals, newspapers, books, websites, government agencies, and others. Features include: Extensive bibliographies. Annotated lists of relevant organizations to contact offer a gateway to further research and independent study.</t>
  </si>
  <si>
    <t>Celebrities in Politics</t>
  </si>
  <si>
    <t>978-1-5345-0518-6</t>
  </si>
  <si>
    <t>From campaigning for politicians, to speaking out on political issues, to running for public office, celebrities around the world have long played an active role in politics. Their presence in the public sphere often helps them make this leap, but is the fact that we recognize their names and faces enough to make them trustworthy political figures? The diverse viewpoints in this volume explore what role celebrities should play in politics, discuss the phenomenon of making the transition from celebrity to politician, and investigate the place of contemporary media culture in this pattern.</t>
  </si>
  <si>
    <t>978-1-5345-0519-3</t>
  </si>
  <si>
    <t>978-1-5345-0520-9</t>
  </si>
  <si>
    <t>Male Privilege</t>
  </si>
  <si>
    <t>978-1-5345-0521-6</t>
  </si>
  <si>
    <t>Anna Wenzel</t>
  </si>
  <si>
    <t>Male privilege refers to the sociological concept that men are automatically granted certain privileges and advantages in politics, society, and the workplace based entirely on their gender. Feminists and others concerned with perceived gender inequality hope to challenge the preconceived values and notions that enable male privilege and the inherently patriarchal nature of society. The viewpoints in this volume address the definition and history of male privilege, offer differing perspectives on whether it exists and how it may influence society, and propose solutions to help reduce gender inequality.</t>
  </si>
  <si>
    <t>978-1-5345-0522-3</t>
  </si>
  <si>
    <t>978-1-5345-0523-0</t>
  </si>
  <si>
    <t>Public Outrage and Protest</t>
  </si>
  <si>
    <t>978-1-5345-0527-8</t>
  </si>
  <si>
    <t>The United States has had an active history of public protest since colonial times, with the Boston Tea Party serving as an emblematic example to this day. Protest in the United States is often associated with its zenith in the 1960s, but demonstrations of public outrage continue to play a major role in contemporary America, with notable recent examples ranging from the Women's March to Black Lives Matter protests. Through this volume's dynamic viewpoints, readers will gain a better understanding of the history of public protest, its differing manifestations, and its efficacy in promoting political and social change.</t>
  </si>
  <si>
    <t>978-1-5345-0528-5</t>
  </si>
  <si>
    <t>978-1-5345-0529-2</t>
  </si>
  <si>
    <t>The Opioid Crisis</t>
  </si>
  <si>
    <t>978-1-5345-0524-7</t>
  </si>
  <si>
    <t>Opioids are pain relievers that include legal drugs like morphine, fentanyl, and oxycodone and illegal drugs like heroin. In 2017, the U.S. Department of Health and Human Services declared the opioid epidemic a public health crisis after 42,249 people in the United States died of opioid overdoses in 2016. Opioid prescription has been on the rise since the 1990s, when pharmaceutical companies asserted that the pain relievers were not addictive, though the tragic consequences have proven otherwise. This volume explores the history of the opioid crisis and solutions that have been proposed to fight this increasingly deadly epidemic.</t>
  </si>
  <si>
    <t>978-1-5345-0525-4</t>
  </si>
  <si>
    <t>978-1-5345-0526-1</t>
  </si>
  <si>
    <t>Vaping</t>
  </si>
  <si>
    <t>978-1-5345-0512-4</t>
  </si>
  <si>
    <t>Though first introduced in 2003, vaping's popularity has rapidly increased in recent years. Vaping involves the inhalation of aerosols and is generally considered safer than smoking tobacco, but little is currently known about its health impacts. Additionally, although evidence suggests that vaping can help curb tobacco smoking, there is also concern that it increases addiction among non-smokers, especially children and teenagers. This concern is exacerbated by marketing strategies for electronic cigarettes, which often seem targeted toward young people. The perspectives in this resource explore the facts that are currently available on vaping along with its relationship to addictive substances.</t>
  </si>
  <si>
    <t>362.29/6--dc23</t>
  </si>
  <si>
    <t>978-1-5345-0513-1</t>
  </si>
  <si>
    <t>978-1-5345-0514-8</t>
  </si>
  <si>
    <t>Wrongful Conviction and Exoneration</t>
  </si>
  <si>
    <t>978-1-5345-0515-5</t>
  </si>
  <si>
    <t>Since 1989, there have been over 2,200 exonerations in the United States. These have resulted from a number of factors, including the discovery of new evidence, perjury, false identification, and bad forensic evidence. Even when an individual is exonerated, is it possible to compensate them for their loss of time and money? This volume looks at the issue from varying perspectives, exploring causes of wrongful convictions, ways to increase exonerations for those who were unjustly imprisoned, strategies to decrease the number of wrongful convictions going forward, and appropriate compensation for those who have lost years of their lives.</t>
  </si>
  <si>
    <t>978-1-5345-0516-2</t>
  </si>
  <si>
    <t>978-1-5345-0517-9</t>
  </si>
  <si>
    <t>978-1-5345-0580-3</t>
  </si>
  <si>
    <t>Each anthology in the Current Controversies series presents a diverse array of views from a wide spectrum of sources. Views are organized in a question-and-response format to encourage readers to view complex issues from multiple angles. This approach provides students with a concise view of divergent opinions on each topic. Features include: Essays, articles, and primary sources in one convenient source. Website lists and further information sections encourage further research and independent study.</t>
  </si>
  <si>
    <t>Cryptocurrencies and Blockchain Technology</t>
  </si>
  <si>
    <t>978-1-5345-0533-9</t>
  </si>
  <si>
    <t>With cryptocurrencies like Bitcoin on the rise, many wonder if these digital currencies could be the exchange medium of the future, but what are cryptocurrencies and the blockchain technology that facilitates them? Blockchain technology involves linking a series of digital records through cryptography without the use of a centralized server, which when applied to asset exchange creates cryptocurrencies. However, there are various concerns about the ability to regulate cryptocurrencies, their stability, and whether they can be applied on a global scale. This volume enables readers to better understand these new technologies and the controversies surrounding them.</t>
  </si>
  <si>
    <t>978-1-5345-0534-6</t>
  </si>
  <si>
    <t>978-1-5345-0535-3</t>
  </si>
  <si>
    <t>Historical Revisionism</t>
  </si>
  <si>
    <t>978-1-5345-0536-0</t>
  </si>
  <si>
    <t>Historical revisionism refers to any reinterpretation of recorded history, but whether this practice is beneficial, harmful, or somewhere in between is hotly contested. While allowing newly discovered evidence and facts to enter the historical record may seem benign, the reinterpretation of existing facts to reflect contemporary morality is a far more controversial aspect of the topic. Many also worry this could lead to historical facts being distorted, as has been the case with Holocaust denial. This volume discusses the different forms and causes of historical revisionism along with the ethical, social, and scholarly concerns related to the issue.</t>
  </si>
  <si>
    <t>978-1-5345-0537-7</t>
  </si>
  <si>
    <t>978-1-5345-0538-4</t>
  </si>
  <si>
    <t>Soft Power and Diplomacy</t>
  </si>
  <si>
    <t>978-1-5345-0542-1</t>
  </si>
  <si>
    <t>Bridey Heing</t>
  </si>
  <si>
    <t>When considering the damage caused by the hard power of military intervention, soft power comes across as an appealing alternative. Soft power depends on diplomatically appealing to others to gain favor and influence rather than using coercive force, offering a more peaceful means of engaging in international relations. However, whether soft power is as effective as hard power and how it can be achieved is a source of debate. Through the diverse perspectives in this volume, readers will gain an understanding of the differing perspectives on soft power's efficacy as a political strategy and the ways it can be implemented.</t>
  </si>
  <si>
    <t>978-1-5345-0543-8</t>
  </si>
  <si>
    <t>978-1-5345-0544-5</t>
  </si>
  <si>
    <t>Tariffs and the Future of Trade</t>
  </si>
  <si>
    <t>978-1-5345-0545-2</t>
  </si>
  <si>
    <t>978-1-5345-0546-9</t>
  </si>
  <si>
    <t>978-1-5345-0547-6</t>
  </si>
  <si>
    <t>The Industrial Food Complex</t>
  </si>
  <si>
    <t>978-1-5345-0539-1</t>
  </si>
  <si>
    <t>Joellen McCarty</t>
  </si>
  <si>
    <t>As of 2015, one in three people worked in agriculture globally. With agriculture contributing only 3 percent of the global GDP, it is challenging for those workers to earn a living wage. Concerns are levied against companies in the food industry, with questions raised about their ethics and their treatment of workers, livestock, and the environment. The massive scale of the industry makes regulation difficult, but under-regulation can result in public health crises. The diverse viewpoints in this volume explore the controversies, challenges, and solutions involved in providing food in our world today.</t>
  </si>
  <si>
    <t>978-1-5345-0540-7</t>
  </si>
  <si>
    <t>978-1-5345-0541-4</t>
  </si>
  <si>
    <t>978-1-5345-0530-8</t>
  </si>
  <si>
    <t>Anna E. Lindner</t>
  </si>
  <si>
    <t>Highly publicized cases involving whistleblowers including Chelsea Manning, Edward Snowden, and WikiLeaks have brought whistleblowing to the public's attention in recent years. It has gained further attention in the "Me Too" era, as whistleblowers have exposed numerous cases of misconduct among powerful men in the entertainment industry and beyond. Whether whistleblowing is an inherently positive practice and how whistleblowers should be protected and compensated for their deeds are widely debated. Through diverse perspectives from authoritative voices, readers will gain an understanding of the practice of whistleblowing, the laws related to it, and its place in democratic society.</t>
  </si>
  <si>
    <t>978-1-5345-0531-5</t>
  </si>
  <si>
    <t>978-1-5345-0532-2</t>
  </si>
  <si>
    <t>Opposing Viewpoints (Fall 2019)</t>
  </si>
  <si>
    <t>978-1-5345-0579-7</t>
  </si>
  <si>
    <t>First introduced more than 40 years ago, Opposing Viewpoints still sets the standard for current-issue studies. With almost 300 volumes covering nearly every controversial contemporary topic, Opposing Viewpoints is the leading source of current-issue materials for libraries and classrooms. Each book delivers pro versus con expert opinions selected from highly respected and often hard-to-find sources and publications. Features include: Fascinating and relevant sidebars that encourage critical thinking. Websites and further information sections that encourage independent exploration.</t>
  </si>
  <si>
    <t>Automation of Labor</t>
  </si>
  <si>
    <t>978-1-5345-0506-3</t>
  </si>
  <si>
    <t>There have been many benefits to automation, including affordable pricing and accessibility of goods through mass marketing, but its impact on the workforce also has the potential to cripple society. While automation saves billions of dollars for corporations, it also eliminates jobs from the workforce. Advancements in artificial intelligence mean that manufacturing jobs are not the only sector to fall victim to job displacement; experts predict that many white-collar jobs soon will be carried out by computers. In this resource, experts predict how the labor market will be restructured and how humans can successfully adapt to these changes.</t>
  </si>
  <si>
    <t>978-1-5345-0507-0</t>
  </si>
  <si>
    <t>Development, Land Use, and Environmental Impact</t>
  </si>
  <si>
    <t>978-1-5345-0510-0</t>
  </si>
  <si>
    <t>Srijita C. Pal</t>
  </si>
  <si>
    <t>In the past quarter-century, the total area of developed land in the United States increased by nearly 50 percent. Such a shift comes with substantial environmental, economic, and social impacts. Conflicts arise over regulation, with advocates concerned about the harm excessive development does to the environment and critics charging that urbanization is a natural shift in the market. The diverse perspectives in this resource strive to address the tough questions that arise from this important issue.</t>
  </si>
  <si>
    <t>978-1-5345-0511-7</t>
  </si>
  <si>
    <t>DNA Testing and Privacy</t>
  </si>
  <si>
    <t>978-1-5345-0500-1</t>
  </si>
  <si>
    <t>Home DNA testing companies, such as 23 and Me and AncestryDNA, are at peak popularity, fulfilling our desires to know where we come from and what our future might look like. Questions have arisen about who owns test results and whether testing companies have the right to sell customers' data to pharmaceutical companies and other outlets. Yet home DNA tests have been credited with catching criminals, such as the Golden State Killer. Containing viewpoints from diverse voices in the field, this volume helps readers to examine the controversies surrounding home DNA tests.</t>
  </si>
  <si>
    <t>978-1-5345-0501-8</t>
  </si>
  <si>
    <t>The Blockade of the Gaza Strip</t>
  </si>
  <si>
    <t>978-1-5345-0508-7</t>
  </si>
  <si>
    <t>Ever since Israel ended its occupation of Gaza in 2005, Islamist group Hamas and other militant groups in Gaza have created conflicts with Israel. In 2007, Israel instituted a blockade of the Gaza Strip, restricting border crossings and access to necessities such as food, water, and power. Israel maintains that the intent of the blockade is to eliminate Hamas' ability to launch rockets into Israel. The Palestinians charge that the blockade effectively weakens Hamas and constitutes suffering and human rights violations among Gaza's citizens. In this informative and provocative resource, essay authors share their unique perspectives on this contentious issue.</t>
  </si>
  <si>
    <t>978-1-5345-0509-4</t>
  </si>
  <si>
    <t>The Future of Space Exploration</t>
  </si>
  <si>
    <t>978-1-5345-0502-5</t>
  </si>
  <si>
    <t>The excitement surrounding space exploration seems to have waned in the decades since the mid-twentieth century's thrilling "race to space." Is there still purpose in exploring other planets? If so, who should be tasked with this endeavor and what complications might arise from it? The viewpoints in this resource address important issues surrounding this topic, such as the merits of privatizing space exploration, seeking extraterrestrial life-forms, the economics and politics of space exploration, and the possibility of militarizing space.</t>
  </si>
  <si>
    <t>629.40973--dc23</t>
  </si>
  <si>
    <t>978-1-5345-0503-2</t>
  </si>
  <si>
    <t>Toxic Masculinity</t>
  </si>
  <si>
    <t>978-1-5345-0504-9</t>
  </si>
  <si>
    <t>Since the emergence of the #MeToo movement, the term "toxic masculinity" has been used as an insult, a defense, and a lazy explanation of society's ills. What is toxic masculinity? Is it inherently a condemnation or is it a nuanced labeling of the limitations of gender roles? Written by diverse authors from a variety of perspectives, the essays in this enlightening resource explore the state of masculinity today, whether toxic masculinity actually exists, how it affects others, and how changes in men's and women's roles may or may not be something to fear.</t>
  </si>
  <si>
    <t>978-1-5345-0505-6</t>
  </si>
  <si>
    <t>978-1-5345-0581-0</t>
  </si>
  <si>
    <t>As technology makes the world more accessible, students need exposure to social, political, environmental, and health issues of global significance. Each anthology in the Global Viewpoints series delivers contemporary views on the featured issue with much of the material reflecting stances of countries other than the United States. Primary sources, including speeches and government documents, join essays from international magazines and news sources for a truly panoramic view. Features include: Detailed bibliographies, further information sections, and website lists that encourage further research and independent study. Excellent report-writing resources such as maps, charts, and primary sources.</t>
  </si>
  <si>
    <t>Chemical and Biological Warfare</t>
  </si>
  <si>
    <t>978-1-5345-0548-3</t>
  </si>
  <si>
    <t>The international community has pledged to curtail development and use of chemical and biological weapons in several agreements, beginning with the 1925 Geneva Protocol, but several nations are not honoring these pacts. Critics argue that chemical and biological weapons are crueler than traditional warfare methods and that they harm innocent civilians. Some experts say that they are less of a threat when compared to nuclear weapons. The authors of the viewpoints in this informative resource examine the use and efficacy of chemical and biological weapons, address who is using them, and suggest ways to prevent their use.</t>
  </si>
  <si>
    <t>358/.34--dc23</t>
  </si>
  <si>
    <t>978-1-5345-0549-0</t>
  </si>
  <si>
    <t>978-1-5345-0550-6</t>
  </si>
  <si>
    <t>Citizenship in the 21st Century</t>
  </si>
  <si>
    <t>978-1-5345-0551-3</t>
  </si>
  <si>
    <t>What does it mean to be a citizen in the 21st century? Globalization, the dominance of corporations, the influence of technology, massive immigration, and geopolitical shifts have changed our world considerably in just a few decades. How have these changes affected the responsibilities placed on us as citizens and also on governments and leaders around the world? Tackling a number of fascinating issues pertaining to our future, the viewpoints in this resource examine our place in the world today and predict the ways in which citizenship will continue to evolve.</t>
  </si>
  <si>
    <t>978-1-5345-0552-0</t>
  </si>
  <si>
    <t>978-1-5345-0553-7</t>
  </si>
  <si>
    <t>Climate Change and Population Displacement</t>
  </si>
  <si>
    <t>978-1-5345-0554-4</t>
  </si>
  <si>
    <t>While politicians debate whether or not climate change is real, extreme weather rages around the world. Whatever the cause, the effects are real, as evidenced by staggering numbers of displaced people. These climate refugees, through no fault of their own, have meaningful impacts on populations, economies, and even cultural makeup. How can world leaders adapt to these changes? In this fascinating resource, writers from around the world offer their takes on the current crises as well as predictions for the future.</t>
  </si>
  <si>
    <t>362.87--dc23</t>
  </si>
  <si>
    <t>978-1-5345-0555-1</t>
  </si>
  <si>
    <t>978-1-5345-0556-8</t>
  </si>
  <si>
    <t>Gender Diversity in Government</t>
  </si>
  <si>
    <t>978-1-5345-0557-5</t>
  </si>
  <si>
    <t>Opening the door to women for leadership positions in government and public institutions is critical in achieving fair and balanced policies. Yet only ten of the world's nations are led by democratically elected women. The United States ranks a shocking 100th in terms of women's representation in legislatures or parliaments. The viewpoints in this valuable resource examine the state of gender diversity in governments around the world, what factors are impeding a greater balance in diversity, the negative effects of this imbalance, and how more women can become involved in representation.</t>
  </si>
  <si>
    <t>320.082--dc23</t>
  </si>
  <si>
    <t>978-1-5345-0558-2</t>
  </si>
  <si>
    <t>978-1-5345-0559-9</t>
  </si>
  <si>
    <t>978-1-5345-0560-5</t>
  </si>
  <si>
    <t>Around the world, state legislatures have taken the liberty of policing women's bodies, suppressing women's rights and restricting or prohibiting access to health care, contraception, and abortion. In some countries, women have been banned from breastfeeding in public, are subject to forced sterilization, and are required to have spousal authorization for prenatal and obstetric treatments. Are reproductive rights human rights, and if so, how do we ensure them? This thought-provoking resource offers global perspectives on the need to expand reproductive health services to ensure the safety and agency of women around the world.</t>
  </si>
  <si>
    <t>323.3/4--dc23</t>
  </si>
  <si>
    <t>978-1-5345-0561-2</t>
  </si>
  <si>
    <t>978-1-5345-0562-9</t>
  </si>
  <si>
    <t>The Rise of Authoritarianism</t>
  </si>
  <si>
    <t>978-1-5345-0563-6</t>
  </si>
  <si>
    <t>Due to factors such as income inequality and multiculturalism, liberal democracies have weakened considerably in the last quarter century. Democratic ideals have retreated in Venezuela, the Philippines, Hungary, Russia, and Poland. Many worry that they're on the decline in such bastions of democracy as western Europe and the United States, where fear and distrust of the status quo has opened the door to authoritarian leaders. Is there any hope of getting back to the prosperity and freedom of the mid-twentieth century? The viewpoints in this enlightening resource tackle this complex topic from a broad range of perspectives.</t>
  </si>
  <si>
    <t>320.5/3--dc23</t>
  </si>
  <si>
    <t>978-1-5345-0564-3</t>
  </si>
  <si>
    <t>978-1-5345-0565-0</t>
  </si>
  <si>
    <t>Introducing Issues with Opposing Viewpoints (Fall 2019)</t>
  </si>
  <si>
    <t>978-1-5345-0582-7</t>
  </si>
  <si>
    <t>Inspired by the highly acclaimed Opposing Viewpoints series, this series promotes issue awareness as well as critical thinking. Extremely user-friendly and accessible, it offers a wealth of information at a lower reading level in a bright, engaging package. This appealing combination helps more students grasp the controversies of our increasingly complex world. Features include: Fascinating and relevant fact boxes that encourage critical thinking. Websites and further information sections that encourage independent exploration. Charts, tables, and graphs supply resources for fact-checking and report-writing.</t>
  </si>
  <si>
    <t>Capitalism and Moral Responsibility</t>
  </si>
  <si>
    <t>978-1-5345-0576-6</t>
  </si>
  <si>
    <t>Capitalism has been touted as the superior political and economic system, as evidenced by the success of the United States and many other countries around the globe. Is capitalism immoral by nature of its requirements, which include inequality, consumption, and greed, or are those simply unfortunate byproducts? Can capitalism fit in with religion? The divergent viewpoints in this resource explore the tenets of capitalism and whether or not it is at odds with the development of a just and moral society.</t>
  </si>
  <si>
    <t>174/.4--dc23</t>
  </si>
  <si>
    <t>978-1-5345-0577-3</t>
  </si>
  <si>
    <t>Cultural Appropriation</t>
  </si>
  <si>
    <t>978-1-5345-0566-7</t>
  </si>
  <si>
    <t>A white celebrity boasts dreadlocks in an Instagram post. Fashion models strut down a runway wearing Native American headdresses. A fraternity brother dons blackface as part of his Halloween costume. What do these things have in common? They are acts of cultural appropriation, the oftentimes innocent but nonetheless offensive practice of emulating the culture of a people with less power and privilege. When does appreciation cross the line to become appropriation? The viewpoints in this volume address what constitutes cultural appropriation, how it hurts those it seeks to celebrate, and how to be inspired by a culture without insulting it.</t>
  </si>
  <si>
    <t>978-1-5345-0567-4</t>
  </si>
  <si>
    <t>Ethics in Journalism</t>
  </si>
  <si>
    <t>978-1-5345-0568-1</t>
  </si>
  <si>
    <t>With a 24-hour news cycle, the desperate need to attract viewers and increase revenue, and the pressure of being the first to print, news organizations have had to undergo a rapid evolution. Whether they've been able to maintain their integrity during this transition is a matter of debate. In this resource, a wide spectrum of contributors addresses the importance of journalistic ethics, the challenges journalists face today, and what's at stake for newspeople when charges of "fake news" are lobbed at them.</t>
  </si>
  <si>
    <t>174/.907--dc23</t>
  </si>
  <si>
    <t>978-1-5345-0569-8</t>
  </si>
  <si>
    <t>Incarceration of Minors</t>
  </si>
  <si>
    <t>978-1-5345-0570-4</t>
  </si>
  <si>
    <t>Approximately ten thousand children are imprisoned in adult correctional facilities in the United States on any given day. Children as young as thirteen have received life sentences in prisons far from their family and community, vulnerable to abuse and neglect. These are often the same conditions that led them there in the first place. What is the most effective method of dealing with youth offenders? Should they be tried as adults and incarcerated with adult prisoners? Is money better spent on education and rehabilitation? This resource tackles these difficult questions through diverse perspectives written by authorities on the subject.</t>
  </si>
  <si>
    <t>978-1-5345-0571-1</t>
  </si>
  <si>
    <t>School Shootings</t>
  </si>
  <si>
    <t>978-1-5345-0572-8</t>
  </si>
  <si>
    <t>Since 2009, there have been 288 school shootings in the United States. This is an alarming statistic for one of the safest, richest, and most powerful countries in the world. Whenever one of these senseless tragedies occurs, activists and political leaders attempt to push their agendas, calling for stricter gun control, or tighter security, or even for arming teachers. This valuable resource, containing diverse viewpoints written by authoritative voices, explores why school shootings seem to be an epidemic, their potential causes, and what can be done to stop them.</t>
  </si>
  <si>
    <t>371.7/82--dc23</t>
  </si>
  <si>
    <t>978-1-5345-0573-5</t>
  </si>
  <si>
    <t>Student Protests</t>
  </si>
  <si>
    <t>978-1-5345-0574-2</t>
  </si>
  <si>
    <t>Few would argue that students have the right to protest, but what forms of protest are acceptable? From the Vietnam War era to the more recent National School Walkout, students have used walkouts as a form of protest. Yet some teachers and administrators admonish such efforts because they waste precious class time and detract from learning. Others believe that, while peaceful protest is always the best first step, violence is an acceptable option when all else fails. Through balanced and respectful viewpoints, this resource examines the ways students can make their voices heard in an effort to create change.</t>
  </si>
  <si>
    <t>371.8/10973--dc23</t>
  </si>
  <si>
    <t>978-1-5345-0575-9</t>
  </si>
  <si>
    <t>Eye on Art (Spring 2019)</t>
  </si>
  <si>
    <t>978-1-5345-6619-4</t>
  </si>
  <si>
    <t>978-1-5345-6528-9</t>
  </si>
  <si>
    <t>978-1-5345-6531-9</t>
  </si>
  <si>
    <t>978-1-5345-6609-5</t>
  </si>
  <si>
    <t>978-1-5345-6537-1</t>
  </si>
  <si>
    <t>978-1-5345-6607-1</t>
  </si>
  <si>
    <t>978-1-5345-6604-0</t>
  </si>
  <si>
    <t>978-1-5345-6603-3</t>
  </si>
  <si>
    <t>Exploring the evolution of different musical styles is a creative way to learn about history, and readers are able to do this as they discover the fascinating stories behind a variety of popular genres of music, including pop, hip-hop, country, and indie rock. Through detailed main text, informative sidebars, and captivating photographs, they're introduced to the stories behind artists as varied as the Beatles, JAY-Z, and Gloria Estefan. These stories are told with the help of annotated quotes from artists as well as leading music critics, historians, and other experts, giving readers a behind-the-scenes look they won't soon forget. Features include: Recommended listening lists give readers a sense of the most influential albums in each genre. Historical and cultural background information gives readers a clear sense of the world events and social movements that inspire musicians, encouraging readers to think critically about the music they listen to. The comprehensive collection of topics introduces readers to musical genres they may be unfamiliar with, enriching their cultural education.</t>
  </si>
  <si>
    <t>978-1-5345-6622-4</t>
  </si>
  <si>
    <t>Country Music: A Uniquely American Sound</t>
  </si>
  <si>
    <t>978-1-5345-6518-0</t>
  </si>
  <si>
    <t>For a long time, country music has been popular as a way to sing about emotions, events, and people in ordinary life. Over the years, country music has changed, bringing in more instruments, complex lyrics, and musical styles. From honky-tonks to Nashville, country rock to pop country, this style of music continues to evolve, grow, and keep people singing along. Readers discover history behind these toe-tapping tunes through main text and sidebars featuring annotated quotes from country artists and music critics, a detailed discography of essential country albums, and photographs of superstars of country music.</t>
  </si>
  <si>
    <t>781.642--dc23</t>
  </si>
  <si>
    <t>978-1-5345-6517-3</t>
  </si>
  <si>
    <t>978-1-5345-6519-7</t>
  </si>
  <si>
    <t>Hip-Hop: A Cultural and Musical Revolution</t>
  </si>
  <si>
    <t>978-1-5345-6515-9</t>
  </si>
  <si>
    <t>Hip-hop culture has shaped many facets of popular culture, including the worlds of music, politics, and business. The hip-hop movement began with New York City residents with few resources and has now turned into a billion-dollar worldwide industry. Readers will learn about the four elements of hip-hop: rapping (MCing), disc jockeying (DJing), graffiti art, and B-boying (break dancing). They'll learn how these foundational components evolved to construct what hip-hop is recognized as today. A list of essential hip-hop albums and annotated quotes from music critics and famous hip-hop artists are also included in this all-encompassing look at the history of hip-hop.</t>
  </si>
  <si>
    <t>782.421649--dc23</t>
  </si>
  <si>
    <t>978-1-5345-6514-2</t>
  </si>
  <si>
    <t>978-1-5345-6516-6</t>
  </si>
  <si>
    <t>Indie Rock: Finding an Independent Voice</t>
  </si>
  <si>
    <t>978-1-5345-6521-0</t>
  </si>
  <si>
    <t>The emergence of indie rock as a genre has helped categorize artists who belong to independent record labels. These musicians, due to their refusal to appeal to the mainstream, have boycotted the corporate rock scene to maintain more creative control. Readers learn about the debate behind whether indie bands later picked up by major labels should still be considered "indie" and why some see them as "sell outs." Detailed sidebars, an essential albums list, and annotated quotes from artists and critics are also included to expose readers to the musicians responsible for the inception and continuance of indie rock.</t>
  </si>
  <si>
    <t>781.66--dc23</t>
  </si>
  <si>
    <t>978-1-5345-6520-3</t>
  </si>
  <si>
    <t>978-1-5345-6522-7</t>
  </si>
  <si>
    <t>Latin Music: The Evolution of an International Sound</t>
  </si>
  <si>
    <t>978-1-5345-6538-8</t>
  </si>
  <si>
    <t>Just as people are shaped by the time and place they come from, so is music. Readers are invited to explore music that was born from Latin America and to trace its rise to a position of global popularity. They learn about the different instruments used in music styles such as Cuban and Caribbean and how this music influences the music of other cultures. Also featured is an extensive list of recommended Latin music albums, vibrant photographs of Latin music stars such as Gloria Estefan and Daddy Yankee, and annotated quotes from writers and musicians.</t>
  </si>
  <si>
    <t>780.98--dc23</t>
  </si>
  <si>
    <t>978-1-5345-6523-4</t>
  </si>
  <si>
    <t>978-1-5345-6524-1</t>
  </si>
  <si>
    <t>Metal Music: A History for Headbangers</t>
  </si>
  <si>
    <t>978-1-5345-6526-5</t>
  </si>
  <si>
    <t>How did the popularity of the Beatles lead to the birth of metal music? What do metal artists have in common with classical composers such as Bach and Vivaldi? Readers will explore the answers to these questions and more as they journey through the history of metal music, from Black Sabbath to Slipknot. Readers will gain a deeper appreciation for this complex genre as they explore the evolution of metal and its sub-genres through annotated quotes from musicians and critics, full-color photographs, and a discography of some of the most influential albums in headbanging history.</t>
  </si>
  <si>
    <t>978-1-5345-6525-8</t>
  </si>
  <si>
    <t>978-1-5345-6527-2</t>
  </si>
  <si>
    <t>Pop Music: Chart-Toppers Throughout History</t>
  </si>
  <si>
    <t>978-1-5345-6540-1</t>
  </si>
  <si>
    <t>What do boy bands from the 1990s have in common with the Beatles? Why are some pop artists, such as Justin Timberlake, considered controversial? Readers will discover these answers and the stories behind beloved artists from the Beach Boys to Lady Gaga through fun and fact-filled text about the roots of pop music and how it has spread around the world. Readers will gain a deeper appreciation for their favorite artists and the pop stars who came before them as they explore a discography of important albums, full-color photographs, annotated quotes from artists and journalists, and fascinating sidebars.</t>
  </si>
  <si>
    <t>781.6409--dc23</t>
  </si>
  <si>
    <t>978-1-5345-6539-5</t>
  </si>
  <si>
    <t>978-1-5345-6541-8</t>
  </si>
  <si>
    <t>Women Who Won't Be Silenced: The Stories of Strong Women</t>
  </si>
  <si>
    <t>978-1-5345-6679-8</t>
  </si>
  <si>
    <t>Throughout the past and present, many have tried to silence women's voices. However, courageous women have refused to be silenced, and they have become role models whose stories have inspired people around the world. With the rise of the #MeToo and Time's Up movements, the words of these women have become rallying cries for change. Readers are introduced to the stories of some of these brave, bold women, from Oprah Winfrey and Reese Witherspoon to Malala Yousafzai and Ruth Bader Ginsburg. Inspiring main texts, informative sidebars, and full-color photographs come together to create empowering learning experiences for all readers. Features include: Accessible language and age-appropriate tone introduce young adults to essential current events issues, such as sexual harassment, feminism, and the fight for equal pay, through the lives of some of the women at the center of these discussions. Quote boxes feature inspiring messages from these women in their own words. Carefully chosen subjects include women of different ages, races, and fields of work to connect with a wide range of readers and to show them that there are many different paths to activism.</t>
  </si>
  <si>
    <t>978-1-5345-6687-3</t>
  </si>
  <si>
    <t>Emma Watson</t>
  </si>
  <si>
    <t>978-1-5345-6645-3</t>
  </si>
  <si>
    <t>Vic Kovacs</t>
  </si>
  <si>
    <t>Emma Watson has played strong female characters on the big screen since she was a little girl, and the same courage seen in her performances as Hermione Granger and Belle can be found in her life away from acting as well. Watson's work to further women's rights around the world has inspired many young women and young men to learn more about feminism and the fight for equality. Readers discover this and other essential parts of Watson's life as they explore detailed biographical text featuring sidebars, vibrant photographs, and quotes from this popular role model.</t>
  </si>
  <si>
    <t>791.4302'8092--dc23</t>
  </si>
  <si>
    <t>978-1-5345-6644-6</t>
  </si>
  <si>
    <t>978-1-5345-6646-0</t>
  </si>
  <si>
    <t>Kamala Harris</t>
  </si>
  <si>
    <t>978-1-5345-6651-4</t>
  </si>
  <si>
    <t>Janis Campbell, Catherine Collison</t>
  </si>
  <si>
    <t>Kamala Harris is a rising star in the political world, but who was she before she became a popular U.S. Senator and one of the most outspoken women in Washington D.C.? Readers discover the answer as they learn the details of her journey from a childhood in California and Canada to her election as the second black woman and first person of Indian descent to serve as a U.S. Senator. The informative main text is supplemented by fact-filled sidebars and full-color photographs. Quotes from Harris are highlighted to motivate the next generation of political leaders to follow in her footsteps.</t>
  </si>
  <si>
    <t>324.092'396073--dc23</t>
  </si>
  <si>
    <t>978-1-5345-6650-7</t>
  </si>
  <si>
    <t>978-1-5345-6652-1</t>
  </si>
  <si>
    <t>Malala Yousafzai</t>
  </si>
  <si>
    <t>978-1-5345-6648-4</t>
  </si>
  <si>
    <t>Ellen Creager</t>
  </si>
  <si>
    <t>When Malala Yousafzai was only 15 years old, she was shot in the head for speaking out about the importance of educating girls and women. However, she didn't let that attack silence her. Instead, she has become a global advocate for women's rights and education. Her captivating story is presented through fact-filled text, informative sidebars, full-color photographs, and quotes from the young activist. Malala Yousafzai is a living example of the idea that you're never too young to fight for what matters to you, and that is a lesson readers can use to inspire their own activism.</t>
  </si>
  <si>
    <t>371.822095491--dc23</t>
  </si>
  <si>
    <t>978-1-5345-6647-7</t>
  </si>
  <si>
    <t>978-1-5345-6649-1</t>
  </si>
  <si>
    <t>978-1-5345-6642-2</t>
  </si>
  <si>
    <t>In a speech at the 2018 Golden Globe Awards, Oprah Winfrey famously promised young women that "a new day is on the horizon." That sense of determination has helped Winfrey rise to the top of the worlds of entertainment and business, and it's also helped her overcome a painful past to serve as a voice of hope and a force for change. Through detailed text featuring sidebars and eye-catching quote boxes filled with Winfrey's own words, readers discover her inspiring story, which is told alongside full-color photographs of Winfrey from the past and present.</t>
  </si>
  <si>
    <t>791.4502'8092--dc23</t>
  </si>
  <si>
    <t>978-1-5345-6641-5</t>
  </si>
  <si>
    <t>978-1-5345-6643-9</t>
  </si>
  <si>
    <t>Reese Witherspoon</t>
  </si>
  <si>
    <t>978-1-5345-6654-5</t>
  </si>
  <si>
    <t>Reese Witherspoon is an Oscar-winning and Emmy-nominated actress and a successful producer, but she has become known for much more than just her work in movies and on television. She has become a leader of the Time's Up movement, fighting for equality for women in all careers and from all walks of life. As readers learn about Witherspoon's career accomplishments and activism, they discover a role model who channeled her own pain after being assaulted as young woman into a movement that is changing the world. Detailed sidebars, full-color photographs, and quotes from Witherspoon add to this empowering reading experience.</t>
  </si>
  <si>
    <t>978-1-5345-6653-8</t>
  </si>
  <si>
    <t>978-1-5345-6655-2</t>
  </si>
  <si>
    <t>Ruth Bader Ginsburg</t>
  </si>
  <si>
    <t>978-1-5345-6657-6</t>
  </si>
  <si>
    <t>Ruth Bader Ginsburg has become a hero to many from her place on the U.S Supreme Court. Her outspoken nature, work ethic, and unique style have earned her the nickname "Notorious RBG." Her life story is filled with many motivational moments, which are presented through engaging main text, full-color photographs, and informative sidebars. Readers are also introduced to some of her most famous words of wisdom in eye-catching quote boxes. The life of a member of the Supreme Court is far from boring, which readers discover as they learn about this opera-loving, gym-going, groundbreaking justice.</t>
  </si>
  <si>
    <t>347.73'2634--dc23</t>
  </si>
  <si>
    <t>978-1-5345-6656-9</t>
  </si>
  <si>
    <t>978-1-5345-6658-3</t>
  </si>
  <si>
    <t>978-1-5345-6710-8</t>
  </si>
  <si>
    <t>The fascinating lives of some of the biggest names in entertainment, technology, and politics unfold for readers as they explore this inside look at today's newsmakers. Each comprehensive biography focuses on presenting the true stories behind news reports, magazine covers, and social media profiles. This is done through detailed main texts and informative sidebars that expand on important and interesting topics. Full-color photographs of each subject including Michelle Obama and Gal Gadot fill the pages. Helpful timelines summarize these inspiring lives in an accessible way. Features include: Annotated quotations that provide first-person perspectives and encourage further research. Balanced text and objective tone foster the development of critical thinking skills. High-interest subjects attract reluctant readers.</t>
  </si>
  <si>
    <t>Beyoncé: The Reign of Queen Bey</t>
  </si>
  <si>
    <t>978-1-5345-6706-1</t>
  </si>
  <si>
    <t>She is one of the most iconic performers of her generation. From her early days in Destiny's Child to her career as a highly successful solo artist, she has created numerous hit albums, starred in many films, and performed for legions of passionate fans who often refer to her as Queen Bey. This book examines Beyonce's relationship with her family, her career as a performer and businesswoman, and how she has channeled her fame into activism. Fact-filled sidebars, annotated quotations, and full-color photographs add extra insight to this fascinating biography.</t>
  </si>
  <si>
    <t>978-1-5345-6771-9</t>
  </si>
  <si>
    <t>978-1-5345-6772-6</t>
  </si>
  <si>
    <t>Gal Gadot: A New Kind of Action Hero</t>
  </si>
  <si>
    <t>978-1-5345-6709-2</t>
  </si>
  <si>
    <t>Gal Gadot has become a major star and role model after being cast as the superhero Wonder Woman in a film franchise that has inspired women around the world. The Israeli actress has earned her spot as one of Hollywood's biggest action stars. Readers explore her many fascinating life experiences, from being crowned Miss Israel to her time serving in the Israel Defense Forces. Readers will learn about her early modeling and acting career. Additional fun facts about Gadot are presented through detailed sidebars, while annotated quotations provide a unique perspective on her rise to fame, and full-color photographs create a vibrant learning experience.</t>
  </si>
  <si>
    <t>978-1-5345-6777-1</t>
  </si>
  <si>
    <t>978-1-5345-6778-8</t>
  </si>
  <si>
    <t>Mark Zuckerberg: Shaping Social Media</t>
  </si>
  <si>
    <t>978-1-5345-6707-8</t>
  </si>
  <si>
    <t>Mark Zuckerberg is perhaps best known as the creator of Facebook, but this tech mogul was working with computers long before the rise of social media. Today, the young CEO lives a relatively quiet life and has pledged to give much of his money to charity. In this captivating exploration of Zuckerberg's career and personal life, readers will find the real story of his inspiring, though and at times controversial rise to fortune and fame. Informational sidebars, full-color photographs, and annotated quotes give readers a behind-the-scenes look into what continuously drives Zuckerberg to achieve success.</t>
  </si>
  <si>
    <t>302.30285--dc23</t>
  </si>
  <si>
    <t>978-1-5345-6773-3</t>
  </si>
  <si>
    <t>978-1-5345-6774-0</t>
  </si>
  <si>
    <t>Michelle Obama: First Lady, Author, and Activist</t>
  </si>
  <si>
    <t>978-1-5345-6708-5</t>
  </si>
  <si>
    <t>In 2011, Michelle Obama said, "There are still many causes worth sacrificing for, so much history yet to be made." Since leaving the White House, she has continued to live by those words. Readers explore the most current examples of her activism, but they also take a look into her past to see how her impressive educational and professional background made her a unique and historic First Lady. Detailed sidebars, vibrant photographs, and annotated quotes allow readers to trace her journey from her childhood in Chicago to her time in the White House and the release of her highly-anticipated memoir.</t>
  </si>
  <si>
    <t>973.932092--dc23</t>
  </si>
  <si>
    <t>978-1-5345-6775-7</t>
  </si>
  <si>
    <t>978-1-5345-6776-4</t>
  </si>
  <si>
    <t>Prince Harry: Royal Rule-Breaker</t>
  </si>
  <si>
    <t>978-1-5345-6704-7</t>
  </si>
  <si>
    <t>Elizabeth Krajnik</t>
  </si>
  <si>
    <t>Prince Harry's life has taken him far from the traditional path many members of the British royal family followed before him. From the death of his mother at a young age and his tumultuous early adult years to his military service and charity work, his journey from precocious prince to activist has inspired many people around the world. Readers explore his life story, including his marriage to American actress Meghan Markle. Detailed main text, fact-filled sidebars, annotated quotes, and vibrant photographs offer a compelling biographical treatment. How did Prince Harry become known as a royal rule-breaker? Readers will enjoy finding the answer.</t>
  </si>
  <si>
    <t>941.086092--dc23</t>
  </si>
  <si>
    <t>978-1-5345-6767-2</t>
  </si>
  <si>
    <t>978-1-5345-6768-9</t>
  </si>
  <si>
    <t>Robert Downey Jr.: Superhero Superstar</t>
  </si>
  <si>
    <t>978-1-5345-6705-4</t>
  </si>
  <si>
    <t>Robert Downey Jr. is one of the most famous and influential actors in Hollywood. Since 2008, he has been at the center of the Marvel Cinematic Universe, but the road to his role as Iron Man was difficult. Readers discover how he has become an inspiration to those who are struggling with personal demons, especially substance abuse, and how he overcame those struggles to return to the spotlight. Through sidebars, annotated quotations, and full-color photographs, this book allows readers to gain a deeper appreciation for Robert Downey Jr.'s acting skills and personal resilience.</t>
  </si>
  <si>
    <t>978-1-5345-6769-6</t>
  </si>
  <si>
    <t>978-1-5345-6770-2</t>
  </si>
  <si>
    <t>Careers</t>
  </si>
  <si>
    <t>Covert Careers: Jobs You Can't Talk About</t>
  </si>
  <si>
    <t>978-1-5345-6677-4</t>
  </si>
  <si>
    <t>What does a CIA agent really do? How secretive do you have to be when you work for the Secret Service? What does it take to join the U.S. Special Forces? These are just some of the questions readers will be able to answer after learning essential details about classified careers with agencies such as the FBI and DEA. The exciting main texts are presented alongside informative sidebars and fun fact boxes. Vibrant, full-color photographs are part of the immersive design that draws readers in to these fascinating subjects. Features include: Career-focused text gives readers all the information they need to begin preparing for a job in these thrilling fields. Objective texts encourages readers to think critically about the secretive nature of these careers. Offers a fresh take on social studies and current events topics, which gives readers an inside look at some of the people and agencies that make headlines every day.</t>
  </si>
  <si>
    <t>978-1-5345-6685-9</t>
  </si>
  <si>
    <t>Inside the CIA</t>
  </si>
  <si>
    <t>978-1-5345-6627-9</t>
  </si>
  <si>
    <t>Louise Spilsbury</t>
  </si>
  <si>
    <t>Is the life of a CIA agent really as exciting and dangerous as it appears? Readers discover the truth behind the secret life of CIA agents as they learn what it takes to work for the Central Intelligence Agency. As vivid full-color photographs draw them in to this secretive world, they explore essential facts about the skills, education, and training needed to follow this high-interest career path. Eye-catching fact boxes, graphic organizers, and sidebars are found alongside the detailed main text, giving readers an inside look at this covert career.</t>
  </si>
  <si>
    <t>978-1-5345-6626-2</t>
  </si>
  <si>
    <t>978-1-5345-6628-6</t>
  </si>
  <si>
    <t>Inside the DEA</t>
  </si>
  <si>
    <t>978-1-5345-6630-9</t>
  </si>
  <si>
    <t>The Drug Enforcement Administration is on the front lines of the war on drugs in the United States. Readers explore the many ways DEA agents are working to fight this war, including the use of covert and undercover operations. This exciting career path is presented to readers through informative text, including helpful fact boxes and sidebars, as well as through detailed graphic organizers and full-color photographs of DEA agents in action. Readers interested in a career in law enforcement are sure to be inspired by this inside look at one of America's most important law enforcement agencies.</t>
  </si>
  <si>
    <t>363.450973--dc23</t>
  </si>
  <si>
    <t>978-1-5345-6629-3</t>
  </si>
  <si>
    <t>978-1-5345-6631-6</t>
  </si>
  <si>
    <t>Inside the FBI</t>
  </si>
  <si>
    <t>978-1-5345-6624-8</t>
  </si>
  <si>
    <t>FBI agents are often featured in popular movies and television shows, making a career with the Federal Bureau of Investigation the dream of many young people. However, it's not an easy career path to follow, as readers discover by taking an inside look at what it takes to work for the FBI. An immersive design featuring striking full-color photographs puts readers in the middle of the action. Essential information about the training, education, and skills needed to become an FBI agent is presented through exciting main text, helpful graphic organizers, detailed fact boxes, and sidebars.</t>
  </si>
  <si>
    <t>363.250973--dc23</t>
  </si>
  <si>
    <t>978-1-5345-6623-1</t>
  </si>
  <si>
    <t>978-1-5345-6625-5</t>
  </si>
  <si>
    <t>Inside Interpol</t>
  </si>
  <si>
    <t>978-1-5345-6633-0</t>
  </si>
  <si>
    <t>The International Criminal Police Organization, better known as Interpol, has 192 member countries, making it the largest international police organization in the world. What does Interpol do, and how can someone start working for this organization? The answers to these questions and more are found in this educational and exciting look at a leading global law enforcement agency. Fascinating facts are presented to readers in creative ways, including sidebars, fact boxes, and graphic organizers. Captivating full-color photographs are also included to give readers a closer look at exactly how Interpol is working to create a safer world.</t>
  </si>
  <si>
    <t>363.206'01--dc23</t>
  </si>
  <si>
    <t>978-1-5345-6632-3</t>
  </si>
  <si>
    <t>978-1-5345-6634-7</t>
  </si>
  <si>
    <t>Inside the Secret Service</t>
  </si>
  <si>
    <t>978-1-5345-6636-1</t>
  </si>
  <si>
    <t>How secretive do Secret Service agents have to be? Do they protect other people besides the president? What kind of training do you need to become a Secret Service agent? These are important questions to ask if someone is interested in a career with the Secret Service, and the answers are waiting to be discovered in this fun and fact-filled reading experience. As readers explore exiting main text, sidebars, fact boxes, and graphic organizers, they learn about how a person becomes a Secret Service agent and what their day-to-day life is like in this dangerous line of work.</t>
  </si>
  <si>
    <t>363.28'30973--dc23</t>
  </si>
  <si>
    <t>978-1-5345-6635-4</t>
  </si>
  <si>
    <t>978-1-5345-6637-8</t>
  </si>
  <si>
    <t>Inside the Special Forces</t>
  </si>
  <si>
    <t>978-1-5345-6639-2</t>
  </si>
  <si>
    <t>The U.S. Army Special Forces is an elite group of soldiers whose work is often classified. Although their missions are often secretive, their heroism is widely known, and readers are sure to be captivated by this inside look at what the Special Forces do and how someone can join their ranks. Detailed sidebars, eye-catching fact boxes, and helpful graphic organizers support the informative main text to present a comprehensive picture of Special Forces soldiers. Featuring full-color photographs of these heroes in action, this thrilling reading experience is designed to inspire young people who are interested in a military career.</t>
  </si>
  <si>
    <t>356'.160973--dc23</t>
  </si>
  <si>
    <t>978-1-5345-6638-5</t>
  </si>
  <si>
    <t>978-1-5345-6640-8</t>
  </si>
  <si>
    <t>978-1-5345-6702-3</t>
  </si>
  <si>
    <t>In the 21st century, it seems as if there is much to fear. Topics such as gang violence, terrorism, and the spread of deadly diseases are frequently on people's minds. News sources and social media tend to sensationalize these topics, obscuring facts and causing greater anxiety. As readers discover the truth about these issues and learn what measures can be taken to solve them, they discover that knowledge is powerful in the face of frightening or controversial topics. Engaging sidebars and detailed charts and graphs are presented alongside the well-researched main text to provide accurate information about current events. Features include: Discussion questions that encourage readers to form their own opinions. Annotated quotes from experts and eye-catching quote boxes that provide a first-person perspective and highlight avenues for further research. Lists of organizations to contact for more information provide essential resources for readers looking to become more involved in activism.</t>
  </si>
  <si>
    <t>Gangs: From the Streets to Social Media</t>
  </si>
  <si>
    <t>978-1-5345-6697-2</t>
  </si>
  <si>
    <t>Gangs have both worried and fascinated Americans for many years, but gangs are not a uniquely American problem; they can be found all over the world, from Sweden to Japan. Most of what people learn about gangs through movies and television does not reflect the reality researchers have discovered through firsthand studies of gang life. The detailed main text, informative charts, annotated quotes from experts, and full-color photographs explore this reality and various social factors that allow gangs to arise. With this knowledge, young adults can identify areas where they can make a difference in their own communities.</t>
  </si>
  <si>
    <t>364.106'60973--dc23</t>
  </si>
  <si>
    <t>978-1-5345-6755-9</t>
  </si>
  <si>
    <t>978-1-5345-6756-6</t>
  </si>
  <si>
    <t>Pandemics: Deadly Disease Outbreaks</t>
  </si>
  <si>
    <t>978-1-5345-6698-9</t>
  </si>
  <si>
    <t>As the world becomes more connected, the threat of pandemics becomes more serious, and being informed about fast-spreading illnesses is more important now than ever before. Readers explore global diseases of the past and present, how modern outbreaks are controlled and treated, and how doctors and scientists are working to prevent pandemics in the future. In-depth sidebars, full-color photographs, annotated quotes from medical experts, and discussion questions highlight important topics and encourage readers to expand their critical thinking skills as they learn about public health policy and the social impacts of infectious diseases.</t>
  </si>
  <si>
    <t>614.4--dc23</t>
  </si>
  <si>
    <t>978-1-5345-6759-7</t>
  </si>
  <si>
    <t>978-1-5345-6760-3</t>
  </si>
  <si>
    <t>Reality Television: Guilty Pleasure or Positive Influence?</t>
  </si>
  <si>
    <t>978-1-5345-6700-9</t>
  </si>
  <si>
    <t>Reality television grew to massive popularity in the early 2000s, as the medium exploded into what it is today. It seems as if every channel now has multiple reality programs, broadcasting for hours each day. Readers discover the roots of this genre and the controversies surrounding it. Presented alongside the main text are detailed charts and in-depth sidebars to educate readers about one of the most popular genres in television. The question of whether reality television can ever be more than just a guilty pleasure is also addressed, and readers are prompted through discussion questions to form intelligent opinions about it.</t>
  </si>
  <si>
    <t>978-1-5345-6763-4</t>
  </si>
  <si>
    <t>978-1-5345-6764-1</t>
  </si>
  <si>
    <t>The Dangers of Digital Addiction</t>
  </si>
  <si>
    <t>978-1-5345-6701-6</t>
  </si>
  <si>
    <t>Technology has done a lot of good, connecting individuals and ideas. However, technological devices and social media platforms also have the potential to be harmful when they are not used in moderation. When the use of personal digital devices starts interfering with a person's daily life, it becomes a problem. Readers explore the ways in which some people can develop addictive digital habits and whether or not technology hinders their ability to live a healthy lifestyle. Additional information is presented through charts, sidebars, and annotated quotes, and discussion questions prompt readers to consider their own digital behaviors.</t>
  </si>
  <si>
    <t>978-1-5345-6765-8</t>
  </si>
  <si>
    <t>978-1-5345-6766-5</t>
  </si>
  <si>
    <t>The Global Threat of Terrorism</t>
  </si>
  <si>
    <t>978-1-5345-6696-5</t>
  </si>
  <si>
    <t>Jason Brainard</t>
  </si>
  <si>
    <t>The international war on terror has been the focus of news reports for decades, but the information presented by the media can be confusing to people with little background on the subject. Readers explore the history of modern terrorism, various definitions of what constitutes terrorism, and key acts of political violence by both foreign and domestic terrorists. Detailed charts, quotes from experts in the study of terrorism, and in-depth sidebars help readers understand this complex issue and form their own opinions of how it can best be addressed, which they can share by answering thought-provoking discussion questions on this topic.</t>
  </si>
  <si>
    <t>978-1-5345-6757-3</t>
  </si>
  <si>
    <t>978-1-5345-6758-0</t>
  </si>
  <si>
    <t>The Gun Control Debate: From Classrooms to Congress</t>
  </si>
  <si>
    <t>978-1-5345-6699-6</t>
  </si>
  <si>
    <t>Lianna Tatman</t>
  </si>
  <si>
    <t>The recent sharp rise in school shootings in the United States has kept the gun control debate going. However, for many people, it is an emotional topic, making much of the information that people hear in the media or from friends and family members biased in one way or another. Understanding the history of gun laws in America and the realities of both sides of the issue is pivotal. Up-to-date statistics, annotated quotes from experts, and real-world examples contextualize the arguments surrounding this complex issue. This knowledge allows young adults to become informed participants in the gun control debate.</t>
  </si>
  <si>
    <t>978-1-5345-6761-0</t>
  </si>
  <si>
    <t>978-1-5345-6762-7</t>
  </si>
  <si>
    <t>978-1-5345-6688-0</t>
  </si>
  <si>
    <t>Anorexia and Bulimia: Dangerous Eating Disorders</t>
  </si>
  <si>
    <t>978-1-5345-6693-4</t>
  </si>
  <si>
    <t>It's confusing and scary when someone seems to be choosing not to eat, but what's at work inside them is more than a decision. Eating disorders are serious mental health conditions, and those with anorexia and bulimia need help and compassion, not tough love. Annotated quotes, engaging graphic elements, and sidebars help readers learn about the many causes and symptoms of these eating disorders, as well as the medical issues they can cause. Treatment outcomes are also covered, along with anecdotes of hope from those who have survived. Help your readers understand these two most deadly eating disorders, and provide those struggling with these disorders positive guidance for a better life.</t>
  </si>
  <si>
    <t>616.85/262--dc23</t>
  </si>
  <si>
    <t>978-1-5345-6749-8</t>
  </si>
  <si>
    <t>978-1-5345-6750-4</t>
  </si>
  <si>
    <t>Drug Addiction and Substance Use Disorders</t>
  </si>
  <si>
    <t>978-1-5345-6691-0</t>
  </si>
  <si>
    <t>Drug addiction and substance use disorders affect millions worldwide. This essential guide to a growing problem helps readers gain a deeper understanding of how people can become addicted to drugs and the dangerous effects of drug and alcohol abuse. Through annotated quotations by experts in the field, treatments for these disorders are explained. Information is provided on current research and how various countries handle drug and alcohol abuse. Sidebars and graphs are included to help readers fully understand how the problem affects society, thereby reducing the stigma surrounding drug and alcohol addiction.</t>
  </si>
  <si>
    <t>978-1-5345-6753-5</t>
  </si>
  <si>
    <t>978-1-5345-6754-2</t>
  </si>
  <si>
    <t>Living with Learning Disabilities and Disorders</t>
  </si>
  <si>
    <t>978-1-5345-6689-7</t>
  </si>
  <si>
    <t>Although learning disabilities are believed to affect a significant number of children, not all of those children receive an actual diagnosis. While school officials, teachers, and parents continue to improve education for these children, the general public still has misconceptions about learning disabilities and how to help those affected by them. This detailed look at learning disabilities aims to educate readers through relatable text and engaging sidebars. Annotated quotes from experts, up-to-date statistics, and new technologies are explored, as well as the causes of and common misconceptions about life with dyslexia, dyscalculia, dyspraxia, and more.</t>
  </si>
  <si>
    <t>978-1-5345-6747-4</t>
  </si>
  <si>
    <t>978-1-5345-6748-1</t>
  </si>
  <si>
    <t>Phobias: When Fear Becomes Irrational</t>
  </si>
  <si>
    <t>978-1-5345-6694-1</t>
  </si>
  <si>
    <t>Maeve Losito</t>
  </si>
  <si>
    <t>Fear is a natural human response that developed to help people survive, but it can be more of a hindrance than a help. A phobia is a fear of something that is not inherently harmful that interferes with a person's daily life. These fears are explained through up-to-date charts and annotated quotes from medical experts that augment the informative main text, which aims to help readers separate myth from fact regarding phobias. A list of organizations to contact gives young adults somewhere to turn in developing healthy coping mechanisms for their own phobias or those of their loved ones.</t>
  </si>
  <si>
    <t>616.85/225--dc23</t>
  </si>
  <si>
    <t>978-1-5345-6745-0</t>
  </si>
  <si>
    <t>978-1-5345-6746-7</t>
  </si>
  <si>
    <t>Sleep Disorders: What Keeps People Up at Night?</t>
  </si>
  <si>
    <t>978-1-5345-6692-7</t>
  </si>
  <si>
    <t>Although medical experts know people need sleep to remain healthy, many of the mechanics of sleep remain a mystery, which can make it difficult to diagnose and treat sleep disorders. Through informative main text, annotated quotes, detailed charts, and engaging sidebars, readers learn about these difficulties as well as the realities of living with sleep disorders such as insomnia and narcolepsy. A list of organizations to contact for further resources and support is also available for readers who want to go more in-depth into a particular disorder that they or a loved one may be suffering from.</t>
  </si>
  <si>
    <t>616.8/498--dc23</t>
  </si>
  <si>
    <t>978-1-5345-6751-1</t>
  </si>
  <si>
    <t>978-1-5345-6752-8</t>
  </si>
  <si>
    <t>Understanding Personality Disorders</t>
  </si>
  <si>
    <t>978-1-5345-6690-3</t>
  </si>
  <si>
    <t>Christine Krolewicz</t>
  </si>
  <si>
    <t>Personality disorders are so widely misunderstood that most people who live with them never receive help. This book explores the age-old question of "What is 'normal'?" to help young adults understand where the line is drawn between healthy and disordered personalities. Mental health experts' current understanding of personality disorders, including causes and treatments, is explained in this engaging text, supplemented with informative sidebars and full-color photographs. Readers will develop an understanding of what it is like to live with a personality disorder or be close to someone who does, gaining a sense of hope as they read.</t>
  </si>
  <si>
    <t>978-1-5345-6743-6</t>
  </si>
  <si>
    <t>978-1-5345-6744-3</t>
  </si>
  <si>
    <t>Inside American Politics</t>
  </si>
  <si>
    <t>978-1-5345-6678-1</t>
  </si>
  <si>
    <t>The American political system can be difficult to understand. Executive orders, filibusters, and the influence of political action committees and lobbyists aren't often discussed in detail in social studies classes, but they play a large role in how the U.S. government functions. Readers discover the facts behind these and other influential parts of American politics through age-appropriate text, informative fact boxes, and detailed sidebars. Full-color photographs give readers an inside look at how things really get done in Washington D.C. This collection of timely topics is designed to help readers become informed and active citizens. Features include: Essential social studies curriculum topics, such as Supreme Court decisions, the three branches of U.S. government, and political compromises and deals are explained in a fresh and engaging way. Up-to-date examples give each volume the feeling of being ripped from the headlines, allowing readers to better understand current events. Discussion questions enhance critical-thinking skills and open readers' eyes to different political points of view.</t>
  </si>
  <si>
    <t>978-1-5345-6686-6</t>
  </si>
  <si>
    <t>Compromises and Deals</t>
  </si>
  <si>
    <t>978-1-5345-6672-9</t>
  </si>
  <si>
    <t>Charlie Samuels</t>
  </si>
  <si>
    <t>Many pieces of important legislation are passed because of compromises and deals struck between lawmakers. The U.S. Constitution was created through a complex system of compromises, and this process continues in American government today. Readers get an inside look at this part of the political system as they discover historical and modern examples of influential compromises and deals. Sidebars and discussion questions invite readers to form their own point of view on this controversial part of the political process, and full-color photographs of famous politicians fill each page.</t>
  </si>
  <si>
    <t>978-1-5345-6671-2</t>
  </si>
  <si>
    <t>978-1-5345-6673-6</t>
  </si>
  <si>
    <t>978-1-5345-6660-6</t>
  </si>
  <si>
    <t>Although the U.S. Constitution set up a system of checks and balances, the president can sometimes act without the approval of Congress. When the president issues an executive order, they act on their own to manage the federal government, and this can affect many parts of life in the United States-from immigration policies to the military. How much power does the president actually have? Readers explore the answer to this question as they learn about the history of executive orders. Sidebars and discussion questions are included to encourage readers to think critically about this essential current events topic.</t>
  </si>
  <si>
    <t>352.23'50973--dc23</t>
  </si>
  <si>
    <t>978-1-5345-6659-0</t>
  </si>
  <si>
    <t>978-1-5345-6661-3</t>
  </si>
  <si>
    <t>Filibusters</t>
  </si>
  <si>
    <t>978-1-5345-6669-9</t>
  </si>
  <si>
    <t>Anita Croy</t>
  </si>
  <si>
    <t>Filibusters are often covered by the news media, but what is their purpose? How long can they last, and what are the rules that must be followed during a filibuster? Readers discover the answers to these and other common questions about this unique part of American politics as they explore some of the most famous filibusters in U.S. history, including recent filibusters by Wendy Davis and Nancy Pelosi. Sidebars encourage readers to become more active citizens, and discussion questions allow young people to examine their own opinions about the American political process.</t>
  </si>
  <si>
    <t>320.473'04--dc23</t>
  </si>
  <si>
    <t>978-1-5345-6668-2</t>
  </si>
  <si>
    <t>978-1-5345-6670-5</t>
  </si>
  <si>
    <t>Lobbyists</t>
  </si>
  <si>
    <t>978-1-5345-6663-7</t>
  </si>
  <si>
    <t>Lobbyists have a lot of political power, and they're often in the news. However, the role of lobbyists is not a focus of many social studies or civics classes, so students don't often get a full picture of who these people are and how they influence policies that affect Americans' daily lives. Readers are invited to learn more about lobbyists as they explore informative text on this important political topic. Full-color photographs and sidebars enhance the reading experience, and discussion questions help readers sharpen their critical-thinking skills as they closely examine different points of view about lobbyists.</t>
  </si>
  <si>
    <t>328.73'078--dc23</t>
  </si>
  <si>
    <t>978-1-5345-6662-0</t>
  </si>
  <si>
    <t>978-1-5345-6664-4</t>
  </si>
  <si>
    <t>Political Action Committees</t>
  </si>
  <si>
    <t>978-1-5345-6666-8</t>
  </si>
  <si>
    <t>Political action committees, campaign finance reform, and Super PACs are often discussed on the news, but the reasons why they are important are often difficult to understand. Through accessible language and relevant examples and photographs, readers discover the history of political action committees and how they continue to influence American politics. Discussion questions are included to strengthen critical-thinking skills, and sidebars encourage readers to see how individual citizens can continue to play a part in the political process even though they don't have the financial influence of political action committees.</t>
  </si>
  <si>
    <t>324'.40973--dc23</t>
  </si>
  <si>
    <t>978-1-5345-6665-1</t>
  </si>
  <si>
    <t>978-1-5345-6667-5</t>
  </si>
  <si>
    <t>Supreme Court Decisions</t>
  </si>
  <si>
    <t>978-1-5345-6675-0</t>
  </si>
  <si>
    <t>The Supreme Court is tasked with interpreting the Constitution. How do they do this, and how do the decisions they make impact the lives of ordinary American citizens? The answers to these and other important questions about the role of the Supreme Court are found through accessible text supplemented by detailed sidebars, full-color photographs, and discussion questions designed to strengthen critical-thinking skills. Supreme Court decisions have impacted marriage laws, civil rights, and many other parts of American life throughout the country's history, and understanding these decisions helps readers become more informed citizens.</t>
  </si>
  <si>
    <t>347.73'26--dc23</t>
  </si>
  <si>
    <t>978-1-5345-6674-3</t>
  </si>
  <si>
    <t>978-1-5345-6676-7</t>
  </si>
  <si>
    <t>978-1-5345-6718-4</t>
  </si>
  <si>
    <t>The events shaping the world today, such as royal weddings and technological advances have their roots in things that happened long ago. Discovering the past is often the key to understanding the present and building a better future, and that's exactly what readers are inspired to do as they explore fascinating world history topics. These topics are described in comprehensive detail through informative main text, helpful timelines, and well-researched sidebars. In addition, historical and contemporary photographs, including primary source images, add an exciting visual element to this essential reading experience. Features include: Quotations provide unique perspectives and are cited to provide resources for further research. Presents a balanced view of controversial historical events, such as the Israeli-Palestinian conflict and the Vietnam War, to strengthen critical thinking skills. Topics supplement what students learn in history classes to help them make meaningful connections between the past and present.</t>
  </si>
  <si>
    <t>North Korea: A Closer Look at the Secret State</t>
  </si>
  <si>
    <t>978-1-5345-6717-7</t>
  </si>
  <si>
    <t>Eleanor Bradshaw</t>
  </si>
  <si>
    <t>North Korea strictly limits contact between its citizens and the outside world. Rare occasions, such as the North Korean Mass Games, offer a glimpse of what's often called the secret state. The country typically broadcasts an image of a strong and unified people, but what is the daily reality of life in North Korea? In this look at a major current events topic, state propaganda, defector's accounts, and other annotated quotes highlight conflicting reports. The country's political, economic, and military history is presented through detailed main text, fascinating sidebars, and historical and contemporary images.</t>
  </si>
  <si>
    <t>978-1-5345-6789-4</t>
  </si>
  <si>
    <t>978-1-5345-6790-0</t>
  </si>
  <si>
    <t>Space Exploration Throughout History: From Telescopes to Tourism</t>
  </si>
  <si>
    <t>978-1-5345-6712-2</t>
  </si>
  <si>
    <t>Humans have always been fascinated by the stars. The development of telescopes allowed them to learn more about the universe around them, and as technology advanced, they were able to travel into space and make plans for an entire space tourism industry. Through accessible main text, informative sidebars, and annotated quotes, readers learn about the scientists who have made space exploration possible and the amazing things they have discovered over the centuries. Readers will be inspired by the exciting possibilities the future may hold. In addition, historical and contemporary images present the history of space exploration in an exciting visual way.</t>
  </si>
  <si>
    <t>629.43/5--dc23</t>
  </si>
  <si>
    <t>978-1-5345-6779-5</t>
  </si>
  <si>
    <t>978-1-5345-6780-1</t>
  </si>
  <si>
    <t>The British Monarchy: The Changing Role of the Royal Family</t>
  </si>
  <si>
    <t>978-1-5345-6713-9</t>
  </si>
  <si>
    <t>The British monarchy has long been a subject of fascination for many people. Television shows and films have been created to tell the history of influential, long-reigning monarchs such as Queen Elizabeth II, and royal weddings are televised worldwide. This engaging look at British history examines past and present monarchs, how marriages such as the one between Prince Harry and Meghan Markle broke tradition, and the controversy over whether or not Britain needs a monarchy. Through sidebars, annotated quotations, maps, and full-color photographs, readers will gain a deeper understanding of this popular historical topic.</t>
  </si>
  <si>
    <t>978-1-5345-6781-8</t>
  </si>
  <si>
    <t>978-1-5345-6782-5</t>
  </si>
  <si>
    <t>The Information Revolution: Transforming the World Through Technology</t>
  </si>
  <si>
    <t>978-1-5345-6715-3</t>
  </si>
  <si>
    <t>Young people growing up today don't know a life without social media, smartphones, and other internet-driven technology. However, it wasn't that long ago that computers were still the size of an entire room. As it became easier and cheaper to quickly share information through computer technology, an Information Revolution began taking place. As readers explore this revolution through accessible main text, informative sidebars, and annotated quotes, they discover the people and inventions that created the digital world they know today. Historical and contemporary images give readers a deeper sense of how the ideas of the past have shaped their present.</t>
  </si>
  <si>
    <t>978-1-5345-6785-6</t>
  </si>
  <si>
    <t>978-1-5345-6786-3</t>
  </si>
  <si>
    <t>The Israeli-Palestinian Conflict: The Struggle for Middle East Peace</t>
  </si>
  <si>
    <t>978-1-5345-6716-0</t>
  </si>
  <si>
    <t>Peace in the Middle East has been a focus for politicians and activists for many years, but deadly conflicts still ravage this region. At the center of this struggle is the Israeli-Palestinian conflict, which has deep historical roots. These roots are presented through objective main text filled with annotated quotes from historians and people who have been affected by this conflict. Featuring sidebars and images from both the past and present, this comprehensive look at a region in constant conflict gives young people a stronger sense of how current events connect to what they've learned in history classes.</t>
  </si>
  <si>
    <t>978-1-5345-6787-0</t>
  </si>
  <si>
    <t>978-1-5345-6788-7</t>
  </si>
  <si>
    <t>The Vietnam War: A Controversial Conflict</t>
  </si>
  <si>
    <t>978-1-5345-6714-6</t>
  </si>
  <si>
    <t>For many Americans, the Vietnam War was particularly painful because, for the first time, the battles and bombs, the danger and death, and the POWs and protesters were all right in front of them on television. This international conflict had a lasting impact on the entire world, and readers discover both the roots and the reach of the Vietnam War as they explore objective main text, fascinating sidebars, and annotated quotes from those with firsthand knowledge of this controversial conflict. Maps and photographs from the front lines help young readers gain a deeper understanding of this major historical event.</t>
  </si>
  <si>
    <t>959.704/3--dc23</t>
  </si>
  <si>
    <t>978-1-5345-6783-2</t>
  </si>
  <si>
    <t>978-1-5345-6784-9</t>
  </si>
  <si>
    <t>978-1-5345-6726-9</t>
  </si>
  <si>
    <t>Should sixteen year-olds be allowed to vote? Is the news trustworthy? Does the school day start too early? These questions are on the minds of many people, and they're at the center of many discussions that affect us all. As readers explore both sides of debates surrounding issues such as health care and education, they learn to form their own opinions through the use of age-appropriate texts, relatable photographs, and graphic organizers. Informative fact boxes allow readers to practice backing up their points of view with relevant data and statistics. Features include: Helps readers develop essential critical thinking skills. Presents opposing points of view with each turn of the page, allowing readers to become immersed in a respectful, fact-driven debate. Objective tone facilitates discussion and challenges readers about their own biases.</t>
  </si>
  <si>
    <t>Should Boys and Girls Go to Separate Schools?</t>
  </si>
  <si>
    <t>978-1-5345-6721-4</t>
  </si>
  <si>
    <t>Some people strongly believe boys and girls should go to separate schools. Others believe this separation isn't good for students. People on each side of this debate use different facts to support their point of view. Readers discover these facts and how they're used to support opinions in this engaging critical thinking exercise. As the main text encourages respect for other opinions, fact boxes, graphic organizers, and vibrant photographs provide additional information and exciting visual elements. Gender equality is an important issue, and this look at gender and education provides an accessible introduction to this topic for elementary readers.</t>
  </si>
  <si>
    <t>371.822--dc23</t>
  </si>
  <si>
    <t>978-1-5345-2993-9</t>
  </si>
  <si>
    <t>Should Every Community Have a Library?</t>
  </si>
  <si>
    <t>978-1-5345-6724-5</t>
  </si>
  <si>
    <t>Libraries are an important part of many communities, but some people have argued that they're not as necessary as they once were. Budget cuts and the rise of the internet have led some to question the need for libraries. As readers explore this point of view, they also find compelling reasons why many still consider a library in every community a necessity. These reasons are presented through accessible main text that is enhanced by fact boxes, full-color photographs, and a detailed graphic organizer. This critical thinking exercise promotes a love of reading and respect for other opinions.</t>
  </si>
  <si>
    <t>978-1-5345-6729-0</t>
  </si>
  <si>
    <t>Should the Government Pay for Health Care?</t>
  </si>
  <si>
    <t>978-1-5345-6725-2</t>
  </si>
  <si>
    <t>What is universal health care, and why do people have such strong feelings about it? As readers discover the answers to these questions, they strengthen their critical thinking skills. The objective main text asks readers to form their own opinions about health care and who should pay for it. Fact boxes provide readers with statistics to back up their opinion, no matter what side of the debate it falls on. With a detailed graphic organizer and full-color photographs filling the pages, this creative look at current events is sure to help inform the next generation of active citizens.</t>
  </si>
  <si>
    <t>978-1-5345-6730-6</t>
  </si>
  <si>
    <t>Should the School Day Start Later?</t>
  </si>
  <si>
    <t>978-1-5345-6720-7</t>
  </si>
  <si>
    <t>370--dc23</t>
  </si>
  <si>
    <t>978-1-5345-2991-5</t>
  </si>
  <si>
    <t>978-1-5345-6722-1</t>
  </si>
  <si>
    <t>As young people are becoming louder voices for change, the idea of lowering the voting age has been brought up more often. While some people believe this would encourage teenagers to become more active citizens, others believe there are good reasons to keep the voting age at 18. As readers explore both sides of this debate, they learn essential facts to form and back up their own informed opinion on this topic, which has real implications for their future. Fact boxes, graphic organizers, and full-color photographs enhance the objective main text, creating a reading experience that enhances critical thinking skills.</t>
  </si>
  <si>
    <t>978-1-5345-6727-6</t>
  </si>
  <si>
    <t>Should We Trust the News?</t>
  </si>
  <si>
    <t>978-1-5345-6723-8</t>
  </si>
  <si>
    <t>"Fake news" is a term used by politicians and on social media. It can be difficult to know what news sources to trust, or if any can be trusted. The question of whether or not we should trust the news is at the center of this critical thinking exercise, which is also an accessible introduction to media literacy. As the informative main text details each side of this debate, fact boxes present statistics readers can use to back up their point of view. In addition, a helpful graphic organizer and full-color photographs act as engaging visual learning tools.</t>
  </si>
  <si>
    <t>978-1-5345-2996-0</t>
  </si>
  <si>
    <t>978-1-5345-3004-1</t>
  </si>
  <si>
    <t>The news often features reports about natural disasters, stories about activism can be seen on social media feeds, and adults sometimes complain about taxes. For many young people, though, these and other important issues can seem inaccessible. However, when these topics are presented using age-appropriate photographs and language students understand, they can inspire young people to become more informed and active citizens. As readers explore these accessible examinations of current global concerns, they develop a better understanding of the world around them and what they can do to make it a better place. Features include: Relevant data and statistics are presented in fact boxes to encourage readers to use facts to support their opinions. Graphic organizers of achievable lists of actions help young people get involved with causes. A variety of viewpoints on each topic help readers develop critical thinking skills.</t>
  </si>
  <si>
    <t>What Are Human Rights?</t>
  </si>
  <si>
    <t>978-1-5345-6737-5</t>
  </si>
  <si>
    <t>What are human rights? This is a complex question, and the way people answer it affects government policies, laws, and even wars around the world. Readers are introduced to the concept of human rights in an accessible way that features concrete statistics presented in fact boxes and full-color photographs that depict this issue in a global setting. Graphic organizers provide additional information as well as ideas for how young people can respect the rights of others and support the work of human rights organizations around the world.</t>
  </si>
  <si>
    <t>978-1-5345-3002-7</t>
  </si>
  <si>
    <t>What Are Natural Disasters?</t>
  </si>
  <si>
    <t>978-1-5345-6734-4</t>
  </si>
  <si>
    <t>When natural disasters such as hurricanes and wildfires strike, it can be frightening, not just for people living through the event, but also for young people watching coverage on television or social media. By giving elementary readers objective information presented in a sensitive way, this guide to natural disasters aims to empower young people to protect themselves and help others. Additional information is presented through fact boxes and graphic organizers, and full-color photographs present natural disasters and their aftermath in an age-appropriate way. How can young people play a part in disaster relief? They'll find the answer inside.</t>
  </si>
  <si>
    <t>363.34--dc23</t>
  </si>
  <si>
    <t>978-1-5345-6735-1</t>
  </si>
  <si>
    <t>What Are Taxes?</t>
  </si>
  <si>
    <t>978-1-5345-6731-3</t>
  </si>
  <si>
    <t>978-1-5345-6732-0</t>
  </si>
  <si>
    <t>978-1-5345-6741-2</t>
  </si>
  <si>
    <t>Activism is ageless; you're never too young to try to make the world a better place. That's the lesson readers take away from this accessible guide to activism. Realistic ideas for making a difference and making your voice heard are included in both the main text and detailed graphic organizers. Fact boxes and full-color photographs are also included to enhance the reading experience. Examples of famous activists from the past and present are included to give readers role models, but they're also encouraged to find their own path to age-appropriate activism.</t>
  </si>
  <si>
    <t>978-1-5345-6742-9</t>
  </si>
  <si>
    <t>978-1-5345-6738-2</t>
  </si>
  <si>
    <t>Freedom of the press is an issue that's often in the spotlight. Some people believe it's an essential part of a democracy, while others believe the press has too much freedom. Before readers can join in this debate about the press and the factors threatening its freedom, they need to know the facts about this topic. Facts are presented using accessible language and fact boxes that simplify complicated data and statistics. Readers deepen their understanding of this important civics and media literacy topic through relevant photographs and graphic organizers that encourage the development of critical thinking skills.</t>
  </si>
  <si>
    <t>978-1-5345-6739-9</t>
  </si>
  <si>
    <t>Who Are Veterans?</t>
  </si>
  <si>
    <t>978-1-5345-2999-1</t>
  </si>
  <si>
    <t>Many brave men and women have served their country in the armed forces. Although these veterans are often praised as heroes, life isn't always easy for them when they return home. Veterans' issues, such as education, employment, mental health, and homelessness are important issues for all Americans to understand. As readers discover the truth about these issues through age-appropriate main text, full-color photographs, graphic organizers, and fact boxes, they also discover the ways they can show veterans they're thankful for their service. This sensitive text also provides support for readers with a veteran in their family.</t>
  </si>
  <si>
    <t>305.9/06970973--dc23</t>
  </si>
  <si>
    <t>978-1-5345-3000-3</t>
  </si>
  <si>
    <t>Forest Explorer</t>
  </si>
  <si>
    <t>978-1-5345-2965-6</t>
  </si>
  <si>
    <t>Readers are transported to exciting forest environments as they are exposed to a wide variety of ecosystems in the natural world. Not only will they learn about popular animals, insects, and birds, but they will also be introduced to forest plant life, fungi, and mold. In addition to the well-researched main text, captivating, full-color photographs show forest scenes in stunning detail, while informative fact boxes provide extra insight into this common science curriculum topic. These fun and fact-filled guides to the forest are sure to inspire nature lovers and budding biologists. Features include: Detailed focus on a familiar environment for many readers encourages them to see learning opportunities in the natural world around them. Text and images introduce readers to the concept of biodiversity within forests. Engaging tone fosters an appreciation for nature and is meant to spark an interest in environmental conservation among young readers.</t>
  </si>
  <si>
    <t>978-1-5345-2857-4</t>
  </si>
  <si>
    <t>Robin Twiddy</t>
  </si>
  <si>
    <t>There are many different kinds of birds that live in forest environments. Readers will learn about what these birds eat, where in forests they can be found, and more interesting facts about these winged creatures. Through age-appropriate, well-researched text, they are exposed to common elementary science curriculum topics presented in a creative way that encourages them to develop an appreciation for nature. Informative fact boxes, a helpful glossary, and vibrant, full-color photographs serve as additional features to captivate those interested in biodiversity and the wonders of the natural world.</t>
  </si>
  <si>
    <t>978-1-5345-2858-1</t>
  </si>
  <si>
    <t>Forest Creatures</t>
  </si>
  <si>
    <t>978-1-5345-2861-1</t>
  </si>
  <si>
    <t>How many different kinds of creatures live in the forest? Where do they make their homes within the forest? What kinds of things do they eat? Questions such as these are answered in this age-appropriate text about the biodiversity that exists in forests. This common science curriculum topic is clearly communicated to help inform young readers about this common biome and all the living creatures within it. Helpful fact boxes, a detailed glossary, and eye-catching, full-color photographs add extra insight into this educational and engaging topic, which is sure to spark an interest in nature and conservation.</t>
  </si>
  <si>
    <t>978-1-5345-2862-8</t>
  </si>
  <si>
    <t>Insects and More</t>
  </si>
  <si>
    <t>978-1-5345-2865-9</t>
  </si>
  <si>
    <t>Some forest bugs may be freaky, but they're also fascinating! Readers are introduced to creepy crawling critters and bugs in this volume about insects that live in forest environments. They learn the specific roles various insects play in a forest ecosystem. This elementary science curriculum topic is clearly explained through age-appropriate, well-researched text that encourages an appreciation for biodiversity. In addition, a helpful glossary and informative fact boxes help readers learn more about this fun topic. Full-color photographs show forest environments and the bugs that live there in impressive detail.</t>
  </si>
  <si>
    <t>595.7--dc23</t>
  </si>
  <si>
    <t>978-1-5345-2866-6</t>
  </si>
  <si>
    <t>Mushrooms and Fungi</t>
  </si>
  <si>
    <t>978-1-5345-2873-4</t>
  </si>
  <si>
    <t>Many different organisms live in forest environments, including mushrooms and other kinds of fungi. These are common sights in the forest, but how much do young readers really know about fungi? This elementary science curriculum topic is explained through accessible text to provide a better understanding of these complex life forms. Readers discover how other organisms, such as plants, benefit from certain fungi, while other organisms can be harmed by them. Informative fact boxes, an accessible glossary of science terms, and detailed, full-color photographs work together to give readers a deeper appreciation for all organisms that call the forest home.</t>
  </si>
  <si>
    <t>579.6--dc23</t>
  </si>
  <si>
    <t>978-1-5345-2874-1</t>
  </si>
  <si>
    <t>Rocks, Sticks, and the Forest Floor</t>
  </si>
  <si>
    <t>978-1-5345-2869-7</t>
  </si>
  <si>
    <t>The forest floor is its own amazing ecosystem with much to explore! What kinds of rocks are found in the forest? How are sticks used by animals and insects? Questions such as these are answered as readers explore the hidden world of the forest floor. Through age-appropriate text, common science curriculum topics are made accessible to young readers. Budding forest explorers are aided by helpful fact boxes, a detailed glossary, and full-color photographs that show the details of an exciting ecosystem found right under their feet.</t>
  </si>
  <si>
    <t>577.3--dc23</t>
  </si>
  <si>
    <t>978-1-5345-2870-3</t>
  </si>
  <si>
    <t>Rot and Mold</t>
  </si>
  <si>
    <t>978-1-5345-2885-7</t>
  </si>
  <si>
    <t>Why do things start to rot? Is mold dangerous? Questions such as these are answered as readers explore the fascinating process of forest decay through accessible text and full-color photographs that help readers understand this important natural process. Readers learn what types of organisms in forests cause trees to rot and mold to grow, along with how these processes affect the entire forest ecosystem. Fun fact boxes and an age-appropriate glossary expand on this essential elementary curriculum topic that is sure to appeal to nature lovers and budding scientists.</t>
  </si>
  <si>
    <t>581.7'14--dc23</t>
  </si>
  <si>
    <t>978-1-5345-2886-4</t>
  </si>
  <si>
    <t>Trees</t>
  </si>
  <si>
    <t>978-1-5345-2881-9</t>
  </si>
  <si>
    <t>Forests are filled with trees, but they're not all the same. How many different trees can be found in the forest, and how can you tell them apart? Questions such as these are answered as readers discover the various trees found in forest environments. This essential elementary science curriculum topic is presented to readers in a way that encourages them to explore the biodiversity of forests and the scientific wonders around them in the natural world. Additional resources, such as helpful fact boxes, a detailed glossary, and eye-catching, full-color photographs assist readers as they become forest explorers.</t>
  </si>
  <si>
    <t>978-1-5345-2882-6</t>
  </si>
  <si>
    <t>Water and Soil</t>
  </si>
  <si>
    <t>978-1-5345-2877-2</t>
  </si>
  <si>
    <t>Water and soil serve as important parts of the natural world, and without them, forests would cease to exist. How do these two essential parts of nature work together to keep animals and plants alive in forests? This elementary science curriculum topic is explained through age-appropriate, accessible text, which highlights the importance of water and soil and how they help maintain the biodiversity of forests. A detailed glossary and informative fact boxes provide readers with more scientific background on these two common parts of ecosystems, and full-color photographs show forest environments in exciting detail.</t>
  </si>
  <si>
    <t>428.1--dc23</t>
  </si>
  <si>
    <t>978-1-5345-2878-9</t>
  </si>
  <si>
    <t>Human Body Helpers</t>
  </si>
  <si>
    <t>978-1-5345-2964-9</t>
  </si>
  <si>
    <t>How do we straighten our teeth if they are crooked? Why do some people need a wheelchair? How do glasses help people see? Readers will discover the answers to these questions and others through volumes that introduce them to different devices people sometimes use to help them see, hear, move around, and do other important tasks. They will learn about how braces, glasses, hearing aids, and wheelchairs work through age-appropriate text that is supplemented with interesting fact boxes and charming illustrations. These features work together to create a reading experience that is relatable, educational, and entertaining for young readers. Features include: Illustrated characters including "Millie Molar" and "Bertie Bracket" are friendly faces that are used to explain how each device works. Science and technology concepts are presented to readers in a creative and fun way. Sensitive tone helps readers become more empathetic toward people who need to use these devices and also resonates with readers who use these devices or who are nervous about their first pair of glasses or wearing braces.</t>
  </si>
  <si>
    <t>Using a Wheelchair</t>
  </si>
  <si>
    <t>978-1-5345-2957-1</t>
  </si>
  <si>
    <t>Colorful illustrated characters serve as friendly guides in this exploration of what life is like for someone who uses a wheelchair. The age-appropriate text encourages readers to develop empathy for people with disabilities and people who have been injured and need the use of a wheelchair. The text also serves as an important resource for young people who use a wheelchair and want to understand more about how the device works. Educational fact boxes and a detailed glossary of important terms provide additional understanding to help young learners grasp the science and technology behind this topic.</t>
  </si>
  <si>
    <t>617'.033--dc23</t>
  </si>
  <si>
    <t>978-1-5345-2958-8</t>
  </si>
  <si>
    <t>Using Hearing Aids</t>
  </si>
  <si>
    <t>978-1-5345-2953-3</t>
  </si>
  <si>
    <t>Many people are born with or develop hearing problems, which leads them to wear hearing aids. Readers learn about how these devices help those with hearing problems through accessible text and fact boxes that focus on science, technology, and guidance. The sensitive tone promotes self-acceptance for those who wear hearing aids, provides answers for those who may need them, and fosters a sense of empathy among readers who may know people with hearing problems. The imaginative illustrations, including colorful characters, make this an educational and entertaining learning experience for young readers.</t>
  </si>
  <si>
    <t>617.8'9--dc23</t>
  </si>
  <si>
    <t>978-1-5345-2954-0</t>
  </si>
  <si>
    <t>Wearing Braces</t>
  </si>
  <si>
    <t>978-1-5345-2945-8</t>
  </si>
  <si>
    <t>Why do some people wear braces? How do braces work? Questions such as these are answered in this accessible text, which explains this common part of growing up in a creative way. It resonates with those who already wear braces and prepares those who may be nervous about having to wear braces. Illustrated characters, such as "Millie Molar" and "Bertie Bracket" are fun and friendly faces used to explain the basics of braces and encourage empathy toward those who wear them. In addition, informative fact boxes and a detailed glossary enhance understanding of the science and technology of braces.</t>
  </si>
  <si>
    <t>617.643--dc23</t>
  </si>
  <si>
    <t>978-1-5345-2946-5</t>
  </si>
  <si>
    <t>Wearing Glasses</t>
  </si>
  <si>
    <t>978-1-5345-2949-6</t>
  </si>
  <si>
    <t>Wearing glasses for the first time doesn't have to be scary. Readers learn what it's like to wear glasses and how it helps improve one's vision. The sensitive tone promotes acceptance and understanding of those who wear glasses, helping young readers become more empathetic toward their peers. It is also relatable for those who already wear glasses and is comforting to those preparing to receive their first pair of glasses. The illustrated characters, such as "Ernie Eyeball" and "Lucy Lens," educational fact boxes, and an informative glossary enhance this volume and make learning about everyday science and technology topics fun.</t>
  </si>
  <si>
    <t>617.7'522--dc23</t>
  </si>
  <si>
    <t>978-1-5345-2950-2</t>
  </si>
  <si>
    <t>Making Things Work</t>
  </si>
  <si>
    <t>978-1-5345-2963-2</t>
  </si>
  <si>
    <t>What makes a lamp, a car, or a doorbell work? Readers will be able to answer this question after discovering fun and fascinating facts about the science behind everyday machines, including bells, circuits, motors, batteries, levers, and wheels. Readers enhance their understanding of these science curriculum topics insight through informational main text, eye-catching fact boxes, helpful diagrams, full-color photographs, and a detailed glossary. With each turn of the page, they will develop a deeper appreciation for how scientific concepts are at work in the world around us. Features include: Simple explanations of STEM concepts help make science, technology, engineering, and math topics more accessible to young readers. Clearly labeled diagrams and photographs give readers concrete visual depictions of the concepts explained in the text. Relatable examples using familiar objects help readers see how science can be applied to their lives in fun and important ways.</t>
  </si>
  <si>
    <t>Axles and Wheels</t>
  </si>
  <si>
    <t>978-1-5345-2941-0</t>
  </si>
  <si>
    <t>621.8--dc23</t>
  </si>
  <si>
    <t>978-1-5345-2942-7</t>
  </si>
  <si>
    <t>Batteries and Bulbs</t>
  </si>
  <si>
    <t>978-1-5345-2937-3</t>
  </si>
  <si>
    <t>Batteries and bulbs are found in many household devices, such as radios, lamps, portable video games, and other everyday objects. How do they work? This age-appropriate and accessible main text helps readers to develop a deeper understanding of the science of batteries and bulbs. These STEM concepts are presented to readers in a way that encourages their interest in common science curriculum topics. Eye-catching, full-color photographs, informative fact boxes, and detailed diagrams work together to appeal to those who are inquisitive about how the objects work in the world around them.</t>
  </si>
  <si>
    <t>621.31'242--dc23</t>
  </si>
  <si>
    <t>978-1-5345-2938-0</t>
  </si>
  <si>
    <t>Bells and Buzzers</t>
  </si>
  <si>
    <t>978-1-5345-2921-2</t>
  </si>
  <si>
    <t>Alex Brinded</t>
  </si>
  <si>
    <t>When a bell rings or a buzzer goes off, it often serves as a reminder to complete a certain task or directs our attention to something that needs to be done. Readers learn about the various functions of bells and buzzers and how they operate throughout this detailed main text, which explores essential science curriculum topics. In addition, informative fact boxes, comprehensive diagrams, and eye-catching, full-color photographs encourage young learners to become interested in STEM concepts and develop a deeper appreciation for the science at work all around us.</t>
  </si>
  <si>
    <t>621.386--dc23</t>
  </si>
  <si>
    <t>978-1-5345-2922-9</t>
  </si>
  <si>
    <t>Levers and Pulleys</t>
  </si>
  <si>
    <t>978-1-5345-2933-5</t>
  </si>
  <si>
    <t>What kinds of everyday objects use levers? What do pulleys do? Questions such as these are answered in this age-appropriate text about the science behind levers and pulleys, which is a essential physical science concept. Fact boxes, informative diagrams, and vivid, full-color photographs add extra insight, appealing to budding scientists who are curious about machines and the parts that make them function. Readers are exposed to STEM topics in a fun and relatable way as they are encouraged to see science in action in their everyday lives.</t>
  </si>
  <si>
    <t>978-1-5345-2934-2</t>
  </si>
  <si>
    <t>Motors and Gears</t>
  </si>
  <si>
    <t>978-1-5345-2929-8</t>
  </si>
  <si>
    <t>Several different modes of transportation, such as trains, planes, and cars, need motors and gears to properly run. Motors and gears also power many other machines. Throughout this age-appropriate text, which places emphasis on common science curriculum topics, readers are exposed to various devices that utilize motors and gears and are given a stronger sense of how these parts work. Bold, full-color photographs and diagrams are included to help young learners visualize the STEM concepts presented within the text. Informative fact boxes also provide extra insight into this fun topic that explains the science behind everyday machines.</t>
  </si>
  <si>
    <t>621.46--dc23</t>
  </si>
  <si>
    <t>978-1-5345-2930-4</t>
  </si>
  <si>
    <t>Switches and Circuits</t>
  </si>
  <si>
    <t>978-1-5345-2925-0</t>
  </si>
  <si>
    <t>What are switches used for on specific machines? Why are circuits needed to power certain devices? Questions such as these are answered as readers explore the science behind switches and circuits. Readers are given basic examples of these devices, along with simple scientific explanations of how they work. The well-researched text, detailed diagrams, and helpful fact boxes contribute to making this common science curriculum topic easily understandable for young learners. The vibrant, full-color photographs also give sharp visual depictions of the STEM concepts mentioned in the text.</t>
  </si>
  <si>
    <t>621.319'2--dc23</t>
  </si>
  <si>
    <t>978-1-5345-2926-7</t>
  </si>
  <si>
    <t>978-1-5345-2960-1</t>
  </si>
  <si>
    <t>Young readers are introduced to the various ways Earth's geography is altered through this relevant and well-researched series, which incorporates common science curriculum topics. Through age-appropriate text, they learn how heat waves and wildfires are caused, how hurricanes form, how avalanches affect the environment, and the causes and affects of many other natural events. Eye-catching full-color photographs, a detailed glossary, instructional diagrams, and informational fact boxes provide additional information and exciting design elements to engage readers who are interested in these important subjects concerning the transformation of the natural world. Features include: Topics connect science and current events as readers learn about the processes that cause natural disasters. Concise text helps readers understand essential earth science concepts and how they are applied in the natural world around us. Immersive design gives readers a clear sense of each topic through the use of vivid photographs of nature at its most destructive.</t>
  </si>
  <si>
    <t>A Look at Life Around the World</t>
  </si>
  <si>
    <t>978-1-5345-2966-3</t>
  </si>
  <si>
    <t>What is it like to be a student at a school in Finland? In China, what kinds of celebrations are held each year? Questions such as these are answered as readers discover what life is like for people in different countries around the world. Readers will be exposed to everyday life in foreign countries through volumes that focus on school, celebrations, jobs, family life, and other relatable topics. Engaging fact boxes and vibrant, full-color photographs of people around the world supplement this age-appropriate text that encourages the development of a more expansive worldview. Features include: Readers are encouraged to compare and contrast their own lives with the lives of others around the world, sharpening their critical-thinking skills. Educational and exciting tone helps readers appreciate diversity. Social studies curriculum topics are presented in a fun and relatable way for young readers.</t>
  </si>
  <si>
    <t>Celebrations</t>
  </si>
  <si>
    <t>978-1-5345-2845-1</t>
  </si>
  <si>
    <t>Readers are introduced to the different annual festivals, holidays, and events held around the world as they learn what it's like to celebrate other cultures. This exploration of celebrations in other countries teaches the traditions and values of different groups of people, helping young readers broaden their worldview. The importance of various celebrations is explained in this engaging, age-appropriate text that encourages a deeper appreciation of diversity. Detailed fact boxes, a concise glossary, and striking, full-color photographs enrich the content, which encourages readers to look beyond the curriculum and develop critical-thinking skills.</t>
  </si>
  <si>
    <t>394.26--dc23</t>
  </si>
  <si>
    <t>978-1-5345-2846-8</t>
  </si>
  <si>
    <t>Families</t>
  </si>
  <si>
    <t>978-1-5345-2833-8</t>
  </si>
  <si>
    <t>Families living in different countries have unique cultural traditions and customs setting them apart based on what area of the world they live in. Readers expand their knowledge of the many family dynamics that can be seen around the world and how family members from various nations interact in their everyday lives. In addition to the well-researched and age-appropriate text, engaging fact boxes, a helpful glossary, and vibrant, full-color photographs provide extra insight into this essential elementary curriculum topic. Readers develop a more global point of view as they compare and contrast their own families with families around the world.</t>
  </si>
  <si>
    <t>306.85--dc23</t>
  </si>
  <si>
    <t>978-1-5345-2834-5</t>
  </si>
  <si>
    <t>Homes</t>
  </si>
  <si>
    <t>978-1-5345-2853-6</t>
  </si>
  <si>
    <t>The way a home is constructed can be determined by the climate conditions, the amount of people living in it, and what materials are available in an area. As readers are exposed to different living environments of people around the world, they develop an expanded worldview. They also learn to compare and contrast their homes with those of people in other countries. Captivating, full-color photographs, insightful fact boxes, and a detailed glossary provide extra insight for readers looking to take a trip around the world with each turn of the page.</t>
  </si>
  <si>
    <t>392.3'6--dc23</t>
  </si>
  <si>
    <t>978-1-5345-2854-3</t>
  </si>
  <si>
    <t>Jobs</t>
  </si>
  <si>
    <t>978-1-5345-2849-9</t>
  </si>
  <si>
    <t>People are presented with different career opportunities depending on the area of the world they live in. Some regions employ farmers, while others are filled with office workers. Readers are exposed to the similarities and differences in the kinds of jobs available around the world. They are encouraged through the well-researched main text, engaging fact boxes, and full-color photographs to compare and contrast life in different countries, which sharpens crucial critical-thinking skills. This multicultural text also enhances important elementary curriculum topics and strengthens readers' appreciation of global diversity.</t>
  </si>
  <si>
    <t>331.702--dc23</t>
  </si>
  <si>
    <t>978-1-5345-2850-5</t>
  </si>
  <si>
    <t>Play</t>
  </si>
  <si>
    <t>978-1-5345-2841-3</t>
  </si>
  <si>
    <t>All children love to play. How does playtime differ for children from different countries? How is it the same? Readers are exposed to a wide range of interesting sports and games played in various countries around the world. Learning about these activities enhances knowledge of other cultures and encourages readers to appreciate differences but also look for common ground. This relevant critical-thinking exercise also complements elementary curricula and is enhanced by fact boxes and relatable, full-color photographs of children at play around the world.</t>
  </si>
  <si>
    <t>790.1--dc23</t>
  </si>
  <si>
    <t>978-1-5345-2842-0</t>
  </si>
  <si>
    <t>Schools</t>
  </si>
  <si>
    <t>978-1-5345-2837-6</t>
  </si>
  <si>
    <t>What is a regular day like at school in Japan? At what age do children start going to school in Finland? Questions such as these are answered for readers curious about the ways kids learn in different countries. This volume allows students to sharpen their critical-thinking skills, as they are invited to compare and contrast their own lives as students to the lives of students from other parts of the world. Insightful fact boxes, an accessible glossary, and eye-catching, full-color photographs work with the age-appropriate text to enhance multicultural curriculum topics.</t>
  </si>
  <si>
    <t>371--dc23</t>
  </si>
  <si>
    <t>978-1-5345-2838-3</t>
  </si>
  <si>
    <t>GH 2020 Page #</t>
  </si>
  <si>
    <t>KH 2020 Page #</t>
  </si>
  <si>
    <t>~ If you find any issues or have any ideas on how we can make this more user friendly, please be sure to let us know</t>
  </si>
  <si>
    <t>~ Row 22 is the header row - you can use this row to sort or filter out specific types of data, to make this OF easier to navigate. For instance, if you want to ONLY DISPLAY the library bound books, go to cell G22, click on the box in the bottom right portion of the cell, and deselect "Select All" and then select "Library Bound Book" and close out of the menu - now your excel file will only display the print books. This function/capability is available for any column in Row 22.</t>
  </si>
  <si>
    <t>~ The titles are listed here as they appear on the 2020 catalog(s)</t>
  </si>
  <si>
    <t>A few quick tips on this excel OF:</t>
  </si>
  <si>
    <t>~ You can click on the top row of the notes box on this page - click and hold - and then you can drag this box to the bottom of your title listing - thus enabling the notes to also print out</t>
  </si>
  <si>
    <t>~ Please make sure to adjust the print area for this form so that it only prints the pages you want printed</t>
  </si>
  <si>
    <t>~ Once completed, click the "Finalize Order" button above the Bill to box and wait about 5-10 seconds, and you'll see "Sheet2" will open up a printer-friendly version of the order will appear. This version is ready to be sent as a final order/proposal to customers/customer service</t>
  </si>
  <si>
    <t>~ The file will automatically remove all NON-SELECTED titles and only list the titles with a QTY chosen (you can always go back and add more titles by clicking "Clear Summary" at the top above the Bill to, and it'll bring back all titles)</t>
  </si>
  <si>
    <t>~ When done entering your qtys, please go up to the top of the excel file and click the "Order Summary" button</t>
  </si>
  <si>
    <t>~ Under the summary box, you'll find a manilla colored box where you can enter any notes, instructions, etc that you see fit</t>
  </si>
  <si>
    <t>~ You'll notice that in the fields next to the bill to area, you'll find the "Summary" box - here is where you'll see (at a glance) a quick summary of the products ordered - these fields are dynamically updated as new qtys are added to the overall file</t>
  </si>
  <si>
    <t>~ Enter the qty of LB books/LB sets/ebooks/etc that your customer wants in the "QTY" column (column A)</t>
  </si>
  <si>
    <t xml:space="preserve">~ Enter the ship to and bill to information for the customer that you're creating the list for </t>
  </si>
  <si>
    <t>Simple instructions on how to use the excel OF:</t>
  </si>
  <si>
    <t>978-1-5345-0587-2</t>
  </si>
  <si>
    <t>331.25--dc23</t>
  </si>
  <si>
    <t>333.73/13--dc23</t>
  </si>
  <si>
    <t>978-1-5345-0674-9</t>
  </si>
  <si>
    <t>January 2020</t>
  </si>
  <si>
    <t>First introduced more than 40 years ago, Opposing Viewpoints still sets the standard for current-issue studies. With almost 300 volumes covering nearly every controversial contemporary topic, Opposing Viewpoints is the leading source of current-issue materials for libraries and classrooms. Each book delivers pro versus con expert opinions selected from highly respected and often hard-to-find sources and publications. Features include: Guided reading questions at the beginning of each viewpoint assist students in reading comprehension. Chapter prefaces provide context to readers on the topics and debates presented in each chapter. Chapters dissect both sides of debates to present an impartial look at contemporary controversies.</t>
  </si>
  <si>
    <t>978-1-5345-0679-4</t>
  </si>
  <si>
    <t>The #MeToo Movement</t>
  </si>
  <si>
    <t>978-1-5345-0597-1</t>
  </si>
  <si>
    <t>#MeToo gained much-needed traction when celebrities began sharing their horrifying experiences in an effort to bring down a powerful studio mogul. Revelations of sexual harassment are often met with smearing and victim blaming, but many believe the Hollywood spotlight has a real chance of effecting change. Still, many feel threatened by this movement. Has #MeToo gone too far? Is its mission clear? Has it failed to include more marginalized groups? Will it be abandoned when Hollywood moves on to its next cause? This volume presents diverse viewpoints that unpack the goals, triumphs, and shortcomings of this relatively young movement.</t>
  </si>
  <si>
    <t>362.883--dc23</t>
  </si>
  <si>
    <t>978-1-5345-0596-4</t>
  </si>
  <si>
    <t>America's Changing Demographics</t>
  </si>
  <si>
    <t>978-1-5345-0601-5</t>
  </si>
  <si>
    <t>Thanks to a declining birth rate, upticks in immigration, and evolving gender roles, America looks much different from the way it did 100, 50, or even 25 years ago. Aging baby boomers are putting stress on the current health care system. Young people have different values and priorities from those of previous generations. Unequal distribution of wealth has created a greater economic divide than ever before. How will America's shifting demographics affect the country's future? Through diverse viewpoints, this fascinating volume explores the many factors that contribute to what it means to be an American and how that might change in this century.</t>
  </si>
  <si>
    <t>978-1-5345-0600-8</t>
  </si>
  <si>
    <t>Gender in the 21st Century</t>
  </si>
  <si>
    <t>978-1-5345-0593-3</t>
  </si>
  <si>
    <t>Once we understand that gender is distinct from sex, a whole world of possibilities open up, along with the potential for confusion. Shifting attitudes about the roles of men and women have allowed younger generations to refuse to be pigeonholed into conventional gender norms. As a result, the 21st century seems ripe for a gender revolution. The viewpoints in this volume approach gender from a variety of perspectives, providing readers with food for thought about where gender comes from, how we can make sense of its importance, and where it might be headed.</t>
  </si>
  <si>
    <t>978-1-5345-0592-6</t>
  </si>
  <si>
    <t>Human Migration</t>
  </si>
  <si>
    <t>978-1-5345-0599-5</t>
  </si>
  <si>
    <t>People around the world move from their homes for different reasons. Some seek opportunity. Others are fleeing dangerous conditions or have been displaced by environmental disasters. How welcoming should countries be toward immigrants and refugees, and what value do such migrants add to their new surroundings? The diverse viewpoints in this resource explore the benefits and shortcomings of strict immigration policies and open borders, how immigrants can sustain countries and how they can create larger problems, and what the international community is or is not obligated to do to help.</t>
  </si>
  <si>
    <t>978-1-5345-0598-8</t>
  </si>
  <si>
    <t>Labor Unions and Workers' Rights</t>
  </si>
  <si>
    <t>978-1-5345-0595-7</t>
  </si>
  <si>
    <t>Labor unions have been a part of the United States ever since the Industrial Revolution, when laborers had to fight for safe working conditions and fair wages. But are unions still necessary today? Critics argue that labor unions stifle economic growth and harm workers more than they help. Supporters say unions are essential in ensuring that corporations don't take advantage of their labor force. This volume examines the labor force and its changing needs from the Industrial Revolution to the present, presenting diverging perspectives on the effectiveness of labor unions to ensure the safety and welfare of the American worker.</t>
  </si>
  <si>
    <t>331.880973--dc23</t>
  </si>
  <si>
    <t>978-1-5345-0594-0</t>
  </si>
  <si>
    <t>Privilege in America</t>
  </si>
  <si>
    <t>978-1-5345-0603-9</t>
  </si>
  <si>
    <t>The word "privilege" gets thrown around a lot during discussions of inequality in America, whether it be about race, gender, or wealth. But how serious an issue is privilege, really? Is it manufactured by marginalized groups? Should those with marked advantages feel threatened? America prides itself on democratic ideals and advancement through merit and hard work. Are these ideals based on a lie? If so, what practical solutions can be undertaken to level the playing field? Presenting a wide variety of perspectives from authoritative voices, this volume unpacks a complex issue that many are uncomfortable confronting.</t>
  </si>
  <si>
    <t>303.3--dc23</t>
  </si>
  <si>
    <t>978-1-5345-0602-2</t>
  </si>
  <si>
    <t>January 2014</t>
  </si>
  <si>
    <t>362.29--dc23</t>
  </si>
  <si>
    <t>January 2015</t>
  </si>
  <si>
    <t>January 2012</t>
  </si>
  <si>
    <t>David M. Haugen, Susan Musser</t>
  </si>
  <si>
    <t>978-0-7377-3733-2</t>
  </si>
  <si>
    <t>Lynn M. Zott, David M. Haugen</t>
  </si>
  <si>
    <t>610--dc22</t>
  </si>
  <si>
    <t>January 2016</t>
  </si>
  <si>
    <t>January 2011</t>
  </si>
  <si>
    <t>January 2013</t>
  </si>
  <si>
    <t>Margaret Haerens, Lynn M. Zott</t>
  </si>
  <si>
    <t>January 2009</t>
  </si>
  <si>
    <t>362.76--dc22</t>
  </si>
  <si>
    <t>978-0-7377-5432-2</t>
  </si>
  <si>
    <t>Joseph Tardiff, Lynn M. Zott</t>
  </si>
  <si>
    <t>Carol Ullmann, Lynn M. Zott</t>
  </si>
  <si>
    <t>Corporate farms have solved so many of the world's problems. In addition to making healthy food accessible and affordable to more people, they provide jobs in communities that sorely need them. Questions must be answered. Do corporations have too much power over food? Do they benefit from unfair tax breaks? Are their profit-driven practices hurting the environment, perhaps irreparably? What does their success mean for the family farmer? This thought-provoking volume tackles these questions, providing readers with analysis that will lead to their own intelligent opinions.</t>
  </si>
  <si>
    <t>Lynn M. Zott, Margaret Haerens</t>
  </si>
  <si>
    <t>978-0-7377-3755-4</t>
  </si>
  <si>
    <t>Jenny Cromie, Lynn M. Zott</t>
  </si>
  <si>
    <t>321.8--dc23</t>
  </si>
  <si>
    <t>978-0-7377-3739-4</t>
  </si>
  <si>
    <t>Helga Schier, Lynn M. Zott</t>
  </si>
  <si>
    <t>978-0-7377-4964-9</t>
  </si>
  <si>
    <t>978-0-7377-3741-7</t>
  </si>
  <si>
    <t>This volume explores the effectiveness of the current federal budget process and potential areas for reform, including earmarks, supplemental appropriations, and PAYGO. It offers viewpoints on how best to raise federal revenues as well as how, and on what, they should be spent. It also examines the impact federal budget deficits have on the U.S. economy. The essays are in a pro versus con format, giving readers a balanced view.</t>
  </si>
  <si>
    <t>336.73--dc22</t>
  </si>
  <si>
    <t>Ann Aubrey Hanson, Lynn M. Zott</t>
  </si>
  <si>
    <t>978-0-7377-4002-8</t>
  </si>
  <si>
    <t>978-0-7377-5221-2</t>
  </si>
  <si>
    <t>2014</t>
  </si>
  <si>
    <t>025.042</t>
  </si>
  <si>
    <t>978-0-7377-5727-9</t>
  </si>
  <si>
    <t>978-0-7377-3758-5</t>
  </si>
  <si>
    <t>The format of this book presents several essays that offer more than one viewpoint on issues relating to malnutrition. Across four chapters, readers will evaluate whether it is a serious problem, what its root causes are, who should help alleviate it, and what policies will alleviate malnutrition. Will biotechnology alleviate it? Does gender inequality contribute to it? Is it a severe problem in the United states? Answers are provided for these and many more questions, allowing your readers a thorough view and understanding of malnutrition.</t>
  </si>
  <si>
    <t>362.196/39--dc22</t>
  </si>
  <si>
    <t>Noah Berlatsky, Lynn M. Zott</t>
  </si>
  <si>
    <t>978-0-7377-3894-0</t>
  </si>
  <si>
    <t>Lynn M. Zott, Mitchell Young</t>
  </si>
  <si>
    <t>Lynn M. Zott, Helga Schier</t>
  </si>
  <si>
    <t>This volume explores the topics relating to pacifism by presenting varied expert opinions that examine many of the different aspects that comprise these issues. The selected articles discuss many aspects relating to people who do not think war or violence is a good way to stop a fight or to get ahead of someone, especially in terms of war and the military. The viewpoints are selected from a wide range of highly respected sources and publications. This allows your readers to attain the higher-level critical thinking and reading skills that are essential in a culture of diverse and contradictory opinions.</t>
  </si>
  <si>
    <t>303.6/6--dc23</t>
  </si>
  <si>
    <t>978-0-7377-5231-1</t>
  </si>
  <si>
    <t>978-0-7377-3749-3</t>
  </si>
  <si>
    <t>978-0-7377-4988-5</t>
  </si>
  <si>
    <t>Slavery and Human Trafficking</t>
  </si>
  <si>
    <t xml:space="preserve">This volume explores the topic of student life by presenting varied expert opinions that examine many of the different aspects that surround this issue. The viewpoints allow your readers to attain the higher-level critical thinking and reading skills that are essential in a culture of diverse and contradictory opinions. Essay topics that are debated include whether college drinking is a serious problem, whether the college "hookup" is exaggerated, and whether universities need to provide better access to sexual health information and services. Other topics include Title IX, Greek letter organizations, and binge drinking.
</t>
  </si>
  <si>
    <t>378.1/​98--dc23</t>
  </si>
  <si>
    <t>978-0-7377-4012-7</t>
  </si>
  <si>
    <t>978-0-7377-5241-0</t>
  </si>
  <si>
    <t>This volume explores topics relating to tax reform in the United States by presenting varied expert opinions that examine many of the different aspects that comprise these issues. Across four chapters, readers will evaluate whether the U.S. tax system works, whether it is fair for rich and poor, which taxes should be enacted or repealed, and how the tax system should be reformed. In a sequence of pro versus con format, the essays allow your readers to attain the higher-level critical thinking and reading skills that are essential in a culture of diverse and contradictory opinions.</t>
  </si>
  <si>
    <t>336.2/​050973--dc23</t>
  </si>
  <si>
    <t>This must-have volume explores issues related to the controversial subject of teenage sexuality, through a collection of balanced articles from a variety of sources. Articles contained in this book examine several topics, including the major factors that influence teenage sexuality, including parents and peers. Readers will evaluate significant teen sexuality issues, the role of society in teaching teens about sex, and society's response to teenage sexual activity.</t>
  </si>
  <si>
    <t>978-0-7377-5243-4</t>
  </si>
  <si>
    <t>Kathy Jennings, Lynn M. Zott</t>
  </si>
  <si>
    <t>978-0-7377-5227-4</t>
  </si>
  <si>
    <t>Editor Margaret Haerens compiled several fascinating essays that take opposing views over issues relating to the Supreme Court. Readers will evaluate whether the Supreme Court is an effective check on the Executive branch. One essay states that the Supreme Court should not decide the rights of enemy combatants while another essay states it is a matter for judicial review. One essay examines what some conservative justices have done for political reasons while another essay states that liberals exercise too much control over the U.S. judiciary. Sodomy laws are debated, as is the role of religion, and Roe versus Wade. Readers will evaluate term limits for the justices, and the role of each justice's political ideology. Foreign court decisions are also evaluated, giving your readers a truly deep and well-balanced view.</t>
  </si>
  <si>
    <t>347.73/​26--dc22</t>
  </si>
  <si>
    <t>Something remarkable emerged as a result of the Great Recession of the early twenty-first century: a sharing economy. Among the loss of jobs and mortgages and uncertainty about the future, people got creative with the way they earned and spent their money. Democratic platforms like Uber and Airbnb have skyrocketed in popularity, prompting tighter government regulations. Are they the answer to an economy increasingly controlled by giant corporations? Or are they just a different way for people to profit from and exploit struggling workers? Readers learn more from viewpoints written by today’s experts.</t>
  </si>
  <si>
    <t>Nancy Dziedzic, Lynn M. Zott</t>
  </si>
  <si>
    <t>This volume explores topics relating to urban reform by presenting varied expert opinions that examine many of the different aspects that comprise these issues. Urban reform refers to a loosely knit set of municipal government and citizen group initiatives directed at improving city life. The viewpoints are selected from a wide range of highly respected and often hard-to-find sources and publications, which allows readers to attain the higher-level critical thinking and reading skills that are essential in a culture of diverse and contradictory opinions.</t>
  </si>
  <si>
    <t>307.760973--dc23</t>
  </si>
  <si>
    <t>978-0-7377-4510-8</t>
  </si>
  <si>
    <t>Editor Laurie Willis has compiled a fascinating collection of essays that offer varying perspectives on issues related to video games. Across four chapters, readers will evaluate what impact video games have on children and teens, how they affect society, whether or not they promote violence, and how they should be regulated.</t>
  </si>
  <si>
    <t>978-0-7377-4511-5</t>
  </si>
  <si>
    <t>978-0-7377-5430-8</t>
  </si>
  <si>
    <t>978-1-5345-0586-5</t>
  </si>
  <si>
    <t>365/.420973--dc23</t>
  </si>
  <si>
    <t>978-1-5345-0673-2</t>
  </si>
  <si>
    <t>Inspired by the highly acclaimed Opposing Viewpoints series, this series promotes issue awareness as well as critical thinking. Extremely user-friendly and accessible, it offers a wealth of information at a lower reading level in a bright, engaging package. This appealing combination helps more students grasp the controversies of our increasingly complex world. Features include: Fact boxes provide students with statistical information about the topics discussed. Photographs and graphics engage readers and assist in comprehension of the topics. Guided reading and critical-thinking questions for each viewpoint assist students in understanding how authors develop arguments.</t>
  </si>
  <si>
    <t>978-1-5345-0678-7</t>
  </si>
  <si>
    <t>AI, Robots, and the Future of the Human Race</t>
  </si>
  <si>
    <t>978-1-5345-0659-6</t>
  </si>
  <si>
    <t>The term "artificial intelligence" was introduced in 1956. Today's AI is accomplishing the original goal of mirroring human thought processes; it's designed to independently adapt to and learn from new data. AI involves programming machines and robots to automatically complete complicated tasks. The opportunities to simplify and enhance daily life that these machines offer could make them instrumental in advancing the development of humankind. However, concerns about what can be accomplished through robotics, the extent to which humans can control sophisticated AI, and the impact robots and AI will have on labor, warfare, and health must also be considered. This volume presents thoughtful, well-researched essays that help readers analyze this topic and develop their own intelligent viewpoints.</t>
  </si>
  <si>
    <t>303.48/3--dc23</t>
  </si>
  <si>
    <t>978-1-5345-0658-9</t>
  </si>
  <si>
    <t>America's Urban-Rural Divide</t>
  </si>
  <si>
    <t>978-1-5345-0661-9</t>
  </si>
  <si>
    <t>The divisive 2016 presidential election suggested the presence of a rift between residents of urban areas and those in rural communities, with fundamental differences in beliefs and values between the two. While the election spurred renewed interest in this divide, the divergence in the perspectives and priorities of urban and rural communities has existed throughout American history. This volume explores how the urban-rural divide came to exist, how it impacts politics, whether technology has decreased or increased this sense of division, and what can be done to unify Americans.</t>
  </si>
  <si>
    <t>307.70973--dc23</t>
  </si>
  <si>
    <t>978-1-5345-0660-2</t>
  </si>
  <si>
    <t>Cults, Sects, and New Religions</t>
  </si>
  <si>
    <t>978-1-5345-0667-1</t>
  </si>
  <si>
    <t>Recently, cults have been a source of fascination, with various television shows, movies, and books portraying them in lurid detail. However, cults have existed since ancient history, and many new religious movements have proven to be harmless. What distinguishes a cult from a sect, and how do these new religious movements become accepted? What strategies are in place to prevent dangerous cults from forming, and how do these cults recruit members to begin with? Should cults and sects be granted the right to religious freedom? This volume explores the history of unorthodox religious groups and the debates surrounding them.</t>
  </si>
  <si>
    <t>209--dc23</t>
  </si>
  <si>
    <t>978-1-5345-0666-4</t>
  </si>
  <si>
    <t>Gun Control and the NRA</t>
  </si>
  <si>
    <t>978-1-5345-0663-3</t>
  </si>
  <si>
    <t>School shootings and mass gun violence have brought the gun control debate to national attention, and according to a 2018 survey, 57 percent of Americans believe that stricter gun laws are necessary. However, the same survey found that 42 percent of Americans live in gun-owning households, indicating that gun ownership is deeply embedded in American life. How can the right to gun ownership and the necessity of reducing gun violence be reconciled? Is the NRA a necessary protector of civil liberties, or does it stand in the way of effective legislation? This volume will help readers examine these contentious questions.</t>
  </si>
  <si>
    <t>363.330973--dc23</t>
  </si>
  <si>
    <t>978-1-5345-0662-6</t>
  </si>
  <si>
    <t>Legalization of Marijuana</t>
  </si>
  <si>
    <t>978-1-5345-0669-5</t>
  </si>
  <si>
    <t>As of 2018, thirty-three states and the District of Columbia have legalized marijuana in some form, either broadly allowing its recreational use or limiting it to medical applications. However, the conditions under which marijuana should be legalized, if at all, are hotly debated. Some assert that it should only be allowed for medicinal purposes, while others argue that attempting to prohibit it is futile and that it would be better to legalize it, which would enable the regulation and taxation of it. Concerns about marijuana's availability to minors and its relationship to crime and addiction are explored in this volume.</t>
  </si>
  <si>
    <t>344.7304/233--dc23</t>
  </si>
  <si>
    <t>978-1-5345-0668-8</t>
  </si>
  <si>
    <t>978-1-5345-0665-7</t>
  </si>
  <si>
    <t>Patriotism refers to devotion to one's country, and as such it is often considered essential to a cohesive national identity. However, with concerns about xenophobia, nationalism, and chauvinism on the rise, the question of what role patriotism plays in these problematic exclusionary beliefs and practices must be examined. This volume considers various viewpoints on what defines patriotism, how it originated as a concept, and the ways in which it both helps and hinders nations. It examines patriotism through the lens of contemporary political and social issues around the world.</t>
  </si>
  <si>
    <t>978-1-5345-0664-0</t>
  </si>
  <si>
    <t>Grade 7 - 11</t>
  </si>
  <si>
    <t>H. G. Robert</t>
  </si>
  <si>
    <t>130--dc23</t>
  </si>
  <si>
    <t>Compiled by</t>
  </si>
  <si>
    <t>David M. Haugen, Michael Chaney</t>
  </si>
  <si>
    <t>978-0-7377-5101-7</t>
  </si>
  <si>
    <t>This collection of essays examines the issues surrounding smoking by placing opinions from a wide range of sources in a pro versus con format. Readers will evaluate articles that express various perspectives on this topic. Across three chapters, essays debate if smoking is a serious problem, what legal restrictions should be placed on smoking, and what kind of social policies should be used to reduce smoking.</t>
  </si>
  <si>
    <t>Mary E. Williams, Lauri S. Friedman</t>
  </si>
  <si>
    <t>978-1-5345-0583-4</t>
  </si>
  <si>
    <t>362.29/3--dc23</t>
  </si>
  <si>
    <t>345.73/0122--dc23</t>
  </si>
  <si>
    <t>978-1-5345-0670-1</t>
  </si>
  <si>
    <t>This compelling set includes a wide range of opinions on a single controversial subject. Each volume includes primary and secondary sources from many perspectives and a variety of sources, including journals, newspapers, books, websites, government agencies, and others. Features include: Curated selections of contemporary articles guide students in considering all sides of controversial issues. Viewpoint introductions assist readers in understanding the key arguments made by each viewpoint. Volume introductions provide students with unbiased knowledge of the topic's historical and political context.</t>
  </si>
  <si>
    <t>978-1-5345-0675-6</t>
  </si>
  <si>
    <t>Athlete Activism</t>
  </si>
  <si>
    <t>978-1-5345-0635-0</t>
  </si>
  <si>
    <t>While Colin Kaepernick's 2016 protests reignited the debate surrounding athletes and political activism, the relationship between the two is a longstanding tradition. The athletic field has long been a site for protests against racism, hosting key events in the fight for equality, such as legendary African American baseball player Jackie Robinson's 1947 induction into the MLB. Recent protests have expanded to issues like sexism, LGBT rights, and immigration, and have made use of social media and other modern developments. This volume examines the controversies surrounding athlete activism as well as its place in history and contemporary politics.</t>
  </si>
  <si>
    <t>306.4/83--dc23</t>
  </si>
  <si>
    <t>978-1-5345-0634-3</t>
  </si>
  <si>
    <t>978-1-5345-0636-7</t>
  </si>
  <si>
    <t>Mob Rule or the Wisdom of the Crowd?</t>
  </si>
  <si>
    <t>978-1-5345-0638-1</t>
  </si>
  <si>
    <t>Lita Sorensen</t>
  </si>
  <si>
    <t>One of the tenets of democracy is that everyone has a voice in decision making and that the decisions made are what the majority wants. Many argue that wisdom of the crowd prevails in democracies, but are political decisions actually reached by a clear consensus, or does angry factionalism prevent this? Does irrational mob rule cause people to gang together and lash out against the opposition? Are the majority of citizens satisfied with the political situation? This volume explores whether political organization is possible without the force of mob rule, as well as how contemporary political events fit into this debate.</t>
  </si>
  <si>
    <t>658.4/036--dc23</t>
  </si>
  <si>
    <t>978-1-5345-0637-4</t>
  </si>
  <si>
    <t>978-1-5345-0639-8</t>
  </si>
  <si>
    <t>Sexual Consent</t>
  </si>
  <si>
    <t>978-1-5345-0632-9</t>
  </si>
  <si>
    <t>For many years, "no means no" served as the standard for whether sexual consent is granted, but valid concerns have called for an expansion of this standard. Factors that could prevent someone from rejecting an unwanted advance include coercion and intoxication, making the concept of verbal consent muddy. The debate over whether this standard should be replaced and what should replace it has brought forth various possible solutions, with some arguing that only enthusiastic verbal consent will do, and others asserting that this expectation is unrealistic. Factors like age, positions of trust and authority, and mental and emotional conditions and disabilities also factor into the discussion. The well-balanced articles found here will provide your readers with an intelligent understanding of this topic.</t>
  </si>
  <si>
    <t>176/.4--dc23</t>
  </si>
  <si>
    <t>978-1-5345-0631-2</t>
  </si>
  <si>
    <t>978-1-5345-0633-6</t>
  </si>
  <si>
    <t>Student Debt</t>
  </si>
  <si>
    <t>978-1-5345-0623-7</t>
  </si>
  <si>
    <t>As of 2019, Americans owed over 1.56 trillion dollars in student loan debt, and 69 percent of college students who graduated in 2018 had to take out student loans. Student debt has increased significantly over the past twenty years, but what factors have brought this about? Are students to blame for making irresponsible financial decisions, or is the price of education rising disproportionately to average income? How do variables like class and race impact student debt? What impact do these debts have on individuals and the economy? This volume examines the nature of America's student debt crisis and explores possible solutions.</t>
  </si>
  <si>
    <t>378.3/8--dc23</t>
  </si>
  <si>
    <t>978-1-5345-0622-0</t>
  </si>
  <si>
    <t>978-1-5345-0624-4</t>
  </si>
  <si>
    <t>978-1-5345-0626-8</t>
  </si>
  <si>
    <t>Under universal health care, all residents of a country would be guaranteed care without incurring financial hardship, regardless of income. Out of the thirty-three countries that are considered developed, thirty-two have universal health care, with the United States being the exception. However, despite the widespread nature of universal health care, its implementation varies between countries. Additionally, despite its positive health impacts, the financial burden it places on governments is a major source of concern. This volume helps readers examine this issue through exploring economic, political, and health considerations, taking all sides of the debate into account.</t>
  </si>
  <si>
    <t>362.1/04250973--dc23</t>
  </si>
  <si>
    <t>978-1-5345-0625-1</t>
  </si>
  <si>
    <t>978-1-5345-0627-5</t>
  </si>
  <si>
    <t>Vaccination</t>
  </si>
  <si>
    <t>978-1-5345-0629-9</t>
  </si>
  <si>
    <t>Give your readers a comprehensive resource that will allow them to form intelligent opinions on a perennial, hot-button topic. Since the smallpox vaccine was invented in 1796, vaccination has played an essential role in eradicating a number of diseases, including polio, measles, tetanus, and smallpox. Despite its effectiveness at preventing disease outbreaks, vaccination has been met with resistance. It has on rare occasions caused patients to become injured or ill, encouraging some to deduce that they are not worth the risk. Questions about whether vaccines are linked to autism also abound. While universal vaccination would help to eliminate diseases, the question of whether it violates individual liberty merits consideration. The prospective future of vaccination is also discussed.</t>
  </si>
  <si>
    <t>615.3/72--dc23</t>
  </si>
  <si>
    <t>978-1-5345-0628-2</t>
  </si>
  <si>
    <t>978-1-5345-0630-5</t>
  </si>
  <si>
    <t>Ronald D. Lankford, Jr.</t>
  </si>
  <si>
    <t>978-0-7377-5087-4</t>
  </si>
  <si>
    <t>Are American Elections Fair?</t>
  </si>
  <si>
    <t>978-0-7377-3378-5</t>
  </si>
  <si>
    <t>2006</t>
  </si>
  <si>
    <t>January 2006</t>
  </si>
  <si>
    <t>Elections are the cornerstone of any democratic country. Yet, in recent years, the methods used to select political candidates in the United States have come under intense scrutiny. This book examines the many contentious issues surrounding elections, including electronic voting machines, redistricting, the electoral college, and whether or not noncitizens should be allowed to participate in elections. A collection of voices offers diversified perspectives on voting in America, allowing students to practice analytical reading skills while developing a deep understanding of the issues facing our democracy.</t>
  </si>
  <si>
    <t>Ronald D. Lankford, Jr., Stefan Kiesbye</t>
  </si>
  <si>
    <t>978-0-7377-5550-3</t>
  </si>
  <si>
    <t>331.88--dc23</t>
  </si>
  <si>
    <t>It may sound shocking, but even in this current age, books are banned all around the globe. What makes a book inappropriate, even dangerous for public consumption, and who has the power to deem it so? Some governments ban books as a form of censorship. Schools and districts can ban books they consider too racy or inappropriate for their students. Does banning books take away our liberties, attempt to erase history, and impose an agenda? Is the practice actually in our best interest, depending on the circumstance? This balanced volume helps readers to examine this nuanced issue.</t>
  </si>
  <si>
    <t>Book Banning</t>
  </si>
  <si>
    <t>978-0-7377-5554-1</t>
  </si>
  <si>
    <t>Editor Thomas Riggs has assembled some detail-driven essays to help readers analyze the book banning debate. Readers will examine the role of parental control, whether teens need better, bolder books, whether homophobia is at the root of many book-banning efforts, and the role that Librarians play in defending book selections.</t>
  </si>
  <si>
    <t>978-0-7377-5555-8</t>
  </si>
  <si>
    <t>978-0-7377-3673-1</t>
  </si>
  <si>
    <t>Can Democracy Succeed in the Middle East?</t>
  </si>
  <si>
    <t>978-0-7377-3393-8</t>
  </si>
  <si>
    <t>January 2007</t>
  </si>
  <si>
    <t>Jann Einfeld</t>
  </si>
  <si>
    <t>Supporting Social Studies curriculum, this anthology takes an in-depth look at one of the defining questions of modern history: Can democracy succeed in the Middle East? Readers are presented with a variety of diverse viewpoints on the topic, urging them to form educated opinions on subjects such as women's rights; Islamic culture; U.S.-imposed democracy; and the history of authoritarian regimes in the Middle East.</t>
  </si>
  <si>
    <t>320.956</t>
  </si>
  <si>
    <t>Can Glacier and Icemelt Be Reversed?</t>
  </si>
  <si>
    <t>978-0-7377-1973-4</t>
  </si>
  <si>
    <t>978-0-7377-4874-1</t>
  </si>
  <si>
    <t>August 2013</t>
  </si>
  <si>
    <t>305.23/0973--dc23</t>
  </si>
  <si>
    <t>978-0-7377-3677-9</t>
  </si>
  <si>
    <t>978-0-7377-4289-3</t>
  </si>
  <si>
    <t>A prevailing urban myth is that designer or "club drugs" are safer than "street drugs," leading people to try them sooner than they would try notorious street drugs like meth, but club drugs are just as dangerous and unpredictable as any other drug. They're often mixed with other drugs, to amplify the hoped-for experience, which means anything can happen. Some, such as Rohypnol and GHB are colorless, tasteless, and odorless. This makes them easy to ingest even without knowing it, leading to them being used for and referred to as "date-rape" drugs. Withdrawal is even worse; many club drugs have additives that ensure addiction, and while abstaining, users experience insomnia, sweating, nausea, anxiety, tremors, seizures, and even comas. This book acknowledges the truth about club drugs; they're not going anywhere. At some point, your teen readers are going to have to make a choice about this issue. This book compiles essays and works from eyewitness accounts, governmental views, scientific analysis, and newspapers that explain the landscape of club drugs. Important facts are pulled out from the text and positioned so that students can easily refer to them and use them for research and report writing.</t>
  </si>
  <si>
    <t>362.29/9--dc22</t>
  </si>
  <si>
    <t>Janel Morris</t>
  </si>
  <si>
    <t>978-0-7377-5566-4</t>
  </si>
  <si>
    <t>978-0-7377-4876-5</t>
  </si>
  <si>
    <t>978-0-7377-3399-0</t>
  </si>
  <si>
    <t>978-0-7377-3675-5</t>
  </si>
  <si>
    <t>Suzanne Dewsbury, Ian M. Dewsbury</t>
  </si>
  <si>
    <t>978-0-7377-5171-0</t>
  </si>
  <si>
    <t>The Federal Budget Deficit</t>
  </si>
  <si>
    <t>978-0-7377-4685-3</t>
  </si>
  <si>
    <t>The federal budget is in serious trouble and could leave the country vulnerable. If the U.S. goes into bankruptcy, foreign countries could gain political power by purchasing our debt. So goes a common critique from politicians worried about operating while in debt. Others feel that this focus on debt is a distraction from real economic problems such as the uneven distribution of wealth. This anthology looks at the nuances of the federal budget. Experts consider the causes of the deficit and the future prospects for recovery. Readers learn about abstract concepts of economics through easily-comprehensible examples from current events.</t>
  </si>
  <si>
    <t>339.5/​230973--dc22</t>
  </si>
  <si>
    <t>978-0-7377-4686-0</t>
  </si>
  <si>
    <t>978-0-7377-5149-9</t>
  </si>
  <si>
    <t>978-0-7377-2715-9</t>
  </si>
  <si>
    <t>978-0-7377-3685-4</t>
  </si>
  <si>
    <t>978-0-7377-5155-0</t>
  </si>
  <si>
    <t>Diane Andrews Henningfeld, David M. Haugen</t>
  </si>
  <si>
    <t>Olivia Ferguson, Hayley Mitchell Haugen</t>
  </si>
  <si>
    <t>978-0-7377-3687-8</t>
  </si>
  <si>
    <t>Mercedes Muñoz</t>
  </si>
  <si>
    <t>978-0-7377-3493-5</t>
  </si>
  <si>
    <t>978-0-7377-2727-2</t>
  </si>
  <si>
    <t>978-0-7377-3689-2</t>
  </si>
  <si>
    <t>978-0-7377-4308-1</t>
  </si>
  <si>
    <t>978-0-7377-3693-9</t>
  </si>
  <si>
    <t>978-0-7377-3470-6</t>
  </si>
  <si>
    <t>Reality T.V.</t>
  </si>
  <si>
    <t>Should Governments Negotiate with Terrorists?</t>
  </si>
  <si>
    <t>978-0-7377-4077-6</t>
  </si>
  <si>
    <t>978-0-7377-4689-1</t>
  </si>
  <si>
    <t>363.28/50973--dc23</t>
  </si>
  <si>
    <t>978-0-7377-4690-7</t>
  </si>
  <si>
    <t>Should the U.S. Do Business with China?</t>
  </si>
  <si>
    <t>978-0-7377-4112-4</t>
  </si>
  <si>
    <t>Should the United States Be Multilingual?</t>
  </si>
  <si>
    <t>978-0-7377-4892-5</t>
  </si>
  <si>
    <t>Amy Francis, Christine Watkins</t>
  </si>
  <si>
    <t>978-0-7377-3882-7</t>
  </si>
  <si>
    <t>978-0-7377-3936-7</t>
  </si>
  <si>
    <t>Dedria Bryfonski, Herbert J. Walberg</t>
  </si>
  <si>
    <t>978-0-7377-5095-9</t>
  </si>
  <si>
    <t>The relative anonymity the Internet provides allows us to assert our knowledge like a professor, show off our seemingly perfect lives, and judge like we're presiding over a court of law. The problem with this relatively new phenomenon is that we often make snap judgments about other people's actions or statements without knowing all of the facts, and without giving others the benefit of the doubt. This volume dives deep into the realities of the Internet age: Do we become different people when we’re on the Internet? What responsibility do we have in our treatment of others in this new society? Is it our place to be virtual judge and jury?</t>
  </si>
  <si>
    <t>978-0-7377-3695-3</t>
  </si>
  <si>
    <t>Tamara Thompson, Diane Andrews Henningfeld</t>
  </si>
  <si>
    <t>978-0-7377-3886-5</t>
  </si>
  <si>
    <t>978-0-7377-3697-7</t>
  </si>
  <si>
    <t>August 2015</t>
  </si>
  <si>
    <t>794.8083--dc23</t>
  </si>
  <si>
    <t>978-0-7377-3888-9</t>
  </si>
  <si>
    <t>978-0-7377-2737-1</t>
  </si>
  <si>
    <t>The rise of robot automation in the automobile manufacturing industry struck fear into many a laborer's heart, as it was equated with human job and career loss. A Ball State University 2015 study found 88 percent of U.S. job loss was due to robots or homegrown factors to reduce factories' need for human labor. The International Federation of Robotics, however reported that between 2010 and 2015, the U.S. automotive sector installed 135,000 robots, but hired 230,000 human employees. So while technology advances, will it replace us in our current jobs, or create new ones for us? Is Data Scientist the most promising job of the future, or is that all techno-hype? Are our office environments going to be replaced by the off-site work-at-home or freelance model? This book compiles essays and works from eyewitness accounts, governmental views, scientific analysis, and newspapers to give your readers the forecast of jobs to come. Salient facts are pulled out from the text and repeated, making it easy for students to compile details for research and report writing.</t>
  </si>
  <si>
    <t>What Is a Hate Crime?</t>
  </si>
  <si>
    <t>What Is Humanity's Greatest Challenge?</t>
  </si>
  <si>
    <t>What Is the Future of Higher Education?</t>
  </si>
  <si>
    <t>What Is the Future of the Music Industry?</t>
  </si>
  <si>
    <t>What Is the Future of the U.S. Economy?</t>
  </si>
  <si>
    <t>What Is the Impact of Automation?</t>
  </si>
  <si>
    <t>978-0-7377-3944-2</t>
  </si>
  <si>
    <t>What Is the Impact of Cyberlife?</t>
  </si>
  <si>
    <t>978-0-7377-3876-6</t>
  </si>
  <si>
    <t>Andrea B. DeMott</t>
  </si>
  <si>
    <t>What Is the Impact of Digitizing Books?</t>
  </si>
  <si>
    <t>What Is the Impact of E-Waste?</t>
  </si>
  <si>
    <t>What Is the Impact of Emigration?</t>
  </si>
  <si>
    <t>What Is the Impact of Green Practices?</t>
  </si>
  <si>
    <t>What Is the Impact of Tourism?</t>
  </si>
  <si>
    <t>What Is the Impact of Twitter?</t>
  </si>
  <si>
    <t>Will History tell the story that Donald Trump's success in his road to the White House was stimulated by his frequent use of Twitter? How is Twitter changing the political landscape? How has the use of a communication tool, limited to 140 characters or less, become a globally recognized dispenser of news, facts, alternative facts, and a moral compass for our society? This book compiles compelling essays and works from eyewitness accounts, governmental views, scientific analysis, and newspapers to give your readers the big picture about Twitter and its importance. Readers will be given both sides, for and against, on topics such as whether Twitter should be used for news reporting, whether the psychology behind it is healthy, and whether it will become profitable. Facts that are salient to both sides of the story are copied from the text and highlighted so readers can use them for report writing, research, or forming opinions based on relevant information.</t>
  </si>
  <si>
    <t>What Is the Role of Technology in Education?</t>
  </si>
  <si>
    <t>978-0-7377-3629-8</t>
  </si>
  <si>
    <t>978-0-7377-3699-1</t>
  </si>
  <si>
    <t>WikiLeaks</t>
  </si>
  <si>
    <t>978-0-7377-2749-4</t>
  </si>
  <si>
    <t>978-0-7377-2761-6</t>
  </si>
  <si>
    <t>978-1-5345-0584-1</t>
  </si>
  <si>
    <t>332.4--dc23</t>
  </si>
  <si>
    <t>907.2--dc23</t>
  </si>
  <si>
    <t>338.4/7664--dc23</t>
  </si>
  <si>
    <t>327.2--dc23</t>
  </si>
  <si>
    <t>382/.7--dc23</t>
  </si>
  <si>
    <t>342/.068--dc23</t>
  </si>
  <si>
    <t>978-1-5345-0671-8</t>
  </si>
  <si>
    <t>Each of these anthologies presents a diverse array of views from a wide spectrum of sources. Views are organized in a question-and-response format to encourage readers to view complex issues from multiple angles. This approach provides students with a concise view of divergent opinions on each topic. Features include: Question-and-answer chapter format offers a balanced approach to arguments on both sides of contemporary debates. Introductions provide the historical and political context necessary to engage with nuanced topics. Curated further reading and organizations to contact lists guide students in continued engagement with the topics covered.</t>
  </si>
  <si>
    <t>978-1-5345-0676-3</t>
  </si>
  <si>
    <t>America's Mental Health Crisis</t>
  </si>
  <si>
    <t>978-1-5345-0614-5</t>
  </si>
  <si>
    <t>Nadra Nittle</t>
  </si>
  <si>
    <t>Approximately one in five adults in the United States experience mental illness on an annual basis, and emotional, behavioral, or mental disorders are just as prevalent among young people. Issues like homelessness and mass violence have brought mental illness into the spotlight, but have significant strides been made in addressing mental health issues in recent years or are these disorders still widely stigmatized? This volume explores the questions of whether mental health issues stem from uniquely American factors, how accessible treatment is to those who need it, and whether modern technology plays a role in America's mental health.</t>
  </si>
  <si>
    <t>362.20973--dc23</t>
  </si>
  <si>
    <t>978-1-5345-0613-8</t>
  </si>
  <si>
    <t>978-1-5345-0615-2</t>
  </si>
  <si>
    <t>The Dark Web</t>
  </si>
  <si>
    <t>978-1-5345-0607-7</t>
  </si>
  <si>
    <t>Discussions of the dark web often have sinister connotations, as its capacity to enable various crimes is the aspect that most people fixate upon. However, there is nothing fundamentally criminal about the dark web. It is simply an encrypted part of the internet that allows users to remain anonymous. Nonetheless, a considerable amount of illegal activity does occur on it, making the questions of how it can be monitored and the extent to which it should be pressing issues. This volume explores the various issues related to the dark web, giving readers a better understanding of this enigmatic topic.</t>
  </si>
  <si>
    <t>978-1-5345-0606-0</t>
  </si>
  <si>
    <t>978-1-5345-0620-6</t>
  </si>
  <si>
    <t>Environmental Catastrophe</t>
  </si>
  <si>
    <t>978-1-5345-0617-6</t>
  </si>
  <si>
    <t>Unlike natural disasters, which happen because of the earth's natural geological processes, environmental catastrophes are devastating events that occur due to humanity's impact on the environment. These can include nuclear bombings, oil spills, and more recently the extreme weather events brought about by climate change. Wildfires, heat waves, flooding, droughts, and numerous other catastrophic scenarios manifest as a result. Use this volume to inform and alert your readers about this essential topic. With the global impact of environmental catastrophes becoming increasingly pronounced, scientists and politicians alike question what the best course of action may be to slow or even reverse the devastation. With this book, readers will form intelligent opinions that can help shape future action about necessary solutions.</t>
  </si>
  <si>
    <t>978-1-5345-0616-9</t>
  </si>
  <si>
    <t>978-1-5345-0618-3</t>
  </si>
  <si>
    <t>978-1-5345-0609-1</t>
  </si>
  <si>
    <t>Ariana Agrios</t>
  </si>
  <si>
    <t>Fair trade is intended to help producers in developing countries achieve better working and trading conditions while maintaining certain environmental standards. This is achieved through arrangements with distributors around the world. With the influx of fair trade goods on grocery store shelves and restaurant menus, one would assume an overall positive trend in trade conditions is occurring. However, numerous concerns continue to surround fair trade, as readers will learn. They will consider whether it benefits all developing countries and markets equally, and analyze the extent to which it is effective at protecting the environment. They will develop intelligent opinions on which conditions will make trade as fair as possible.</t>
  </si>
  <si>
    <t>382/.3091724--dc23</t>
  </si>
  <si>
    <t>978-1-5345-0608-4</t>
  </si>
  <si>
    <t>978-1-5345-0621-3</t>
  </si>
  <si>
    <t>Freedom of the Press</t>
  </si>
  <si>
    <t>978-1-5345-0605-3</t>
  </si>
  <si>
    <t>The rights protecting journalists and the press in the United States are a defining aspect of the nation's democratic nature. What tends to be discussed less frequently is how today's media environment enables or hinders a free press. Has the internet made the press freer or restricted it in new ways? How do issues like funding, the role of media conglomerates, and legal actions against journalists and publications fit into a free media landscape? These questions will be explored from varying perspectives in this timely volume.</t>
  </si>
  <si>
    <t>323.44/50973--dc23</t>
  </si>
  <si>
    <t>978-1-5345-0604-6</t>
  </si>
  <si>
    <t>978-1-5345-0619-0</t>
  </si>
  <si>
    <t>Medical Use of Illicit Drugs</t>
  </si>
  <si>
    <t>978-1-5345-0611-4</t>
  </si>
  <si>
    <t>Kathleen Cronin</t>
  </si>
  <si>
    <t>With the legalization of medical marijuana becoming increasingly common in many states, the medicinal potential of formerly illicit drugs has caught the public's attention. However, marijuana is not the only drug being researched and used medicinally: MDMA, psilocybin, and ketamine have been found to have therapeutic qualities, which leads some to question whether the medical use of these substances may also be legal in the future. This volume helps readers explore issues like regulation, the ethics of using illicit drugs in medical and scientific research, and its place in the greater history of drug regulation in the United States.</t>
  </si>
  <si>
    <t>615.7/883--dc23</t>
  </si>
  <si>
    <t>978-1-5345-0610-7</t>
  </si>
  <si>
    <t>978-1-5345-0612-1</t>
  </si>
  <si>
    <t>978-0-7377-3711-0</t>
  </si>
  <si>
    <t>The writings in this anthology have been chosen to introduce your readers to the broadest possible spectrum of views on the crisis in Darfur. Disparate opinions are encapsulated into a question-and-response format. By analyzing contrasting viewpoints, readers can attain a complete and balanced knowledge of the subject, as well as develop critical thinking skills. Readers will analyze a variety of topics, including whether the crisis stems from early colonial policies, whether global warming is the root of the crisis, whether China is contributing to it, and what should be done to bring peace to Darfur.</t>
  </si>
  <si>
    <t>962.404/​3--dc22</t>
  </si>
  <si>
    <t>978-0-7377-3281-8</t>
  </si>
  <si>
    <t>978-0-7377-5179-6</t>
  </si>
  <si>
    <t>978-0-7377-3793-6</t>
  </si>
  <si>
    <t>978-0-7377-4138-4</t>
  </si>
  <si>
    <t>978-0-7377-3721-9</t>
  </si>
  <si>
    <t>978-0-7377-3799-8</t>
  </si>
  <si>
    <t>Politics and the Media</t>
  </si>
  <si>
    <t>2012</t>
  </si>
  <si>
    <t>978-0-7377-3795-0</t>
  </si>
  <si>
    <t>978-0-7377-3797-4</t>
  </si>
  <si>
    <t>978-0-7377-5636-4</t>
  </si>
  <si>
    <t>978-1-5345-0585-8</t>
  </si>
  <si>
    <t>323.6/5--dc23</t>
  </si>
  <si>
    <t>978-1-5345-0672-5</t>
  </si>
  <si>
    <t>As technology makes the world more accessible, students need exposure to social, political, environmental, and health issues of global significance. Each anthology delivers contemporary views on the featured issue with much of the material reflecting stances of countries other than the United States. Primary sources, including speeches and government documents, join essays from international magazines and news sources for a truly panoramic view. Features include: Viewpoints selected from publications and sources around the world offer students a global perspective on pressing issues. Critical-thinking questions guide students in continued consideration and analysis of the topics. Thematic chapters simplify and summarize key aspects of topics into comprehensible information.</t>
  </si>
  <si>
    <t>978-1-5345-0677-0</t>
  </si>
  <si>
    <t>Biodiversity and Conservation</t>
  </si>
  <si>
    <t>978-1-5345-0641-1</t>
  </si>
  <si>
    <t>Biodiversity, the variety of life on Earth, is vital to the health of the planet. But overdevelopment and deforestation have threatened biodiversity, as have pollution, overfishing, and hunting and poaching. Conservation efforts must be intensified in order to avoid collapse of our valuable ecosystems. The viewpoints in this volume address the importance of biodiversity and what has contributed to its loss, examples of crises in different parts of the world, and what can be done to ensure the biodiversity of the planet is preserved.</t>
  </si>
  <si>
    <t>333.95/16--dc23</t>
  </si>
  <si>
    <t>978-1-5345-0640-4</t>
  </si>
  <si>
    <t>978-1-5345-0642-8</t>
  </si>
  <si>
    <t>The Dominance of Global Corporations</t>
  </si>
  <si>
    <t>978-1-5345-0644-2</t>
  </si>
  <si>
    <t>Corporations are increasingly dominating the economic and political landscape of our globe. People in even the remotest regions drink Coca Cola, and a McDonald's is located near many of the world's most famous tourist sites. How did this happen in such a relatively short time, and is there any turning back now that deregulation and legislation favor such organizations? Does this dominance threaten democracy? And, given the power of tech companies like Apple, Facebook, and Twitter, what is in store for the future? The perspectives in this volume tackle the powerful rise of corporations and their influence around the world.</t>
  </si>
  <si>
    <t>306.3/4--dc23</t>
  </si>
  <si>
    <t>978-1-5345-0643-5</t>
  </si>
  <si>
    <t>978-1-5345-0645-9</t>
  </si>
  <si>
    <t>Global Health</t>
  </si>
  <si>
    <t>978-1-5345-0647-3</t>
  </si>
  <si>
    <t>The impact of globalization on world health has been extremely positive. However, the increased connectivity enabled by globalization also makes the health and well being of citizens around the world more important than ever. Global pandemics, natural disasters, air pollution, medical care access, healthy food chains, immunization education and availability, and economic disparity all factor into creating a healthy population. Why is global health so important, and what stands in the way of achieving it? Through viewpoints written by experts in the field, this volume highlights important issues in global health around the world.</t>
  </si>
  <si>
    <t>362.1--dc23</t>
  </si>
  <si>
    <t>978-1-5345-0646-6</t>
  </si>
  <si>
    <t>978-1-5345-0648-0</t>
  </si>
  <si>
    <t>978-1-5345-0650-3</t>
  </si>
  <si>
    <t>According to UNICEF, human trafficking generates a staggering 32 billion dollars in profits each year. Human trafficking takes place all around the world, affecting nearly every country, rich and poor. Women, girls, and migrants are extremely vulnerable to traffickers, who coerce them into sexual exploitation and forced labor. How can the international community allow such terrible criminal networks to flourish? This informative volume offers a diverse array of case studies, first-person accounts, and analyses from experts in the field to provide a full picture of what has been called a pandemic of the twenty-first century.</t>
  </si>
  <si>
    <t>364.15/51--dc23﻿</t>
  </si>
  <si>
    <t>978-1-5345-0649-7</t>
  </si>
  <si>
    <t>978-1-5345-0651-0</t>
  </si>
  <si>
    <t>Modern Conflict and Diplomacy</t>
  </si>
  <si>
    <t>978-1-5345-0653-4</t>
  </si>
  <si>
    <t>It goes without saying that world peace is the ultimate goal, but what makes it so hard to achieve? Certain regions of the world have been engaged in conflicts that appear unending, despite the efforts of many to help them find solutions. Conflict will always be present, but what is the best way to deal with it? Is diplomacy always effective, or are there times when military action is the only answer? The viewpoints in this volume highlight various conflicts around the world and analyze the methods taken to resolve them.</t>
  </si>
  <si>
    <t>978-1-5345-0652-7</t>
  </si>
  <si>
    <t>978-1-5345-0654-1</t>
  </si>
  <si>
    <t>National Identity</t>
  </si>
  <si>
    <t>978-1-5345-0656-5</t>
  </si>
  <si>
    <t>How can we maintain a strong national identity without going too far? Having pride in one's country, its history and values, is important, but what happens when that is threatened by new immigrant groups? When a country becomes more diverse, whether it's race, ethnicity, or religious faith, does the nation's identity expand to accommodate those changes or does it become more rigid, setting the stage for an "us" and "them" conflict? Through diverse perspectives from countries around the world, this volume explores facets of national identity. Readers will analyze its purpose, benefits, dangers, and its future in a changing world.</t>
  </si>
  <si>
    <t>320.54--dc23</t>
  </si>
  <si>
    <t>978-1-5345-0655-8</t>
  </si>
  <si>
    <t>978-1-5345-0657-2</t>
  </si>
  <si>
    <t>978-0-7377-5185-7</t>
  </si>
  <si>
    <t>978-0-7377-5187-1</t>
  </si>
  <si>
    <t>978-0-7377-4330-2</t>
  </si>
  <si>
    <t>978-0-7377-4839-0</t>
  </si>
  <si>
    <t>Climate Change</t>
  </si>
  <si>
    <t>978-0-7377-4156-8</t>
  </si>
  <si>
    <t>Adrienne Wilmoth Lerner, Chiara St. Pierre</t>
  </si>
  <si>
    <t>This critical, crucial volume explores the politics and effects of global climate change. The first chapter presents essays from global resources that discuss the debate of climate change; is it real? One essay asserts that the United States is failing to address the very real existence of climate change. Chapter two discuses the impact of global climate change. Readers will learn about South America's Amazon basin and its loss of species and habitats. Chapter three discusses developing nations and climate change. Chapter four helps readers evaluate what is being done to combat climate change. Stellar essay sources include RoyalSociety.org, United States House of Representatives, Committee on Oversight and Government Reform, United Nations Office for the Coordination of Humanitarian Affairs, Intergovernmental Panel on Climate Change: Working Group II, and the United Nations Environment Programme.</t>
  </si>
  <si>
    <t>978-0-7377-4157-5</t>
  </si>
  <si>
    <t>978-0-7377-4907-6</t>
  </si>
  <si>
    <t>978-0-7377-4929-8</t>
  </si>
  <si>
    <t>By illuminating the complexities and interrelations of the global community, this excellent resource helps students and other researchers enhance their global awareness on the topic of democracy. Readers will explore the relationship between democracy and government in several countries, including Spain, South Korea, Columbia and Ghana, as well as the relationship between democracy and equality. What is the role of activist groups in promoting democracy in Central and Eastern Europe? Can international pressure force Burma to democratize? Does the United States actively promote democracy in the developing world? This collection of essays provides the answers to these questions and more. Readers will also look at the impact of economics, including taxes and wealth distribution, on democratic growth.</t>
  </si>
  <si>
    <t>Alicia Cafferty Lerner, Adrienne Wilmoth Lerner</t>
  </si>
  <si>
    <t>This must-have volume presents views on gun control from cultures around the world, including India, Germany, Japan, South Africa, Canada, Sudan, and Uganda. Readers will learn about policies, global crime, its effects on society, and the impact of the global arms trade. Have Australia's gun control policies reduced crime? Are Japan and Russia active in the global arms trade? Does Sudan's gun buyback programs reduce crime? Answers to these and several other queries are provided in this book, giving your readers a panoramic view of our world's relationship with guns and gun control.</t>
  </si>
  <si>
    <t>363.33--dc22</t>
  </si>
  <si>
    <t>978-0-7377-5656-2</t>
  </si>
  <si>
    <t>978-0-7377-4717-1</t>
  </si>
  <si>
    <t>Are tech giants the new robber barons of the digital age? Many governments and ordinary people are increasingly uncomfortable with the monopolistic might a small number of tech companies are amassing, the taxes they are avoiding, the data they are collecting, the privacy they are undermining, and the way they are functioning as “extraterritorial” powers beholden to no state and to no citizen or consumer. All sides of this super-charged debate are represented here, from those of the chieftains of Silicon Valley and EU regulators to FBI counterintelligence agents, scrappy open-source programmers, and ordinary computer users and digital consumers. Readers will understand the digital world we currently inhabit, the limits of its freedoms, and who owns and controls its future.</t>
  </si>
  <si>
    <t>978-0-7377-4475-0</t>
  </si>
  <si>
    <t>Author, Consultant editor</t>
  </si>
  <si>
    <t>Tom Streissguth, Michael E. Mann</t>
  </si>
  <si>
    <t>Debra A. Miller, Michael E. Mann</t>
  </si>
  <si>
    <t>Diane Andrews Henningfeld, Michael E. Mann</t>
  </si>
  <si>
    <t>Jacqueline Langwith, Michael E. Mann</t>
  </si>
  <si>
    <t>Rebecca Ferguson, Michael E. Mann</t>
  </si>
  <si>
    <t>Issues that Concern You</t>
  </si>
  <si>
    <t>978-0-7377-4499-6</t>
  </si>
  <si>
    <t>978-0-7377-5205-2</t>
  </si>
  <si>
    <t>This collection of essays helps readers explore the issues surrounding climate change. Essay sources include the U.S. Global Change Research Program, James Lovelock, Anne McElvoy, and Pat Boone. Readers will evaluate what humans are doing to cause climate change and consider what the best measures are to stop it.</t>
  </si>
  <si>
    <t>978-0-7377-5925-9</t>
  </si>
  <si>
    <t>Hayley Mitchell Haugen, Bruce Elkins</t>
  </si>
  <si>
    <t>978-0-7377-3646-5</t>
  </si>
  <si>
    <t>This essential volume takes a critical look at downloading music, who it impacts, and how. In addition, this book contains several appendixes to help your readers understand and explore the topic. Stellar essay sources, which are perfect for report-writing, include The Canadian Recording Industry Association, Musicunited.org, and the International Federation of the Phonographic Industry.</t>
  </si>
  <si>
    <t>384.3--dc22</t>
  </si>
  <si>
    <t>Hayley Mitchell Haugen, Susan Musser</t>
  </si>
  <si>
    <t>Daniel Gaetán-Beltrán</t>
  </si>
  <si>
    <t>The systematic extermination of about 1.5 million Armenians by the Ottoman government during and after World War I inspired the formulation of a new term that would come to haunt the modern "civilized" world, which was genocide. It was a harbinger of other genocides that would deeply scar and stain the twentieth century. To this day, Turkey denies the genocide, instead claiming that the victims died of starvation or the violence of isolated gangs or the unintended effects of legitimate deportation. These ongoing denials and evasions have generated enormous debate, criticism, and controversy, all of which is laid out here for readers to sift through and analyze, and within which they can pursue and locate the facts.</t>
  </si>
  <si>
    <t>Peace in the Middle East is the ever-elusive holy grail of diplomacy, a goal that much of the wider world fervently wishes to achieve. Modern efforts to achieve a formal, broad-based set of peace treaties between Israel and its various Arab neighbors, as well as a solution to the Palestinian homeland question, have ultimately foundered after some early promise and hard-won negotiating breakthroughs. Entrenched political interests, lack of good faith and mutual trust, domestic security concerns, and popular opposition have generated headwinds too powerful to overcome. The full range of proposals, opinions, and analysis across the long history of the peace effort is contained here, allowing readers to survey the process and evaluate its competing agendas and debates.</t>
  </si>
  <si>
    <t>Norah Piehl, Adela Soliz</t>
  </si>
  <si>
    <t>Child Abuse and Neglect</t>
  </si>
  <si>
    <t>978-0-7377-4272-5</t>
  </si>
  <si>
    <t>Editor Stefan Kiesbye has compiled several compelling personal narratives that explore child abuse and neglect. Readers will learn about abuse by family members and caretakers. They will learn about perpetrators, and evaluate the relationship between boys and abuse.</t>
  </si>
  <si>
    <t>362.76/​2</t>
  </si>
  <si>
    <t>Iraq War</t>
  </si>
  <si>
    <t>People with Disabilities</t>
  </si>
  <si>
    <t>978-0-7377-4798-0</t>
  </si>
  <si>
    <t>This volume provides an overview the rights of people with disabilities in the United States, a chronology of important events, an annotated bibliography, and other resources for conducting further research. The author illuminates this often-neglected human side of these problems by presenting a collection of personal narratives of people who have had personal experience with physical and mental disabilities as participants, witnesses, or involved professionals.</t>
  </si>
  <si>
    <t>362.4</t>
  </si>
  <si>
    <t>One of the best ways to understand complicated topics is to hear moving stories from people impacted by those topics. Editor Ronald D. Lankford, Jr. has compiled several thought-provoking and telling essays that tackle the topic of prostitution. Lisa Carver describes what life was like as a teenage prostitute. David Henry Sterry describes life as a Hollywood prostitute. Shelly Lubben shares what life is like when a former prostitute finds God. Teri Goodson addresses the uneasy relationship between prostitutes and feminists. These and more essays will help your readers analyze beliefs, opinions, and their own values in relation to prostitution.</t>
  </si>
  <si>
    <t>363.4/4--dc22</t>
  </si>
  <si>
    <t>Teenage Pregnancy</t>
  </si>
  <si>
    <t>978-0-7377-4254-1</t>
  </si>
  <si>
    <t>Editor Norah Piehl has compiled some fantastic narratives that will educate your readers about the very real topic of teenage pregnancy. Readers are treated to first hand personal narratives that will help them shape strong opinions. They will hear about teens who hid their pregnancies, were forced to give up their children, and became activists through their plights. Readers will evaluate equal access to education and how to deal with teenage pregnancy.</t>
  </si>
  <si>
    <t>306.8740835/​0973</t>
  </si>
  <si>
    <t>Arts &amp; Humanities</t>
  </si>
  <si>
    <t>978-0-7377-4805-5</t>
  </si>
  <si>
    <t>The American Dream in John Steinbeck's Of Mice and Men</t>
  </si>
  <si>
    <t>978-0-7377-5012-6</t>
  </si>
  <si>
    <t>Coming of Age in Jon Krakauer's Into the Wild</t>
  </si>
  <si>
    <t>Coming of Age in Sue Monk Kidd's The Secret Life of Bees</t>
  </si>
  <si>
    <t>978-0-7377-4809-3</t>
  </si>
  <si>
    <t>Death in Ernest Hemingway's The Old Man and the Sea</t>
  </si>
  <si>
    <t>Depression in Sylvia Plath's The Bell Jar</t>
  </si>
  <si>
    <t>Genocide in Anne Frank's The Diary of a Young Girl</t>
  </si>
  <si>
    <t>Patriarchy in Sandra Cisneros' The House on Mango Street</t>
  </si>
  <si>
    <t>978-0-7377-5020-1</t>
  </si>
  <si>
    <t>Poverty in John Steinbeck's The Pearl</t>
  </si>
  <si>
    <t>Race in The Poetry of Langston Hughes</t>
  </si>
  <si>
    <t>Racism in Harper Lee's To Kill a Mockingbird</t>
  </si>
  <si>
    <t>Racism in Maya Angelou's I Know Why The Caged Bird Sings</t>
  </si>
  <si>
    <t>Slavery and Racism in the Narrative Life of Frederick Douglass</t>
  </si>
  <si>
    <t>978-0-7377-5016-4</t>
  </si>
  <si>
    <t>Teen Issues in S.E. Hinton's The Outsiders</t>
  </si>
  <si>
    <t>978-0-7377-4618-1</t>
  </si>
  <si>
    <t>War in Stephen Crane's The Red Badge of Courage</t>
  </si>
  <si>
    <t>War in Tim O'Brien's The Things They Carried</t>
  </si>
  <si>
    <t>Wildness in Jack London's The Call of The Wild</t>
  </si>
  <si>
    <t>Women's Issues in Alice Walker's The Color Purple</t>
  </si>
  <si>
    <t>Women's Issues in Kate Chopin's The Awakening</t>
  </si>
  <si>
    <t>Women's Issues in Margaret Atwood's The Handmaid's Tale</t>
  </si>
  <si>
    <t>Adrienne Wilmoth Lerner, Alicia Cafferty Lerner</t>
  </si>
  <si>
    <t>Sarah Hina, Paul Hina</t>
  </si>
  <si>
    <t>Tom Metcalf, Gena Metcalf</t>
  </si>
  <si>
    <t>978-0-7377-7053-7</t>
  </si>
  <si>
    <t>Food-borne Diseases</t>
  </si>
  <si>
    <t>616.8/2--dc22</t>
  </si>
  <si>
    <t>978-0-7377-5254-0</t>
  </si>
  <si>
    <t>978-0-7377-5784-2</t>
  </si>
  <si>
    <t>Amanda De la Garza</t>
  </si>
  <si>
    <t>Carrie Fredericks, James M. Manheim</t>
  </si>
  <si>
    <t>978-0-7377-4122-3</t>
  </si>
  <si>
    <t>Tracey Vasil Biscontini, Rebecca Sparling</t>
  </si>
  <si>
    <t>978-0-7377-4124-7</t>
  </si>
  <si>
    <t>978-0-7377-4125-4</t>
  </si>
  <si>
    <t>978-0-7377-4126-1</t>
  </si>
  <si>
    <t>978-0-7377-4127-8</t>
  </si>
  <si>
    <t>978-0-7377-4328-9</t>
  </si>
  <si>
    <t>January 2005</t>
  </si>
  <si>
    <t>Robert Winters, Kimberly Troisi-Paton</t>
  </si>
  <si>
    <t>978-0-7377-5264-9</t>
  </si>
  <si>
    <t>Edited by, Consultant editor</t>
  </si>
  <si>
    <t>David Erik Nelson, Frank Chalk</t>
  </si>
  <si>
    <t>Jeff Hay, Frank Chalk</t>
  </si>
  <si>
    <t>Noah Berlatsky, Frank Chalk</t>
  </si>
  <si>
    <t>Alexander Cruden, Frank Chalk</t>
  </si>
  <si>
    <t>Understanding acts of genocide and violent repression is vitally important, so that such atrocities be prevented in the future. This volume contains previously published material that narrates and analyzes the mass killings carried out in El Salvador and Guatemala in the second half of the 20th century. Critical information is broken out and encapsulated into charts, timelines, and graphs. Maps are provided, detailing key geographic information. Background information and first person accounts of the events are provided as well.</t>
  </si>
  <si>
    <t>972.8405/​3--dc23</t>
  </si>
  <si>
    <t>Myra Immell, Frank Chalk</t>
  </si>
  <si>
    <t>Alexander Cruden, Dedria Bryfonski</t>
  </si>
  <si>
    <t>This must-have volume explores the events surrounding the Little Rock Nine crisis. Collected essays provide the historical background, from sources such as the National Park Service and Dwight D. Eisenhower. Controversies are then explored, including whether President Eisenhower acted wisely in sending federal troops to Little Rock. Readers are presented with compelling first-hand accounts of the experience from people who lived through it, hearing from notables such as Minnijean Brown Trickey, Thelma Mothershed Wair, and Elizabeth Eckford.</t>
  </si>
  <si>
    <t>379.2/630976773--dc23</t>
  </si>
  <si>
    <t>The McCarthy Era</t>
  </si>
  <si>
    <t>Eye on Art (Spring 2019</t>
  </si>
  <si>
    <t>Architecture</t>
  </si>
  <si>
    <t>978-1-4205-0003-5</t>
  </si>
  <si>
    <t xml:space="preserve">Architecture is one of mankind's most amazing achievements. Building for function or building for inspiration, architecture has evolved and keeps on evolving, as we do. Readers will learn about the fusion of science and art that creates architecture, and survey early civilizations in the Near East, Europe, Asia, and Meso-America. They will discover the classical tradition of ancient Greece and Rome, and also examine the Castles and cathedrals of the Medieval era. The great European domes are presented in gorgeous photographs and detail, and contemporary architectural techniques and innovations are also discussed.
</t>
  </si>
  <si>
    <t>720</t>
  </si>
  <si>
    <t>Art Deco</t>
  </si>
  <si>
    <t>978-1-4205-0340-1</t>
  </si>
  <si>
    <t>The Art Deco movement brought about a feeling of glamorousness to the ordinary. One of the most iconic representations of the movement is New York City's Chrysler Building. Originating in France in the early 1900s, America soon embraced Art Deco's color, zigzags, sunbursts, and eye-catching designs. It combined modernist styles with fine craftsmanship and rich materials. It represented luxury, exuberance, and faith in technological and social progress. Readers will get to know and appreciate this relatively young movement, from inception to its impact and current state.</t>
  </si>
  <si>
    <t>709.04/​012</t>
  </si>
  <si>
    <t>Cubism</t>
  </si>
  <si>
    <t>978-1-5901-8961-0</t>
  </si>
  <si>
    <t>Cynthia J. Mines</t>
  </si>
  <si>
    <t>Author Cynthia J. Mines examines how Cubist painters turned reality upside down and inside out. Art among other things never looked the same after the invention of Cubism, as readers will learn. Starting with the precursors of Cubism, and introducing Picasso and Braque, this book finishes with a detailed examination into Synthetic Cubism, and summarizes Cubism's lasting influence in today's world.</t>
  </si>
  <si>
    <t>709/​.04/​032</t>
  </si>
  <si>
    <t>Author(s)</t>
  </si>
  <si>
    <t>Don Nardo, Peggy J. Parks</t>
  </si>
  <si>
    <t>Photography</t>
  </si>
  <si>
    <t>978-1-5901-8986-3</t>
  </si>
  <si>
    <t>Author Stuart A. Kallen provides a historical overview of photography including exploring the influences, key components, pioneers and changes of the genre. Readers will learn how cameras have allowed us to capture human drama, allowed experimentation in new ways of seeing the world, and how pixels create the digital vision.</t>
  </si>
  <si>
    <t>770</t>
  </si>
  <si>
    <t>Pottery</t>
  </si>
  <si>
    <t>978-1-4205-0046-2</t>
  </si>
  <si>
    <t>Pottery is one of the art forms that easily transitions between Fine Art and the Crafts. Pottery was used in ancient times to server our needs with functional vessels and objects. Through the eras, Pottery developed as a source for visually works that can beautify, record, reflect, enlighten, and celebrate our existence. Author Phyllis Raybin Emert treats students to a full survey of the history, development, and techniques of Pottery.</t>
  </si>
  <si>
    <t>738</t>
  </si>
  <si>
    <t>Renaissance Art</t>
  </si>
  <si>
    <t>978-1-4205-0047-9</t>
  </si>
  <si>
    <t>This riveting narrative provides a deep and rich survey of Renaissance Art. Readers will learn about the roots of rebirth in Italy and the artistic geniuses of the Renaissance. The movement's manifestation in Flanders, Germany, and France are thoroughly explained.</t>
  </si>
  <si>
    <t>709.02/​4</t>
  </si>
  <si>
    <t>Surrealism</t>
  </si>
  <si>
    <t>978-1-4205-0005-9</t>
  </si>
  <si>
    <t>Author Hal Marcovitz discusses the techniques and ideas behind Surrealism. Important artists who used or promoted the genre, including Salvador Dalí and Man Ray are engagingly introduced. Readers are presented with a concise understanding of the changes that Surrealism has undergone from its inception to its present status.</t>
  </si>
  <si>
    <t>709.04/​063</t>
  </si>
  <si>
    <t>Writers Who Changed the World</t>
  </si>
  <si>
    <t>978-1-5345-6600-2</t>
  </si>
  <si>
    <t>Great writers don't just write about the world around them; they change it. The power of the pen is clearly presented through this in-depth exploration of the lives and masterpieces of some of history's most influential writers, from Charles Dickens to Anne Frank. This exciting look at literary history includes timelines, graphic organizers, and a vibrant design that features both historical and contemporary images. It can serve as an engaging supplement to the study of great works of literature such as Pride and Prejudice and Of Mice and Men. This set is also a fun independent reading experience for literature lovers. Features include: Guided analysis of each writer's most famous works to help readers develop the ability to closely read and analyze informational texts. Historical context that encourages readers to understand the link between history and literature. This content supports common social studies curriculum topics, such as the Industrial Revolution and the civil rights movement. Biographical information inspires readers to think critically about how writers shape their message to influence their audience.</t>
  </si>
  <si>
    <t>978-1-5345-6802-0</t>
  </si>
  <si>
    <t>Alice Walker</t>
  </si>
  <si>
    <t>978-1-5345-6582-1</t>
  </si>
  <si>
    <t>Alice Walker's The Color Purple was awarded the Pulitzer Prize and is considered one of the most influential works of modern African American fiction. Readers discover the lasting impact of this novel and Walker's other works as they explore this captivating guide to the life of a literary giant. Historical and biographical context is presented through informative main text, engaging sidebars, and design elements that include timelines and primary source images. Readers are then able to use this context to analyze Walker's work, which is introduced to them in an accessible way that strengthens essential language arts skills.</t>
  </si>
  <si>
    <t>813'.54--dc23</t>
  </si>
  <si>
    <t>978-1-5345-6581-4</t>
  </si>
  <si>
    <t>978-1-5345-6583-8</t>
  </si>
  <si>
    <t>Anne Frank</t>
  </si>
  <si>
    <t>978-1-5345-6579-1</t>
  </si>
  <si>
    <t>For more than 70 years, the words of Anne Frank have inspired young people to believe that their voices have power. This essential guide to the life and writing of Anne Frank combines biographical details, primary source images, and accessible literary analysis to create an unforgettable reading experience. The engaging design features timelines and graphic organizers, which encourage readers to look at literature in a fresh way. As readers discover the historical context behind The Diary of a Young Girl and its impact on future generations, they deepen their understanding of the ways history, current events, and literature are connected.</t>
  </si>
  <si>
    <t>940.53'18092--dc23</t>
  </si>
  <si>
    <t>978-1-5345-6578-4</t>
  </si>
  <si>
    <t>978-1-5345-6580-7</t>
  </si>
  <si>
    <t>Charles Dickens</t>
  </si>
  <si>
    <t>978-1-5345-6588-3</t>
  </si>
  <si>
    <t>Charles Dickens often wrote about the social problems of 19th-century England, such as child labor, poverty, and crime. By shedding a light on these issues through popular works of literature, he helped create change. Readers explore this connection between history, social issues, and literature as they examine the details of Dickens's life and literary career through engaging main text, fact-filled sidebars, graphic organizers, and historical images. Readers are also given a close look at one of Dickens's most famous works, Oliver Twist. They are encouraged to think critically about how his words may have changed the world.</t>
  </si>
  <si>
    <t>823.8--dc23</t>
  </si>
  <si>
    <t>978-1-5345-6587-6</t>
  </si>
  <si>
    <t>978-1-5345-6589-0</t>
  </si>
  <si>
    <t>George Orwell</t>
  </si>
  <si>
    <t>978-1-5345-6591-3</t>
  </si>
  <si>
    <t>George Orwell's 1984 had a major impact on the world when it was first released, and its themes of government surveillance, the threat of totalitarianism, and the suppression of information continue to resonate today. As readers are introduced to this novel and Orwell's other groundbreaking works of literature, including Animal Farm, they explore the many ways literature reflects the past and can help shape the future. Biographical details are presented through engaging main text, primary source images, and graphic organizers. Sidebars help readers closely analyze Orwell's work and think critically about how his themes are still relevant today.</t>
  </si>
  <si>
    <t>828'.91209--dc23</t>
  </si>
  <si>
    <t>978-1-5345-6590-6</t>
  </si>
  <si>
    <t>978-1-5345-6592-0</t>
  </si>
  <si>
    <t>Jane Austen</t>
  </si>
  <si>
    <t>978-1-5345-6585-2</t>
  </si>
  <si>
    <t>Jane Austen's novels have inspired readers for centuries, and modern adaptations continue to captivate audiences today. While all of Austen's works have legions of fans, she's best known as the author of one of literature's great love stories: Pride and Prejudice. However, this novel is far more than a romance, and readers discover this as they're introduced to the sharp social commentary Austen presented in her writing. Complete with primary sources, graphic organizers, and detailed sidebars, this inside look at Austen's life is sure to inspire the next generation of fans.</t>
  </si>
  <si>
    <t>823'.7--dc23</t>
  </si>
  <si>
    <t>978-1-5345-6584-5</t>
  </si>
  <si>
    <t>978-1-5345-6586-9</t>
  </si>
  <si>
    <t>John Steinbeck</t>
  </si>
  <si>
    <t>978-1-5345-6594-4</t>
  </si>
  <si>
    <t>John Steinbeck's novels, including The Grapes of Wrath and East of Eden, have been read by students around the world, and they often provide a strong starting point for learning about the devastating effects of the Great Depression. This connection between history and literature is waiting for readers to discover as they take in the fascinating details of Steinbeck's life and closely examine one of his most famous works, Of Mice and Men. Featuring enlightening sidebars, primary source images, and graphic organizers such as detailed timelines, this reading experience is sure to captivate young literature lovers.</t>
  </si>
  <si>
    <t>813'.52--dc23</t>
  </si>
  <si>
    <t>978-1-5345-6593-7</t>
  </si>
  <si>
    <t>978-1-5345-6595-1</t>
  </si>
  <si>
    <t>978-1-5345-6806-8</t>
  </si>
  <si>
    <t>978-1-5345-6855-6</t>
  </si>
  <si>
    <t>Readers take a deep dive behind the headlines in this exciting look into the lives of some of today's most popular newsmakers. Covering a variety of interests from politics and pop music to acting and activism, these biographies appeal to a wide range of readers and feature fascinating facts that encourage young adults to look for the truth when examining a person's public image. These facts are presented through engaging main text, informative sidebars, and helpful timelines. Full-color photographs of some of the world's most famous faces including Barack Obama, Lady Gaga, and Justin Timberlake enhance this reading experience. Features include: Annotated quotes from these famous figures and those who know them best provide a first-person perspective and encourage further research. Comprehensive text fosters the development of critical thinking skills by giving readers a nuanced portrait of the person behind the persona. Detailed references to recent projects and hints at future endeavors provide readers with the most recent information available about each subject.</t>
  </si>
  <si>
    <t>978-1-5345-6897-6</t>
  </si>
  <si>
    <t>Barack Obama: A Life of Leadership</t>
  </si>
  <si>
    <t>978-1-5345-6841-9</t>
  </si>
  <si>
    <t>Before Barack Obama became the 44th president of the United States, he was a community organizer, civil rights lawyer, and senator. Readers trace his groundbreaking path to the White House and his unique position as the first African American president as they explore main text enhanced with annotated quotes from Obama and those closest to him. Full-color photographs, sidebars, and a comprehensive timeline chronicle the legacy of this American newsmaker. Much is known about who Obama was before and during his presidency, but what has his life been like since leaving the White House? Curious readers learn the answer.</t>
  </si>
  <si>
    <t>978-1-5345-6840-2</t>
  </si>
  <si>
    <t>978-1-5345-6842-6</t>
  </si>
  <si>
    <t>Jennifer Hudson: Singer, Actress, and Voice for Change</t>
  </si>
  <si>
    <t>978-1-5345-6832-7</t>
  </si>
  <si>
    <t>Few celebrities have had a journey like Jennifer Hudson. Although Hudson rose to fame after her seventh-place finish on American Idol, it was her turn as Effie White in the blockbuster film Dreamgirls that put her on the map as a vocal powerhouse. In the years since, Hudson has suffered unimaginable tragedy and achieved dizzying success, both personally and professionally, and become a powerful voice for change. Readers follow the incredible peaks and valleys of Hudson's life with the help of fact-filled sidebars, a detailed timeline, full-color photographs, and annotated quotes from Hudson and those who know her best.</t>
  </si>
  <si>
    <t>978-1-5345-6831-0</t>
  </si>
  <si>
    <t>978-1-5345-6833-4</t>
  </si>
  <si>
    <t>Justin Timberlake: Musical Megastar</t>
  </si>
  <si>
    <t>978-1-5345-6838-9</t>
  </si>
  <si>
    <t>Justin Timberlake is one of the most famous names in pop music. Readers will gain a deeper appreciation for his music by exploring his beginning in The Mickey Mouse Club to his time as a member of the popular boy band *NSYNC and his decision to create music without the rest of *NSYNC. They will also discover the highlights of his successful film career and business ventures. Through detailed main text, annotated quotations, sidebars, and a timeline, Timberlake's professional and personal life is presented to readers in a way that takes them behind the scenes and the beyond the headlines.</t>
  </si>
  <si>
    <t>978-1-5345-6837-2</t>
  </si>
  <si>
    <t>978-1-5345-6839-6</t>
  </si>
  <si>
    <t>Kelly Clarkson: Music and Television Trailblazer</t>
  </si>
  <si>
    <t>978-1-5345-6835-8</t>
  </si>
  <si>
    <t>Kelly Clarkson may have risen to prominence as a star on a talent show, but she has proven herself to be more than just a reality star. Clarkson was the winner of the first season of American Idol, and she has been living up to that honor ever since. Readers learn about Clarkson's rise to fame, her fight for creative control, and her quest to use her voice as a force for good. Her journey from small-town, Texan girl to superstar is presented with the help of informative sidebars, a comprehensive timeline, annotated quotes, and full-color photographs.</t>
  </si>
  <si>
    <t>978-1-5345-6834-1</t>
  </si>
  <si>
    <t>978-1-5345-6836-5</t>
  </si>
  <si>
    <t>Lady Gaga: Born to Be a Star</t>
  </si>
  <si>
    <t>978-1-5345-6829-7</t>
  </si>
  <si>
    <t>Lady Gaga is an icon to her fans, and many of them look to her for inspiration in their daily lives. How did she become such an important figure in pop culture? Readers will discover the answer to this question as they explore her life from her rise to the top of the pop charts to her leading role in the critically acclaimed film A Star Is Born. Lady Gaga's life, career, and advocacy for mental health awareness are presented to readers with the help of informative sidebars, annotated quotations, and full-color photographs of her most iconic looks.</t>
  </si>
  <si>
    <t>978-1-5345-6828-0</t>
  </si>
  <si>
    <t>978-1-5345-6830-3</t>
  </si>
  <si>
    <t>Bonnie Szumski, Jill Karson</t>
  </si>
  <si>
    <t>Ben Stiller</t>
  </si>
  <si>
    <t>978-1-5901-8723-4</t>
  </si>
  <si>
    <t>This book describes the life and career of actor Ben Stiller, who has proven that he can make bankable comedies and parodies as well as keep his career interesting with occasional dramatic turns. This prolific actor, director, producer, and writer has been directly involved in more than fifty films during the span of his career. This fascinating edition presents readers with a balanced and informative biography of the actor's personal life and professional achievements. Chapters cover Stiller's early years, his father's acting legacy, critical reviews of Stiller's work, and his transition into directing.</t>
  </si>
  <si>
    <t>978-1-4205-0233-6</t>
  </si>
  <si>
    <t>Elon Musk has created plans for many futuristic enterprises, including a high-speed transportation system in California, solar power for private residences, and a human colony on Mars! He aims to change the way we live on Earth as well as make it possible to sustain life on other planets. Readers will learn about this influential figure in today’s economy including his early life and the projects he has had a hand in through accessible text and a biographical timeline. Full-color photographs and inspirational quotes from Musk create an engaging reading experience for fans of technology and business.</t>
  </si>
  <si>
    <t>332.1’78--dc23</t>
  </si>
  <si>
    <t>978-1-4205-0126-1</t>
  </si>
  <si>
    <t>978-1-4205-0608-2</t>
  </si>
  <si>
    <t>Ryan Nagelhout, Anne Wallace Sharp</t>
  </si>
  <si>
    <t>Sheila Wyborny, Viqi Wagner</t>
  </si>
  <si>
    <t>978-1-4205-0128-5</t>
  </si>
  <si>
    <t>Andrew Pina, Michael V. Uschan</t>
  </si>
  <si>
    <t>Sophie Washburne, Barbara Sheen</t>
  </si>
  <si>
    <t>Steve Jobs is a controversial figure who is regarded with awe by some and disgust by others, but he inarguably changed the faces of technology and entertainment with his involvement in Apple and Pixar. This volume presents both sides of the debate, citing Jobs's proponents and detractors, allowing readers to come to their own conclusions about his actions. Detailed sidebars, a fact-filled timeline, and full-color photographs augment the engaging discussion.</t>
  </si>
  <si>
    <t>338.7'6100416092--dc23</t>
  </si>
  <si>
    <t>978-1-4205-0618-1</t>
  </si>
  <si>
    <t>Katie Kawa, Cherese Cartlidge</t>
  </si>
  <si>
    <t>Melissa Raé Shofner, Lauri S. Friedman</t>
  </si>
  <si>
    <t>What's Your Viewpoint?</t>
  </si>
  <si>
    <t>978-1-5345-6599-9</t>
  </si>
  <si>
    <t>At a time where news sources can be tailored to a person's specific point of view, it can be hard to get the full story behind the debates surrounding topics such as border security and presidential power. However, in order to develop an informed opinion on these topics, it's essential to understand the arguments on all sides. This is what readers are able to do after exploring some of the most controversial issues in the United States today. As the main texts and detailed sidebars outline various viewpoints, graphic organizers and full-color photographs keep readers engaged as they learn. Features include: Opinions from experts with varying viewpoints are highlighted to help readers compare and contrast. Questions are included to challenge readers to think critically about important issues. Focus on the future of these issues encourages readers to think about their place in these debates now and as they grow, inspiring them to become more informed and active citizens.</t>
  </si>
  <si>
    <t>978-1-5345-6801-3</t>
  </si>
  <si>
    <t>The Arms Race: Will Anyone Win the Weapons Race?</t>
  </si>
  <si>
    <t>978-1-5345-6573-9</t>
  </si>
  <si>
    <t>Arms races are often associated with the Cold War, but they're still a reality around the world today. Issues such as military aggression and nuclear weapons are complex, but they're presented to readers in an accessible way. A fact-filled main text, engaging full-color photographs, and helpful graphic organizers richly present details about the arms race. Readers are challenged to think for themselves about international arms races as they explore discussion questions and are asked to compare and contrast the viewpoints of experts. Although news stories about weapons and wars might seem frightening to young people, this volume stresses the importance of facts over fearmongering.</t>
  </si>
  <si>
    <t>355.02'17--dc23</t>
  </si>
  <si>
    <t>978-1-5345-6572-2</t>
  </si>
  <si>
    <t>978-1-5345-6574-6</t>
  </si>
  <si>
    <t>Border Security: Are Immigrants Still Welcome in the United States?</t>
  </si>
  <si>
    <t>978-1-5345-6561-6</t>
  </si>
  <si>
    <t>Border security issues have received increased coverage in recent years. Readers are given the tools to take part in the debates surrounding this hot topic. They'll explore the basic facts about border security and varying viewpoints that people have about border security policies, from the construction of a wall between the United States and Mexico to the treatment of undocumented immigrants. The informative main text is paired with full-color photographs and graphic organizers. Sidebars highlight opposing views of border security, and discussion questions to help readers develop their own informed opinions about this controversial issue.</t>
  </si>
  <si>
    <t>978-1-5345-6560-9</t>
  </si>
  <si>
    <t>978-1-5345-6562-3</t>
  </si>
  <si>
    <t>Health Care: Should It Be Universal?</t>
  </si>
  <si>
    <t>978-1-5345-6567-8</t>
  </si>
  <si>
    <t>344.7304'1--dc23</t>
  </si>
  <si>
    <t>978-1-5345-6566-1</t>
  </si>
  <si>
    <t>978-1-5345-6568-5</t>
  </si>
  <si>
    <t>Presidential Power: How Far Does Executive Power Go?</t>
  </si>
  <si>
    <t>978-1-5345-6570-8</t>
  </si>
  <si>
    <t>The ability to have free and open debates about the government is an essential part of a healthy democracy. Readers are encouraged to find their own voice in these debates as they're introduced to the varying viewpoints surrounding the issue of presidential power. The main text helps readers back up their point of view with facts, and sidebars highlight the views of experts on this controversial issue. Discussion questions help readers strengthen their point of view, and exciting visual elements, including full-color photographs and graphic organizers enhance this essential critical thinking exercise.</t>
  </si>
  <si>
    <t>978-1-5345-6569-2</t>
  </si>
  <si>
    <t>978-1-5345-6571-5</t>
  </si>
  <si>
    <t>Terrorism: Are We All at Risk?</t>
  </si>
  <si>
    <t>978-1-5345-6576-0</t>
  </si>
  <si>
    <t>Debates about foreign and domestic terrorism are often presented as exclusively for adults. However, these issues affect young people as well, so it's important for them to find a voice in these debates. Readers will develop their own voice and viewpoints as they explore basic facts and opinions concerning terrorism. Sidebars feature a variety of viewpoints from experts. This essential information is presented alongside full-color photographs and graphic organizers. Discussion questions allow readers to analyze and enhance their opinions.</t>
  </si>
  <si>
    <t>978-1-5345-6575-3</t>
  </si>
  <si>
    <t>978-1-5345-6577-7</t>
  </si>
  <si>
    <t>Trade Wars: Can Anyone Win the Fight for Trade?</t>
  </si>
  <si>
    <t>978-1-5345-6564-7</t>
  </si>
  <si>
    <t>President Donald Trump has said that trade wars can be good and are easy to win, but not everyone shares his viewpoint. Readers explore the facts and opinions surrounding the topic of trade wars, including what they are, who they affect, and how they can benefit or harm economies. The accessible main text introduces this complicated issue in a way that's easy for readers to understand, and full-color photographs and graphic organizers keep them engaged as they learn. Sidebars present expert views on trade wars, and discussion questions challenge readers to think critically about this issue.</t>
  </si>
  <si>
    <t>382'.3--dc23</t>
  </si>
  <si>
    <t>978-1-5345-6563-0</t>
  </si>
  <si>
    <t>978-1-5345-6565-4</t>
  </si>
  <si>
    <t>978-1-5345-6805-1</t>
  </si>
  <si>
    <t>616.85/84--dc23</t>
  </si>
  <si>
    <t>791.456--dc23</t>
  </si>
  <si>
    <t>978-1-5345-6857-0</t>
  </si>
  <si>
    <t>In recent years, young adults have become increasingly active in politics and the fight for social justice, which makes it all the more critical to give them factual information about today's important issues. Having a thorough understanding of topics such as sustainable living, student rights, and violence in sports is the first step toward becoming an informed and active citizen. This engaging overview of current events helps readers develop that understanding through informative narratives that feature annotated quotes from experts. Graphs and charts give readers the most up-to-date data, and full-color photographs show the reality of each issue. Features include: Discussion questions facilitate respectful debates and allow readers to develop their own informed point of view. Carefully chosen sidebars present a more in-depth look at various aspects of each topic. Unbiased narratives present all sides of controversial debates, helping readers learn to understand and respect different points of view.</t>
  </si>
  <si>
    <t>978-1-5345-6890-7</t>
  </si>
  <si>
    <t>Student Rights in a New Age of Activism</t>
  </si>
  <si>
    <t>978-1-5345-6817-4</t>
  </si>
  <si>
    <t>In the United States, the rights of people under the age of 18 are a hotly debated and frequently misunderstood topic. Certain rights are protected for students by the U.S. Constitution, but many people are unsure of what those rights are. Some people even believe student rights do not exist. Up-to-date statistics, engaging sidebars, and informative charts supplement this illuminating text, explaining exactly what rights students have and what recourse they have if those rights are violated. Annotated quotes from legal experts and activists provide additional information about the connection between student rights and student activism.</t>
  </si>
  <si>
    <t>978-1-5345-6816-7</t>
  </si>
  <si>
    <t>978-1-5345-6818-1</t>
  </si>
  <si>
    <t>Sustainable Living: Going Green to Protect the Planet</t>
  </si>
  <si>
    <t>978-1-5345-6811-2</t>
  </si>
  <si>
    <t>As concerns over the environment increase, more people are looking for alternative sources of energy and other ways to "go green." However, the prospect of overhauling their entire lifestyle can be daunting enough to discourage people from making a start, especially when they do not see how their small changes can impact the environment. Enlightening main content, charts, and annotated quotes by experts shed light on the concept of sustainable living, while full-color photographs and informative sidebars show readers realistic changes they can make in their lives to protect the planet.</t>
  </si>
  <si>
    <t>978-1-5345-6810-5</t>
  </si>
  <si>
    <t>978-1-5345-6812-9</t>
  </si>
  <si>
    <t>Video Games and Esports: The Growing World of Gamers</t>
  </si>
  <si>
    <t>978-1-5345-6820-4</t>
  </si>
  <si>
    <t>Michael Maley</t>
  </si>
  <si>
    <t>Just as athletes from the NFL and NBA have gained fame and fortune, professional gamers who compete in esports are attracting loyal fans. Esports encompass any competitive, organized gaming endeavor. This competitive activity is becoming a billion-dollar industry. However, some people still argue that playing video games has many negative effects. The ever-evolving world of video games is explained through engaging text that delves into the details so readers gain a full understanding. Full-color photographs, annotated quotes, sidebars, and informative charts highlight the many debates surrounding the popularity of video games.</t>
  </si>
  <si>
    <t>978-1-5345-6819-8</t>
  </si>
  <si>
    <t>978-1-5345-6821-1</t>
  </si>
  <si>
    <t>Violence and Sports: Dangerous Games</t>
  </si>
  <si>
    <t>978-1-5345-6814-3</t>
  </si>
  <si>
    <t>Violence is considered an acceptable and sometimes desirable part of many organized sports. Hard hits are praised in football and hockey, and boxers are idolized for being able to knock out their opponents. What kinds of implications can the normalization of violence have off of the field? Readers are presented with examples of sports-related violence and various theories for why violence among athletes is so prevalent. Presented alongside the unbiased narrative are quotes from athletes and other experts, detailed charts, and engaging sidebars that encourage young adults to think critically about this serious issue.</t>
  </si>
  <si>
    <t>796--dc23</t>
  </si>
  <si>
    <t>978-1-5345-6813-6</t>
  </si>
  <si>
    <t>978-1-5345-6815-0</t>
  </si>
  <si>
    <t>Carla Mooney, Leanne K. Currie-McGhee</t>
  </si>
  <si>
    <t>978-1-5901-8775-3</t>
  </si>
  <si>
    <t xml:space="preserve">Biological warfare, bioterrorism, and germ weapons use disease producing agents such as bacteria or viruses as weapons toward people, animals, and plants. This critical resource helps students to investigate issues related to biological warfare. Readers will learn about biological agents and their harmful effects, the threat of existing bioweapons programs, and how countries are building up defenses against biological attacks. </t>
  </si>
  <si>
    <t>978-1-4205-0255-8</t>
  </si>
  <si>
    <t>Meghan Green, Ronald D. Lankford, Jr.</t>
  </si>
  <si>
    <t>978-1-5901-8979-5</t>
  </si>
  <si>
    <t>In nature clones occur naturally in plants, but not in animals. According to the National Human Genome Research Institute, animals must be scientifically manipulated through different processes to create an identical copy of the genetic material, known as cloning. This thought-provoking volume explores the history of cloning, the ethical issues it raises, where research may lead it in the future, and cloning's role in curing diseases, creating custom organs, improving food, and saving animals.</t>
  </si>
  <si>
    <t>660.6/5</t>
  </si>
  <si>
    <t>978-1-4205-0252-7</t>
  </si>
  <si>
    <t>The Internet has made it easier than ever for people to connect, but their interactions are not always friendly. Any perceived fault can cause someone to be attacked by a cyber mob, which is a group of people intent on humiliating someone online. Relatable text addresses this relatively new phenomenon, giving readers information about the rise of cyber mobs, the social and psychological effects on their victims, and ways to combat them. Engaging sidebars provide examples of cyber mob attacks, and a list of resources is provided for anyone who may be experiencing online bullying.</t>
  </si>
  <si>
    <t>Emily Mahoney, Jennifer MacKay</t>
  </si>
  <si>
    <t>Kristen Rajczak Nelson, Toney Allman</t>
  </si>
  <si>
    <t>978-1-4205-0147-6</t>
  </si>
  <si>
    <t>978-1-5901-8994-8</t>
  </si>
  <si>
    <t>The Organic Farming Research Foundation defines organic food as food that is grown through agricultural systems that do not use genetically modified seeds, synthetic pesticides, or fertilizers. Organic farming helps the environment by benefiting water quality, soil health, and biodiversity. The top selling organic products are apples, lettuce, and grapes. This relevant and timely edition discusses organic and natural foods, describing what they are, how they are grown, where they are sold, and their future production. Readers will be inspired to think critically about organic food and how its production and demand impacts their peers and community.</t>
  </si>
  <si>
    <t>978-1-4205-0249-7</t>
  </si>
  <si>
    <t>Overweight America</t>
  </si>
  <si>
    <t>978-1-5901-8744-9</t>
  </si>
  <si>
    <t>More than 36.5 percent of adults in the U.S. are considered obese according to the Centers for Disease Control and Prevention. In 2008, the annual medical cost for people who are obese was 1,429 dollars higher than those in the normal range of weight. This essential edition examines the social problem of obesity in the United States. Readers will learn about weight and health in America, why Americans are overweight, and what role the food industry plays in obesity.</t>
  </si>
  <si>
    <t>362.196/398</t>
  </si>
  <si>
    <t>978-1-4205-0257-2</t>
  </si>
  <si>
    <t>978-1-5901-8981-8</t>
  </si>
  <si>
    <t>Anne Wallace Sharp, Robert Taylor</t>
  </si>
  <si>
    <t>Jennifer Lombardo, Carla Mooney</t>
  </si>
  <si>
    <t>978-1-5345-6798-6</t>
  </si>
  <si>
    <t>616.86--dc23</t>
  </si>
  <si>
    <t>371.9--dc23</t>
  </si>
  <si>
    <t>616.85/81--dc23</t>
  </si>
  <si>
    <t>Skin Cancer: America's Most Common Cancer</t>
  </si>
  <si>
    <t>Acne</t>
  </si>
  <si>
    <t>978-1-4205-0215-2</t>
  </si>
  <si>
    <t>Acne is well known as a skin problem that plagues adolescents and adults with outbreaks of pimples on their faces and other body parts, but there are several types of acne, with different levels of severity. This overview of the skin disorder includes all types of acne, detailing the known causes and available treatments. Information is included on both traditional and alternative acne therapies, as well as new treatments currently being researched.</t>
  </si>
  <si>
    <t>616.5/3</t>
  </si>
  <si>
    <t>978-1-4205-0317-3</t>
  </si>
  <si>
    <t>Alzheimer's Disease: A Difficult Diagnosis</t>
  </si>
  <si>
    <t>Brain Trauma</t>
  </si>
  <si>
    <t>978-1-4205-0112-4</t>
  </si>
  <si>
    <t>Author Hal Marcovitz explores brain trauma in detail, covering its causes and effects, treatments, prevention, and medical advances. Charts and graphs share important information visually while fascinating photographs support the text. Readers will also hear from sufferers through their personal stories.</t>
  </si>
  <si>
    <t>617.4/81044</t>
  </si>
  <si>
    <t>978-1-4205-0183-4</t>
  </si>
  <si>
    <t>There are more than 3 million U.S. cases per year of the flu. It is an extremely common infection that can be deadly, especially in high-risk groups. While proper hygiene is to cover your mouth when you cough or sneeze, people don't always do that, almost guaranteeing that the tiny droplets of contagion will find a new host to infect. You can't always stay away from people who are sick either, so this condition just keeps going, relying on the variants that keep us exposed. This guidebook provides your readers with the straight facts. They will learn the history of our experience with the flu, its symptoms, diagnosis, and treatment. An entire chapter is dedicated to preventing the flu, which is a must-have set of information. Readers will also learn about flu pandemics and what the future may hold.</t>
  </si>
  <si>
    <t>616.2/​03--dc22</t>
  </si>
  <si>
    <t>Earth's Innovators</t>
  </si>
  <si>
    <t>978-1-5345-6598-2</t>
  </si>
  <si>
    <t>Climate change, hunger, natural disasters, and other problems people are facing today call for new ideas. Luckily, innovators around the world are working hard to improve all areas of life, from transportation to medicine. As readers explore this exciting look at the people and inventions poised to shape our future, they're sure to become inspired to find their own creative solutions to problems both big and small. Real-world examples of new technology and fresh ways of thinking are presented through fact-filled main text, eye-catching sidebars, and vivid full-color photographs of people hard at work building a better world. Features include: Supports STEM curricula and encourages an interest in science, technology, engineering, and math. Detailed case studies introduce readers to STEM role models. Engaging tone empowers readers to become problem solvers.</t>
  </si>
  <si>
    <t>978-1-5345-6800-6</t>
  </si>
  <si>
    <t>Innovators Advancing Medicine</t>
  </si>
  <si>
    <t>978-1-5345-6543-2</t>
  </si>
  <si>
    <t>610.28--dc23</t>
  </si>
  <si>
    <t>978-1-5345-6542-5</t>
  </si>
  <si>
    <t>978-1-5345-6544-9</t>
  </si>
  <si>
    <t>Innovators Challenging Climate Change</t>
  </si>
  <si>
    <t>978-1-5345-6558-6</t>
  </si>
  <si>
    <t>551.6--dc23</t>
  </si>
  <si>
    <t>978-1-5345-6557-9</t>
  </si>
  <si>
    <t>978-1-5345-6559-3</t>
  </si>
  <si>
    <t>Innovators Dealing with Natural Disasters</t>
  </si>
  <si>
    <t>978-1-5345-6549-4</t>
  </si>
  <si>
    <t>Hurricanes, wildfires, and other natural disasters can seem unstoppable, destroying anything in their way. However, people around the world are working hard to come up with new ways to prepare for and recover from natural disasters. Readers discover the amazing stories behind these innovators and the ways they're using science, technology, engineering, and math skills to save lives. The main text, which supports essential STEM curriculum topics, is accompanied by detailed sidebars and vivid full-color photographs. The inspiring tone encourages the next generation of innovators to come up with their own creative solutions to the problem of natural disasters.</t>
  </si>
  <si>
    <t>978-1-5345-6548-7</t>
  </si>
  <si>
    <t>978-1-5345-6550-0</t>
  </si>
  <si>
    <t>Innovators Feeding the Planet</t>
  </si>
  <si>
    <t>978-1-5345-6555-5</t>
  </si>
  <si>
    <t>363.8'5--dc23</t>
  </si>
  <si>
    <t>978-1-5345-6554-8</t>
  </si>
  <si>
    <t>978-1-5345-6556-2</t>
  </si>
  <si>
    <t>Innovators Improving Transportation</t>
  </si>
  <si>
    <t>978-1-5345-6552-4</t>
  </si>
  <si>
    <t>People often complain about transportation; congested highways, inefficient mass transit systems, and environmental damage. Some innovators have taken those complaints and turned them into inspiration. These men and women are using science, technology, engineering, and math to improve transportation for both people and the environment. As readers discover the creative ways innovators are changing how we get from place to place, they also learn about the application of STEM in the world beyond the classroom. Featuring engaging main text, detailed sidebars, and vibrant photographs, this reading experience enhances the development of problem-solving skills in a creative and exciting way.</t>
  </si>
  <si>
    <t>629.04--dc23</t>
  </si>
  <si>
    <t>978-1-5345-6551-7</t>
  </si>
  <si>
    <t>978-1-5345-6553-1</t>
  </si>
  <si>
    <t>Innovators Tackling the Energy Crisis</t>
  </si>
  <si>
    <t>978-1-5345-6546-3</t>
  </si>
  <si>
    <t>Did you know that an engineering professor invented a scanner that can find ways to improve a building's energy efficiency? Readers discover this and other fun facts as they explore the many ways people around the world are using their STEM knowledge to tackle the global energy crisis. The engaging main text, fact-filled sidebars, and full-color photographs supplement science curriculum topics and help readers connect those curriculum topics to current events issues such as climate change. Readers will also be inspired to find their own ways to deal with the growing demand for energy around the world.</t>
  </si>
  <si>
    <t>978-1-5345-6545-6</t>
  </si>
  <si>
    <t>978-1-5345-6547-0</t>
  </si>
  <si>
    <t>978-1-5345-6808-2</t>
  </si>
  <si>
    <t>941.009'9--dc23</t>
  </si>
  <si>
    <t>951.93--dc23</t>
  </si>
  <si>
    <t>Emily Mahoney, Don Nardo</t>
  </si>
  <si>
    <t>978-1-4205-0330-2</t>
  </si>
  <si>
    <t xml:space="preserve">Karen Diane Haywood </t>
  </si>
  <si>
    <t>Jennifer Lombardo, David Robson</t>
  </si>
  <si>
    <t>The Nazi campaign against Jewish people living in their territories began slowly, with the gradual erosion of their rights to own property, hold a job, or marry non-Jews. These indignities intensified over time, eventually culminating in the establishment of work camps, also known as concentration or death camps such as Auschwitz. Full-color photographs, a detailed timeline, and excerpts from primary sources offer an in-depth look at the Nazis’ rise to power, allowing readers to think critically about the warning signs of a society on the brink of crisis.</t>
  </si>
  <si>
    <t>Religion can be a force for good, but when those in command seek to increase their control, it can become a dangerous tool. This volume explores the political power the Catholic Church possessed in medieval Europe and the lengths it went to in order to keep and expand that influence. Full-color photographs, quotes from primary sources, and a timeline of important events supplement the main narrative to give readers a better understanding of the perils that can occur when an institution abuses its power.</t>
  </si>
  <si>
    <t>272'.20946--dc23</t>
  </si>
  <si>
    <t>The Nuremberg Trials</t>
  </si>
  <si>
    <t>978-1-5901-8634-3</t>
  </si>
  <si>
    <t>John Davenport</t>
  </si>
  <si>
    <t>It was a courtroom drama that changed forever the way the world judges and punishes crimes against humanity. The 1945-1946 Nuremberg trials were an unprecedented effort to bring to justice the worst criminals in history, the Nazi German leaders who terrorized Europe for twelve years and who supervised the murder of six million Jews. This book offers engaging overview of this event, supporting subjects such as Social Studies and History.</t>
  </si>
  <si>
    <t>341.6/9/0268</t>
  </si>
  <si>
    <t>ISIS is a significant threat to modern society. It has caused the deaths of thousands and the rise of anti-Muslim sentiment around the world, despite the fact that prominent Muslim leaders have denounced the group’s actions. Understanding ISIS is vital to defeating it. Readers learn about the creation of this terrorist group, its rise to power, and what is being done by nations around the world to stop its members from taking more lives. Full-color photographs and a timeline of key events contribute to a comprehensive overview of this chapter in the story of modern terrorism.</t>
  </si>
  <si>
    <t>956.054--dc23</t>
  </si>
  <si>
    <t>The Women's Movement and the Rise of Feminism</t>
  </si>
  <si>
    <t>Elizabeth Morgan, Robert Green</t>
  </si>
  <si>
    <t>Carlos Santana: Legendary Guitarist</t>
  </si>
  <si>
    <t>978-1-5901-8972-6</t>
  </si>
  <si>
    <t>Author Adam Woog introduces your readers to a legendary musician. As the prime exponent of Latin-based rock, Carlos Santana has been a vital force in music for nearly forty years. Despite the intensely spiritual guitarist's many musical and personal changes, his distinctive sound remains instantly recognizable. Santana is currently enjoying a massive surge of popularity, as a new generation of fans discovers him.</t>
  </si>
  <si>
    <t>787.87/​164092</t>
  </si>
  <si>
    <t>William W. Lace</t>
  </si>
  <si>
    <t>978-1-4205-0720-1</t>
  </si>
  <si>
    <t>978-1-5345-6063-5</t>
  </si>
  <si>
    <t>The prevalence of drug abuse in today’s society makes it imperative to educate young adults about the dangers of using such substances. Through engaging text and full-color photographs, young adults are encouraged to think critically about drug-related issues. Each volume reflects the most newsworthy and interesting angles about each topic to pique readers’ interests. Readers will become better informed about the choices they may be facing regarding drug usage, helping them make the right ones.</t>
  </si>
  <si>
    <t>Christina McMahon, Hal Marcovitz</t>
  </si>
  <si>
    <t>Anna Collins, Hal Marcovitz</t>
  </si>
  <si>
    <t>Since prescription drugs can be obtained legally and found in medicine cabinets in young adults’ own homes, there is a perception that they are not as dangerous as other types of drugs. However, abuse of prescriptions can have hazardous consequences, which readers discover in great detail. Enlightening charts and sidebars augment the discussion of prescription drug abuse, and a list of websites provides resources for those who may already be struggling with this addiction.</t>
  </si>
  <si>
    <t>Christine Honders, Tamara L. Roleff</t>
  </si>
  <si>
    <t>Why does a curveball curve? Why is it sometimes better to slide into a base than to run to it? How can baseball players avoid common injuries? As readers discover the science behind baseball, they find the answers to these and many more questions about the sport that's often called America's pastime. Fun fact boxes, informative sidebars, and action-packed photographs give readers an exciting look at the way common areas of science are applied in baseball games. This fresh approach to STEM is sure to captivate readers.</t>
  </si>
  <si>
    <t>Slam dunks, quick passes, and jump shots are all actions of scientific principles, and readers discover why as they explore the ways physics, biology, and other areas of science are applied in the game of basketball. As readers take in details from fact boxes, sidebars, and diagrams, they learn the combination of science, technology, engineering, and math on the basketball court. They'll also find fun photographs of some of the sport's biggest stars using science to score.</t>
  </si>
  <si>
    <t>In order to execute amazing tumbling passes and stick the perfect landing, gymnasts need proper training and a lot of practice. They also need to understand the science behind what they're doing on the mat and in the air. Readers are introduced to the areas of STEM that help gymnasts perform at their best, including the ways engineers have created safer equipment and the ways technology is being used to reduce injury. Eye-catching fact boxes, detailed sidebars, and full-color photographs provide readers with an inside look at the science and technology behind this popular sport.</t>
  </si>
  <si>
    <t>796.4--dc23</t>
  </si>
  <si>
    <t>The Case of the Zodiac Killer</t>
  </si>
  <si>
    <t>978-1-4205-0063-9</t>
  </si>
  <si>
    <t>The self-proclaimed Zodiac Killer was directly linked to at least five murders in Northern California in 1968 and 1969. This book focuses on the investigative work relating to the Zodiac Killer investigation. Readers will learn about specialists who worked the case and the techniques they employed to gather and analyze evidence. A fact versus fiction section helps readers focus on salient details.</t>
  </si>
  <si>
    <t>364.152/​30973</t>
  </si>
  <si>
    <t>2018</t>
  </si>
  <si>
    <t>Computers can be powerful tools for creating positive change, but in the wrong hands, they can also be destructive weapons. Cybercrime is a growing field of criminal activity, and it is important for readers to know as much as possible about it to avoid becoming a victim. Readers learn valuable information through detailed main text, fact boxes, and helpful sidebars. They also discover what they can do now to prepare for an exciting career investigating cybercriminals. Full-color photographs are included to show readers the technological advances used to combat the many forms of cybercrime, including sextortion and cyberterrorism.</t>
  </si>
  <si>
    <t>978-1-4205-0213-8</t>
  </si>
  <si>
    <t>978-1-5901-8843-9</t>
  </si>
  <si>
    <t>On April 19, 1995, a truck-bomb explosion outside a federal building in Oklahoma City left 168 people dead and hundreds more injured. Provide your readers with a revealing look into the investigation of the Oklahoma City bombing. Includes sidebars containing first-person accounts. Readers will be fascinated by how the tiniest bit of evidence can be used to solve the most puzzling crimes. A fact versus fiction section helps the reader focus on salient details.</t>
  </si>
  <si>
    <t>976.6/​38053</t>
  </si>
  <si>
    <t>Robot Pioneers: Spring 2018</t>
  </si>
  <si>
    <t>978-1-4205-0166-7</t>
  </si>
  <si>
    <t>Amy B. Rogers, John Davenport</t>
  </si>
  <si>
    <t>973.3--dc23</t>
  </si>
  <si>
    <t>Therese M. Shea, Don Nardo</t>
  </si>
  <si>
    <t>The Civil War still holds a prominent place in the American imagination. Reenactments and battlefield visits are popular tourist attractions for both Northerners and Southerners. The underlying issues of racism and states’ rights that caused the war are also still visible in American society. Through informative main text, detailed maps, historic photographs, and a timeline of important dates, readers will be engaged by this key event in the country’s history and gain a better understanding of some of its present struggles.</t>
  </si>
  <si>
    <t>973.7--dc23</t>
  </si>
  <si>
    <t>The Constitution and Founding of America</t>
  </si>
  <si>
    <t>978-1-5901-8956-6</t>
  </si>
  <si>
    <t>The Constitution is one of the most studied topics in education, but this book, with sidebars, maps, illustrations, fast facts, and a compelling narrative make this topic seem brand new. Readers will learn interesting facts and have a new appreciation of the work that went into creating a new nation.</t>
  </si>
  <si>
    <t>320.973</t>
  </si>
  <si>
    <t>978-1-4205-1310-3</t>
  </si>
  <si>
    <t>Early Native North Americans</t>
  </si>
  <si>
    <t>978-1-4205-0034-9</t>
  </si>
  <si>
    <t>It is an often overlooked and understudied fact, that America belonged to indigenous populations well before the new American government came to be. Native Americans have been living on the American continent since about 12,000 B.C. They were a rich variety of cultures, peoples, and languages. This book examines the history of early Native North Americans, providing readers with insight into past Indian civilizations, their origins, and their plights when faced with settlers and shrinking resources.</t>
  </si>
  <si>
    <t>978-1-4205-1295-3</t>
  </si>
  <si>
    <t>Barbara M. Linde, Don Nardo</t>
  </si>
  <si>
    <t>Activists are always working hard to change America for the better and to help Americans who need someone to advocate for them. Activists have been a part of this nation's social and political landscape since its earliest days, but the Progressive Era is known as the period when social activism and political reformation movements truly took off and led to real change for many Americans. Readers get a comprehensive look at this period of sweeping change through fact-filled main text, fascinating sidebars, and relevant primary sources.</t>
  </si>
  <si>
    <t>361.3'7--dc23</t>
  </si>
  <si>
    <t>Don Nardo, Tanya Dellaccio</t>
  </si>
  <si>
    <t>Leslie Beckett, John M. Dunn</t>
  </si>
  <si>
    <t>The Trail of Tears is the name used to describe the forced migration of the Cherokee people in the 1830s from their homelands in the southeastern United States to land in what’s now Oklahoma. This devastating journey took the lives of thousands of Native Americans, and it’s one of the most shameful chapters in American history. Detailed main text, supported by enlightening sidebars and primary sources, gives readers a clear picture of the reasons the Cherokee people were forced from their homes and what happened to them on the difficult journey west.</t>
  </si>
  <si>
    <t>Readers may know the basic facts about the creation of the first transcontinental railroad, but the full story behind the push to connect the United States by rail is much more than the names and dates taught in history classes. Readers discover the exciting, important details including the contributions of immigrants as they encounter engaging main text, comprehensive sidebars, and historical images that include carefully chosen primary sources. These text features come together to give readers an in-depth look at the first successful attempt to connect the United States through transportation.</t>
  </si>
  <si>
    <t>Crossing the Border: Spring 2018</t>
  </si>
  <si>
    <t>978-1-5345-6859-4</t>
  </si>
  <si>
    <t>Black history is an essential part of American history, and the stories of groundbreaking African American men and women deserve their time in the spotlight. As readers explore the detailed descriptions of the athletes, soldiers, artists, and activists who broke new ground for African Americans, they also see how these stories are more relevant than ever. Meticulously researched text is supplemented with detailed sidebars, helpful timelines, and historical and contemporary images that include primary sources. This essential learning experience expands on social studies curriculum topics to create a vivid picture of the fight for equality in the United States. Features include: Annotated quotes from famous figures, historians, and historical documents add a unique perspective and encourage additional research into each topic. Parallels are drawn between historical events and current social and political issues to show how the past influences the present. Multiple viewpoints are presented on each topic to encourage critical thinking.</t>
  </si>
  <si>
    <t>978-1-5345-6892-1</t>
  </si>
  <si>
    <t>African Americans in Sports: Groundbreakers and Game Changers</t>
  </si>
  <si>
    <t>978-1-5345-6847-1</t>
  </si>
  <si>
    <t>From Jackie Robinson to Venus and Serena Williams, African Americans have used sports to fight for social change. Many of them had to fight against discrimination, and their strength in the face of adversity on the field and off has inspired many people. Their stories are presented to readers through engaging main text that includes annotated quotes from historians, journalists, and the athletes themselves. Compelling photographs, sidebars, and a timeline help readers trace the struggles and successes of African Americans in sports, from the distant past to today's current debates over kneeling during the national anthem.</t>
  </si>
  <si>
    <t>796.092'396073--dc23</t>
  </si>
  <si>
    <t>978-1-5345-6846-4</t>
  </si>
  <si>
    <t>978-1-5345-6848-8</t>
  </si>
  <si>
    <t>African Americans in the Armed Forces</t>
  </si>
  <si>
    <t>978-1-5345-6850-1</t>
  </si>
  <si>
    <t>African Americans have fought in every major U.S. war, but even as they fought to defend their country, they also had to battle against prejudice simply because of the color of their skin. From the Buffalo Soldiers and Tuskegee Airmen of the past to today's soldiers and officers, African Americans have helped protect a country that has often failed to protect their civil rights. The bravery of these men and women is presented through detailed main text and sidebars that feature annotated quotes. Historical and contemporary images accompany the narrative and a comprehensive timeline of African American military milestones.</t>
  </si>
  <si>
    <t>355.0089/96073--dc23</t>
  </si>
  <si>
    <t>978-1-5345-6849-5</t>
  </si>
  <si>
    <t>978-1-5345-6851-8</t>
  </si>
  <si>
    <t>The Black Arts Movement: Creating a Cultural Identity</t>
  </si>
  <si>
    <t>978-1-5345-6853-2</t>
  </si>
  <si>
    <t>The black arts movement was led by African Americans between the 1960s and 1970s, and included artists of all kinds, such as poets, writers, actors, musicians, painters, and dancers. The main goal was to encourage black artists to make art that would tell the meaningful stories of black people and their experiences and struggles throughout history. Readers dive deep into this movement as they explore the main text that features annotated quotes from artists and historians. Sidebars and a timeline provide additional information. Historical images including primary sources give readers an up-close look at this pivotal cultural period.</t>
  </si>
  <si>
    <t>700.89/96073--dc23</t>
  </si>
  <si>
    <t>978-1-5345-6852-5</t>
  </si>
  <si>
    <t>978-1-5345-6854-9</t>
  </si>
  <si>
    <t>Justice for All: Landmark Civil Rights Court Cases</t>
  </si>
  <si>
    <t>978-1-5345-6864-8</t>
  </si>
  <si>
    <t>Black Americans and their allies have sought to use the U.S. court system as a tool in their fight for civil rights, sometimes successfully and sometimes not. However, certain court decisions, especially those handed down by the U.S. Supreme Court, have led to real change. This comprehensive look at landmark civil rights cases gives readers an understanding of the evolution of the civil rights movement through the lens of legal battles. The detailed sidebars, historical and contemporary images, and annotated quotes also give them the tools to understand the complex issues that are still in the headlines today.</t>
  </si>
  <si>
    <t>342.7308/73--dc23</t>
  </si>
  <si>
    <t>978-1-5345-6867-9</t>
  </si>
  <si>
    <t>978-1-5345-6861-7</t>
  </si>
  <si>
    <t>Unsung Heroes: Women of the Civil Rights Movement</t>
  </si>
  <si>
    <t>978-1-5345-6865-5</t>
  </si>
  <si>
    <t>Many of the most famous faces of the civil rights movement were men, but women played a very large part in the fight for equal rights. Largely ignored by historians as well as by their male contemporaries, it is only relatively recently that the women who helped make the civil rights movement possible have come into the spotlight. Through annotated quotes, historical photographs, and in-depth sidebars, this volume shares the stories of the courageous women who defied the gender stereotypes of their era and fought alongside men to achieve social change on a never-before-seen scale.</t>
  </si>
  <si>
    <t>323.092'2--dc23</t>
  </si>
  <si>
    <t>978-1-5345-6868-6</t>
  </si>
  <si>
    <t>978-1-5345-6862-4</t>
  </si>
  <si>
    <t>The Industrial Revolution's Workers and Their Lives</t>
  </si>
  <si>
    <t>978-1-4205-0154-4</t>
  </si>
  <si>
    <t>The Industrial Revolution effectively restructured labor as the need for workers increased along with mass production. Factories and industrial workplaces often employed women, children, and immigrants and paid little regard to employee welfare. As a result, many workers were subjected to abhorrent working conditions, exposed to dangerous equipment without adequate safety measures, and often worked long hours for abysmal wages. This informative edition provides readers with a survey of workers during the Industrial Revolution. The author describes industrial life during the early years of the Industrial Revolution, including child labor, sweatshop conditions, and industrial life outside the workplace, and explains how labor unions worked to ease these harsh conditions.</t>
  </si>
  <si>
    <t>331.09/​034</t>
  </si>
  <si>
    <t>Don Nardo, Stephen Currie</t>
  </si>
  <si>
    <t>Animals make their homes in diverse habitats around the world; in dry deserts, lush rain forests, tall mountains, and even in the depths of the ocean. Readers get an up-close look at these and other habitats and the animals that can be found in them. Important science topics are explained using accessible language. Fun facts are presented alongside vibrant, full-color photographs of amazing animals and the beautiful places they inhabit. Readers are sure to enjoy taking a detailed journey around the world to discover the many places animals can live.</t>
  </si>
  <si>
    <t>Caribou, which are also known as wild reindeer, live in the cold, snowy tundra, where food is scarce. Their specially shaped hoofs help them walk on snow and dig for the food underneath it. What do caribou eat? How do they avoid dangerous predators? Readers will find the answers to these and other questions in this engaging text, which supports basic elementary science curricula. Full-color photographs of caribou in their natural habitat make readers feel as if they are on their own expedition to the frozen tundra.</t>
  </si>
  <si>
    <t>Animal Classification (Buy All Titles)</t>
  </si>
  <si>
    <t>978-1-5345-3041-6</t>
  </si>
  <si>
    <t>Grade 3 - 4</t>
  </si>
  <si>
    <t>Young readers discover a diverse variety of animals, from mammals to mollusks, as they learn numerous fun facts with each turn of the page. They learn where these different creatures can be found on Earth, what they eat, and other common characteristics. This essential science curriculum topic is presented using age-appropriate, accessible language. In addition, the eye-catching, full-color photographs, informational graphic organizers, enlightening fact boxes, and useful glossaries offer readers extra insight into this fascinating topic. Animal lovers will enjoy learning new and exciting facts that expand their knowledge of familiar and exotic creatures. Features include: Accessible texts provide an engaging introduction to basic biology concepts. Essential information about various groups of animals allows readers to compare and contrast living things with ease. Immersive design encourages readers to get information from a variety of sources, including charts, photographs, and diagrams.</t>
  </si>
  <si>
    <t>Animal Classification (August 2019 Library Set)</t>
  </si>
  <si>
    <t>978-1-5345-3040-9</t>
  </si>
  <si>
    <t>Arachnids</t>
  </si>
  <si>
    <t>978-1-5345-3029-4</t>
  </si>
  <si>
    <t>While some people are afraid of spiders and scorpions, others are fascinated by these cool creatures, which are both part of the arachnid family. Readers broaden their knowledge of essential early biology concepts through captivating, well-researched, and accessible main text that is also age-appropriate. They learn about the habitats, life cycles, and eating habits of the creepy crawly creatures known scientifically as arachnids. In addition to stimulating fact boxes, more information is provided in detailed graphic organizers, informational diagrams, a helpful glossary, and bright, full-color photographs.</t>
  </si>
  <si>
    <t>595.4'03--dc23</t>
  </si>
  <si>
    <t>978-1-5345-3052-2</t>
  </si>
  <si>
    <t>Crustaceans</t>
  </si>
  <si>
    <t>978-1-5345-3028-7</t>
  </si>
  <si>
    <t>There are several different types of creatures that live in the sea, including crustaceans. These amazing animals include crabs, lobsters, and shrimp. Through age-appropriate and accessible main text, readers learn about different crustacean habitats, how they reproduce, their eating habits, and life cycles. Animal lovers are presented with engaging facts that expand their knowledge of this fun biology topic. A detailed glossary, informational graphic organizers, helpful diagrams, and vibrant, full-color photographs enhance this learning experience for readers eager to learn about these fascinating creatures.</t>
  </si>
  <si>
    <t>595.3'03--dc23</t>
  </si>
  <si>
    <t>978-1-5345-3049-2</t>
  </si>
  <si>
    <t>Echinoderms</t>
  </si>
  <si>
    <t>978-1-5345-3030-0</t>
  </si>
  <si>
    <t>There are many kinds of marine creatures living in the sea, many of which may be unfamiliar to young readers. This age-appropriate, accessible main text puts the focus on echinoderms, which include starfish, sea cucumbers, and sea urchins. Readers learn about the different life cycles, habitats, eating habits, and behaviors of these interesting sea creatures. Colorful and creative design elements draw readers in, giving them a detailed look at these unique organisms. Fun fact boxes, useful graphic organizers, and a detailed glossary provide additional information that supplements basic science curriculum topics.</t>
  </si>
  <si>
    <t>593.9--dc23</t>
  </si>
  <si>
    <t>978-1-5345-3051-5</t>
  </si>
  <si>
    <t>Marsupials</t>
  </si>
  <si>
    <t>978-1-5345-3026-3</t>
  </si>
  <si>
    <t>Do kangaroos really carry their babies in pouches? Do koalas really sleep in trees? The answers to these questions are included in this interesting narrative introducing readers to various kinds of marsupials, such as kangaroos, koalas, and possums. They will learn about the types of habitats these mammals live in, their life cycles, and eating habits. Stimulating fact boxes, informational diagrams, useful graphic organizers, a helpful glossary, and eye-catching, full-color photographs enhance this essential science curriculum topic. Animal lovers will thoroughly enjoy this book while also being able to use it as a valuable learning resource.</t>
  </si>
  <si>
    <t>599.2--dc23</t>
  </si>
  <si>
    <t>978-1-5345-3048-5</t>
  </si>
  <si>
    <t>Mollusks</t>
  </si>
  <si>
    <t>978-1-5345-3027-0</t>
  </si>
  <si>
    <t>594.147'7--dc23</t>
  </si>
  <si>
    <t>978-1-5345-3050-8</t>
  </si>
  <si>
    <t>Protozoa</t>
  </si>
  <si>
    <t>978-1-5345-3031-7</t>
  </si>
  <si>
    <t>Many mammals, insects, and other animals are easily recognizable. However, there are other creatures that are less well known, such as protozoa, which are single-celled living things that are neither plants nor animals. These tiny organisms can only be seen by looking through a microscope. They live in various habitats and even inside animals. This age-appropriate and well-researched text simplifies this complex biology topic to make it more easily understandable for young readers. Detailed graphic organizers, informational diagrams, engaging fact boxes, and vibrant, full-color photographs enhance this essential science curriculum topic.</t>
  </si>
  <si>
    <t>579--dc23</t>
  </si>
  <si>
    <t>978-1-5345-3047-8</t>
  </si>
  <si>
    <t>What makes a frog an amphibian and not a reptile or a mammal? Readers discover the answer to this important question as they learn to classify animals based on common characteristics. This essential science curriculum topic is presented in an engaging way, through fun facts about amphibians and the characteristics that separate them from other animals. Eye-catching fact boxes and helpful graphic organizers, including detailed diagrams provide additional information. Readers also find vibrant photographs of amazing amphibians in their natural habitats with each turn of the page.</t>
  </si>
  <si>
    <t>597.8--dc23</t>
  </si>
  <si>
    <t>Alligators, crocodiles, and lizards are all amazing animals, and they are also all reptiles. Why are these cool creatures classified as reptiles and not amphibians, fish, or birds? Readers find the answer as they learn fascinating facts about what makes reptiles unique. The engaging main text is enhanced by eye-catching fact boxes and vibrant, full-color photographs of reptiles in their natural habitats. Readers also obtain information from helpful graphic organizers, including accessible diagrams. As readers explore a variety of valuable science curriculum topics and scientific skills, they are introduced to some of the most exotic reptiles on Earth.</t>
  </si>
  <si>
    <t>597.9--dc23</t>
  </si>
  <si>
    <t>Points of View (Buy All Titles)</t>
  </si>
  <si>
    <t>Points of View (August 2019 Library Set)</t>
  </si>
  <si>
    <t>027--dc23</t>
  </si>
  <si>
    <t>Debates over what time to start the school day are happening in many communities. Because this decision affects students, it's helpful for them to understand the arguments used on both sides and to form their own opinion about this issue. They're able to do so after exploring this debate through accessible main text, eye-catching fact boxes, and a detailed graphic organizer. Relatable full-color photographs enhance this crucial critical thinking exercise. Is there a scientific reason why teenagers hate waking up early for school? The answer is waiting for readers to discover.</t>
  </si>
  <si>
    <t>324.6/208350973--dc23</t>
  </si>
  <si>
    <t>School lunches should be free for all students. Some people might strongly agree with this statement, while others might strongly disagree. In order to engage in a debate about this topic that affects readers' everyday lives, readers first need to understand both sides. They are able to do this with the help of balanced main text, fact boxes, and graphic organizers. Different points of view are clearly presented to readers, who are encouraged to think critically about an issue that would impact them and their families. This valuable reading experience is enhanced through the use of colorful photographs.</t>
  </si>
  <si>
    <t>Who Should See What You're Doing Online?</t>
  </si>
  <si>
    <t>Privacy has always been a major concern for young people, and with the rise of laptops, tablets, and smartphones, it is much easier for them to hide what they're doing from adults. However, there are still ways for parents, teachers, and even the government to see what young people are doing online. Is this ethical? Is it necessary? These questions and more are posed as readers explore the complex issue of privacy in the digital age. Balanced main text, informative fact boxes, and visual elements such as photographs and graphic organizers give readers a comprehensive understanding of this topical issue.</t>
  </si>
  <si>
    <t>978-1-5345-3216-8</t>
  </si>
  <si>
    <t>Learning to understand and respect people with different points of view is an important part of growing up. Readers are introduced to this essential life skill as they explore the different opinions people have on issues such as the voting age, health care, climate change, and school lunches. As readers explore the objective main text and fact boxes, they are challenged to form their own educated opinions and to explore why others might think differently. Full-color photographs and graphic organizers add eye-catching visual elements to this crucial critical thinking exercise. Features include: Balanced text alternates between opposing points of view to immerse readers in respectful debates before encouraging them to discuss their own points of view. Relevant background information and statistics are presented to help readers support their opinions with facts. Age-appropriate tone reinforces values such as respect and independent thinking.</t>
  </si>
  <si>
    <t>978-1-5345-3215-1</t>
  </si>
  <si>
    <t>Is television bad for kids? Should plastic bags be banned? These and other challenging questions are presented to readers in an accessible way to help them understand the debates that often affect their lives. The objective text devotes equal time to arguments on different sides of important debates, and full-color photographs and graphic organizers enhance this essential critical thinking exercise. Fact boxes are also included to provide readers with statistics and other data that can be used to support their opinions. These tools help readers develop their own informed point of view and inspire age-appropriate debates and discussions. Features include: Balanced tone encourages readers to respect different viewpoints. Topics cover a wide range of issues, including vaccines, climate change, and bullying, to help young readers think critically about current events. Alternating format offers arguments and counterarguments with each turn of the page, allowing readers to learn the basics of respectful debating.</t>
  </si>
  <si>
    <t>Are Humans Causing Climate Change?</t>
  </si>
  <si>
    <t>978-1-5345-3196-3</t>
  </si>
  <si>
    <t>Naomi Osborne</t>
  </si>
  <si>
    <t>The topic of climate change often inspires very strong feelings, and it can sometimes be difficult to sort through the feelings to find the facts. That's exactly what readers are able to do in this helpful guide to this important debate. Balanced, unbiased text and fact boxes filled with relevant data and statistics help readers develop an intelligent opinion about climate change, and they're also encouraged to examine why others might hold an opposing viewpoint. With the help of an engaging graphic organizer and full-color photographs, readers are able to sharpen their critical thinking skills and their science knowledge.</t>
  </si>
  <si>
    <t>363.738'74--dc23</t>
  </si>
  <si>
    <t>978-1-5345-3202-1</t>
  </si>
  <si>
    <t>Is Television Bad for Kids?</t>
  </si>
  <si>
    <t>978-1-5345-3192-5</t>
  </si>
  <si>
    <t>Is television bad for kids? This question has been asked by parents, scientists, and more ever since television sets first entered people's homes, and different people have come up with different answers. As readers are challenged to form their own opinions about the effects of television on young people like them, they strengthen their critical thinking skills and learn to respect a variety of viewpoints. The unbiased main narrative is presented alongside fact boxes that help readers find relevant data to back up their opinions. In addition, a comprehensive graphic organizer and full-color photographs enhance the reading experience.</t>
  </si>
  <si>
    <t>302.23/45083--dc23</t>
  </si>
  <si>
    <t>978-1-5345-3198-7</t>
  </si>
  <si>
    <t>Should All Children Get Vaccines?</t>
  </si>
  <si>
    <t>978-1-5345-3191-8</t>
  </si>
  <si>
    <t>The vaccination debate has made headlines across the United States in recent years, but news outlets often sensationalize this important health topic, leaving people with more questions than answers. As readers explore the arguments used by people on both sides of this debate, they also learn essential information about health and science through age-appropriate explanations and helpful fact boxes. Eye-catching design elements including full-color photographs and a detailed graphic organizer keep readers engaged as they learn to think critically about issues that affect them and learn to support their opinions with facts.</t>
  </si>
  <si>
    <t>615.3'72--dc23</t>
  </si>
  <si>
    <t>978-1-5345-3197-0</t>
  </si>
  <si>
    <t>Should Bullying Be a Crime?</t>
  </si>
  <si>
    <t>978-1-5345-3195-6</t>
  </si>
  <si>
    <t>Bullying is a serious problem, and some people believe it should be considered a crime. However, others believe that takes things too far. These different viewpoints can affect antibullying policies, so it's important for readers to understand why people hold these opposing points of view. As readers explore this debate in depth, they're aided by accessible text, eye-catching fact boxes, and a detailed graphic organizer. Full-color photographs help readers register this important issue, which directly affects them. As readers sharpen their critical thinking skills by exploring a controversial issue, they're encouraged to develop their own informed opinions about bullying.</t>
  </si>
  <si>
    <t>978-1-5345-3201-4</t>
  </si>
  <si>
    <t>Should Kids Get an Allowance?</t>
  </si>
  <si>
    <t>978-1-5345-3193-2</t>
  </si>
  <si>
    <t>Both kids and adults often have strong feelings about children being given an allowance. Before young people take a side, it's important for them to learn the basic arguments and facts on both sides of this debate. They're able to do this with the help of balanced text that carefully presents opposing viewpoints and fact boxes that highlight information that can support an informed opinion. Featuring a detailed graphic organizer that summarizes this debate in an accessible way and vibrant, full-color photographs, this is an essential critical thinking exercise for young readers.</t>
  </si>
  <si>
    <t>332.0240083--dc23</t>
  </si>
  <si>
    <t>978-1-5345-3199-4</t>
  </si>
  <si>
    <t>Should Plastic Bags Be Banned?</t>
  </si>
  <si>
    <t>978-1-5345-3194-9</t>
  </si>
  <si>
    <t>Plastic bags are being banned in many places, but is this the right thing to do? Readers will be able to answer this question for themselves in an informed way after they explore the environmental, economic, and legal sides to the debate surrounding plastic bag bans. The enlightening main text is presented alongside full-color photographs. A detailed graphic organizer allows readers to compare different viewpoints. Fact boxes help readers support their opinions with relevant, age-appropriate data and statistics. These fun features work together to create a critical thinking exercise that educates readers about current events.</t>
  </si>
  <si>
    <t>978-1-5345-3200-7</t>
  </si>
  <si>
    <t>What's the Issue? (Buy All Titles)</t>
  </si>
  <si>
    <t>What's the Issue? (August 2019 Library Set)</t>
  </si>
  <si>
    <t>323--dc23</t>
  </si>
  <si>
    <t>What's Activism?</t>
  </si>
  <si>
    <t>320.083--dc23</t>
  </si>
  <si>
    <t>What's Freedom of the Press?</t>
  </si>
  <si>
    <t>323.445--dc23</t>
  </si>
  <si>
    <t>What's Border Security?</t>
  </si>
  <si>
    <t>What's Diversity?</t>
  </si>
  <si>
    <t>What's Drug Abuse?</t>
  </si>
  <si>
    <t>What's Freedom of Religion?</t>
  </si>
  <si>
    <t>What's Climate Change?</t>
  </si>
  <si>
    <t>What's Cyberbullying?</t>
  </si>
  <si>
    <t>What's Fake News?</t>
  </si>
  <si>
    <t>What's Free Speech?</t>
  </si>
  <si>
    <t>What's Gender Equality?</t>
  </si>
  <si>
    <t>What's Gun Control?</t>
  </si>
  <si>
    <t>What's Income Inequality?</t>
  </si>
  <si>
    <t>What's Intolerance?</t>
  </si>
  <si>
    <t>What's Racism?</t>
  </si>
  <si>
    <t>What's Universal Health Care?</t>
  </si>
  <si>
    <t>978-1-5345-3224-3</t>
  </si>
  <si>
    <t>The next generation of active citizens will find themselves immersed in topics as varied as gender identity, climate change, and human rights as they explore accessible guides to important global issues. Language and examples young people can understand are presented alongside engaging visual elements such as fact boxes, full-color photographs, and graphic organizers. This creates an exciting reading experience that fosters the development of critical thinking skills and an informed worldview. With each turn of the page, readers are encouraged to learn more about the world around them and how they can make it a better place. Features include: Balanced and objective texts include relevant facts and statistics to help readers develop intelligent opinions about current events. Lists of age-appropriate actions encourage activism and empathy so that young people can get involved with issues they care about. Historical and civics content is included to help readers connect current events to what they've learned in the classroom.</t>
  </si>
  <si>
    <t>978-1-5345-3223-6</t>
  </si>
  <si>
    <t>Issues such as environmental conservation, gender identity, student rights, and nationalism affect people of all ages, so young people must be given the tools to understand these and other current events topics. These tools include age-appropriate examples, informative fact boxes, helpful graphic organizers, and full-color photographs. This accessible exploration of important issues presents a balanced overview of controversial topics and avoids scare tactics, favoring facts over fear. Armed with the knowledge they need to think for themselves about the world around them, readers are inspired to do their part to make it a better place. Features include: Different viewpoints on each issue are included to encourage critical thinking about current events. Informative main texts include connections between current events and a variety of curriculum topics. Suggestions for ways young people can confront these issues in their community support age-appropriate activism.</t>
  </si>
  <si>
    <t>What Are Student Rights?</t>
  </si>
  <si>
    <t>978-1-5345-3219-9</t>
  </si>
  <si>
    <t>What rights do students have, and how do they differ from the rights of adults? Readers are challenged to think deeply and critically about these questions as they explore their rights as students. The informative main text provides essential historical context and explains legal rulings in accessible language. Fact boxes and graphic organizers enhance readers' knowledge of this important topic. Full-color photographs provide relatable examples of students exercising their rights. This helpful introduction to student rights encourages activism, informed citizenship, and a deeper understanding of the relationship between rights and responsibilities.</t>
  </si>
  <si>
    <t>344.73'0793--dc23</t>
  </si>
  <si>
    <t>978-1-5345-3228-1</t>
  </si>
  <si>
    <t>What Are Trade Wars?</t>
  </si>
  <si>
    <t>978-1-5345-3222-9</t>
  </si>
  <si>
    <t>Trade wars affect everyone from world leaders to young people shopping at the mall. Because of this, it's important for people to have a basic understanding of why trade wars happen and how ordinary citizens can deal with their effects. Readers develop this understanding as they explore this age-appropriate and unbiased introduction to the concept of trade wars. Featuring historical examples that supplement social studies curricula and modern examples that encourage critical thinking about current events, this helpful guide enhances readers' understanding of basic economics. Fact boxes, graphic organizers, and full-color photographs make this an engaging reading experience.</t>
  </si>
  <si>
    <t>978-1-5345-3225-0</t>
  </si>
  <si>
    <t>What's Fracking?</t>
  </si>
  <si>
    <t>978-1-5345-3217-5</t>
  </si>
  <si>
    <t>The practice of hydraulic fracturing has become a prominent issue as countries such as the United States strive for energy independence. What is fracking, and why is it such a controversial topic? Readers discover the answers to these questions and more through balanced text that presents multiple viewpoints about fracking. Fact boxes and graphic organizers provide additional information, and full-color photographs help readers better understand how fracking works and its effects on the environment. As readers explore this current events issue, they're also introduced to important information about natural resources, fossil fuels, and alternative energy sources.</t>
  </si>
  <si>
    <t>622/.338--dc23</t>
  </si>
  <si>
    <t>978-1-5345-3230-4</t>
  </si>
  <si>
    <t>What's Gender Identity?</t>
  </si>
  <si>
    <t>978-1-5345-3218-2</t>
  </si>
  <si>
    <t>Gender identity is a concept that young people are talking about in increasingly open ways, and they need resources to help them better understand this complex topic. This sensitive and age-appropriate overview of gender identity features helpful definitions and explanations, an introduction to the use of preferred pronouns, and tips for talking to both peers and adults about this topic. Fact boxes and graphic organizers supplement the carefully researched main text, and full-color photographs make this topic more accessible and relatable for young readers. As they explore the informative narrative, they're encouraged to develop empathy and an appreciation for diversity.</t>
  </si>
  <si>
    <t>978-1-5345-3229-8</t>
  </si>
  <si>
    <t>What's Hacking?</t>
  </si>
  <si>
    <t>978-1-5345-3221-2</t>
  </si>
  <si>
    <t>Daniel Donato</t>
  </si>
  <si>
    <t>Hacking is a major problem for individuals and governments around the world. Hackers can steal private citizens' identities, release government secrets, and even try to influence elections. However, many people are working to stop hackers and to protect information. Readers develop a strong understanding of hacking and the efforts to combat it through informative text that focuses on facts rather than fear. Graphic organizers, fact boxes, and full-color photographs provide additional information and examples. This accessible introduction to an important issue enhances critical thinking skills and gives young people tips to better protect themselves online.</t>
  </si>
  <si>
    <t>978-1-5345-3226-7</t>
  </si>
  <si>
    <t>What's Nationalism?</t>
  </si>
  <si>
    <t>978-1-5345-3220-5</t>
  </si>
  <si>
    <t>The concept of nationalism is often in the news, and it can be challenging to understand why it often leads to heated debates. However, it's important for people to think critically about nationalism and its effects. Readers are encouraged to do this as they explore historical and up-to-date examples of nationalism through accessible text and detailed fact boxes. Graphic organizers provide additional information and avenues for further engagement, and full-color photographs enhance this learning experience. As readers explore this divisive concept, they're able to connect what they've learned in social studies classes to current events.</t>
  </si>
  <si>
    <t>978-1-5345-3227-4</t>
  </si>
  <si>
    <t>A Kid's Guide to Feelings</t>
  </si>
  <si>
    <t>Many people think of space as being empty, but that isn't true. In addition to stars, planets, and moons, there are asteroids and comets. Readers learn that asteroids are rocks that orbit the sun. Comets are chunks of ice and dust that form on the edges of the solar system. This book takes readers on a fun journey into space so that they can see for themselves that space is full of fascinating matter.</t>
  </si>
  <si>
    <t>523.5'1--dc23</t>
  </si>
  <si>
    <t>Neptune and Uranus are sometimes called "sister planets" because they are so similar. However, Neptune has stronger winds and more storms than Uranus, and it is not quite as cold. Readers will enjoy learning about what makes Neptune unique in this captivating volume. Detailed diagrams and impressive photographs help students visualize the fun facts they're taking in with each turn of the page, making this familiar part of science curricula feel exciting.</t>
  </si>
  <si>
    <t>Grab your parka and let's visit Uranus. This planet is the coldest one in our solar system; its atmosphere is made up of clouds of ice. Through accessible text, labeled diagrams, and full-color photographs, readers discover what makes Uranus unique, from its sideways rotation to its characteristic blue color. Readers are sure to enjoy this fresh and fun take on a familiar science curriculum topic.</t>
  </si>
  <si>
    <t>Environmental Issues (Buy All Titles)</t>
  </si>
  <si>
    <t>978-1-5345-3043-0</t>
  </si>
  <si>
    <t>Many different human activities, such as pollution, mining and deforestation, and agriculture, affect the environment. These actions have consequences that include climate change, environmental disasters, and water scarcity. Readers explore the ways in which people negatively affect the natural world, but they are also introduced to ways they can help decrease the damage being done to the earth, from sustainable living to recycling materials. Vibrant photographs, detailed fact boxes, and accessible glossaries help readers as they explore the connection between people and the environment in a fresh, creative way. Features include: Simple main texts that help young readers comprehend complicated environmental topics that are often part of elementary science curriculums. Age-appropriate tone encourages readers to think critically about environmental problems and solutions. Helpful advice allows readers to evaluate their own everyday activities to see how they can contribute to helping the environment.</t>
  </si>
  <si>
    <t>Environmental Issues (August 2019 Library Set)</t>
  </si>
  <si>
    <t>978-1-5345-3042-3</t>
  </si>
  <si>
    <t>There are many issues facing the environment that are affected by human actions. As technology continues to progress, more solutions are offered for decreasing the damage done to the earth. However, some of this technological progress contributes to that damage as well. Readers discover this struggle between helpful and harmful technological advances as they study climate change, fossil fuels, renewable energy sources, environmental disasters, sustainable living, and more. Informational fact boxes, detailed glossaries, and eye-catching full-color photographs are presented alongside the age-appropriate main texts, giving readers valuable insight into each important topic. Features include: Critical-thinking exercises are introduced as readers compare humankind’s positive and negative influence on the natural world. This set supports science curriculum topics and helps readers understand current events that are connected to the environment. Tips are provided to help young readers make choices to benefit the environment, encouraging them to take an active role in the world around them.</t>
  </si>
  <si>
    <t>Agriculture and Land Use</t>
  </si>
  <si>
    <t>978-1-5345-3032-4</t>
  </si>
  <si>
    <t>Emilie Dufresne</t>
  </si>
  <si>
    <t>Feeding the growing population is causing serious problems for the environment. However, people still need to eat. How can people strike a balance between using the land for food and protecting the planet? This accessible and age-appropriate main text provides essential information about this problem and potential solutions. Detailed fact boxes, a helpful glossary, and vibrant, full-color photographs add extra insight into this crucial topic that allows readers to connect what they've learned about in science classes with issues that are currently in the news.</t>
  </si>
  <si>
    <t>630--dc23</t>
  </si>
  <si>
    <t>978-1-5345-3059-1</t>
  </si>
  <si>
    <t>978-1-5345-3033-1</t>
  </si>
  <si>
    <t>Some people are skeptical about climate change. According to many scientists, this threat to the environment is real. Readers explore the ways in which humans contribute to the problem of climate change, but they also learn how humans can work to stop this environmental crisis. Eye-catching fact boxes, a detailed glossary, and full-color photographs enhance readers' understanding of this important science curriculum topic and how it connects to current events. The age-appropriate tone introduces this serious issue in an accessible way that encourages young readers to think critically about their impact on the natural world.</t>
  </si>
  <si>
    <t>978-1-5345-3066-9</t>
  </si>
  <si>
    <t>Environmental Disasters</t>
  </si>
  <si>
    <t>978-1-5345-3034-8</t>
  </si>
  <si>
    <t>363.7'02--dc23</t>
  </si>
  <si>
    <t>978-1-5345-3065-2</t>
  </si>
  <si>
    <t>Fossil Fuels</t>
  </si>
  <si>
    <t>978-1-5345-3035-5</t>
  </si>
  <si>
    <t>Readers discover essential facts about the environment as they expand their knowledge of fossil fuels such as coal, oil, and natural gas. As the human population grows and technology advances, more energy is needed to power different products, such as cars, machines, and household appliances. The use of excessive fossil fuels is detrimental for the environment, whereas using renewable energy sources, such as sunlight, wind, and geothermal heat causes less destruction to the natural world. Readers learn these and other important facts with the help of a compelling, fact-filled narrative, detailed glossary, fact boxes, and creative design elements.</t>
  </si>
  <si>
    <t>333.8'2--dc23</t>
  </si>
  <si>
    <t>978-1-5345-3060-7</t>
  </si>
  <si>
    <t>Mining and Deforestation</t>
  </si>
  <si>
    <t>978-1-5345-3036-2</t>
  </si>
  <si>
    <t>Mining and deforestation help people obtain resources such as coal, gems, and wood, but these practices also contribute to environmental problems. Over time, these practices can affect the lives of humans, plants, animals, and other organisms. Readers are introduced to these negative environmental factors and are encouraged to think critically about sustainable living solutions to prevent further damage to the natural world. Additional information is provided through interesting fact boxes and a helpful glossary. Vivid, full-color photographs give an up-close and detailed look into this environmental issue.</t>
  </si>
  <si>
    <t>333.75'13--dc23</t>
  </si>
  <si>
    <t>978-1-5345-3062-1</t>
  </si>
  <si>
    <t>Renewable Energy Sources</t>
  </si>
  <si>
    <t>978-1-5345-3037-9</t>
  </si>
  <si>
    <t>As the human population increases and technology advances, new solutions are being found for the problems caused by our growing need for energy. While some people continue to believe fossil fuels are the best source of energy, others have begun to use renewable energy sources that are better for the environment. Through the accessible and age-appropriate main text, readers are introduced to renewable energy sources, such as solar power, wind power, and geothermal power. Engaging fact boxes and a helpful glossary provide additional information, while full-color photographs enhance the reading experience.</t>
  </si>
  <si>
    <t>978-1-5345-3061-4</t>
  </si>
  <si>
    <t>Sea Levels and Ice Caps</t>
  </si>
  <si>
    <t>978-1-5345-3038-6</t>
  </si>
  <si>
    <t>As climate change continues to affect the earth, issues such as ice caps melting and sea levels rising have been in the spotlight more often. These changes in geography negatively impact humans, sea creatures, and other parts of the natural world. Through the well-researched main text on this science curriculum topic, readers are exposed to these effects of climate change and what is being done to keep the problems from getting worse. A helpful glossary, detailed fact boxes, and eye-catching, full-color photographs add extra insight to this valuable resource for readers. They will be inspired to take part in preserving the environment for generations to come.</t>
  </si>
  <si>
    <t>551.45'8--dc23</t>
  </si>
  <si>
    <t>978-1-5345-3064-5</t>
  </si>
  <si>
    <t>Sustainable Living</t>
  </si>
  <si>
    <t>978-1-5345-3039-3</t>
  </si>
  <si>
    <t>978-1-5345-3063-8</t>
  </si>
  <si>
    <t>How does human behavior affect animals, and what can we do to help animals that are endangered? Readers find the answers to these and other important questions about protecting animals as they learn about this topical environmental issue. Accessible, age-appropriate text gives young readers a clear sense of why animals are currently in danger and what can be done to help them. Fun fact boxes provide additional information about animals and their habitats, and colorful photographs fill each page. The captivating presentation of such an important ecological topic is sure to inspire early learners, especially young animal lovers.</t>
  </si>
  <si>
    <t>333.95’42--dc23</t>
  </si>
  <si>
    <t>Oil spills can spread for hundreds of miles in water. Animals can die if they ingest litter. These are just two of the many ways pollution can damage the environment. Readers discover the dangers of pollution, as well as some of the ways people, including your readers, can do their part to clean up the planet. This essential environmental lesson is presented in clear language geared toward early learners. Additional information is highlighted in fact boxes. Vivid photographs provide a closer look at the harm pollution can do, as well as the beauty of the natural world we must protect.</t>
  </si>
  <si>
    <t>Recycling is an easy way to help protect the planet. Young readers learn the basics of recycling, including what materials are most commonly recycled and how the process of recycling works. This valuable information is presented through age-appropriate text, including eye-catching fact boxes. Full-color photographs keep readers engaged as they explore this essential environmental concern. Early learners will become budding environmentalists, discovering for themselves how they can do their part to help the environment, one trip to the recycling bin at a time.</t>
  </si>
  <si>
    <t>363.72'82--dc23</t>
  </si>
  <si>
    <t>What is an axle, and how does it work with a wheel? Readers are introduced to this STEM concept through clear and accessible main text, which encourages curiosity. The workings of a wheel and axle is an essential physical science curriculum topic, and it is presented to readers in a creative and relatable way that is meant to appeal to budding scientists and mechanics while also engaging developing readers. In addition, helpful diagrams, informative fact boxes, and vibrant, full-color photographs enhance this exciting reading experience.</t>
  </si>
  <si>
    <t>Readers are introduced to the engaging world of computer technology in this set. A wide range of basic computer topics presented in an age-appropriate way expands their knowledge of how computers work, how to stay safe online, coding, digital technology, databases, and computer languages. This series simplifies subjects related to computers that may otherwise seem complex, and defines them in a way that's more easily understandable for young readers. In addition to the concise main text, there are informative diagrams, helpful fact boxes, instructional graphic organizers, and colorful illustrations, which provide extra insight. Features include: Topics cover a variety of essential computer skills and concepts, which are important parts of elementary curricula and important life skills in the digital age. Simple text informs young readers without overwhelming them with complicated computer terminology. Eye-catching design includes labeled diagrams to help visual learners.</t>
  </si>
  <si>
    <t>553.8'6--dc23</t>
  </si>
  <si>
    <t>Science in Action</t>
  </si>
  <si>
    <t>978-1-5345-3046-1</t>
  </si>
  <si>
    <t>Young readers will be captivated by this creative look at different forms of science in action. Fascinating topics, such as magnetism, genetics, forces, space, and electricity, are presented in an educational and engaging way. The age-appropriate and accessible main texts highlight basic science curriculum topics that are important for young readers to learn and encourages curiosity. Insightful fact boxes, detailed sidebars, helpful glossaries, and vibrant, full-color photographs enhance the reading experience for those interested in science and how it can be applied to many aspects of everyday life. Features include: Concise language that simplifies complex concepts in a way that is easy for young readers to understand. Eye-catching design elements that grab the attention of readers, reminding them that science is fun. Exciting tone encourages readers to ask questions about how things work in the world around them.</t>
  </si>
  <si>
    <t>978-1-5345-3015-7</t>
  </si>
  <si>
    <t>S</t>
  </si>
  <si>
    <t>What makes the lights turn on in the house? Why do the television, washing machine, and vacuum only work after plugging them into a power outlet? Electricity powers our world, and readers are sure to enjoy this creative look at a basic science curriculum topic. The accessible and age appropriate main text provides them with useful examples of how we apply the science of electricity to everyday life. Fact boxes, sidebars, a detailed glossary, and vibrant, full-color photographs present additional information in an engaging layout.</t>
  </si>
  <si>
    <t>978-1-5345-3078-2</t>
  </si>
  <si>
    <t>Forces</t>
  </si>
  <si>
    <t>978-1-5345-3016-4</t>
  </si>
  <si>
    <t>Help your readers discover the powerful science behind force. Various forces, such as gravitational force and applied force, explain how and why objects move the way they do. Through informative and concise main text, readers expand their knowledge of this essential science curriculum topic. Creative, full-color design elements, useful sidebars, thought-provoking fact boxes, and a helpful glossary add extra insight to give readers a better understanding of how force is applied to the world around us.</t>
  </si>
  <si>
    <t>530--dc23</t>
  </si>
  <si>
    <t>978-1-5345-3082-9</t>
  </si>
  <si>
    <t>Genetics</t>
  </si>
  <si>
    <t>978-1-5345-3017-1</t>
  </si>
  <si>
    <t>What factors determine a person's hair color and eye color? Why are some people short and some tall? These questions and others similar to them are answered in this engaging guide to the science of genetics. Through this accessible resource, readers learn about the inherited traits parents can pass down to their children. Clear and concise language is used to simplify this complex science curriculum topic. A helpful glossary, detailed sidebars, interesting fact boxes, and striking, full-color photographs enhance the main text and provide even more details about the fascinating world of genetics.</t>
  </si>
  <si>
    <t>572.8--dc23</t>
  </si>
  <si>
    <t>978-1-5345-3075-1</t>
  </si>
  <si>
    <t>978-1-5345-3013-3</t>
  </si>
  <si>
    <t>The science of light is fascinating, and this illuminating topic is presented to readers in this fun and fresh guide to science. Readers learn basic scientific facts about light and are given relatable examples of how this physical science concept is at work in the world around them. This accessible and age-appropriate main text encourages readers to think deeply about how they can apply what they've learned to their own lives. Creative, full-color design elements, interesting fact boxes, a detailed glossary, and useful sidebars add extra insight into this important science curriculum topic.</t>
  </si>
  <si>
    <t>535--dc23</t>
  </si>
  <si>
    <t>978-1-5345-3081-2</t>
  </si>
  <si>
    <t>Magnetism</t>
  </si>
  <si>
    <t>978-1-5345-3018-8</t>
  </si>
  <si>
    <t>From an early age, children are often fascinated by magnets on their refrigerator or in toys they play with. However, do they know how those magnets actually work? They will after reading this volume. Readers expand their knowledge of magnets as they learn how magnets work and what magnets can be used for in everyday life. The accessible and age-appropriate main text is presented alongside extra features, such as detailed sidebars, informative fact boxes, a comprehensive glossary, and bold, full-color photographs. These elements work together to create an exciting reading and learning experience.</t>
  </si>
  <si>
    <t>538--dc23</t>
  </si>
  <si>
    <t>978-1-5345-3080-5</t>
  </si>
  <si>
    <t>978-1-5345-3012-6</t>
  </si>
  <si>
    <t>There are many different materials on Earth that can be utilized in a variety of ways. In this insightful volume, readers will learn about the basic properties of several types of materials, from wood to plastic. The accessible and concise text encourages readers' curiosity and deepens their knowledge of this basic science curriculum topic. In addition, eye-catching fact boxes, engaging sidebars, a detailed glossary, and vibrant, full-color photographs enhance this learning experience about the properties of various materials. Readers learn how this science concept can be applied in many aspects of everyday life.</t>
  </si>
  <si>
    <t>620--dc23</t>
  </si>
  <si>
    <t>978-1-5345-3077-5</t>
  </si>
  <si>
    <t>978-1-5345-3014-0</t>
  </si>
  <si>
    <t>Readers explore the science of sound in this engaging and accessible text. What makes a sound higher or lower, or louder or softer? How do our ears register sounds? These questions and more are answered in this fun and fresh take on a common science curriculum topic. Informative sidebars, detailed fact boxes, a useful glossary, and eye-catching, full-color photographs spark readers, interest in this essential physical science concept. Relatable examples help readers understand how the science of sound is in action all around us.</t>
  </si>
  <si>
    <t>534--dc23</t>
  </si>
  <si>
    <t>978-1-5345-3076-8</t>
  </si>
  <si>
    <t>Space</t>
  </si>
  <si>
    <t>978-1-5345-3019-5</t>
  </si>
  <si>
    <t>The science of space can be exciting, but it can also be overwhelming, especially for young readers. In this age-appropriate look at the study of space, complex ideas are simplified with concise language. Eye-catching, full-color design elements transport readers to the visually stunning world beyond Earth's atmosphere. Fun fact boxes, detailed sidebars, and an accessible glossary also aid readers in their journey through outer space. This engaging guide to an essential elementary science curriculum topic is sure to be an unforgettable reading experience.</t>
  </si>
  <si>
    <t>520--dc23</t>
  </si>
  <si>
    <t>978-1-5345-3079-9</t>
  </si>
  <si>
    <t>Transforming Earth's Geography (Buy All Titles)</t>
  </si>
  <si>
    <t>Transforming Earth's Geography (January 2019 Library Set)</t>
  </si>
  <si>
    <t>Doctors have an important job to do, they help us stay healthy. Young readers discover the different things these community helpers do through simple text and colorful photographs of doctors at work. The close correlation between the pictures and text allows young readers to develop their reading comprehension skills while learning about a popular career. Vocabulary development is also aided by a detailed picture glossary. Readers will enjoy learning fun facts about this cool career, enhancing their understanding of a common elementary curriculum topic.</t>
  </si>
  <si>
    <t>610.69/5--dc23</t>
  </si>
  <si>
    <t>How do firefighters help us stay safe? Readers explore the exciting world of firefighters, learning fun facts along the way about the brave men and women who've chosen this career. Vibrant photographs of firefighters in action are closely aligned to the age-appropriate text. This close relationship helps young readers develop strong comprehension skills. In addition, a colorful picture glossary is included to help early learners build their vocabulary. As readers learn about firefighters, they gain a deeper understanding of the role of a community helper, which is an essential part of curricula for early learners.</t>
  </si>
  <si>
    <t>Teachers work hard to help their students learn. Young readers learn fun facts about these familiar community helpers and the work they do. The simple text provides valuable information about this popular career and supports common curriculum topics about community helpers. Each page of text is carefully paired with a vibrant photograph to help early learners build their reading comprehension skills. Young readers are also introduced to new vocabulary words through a detailed picture glossary of unfamiliar words. Readers will have a new appreciation for what teachers do after seeing a day at school from a teacher's perspective.</t>
  </si>
  <si>
    <t>371.1--dc23</t>
  </si>
  <si>
    <t>Readers will enjoy making sweet potato pie, praline sauce, and other foods eaten during the Civil War as they learn about this important time in American history. Each recipe features step-by-step instructions presented in a clear way. Historical context is provided in the form of a captivating, fact-filled narrative about life during the Civil War. The accessible text is focused on food in this era, providing readers with a fresh perspective on a common social studies curriculum topic. Historical and contemporary images including primary sources add an exciting visual component to this reading experience.</t>
  </si>
  <si>
    <t>641.5973--dc23</t>
  </si>
  <si>
    <t>After arriving in the New World, the Pilgrims learned to cook with ingredients they'd never used before. Readers learn about the foods the Pilgrims made in their new home, and they even get the chance to make some of those foods. In addition to a charming narrative that presents important facts about Pilgrims and the meals they made, readers find recipes for various dishes made by the Pilgrims. They also discover captivating images, including relevant primary sources. This unique approach to a familiar social studies curriculum topic is sure to make readers excited to experience a taste of Pilgrim life.</t>
  </si>
  <si>
    <t>641.59744'09'032--dc23</t>
  </si>
  <si>
    <t>As Americans began to move west, many things changed, including the foods they ate and how they prepared their meals. An engaging narrative presents readers with fascinating facts about this crucial period of growth in the United States, with a unique emphasis on food. Detailed images, including primary sources, aid in setting the scene. Readers are then encouraged to bring a taste of this time to the present by making some of the foods they read about. These detailed recipes work with the text to create a history lesson readers won’t soon forget.</t>
  </si>
  <si>
    <t>641.5’0973’09034--dc23</t>
  </si>
  <si>
    <t>Maps and Mapping</t>
  </si>
  <si>
    <t>978-1-5345-3044-7</t>
  </si>
  <si>
    <t>Grade 4</t>
  </si>
  <si>
    <t>Maps are most commonly used to display specific towns and cities, geographic landmarks, and vast oceans. However, they can also show other important features, such as weather patterns, populations, and trade. Readers discover the value in learning how to utilize maps to find useful information as they explore many clear examples of different kinds of maps. The accessible main text encourages readers to remain curious about world geography and other essential areas of knowledge. Helpful diagrams, detailed graphic organizers, insightful fact boxes, and full-color photographs guide readers as they learn the important life skill of understanding maps. Features include: Supports social studies and science curriculum topics. Design elements and colorful maps grab readers' attention and appeal to visual learners. Carefully chosen topics with global focus help expand readers' knowledge of the world.</t>
  </si>
  <si>
    <t>Mapping Money and Trade</t>
  </si>
  <si>
    <t>978-1-5345-3023-2</t>
  </si>
  <si>
    <t>Learning how to read all different kinds of maps is a valuable skill. There are maps that depict different natural landforms, groups of people, weather patterns, and towns and cities. Money and trade can also be shown on maps. Readers gain knowledge about economics through this creative look at maps that deal with these concepts. Concise text makes this subject easy to understand. The detailed glossary, helpful fact boxes, useful diagrams and graphic organizers, and bright, full-color examples of maps enhance this reading experience.</t>
  </si>
  <si>
    <t>382'.09--dc23</t>
  </si>
  <si>
    <t>978-1-5345-3106-2</t>
  </si>
  <si>
    <t>Mapping Oceans</t>
  </si>
  <si>
    <t>978-1-5345-3025-6</t>
  </si>
  <si>
    <t>Readers learn the value of knowing how to read maps in this resourceful text about a fascinating subject. Maps of oceans reveal important details about a part of the planet humans still know so little about. As readers learn about the creation and interpretation of maps of the ocean, they're introduced to essential science curriculum topics in a fun way. In addition to the accessible and age-appropriate main text, useful diagrams and graphic organizers, informational fact boxes, a detailed glossary, and stunning visual examples of maps spark readers' interest in looking more closely at the world's oceans.</t>
  </si>
  <si>
    <t>551.46--dc23</t>
  </si>
  <si>
    <t>978-1-5345-3108-6</t>
  </si>
  <si>
    <t>Mapping People</t>
  </si>
  <si>
    <t>978-1-5345-3022-5</t>
  </si>
  <si>
    <t>Some maps only show us where different locations are, but others also deal with the population in these locations. In this resourceful guide to mapping people, readers learn how to decipher and create these kinds of maps. Helpful diagrams, informational fact boxes, a detailed glossary, useful graphic organizers, and vivid, full-color examples of maps further expand readers' understanding of this essential social studies curriculum topic. The focus of this volume is also meant to help young readers gain more knowledge about diversity and the many ways that it can be shown.</t>
  </si>
  <si>
    <t>300.22'3--dc23</t>
  </si>
  <si>
    <t>978-1-5345-3105-5</t>
  </si>
  <si>
    <t>Mapping Physical Geography</t>
  </si>
  <si>
    <t>978-1-5345-3021-8</t>
  </si>
  <si>
    <t>Physical geography is a common feature shown on maps, and it's important for readers to know how to interpret maps that depict the natural world around them. From the informational main text, they gain knowledge of what various symbols mean on a map and how to both read and create maps that show physical geography. Eye-catching design elements and colorful map examples enhance this learning experience for readers. Fun fact boxes, detailed graphic organizers, useful diagrams, and a helpful glossary also add extra insight into this topic that reflects aspects of both social studies and science curricula.</t>
  </si>
  <si>
    <t>551.43'2--dc23</t>
  </si>
  <si>
    <t>978-1-5345-3104-8</t>
  </si>
  <si>
    <t>Mapping the Weather</t>
  </si>
  <si>
    <t>978-1-5345-3024-9</t>
  </si>
  <si>
    <t>Many maps present weather patterns, which can aid in helping people predict hurricanes, tornadoes, tsunamis, and other forms of extreme weather. These maps can help people understand the normal patterns of everyday weather as well. Readers are introduced to these kinds of weather maps through accessible main text. Detailed diagrams, useful graphic organizers, interesting fact boxes, and full-color examples of maps serve as additional resources to help readers understand this science and social studies curriculum topic.</t>
  </si>
  <si>
    <t>978-1-5345-3107-9</t>
  </si>
  <si>
    <t>Mapping Towns and Cities</t>
  </si>
  <si>
    <t>978-1-5345-3020-1</t>
  </si>
  <si>
    <t>Holly Duhig, Madeline Tyler</t>
  </si>
  <si>
    <t>Maps are used to help guide us to where we want to go and to help us learn about new places. Readers learn how to utilize maps of towns and cities in this age-appropriate and accessible resource. They discover the value of learning how to read a map and gain confidence from practicing that essential life skill. In addition to the useful main text, detailed diagrams, interesting fact boxes, helpful graphic organizers, a full glossary, and vibrant, full-color examples of maps aid readers in understanding this important social studies curriculum topic.</t>
  </si>
  <si>
    <t>307.76--dc23</t>
  </si>
  <si>
    <t>978-1-5345-3103-1</t>
  </si>
  <si>
    <t>Unlocking Ancient Civilizations (Buy All Titles)</t>
  </si>
  <si>
    <t>Unlocking Ancient Civilizations (January 2019 Library Set)</t>
  </si>
  <si>
    <t>Sports</t>
  </si>
  <si>
    <t>Play Like a Girl</t>
  </si>
  <si>
    <t>978-1-5345-3045-4</t>
  </si>
  <si>
    <t>As the number of girls playing sports continues to rise, young female athletes are in need of empowering and informational content created with them in mind. Young readers can dive into the fast-paced world of sports as they learn basic rules and fun facts about soccer, basketball, tennis, volleyball, hockey, and track and field. In addition, informational diagrams, helpful graphic organizers, and eye-catching, full-color photographs are meant to spark an interest in young athletes, especially girls who enjoy playing sports and want to learn more about this fun topic. Features include: Encourages acceptance of female athletes among both boys and girls. Helps readers decide what sports would be right for them to try based on their own interests and talents. Supports an active and healthy lifestyle. Appeals to visual learners and allows readers to become better athletes and more informed sports fans.</t>
  </si>
  <si>
    <t>Basketball</t>
  </si>
  <si>
    <t>978-1-5345-3007-2</t>
  </si>
  <si>
    <t>O</t>
  </si>
  <si>
    <t>There has been a rise in young female athletes showing an interest in playing particular sports, such as basketball. This comprehensive guide, created specifically for them, presents the basic rules of the sport, different positions on the court, safety tips, and other beneficial information to help them become a successful team player. This age-appropriate and accessible text also promotes acceptance of female athletes among both boys and girls. Helpful diagrams, a thorough glossary, detailed graphic organizers, and bright, full-color photographs enhance this fun topic for avid sports fans.</t>
  </si>
  <si>
    <t>978-1-5345-3092-8</t>
  </si>
  <si>
    <t>Field Hockey</t>
  </si>
  <si>
    <t>978-1-5345-3009-6</t>
  </si>
  <si>
    <t>There has been an increase in young girls playing hockey, and field hockey is a very popular version of this sport for girls to play. This essential guide introduces readers to important aspects of the game of field hockey, from the rules and positions to safety tips and other fun facts about this fast-paced sport and the people who play it. Informational diagrams, fact boxes, a detailed glossary, and vivid, full-color photographs help young readers discover all of the benefits that come with playing field hockey.</t>
  </si>
  <si>
    <t>796.355--dc23</t>
  </si>
  <si>
    <t>978-1-5345-3094-2</t>
  </si>
  <si>
    <t>Soccer</t>
  </si>
  <si>
    <t>978-1-5345-3006-5</t>
  </si>
  <si>
    <t>As more girls are becoming interested in playing a variety of sports, these young female athletes are in need of a useful guide created with them in mind. This guide presents the basic rules of soccer, different player positions, safety tips, and other fun facts about this exciting sport. They will also learn the physical and mental benefits of playing a sport and the importance of being team players. A detailed glossary, helpful diagrams, eye-catching fact boxes, and vibrant, full-color photographs provide additional insight for young readers who dream of being professional soccer players.</t>
  </si>
  <si>
    <t>978-1-5345-3091-1</t>
  </si>
  <si>
    <t>978-1-5345-3011-9</t>
  </si>
  <si>
    <t>Female tennis players such as Serena Williams have inspired many girls to learn more about this exciting sport. This guide allows them to do exactly that. With each turn of the page, they learn how the sport is played, how to stay safe on the court, and other fun facts about tennis. The age-appropriate main text allows them to discover how playing tennis promotes an active and healthy lifestyle and encourages the development of self-esteem. In addition, a detailed glossary, accessible graphic organizers, engaging fact boxes, and vibrant, full-color photographs provide extra insight into the fast-paced world of tennis.</t>
  </si>
  <si>
    <t>796.342--dc23</t>
  </si>
  <si>
    <t>978-1-5345-3096-6</t>
  </si>
  <si>
    <t>978-1-5345-3008-9</t>
  </si>
  <si>
    <t>Over the years, female track and field stars have achieved great success and inspired young athletes to follow in their footsteps. This age-appropriate and accessible text covers the various activities included in track and field, the basic rules of each event, and useful tips on finding the event that is right for each athlete. Informative diagrams, helpful fact boxes, a detailed glossary, and creative design elements will spark young readers' interest in this fun topic, which encourages an appreciation for female athletes. Readers also learn the importance of hard work and what it means to be part of a team.</t>
  </si>
  <si>
    <t>796.42--dc23</t>
  </si>
  <si>
    <t>978-1-5345-3093-5</t>
  </si>
  <si>
    <t>978-1-5345-3010-2</t>
  </si>
  <si>
    <t>As the number of female athletes rises, the need for useful guides to empower and inform them also rises. This guide to the popular sport of volleyball teaches young readers the sport's rules, different player positions, safety tips, and other fun facts about this sport. Additional information is provided through interesting fact boxes, detailed graphic organizers, and a helpful glossary. Eye-catching, full-color photographs also enhance this fun topic. This exciting guide to a sport many girls play encourages the development of self-esteem, healthy habits, and teamwork on the volleyball court and off.</t>
  </si>
  <si>
    <t>796.325--dc23</t>
  </si>
  <si>
    <t>978-1-5345-3095-9</t>
  </si>
  <si>
    <t>Grade 3 - 7</t>
  </si>
  <si>
    <t>Readers are treated to more than the delight of learning, this book about Cuba offers a rich array of culinary and cultural elements. While creating their own versions of the country's featured recipes, readers will also learn unforgettable details about its geography, history, health, daily life, celebrations, and customs. Includes recipes for picadillo, marquitas, and tres leches cake.</t>
  </si>
  <si>
    <t>641.597291--dc22</t>
  </si>
  <si>
    <t>978-0-7377-3775-2</t>
  </si>
  <si>
    <t>2007</t>
  </si>
  <si>
    <t>2011</t>
  </si>
  <si>
    <t>Grade 4 - 9</t>
  </si>
  <si>
    <t>Katy S. Duffield</t>
  </si>
  <si>
    <t>Doris Taylor's story is so sci-fi and mesmerizing, but also, so very true. In 2008, she announced that her team could create a beating heart using tissue engineering. This biography of her story and accomplishments will thrill your readers.</t>
  </si>
  <si>
    <t>610.92--dc22</t>
  </si>
  <si>
    <t>Inspire your readers with this biography about a Presidential Ambassador for Global Leadership. Helen Greiner was awarded that, along with several other honors, for being heads above the rest when it comes to robotic engineering and invention. She co-designed the very first Roomba, and went on to clean up with awarded government contracts for drones and other deployed devices.</t>
  </si>
  <si>
    <t>629.8/​92092--dc22</t>
  </si>
  <si>
    <t>Janet Guthrie: Indy Car Racing Pioneer</t>
  </si>
  <si>
    <t>978-0-7377-5050-8</t>
  </si>
  <si>
    <t>Janet Guthrie's life story shows readers that she has no problem playing with the big boys. Originally an aerospace engineer, Janet started racing on the side. Eventually it was on a full-time basis, leading her to own the fame of being the first woman to qualify and compete in the Indianapolis 500 and the Daytona 500.</t>
  </si>
  <si>
    <t>006.7/​54/​092--dc22</t>
  </si>
  <si>
    <t>Kevin Hile, Rachel Lynette</t>
  </si>
  <si>
    <t>Just like Lindsey Williams, who is also featured in this series, Matt Dalio was named one of the "20 Teens Who Will Change the World" by Teen People. Your readers will be inspired into action when they learn Matt's story. At the age of sixteen, he created the organization China Care. It helps orphaned children receive a brighter future in mainland China. The organization has raised over 14 million dollars to provide surgery for special needs children, financial aid grants, and foster placements for children in need. He believes that access to the Internet ensures education, health, and wealth, and has also created an operating system designed for underdeveloped areas where the impoverished do not have access.</t>
  </si>
  <si>
    <t>362.73092--dc22</t>
  </si>
  <si>
    <t>1320L</t>
  </si>
  <si>
    <t>1310L</t>
  </si>
  <si>
    <t>1280L</t>
  </si>
  <si>
    <t>1370L</t>
  </si>
  <si>
    <t>1350L</t>
  </si>
  <si>
    <t>1240L</t>
  </si>
  <si>
    <t>1390L</t>
  </si>
  <si>
    <t>1290L</t>
  </si>
  <si>
    <t>1340L</t>
  </si>
  <si>
    <t>1330L</t>
  </si>
  <si>
    <t>1300L</t>
  </si>
  <si>
    <t>1400L</t>
  </si>
  <si>
    <t>1380L</t>
  </si>
  <si>
    <t>1430L</t>
  </si>
  <si>
    <t>1360L</t>
  </si>
  <si>
    <t>1260L</t>
  </si>
  <si>
    <t>1230L</t>
  </si>
  <si>
    <t>1270L</t>
  </si>
  <si>
    <t>1090L</t>
  </si>
  <si>
    <t>1250L</t>
  </si>
  <si>
    <t>1220L</t>
  </si>
  <si>
    <t>1200L</t>
  </si>
  <si>
    <t>1190L</t>
  </si>
  <si>
    <t>1210L</t>
  </si>
  <si>
    <t>1120L</t>
  </si>
  <si>
    <t>1020L</t>
  </si>
  <si>
    <t>930L</t>
  </si>
  <si>
    <t>1040L</t>
  </si>
  <si>
    <t>1100L</t>
  </si>
  <si>
    <t>1140L</t>
  </si>
  <si>
    <t>1160L</t>
  </si>
  <si>
    <t>1130L</t>
  </si>
  <si>
    <t>1150L</t>
  </si>
  <si>
    <t>1170L</t>
  </si>
  <si>
    <t>1180L</t>
  </si>
  <si>
    <t>3.8</t>
  </si>
  <si>
    <t>0.5</t>
  </si>
  <si>
    <t>4.1</t>
  </si>
  <si>
    <t>3.7</t>
  </si>
  <si>
    <t>3.9</t>
  </si>
  <si>
    <t>4</t>
  </si>
  <si>
    <t>4.4</t>
  </si>
  <si>
    <t>4.5</t>
  </si>
  <si>
    <t>3.6</t>
  </si>
  <si>
    <t>960L</t>
  </si>
  <si>
    <t>1010L</t>
  </si>
  <si>
    <t>4.9</t>
  </si>
  <si>
    <t>5.1</t>
  </si>
  <si>
    <t>6.1</t>
  </si>
  <si>
    <t>6.3</t>
  </si>
  <si>
    <t>6</t>
  </si>
  <si>
    <t>990L</t>
  </si>
  <si>
    <t>3.5</t>
  </si>
  <si>
    <t>3.3</t>
  </si>
  <si>
    <t>3.2</t>
  </si>
  <si>
    <t>2.9</t>
  </si>
  <si>
    <t>520L</t>
  </si>
  <si>
    <t>440L</t>
  </si>
  <si>
    <t>350L</t>
  </si>
  <si>
    <t>500L</t>
  </si>
  <si>
    <t>530L</t>
  </si>
  <si>
    <t>720L</t>
  </si>
  <si>
    <t>2.8</t>
  </si>
  <si>
    <t>2.5</t>
  </si>
  <si>
    <t>510L</t>
  </si>
  <si>
    <t>590L</t>
  </si>
  <si>
    <t>3.4</t>
  </si>
  <si>
    <t>770L</t>
  </si>
  <si>
    <t>570L</t>
  </si>
  <si>
    <t>2.7</t>
  </si>
  <si>
    <t>540L</t>
  </si>
  <si>
    <t>4.2</t>
  </si>
  <si>
    <t>860L</t>
  </si>
  <si>
    <t>890L</t>
  </si>
  <si>
    <t>640L</t>
  </si>
  <si>
    <t>760L</t>
  </si>
  <si>
    <t>4.7</t>
  </si>
  <si>
    <t>5.3</t>
  </si>
  <si>
    <t>6.2</t>
  </si>
  <si>
    <t>1</t>
  </si>
  <si>
    <t>6.4</t>
  </si>
  <si>
    <t>1060L</t>
  </si>
  <si>
    <t>410L</t>
  </si>
  <si>
    <t>320L</t>
  </si>
  <si>
    <t>420L</t>
  </si>
  <si>
    <t>380L</t>
  </si>
  <si>
    <t>370L</t>
  </si>
  <si>
    <t>4.8</t>
  </si>
  <si>
    <t>4.6</t>
  </si>
  <si>
    <t>880L</t>
  </si>
  <si>
    <t>910L</t>
  </si>
  <si>
    <t>790L</t>
  </si>
  <si>
    <t>810L</t>
  </si>
  <si>
    <t>980L</t>
  </si>
  <si>
    <t>Spring 2020 GH Page #</t>
  </si>
  <si>
    <t>Spring 2020 KH Page #</t>
  </si>
  <si>
    <t>Opposing Viewpoints (January 2020 Library Set)</t>
  </si>
  <si>
    <t>Opposing Viewpoints (January 2020 Paperback Set)</t>
  </si>
  <si>
    <t>304.60973--dc23</t>
  </si>
  <si>
    <t>Opposing Viewpoints (Fall 2020)</t>
  </si>
  <si>
    <t>978-1-5345-0744-9</t>
  </si>
  <si>
    <t>2021</t>
  </si>
  <si>
    <t>August 2020</t>
  </si>
  <si>
    <t>First introduced more than 40 years ago, Opposing Viewpoints still sets the standard for current-issue studies. With almost 300 volumes covering nearly every controversial contemporary topic, Opposing Viewpoints is the leading source of current-issue materials for libraries and classrooms. Each book delivers pro versus con expert opinions selected from highly respected sources and publications. Features include: Guided reading questions that assist students in reading comprehension. Chapter prefaces provide context on the topics and debates presented. Chapters summarize both sides of the debates, providing a balanced look at contemporary controversies.</t>
  </si>
  <si>
    <t>978-1-5345-0751-7</t>
  </si>
  <si>
    <t>978-1-5345-0695-4</t>
  </si>
  <si>
    <t>We think we know it when we see it, but what is domestic terrorism exactly? Part of the confusion may stem from the fact that there is hesitancy among top federal agencies to define it. Starting with the reasons why this is so, this volume explores whether serious concerns about domestic terrorism are justified, if there are situations when domestic terrorism is justified, and how politicians and the media may be stoking domestic terrorism. Your readers will evaluate which efforts could lead to the prevention of domestic terrorism incidents.</t>
  </si>
  <si>
    <t>978-1-5345-0694-7</t>
  </si>
  <si>
    <t>Genetically Modified Foods and the Global Food Supply</t>
  </si>
  <si>
    <t>978-1-5345-0687-9</t>
  </si>
  <si>
    <t>On the surface, it seems that genetically modified foods or GM foods are a reasonable defense against world hunger and malnutrition. They may offer solutions to other global problems as well. Critics argue that GM foods are unsafe and potentially hazardous to human health. They also claim that the engineering of GM foods harms the environment. So what is the truth? The curated essays in this volume present viewpoints from different sides of the debates surrounding genetically modified foods and a shrinking food supply.</t>
  </si>
  <si>
    <t>978-1-5345-0686-2</t>
  </si>
  <si>
    <t>Hunting and Conservation</t>
  </si>
  <si>
    <t>978-1-5345-0693-0</t>
  </si>
  <si>
    <t>Although hunting and conservation may appear to be at odds, the truth is that many great conservation efforts have been propelled by hunters. For example, the U.S. National Park System was created in large part to the efforts of hunters. So how does hunting benefit conservation today? Critics argue that hunting encourages poaching, animal cruelty, and can lead to extinction. Proponents counter that hunting encourages sustainability and controls animal populations, and that hunting for sustenance is more ethical than buying commercial meat. The diverging perspectives that comprise this volume provide readers with a comprehensive view of the controversies surrounding this topic.</t>
  </si>
  <si>
    <t>978-1-5345-0692-3</t>
  </si>
  <si>
    <t>Mass Shootings</t>
  </si>
  <si>
    <t>978-1-5345-0689-3</t>
  </si>
  <si>
    <t>Since 2016, the United States has experienced an average of nearly one mass shooting per day. Is this the new normal, or can something be done to prevent these slaughters? America seems divided about how to stop mass shootings. While some point to stricter gun control as a solution, others urge a focus on mental health and improvement of social factors that contribute to disenfranchisement. Meanwhile, the shootings continue while the country's leaders are at a standstill. The diverse viewpoints in this volume will help your readers explore the topic of mass shootings, their causes and effects, and potential solutions for eliminating them.</t>
  </si>
  <si>
    <t>978-1-5345-0688-6</t>
  </si>
  <si>
    <t>Party Politics</t>
  </si>
  <si>
    <t>978-1-5345-0685-5</t>
  </si>
  <si>
    <t>The establishment and evolution of political parties in the United States can be more than a little confusing to today's students. This anthology of essays offers a diverse array of perspectives that explore America's political parties. What purpose do political parties serve? Do they encourage corruption? Why are there only two major parties, and is that why the country is so divided? Given today's volatile political climate, can the United States come together and transcend party politics? Viewpoints written by experts in the field attempt to address these questions, while chapter prefaces and viewpoint introductions provide context.</t>
  </si>
  <si>
    <t>978-1-5345-0684-8</t>
  </si>
  <si>
    <t>The Prison Industrial Complex</t>
  </si>
  <si>
    <t>978-1-5345-0691-6</t>
  </si>
  <si>
    <t>The United States boasts the highest incarceration rate in the entire world. Perhaps not coincidentally, mass incarceration has been a financial boon to the private prison industry. Privatization of prisons is seen by some as a solution to state governments' budget problems, but the mission of these for-profit companies is not necessarily aligned with the reform system. The diverse perspectives in this volume examine the history of private prisons in the United States, whether they are more concerned with rehabilitation or financial profit, and what impact they have on criminal justice laws and society at large.</t>
  </si>
  <si>
    <t>978-1-5345-0690-9</t>
  </si>
  <si>
    <t>Introducing Issues with Opposing Viewpoints (January 2020 Library Set)</t>
  </si>
  <si>
    <t>Introducing Issues with Opposing Viewpoints (January 2020 Paperback Set)</t>
  </si>
  <si>
    <t>323.6/50973--dc23</t>
  </si>
  <si>
    <t>Compiled by, Compiled by</t>
  </si>
  <si>
    <t>Introducing Issues with Opposing Viewpoints (Fall 2020)</t>
  </si>
  <si>
    <t>978-1-5345-0747-0</t>
  </si>
  <si>
    <t>Inspired by the highly acclaimed Opposing Viewpoints series, this set promotes issue awareness and the development of critical thinking skills. Extremely user-friendly and accessible, it offers a wealth of information at a lower reading level in a bright, engaging package. This appealing combination helps students grasp the controversies of our increasingly complex world. Features include: Fact boxes that provide students with statistical information. Photographs and graphics engage readers and assist in comprehension. Guided reading and critical-thinking questions for each viewpoint assist students in understanding how viewpoint authors develop arguments.</t>
  </si>
  <si>
    <t>978-1-5345-0749-4</t>
  </si>
  <si>
    <t>Animal Testing</t>
  </si>
  <si>
    <t>978-1-5345-0717-3</t>
  </si>
  <si>
    <t>Medical research using animal testing has contributed to many important treatments and cures for humans. Few people are interested in harming animals, but this practice seems preferable to using ourselves as test subjects. However, this practice meets with strong and rational opposition from animal rights groups and others. This volume presents important questions and provides divergent viewpoints on the ethics of testing on animals and whether there are viable alternatives. Collected viewpoints explore the reasons that companies and researchers use animals to test their products and treatments, the harm and benefits of animal testing, and options for animal-free tests. This essential addition to your collection will help your readers form intelligent opinions on this controversial topic.</t>
  </si>
  <si>
    <t>978-1-5345-0716-6</t>
  </si>
  <si>
    <t>978-1-5345-0721-0</t>
  </si>
  <si>
    <t>We have entered a time when celebrities are so valued that they are more respected and powerful than anyone else. It began with movie and sports stars, but as a result of the preponderance of reality shows that change nobodies into stars with immense clout, celebrity has been democratized. YouTube stars and Instagram influencers are the latest to rise to celebrity status, and they have more power than many of us know. This curation of perspectives explores the advantages to celebrity, how advances in media technology have impacted fame, and the dangers inherent in a rising celebrity culture.</t>
  </si>
  <si>
    <t>978-1-5345-0720-3</t>
  </si>
  <si>
    <t>978-1-5345-0719-7</t>
  </si>
  <si>
    <t>Income inequality, which is the income gap between rich and poor, has widened steadily for the past fifty years in the United States. This gap affects women, immigrants, and racial and ethnic minorities most, and it can create problems that ripple through many aspects of our lives for generations to come. Why does income inequality exist, how does it affect our society, and how can we address it? The wide-ranging viewpoints in this volume explore these questions and provide important explanations and context for this complicated issue.</t>
  </si>
  <si>
    <t>339.2/20973--dc23</t>
  </si>
  <si>
    <t>978-1-5345-0718-0</t>
  </si>
  <si>
    <t>Physician-Assisted Suicide</t>
  </si>
  <si>
    <t>978-1-5345-0715-9</t>
  </si>
  <si>
    <t>Physician-assisted suicide is legal in nine U.S. states and the District of Columbia. It is not without controversy, even in the states where Physician-assisted suicide laws have been passed. Proponents believe that it's a matter of liberty, that the terminally ill have the right to choose how their lives will end. Opponents argue that such laws make the terminally ill vulnerable to medical errors and abuse, and they believe that the laws devalue life. The viewpoints in this volume examine physician-assisted suicide from many angles, providing readers with a comprehensive approach to this challenging topic.</t>
  </si>
  <si>
    <t>179.7--dc23</t>
  </si>
  <si>
    <t>978-1-5345-0714-2</t>
  </si>
  <si>
    <t>978-1-5345-0725-8</t>
  </si>
  <si>
    <t>Americans spend more than 460 billion dollars on prescription drugs annually, according to the Department of Health and Human Services. Not all of this medication is helping us. Unnecessary and improper use of medication is responsible for an extremely high number of hospital visits and deaths each year. In addition, the cost of many medications can be prohibitive. Are we taking too many drugs? Why are prescription drugs in the United States so expensive? Does the pharmaceutical industry work for our best interest? The perspectives in this volume delve into the many facets of the controversies pertaining to prescription drugs.</t>
  </si>
  <si>
    <t>615.5/8--dc23</t>
  </si>
  <si>
    <t>978-1-5345-0724-1</t>
  </si>
  <si>
    <t>978-1-5345-0723-4</t>
  </si>
  <si>
    <t>In the past several U.S. presidential elections, candidates have promised to fix the country's transportation. A strong transportation system is the base of a society's economic stability and development. It can impact its health, wealth, and growth. Why then, are so many of the roads, bridges, and rail systems virtually unchanged from the last century? When will the country's transportation infrastructure catch up to the technology, living habits, and needs of a twenty-first-century population? The viewpoints in this volume explore the importance of transportation infrastructure, why it seems so difficult to maintain, and hopes for its future.</t>
  </si>
  <si>
    <t>978-1-5345-0722-7</t>
  </si>
  <si>
    <t>At Issue (January 2020 Library Set)</t>
  </si>
  <si>
    <t>At Issue (January 2020 Paperback Set)</t>
  </si>
  <si>
    <t>At Issue (August 2019 Library Set)</t>
  </si>
  <si>
    <t>At Issue (August 2019 Paperback Set)</t>
  </si>
  <si>
    <t>Troll Factories: Russia‚Äôs Web Brigades</t>
  </si>
  <si>
    <t>At Issue (Fall 2020)</t>
  </si>
  <si>
    <t>978-1-5345-0746-3</t>
  </si>
  <si>
    <t>This analytical set provides a wide range of opinions on controversial subjects including nuclear anxiety, open borders, money laundering, and food security. Each volume includes primary and secondary sources from many perspectives and a variety of sources including journals, newspapers, books, websites, and government agencies. Features include: Curated selections of contemporary articles that guide students in considering all sides of controversial issues. Viewpoint introductions assist readers in understanding the key arguments made by each viewpoint. Volume introductions provide students with unbiased information about the topic's historical and political context.</t>
  </si>
  <si>
    <t>978-1-5345-0753-1</t>
  </si>
  <si>
    <t>Food Security</t>
  </si>
  <si>
    <t>978-1-5345-0736-4</t>
  </si>
  <si>
    <t>For a number of reasons, the global food supply is not as stable as it has been historically. The global population continues to grow, while catastrophic weather events like floods and droughts have an increasingly detrimental effect on crops around the world. Various political factors also impact food security, including violent conflicts within and between countries, trade wars and tariffs, and contentious decisions regarding which crops to subsidize. The viewpoints in this volume explore the causes of food insecurity around the world while also presenting potential solutions that could stabilize food supply at a local and global level.</t>
  </si>
  <si>
    <t>338.1/9--dc23</t>
  </si>
  <si>
    <t>978-1-5345-0735-7</t>
  </si>
  <si>
    <t>978-1-5345-0737-1</t>
  </si>
  <si>
    <t>978-1-5345-0727-2</t>
  </si>
  <si>
    <t>In 1948, the United Nations established the Genocide Convention to legally define genocide as actions intended to destroy a particular group of people based on race, religion, ethnicity, and other defining characteristics. The goal was to prevent and punish future acts of genocide, but a number of mass killings have followed since its establishment, and in some situations whether these executions qualify as genocides is surprisingly unclear. The viewpoints in this volume explore what genocide is and isn't, and provide historical and contemporary examples of genocide. Readers will examine potential political and social solutions to prevent future genocides.</t>
  </si>
  <si>
    <t>978-1-5345-0726-5</t>
  </si>
  <si>
    <t>978-1-5345-0728-9</t>
  </si>
  <si>
    <t>Money Laundering</t>
  </si>
  <si>
    <t>978-1-5345-0733-3</t>
  </si>
  <si>
    <t>When one thinks of money laundering, the first thing that might come to mind is its connection to organized crime, with gangs and drug cartels hiding away large amounts of illegally obtained cash. However, many other groups and individuals also partake in money laundering, including white-collar criminals, terrorists, and even politicians. The viewpoints in this book examine what money laundering is and how it occurs, what domestic and international efforts are in place to fight it, and how technology both aids and complicates these efforts.</t>
  </si>
  <si>
    <t>978-1-5345-0732-6</t>
  </si>
  <si>
    <t>978-1-5345-0734-0</t>
  </si>
  <si>
    <t>Nuclear Anxiety</t>
  </si>
  <si>
    <t>978-1-5345-0742-5</t>
  </si>
  <si>
    <t>Haq Kamar</t>
  </si>
  <si>
    <t>For many, nuclear anxiety is closely related to the Cold War between the U.S. and U.S.S.R. Following the atomic bombings of Hiroshima and Nagasaki in World War II, the devastating potential of these weapons was all too clear, which led to significant anxiety among civilians, politicians, and military personnel over their use. Though the Cold War ended in 1991, anxieties surrounding nuclear armament remain, and the players involved in these nuclear standoffs have changed over recent decades. Your readers will explore the history and present status of nuclear weaponry, along with its social, political, and health impacts.</t>
  </si>
  <si>
    <t>978-1-5345-0741-8</t>
  </si>
  <si>
    <t>978-1-5345-0743-2</t>
  </si>
  <si>
    <t>Open Borders</t>
  </si>
  <si>
    <t>978-1-5345-0739-5</t>
  </si>
  <si>
    <t>The term "open borders" refers to a policy of allowing free movement between countries without restrictions or border control. In an era characterized by the Brexit referendum and the Trump administration's policy of restricting immigration in the U.S., the prospect of borders being open may seem improbable. A number of politicians, policymakers, economists, and citizens assert that referendums and restrictions are the best way to address the economic and social issues that the international community faces today. This volume helps readers examine the issue of open borders from a variety of angles, examining its economic, social, political, moral, and legal aspects.</t>
  </si>
  <si>
    <t>978-1-5345-0738-8</t>
  </si>
  <si>
    <t>978-1-5345-0740-1</t>
  </si>
  <si>
    <t>Pandemics and Outbreaks</t>
  </si>
  <si>
    <t>978-1-5345-0730-2</t>
  </si>
  <si>
    <t>From the Black Death of the fourteenth century to contemporary Ebola outbreaks and the ongoing HIV/AIDS crisis, pandemics and disease outbreaks have devastated societies, wiped out significant portions of populations, and necessitated political, social, and scientific changes to address these public health catastrophes. What have scientists and policymakers learned from historical pandemics, and what can be done to prevent future outbreaks? Journalists, politicians, medical professionals, and other experts from a range of fields weigh in on how pandemics happen and evaluate the potential means of controlling them.</t>
  </si>
  <si>
    <t>978-1-5345-0729-6</t>
  </si>
  <si>
    <t>978-1-5345-0731-9</t>
  </si>
  <si>
    <t>Current Controversies (January 2020 Library Set)</t>
  </si>
  <si>
    <t>Current Controversies (January 2020 Paperback Set)</t>
  </si>
  <si>
    <t>Current Controversies (August 2019 Library Set)</t>
  </si>
  <si>
    <t>Current Controversies (August 2019 Paperback Set)</t>
  </si>
  <si>
    <t>With the introduction of significant tariffs on Chinese goods in 2018 and the resultant talk of a trade war between the United States and China, critical analysis has renewed itself on the usefulness of tariffs. Your readers will analyze whether tariffs are an effective means of political influence. They'll survey what effect tariffs will have on the domestic and global economy, and how tariffs will ultimately impact the future of trade. This volume offers opposing perspectives on tariffs and trade wars, further providing context on historical tariffs and global trade.</t>
  </si>
  <si>
    <t>978-1-5345-0306-9</t>
  </si>
  <si>
    <t>Current Controversies (Fall 2020)</t>
  </si>
  <si>
    <t>978-1-5345-0745-6</t>
  </si>
  <si>
    <t>Each anthology in this set presents a diverse array of views from a wide spectrum of sources. Views are organized in a question-and-response format to encourage readers to view complex issues from multiple angles. This approach provides students with a concise view of divergent opinions on each topic. Features include: Volume introductions provide the historical and political context necessary to engage with nuanced topics. Curated further reading and organizations to contact lists guide students in continued engagement with each topic.</t>
  </si>
  <si>
    <t>978-1-5345-0748-7</t>
  </si>
  <si>
    <t>Agriculture</t>
  </si>
  <si>
    <t>978-1-5345-0697-8</t>
  </si>
  <si>
    <t>Agriculture has existed for approximately 12,000 years and has played an important role in shaping human history. It enabled the development of the United States, and the family farm has become an indelible image of American resilience and self-sufficiency. However, with changes in technology, the global economy, and our understanding of nutritional needs, the field of agriculture has been forced to adjust to meet twenty-first-century demands. Is it necessary that factory farms displace family farms? Should the government play a larger role in regulating technological innovations like GMOs? This volume guides readers to examine these key issues and many others.</t>
  </si>
  <si>
    <t>978-1-5345-0696-1</t>
  </si>
  <si>
    <t>978-1-5345-0698-5</t>
  </si>
  <si>
    <t>Domestic vs. Offshore Manufacturing</t>
  </si>
  <si>
    <t>978-1-5345-0712-8</t>
  </si>
  <si>
    <t>In an increasingly globalized world, offshore manufacturing is often favored over domestic manufacturing for its ability to meet greater demands for goods that can be manufactured at lower costs, ultimately saving both companies and consumers money. However, a number of concerns also arise when examining offshoring's impact on a domestic and international scale. Some argue that offshoring results in the exploitation of workers from lower-income countries, while others express concern over the potential loss of domestic jobs that can result from it. This volume examines the benefits and drawbacks of domestic and offshore manufacturing through numerous points of contention.</t>
  </si>
  <si>
    <t>978-1-5345-0711-1</t>
  </si>
  <si>
    <t>978-1-5345-0713-5</t>
  </si>
  <si>
    <t>Holocaust Deniers and Conspiracy Theorists</t>
  </si>
  <si>
    <t>978-1-5345-0703-6</t>
  </si>
  <si>
    <t>Conspiracy theories have existed for centuries to rationalize major events and crises, but while they were once relegated to the fringes of discourse, in recent decades, they have increasingly become part of public debate. While many conspiracy theories are innocuous, others, like Holocaust denial, are considered dangerous because their intention to legitimize racist or otherwise hateful ideologies. This resource helps readers to examine key debates and topics related to conspiracy theories. Balancing free speech and public safety, the development of conspiracy theorizing over the past century, the role the internet has played, and whether some conspiracy theories can actually benefit society are all richly analyzed.</t>
  </si>
  <si>
    <t>978-1-5345-0702-9</t>
  </si>
  <si>
    <t>978-1-5345-0704-3</t>
  </si>
  <si>
    <t>Immigration, Asylum, and Sanctuary Cities</t>
  </si>
  <si>
    <t>978-1-5345-0709-8</t>
  </si>
  <si>
    <t>Though sanctuary cities have recently become a significant aspect of the immigration debate as a result of the Trump administration's stricter immigration policies, sanctuary cities have existed in America since the 1980s and for centuries in countries around the world. However, the precise definition and legal standing of sanctuary cities in today's context is often foggy. The viewpoints in this volume discuss the timely issue of sanctuary cities from a variety of angles while also exploring the economic, cultural, political, and moral aspects of asylum and immigration.</t>
  </si>
  <si>
    <t>978-1-5345-0708-1</t>
  </si>
  <si>
    <t>978-1-5345-0710-4</t>
  </si>
  <si>
    <t>Nativism, Nationalism, and Patriotism</t>
  </si>
  <si>
    <t>978-1-5345-0700-5</t>
  </si>
  <si>
    <t>Since the rise of globalism in the post-Cold War era, neoliberalism and free trade have generally characterized politics in democratic nations. However, in recent years, nationalism has been on the rise in countries around the world, including the United States. Events like the Brexit referendum and the 2016 U.S. presidential election have brought the related issues of nationalism, nativism, and patriotism to the forefront, but much confusion exists when discussing these concepts. The viewpoints presented in this volume clarify the distinctions and interconnections between these concepts while presenting a variety of viewpoints on their role in domestic and global politics.</t>
  </si>
  <si>
    <t>978-1-5345-0699-2</t>
  </si>
  <si>
    <t>978-1-5345-0701-2</t>
  </si>
  <si>
    <t>The Gig Economy</t>
  </si>
  <si>
    <t>978-1-5345-0706-7</t>
  </si>
  <si>
    <t>For many, the gig economy is part of everyday life. It affects how our food and groceries are delivered, our transportation options, and where we stay when we travel. But while apps like Uber tend to receive the most attention, this shift in the labor market manifests in many different ways. Essentially, it applies to anyone who forgoes traditional full-time employment for temporary or contract-based work. Your readers will experience a wide range of viewpoints that consider how the gig economy has developed, its advantages and disadvantages for both workers and consumers, and whether regulation could help ensure its growth is beneficial to all involved.</t>
  </si>
  <si>
    <t>978-1-5345-0705-0</t>
  </si>
  <si>
    <t>978-1-5345-0707-4</t>
  </si>
  <si>
    <t>Global Viewpoints (January 2020 Library Set)</t>
  </si>
  <si>
    <t>Global Viewpoints (January 2020 Paperback Set)</t>
  </si>
  <si>
    <t>327.73009/05--dc23</t>
  </si>
  <si>
    <t>Global Viewpoints (August 2019 Library Set)</t>
  </si>
  <si>
    <t>Global Viewpoints (August 2019 Paperback Set)</t>
  </si>
  <si>
    <t>People in the News (Buy All Library Titles)</t>
  </si>
  <si>
    <t>978-1-5345-6856-3</t>
  </si>
  <si>
    <t>The riveting and inspiring stories of Barack Obama, LeBron James, Lady Gaga, and other noteworthy newsmakers hold important lessons for young adults about the value of hard work, growing from failure, and helping others. As readers explore each comprehensive biography, they are given a behind-the-scenes look at what it takes to build a legacy beyond 15 minutes of fame. Through enlightening main text, sidebars filled with fun facts, full-color photographs, and detailed timelines, readers are given the tools to look beyond the headlines and social media posts and appreciate the value of the true story of each person's life. Features include: Meticulously researched texts appeal to both long-time fans of these figures hungry to know more and new fans looking for an accessible introductory overview of their lives. Balanced and objective tone fosters the development of critical thinking skills as readers are encouraged to look for the truth when presented with a celebrity's public persona. Annotated quotes from a variety of trusted sources, including the subjects themselves, enhance the texts and provide starting points for further research.</t>
  </si>
  <si>
    <t>People in the News (January 2020 Library Set)</t>
  </si>
  <si>
    <t>People in the News (January 2020 Paperback Set)</t>
  </si>
  <si>
    <t>People in the News (August 2019 Library Set)</t>
  </si>
  <si>
    <t>People in the News (August 2019 Paperback Set)</t>
  </si>
  <si>
    <t>Dwayne Johnson: The Rock's Rise to Fame</t>
  </si>
  <si>
    <t>Author, Author</t>
  </si>
  <si>
    <t>LeBron James overcame adversity to become a superstar athlete while he was still in high school. After joining the NBA, he won multiple championships and awards, and he is widely considered one of the best basketball players in history. Sports fans will be interested to learn about his early life and the challenges he overcame throughout his career. Full-color photographs and a timeline of important dates highlight his rise to success.</t>
  </si>
  <si>
    <t>796.323092--dc23</t>
  </si>
  <si>
    <t>Writers Who Changed the World (August 2019 Library Set)</t>
  </si>
  <si>
    <t>Writers Who Changed the World (August 2019 Paperback Set)</t>
  </si>
  <si>
    <t>What's Your Viewpoint? (August 2019 Library Set)</t>
  </si>
  <si>
    <t>What's Your Viewpoint? (August 2019 Paperback Set)</t>
  </si>
  <si>
    <t>Is universal health care a good idea? Has the Affordable Care Act been a success or a failure? These questions can be answered many different ways. Readers are introduced to the variety of views on health care as they take a deep dive into this crucial current events topic. The narrative encourages readers to become more informed citizens, and sidebars that present expert viewpoints help them gain a deeper understanding of the health care debate. Readers are also inspired to take part in this debate through discussion questions that deepen their critical thinking skills.</t>
  </si>
  <si>
    <t>Hot Topics (Buy All Library Titles)</t>
  </si>
  <si>
    <t>978-1-5345-6858-7</t>
  </si>
  <si>
    <t>Social and political issues such as civil liberties, climate change, and gender equality affect the lives of everyone in the world, but when discussions about these controversial topics become heated, emotions can easily overshadow facts. This comprehensive look at some of today's hottest topics aims to present readers with all the facts about these issues so they can understand the true scope of each problem and form their own opinions about current events. Accessible charts and graphs, discussion questions, and detailed sidebars enhance the informative main narratives, making these complex topics easier for readers to understand. Features include: Carefully selected topics that focus on some of the most pressing concerns of the 21st century. Up-to-date statistics and annotated quotes by experts in related fields help readers back up their opinions with relevant facts. Lists of organizations to contact provide readers with resources for further information, support, or ways to get involved on a local or global level.</t>
  </si>
  <si>
    <t>104–120 pp.</t>
  </si>
  <si>
    <t>Hot Topics (January 2020 Library Set)</t>
  </si>
  <si>
    <t>Hot Topics (January 2020 Paperback Set)</t>
  </si>
  <si>
    <t>Hot Topics (August 2019 Library Set)</t>
  </si>
  <si>
    <t>Hot Topics (August 2019 Paperback Set)</t>
  </si>
  <si>
    <t>Should abortion be legal? How late in a pregnancy should a woman be allowed to have an abortion? What impact would outlawing abortion have on women, especially those who live in poverty? Readers learn about these and other abortion concerns. All sides of the debate are discussed to help them form their own opinions. Informative charts and in-depth sidebars highlight important facts about this controversial topic, and a list of discussion questions is included to give them a starting point for further debate and guided thinking about this complex issue.</t>
  </si>
  <si>
    <t>306.4/​613--dc23</t>
  </si>
  <si>
    <t>Although racism still exists in the United States, it has generally become more subtle, leading some to deny that it is still a problem. Now that institutional segregation is no longer considered acceptable, some people argue that racism as a whole has been eradicated. Readers discover that this mindset ignores covert, or hidden, racism, which often deals with assumptions: for example, that a black mother does not have a husband or that all Hispanic people are Mexican. In-depth sidebars, discussion questions, and detailed photographs augment the engaging narrative as it discusses the history of American racism and its lasting effects.</t>
  </si>
  <si>
    <t>Earth's Innovators (August 2019 Library Set)</t>
  </si>
  <si>
    <t>Earth's Innovators (August 2019 Paperback Set)</t>
  </si>
  <si>
    <t>Needle-free vaccines, smartphones used for eye tests, and robotic rehabilitation suits might seem like details from a science-fiction story, but they're actually the very real future of medicine. As readers discover the stories behind these and other medical innovations, they learn the lifesaving value of science, technology, engineering, and math skills. This exciting look at STEM topics is presented through fact-filled main text and sidebars, as well as detailed photographs of these innovations and the people who made them possible. Readers will enjoy this creative look at life science and the people pushing it into the future.</t>
  </si>
  <si>
    <t>Climate change is one of the biggest problems facing the world today, but scientists, engineers, and other innovators are using their STEM skills to challenge this global crisis. From the technological advances being used to reduce greenhouse gas emissions to the scientific knowledge being applied to build energy-efficient homes, each exciting innovation is explained to readers. The narrative offers accessible language and facts that complement science curriculum topics. Engaging sidebars and full-color photographs add to this essential reading experience, which will inspire young innovators to develop their own ideas for protecting the planet.</t>
  </si>
  <si>
    <t>Food is a very important part of life, but many people around the world are hungry and malnourished. How can this problem be solved? Innovators around the world have come up with creative ways to feed the planet, and readers will be captivated by the tales of their discoveries and inventions. Sidebars and full-color photographs aid in learning that science, technology, engineering, and math skills can be used for more than just passing tests. These skills can help save the world.</t>
  </si>
  <si>
    <t>Nutrition and Health</t>
  </si>
  <si>
    <t>Nutrition and Health (January 2020 Library Set)</t>
  </si>
  <si>
    <t>978-1-5345-6888-4</t>
  </si>
  <si>
    <t>As researchers learn more about the human body, they also learn more about what keeps it healthy. Unfortunately, the realities of daily life can often get in the way of putting this research into practice. For example, increased stress at work or school and the wide availability of junk food can cause people to eat poorly. Misinformation about the safety of vaccines can put lives at risk. Readers learn to take control of their health as they discover the most up-to-date information, supplemented by charts, graphs, sidebars, and annotated quotes from medical experts. Features include: Informative, unbiased texts give young adults the facts they need in order to make smart decisions about their health without causing unnecessary anxiety. Timely, relevant topics, ranging from food safety to eating a balanced vegetarian diet, encourage readers to think critically about health and nutrition issues that are often in the news. Eye-catching fact boxes highlight important details and teach readers to use facts to support their opinions.</t>
  </si>
  <si>
    <t>Nutrition and Health (January 2020 Paperback Set)</t>
  </si>
  <si>
    <t>978-1-5345-6895-2</t>
  </si>
  <si>
    <t>Food Allergies: A Growing Problem</t>
  </si>
  <si>
    <t>978-1-5345-6870-9</t>
  </si>
  <si>
    <t>Although food allergies can be dangerous, they do not have to stop someone from living a healthy, active life. Through informative text featuring annotated quotes and full-color photographs, readers learn the definition of a food allergy and the process for diagnosing food allergies. Growing rates of food allergies and the evolution of industrial agriculture are also examined. Engaging fact boxes and in-depth sidebars highlight important concepts and milestones in food allergy research. By discussing the science behind food allergies, this volume works to dispel harmful myths about food allergies and the individuals who live with them.</t>
  </si>
  <si>
    <t>616.97/5--dc23</t>
  </si>
  <si>
    <t>978-1-5345-6876-1</t>
  </si>
  <si>
    <t>978-1-5345-6877-8</t>
  </si>
  <si>
    <t>Food Safety: Saving Lives</t>
  </si>
  <si>
    <t>978-1-5345-6871-6</t>
  </si>
  <si>
    <t>The average consumer often ignores the conditions their food is grown or raised in. Generally, it is only when a deadly outbreak of foodborne illness occurs that people scrutinize the food industry and food safety regulations. Illuminating text, augmented with informative charts and detailed fact boxes, provides a comprehensive guide to the history of food safety laws in the United States. Readers learn about major foodborne diseases and what causes them, as well as what is being done to stop those diseases from spreading. Annotated quotes from experts and full-color photographs enhance this essential reading experience.</t>
  </si>
  <si>
    <t>615.9/540289--dc23</t>
  </si>
  <si>
    <t>978-1-5345-6886-0</t>
  </si>
  <si>
    <t>978-1-5345-6882-2</t>
  </si>
  <si>
    <t>Life as a Vegetarian: Eating Without Meat</t>
  </si>
  <si>
    <t>978-1-5345-6872-3</t>
  </si>
  <si>
    <t>In recent years, the purported health and environmental benefits of vegetarianism have convinced many people to eat a plant-based diet. However, experts caution that not all vegetarian foods are inherently healthy. Readers discover this as they explore the history of vegetarianism and nutritional guidelines for living as a healthy vegetarian. Full-color photographs, charts, graphs, and fact boxes are utilized to highlight important concepts, debunked misconceptions, and current scientific studies on nutrition and human health. Along with annotated quotes by experts, these features help young adults learn to think critically about vegetarianism.</t>
  </si>
  <si>
    <t>641.5'636--dc23</t>
  </si>
  <si>
    <t>978-1-5345-6885-3</t>
  </si>
  <si>
    <t>978-1-5345-6880-8</t>
  </si>
  <si>
    <t>Vaccines: The Truth Behind the Debates</t>
  </si>
  <si>
    <t>978-1-5345-6874-7</t>
  </si>
  <si>
    <t>Vaccination has been cited as the most effective method of preventing the spread of infectious disease, and it has been credited with the eradication of such horrendous and potentially lethal illnesses as smallpox and polio. However, in recent years, growing numbers of parents have come to question the wisdom of vaccination, expressing fears over potential side effects on children. This informative text, augmented by in-depth sidebars, annotated quotes from medical experts, detailed graphs, and full-color photographs, explores the history of vaccines and provides a clearer understanding of the debate over the safety and efficacy of immunization programs.</t>
  </si>
  <si>
    <t>978-1-5345-6883-9</t>
  </si>
  <si>
    <t>978-1-5345-6878-5</t>
  </si>
  <si>
    <t>We Are What We Eat: Understanding Diet and Disease</t>
  </si>
  <si>
    <t>978-1-5345-6875-4</t>
  </si>
  <si>
    <t>Holly Brown</t>
  </si>
  <si>
    <t>A large part of a person's day often involves deciding what and where to eat, so it is important to understand what food can do to the body. As readers learn the benefits of nutrients they get from certain foods, they are able to better understand the ways in which a balanced meal can provide protection from disease. They also learn the connection between an unhealthy diet and dangerous diseases. The engaging narrative, supplemented with detailed charts, fact boxes, annotated quotes, and in-depth sidebars, encourages readers to live a healthy life.</t>
  </si>
  <si>
    <t>613.2--dc23</t>
  </si>
  <si>
    <t>978-1-5345-6884-6</t>
  </si>
  <si>
    <t>978-1-5345-6879-2</t>
  </si>
  <si>
    <t>Diseases and Disorders (Buy All Library Titles)</t>
  </si>
  <si>
    <t>978-1-5345-6695-8</t>
  </si>
  <si>
    <t>Physical health problems such as a broken arm or the flu have visible symptoms, but disorders that affect the brain are generally invisible. This contributes to persistent myths and misinformation about learning disorders, eating disorders, mood disorders, and other mental health issues. Readers develop a better understanding of mental and physical health problems through relevant statistics, informative sidebars, detailed photographs, and up-to-date charts and diagrams. With this information, readers are better equipped to assess their own health and support people they know who are dealing with various diseases and disorders. Features include: Carefully selected topics focus on health concerns that affect young adults and their families. Annotated quotes give readers important facts as well as personal details about living with illnesses that people often do not understand. Lists of organizations to contact for more information provide readers with additional resources.</t>
  </si>
  <si>
    <t>104–112 pp.</t>
  </si>
  <si>
    <t>Diseases and Disorders (August 2019 Library Set)</t>
  </si>
  <si>
    <t>Even with the vast amount of medical research available in the 21st century, some diseases are not well understood. New research frequently renders old information obsolete, making it difficult for the general public to remain informed about health issues such as drug addiction, phobias, learning disabilities, eating disorders, and sleep disorders. This new research about common mental and physical disorders is presented to readers through accessible narratives accompanied by informative sidebars, charts, graphs, and full-color photographs to increase young adults' understanding of these important topics. This increase in understanding is the first step toward helping those who experience these illnesses firsthand. Features include: Simplifies medical concepts and scientific data in a way that makes them easy for young readers to understand. Reputable organizations to contact for more information help readers who have or know someone who has specific health concerns. Fully cited quotes from doctors, medical writers, and relatable patients.</t>
  </si>
  <si>
    <t>Diseases and Disorders (August 2019 Paperback Set)</t>
  </si>
  <si>
    <t>Epilepsy can be frightening to both the sufferer and their loved ones. However, knowing more about the symptoms and treatment can give people a sense of empowerment. This volume discusses what epilepsy is, how it can be treated, and what can be done for someone who is having a seizure. The narrative is supplemented with in-depth sidebars, full-color photographs, and detailed charts. It dispels the myths surrounding epilepsy and gives readers a clear picture of this challenging disorder.</t>
  </si>
  <si>
    <t>Often known simply as depression, major depressive disorder can affect anyone. This extremely common disorder causes intense feelings of sadness, guilt, and worthlessness, often without any identifiable cause. It is much more than merely feeling sad. Through engaging text and enlightening sidebars, this volume discusses some of the scientific causes of depression and the ways it is treated. Information is provided to help those who are struggling with major depressive disorder.</t>
  </si>
  <si>
    <t>618.92'8527--dc23</t>
  </si>
  <si>
    <t>Lucent Library of Black History (Buy All Library Titles)</t>
  </si>
  <si>
    <t>978-1-5345-6860-0</t>
  </si>
  <si>
    <t>The stories of African American inventors, political leaders, artists, and activists are often overlooked. However, this comprehensive study of black history from the time of slavery through the present gives those stories the time and attention they deserve. The combination of biographical information, historical overviews, and cultural appreciation ensures that readers with a variety of interests will find topics that appeal to them. The detailed main text presents challenging topics in an age-appropriate way, and sidebars enhance the reading experience. In addition, design elements including timelines and primary source images keep readers engaged with this essential material. Features include: Connections between the past and present are clearly made to help readers think critically about how current social issues are influenced by historical events. Detailed discussions of the contributions of African American women highlight the importance of fighting for equal rights for everyone. Annotated quotes from activists, historians, and important documents allow readers to develop a more personal understanding of black history and provide avenues for further research.</t>
  </si>
  <si>
    <t>Lucent Library of Black History (January 2020 Library Set)</t>
  </si>
  <si>
    <t>Lucent Library of Black History (January 2020 Paperback Set)</t>
  </si>
  <si>
    <t>World History (Buy All Library Titles)</t>
  </si>
  <si>
    <t>978-1-5345-6719-1</t>
  </si>
  <si>
    <t>The study of history is much more than memorizing names and dates. It's the exploration of exciting stories of discovery, adventure, and conflict that shaped the world we live in today. Readers uncover these stories as they learn about a variety of historical events and eras from ancient Egypt and India to modern North Korea and Russia. Through well-researched main texts, detailed sidebars, primary source images, and comprehensive timelines, they gain a deeper understanding of the causes and effects of major historical moments, including World War I, the moon landing, and the rise of ISIS. Features include: Annotated quotations from historians, official documents, and historical figures. Balanced, age-appropriate approach presents controversial topics in a way that encourages critical thinking. Supplements many areas of social studies curricula.</t>
  </si>
  <si>
    <t>World History (August 2019 Library Set)</t>
  </si>
  <si>
    <t>World History (August 2019 Paperback Set)</t>
  </si>
  <si>
    <t>Me and My Pet</t>
  </si>
  <si>
    <t>978-1-5345-3385-1</t>
  </si>
  <si>
    <t>Taking care of a pet is a lot of work, but it can also be a lot of fun. There are many types of pets to choose from, such as dogs, cats, fish, birds, and even snakes. As readers explore helpful guides to these animals, they also learn that having a pet is a big responsibility and commitment. They discover how to make sure their pets are getting the food and water they need, as well as plenty of fun tips for playing with their pets. Vibrant, full-color photographs of these adorable pets fill each page to delight and educate readers. Features include: Colorful and cute design engages young animal lovers. Informative texts teach readers responsibility and the value of caring for another living thing. High-interest topic and age-appropriate narratives appeal to developing readers.</t>
  </si>
  <si>
    <t>My Bird</t>
  </si>
  <si>
    <t>978-1-5345-3331-8</t>
  </si>
  <si>
    <t>William Anthony</t>
  </si>
  <si>
    <t>There are thousands of species of birds in the world. Many of them live in the wild, but many people also keep birds as pets. Some birds kept as pets include parrots, cockatiels, finches, doves, and lovebirds. Through this accessible and age-appropriate narrative, readers learn how to take on the responsibility of being an owner of a pet bird. They discover what birds eat, how to play with them, and many other aspects of caring for a bird.</t>
  </si>
  <si>
    <t>636.6'8--dc23</t>
  </si>
  <si>
    <t>978-1-5345-3332-5</t>
  </si>
  <si>
    <t>My Cat</t>
  </si>
  <si>
    <t>978-1-5345-3335-6</t>
  </si>
  <si>
    <t>Cats are beloved members of many people's families. Some people adopt cats when they are kittens, while others adopt them when they are older. Both young and old feline friends need love and care. This age-appropriate guide teaches readers how to take care of a cat and the level of commitment it requires. They are given tips, such as how to feed and play with their cat. In addition to the engaging main text, readers discover new vocabulary through the informative glossary and will be delighted by cute and colorful photographs of kittens and cats.</t>
  </si>
  <si>
    <t>636.8--dc23</t>
  </si>
  <si>
    <t>978-1-5345-3336-3</t>
  </si>
  <si>
    <t>My Dog</t>
  </si>
  <si>
    <t>978-1-5345-3339-4</t>
  </si>
  <si>
    <t>Many kids own or want to own a dog. Young readers learn what it takes to care for a dog of their own in this helpful guide that presents a high-interest topic in a deeply engaging way. They are given tips on how to make sure their dog is getting enough food and water, what kinds of toys dogs like to play with, and how to make sure a dog is getting enough exercise. Adorable photographs of puppies and dogs fill each page, keeping readers engaged as they learn about developing a sense of responsibility through caring for a pet.</t>
  </si>
  <si>
    <t>636.7--dc23</t>
  </si>
  <si>
    <t>978-1-5345-3340-0</t>
  </si>
  <si>
    <t>My Fish</t>
  </si>
  <si>
    <t>978-1-5345-3343-1</t>
  </si>
  <si>
    <t>Fish make great pets, especially for children with allergies to fur and dander. Goldfish, guppies, mollies, zebrafish, and other kinds of fish are found in homes around the world. How do you take care of a pet fish? Readers discover the answer as they learn how to feed their fish and clean their fishbowls or tanks. In addition to the informative narrative, a glossary helps readers develop strong vocabulary skills. This exciting topic is enhanced through the inclusion of stunning, full-color photographs of fish on every page.</t>
  </si>
  <si>
    <t>636--dc23</t>
  </si>
  <si>
    <t>978-1-5345-3344-8</t>
  </si>
  <si>
    <t>My Guinea Pig</t>
  </si>
  <si>
    <t>978-1-5345-3347-9</t>
  </si>
  <si>
    <t>Readers learn fun facts about these adorable animals as they explore this accessible and age-appropriate guide to caring for guinea pigs. They learn what kind of food they like to eat, how to feed them, how to clean their cage, and other useful information. Additional features include vibrant, full-color photographs of these animals and a helpful glossary of new words for readers to discover. As readers deepen their understanding of what it means to be a responsible pet owner, they also enhance their knowledge of animals.</t>
  </si>
  <si>
    <t>636.935'92--dc23</t>
  </si>
  <si>
    <t>978-1-5345-3348-6</t>
  </si>
  <si>
    <t>My Hamster</t>
  </si>
  <si>
    <t>978-1-5345-3351-6</t>
  </si>
  <si>
    <t>Taking care of a hamster is a big responsibility, but it can also be a lot of fun. Young readers learn about the hard work that goes into taking care of a pet. They receive age-appropriate tips on how to feed their hamster and clean its cage, among other important jobs they can do themselves. In addition, a helpful glossary builds young readers' vocabulary skills, and bright, full-color photographs of these cute creatures will appeal to young animal lovers.</t>
  </si>
  <si>
    <t>636.935'6--dc23</t>
  </si>
  <si>
    <t>978-1-5345-3352-3</t>
  </si>
  <si>
    <t>My Rabbit</t>
  </si>
  <si>
    <t>978-1-5345-3355-4</t>
  </si>
  <si>
    <t>Many people have rabbits as pets. These cute animals make great companions, but having a rabbit for a pet is a big responsibility. With this accessible and age-appropriate guide to pet care, young readers learn tips on how to take care of a rabbit. They discover how much food and water to give their rabbit and how to clean its living space. A helpful glossary gives readers the tools to strengthen their vocabulary skills as they explore this high-interest topic. Full-color photographs of these furry friends appeal to developing readers, encouraging exploration of the text.</t>
  </si>
  <si>
    <t>636.9'322--dc23</t>
  </si>
  <si>
    <t>978-1-5345-3356-1</t>
  </si>
  <si>
    <t>My Snake</t>
  </si>
  <si>
    <t>978-1-5345-3359-2</t>
  </si>
  <si>
    <t>Some people are afraid of snakes, but other people fondly adore them as pets. Young readers learn about the food, water, living space, and other things pet snakes need to be healthy and happy. Having a snake as a pet may seem intimidating, but this helpful narrative prepares readers by showing them how to safely own a pet snake. Readers who already have a pet snake will find the examples and captivating, full-color photographs fun and relatable.</t>
  </si>
  <si>
    <t>978-1-5345-3360-8</t>
  </si>
  <si>
    <t>Teeth to Tail</t>
  </si>
  <si>
    <t>978-1-5345-3393-6</t>
  </si>
  <si>
    <t>Sharks are some of the most fascinating fish in the ocean. Some people are afraid of these creatures, but readers learn about a variety of sharks, such as great white sharks, hammerhead sharks, tiger sharks, and whale sharks, putting the focus on facts rather than fear. Stimulating narratives are paired with engaging fact boxes, helpful glossaries, and eye-catching, full-color photographs that make it appear as if these sharks are swimming off of the page. Readers will thoroughly enjoy this introduction to the exciting world of sharks. Features include: Essential science curriculum topics, such as animal habitats and adaptations, are presented in a creative way. Clean and accessible design appeals to young animal lovers and budding marine biologists. Subject encourages a deeper appreciation for marine life and a stronger understanding of biodiversity.</t>
  </si>
  <si>
    <t>Great White Shark</t>
  </si>
  <si>
    <t>978-1-5345-3299-1</t>
  </si>
  <si>
    <t>Great white sharks are some of the most captivating creatures of the sea. These sharks can be scary, but this engaging book helps young readers focus on fun facts rather than fears. While young readers gain a deeper appreciation for marine life and a stronger understanding of science concepts, they also discover vibrant, full-color photographs of these impressive sharks. Informative fact boxes help them gain additional insight. It is not a good idea to get too close to a great white shark, but this exciting reading experience provides a safe, up-close look that animal lovers are sure to enjoy.</t>
  </si>
  <si>
    <t>597.3'3--dc23</t>
  </si>
  <si>
    <t>978-1-5345-3300-4</t>
  </si>
  <si>
    <t>Hammerhead Shark</t>
  </si>
  <si>
    <t>978-1-5345-3303-5</t>
  </si>
  <si>
    <t>Have you ever wondered why hammerhead sharks have such unique heads? Readers discover the answer as they dive into this engaging text, which is filled with intriguing facts that will stimulate the minds of young animal lovers and budding marine biologists. They gain deeper insight on essential science curriculum topics and are encouraged to learn more about marine life. Fact boxes and bright, full-color photographs enhance their reading experience and provide a detailed look at one of the coolest creatures in the sea.</t>
  </si>
  <si>
    <t>978-1-5345-3304-2</t>
  </si>
  <si>
    <t>Tiger Shark</t>
  </si>
  <si>
    <t>978-1-5345-3307-3</t>
  </si>
  <si>
    <t>There are many different types of sharks that live in the ocean, one of which is the tiger shark. These sharks get their name from their tiger-like, dark stripes on their bodies. Young readers will learn about the habitats and adaptations of these sea creatures through exploring an accessible and fact-filled narrative. Fact boxes are included to help them gain a better understanding of how tiger sharks live and how their lives connect to beginner biology concepts. Eye-catching, full-color photographs of these amazing animals fill the pages, creating a unique learning experience animal lovers won't soon forget.</t>
  </si>
  <si>
    <t>978-1-5345-3308-0</t>
  </si>
  <si>
    <t>Whale Shark</t>
  </si>
  <si>
    <t>978-1-5345-3311-0</t>
  </si>
  <si>
    <t>Some people are afraid of sharks because of their big sharp teeth. Whale sharks, which are the largest known fish on the planet, do not use their teeth to eat. Instead, they are filter-feeders who feed on plankton. Young readers will discover this and other interesting facts through exploring a detailed narrative and fun fact boxes. This exciting learning experience enhances readers' knowledge of essential science curriculum topics, such as adaptations and marine ecosystems. Creative design elements that excite readers include full-color photographs of massive whale sharks in their natural habitats.</t>
  </si>
  <si>
    <t>978-1-5345-3312-7</t>
  </si>
  <si>
    <t>Tiny Things, Big Impacts</t>
  </si>
  <si>
    <t>978-1-5345-3397-4</t>
  </si>
  <si>
    <t>Sometimes the smallest organisms can have the biggest impact on their surroundings. Readers discover this by looking into the lives of bees, plankton, spiders, and worms. While they may be tiny, these organisms play valuable roles in their environments. The main texts present this basic science curriculum topic in a way that is easily understandable and engaging for readers. Fun fact boxes, detailed glossaries, and vibrant, full-color photographs draw readers into this fascinating topic. Readers are sure to enjoy getting an up-close look at some of the world's smallest living things. Features include: Carefully chosen topics encourage young readers to broaden their understanding of biodiversity. Creative design elements appeal to visual learners. Age-appropriate narratives help young readers see the value in creatures they may have previously thought of as gross or scary, such as bees and spiders.</t>
  </si>
  <si>
    <t>Bees</t>
  </si>
  <si>
    <t>978-1-5345-3283-0</t>
  </si>
  <si>
    <t>Some people are afraid of bees, but bees are actually very important parts of ecosystems around the world. Readers learn about these small, buzzing insects and their valuable roles in the environments around them with this stimulating science guide. The accessible narrative discusses basic science curriculum topics and encourages an appreciation for all living things. Readers gain extra insight into this fascinating subject through fun fact boxes and vibrant, full-color photographs that make the bees appear as if they are buzzing off each page!</t>
  </si>
  <si>
    <t>978-1-5345-3284-7</t>
  </si>
  <si>
    <t>Plankton</t>
  </si>
  <si>
    <t>978-1-5345-3287-8</t>
  </si>
  <si>
    <t>Plankton are microscopic organisms living in large bodies of water. They are a major food source for several kinds of sea creatures, and although they are tiny, they have a major impact on many other living things. Accessible explanations of marine life, food chains, and other essential science curriculum topics enhance readers' knowledge of the natural world and the part every living thing plays in it. Additional features, such as fact boxes and full-color photographs deepen readers' understanding of these tiny yet hugely important creatures.</t>
  </si>
  <si>
    <t>578.76--dc23</t>
  </si>
  <si>
    <t>978-1-5345-3288-5</t>
  </si>
  <si>
    <t>Spiders</t>
  </si>
  <si>
    <t>978-1-5345-3291-5</t>
  </si>
  <si>
    <t>When you see a spider, does it scare you? Many people are afraid of spiders, but what they may not know is how valuable spiders are to the environment. These tiny creatures are important because they eat many other insects that can be harmful to humans, animals, and other crops. This engaging and age-appropriate text gives readers the tools to see that most spiders are helpful. Fun-filled fact boxes and striking, full-color photographs add excitement to this guide that presents basic science curriculum topics such as ecosystems and food chains.</t>
  </si>
  <si>
    <t>595.4'4--dc23</t>
  </si>
  <si>
    <t>978-1-5345-3292-2</t>
  </si>
  <si>
    <t>Worms</t>
  </si>
  <si>
    <t>978-1-5345-3295-3</t>
  </si>
  <si>
    <t>Worms are small organisms that have a valuable role in their surrounding environments. Readers learn about all the important ways in which worms contribute to their ecosystems, proving that no creature is too small to make a difference. Creative design elements, including eye-catching fact boxes and colorful photographs, draw readers in to the weird and wonderful world of worms. As readers explore essential science curriculum topics, such as ecosystems and food chains, they also learn fun facts about creatures they see often but most likely know little about.</t>
  </si>
  <si>
    <t>592'.3--dc23</t>
  </si>
  <si>
    <t>978-1-5345-3296-0</t>
  </si>
  <si>
    <t>Readers will learn about the diversity of the animal kingdom as they discover essential information about a wide variety of living things. Marsupials, mollusks, arachnids, crustaceans, echinoderms, and protozoa are explored in depth, giving young readers an introduction to creatures they might not be familiar with. Basic biology concepts are introduced through the age-appropriate main texts. Eager animal lovers will expand their knowledge of this fascinating topic through supplementary content, such as engaging fact boxes and detailed diagrams. Bright, full-color photographs show these amazing animals in incredible detail. Features include: Creative focus on unique creatures provides an exciting take on an essential science curriculum topic. Fun facts about obscure species encourage readers to learn more about animals beyond those that are considered the most popular, broadening their understanding of the natural world. Impressive design elements that help readers learn to get information from different visual sources, such as charts and diagrams.</t>
  </si>
  <si>
    <t>Readers interested in expanding their knowledge of the animal world are introduced to the different types of mollusks in this accessible and engaging text that complements science curriculum topics. Basic facts about these fascinating sea creatures, which include snails, clams, mussels, squid, and octopi, are explored as readers learn about their nutrition needs, reproductive stages, and their life cycles. Creative design elements give readers a better idea of exactly what each kind of mollusk looks like. Helpful graphic organizers and fun fact boxes also add extra insight into this subject.</t>
  </si>
  <si>
    <t>Fish.....</t>
  </si>
  <si>
    <t>Points of View (January 2020 Library Set)</t>
  </si>
  <si>
    <t>Points of View: Sets 1 – 7</t>
  </si>
  <si>
    <t>978-1-5345-3489-6</t>
  </si>
  <si>
    <t>In a culture that is growing increasingly polarized, respectful debate often falls by the wayside. Through an alternating format of arguments and counterarguments, readers learn this skill as they are exposed to all sides of today's most hotly contested issues, including vaccines, gun control, and vegetarianism. Fact boxes highlight important statistics, while graphic organizers arrange information in a way that is easy for young readers to absorb. These elements augment the objective main narratives to create a foundation for children to form their own opinions while still understanding and respecting the opposite point of view. Features include: Background information that provides context for each issue, enhancing critical thinking skills. Balanced narratives encourage objectivity and respect. Colorful design and bright, full-color photographs appeal to visual learners.</t>
  </si>
  <si>
    <t>Points of View: Set 7</t>
  </si>
  <si>
    <t>978-1-5345-3488-9</t>
  </si>
  <si>
    <t>From a very young age, children hear the opinions of the adults around them, but they need the proper tools to develop their own points of view about important issues. As readers discover the facts surrounding important debates, they learn to think critically about current events and other important topics. Through objective text and graphic organizers, debates such as whether the Electoral College is necessary and what to do regarding gun control are explained in a way children can grasp. Full-color photographs provide visual context to help children better understand how these issues affect their own lives. Features include: Neutral language that presents both sides of debates without judgment. Covers a wide range of crucial topics, including social media and immigration policy, to help young readers think critically about important issues. Up-to-date statistics presented in eye-catching fact boxes teach readers to back up their points of view with relevant data.</t>
  </si>
  <si>
    <t>Is It Important to Buy American Goods?</t>
  </si>
  <si>
    <t>978-1-5345-3434-6</t>
  </si>
  <si>
    <t>Some people believe Americans should make an effort to buy goods made in the United States. Others think that it doesn't matter where something is made. Thanks to allowances, many children are consumers in their own right. They should strive to make ethical decisions about where their money is spent. Through alternating viewpoints, complemented by fact boxes and a graphic organizer, this objective narrative explores both sides of the argument so readers can develop their own intelligent opinions and make informed choices about how they spend their money.</t>
  </si>
  <si>
    <t>339.4/70973--dc23</t>
  </si>
  <si>
    <t>978-1-5345-3435-3</t>
  </si>
  <si>
    <t>Is Social Media Helpful or Harmful?</t>
  </si>
  <si>
    <t>978-1-5345-3418-6</t>
  </si>
  <si>
    <t>Social media is pervasive in today's culture. It is nearly impossible to avoid it completely. Opinions are divided on whether this has made life better or worse. Young people today are the first generations to grow up with this new form of communication and entertainment. Will it be helpful or harmful to them? Augmented by full-color photographs and informative fact boxes, this engaging narrative explores this question so readers understand both sides of the issue. This is a key element of being able to form intelligent opinions, helping your readers make informed decisions about their social media use.</t>
  </si>
  <si>
    <t>302.23'1--dc23</t>
  </si>
  <si>
    <t>978-1-5345-3419-3</t>
  </si>
  <si>
    <t>Is the Electoral College Necessary?</t>
  </si>
  <si>
    <t>978-1-5345-3426-1</t>
  </si>
  <si>
    <t>Every four years, presidential elections renew the longstanding debate about whether the Electoral College is a beneficial or detrimental part of the voting process. Some people believe the popular vote should be sufficient. Others fear this would result in a president being elected without a clear majority. Understanding how the Electoral College works and formulating an opinion about it is a key part of becoming an informed voter. With the help of full-color photographs and informative fact boxes, this volume allows the next generation of voters to form and support their own opinions about this prominent system.</t>
  </si>
  <si>
    <t>978-1-5345-3427-8</t>
  </si>
  <si>
    <t>Should Gun Control Laws Be Stronger?</t>
  </si>
  <si>
    <t>978-1-5345-3438-4</t>
  </si>
  <si>
    <t>Judy Thorpe</t>
  </si>
  <si>
    <t>With the tragic rise in school shootings in recent decades, gun control is increasingly becoming a matter on which children are qualified to weigh in. However, without an understanding of what gun control measures are being proposed and debated, it is impossible to formulate an informed opinion. Full-color photographs and engaging fact boxes augment this informative narrative, which provides readers with a deeper understanding of why the gun control debate is so divisive. A list of resources provides a starting point for readers to gain additional insight as they form their own intelligent opinions on gun control laws.</t>
  </si>
  <si>
    <t>978-1-5345-3439-1</t>
  </si>
  <si>
    <t>Should Student-Athletes Be Paid?</t>
  </si>
  <si>
    <t>978-1-5345-3422-3</t>
  </si>
  <si>
    <t>Most people agree that student-athletes work hard at their sports and their studies, but opinions differ about whether they should be paid. Is playing a sport just like any other job, or is it an extracurricular activity? Do athletes deserve monetary compensation for putting their bodies on the line, or is a scholarship reward enough? These and other issues are explored through alternating viewpoints and fact boxes. A list of resources gives readers a starting point for further research. By gaining a deeper understanding of both sides, young student-athletes can decide for themselves whether they should be paid.</t>
  </si>
  <si>
    <t>978-1-5345-3423-0</t>
  </si>
  <si>
    <t>Should the United States Have Open Borders?</t>
  </si>
  <si>
    <t>978-1-5345-3430-8</t>
  </si>
  <si>
    <t>Amy Holt</t>
  </si>
  <si>
    <t>As immigration becomes an increasingly important and controversial issue, it is important for everyone living in the United States to understand the opinions surrounding it. What does it mean for a country to have open borders? Should the United States adopt this policy or a different one? Readers learn the basics of immigration with this engaging volume that presents both sides of the debate surrounding border security and open borders. Intriguing fact boxes and striking photographs enhance the informative text, giving readers a foundation upon which to build their own intelligent views on this crucial topic.</t>
  </si>
  <si>
    <t>978-1-5345-3431-5</t>
  </si>
  <si>
    <t>What's the Issue? (January 2020 Library Set)</t>
  </si>
  <si>
    <t>382'.73--dc23</t>
  </si>
  <si>
    <t>Young people often hear adults complaining about taxes at home and on the news, but the facts about taxes aren't always easy for them to understand. However, this guide to an essential civics topic introduces elementary readers to the basic facts about taxes: what they are, what they're used for, and who pays them. Helpful graphic organizers, eye-catching fact boxes, and full-color photographs complement the informative narrative. Even though it may be many years before readers have to start paying their own taxes, it is never too early to learn about this important part of life.</t>
  </si>
  <si>
    <t>What's the Issue?: Sets 1 – 6</t>
  </si>
  <si>
    <t>978-1-5345-3491-9</t>
  </si>
  <si>
    <t>Student rights, immigration, and gender identity are just a few important topics that are debated every day, and the results of these debates have very real effects on the lives of people around the world. However, the topics are complex, and children often receive a limited picture of the whole issue, which can cause confusion and distress. Through accessible texts supplemented by full-color photographs, graphic organizers, and fact boxes, young readers learn the facts about these issues. This collection will help them understand what is at stake and form their own opinions about current events and controversial topics. Features include: Objective narratives that give balanced views, allowing readers to develop critical thinking skills. Lists of age-appropriate ways to engage in activism alleviate fear by encouraging involvement. Historical context clarifies today's pressing issues, allowing readers to make connections between what they learn and what's happening today.</t>
  </si>
  <si>
    <t>What's the Issue?: Set 6</t>
  </si>
  <si>
    <t>978-1-5345-3490-2</t>
  </si>
  <si>
    <t>Educating the next generation of voters and activists is crucial in the 21st century as pressing issues including switching to renewable energy and struggling with mental health, begin affecting people at a younger age than ever before. Understanding the facts surrounding such topics is an essential part of making informed decisions. Graphic organizers and full-color photographs provide a foundation for young readers to understand complex topics and formulate their own opinions. These augment the objective narratives, which present information in a neutral way that encourages critical thinking based on facts. Features include: Accessible language that gives young readers the vocabulary needed to engage with current events. Curriculum-based background information on each issue allows readers to make connections between what they learn in the classroom and what's happening in life. Lists of age-appropriate ways to get involved encourage active citizenship from a young age.</t>
  </si>
  <si>
    <t>What Are Political Campaigns?</t>
  </si>
  <si>
    <t>978-1-5345-3462-9</t>
  </si>
  <si>
    <t>When it is time for local, state, and presidential elections, it is difficult for children to avoid political ads and conversations around them. It is likely that many kids are unsure of the point of it all. Gaining a better understanding of why people hold campaigns is an important part of becoming an active citizen. With the help of engaging fact boxes, full-color photographs, and a detailed narrative, readers learn what political campaigns are and how they affect average citizens. They'll survey various outcomes, reviewing the whole point of the process itself. A list of ways to get more involved fosters a spirit of age-appropriate political activism.</t>
  </si>
  <si>
    <t>978-1-5345-3463-6</t>
  </si>
  <si>
    <t>What Are Voting Rights?</t>
  </si>
  <si>
    <t>978-1-5345-3446-9</t>
  </si>
  <si>
    <t>Accusations of voter fraud and voter suppression have been widespread in the 21st century, but the facts are often obscured. How much of a problem is voter fraud and what should be done to combat it? Will proposed measures be helpful or harmful to most voters? Informative text and engaging fact boxes help readers explore voting rights issues. They'll gain a better understanding of the facts surrounding this politically charged topic. A list of ways young people can become more involved in voting rights activism is included to help them become ideal citizens.</t>
  </si>
  <si>
    <t>978-1-5345-3447-6</t>
  </si>
  <si>
    <t>What's Law and Order?</t>
  </si>
  <si>
    <t>978-1-5345-3454-4</t>
  </si>
  <si>
    <t>Many people associate the phrase "law and order" with popular television. Politicians and pundits in recent years have frequently used the phrase when discussing current issues and proposed solutions to problems. However, what does this phrase actually mean? Engaging fact boxes and full-color photographs augment the informative narrative, giving readers a better understanding of what "law and order" means and how it affects people. With this information, tomorrow's leaders are encouraged to become more active citizens and to engage with this issue with intelligence and well-informed opinions.</t>
  </si>
  <si>
    <t>978-1-5345-3455-1</t>
  </si>
  <si>
    <t>What's Mental Health?</t>
  </si>
  <si>
    <t>978-1-5345-3450-6</t>
  </si>
  <si>
    <t>In the past, mental health was rarely discussed. It was seen as a private or even embarrassing issue, and anyone with a mental illness was generally expected to keep it a secret. Today, however, many people have recognized the benefits of being open and honest about mental health. Through informative fact boxes, helpful graphic organizers, and engaging text, readers learn the basics about what mental health means. This allows them to become cognizant of the state of their own mental health, and helps them to effectively support loved ones who may be dealing with serious issues.</t>
  </si>
  <si>
    <t>978-1-5345-3451-3</t>
  </si>
  <si>
    <t>What's Renewable Energy?</t>
  </si>
  <si>
    <t>978-1-5345-3442-1</t>
  </si>
  <si>
    <t>Due to increasingly dire warnings about the effects of fossil fuels on climate change, businesses and governments have begun looking into switching to renewable energy for power. What is renewable energy? How feasible is it for the United States to switch to it? Will this change actually help the environment? Readers learn the answers to these questions and more with this engaging volume. The information-packed narrative is augmented with striking photographs, graphic organizers, and fascinating fact boxes. By understanding more about this issue, tomorrow's leaders are in a better position to make informed choices and solutions.</t>
  </si>
  <si>
    <t>978-1-5345-3443-8</t>
  </si>
  <si>
    <t>What's the Economy?</t>
  </si>
  <si>
    <t>978-1-5345-3458-2</t>
  </si>
  <si>
    <t>The economy affects nearly every aspect of a person's life, yet many find it confusing or boring. This outlook can cause people to ignore changes in economic policy that have a profound effect on them. By gaining a deeper understanding of what the economy is and how it affects people, budding activists are more equipped to advocate for themselves and others. Full-color photographs, graphic organizers, and informative fact boxes give readers a basic introduction to the economy and how to get more involved in economic issues. A list of resources gives them a jumping-off point for more in-depth research.</t>
  </si>
  <si>
    <t>978-1-5345-3459-9</t>
  </si>
  <si>
    <t>Health and Guidance</t>
  </si>
  <si>
    <t>The KidHaven Health Library</t>
  </si>
  <si>
    <t>978-1-5345-3249-6</t>
  </si>
  <si>
    <t>Can someone with asthma get better? Why do some people have allergies? How can someone help a friend with anxiety? These are just some of the many questions young people might have about health problems they or people they know are facing. The answers are waiting for them in this accessible look at common health conditions. Medical terminology is explained to readers using language they can understand and examples they can relate to. Detailed sidebars, graphic organizers, diagrams, and full-color photographs help readers understand these essential science and health topics. Features include: Age-appropriate tone informs readers about serious health problems, such as depression and autism, without talking down to them or scaring them. Detailed descriptions of causes, symptoms, and treatments make this a valuable resource for young people living with a health problem or who want to know more about what a friend or family member is going through. Suggestions for how to support someone living with a medical condition encourage readers to look beyond the stigma surrounding health problems and develop a deeper sense of empathy.</t>
  </si>
  <si>
    <t>What Happens When Someone Has ADHD?</t>
  </si>
  <si>
    <t>978-1-5345-3244-1</t>
  </si>
  <si>
    <t>Attention-deficit/hyperactivity disorder or ADHD is a relatively common disorder, but many misconceptions about it still exist. Readers discover the truth about ADHD as they explore this fact-filled guide. Information about causes, symptoms, and treatment is presented in a way that simplifies medical jargon, and sidebars, diagrams, and graphic organizers further explain science concepts. Along with relatable, full-color photographs, these engaging elements work together to help readers better understand ADHD, which is crucial for readers living with this disorder. This knowledge also helps readers support family members or friends with ADHD.</t>
  </si>
  <si>
    <t>978-1-5345-3254-0</t>
  </si>
  <si>
    <t>What Happens When Someone Has Allergies?</t>
  </si>
  <si>
    <t>978-1-5345-3246-5</t>
  </si>
  <si>
    <t>Some people are allergic to pollen while others have a food allergy. Cats might make someone sneeze, and dogs might make someone else break out in hives. Allergies affect people in many different ways, and sometimes they can be deadly. Knowing the facts about different kinds of allergies can help young people understand their own body better and can also help them support people they know who have allergies. Diagrams, sidebars, full-color photographs, and graphic organizers work with the accessible main text to provide detailed information about what allergies are, how they're diagnosed, and how they can be treated.</t>
  </si>
  <si>
    <t>616.97--dc23</t>
  </si>
  <si>
    <t>978-1-5345-3252-6</t>
  </si>
  <si>
    <t>What Happens When Someone Has Anxiety?</t>
  </si>
  <si>
    <t>978-1-5345-3245-8</t>
  </si>
  <si>
    <t>It's normal to feel anxious before a big test, but for some people, anxiety is part of their daily lives. Anxiety disorders are a serious mental health concern for millions of people, including children. Readers who know a friend or family member who struggles with anxiety or who deal with anxiety in their own life can find suggestions for support and helpful facts in this age-appropriate overview of anxiety disorders. Detailed sidebars, graphic organizers, and diagrams are presented along with full-color photographs to create an enlightening reading experience that focuses on empowerment and education rather than fear.</t>
  </si>
  <si>
    <t>152.4'6--dc23</t>
  </si>
  <si>
    <t>978-1-5345-3253-3</t>
  </si>
  <si>
    <t>What Happens When Someone Has Asthma?</t>
  </si>
  <si>
    <t>978-1-5345-3247-2</t>
  </si>
  <si>
    <t>An asthma attack can be a frightening thing to experience or to witness, but knowing the facts about asthma can help people prepare themselves as thoroughly as possible. These facts include detailed information about what causes asthma and what can be done to treat it, which readers learn through exploring detailed main text, sidebars, and graphic organizers. Diagrams and full-color photographs help readers visualize the biological processes affected by asthma. Readers discover that people with asthma can still lead active and exciting lives, which helps to erase the stigma surrounding this medical condition.</t>
  </si>
  <si>
    <t>618.92/238--dc23</t>
  </si>
  <si>
    <t>978-1-5345-3251-9</t>
  </si>
  <si>
    <t>What Happens When Someone Has Autism?</t>
  </si>
  <si>
    <t>978-1-5345-3248-9</t>
  </si>
  <si>
    <t>Autism doesn't have one simple definition. It covers a spectrum of symptoms, which is why many people now call it autism spectrum disorder, as it affects people in many different ways. Many young people know someone with autism or are personally living with autism spectrum disorder, and they can benefit in important ways from this comprehensive look at life with autism. Presented alongside sidebars, diagrams, graphic organizers, and full-color photographs, the educational and empathetic narrative encourages readers to understand the challenges those with autism face while also looking to the future with hope.</t>
  </si>
  <si>
    <t>978-1-5345-3250-2</t>
  </si>
  <si>
    <t>What Happens When Someone Has Depression?</t>
  </si>
  <si>
    <t>978-1-5345-3243-4</t>
  </si>
  <si>
    <t>Depression affects many people, and it can be confusing and sometimes scary for a young person to see a family member or friend suffering from it, or to find themselves struggling with symptoms of depression. However, knowing the facts about this mental illness can empower them to provide support for others and to take charge of their own health. They discover these facts through age-appropriate text and sidebars that provide scientific information, relatable examples, and advice. Graphic organizers, diagrams, and full-color photographs work with the text to give readers an empathetic and educational overview of this important mental health topic.</t>
  </si>
  <si>
    <t>616.85/27--dc23</t>
  </si>
  <si>
    <t>978-1-5345-3255-7</t>
  </si>
  <si>
    <t>Under the Microscope</t>
  </si>
  <si>
    <t>978-1-5345-3401-8</t>
  </si>
  <si>
    <t>Microscopes are scientific instruments often used to look at very small organisms, such as bacteria, fungi, and parasites, as well as viruses. While many people are aware of the dangerous forms of these organisms and viruses, there are helpful kinds too. Readers get an up-close look at what they can find under the microscope, enhancing their science knowledge in the process. In addition to the accessible and age-appropriate narratives, eye-catching fact boxes, detailed glossaries, and bright, full-color photographs help readers find the fun in this essential science curriculum topic. Features include: Engaging design and fresh spin on a familiar science concept introduce readers to the important skill of using a microscope in a creative way. Encourages young readers to think critically about nature as they examine the benefits and dangers of microscopic creatures. Relatable texts helps readers see how science is an active part of the world around them.</t>
  </si>
  <si>
    <t>Bacteria in Our World</t>
  </si>
  <si>
    <t>978-1-5345-3315-8</t>
  </si>
  <si>
    <t>Many people know the dangers of coming in contact with different types of bacteria, but what they may not be familiar with are the good types of bacteria. This accessible text explains the various types of good and bad bacteria and their value to different ecosystems. Readers will deepen their understanding of these organisms after seeing what they look like under a microscope. Informative fact boxes and bright, full-color photographs presented as part of an engaging design add extra insight into this interesting science curriculum topic, and help make learning about science fun.</t>
  </si>
  <si>
    <t>579.3--dc23</t>
  </si>
  <si>
    <t>978-1-5345-3316-5</t>
  </si>
  <si>
    <t>Fungi in Our World</t>
  </si>
  <si>
    <t>978-1-5345-3319-6</t>
  </si>
  <si>
    <t>Fungi play an important part in our world. Some fungi are mushrooms that can be cooked into delicious meals, but others are poisonous. It's important to be able to tell them apart before eating them. Readers gain this valuable knowledge as they explore what fungi look like to the human eye and under the microscope. The engaging and educational text broadens their understanding of essential science curriculum topics. Informative fact boxes and eye-catching, full-color photographs enhance this fascinating exploration of fungi that budding scientists are sure to love.</t>
  </si>
  <si>
    <t>579.5--dc23</t>
  </si>
  <si>
    <t>978-1-5345-3320-2</t>
  </si>
  <si>
    <t>Parasites in Our World</t>
  </si>
  <si>
    <t>978-1-5345-3323-3</t>
  </si>
  <si>
    <t>What do different parasites look like under the microscope? Readers find out with this engaging look at a fascinating group of living things. The comprehensive main text discusses the different kinds of parasites that exist in the world and their specific functions within ecosystems. As readers explore the creative design, which features helpful fact boxes and full-color photographs, they enhance their knowledge of biology and how science is at work in the world around us. This complex topic is presented to young readers through accessible language that makes complicated science concepts easy to understand and fun to learn about.</t>
  </si>
  <si>
    <t>591.6'5--dc23</t>
  </si>
  <si>
    <t>978-1-5345-3324-0</t>
  </si>
  <si>
    <t>Viruses in Our World</t>
  </si>
  <si>
    <t>978-1-5345-3327-1</t>
  </si>
  <si>
    <t>Viruses aren't like anything else you can see under a microscope. Is a virus a living thing or something else? Readers explore the answer to this question as they examine viruses, learning what they look like and how they affect us. As readers discover important facts about how viruses multiply and what sicknesses they cause, they expand their knowledge of essential parts of science curricula, including beginner biology concepts. In addition to the informative narrative, fun fact boxes, vibrant, full-color photographs, and a creative design hold readers' interest as they learn more about this important topic.</t>
  </si>
  <si>
    <t>579.2--dc23</t>
  </si>
  <si>
    <t>978-1-5345-3328-8</t>
  </si>
  <si>
    <t>Throughout history, there have been many environmental disasters, such as oil spills, chemical catastrophes, and nuclear explosions, which were all caused by human actions leading to dire consequences for the natural world. Readers learn about the causes and effects of major environmental disasters through age-appropriate main text, interesting fact boxes, bright full-color photographs, and a detailed glossary. They also discover the process of cleaning up after these events and what can be done to keep them from happening in the future. This important environmental issue connects science curriculum topics and critical thinking about the world in an engaging way.</t>
  </si>
  <si>
    <t>What is sustainable living, and how does it benefit our environment? These questions and more are answered in this volume about living an environmentally friendly life. Young readers will learn how to think critically about their own carbon footprint. They'll be inspired to use and re-use recycled materials, and choose renewable energy sources instead of fossil fuels. Interesting fact boxes, a detailed glossary, and bright, full-color photographs provide additional information about this essential environmental topic. Young readers who are passionate about environmental conservation will enjoy this engaging resource.</t>
  </si>
  <si>
    <t>Parts of a Plant</t>
  </si>
  <si>
    <t>978-1-5345-3389-9</t>
  </si>
  <si>
    <t>Plants need their many different parts to live and grow. From roots and stems to leaves and flowers, these parts aren't just helpful for plants; they're also used by people. Recipes provided in each book help readers understand this, providing an authentic learning exercise. Readers discover the basic science concepts behind how each part of a plant contributes to its growth and functioning, and they also learn how different plant parts are used by humans for medicine and other important things. Detailed glossaries and bold, full-color photographs provide extra insight into this interesting topic that will strengthen readers' knowledge of essential science curriculum topics. Features include: Creative design elements help visual learners better understand the function of various plant parts. Recipes allow readers to see how plant parts are used in their daily lives and encourage an appreciation for science in the kitchen. Additional activities foster a hands-on approach to science.</t>
  </si>
  <si>
    <t>A Look at Flowers</t>
  </si>
  <si>
    <t>978-1-5345-3363-9</t>
  </si>
  <si>
    <t>Lindsey Lowe</t>
  </si>
  <si>
    <t>Readers discover a world of stunning flowers in this engaging examination of plant parts. They learn about the different functions of flowers and how they can be used for food, medicine, and other important things. Fun activities and recipes using flowers are included with step-by-step instructions. Eye-catching, full-color photographs make it appear as if the flowers are sprouting off of each page, reminding young readers that science can be beautiful and fun. This creative approach to biology encourages an appreciation for science in the world around us.</t>
  </si>
  <si>
    <t>582.13--dc23</t>
  </si>
  <si>
    <t>978-1-5345-3364-6</t>
  </si>
  <si>
    <t>A Look at Fruits</t>
  </si>
  <si>
    <t>978-1-5345-3367-7</t>
  </si>
  <si>
    <t>Readers will agree: fruits are some of the most popular and tastiest plant parts. Many people enjoy eating fruit, but they may not know how fruits function as plant parts before they make their way to our kitchens. Readers are introduced to fun facts about fruits as they enhance their knowledge of beginner biology concepts. They're also able to follow step-by-step instructions to take part in fun activities and try their hand at simple recipes. Vibrant, full-color photographs are included that make this learning experience a treat for young readers.</t>
  </si>
  <si>
    <t>581.4'64--dc23</t>
  </si>
  <si>
    <t>978-1-5345-3368-4</t>
  </si>
  <si>
    <t>A Look at Leaves</t>
  </si>
  <si>
    <t>978-1-5345-3371-4</t>
  </si>
  <si>
    <t>People are used to seeing leaves fall from the trees in autumn or add shades of green to parks and other natural areas through spring and summer. However, how often do people think about what leaves do for plants? Readers learn how leaves contribute to the growth and functioning of plants as they explore this introduction to basic biology concepts, such as photosynthesis. In addition to the accessible main text, there are recipes with step-by-step instructions, which encourage using science in the kitchen. Fun activities and bright, full-color photographs enhance this exciting look at science curriculum topics.</t>
  </si>
  <si>
    <t>581.4'8--dc23</t>
  </si>
  <si>
    <t>978-1-5345-3372-1</t>
  </si>
  <si>
    <t>A Look at Roots</t>
  </si>
  <si>
    <t>978-1-5345-3375-2</t>
  </si>
  <si>
    <t>Some of the vegetables we eat are actually roots. What are these root vegetables, and how do roots contribute to the functioning of people and plants beyond the kitchen? Readers discover the answers to these questions and more through the informative and accessible main narrative. Additional fun features include recipes and hands-on activities, which allow readers to get creative with science curriculum topics. Bold, full-color photographs give readers a detailed look at the vast underground world of roots. This engaging reading experience encourages readers to see plants in a fresh way.</t>
  </si>
  <si>
    <t>581.4'98--dc23</t>
  </si>
  <si>
    <t>978-1-5345-3376-9</t>
  </si>
  <si>
    <t>A Look at Seeds and Beans</t>
  </si>
  <si>
    <t>978-1-5345-3379-0</t>
  </si>
  <si>
    <t>Once seeds are planted, they eventually grow into a plant. One special kind of seed, which humans often eat, is a bean. In this informative and age-appropriate guide to life science, readers gain knowledge of how seeds and beans are used by humans for food, medicine, and other important things. They also learn how to use seeds and beans themselves with recipes and activities presented through step-by-step instructions, allowing them to experience science in a hands-on way. Vibrant, full-color photographs help readers visualize different kinds of seeds and beans, how they're spread, and how they develop into plants.</t>
  </si>
  <si>
    <t>581.4'67--dc23</t>
  </si>
  <si>
    <t>978-1-5345-3380-6</t>
  </si>
  <si>
    <t>A Look at Stems and Shoots</t>
  </si>
  <si>
    <t>978-1-5345-3383-7</t>
  </si>
  <si>
    <t>Stems and shoots are essential parts of plants. Readers learn how stems and shoots contribute to the growth and functioning of every plant as they explore this creative look at beginner biology concepts. They also gain appreciation for science in the kitchen through recipes with step-by-step instructions. Additional hands-on activities strengthen readers' knowledge of this basic science curriculum topic while also encouraging readers to have fun with science. Creative design elements including colorful photographs make this topic appealing for visual learners and young nature lovers.</t>
  </si>
  <si>
    <t>581.4'95--dc23</t>
  </si>
  <si>
    <t>978-1-5345-3384-4</t>
  </si>
  <si>
    <r>
      <t xml:space="preserve">At Issue </t>
    </r>
    <r>
      <rPr>
        <i/>
        <sz val="10"/>
        <color rgb="FFC00000"/>
        <rFont val="Calibri"/>
        <family val="2"/>
        <scheme val="minor"/>
      </rPr>
      <t>(NEW TITLES Coming Jan. 2020)</t>
    </r>
  </si>
  <si>
    <r>
      <t xml:space="preserve">Current Controversies </t>
    </r>
    <r>
      <rPr>
        <i/>
        <sz val="10"/>
        <color rgb="FFC00000"/>
        <rFont val="Calibri"/>
        <family val="2"/>
        <scheme val="minor"/>
      </rPr>
      <t>(NEW TITLES Coming Jan. 2020)</t>
    </r>
  </si>
  <si>
    <r>
      <t xml:space="preserve">Global Viewpoints </t>
    </r>
    <r>
      <rPr>
        <i/>
        <sz val="10"/>
        <color rgb="FFC00000"/>
        <rFont val="Calibri"/>
        <family val="2"/>
        <scheme val="minor"/>
      </rPr>
      <t>(NEW TITLES Coming Jan. 2020)</t>
    </r>
  </si>
  <si>
    <r>
      <t xml:space="preserve">Introducing Issues with Opposing Viewpoints </t>
    </r>
    <r>
      <rPr>
        <i/>
        <sz val="10"/>
        <color rgb="FFC00000"/>
        <rFont val="Calibri"/>
        <family val="2"/>
        <scheme val="minor"/>
      </rPr>
      <t>(NEW TITLES Coming Jan. 2020)</t>
    </r>
  </si>
  <si>
    <r>
      <t xml:space="preserve">Opposing Viewpoints </t>
    </r>
    <r>
      <rPr>
        <i/>
        <sz val="10"/>
        <color rgb="FFC00000"/>
        <rFont val="Calibri"/>
        <family val="2"/>
        <scheme val="minor"/>
      </rPr>
      <t>(NEW TITLES Coming Jan. 2020)</t>
    </r>
  </si>
  <si>
    <t>Diseases &amp; Disorders</t>
  </si>
  <si>
    <r>
      <t xml:space="preserve">Hot Topics </t>
    </r>
    <r>
      <rPr>
        <i/>
        <sz val="10"/>
        <color rgb="FFC00000"/>
        <rFont val="Calibri"/>
        <family val="2"/>
        <scheme val="minor"/>
      </rPr>
      <t>(NEW TITLES Coming Jan. 2020)</t>
    </r>
  </si>
  <si>
    <r>
      <t xml:space="preserve">People in the News </t>
    </r>
    <r>
      <rPr>
        <i/>
        <sz val="10"/>
        <color rgb="FFC00000"/>
        <rFont val="Calibri"/>
        <family val="2"/>
        <scheme val="minor"/>
      </rPr>
      <t>(NEW TITLES Coming Jan. 2020)</t>
    </r>
  </si>
  <si>
    <t>mikewhite@booklookindiana.com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</si>
</sst>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000"/>
  </numFmts>
  <fonts count="27" x14ac:knownFonts="1">
    <font>
      <sz val="11"/>
      <color theme="1"/>
      <name val="Calibri"/>
      <family val="2"/>
      <scheme val="minor"/>
    </font>
    <font>
      <sz val="12"/>
      <color theme="1"/>
      <name val="Calibri"/>
      <family val="2"/>
      <scheme val="minor"/>
    </font>
    <font>
      <b/>
      <sz val="11"/>
      <color theme="1"/>
      <name val="Calibri"/>
      <family val="2"/>
      <scheme val="minor"/>
    </font>
    <font>
      <u/>
      <sz val="11"/>
      <color theme="10"/>
      <name val="Calibri"/>
      <family val="2"/>
      <scheme val="minor"/>
    </font>
    <font>
      <u/>
      <sz val="11"/>
      <color theme="11"/>
      <name val="Calibri"/>
      <family val="2"/>
      <scheme val="minor"/>
    </font>
    <font>
      <sz val="11"/>
      <color rgb="FF000000"/>
      <name val="Calibri"/>
      <family val="2"/>
      <scheme val="minor"/>
    </font>
    <font>
      <sz val="11"/>
      <name val="Calibri"/>
      <family val="2"/>
      <scheme val="minor"/>
    </font>
    <font>
      <b/>
      <sz val="11"/>
      <color rgb="FFFF0000"/>
      <name val="Calibri"/>
      <family val="2"/>
      <scheme val="minor"/>
    </font>
    <font>
      <sz val="7"/>
      <color theme="1"/>
      <name val="Calibri"/>
      <family val="2"/>
      <scheme val="minor"/>
    </font>
    <font>
      <b/>
      <sz val="8"/>
      <color theme="1"/>
      <name val="Calibri"/>
      <family val="2"/>
      <scheme val="minor"/>
    </font>
    <font>
      <b/>
      <sz val="10"/>
      <color theme="1"/>
      <name val="Calibri"/>
      <family val="2"/>
      <scheme val="minor"/>
    </font>
    <font>
      <sz val="8"/>
      <color theme="1"/>
      <name val="Calibri"/>
      <family val="2"/>
      <scheme val="minor"/>
    </font>
    <font>
      <b/>
      <sz val="8"/>
      <color theme="0"/>
      <name val="Calibri"/>
      <family val="2"/>
      <scheme val="minor"/>
    </font>
    <font>
      <sz val="12"/>
      <color rgb="FFFF0000"/>
      <name val="Calibri"/>
      <family val="2"/>
      <scheme val="minor"/>
    </font>
    <font>
      <sz val="8"/>
      <name val="Calibri"/>
      <family val="2"/>
      <scheme val="minor"/>
    </font>
    <font>
      <b/>
      <sz val="11"/>
      <color theme="0"/>
      <name val="Calibri"/>
      <family val="2"/>
      <scheme val="minor"/>
    </font>
    <font>
      <sz val="10"/>
      <color theme="1"/>
      <name val="Calibri"/>
      <family val="2"/>
      <scheme val="minor"/>
    </font>
    <font>
      <sz val="10"/>
      <name val="Calibri"/>
      <family val="2"/>
      <scheme val="minor"/>
    </font>
    <font>
      <b/>
      <sz val="11"/>
      <name val="Calibri"/>
      <family val="2"/>
      <scheme val="minor"/>
    </font>
    <font>
      <sz val="10"/>
      <color rgb="FF000000"/>
      <name val="Calibri"/>
      <family val="2"/>
      <scheme val="minor"/>
    </font>
    <font>
      <sz val="11"/>
      <color rgb="FFFF0000"/>
      <name val="Calibri"/>
      <family val="2"/>
      <scheme val="minor"/>
    </font>
    <font>
      <sz val="8"/>
      <color rgb="FF000000"/>
      <name val="Tahoma"/>
      <family val="2"/>
    </font>
    <font>
      <sz val="9"/>
      <color theme="1"/>
      <name val="Calibri"/>
      <family val="2"/>
      <scheme val="minor"/>
    </font>
    <font>
      <b/>
      <sz val="22"/>
      <color theme="0"/>
      <name val="Calibri"/>
      <family val="2"/>
      <scheme val="minor"/>
    </font>
    <font>
      <b/>
      <u/>
      <sz val="10"/>
      <color theme="1"/>
      <name val="Calibri"/>
      <family val="2"/>
      <scheme val="minor"/>
    </font>
    <font>
      <i/>
      <sz val="10"/>
      <color rgb="FFC00000"/>
      <name val="Calibri"/>
      <family val="2"/>
      <scheme val="minor"/>
    </font>
    <font>
      <sz val="10"/>
      <color rgb="FFC0000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bgColor indexed="64"/>
      </patternFill>
    </fill>
    <fill>
      <patternFill patternType="solid">
        <fgColor rgb="FFFFFF99"/>
        <bgColor indexed="64"/>
      </patternFill>
    </fill>
    <fill>
      <patternFill patternType="solid">
        <fgColor theme="5" tint="-0.249977111117893"/>
        <bgColor indexed="64"/>
      </patternFill>
    </fill>
    <fill>
      <patternFill patternType="solid">
        <fgColor theme="8" tint="0.59999389629810485"/>
        <bgColor indexed="64"/>
      </patternFill>
    </fill>
    <fill>
      <patternFill patternType="solid">
        <fgColor rgb="FFFFFFE1"/>
        <bgColor indexed="64"/>
      </patternFill>
    </fill>
    <fill>
      <patternFill patternType="solid">
        <fgColor theme="8" tint="0.79998168889431442"/>
        <bgColor indexed="64"/>
      </patternFill>
    </fill>
    <fill>
      <patternFill patternType="solid">
        <fgColor rgb="FF64B7CE"/>
        <bgColor indexed="64"/>
      </patternFill>
    </fill>
    <fill>
      <patternFill patternType="solid">
        <fgColor indexed="43"/>
        <bgColor indexed="64"/>
      </patternFill>
    </fill>
  </fills>
  <borders count="5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top style="thin">
        <color theme="0"/>
      </top>
      <bottom style="thin">
        <color theme="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theme="0"/>
      </left>
      <right style="thin">
        <color theme="0"/>
      </right>
      <top style="thin">
        <color theme="0"/>
      </top>
      <bottom style="thin">
        <color theme="0"/>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right style="thin">
        <color theme="0"/>
      </right>
      <top style="thin">
        <color auto="1"/>
      </top>
      <bottom style="thin">
        <color auto="1"/>
      </bottom>
      <diagonal/>
    </border>
    <border>
      <left style="thin">
        <color theme="0"/>
      </left>
      <right style="thin">
        <color theme="0"/>
      </right>
      <top/>
      <bottom style="thin">
        <color theme="0"/>
      </bottom>
      <diagonal/>
    </border>
    <border>
      <left style="thin">
        <color theme="0"/>
      </left>
      <right/>
      <top style="thin">
        <color theme="0"/>
      </top>
      <bottom style="thin">
        <color auto="1"/>
      </bottom>
      <diagonal/>
    </border>
    <border>
      <left style="thin">
        <color auto="1"/>
      </left>
      <right style="thin">
        <color theme="0"/>
      </right>
      <top style="thin">
        <color theme="0"/>
      </top>
      <bottom style="thin">
        <color theme="0"/>
      </bottom>
      <diagonal/>
    </border>
    <border>
      <left/>
      <right/>
      <top style="thin">
        <color theme="0"/>
      </top>
      <bottom style="thin">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auto="1"/>
      </left>
      <right/>
      <top style="thin">
        <color auto="1"/>
      </top>
      <bottom style="thin">
        <color theme="0" tint="-0.14999847407452621"/>
      </bottom>
      <diagonal/>
    </border>
    <border>
      <left/>
      <right/>
      <top style="thin">
        <color auto="1"/>
      </top>
      <bottom style="thin">
        <color theme="0" tint="-0.14999847407452621"/>
      </bottom>
      <diagonal/>
    </border>
    <border>
      <left/>
      <right style="thin">
        <color auto="1"/>
      </right>
      <top style="thin">
        <color auto="1"/>
      </top>
      <bottom style="thin">
        <color theme="0" tint="-0.14999847407452621"/>
      </bottom>
      <diagonal/>
    </border>
    <border>
      <left style="thin">
        <color auto="1"/>
      </left>
      <right style="thin">
        <color theme="0"/>
      </right>
      <top/>
      <bottom style="thin">
        <color theme="0"/>
      </bottom>
      <diagonal/>
    </border>
    <border>
      <left style="thin">
        <color theme="0"/>
      </left>
      <right/>
      <top style="thin">
        <color theme="0" tint="-0.14999847407452621"/>
      </top>
      <bottom style="thin">
        <color theme="0"/>
      </bottom>
      <diagonal/>
    </border>
    <border>
      <left/>
      <right style="thin">
        <color auto="1"/>
      </right>
      <top style="thin">
        <color theme="0" tint="-0.14999847407452621"/>
      </top>
      <bottom style="thin">
        <color theme="0"/>
      </bottom>
      <diagonal/>
    </border>
    <border>
      <left/>
      <right style="thin">
        <color auto="1"/>
      </right>
      <top style="thin">
        <color theme="0"/>
      </top>
      <bottom style="thin">
        <color theme="0"/>
      </bottom>
      <diagonal/>
    </border>
    <border>
      <left style="thin">
        <color auto="1"/>
      </left>
      <right style="thin">
        <color theme="0"/>
      </right>
      <top style="thin">
        <color theme="0"/>
      </top>
      <bottom style="thin">
        <color auto="1"/>
      </bottom>
      <diagonal/>
    </border>
    <border>
      <left/>
      <right style="thin">
        <color auto="1"/>
      </right>
      <top style="thin">
        <color theme="0"/>
      </top>
      <bottom style="thin">
        <color auto="1"/>
      </bottom>
      <diagonal/>
    </border>
    <border>
      <left style="thin">
        <color theme="0"/>
      </left>
      <right style="thin">
        <color auto="1"/>
      </right>
      <top style="thin">
        <color theme="0"/>
      </top>
      <bottom style="thin">
        <color theme="0"/>
      </bottom>
      <diagonal/>
    </border>
    <border>
      <left style="thin">
        <color theme="0"/>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theme="0"/>
      </right>
      <top/>
      <bottom/>
      <diagonal/>
    </border>
    <border>
      <left style="thin">
        <color theme="3"/>
      </left>
      <right style="thin">
        <color theme="3"/>
      </right>
      <top style="thin">
        <color theme="3"/>
      </top>
      <bottom style="thin">
        <color theme="3"/>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theme="0"/>
      </left>
      <right style="thin">
        <color theme="0"/>
      </right>
      <top style="thin">
        <color auto="1"/>
      </top>
      <bottom style="thin">
        <color theme="0"/>
      </bottom>
      <diagonal/>
    </border>
    <border>
      <left style="thin">
        <color theme="0"/>
      </left>
      <right style="thin">
        <color indexed="64"/>
      </right>
      <top style="thin">
        <color auto="1"/>
      </top>
      <bottom style="thin">
        <color theme="0"/>
      </bottom>
      <diagonal/>
    </border>
    <border>
      <left style="thin">
        <color theme="3"/>
      </left>
      <right style="thin">
        <color theme="3"/>
      </right>
      <top style="thin">
        <color theme="3"/>
      </top>
      <bottom/>
      <diagonal/>
    </border>
    <border>
      <left style="thin">
        <color indexed="43"/>
      </left>
      <right style="thin">
        <color indexed="43"/>
      </right>
      <top style="thin">
        <color indexed="43"/>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648">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cellStyleXfs>
  <cellXfs count="241">
    <xf numFmtId="0" fontId="0" fillId="0" borderId="0" xfId="0"/>
    <xf numFmtId="0" fontId="0" fillId="2" borderId="7" xfId="0" applyFont="1" applyFill="1" applyBorder="1" applyProtection="1">
      <protection locked="0"/>
    </xf>
    <xf numFmtId="0" fontId="0" fillId="0" borderId="7" xfId="0" applyFont="1" applyBorder="1" applyProtection="1">
      <protection locked="0"/>
    </xf>
    <xf numFmtId="0" fontId="0" fillId="0" borderId="7" xfId="0" applyFont="1" applyBorder="1" applyAlignment="1" applyProtection="1">
      <alignment horizontal="center" vertical="center"/>
      <protection locked="0"/>
    </xf>
    <xf numFmtId="0" fontId="0" fillId="0" borderId="2" xfId="0"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0" xfId="0" applyProtection="1">
      <protection locked="0"/>
    </xf>
    <xf numFmtId="0" fontId="0" fillId="0" borderId="1" xfId="0" applyBorder="1" applyProtection="1">
      <protection locked="0"/>
    </xf>
    <xf numFmtId="0" fontId="0" fillId="0" borderId="0" xfId="0" applyAlignment="1" applyProtection="1">
      <alignment horizontal="center" vertical="center"/>
      <protection locked="0"/>
    </xf>
    <xf numFmtId="0" fontId="0" fillId="0" borderId="6" xfId="0" applyBorder="1" applyAlignment="1" applyProtection="1">
      <alignment horizontal="center" vertical="center"/>
    </xf>
    <xf numFmtId="0" fontId="0" fillId="0" borderId="6" xfId="0" applyBorder="1" applyAlignment="1" applyProtection="1">
      <alignment horizontal="right" vertical="center"/>
    </xf>
    <xf numFmtId="0" fontId="0" fillId="0" borderId="8" xfId="0" applyBorder="1" applyAlignment="1" applyProtection="1">
      <alignment horizontal="center" vertical="center"/>
    </xf>
    <xf numFmtId="0" fontId="0" fillId="0" borderId="9" xfId="0" applyBorder="1" applyAlignment="1" applyProtection="1">
      <alignment horizontal="center" vertical="center"/>
    </xf>
    <xf numFmtId="0" fontId="0" fillId="0" borderId="10" xfId="0" applyBorder="1" applyAlignment="1" applyProtection="1">
      <alignment horizontal="center" vertical="center"/>
    </xf>
    <xf numFmtId="0" fontId="1" fillId="0" borderId="7" xfId="447" applyBorder="1"/>
    <xf numFmtId="0" fontId="1" fillId="0" borderId="0" xfId="447"/>
    <xf numFmtId="0" fontId="1" fillId="0" borderId="24" xfId="447" applyBorder="1"/>
    <xf numFmtId="0" fontId="10" fillId="2" borderId="26" xfId="447" applyFont="1" applyFill="1" applyBorder="1" applyAlignment="1">
      <alignment horizontal="center" vertical="center"/>
    </xf>
    <xf numFmtId="0" fontId="8" fillId="0" borderId="7" xfId="447" applyFont="1" applyBorder="1" applyAlignment="1">
      <alignment horizontal="left" vertical="center"/>
    </xf>
    <xf numFmtId="0" fontId="11" fillId="0" borderId="7" xfId="447" applyFont="1" applyBorder="1"/>
    <xf numFmtId="0" fontId="11" fillId="0" borderId="2" xfId="447" applyFont="1" applyBorder="1"/>
    <xf numFmtId="0" fontId="8" fillId="0" borderId="7" xfId="447" applyFont="1" applyBorder="1"/>
    <xf numFmtId="0" fontId="8" fillId="0" borderId="7" xfId="447" applyFont="1" applyBorder="1" applyAlignment="1">
      <alignment horizontal="right"/>
    </xf>
    <xf numFmtId="0" fontId="11" fillId="0" borderId="16" xfId="447" applyFont="1" applyBorder="1"/>
    <xf numFmtId="0" fontId="11" fillId="0" borderId="7" xfId="447" applyFont="1" applyBorder="1" applyAlignment="1">
      <alignment horizontal="left" vertical="center"/>
    </xf>
    <xf numFmtId="0" fontId="10" fillId="2" borderId="22" xfId="447" applyFont="1" applyFill="1" applyBorder="1" applyAlignment="1">
      <alignment horizontal="center" vertical="center"/>
    </xf>
    <xf numFmtId="0" fontId="11" fillId="0" borderId="30" xfId="447" applyFont="1" applyBorder="1" applyAlignment="1">
      <alignment horizontal="right"/>
    </xf>
    <xf numFmtId="0" fontId="11" fillId="0" borderId="14" xfId="447" applyFont="1" applyBorder="1" applyAlignment="1">
      <alignment horizontal="right"/>
    </xf>
    <xf numFmtId="0" fontId="9" fillId="0" borderId="34" xfId="447" applyFont="1" applyBorder="1" applyAlignment="1">
      <alignment horizontal="right"/>
    </xf>
    <xf numFmtId="0" fontId="11" fillId="0" borderId="12" xfId="447" applyFont="1" applyBorder="1" applyAlignment="1">
      <alignment horizontal="right"/>
    </xf>
    <xf numFmtId="0" fontId="11" fillId="0" borderId="7" xfId="447" applyFont="1" applyBorder="1" applyAlignment="1">
      <alignment horizontal="right"/>
    </xf>
    <xf numFmtId="0" fontId="12" fillId="5" borderId="0" xfId="447" applyFont="1" applyFill="1" applyAlignment="1">
      <alignment horizontal="center" vertical="center"/>
    </xf>
    <xf numFmtId="0" fontId="8" fillId="0" borderId="7" xfId="447" applyFont="1" applyBorder="1" applyAlignment="1">
      <alignment horizontal="right" vertical="center" wrapText="1"/>
    </xf>
    <xf numFmtId="0" fontId="11" fillId="0" borderId="7" xfId="447" applyFont="1" applyBorder="1" applyAlignment="1">
      <alignment horizontal="center"/>
    </xf>
    <xf numFmtId="164" fontId="1" fillId="0" borderId="7" xfId="447" applyNumberFormat="1" applyBorder="1" applyAlignment="1">
      <alignment horizontal="center"/>
    </xf>
    <xf numFmtId="164" fontId="1" fillId="0" borderId="36" xfId="447" applyNumberFormat="1" applyBorder="1" applyAlignment="1">
      <alignment horizontal="center"/>
    </xf>
    <xf numFmtId="0" fontId="0" fillId="2" borderId="24" xfId="0" applyFont="1" applyFill="1" applyBorder="1" applyProtection="1">
      <protection locked="0"/>
    </xf>
    <xf numFmtId="0" fontId="6" fillId="6" borderId="7" xfId="0" applyFont="1" applyFill="1" applyBorder="1" applyAlignment="1" applyProtection="1">
      <alignment horizontal="center" vertical="center"/>
      <protection locked="0"/>
    </xf>
    <xf numFmtId="164" fontId="0" fillId="0" borderId="7" xfId="0" applyNumberFormat="1" applyFont="1" applyBorder="1" applyAlignment="1" applyProtection="1">
      <alignment horizontal="center" vertical="center"/>
      <protection locked="0"/>
    </xf>
    <xf numFmtId="164" fontId="0" fillId="0" borderId="0" xfId="0" applyNumberFormat="1" applyAlignment="1" applyProtection="1">
      <alignment horizontal="center" vertical="center"/>
      <protection locked="0"/>
    </xf>
    <xf numFmtId="0" fontId="0" fillId="2" borderId="7" xfId="0" applyFont="1" applyFill="1" applyBorder="1" applyAlignment="1" applyProtection="1">
      <alignment horizontal="center"/>
      <protection locked="0"/>
    </xf>
    <xf numFmtId="0" fontId="0" fillId="2" borderId="24" xfId="0" applyFont="1" applyFill="1" applyBorder="1" applyAlignment="1" applyProtection="1">
      <alignment horizontal="center"/>
      <protection locked="0"/>
    </xf>
    <xf numFmtId="0" fontId="0" fillId="2" borderId="12" xfId="0" applyFont="1" applyFill="1" applyBorder="1" applyAlignment="1" applyProtection="1">
      <alignment horizontal="center"/>
      <protection locked="0"/>
    </xf>
    <xf numFmtId="0" fontId="0" fillId="2" borderId="1" xfId="0" applyFill="1" applyBorder="1" applyAlignment="1" applyProtection="1">
      <alignment horizontal="center"/>
      <protection locked="0"/>
    </xf>
    <xf numFmtId="0" fontId="0" fillId="0" borderId="2" xfId="0" applyFont="1" applyBorder="1" applyProtection="1">
      <protection locked="0"/>
    </xf>
    <xf numFmtId="0" fontId="0" fillId="0" borderId="24" xfId="0" applyFont="1" applyBorder="1" applyProtection="1">
      <protection locked="0"/>
    </xf>
    <xf numFmtId="0" fontId="0" fillId="0" borderId="39" xfId="0" applyFont="1" applyBorder="1" applyProtection="1">
      <protection locked="0"/>
    </xf>
    <xf numFmtId="0" fontId="0" fillId="0" borderId="39" xfId="0" applyFont="1" applyBorder="1" applyAlignment="1" applyProtection="1">
      <alignment horizontal="center" vertical="center"/>
      <protection locked="0"/>
    </xf>
    <xf numFmtId="0" fontId="0" fillId="0" borderId="24" xfId="0" applyFont="1" applyBorder="1" applyAlignment="1" applyProtection="1">
      <alignment horizontal="center" vertical="center"/>
      <protection locked="0"/>
    </xf>
    <xf numFmtId="164" fontId="0" fillId="0" borderId="24" xfId="0" applyNumberFormat="1" applyFont="1" applyBorder="1" applyAlignment="1" applyProtection="1">
      <alignment horizontal="center" vertical="center"/>
      <protection locked="0"/>
    </xf>
    <xf numFmtId="0" fontId="0" fillId="0" borderId="16" xfId="0" applyFont="1" applyBorder="1" applyAlignment="1" applyProtection="1">
      <alignment horizontal="center" vertical="center"/>
      <protection locked="0"/>
    </xf>
    <xf numFmtId="0" fontId="0" fillId="0" borderId="7" xfId="0" applyFont="1" applyBorder="1" applyAlignment="1" applyProtection="1">
      <alignment horizontal="left" vertical="center"/>
      <protection locked="0"/>
    </xf>
    <xf numFmtId="0" fontId="0" fillId="0" borderId="39" xfId="0"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2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0" borderId="0" xfId="0" applyFont="1" applyProtection="1">
      <protection locked="0"/>
    </xf>
    <xf numFmtId="0" fontId="0" fillId="0" borderId="0" xfId="0" applyFont="1" applyFill="1" applyProtection="1">
      <protection locked="0"/>
    </xf>
    <xf numFmtId="0" fontId="2" fillId="0" borderId="2"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0" borderId="24" xfId="0" applyFont="1" applyBorder="1" applyAlignment="1" applyProtection="1">
      <alignment horizontal="center" vertical="center"/>
      <protection locked="0"/>
    </xf>
    <xf numFmtId="164" fontId="2" fillId="0" borderId="0" xfId="0" applyNumberFormat="1" applyFont="1" applyProtection="1">
      <protection locked="0"/>
    </xf>
    <xf numFmtId="0" fontId="20" fillId="0" borderId="0" xfId="0" applyFont="1"/>
    <xf numFmtId="0" fontId="16" fillId="0" borderId="7" xfId="447" applyFont="1" applyBorder="1"/>
    <xf numFmtId="0" fontId="16" fillId="0" borderId="7" xfId="447" applyFont="1" applyBorder="1" applyAlignment="1">
      <alignment horizontal="right"/>
    </xf>
    <xf numFmtId="0" fontId="16" fillId="0" borderId="2" xfId="447" applyFont="1" applyBorder="1" applyAlignment="1">
      <alignment horizontal="right"/>
    </xf>
    <xf numFmtId="0" fontId="16" fillId="0" borderId="12" xfId="447" applyFont="1" applyBorder="1"/>
    <xf numFmtId="0" fontId="16" fillId="0" borderId="2" xfId="447" applyFont="1" applyBorder="1"/>
    <xf numFmtId="0" fontId="16" fillId="0" borderId="25" xfId="447" applyFont="1" applyBorder="1"/>
    <xf numFmtId="0" fontId="16" fillId="0" borderId="24" xfId="447" applyFont="1" applyBorder="1"/>
    <xf numFmtId="0" fontId="16" fillId="8" borderId="2" xfId="447" applyFont="1" applyFill="1" applyBorder="1" applyAlignment="1">
      <alignment horizontal="right" indent="1"/>
    </xf>
    <xf numFmtId="0" fontId="16" fillId="0" borderId="14" xfId="447" applyFont="1" applyBorder="1"/>
    <xf numFmtId="0" fontId="22" fillId="0" borderId="14" xfId="447" applyFont="1" applyBorder="1" applyAlignment="1">
      <alignment horizontal="right" indent="1"/>
    </xf>
    <xf numFmtId="0" fontId="22" fillId="0" borderId="34" xfId="447" applyFont="1" applyBorder="1" applyAlignment="1">
      <alignment horizontal="right" indent="1"/>
    </xf>
    <xf numFmtId="0" fontId="24" fillId="0" borderId="7" xfId="447" applyFont="1" applyBorder="1"/>
    <xf numFmtId="0" fontId="16" fillId="0" borderId="7" xfId="447" applyFont="1" applyBorder="1" applyAlignment="1">
      <alignment horizontal="left" indent="2"/>
    </xf>
    <xf numFmtId="0" fontId="16" fillId="7" borderId="40" xfId="0" applyFont="1" applyFill="1" applyBorder="1" applyAlignment="1">
      <alignment horizontal="center" vertical="center"/>
    </xf>
    <xf numFmtId="0" fontId="16" fillId="7" borderId="4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0" xfId="0" applyFont="1" applyAlignment="1">
      <alignment horizontal="center" vertical="center" wrapText="1"/>
    </xf>
    <xf numFmtId="0" fontId="16" fillId="0" borderId="40" xfId="0" applyFont="1" applyBorder="1"/>
    <xf numFmtId="0" fontId="16" fillId="9" borderId="40" xfId="0" applyFont="1" applyFill="1" applyBorder="1"/>
    <xf numFmtId="164" fontId="16" fillId="0" borderId="40" xfId="0" applyNumberFormat="1" applyFont="1" applyBorder="1" applyAlignment="1">
      <alignment horizontal="right" indent="2"/>
    </xf>
    <xf numFmtId="164" fontId="26" fillId="0" borderId="40" xfId="0" applyNumberFormat="1" applyFont="1" applyBorder="1" applyAlignment="1">
      <alignment horizontal="right" indent="2"/>
    </xf>
    <xf numFmtId="0" fontId="16" fillId="0" borderId="40" xfId="0" applyFont="1" applyBorder="1" applyAlignment="1">
      <alignment horizontal="left" indent="3"/>
    </xf>
    <xf numFmtId="0" fontId="16" fillId="0" borderId="7" xfId="447" applyFont="1" applyBorder="1" applyAlignment="1">
      <alignment horizontal="left" vertical="center"/>
    </xf>
    <xf numFmtId="0" fontId="2" fillId="0" borderId="0" xfId="0" applyFont="1" applyFill="1" applyAlignment="1" applyProtection="1">
      <alignment horizontal="center" vertical="center" wrapText="1"/>
      <protection locked="0"/>
    </xf>
    <xf numFmtId="0" fontId="22" fillId="0" borderId="36" xfId="447" applyFont="1" applyBorder="1" applyAlignment="1">
      <alignment horizontal="right" vertical="center" indent="1"/>
    </xf>
    <xf numFmtId="0" fontId="11" fillId="0" borderId="7" xfId="447" applyFont="1" applyBorder="1" applyAlignment="1">
      <alignment horizontal="left"/>
    </xf>
    <xf numFmtId="0" fontId="24" fillId="0" borderId="7" xfId="447" applyFont="1" applyBorder="1" applyAlignment="1">
      <alignment horizontal="left"/>
    </xf>
    <xf numFmtId="0" fontId="24" fillId="0" borderId="0" xfId="0" applyFont="1" applyAlignment="1">
      <alignment horizontal="left" indent="4"/>
    </xf>
    <xf numFmtId="0" fontId="16" fillId="0" borderId="7" xfId="447" applyFont="1" applyBorder="1" applyAlignment="1">
      <alignment horizontal="left" indent="4"/>
    </xf>
    <xf numFmtId="0" fontId="16" fillId="0" borderId="0" xfId="0" applyFont="1" applyAlignment="1">
      <alignment horizontal="left" indent="4"/>
    </xf>
    <xf numFmtId="0" fontId="16" fillId="0" borderId="7" xfId="447" applyFont="1" applyBorder="1" applyAlignment="1">
      <alignment horizontal="left" vertical="top"/>
    </xf>
    <xf numFmtId="0" fontId="2" fillId="0" borderId="16" xfId="0" applyFont="1" applyBorder="1" applyAlignment="1" applyProtection="1">
      <alignment horizontal="center" vertical="center"/>
      <protection locked="0"/>
    </xf>
    <xf numFmtId="0" fontId="18" fillId="11" borderId="41" xfId="0" applyFont="1" applyFill="1" applyBorder="1" applyAlignment="1" applyProtection="1">
      <alignment horizontal="center" vertical="center" wrapText="1"/>
      <protection locked="0"/>
    </xf>
    <xf numFmtId="0" fontId="18" fillId="11" borderId="42" xfId="0" applyFont="1" applyFill="1" applyBorder="1" applyAlignment="1" applyProtection="1">
      <alignment horizontal="center" vertical="center" wrapText="1"/>
      <protection locked="0"/>
    </xf>
    <xf numFmtId="0" fontId="18" fillId="11" borderId="42" xfId="0" applyFont="1" applyFill="1" applyBorder="1" applyAlignment="1">
      <alignment horizontal="center" vertical="center" wrapText="1"/>
    </xf>
    <xf numFmtId="164" fontId="18" fillId="11" borderId="42" xfId="0" applyNumberFormat="1" applyFont="1" applyFill="1" applyBorder="1" applyAlignment="1" applyProtection="1">
      <alignment horizontal="center" vertical="center" wrapText="1"/>
      <protection locked="0"/>
    </xf>
    <xf numFmtId="164" fontId="18" fillId="11" borderId="43" xfId="0" applyNumberFormat="1" applyFont="1" applyFill="1" applyBorder="1" applyAlignment="1" applyProtection="1">
      <alignment horizontal="center" vertical="center" wrapText="1"/>
      <protection locked="0"/>
    </xf>
    <xf numFmtId="0" fontId="0" fillId="0" borderId="6" xfId="0" applyBorder="1" applyAlignment="1" applyProtection="1">
      <alignment horizontal="right"/>
      <protection locked="0"/>
    </xf>
    <xf numFmtId="0" fontId="0" fillId="0" borderId="2" xfId="0" applyBorder="1" applyAlignment="1" applyProtection="1">
      <alignment horizontal="right"/>
      <protection locked="0"/>
    </xf>
    <xf numFmtId="0" fontId="0" fillId="0" borderId="12" xfId="0" applyFont="1" applyBorder="1" applyAlignment="1" applyProtection="1">
      <alignment horizontal="center" vertical="center"/>
      <protection locked="0"/>
    </xf>
    <xf numFmtId="0" fontId="0" fillId="0" borderId="21" xfId="0" applyFont="1" applyBorder="1" applyProtection="1">
      <protection locked="0"/>
    </xf>
    <xf numFmtId="0" fontId="0" fillId="2" borderId="2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0" fillId="2" borderId="45" xfId="0" applyFont="1" applyFill="1" applyBorder="1" applyAlignment="1" applyProtection="1">
      <alignment horizontal="center"/>
      <protection locked="0"/>
    </xf>
    <xf numFmtId="0" fontId="0" fillId="0" borderId="44" xfId="0" applyFont="1" applyBorder="1" applyAlignment="1" applyProtection="1">
      <alignment horizontal="left" vertical="center" indent="1"/>
      <protection locked="0"/>
    </xf>
    <xf numFmtId="0" fontId="0" fillId="0" borderId="45" xfId="0" applyFont="1" applyBorder="1" applyAlignment="1" applyProtection="1">
      <alignment horizontal="left" vertical="center" indent="1"/>
      <protection locked="0"/>
    </xf>
    <xf numFmtId="0" fontId="16" fillId="9" borderId="40" xfId="0" applyFont="1" applyFill="1" applyBorder="1" applyAlignment="1">
      <alignment wrapText="1"/>
    </xf>
    <xf numFmtId="0" fontId="16" fillId="0" borderId="0" xfId="0" applyFont="1" applyAlignment="1" applyProtection="1">
      <alignment wrapText="1"/>
      <protection locked="0"/>
    </xf>
    <xf numFmtId="0" fontId="17" fillId="0" borderId="0" xfId="0" applyFont="1" applyFill="1" applyAlignment="1" applyProtection="1">
      <alignment wrapText="1"/>
      <protection locked="0"/>
    </xf>
    <xf numFmtId="0" fontId="17" fillId="0" borderId="1" xfId="0" applyFont="1" applyFill="1" applyBorder="1" applyAlignment="1" applyProtection="1">
      <alignment wrapText="1"/>
      <protection locked="0"/>
    </xf>
    <xf numFmtId="0" fontId="0" fillId="0" borderId="0" xfId="0" applyAlignment="1" applyProtection="1">
      <alignment wrapText="1"/>
      <protection locked="0"/>
    </xf>
    <xf numFmtId="0" fontId="6" fillId="0" borderId="0" xfId="0" applyFont="1" applyFill="1" applyAlignment="1" applyProtection="1">
      <alignment wrapText="1"/>
      <protection locked="0"/>
    </xf>
    <xf numFmtId="0" fontId="6" fillId="0" borderId="1" xfId="0" applyFont="1" applyFill="1" applyBorder="1" applyAlignment="1" applyProtection="1">
      <alignment wrapText="1"/>
      <protection locked="0"/>
    </xf>
    <xf numFmtId="0" fontId="1" fillId="0" borderId="0" xfId="447" applyAlignment="1">
      <alignment wrapText="1"/>
    </xf>
    <xf numFmtId="0" fontId="16" fillId="0" borderId="40" xfId="0" applyFont="1" applyFill="1" applyBorder="1" applyAlignment="1">
      <alignment wrapText="1"/>
    </xf>
    <xf numFmtId="0" fontId="16" fillId="0" borderId="40" xfId="0" applyFont="1" applyFill="1" applyBorder="1"/>
    <xf numFmtId="164" fontId="16" fillId="0" borderId="40" xfId="0" applyNumberFormat="1" applyFont="1" applyFill="1" applyBorder="1" applyAlignment="1">
      <alignment horizontal="right" indent="2"/>
    </xf>
    <xf numFmtId="164" fontId="26" fillId="0" borderId="40" xfId="0" applyNumberFormat="1" applyFont="1" applyFill="1" applyBorder="1" applyAlignment="1">
      <alignment horizontal="right" indent="2"/>
    </xf>
    <xf numFmtId="0" fontId="16" fillId="0" borderId="40" xfId="0" applyFont="1" applyFill="1" applyBorder="1" applyAlignment="1">
      <alignment horizontal="left" indent="3"/>
    </xf>
    <xf numFmtId="0" fontId="0" fillId="0" borderId="0" xfId="0" applyFill="1"/>
    <xf numFmtId="0" fontId="16" fillId="0" borderId="46" xfId="0" applyFont="1" applyBorder="1"/>
    <xf numFmtId="164" fontId="16" fillId="0" borderId="46" xfId="0" applyNumberFormat="1" applyFont="1" applyBorder="1" applyAlignment="1">
      <alignment horizontal="right" indent="2"/>
    </xf>
    <xf numFmtId="164" fontId="26" fillId="0" borderId="46" xfId="0" applyNumberFormat="1" applyFont="1" applyBorder="1" applyAlignment="1">
      <alignment horizontal="right" indent="2"/>
    </xf>
    <xf numFmtId="0" fontId="16" fillId="0" borderId="46" xfId="0" applyFont="1" applyBorder="1" applyAlignment="1">
      <alignment horizontal="left" indent="3"/>
    </xf>
    <xf numFmtId="0" fontId="2" fillId="0" borderId="0" xfId="0" applyFont="1"/>
    <xf numFmtId="0" fontId="6" fillId="12" borderId="47" xfId="0" applyFont="1" applyFill="1" applyBorder="1" applyAlignment="1">
      <alignment horizontal="left" vertical="center"/>
    </xf>
    <xf numFmtId="0" fontId="16" fillId="0" borderId="48" xfId="0" applyFont="1" applyFill="1" applyBorder="1" applyAlignment="1" applyProtection="1">
      <alignment horizontal="left"/>
      <protection locked="0"/>
    </xf>
    <xf numFmtId="0" fontId="16" fillId="0" borderId="48" xfId="0" applyFont="1" applyFill="1" applyBorder="1" applyAlignment="1" applyProtection="1">
      <alignment horizontal="left"/>
    </xf>
    <xf numFmtId="165" fontId="16" fillId="0" borderId="48" xfId="0" applyNumberFormat="1" applyFont="1" applyFill="1" applyBorder="1" applyAlignment="1" applyProtection="1">
      <alignment horizontal="left" vertical="top"/>
    </xf>
    <xf numFmtId="0" fontId="16" fillId="0" borderId="48" xfId="0" applyNumberFormat="1" applyFont="1" applyFill="1" applyBorder="1" applyAlignment="1" applyProtection="1">
      <alignment horizontal="left"/>
    </xf>
    <xf numFmtId="0" fontId="16" fillId="0" borderId="48" xfId="0" applyNumberFormat="1" applyFont="1" applyFill="1" applyBorder="1" applyAlignment="1" applyProtection="1">
      <alignment horizontal="right"/>
    </xf>
    <xf numFmtId="0" fontId="16" fillId="0" borderId="48" xfId="0" applyFont="1" applyFill="1" applyBorder="1" applyAlignment="1" applyProtection="1">
      <alignment horizontal="right"/>
    </xf>
    <xf numFmtId="0" fontId="16" fillId="0" borderId="48" xfId="0" applyFont="1" applyFill="1" applyBorder="1" applyAlignment="1">
      <alignment horizontal="left"/>
    </xf>
    <xf numFmtId="0" fontId="16" fillId="0" borderId="48" xfId="0" applyFont="1" applyFill="1" applyBorder="1" applyAlignment="1" applyProtection="1">
      <alignment horizontal="left" vertical="center"/>
    </xf>
    <xf numFmtId="164" fontId="16" fillId="0" borderId="48" xfId="0" applyNumberFormat="1" applyFont="1" applyFill="1" applyBorder="1" applyAlignment="1" applyProtection="1">
      <alignment horizontal="left"/>
      <protection locked="0"/>
    </xf>
    <xf numFmtId="0" fontId="19" fillId="0" borderId="48" xfId="0" applyNumberFormat="1" applyFont="1" applyFill="1" applyBorder="1" applyAlignment="1" applyProtection="1">
      <alignment horizontal="left" vertical="center" wrapText="1"/>
    </xf>
    <xf numFmtId="164" fontId="16" fillId="0" borderId="48" xfId="0" applyNumberFormat="1" applyFont="1" applyFill="1" applyBorder="1" applyAlignment="1" applyProtection="1">
      <alignment horizontal="left" vertical="center"/>
    </xf>
    <xf numFmtId="164" fontId="0" fillId="0" borderId="48" xfId="0" applyNumberFormat="1" applyFont="1" applyFill="1" applyBorder="1" applyAlignment="1" applyProtection="1">
      <alignment horizontal="left" vertical="center"/>
    </xf>
    <xf numFmtId="164" fontId="16" fillId="0" borderId="48" xfId="0" applyNumberFormat="1" applyFont="1" applyFill="1" applyBorder="1" applyAlignment="1" applyProtection="1">
      <alignment horizontal="left"/>
    </xf>
    <xf numFmtId="164" fontId="16" fillId="0" borderId="48" xfId="0" applyNumberFormat="1" applyFont="1" applyFill="1" applyBorder="1" applyAlignment="1" applyProtection="1">
      <alignment horizontal="right"/>
    </xf>
    <xf numFmtId="49" fontId="16" fillId="0" borderId="48" xfId="0" applyNumberFormat="1" applyFont="1" applyFill="1" applyBorder="1" applyAlignment="1" applyProtection="1">
      <alignment horizontal="left"/>
    </xf>
    <xf numFmtId="0" fontId="2" fillId="0" borderId="48" xfId="0" applyNumberFormat="1" applyFont="1" applyFill="1" applyBorder="1" applyAlignment="1" applyProtection="1">
      <alignment horizontal="center" vertical="center"/>
    </xf>
    <xf numFmtId="164" fontId="18" fillId="0" borderId="50" xfId="0" applyNumberFormat="1" applyFont="1" applyFill="1" applyBorder="1" applyAlignment="1" applyProtection="1">
      <alignment horizontal="center" vertical="center"/>
    </xf>
    <xf numFmtId="164" fontId="2" fillId="0" borderId="50" xfId="0" applyNumberFormat="1" applyFont="1" applyFill="1" applyBorder="1" applyAlignment="1" applyProtection="1">
      <alignment horizontal="center" vertical="center"/>
    </xf>
    <xf numFmtId="0" fontId="0" fillId="0" borderId="7" xfId="0" applyFont="1" applyBorder="1" applyAlignment="1" applyProtection="1">
      <alignment horizontal="center"/>
      <protection locked="0"/>
    </xf>
    <xf numFmtId="0" fontId="16" fillId="0" borderId="48" xfId="0" applyNumberFormat="1" applyFont="1" applyFill="1" applyBorder="1" applyAlignment="1" applyProtection="1">
      <alignment horizontal="center"/>
    </xf>
    <xf numFmtId="0" fontId="0" fillId="0" borderId="2" xfId="0" applyFont="1" applyBorder="1" applyAlignment="1" applyProtection="1">
      <alignment horizontal="center"/>
      <protection locked="0"/>
    </xf>
    <xf numFmtId="0" fontId="17" fillId="0" borderId="48" xfId="0" applyFont="1" applyFill="1" applyBorder="1" applyAlignment="1" applyProtection="1">
      <alignment horizontal="center"/>
      <protection locked="0"/>
    </xf>
    <xf numFmtId="0" fontId="16" fillId="0" borderId="48" xfId="0" applyFont="1" applyFill="1" applyBorder="1" applyAlignment="1" applyProtection="1">
      <alignment horizontal="center"/>
      <protection locked="0"/>
    </xf>
    <xf numFmtId="0" fontId="0" fillId="0" borderId="1" xfId="0" applyBorder="1" applyAlignment="1" applyProtection="1">
      <alignment horizontal="center"/>
      <protection locked="0"/>
    </xf>
    <xf numFmtId="0" fontId="0" fillId="0" borderId="0" xfId="0" applyBorder="1" applyAlignment="1" applyProtection="1">
      <alignment horizontal="center"/>
      <protection locked="0"/>
    </xf>
    <xf numFmtId="0" fontId="17" fillId="0" borderId="49" xfId="0" applyFont="1" applyFill="1" applyBorder="1" applyAlignment="1" applyProtection="1">
      <alignment horizontal="center"/>
      <protection locked="0"/>
    </xf>
    <xf numFmtId="0" fontId="16" fillId="0" borderId="48" xfId="0" applyFont="1" applyFill="1" applyBorder="1" applyAlignment="1" applyProtection="1">
      <alignment horizontal="center" vertical="center"/>
    </xf>
    <xf numFmtId="0" fontId="16" fillId="0" borderId="48" xfId="0" applyFont="1" applyFill="1" applyBorder="1" applyAlignment="1" applyProtection="1">
      <alignment horizontal="center"/>
    </xf>
    <xf numFmtId="0" fontId="2" fillId="10" borderId="6" xfId="0" applyFont="1" applyFill="1" applyBorder="1" applyAlignment="1" applyProtection="1">
      <alignment horizontal="center" vertical="center"/>
      <protection locked="0"/>
    </xf>
    <xf numFmtId="0" fontId="0" fillId="0" borderId="6" xfId="0" applyBorder="1" applyAlignment="1" applyProtection="1">
      <alignment horizontal="left" wrapText="1" indent="1"/>
      <protection locked="0"/>
    </xf>
    <xf numFmtId="0" fontId="0" fillId="2" borderId="13" xfId="0" applyFont="1" applyFill="1" applyBorder="1" applyAlignment="1" applyProtection="1">
      <alignment horizontal="left" indent="1"/>
      <protection locked="0"/>
    </xf>
    <xf numFmtId="0" fontId="0" fillId="2" borderId="15" xfId="0" applyFont="1" applyFill="1" applyBorder="1" applyAlignment="1" applyProtection="1">
      <alignment horizontal="left" indent="1"/>
      <protection locked="0"/>
    </xf>
    <xf numFmtId="0" fontId="0" fillId="2" borderId="35" xfId="0" applyFont="1" applyFill="1" applyBorder="1" applyAlignment="1" applyProtection="1">
      <alignment horizontal="left" indent="1"/>
      <protection locked="0"/>
    </xf>
    <xf numFmtId="0" fontId="0" fillId="0" borderId="6" xfId="0" applyBorder="1" applyAlignment="1" applyProtection="1">
      <alignment horizontal="right"/>
      <protection locked="0"/>
    </xf>
    <xf numFmtId="0" fontId="0" fillId="0" borderId="2" xfId="0" applyBorder="1" applyAlignment="1" applyProtection="1">
      <alignment horizontal="right"/>
      <protection locked="0"/>
    </xf>
    <xf numFmtId="0" fontId="0" fillId="0" borderId="25" xfId="0" applyBorder="1" applyAlignment="1" applyProtection="1">
      <alignment horizontal="right"/>
      <protection locked="0"/>
    </xf>
    <xf numFmtId="0" fontId="0" fillId="0" borderId="5" xfId="0" applyBorder="1" applyAlignment="1" applyProtection="1">
      <alignment horizontal="right" vertical="center"/>
    </xf>
    <xf numFmtId="0" fontId="0" fillId="0" borderId="6" xfId="0" applyBorder="1" applyAlignment="1" applyProtection="1">
      <alignment horizontal="right" vertical="center"/>
    </xf>
    <xf numFmtId="164" fontId="0" fillId="0" borderId="3" xfId="0" applyNumberFormat="1" applyBorder="1" applyAlignment="1" applyProtection="1">
      <alignment horizontal="center" vertical="center"/>
    </xf>
    <xf numFmtId="164" fontId="0" fillId="0" borderId="4" xfId="0" applyNumberFormat="1" applyBorder="1" applyAlignment="1" applyProtection="1">
      <alignment horizontal="center" vertical="center"/>
    </xf>
    <xf numFmtId="0" fontId="0" fillId="3" borderId="6" xfId="0" applyFill="1" applyBorder="1" applyAlignment="1" applyProtection="1">
      <alignment horizontal="center" vertical="center"/>
    </xf>
    <xf numFmtId="164" fontId="2" fillId="3" borderId="6" xfId="0" applyNumberFormat="1" applyFont="1" applyFill="1" applyBorder="1" applyAlignment="1" applyProtection="1">
      <alignment horizontal="center" vertical="center"/>
    </xf>
    <xf numFmtId="0" fontId="0" fillId="0" borderId="3" xfId="0" applyBorder="1" applyAlignment="1" applyProtection="1">
      <alignment horizontal="right" vertical="center"/>
    </xf>
    <xf numFmtId="0" fontId="0" fillId="0" borderId="4" xfId="0" applyBorder="1" applyAlignment="1" applyProtection="1">
      <alignment horizontal="right" vertical="center"/>
    </xf>
    <xf numFmtId="0" fontId="0" fillId="0" borderId="11" xfId="0" applyBorder="1" applyAlignment="1" applyProtection="1">
      <alignment horizontal="right" vertical="center"/>
    </xf>
    <xf numFmtId="0" fontId="3" fillId="0" borderId="13" xfId="647" applyBorder="1" applyAlignment="1" applyProtection="1">
      <alignment horizontal="left" vertical="center" indent="1"/>
      <protection locked="0"/>
    </xf>
    <xf numFmtId="0" fontId="0" fillId="0" borderId="15" xfId="0" applyBorder="1" applyAlignment="1" applyProtection="1">
      <alignment horizontal="left" vertical="center" indent="1"/>
      <protection locked="0"/>
    </xf>
    <xf numFmtId="0" fontId="0" fillId="0" borderId="35" xfId="0" applyBorder="1" applyAlignment="1" applyProtection="1">
      <alignment horizontal="left" vertical="center" indent="1"/>
      <protection locked="0"/>
    </xf>
    <xf numFmtId="0" fontId="5" fillId="0" borderId="3" xfId="0" applyFont="1" applyBorder="1" applyAlignment="1" applyProtection="1">
      <alignment horizontal="right" vertical="center"/>
    </xf>
    <xf numFmtId="0" fontId="5" fillId="0" borderId="4" xfId="0" applyFont="1" applyBorder="1" applyAlignment="1" applyProtection="1">
      <alignment horizontal="right" vertical="center"/>
    </xf>
    <xf numFmtId="0" fontId="5" fillId="0" borderId="11" xfId="0" applyFont="1" applyBorder="1" applyAlignment="1" applyProtection="1">
      <alignment horizontal="right" vertical="center"/>
    </xf>
    <xf numFmtId="0" fontId="2" fillId="0" borderId="6" xfId="0" applyFont="1" applyBorder="1" applyAlignment="1" applyProtection="1">
      <alignment horizontal="right" vertical="center"/>
    </xf>
    <xf numFmtId="164" fontId="7" fillId="3" borderId="3" xfId="0" applyNumberFormat="1"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2" fillId="0" borderId="6" xfId="0" applyFont="1" applyBorder="1" applyAlignment="1" applyProtection="1">
      <alignment horizontal="center" vertical="center"/>
    </xf>
    <xf numFmtId="0" fontId="0" fillId="0" borderId="4" xfId="0" applyBorder="1" applyAlignment="1" applyProtection="1">
      <alignment horizontal="center" vertical="center"/>
    </xf>
    <xf numFmtId="164" fontId="0" fillId="0" borderId="6" xfId="0" applyNumberForma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5" xfId="0" applyFont="1" applyBorder="1" applyAlignment="1" applyProtection="1">
      <alignment horizontal="center" vertical="center"/>
    </xf>
    <xf numFmtId="0" fontId="0" fillId="3" borderId="3" xfId="0" applyFill="1" applyBorder="1" applyAlignment="1" applyProtection="1">
      <alignment horizontal="center" vertical="center"/>
    </xf>
    <xf numFmtId="0" fontId="0" fillId="3" borderId="4" xfId="0" applyFill="1" applyBorder="1" applyAlignment="1" applyProtection="1">
      <alignment horizontal="center" vertical="center"/>
    </xf>
    <xf numFmtId="0" fontId="0" fillId="3" borderId="5" xfId="0" applyFill="1" applyBorder="1" applyAlignment="1" applyProtection="1">
      <alignment horizontal="center" vertical="center"/>
    </xf>
    <xf numFmtId="164" fontId="2" fillId="3" borderId="3" xfId="0" applyNumberFormat="1" applyFont="1" applyFill="1" applyBorder="1" applyAlignment="1" applyProtection="1">
      <alignment horizontal="center" vertical="center"/>
    </xf>
    <xf numFmtId="164" fontId="2" fillId="3" borderId="4" xfId="0" applyNumberFormat="1" applyFont="1" applyFill="1" applyBorder="1" applyAlignment="1" applyProtection="1">
      <alignment horizontal="center" vertical="center"/>
    </xf>
    <xf numFmtId="164" fontId="2" fillId="3" borderId="5" xfId="0" applyNumberFormat="1" applyFont="1" applyFill="1" applyBorder="1" applyAlignment="1" applyProtection="1">
      <alignment horizontal="center" vertical="center"/>
    </xf>
    <xf numFmtId="0" fontId="9" fillId="4" borderId="2" xfId="447" applyFont="1" applyFill="1" applyBorder="1" applyAlignment="1">
      <alignment horizontal="center" vertical="center"/>
    </xf>
    <xf numFmtId="0" fontId="9" fillId="4" borderId="25" xfId="447" applyFont="1" applyFill="1" applyBorder="1" applyAlignment="1">
      <alignment horizontal="center" vertical="center"/>
    </xf>
    <xf numFmtId="0" fontId="8" fillId="0" borderId="7" xfId="447" applyFont="1" applyBorder="1" applyAlignment="1">
      <alignment horizontal="right" vertical="center" wrapText="1"/>
    </xf>
    <xf numFmtId="0" fontId="8" fillId="0" borderId="7" xfId="447" applyFont="1" applyBorder="1" applyAlignment="1">
      <alignment horizontal="center"/>
    </xf>
    <xf numFmtId="0" fontId="11" fillId="0" borderId="16" xfId="447" applyFont="1" applyBorder="1" applyAlignment="1">
      <alignment horizontal="left" vertical="center" wrapText="1"/>
    </xf>
    <xf numFmtId="0" fontId="11" fillId="0" borderId="17" xfId="447" applyFont="1" applyBorder="1" applyAlignment="1">
      <alignment horizontal="left" vertical="center" wrapText="1"/>
    </xf>
    <xf numFmtId="0" fontId="11" fillId="0" borderId="18" xfId="447" applyFont="1" applyBorder="1" applyAlignment="1">
      <alignment horizontal="left" vertical="center" wrapText="1"/>
    </xf>
    <xf numFmtId="0" fontId="11" fillId="0" borderId="19" xfId="447" applyFont="1" applyBorder="1" applyAlignment="1">
      <alignment horizontal="left" vertical="center" wrapText="1"/>
    </xf>
    <xf numFmtId="0" fontId="11" fillId="0" borderId="0" xfId="447" applyFont="1" applyBorder="1" applyAlignment="1">
      <alignment horizontal="left" vertical="center" wrapText="1"/>
    </xf>
    <xf numFmtId="0" fontId="11" fillId="0" borderId="20" xfId="447" applyFont="1" applyBorder="1" applyAlignment="1">
      <alignment horizontal="left" vertical="center" wrapText="1"/>
    </xf>
    <xf numFmtId="0" fontId="11" fillId="0" borderId="21" xfId="447" applyFont="1" applyBorder="1" applyAlignment="1">
      <alignment horizontal="left" vertical="center" wrapText="1"/>
    </xf>
    <xf numFmtId="0" fontId="11" fillId="0" borderId="22" xfId="447" applyFont="1" applyBorder="1" applyAlignment="1">
      <alignment horizontal="left" vertical="center" wrapText="1"/>
    </xf>
    <xf numFmtId="0" fontId="11" fillId="0" borderId="23" xfId="447" applyFont="1" applyBorder="1" applyAlignment="1">
      <alignment horizontal="left" vertical="center" wrapText="1"/>
    </xf>
    <xf numFmtId="164" fontId="1" fillId="0" borderId="2" xfId="447" applyNumberFormat="1" applyBorder="1" applyAlignment="1">
      <alignment horizontal="center"/>
    </xf>
    <xf numFmtId="164" fontId="1" fillId="0" borderId="33" xfId="447" applyNumberFormat="1" applyBorder="1" applyAlignment="1">
      <alignment horizontal="center"/>
    </xf>
    <xf numFmtId="164" fontId="13" fillId="0" borderId="13" xfId="447" applyNumberFormat="1" applyFont="1" applyBorder="1" applyAlignment="1">
      <alignment horizontal="center"/>
    </xf>
    <xf numFmtId="164" fontId="13" fillId="0" borderId="35" xfId="447" applyNumberFormat="1" applyFont="1" applyBorder="1" applyAlignment="1">
      <alignment horizontal="center"/>
    </xf>
    <xf numFmtId="0" fontId="1" fillId="0" borderId="2" xfId="447" applyBorder="1" applyAlignment="1">
      <alignment horizontal="center"/>
    </xf>
    <xf numFmtId="0" fontId="1" fillId="0" borderId="25" xfId="447" applyBorder="1" applyAlignment="1">
      <alignment horizontal="center"/>
    </xf>
    <xf numFmtId="0" fontId="1" fillId="0" borderId="37" xfId="447" applyBorder="1" applyAlignment="1">
      <alignment horizontal="center"/>
    </xf>
    <xf numFmtId="0" fontId="1" fillId="0" borderId="38" xfId="447" applyBorder="1" applyAlignment="1">
      <alignment horizontal="center"/>
    </xf>
    <xf numFmtId="0" fontId="9" fillId="4" borderId="23" xfId="447" applyFont="1" applyFill="1" applyBorder="1" applyAlignment="1">
      <alignment horizontal="center" vertical="center"/>
    </xf>
    <xf numFmtId="0" fontId="9" fillId="4" borderId="27" xfId="447" applyFont="1" applyFill="1" applyBorder="1" applyAlignment="1">
      <alignment horizontal="center"/>
    </xf>
    <xf numFmtId="0" fontId="9" fillId="4" borderId="28" xfId="447" applyFont="1" applyFill="1" applyBorder="1" applyAlignment="1">
      <alignment horizontal="center"/>
    </xf>
    <xf numFmtId="0" fontId="9" fillId="4" borderId="29" xfId="447" applyFont="1" applyFill="1" applyBorder="1" applyAlignment="1">
      <alignment horizontal="center"/>
    </xf>
    <xf numFmtId="164" fontId="1" fillId="0" borderId="31" xfId="447" applyNumberFormat="1" applyBorder="1" applyAlignment="1">
      <alignment horizontal="center"/>
    </xf>
    <xf numFmtId="164" fontId="1" fillId="0" borderId="32" xfId="447" applyNumberFormat="1" applyBorder="1" applyAlignment="1">
      <alignment horizontal="center"/>
    </xf>
    <xf numFmtId="0" fontId="15" fillId="5" borderId="3" xfId="447" applyFont="1" applyFill="1" applyBorder="1" applyAlignment="1">
      <alignment horizontal="center"/>
    </xf>
    <xf numFmtId="0" fontId="15" fillId="5" borderId="4" xfId="447" applyFont="1" applyFill="1" applyBorder="1" applyAlignment="1">
      <alignment horizontal="center"/>
    </xf>
    <xf numFmtId="0" fontId="15" fillId="5" borderId="5" xfId="447" applyFont="1" applyFill="1" applyBorder="1" applyAlignment="1">
      <alignment horizontal="center"/>
    </xf>
    <xf numFmtId="0" fontId="22" fillId="0" borderId="13" xfId="447" applyFont="1" applyBorder="1" applyAlignment="1">
      <alignment horizontal="center"/>
    </xf>
    <xf numFmtId="0" fontId="22" fillId="0" borderId="35" xfId="447" applyFont="1" applyBorder="1" applyAlignment="1">
      <alignment horizontal="center"/>
    </xf>
    <xf numFmtId="0" fontId="16" fillId="0" borderId="6" xfId="447" applyFont="1" applyBorder="1" applyAlignment="1">
      <alignment horizontal="left" indent="1"/>
    </xf>
    <xf numFmtId="0" fontId="22" fillId="0" borderId="13" xfId="447" applyFont="1" applyBorder="1" applyAlignment="1">
      <alignment horizontal="left" indent="1"/>
    </xf>
    <xf numFmtId="0" fontId="22" fillId="0" borderId="35" xfId="447" applyFont="1" applyBorder="1" applyAlignment="1">
      <alignment horizontal="left" indent="1"/>
    </xf>
    <xf numFmtId="0" fontId="23" fillId="7" borderId="16" xfId="447" applyFont="1" applyFill="1" applyBorder="1" applyAlignment="1">
      <alignment horizontal="left" vertical="center" indent="2"/>
    </xf>
    <xf numFmtId="0" fontId="23" fillId="7" borderId="17" xfId="447" applyFont="1" applyFill="1" applyBorder="1" applyAlignment="1">
      <alignment horizontal="left" vertical="center" indent="2"/>
    </xf>
    <xf numFmtId="0" fontId="23" fillId="7" borderId="18" xfId="447" applyFont="1" applyFill="1" applyBorder="1" applyAlignment="1">
      <alignment horizontal="left" vertical="center" indent="2"/>
    </xf>
    <xf numFmtId="0" fontId="23" fillId="7" borderId="21" xfId="447" applyFont="1" applyFill="1" applyBorder="1" applyAlignment="1">
      <alignment horizontal="left" vertical="center" indent="2"/>
    </xf>
    <xf numFmtId="0" fontId="23" fillId="7" borderId="22" xfId="447" applyFont="1" applyFill="1" applyBorder="1" applyAlignment="1">
      <alignment horizontal="left" vertical="center" indent="2"/>
    </xf>
    <xf numFmtId="0" fontId="23" fillId="7" borderId="23" xfId="447" applyFont="1" applyFill="1" applyBorder="1" applyAlignment="1">
      <alignment horizontal="left" vertical="center" indent="2"/>
    </xf>
    <xf numFmtId="0" fontId="16" fillId="0" borderId="3" xfId="447" applyFont="1" applyBorder="1" applyAlignment="1">
      <alignment horizontal="left" indent="1"/>
    </xf>
    <xf numFmtId="0" fontId="16" fillId="0" borderId="16" xfId="447" applyFont="1" applyBorder="1" applyAlignment="1">
      <alignment horizontal="center"/>
    </xf>
    <xf numFmtId="0" fontId="16" fillId="0" borderId="18" xfId="447" applyFont="1" applyBorder="1" applyAlignment="1">
      <alignment horizontal="center"/>
    </xf>
    <xf numFmtId="0" fontId="15" fillId="5" borderId="6" xfId="447" applyFont="1" applyFill="1" applyBorder="1" applyAlignment="1">
      <alignment horizontal="center"/>
    </xf>
    <xf numFmtId="0" fontId="16" fillId="0" borderId="5" xfId="447" applyFont="1" applyBorder="1" applyAlignment="1">
      <alignment horizontal="left" indent="1"/>
    </xf>
  </cellXfs>
  <cellStyles count="648">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cellStyle name="Normal" xfId="0" builtinId="0"/>
    <cellStyle name="Normal 2" xfId="447" xr:uid="{00000000-0005-0000-0000-000086020000}"/>
  </cellStyles>
  <dxfs count="56">
    <dxf>
      <font>
        <strike val="0"/>
        <outline val="0"/>
        <shadow val="0"/>
        <u val="none"/>
        <vertAlign val="baseline"/>
        <sz val="10"/>
        <name val="Calibri"/>
        <scheme val="minor"/>
      </font>
      <border diagonalUp="0" diagonalDown="0" outline="0">
        <left style="thin">
          <color theme="3"/>
        </left>
        <right style="thin">
          <color theme="3"/>
        </right>
        <top style="thin">
          <color theme="3"/>
        </top>
        <bottom style="thin">
          <color theme="3"/>
        </bottom>
      </border>
    </dxf>
    <dxf>
      <font>
        <strike val="0"/>
        <outline val="0"/>
        <shadow val="0"/>
        <u val="none"/>
        <vertAlign val="baseline"/>
        <sz val="10"/>
        <name val="Calibri"/>
        <scheme val="minor"/>
      </font>
      <alignment horizontal="left" vertical="bottom" textRotation="0" wrapText="0" indent="3" justifyLastLine="0" shrinkToFit="0" readingOrder="0"/>
      <border diagonalUp="0" diagonalDown="0" outline="0">
        <left style="thin">
          <color theme="3"/>
        </left>
        <right style="thin">
          <color theme="3"/>
        </right>
        <top style="thin">
          <color theme="3"/>
        </top>
        <bottom style="thin">
          <color theme="3"/>
        </bottom>
      </border>
    </dxf>
    <dxf>
      <font>
        <b val="0"/>
        <i val="0"/>
        <strike val="0"/>
        <condense val="0"/>
        <extend val="0"/>
        <outline val="0"/>
        <shadow val="0"/>
        <u val="none"/>
        <vertAlign val="baseline"/>
        <sz val="10"/>
        <color rgb="FFC00000"/>
        <name val="Calibri"/>
        <scheme val="minor"/>
      </font>
      <numFmt numFmtId="164" formatCode="&quot;$&quot;#,##0.00"/>
      <alignment horizontal="right" vertical="bottom" textRotation="0" wrapText="0" indent="2" justifyLastLine="0" shrinkToFit="0" readingOrder="0"/>
      <border diagonalUp="0" diagonalDown="0" outline="0">
        <left style="thin">
          <color theme="3"/>
        </left>
        <right style="thin">
          <color theme="3"/>
        </right>
        <top style="thin">
          <color theme="3"/>
        </top>
        <bottom style="thin">
          <color theme="3"/>
        </bottom>
      </border>
    </dxf>
    <dxf>
      <font>
        <strike val="0"/>
        <outline val="0"/>
        <shadow val="0"/>
        <u val="none"/>
        <vertAlign val="baseline"/>
        <sz val="10"/>
        <name val="Calibri"/>
        <scheme val="minor"/>
      </font>
      <numFmt numFmtId="164" formatCode="&quot;$&quot;#,##0.00"/>
      <alignment horizontal="right" vertical="bottom" textRotation="0" wrapText="0" indent="2" justifyLastLine="0" shrinkToFit="0" readingOrder="0"/>
      <border diagonalUp="0" diagonalDown="0" outline="0">
        <left style="thin">
          <color theme="3"/>
        </left>
        <right style="thin">
          <color theme="3"/>
        </right>
        <top style="thin">
          <color theme="3"/>
        </top>
        <bottom style="thin">
          <color theme="3"/>
        </bottom>
      </border>
    </dxf>
    <dxf>
      <font>
        <strike val="0"/>
        <outline val="0"/>
        <shadow val="0"/>
        <u val="none"/>
        <vertAlign val="baseline"/>
        <sz val="10"/>
        <name val="Calibri"/>
        <scheme val="minor"/>
      </font>
      <border diagonalUp="0" diagonalDown="0" outline="0">
        <left style="thin">
          <color theme="3"/>
        </left>
        <right style="thin">
          <color theme="3"/>
        </right>
        <top style="thin">
          <color theme="3"/>
        </top>
        <bottom style="thin">
          <color theme="3"/>
        </bottom>
      </border>
    </dxf>
    <dxf>
      <font>
        <strike val="0"/>
        <outline val="0"/>
        <shadow val="0"/>
        <u val="none"/>
        <vertAlign val="baseline"/>
        <sz val="10"/>
        <name val="Calibri"/>
        <scheme val="minor"/>
      </font>
      <border diagonalUp="0" diagonalDown="0" outline="0">
        <left style="thin">
          <color theme="3"/>
        </left>
        <right style="thin">
          <color theme="3"/>
        </right>
        <top style="thin">
          <color theme="3"/>
        </top>
        <bottom style="thin">
          <color theme="3"/>
        </bottom>
      </border>
    </dxf>
    <dxf>
      <font>
        <strike val="0"/>
        <outline val="0"/>
        <shadow val="0"/>
        <u val="none"/>
        <vertAlign val="baseline"/>
        <sz val="10"/>
        <name val="Calibri"/>
        <scheme val="minor"/>
      </font>
      <border diagonalUp="0" diagonalDown="0" outline="0">
        <left style="thin">
          <color theme="3"/>
        </left>
        <right style="thin">
          <color theme="3"/>
        </right>
        <top style="thin">
          <color theme="3"/>
        </top>
        <bottom style="thin">
          <color theme="3"/>
        </bottom>
      </border>
    </dxf>
    <dxf>
      <font>
        <strike val="0"/>
        <outline val="0"/>
        <shadow val="0"/>
        <u val="none"/>
        <vertAlign val="baseline"/>
        <sz val="10"/>
        <name val="Calibri"/>
        <scheme val="minor"/>
      </font>
      <border diagonalUp="0" diagonalDown="0" outline="0">
        <left style="thin">
          <color theme="3"/>
        </left>
        <right style="thin">
          <color theme="3"/>
        </right>
        <top style="thin">
          <color theme="3"/>
        </top>
        <bottom style="thin">
          <color theme="3"/>
        </bottom>
      </border>
    </dxf>
    <dxf>
      <font>
        <strike val="0"/>
        <outline val="0"/>
        <shadow val="0"/>
        <u val="none"/>
        <vertAlign val="baseline"/>
        <sz val="10"/>
        <name val="Calibri"/>
        <scheme val="minor"/>
      </font>
    </dxf>
    <dxf>
      <border>
        <bottom style="thin">
          <color theme="3"/>
        </bottom>
      </border>
    </dxf>
    <dxf>
      <font>
        <b/>
        <i val="0"/>
        <strike val="0"/>
        <condense val="0"/>
        <extend val="0"/>
        <outline val="0"/>
        <shadow val="0"/>
        <u val="none"/>
        <vertAlign val="baseline"/>
        <sz val="10"/>
        <color theme="1"/>
        <name val="Calibri"/>
        <scheme val="minor"/>
      </font>
      <fill>
        <patternFill patternType="solid">
          <fgColor indexed="64"/>
          <bgColor theme="5" tint="-0.249977111117893"/>
        </patternFill>
      </fill>
      <alignment horizontal="center" vertical="center" textRotation="0" wrapText="1" indent="0" justifyLastLine="0" shrinkToFit="0" readingOrder="0"/>
      <border diagonalUp="0" diagonalDown="0" outline="0">
        <left style="thin">
          <color theme="0"/>
        </left>
        <right style="thin">
          <color theme="0"/>
        </right>
        <top/>
        <bottom/>
      </border>
    </dxf>
    <dxf>
      <font>
        <b/>
      </font>
      <numFmt numFmtId="164" formatCode="&quot;$&quot;#,##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sz val="10"/>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sz val="10"/>
      </font>
      <numFmt numFmtId="30" formatCode="@"/>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sz val="10"/>
      </font>
      <numFmt numFmtId="164" formatCode="&quot;$&quot;#,##0.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sz val="10"/>
      </font>
      <numFmt numFmtId="164" formatCode="&quot;$&quot;#,##0.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sz val="10"/>
      </font>
      <numFmt numFmtId="164" formatCode="&quot;$&quot;#,##0.00"/>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font>
      <numFmt numFmtId="164" formatCode="&quot;$&quot;#,##0.00"/>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sz val="10"/>
        <color rgb="FF000000"/>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z val="10"/>
      </font>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sz val="10"/>
      </font>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sz val="10"/>
      </font>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sz val="10"/>
      </font>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sz val="10"/>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sz val="10"/>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sz val="10"/>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sz val="10"/>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sz val="10"/>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sz val="10"/>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sz val="10"/>
      </font>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sz val="10"/>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sz val="10"/>
      </font>
      <numFmt numFmtId="0" formatCode="General"/>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sz val="10"/>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sz val="10"/>
      </font>
      <numFmt numFmtId="165" formatCode="00000"/>
      <fill>
        <patternFill patternType="none">
          <fgColor indexed="64"/>
          <bgColor indexed="65"/>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sz val="10"/>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sz val="10"/>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sz val="10"/>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sz val="10"/>
      </font>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strike val="0"/>
        <outline val="0"/>
        <shadow val="0"/>
        <u val="none"/>
        <vertAlign val="baseline"/>
        <sz val="10"/>
        <color auto="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font>
      <fill>
        <patternFill patternType="none">
          <fgColor indexed="64"/>
          <bgColor auto="1"/>
        </patternFill>
      </fill>
      <alignment horizontal="center" vertical="center" textRotation="0" wrapText="0" indent="0" justifyLastLine="0" shrinkToFit="0" readingOrder="0"/>
      <protection locked="0" hidden="0"/>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64B7CE"/>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0" hidden="0"/>
    </dxf>
    <dxf>
      <font>
        <b/>
        <i val="0"/>
        <color auto="1"/>
      </font>
      <fill>
        <patternFill>
          <bgColor theme="6" tint="0.39994506668294322"/>
        </patternFill>
      </fill>
    </dxf>
    <dxf>
      <fill>
        <patternFill patternType="solid">
          <fgColor auto="1"/>
          <bgColor rgb="FFEFECF4"/>
        </patternFill>
      </fill>
    </dxf>
    <dxf>
      <font>
        <b/>
        <i val="0"/>
      </font>
      <fill>
        <patternFill>
          <bgColor theme="7" tint="0.59996337778862885"/>
        </patternFill>
      </fill>
    </dxf>
    <dxf>
      <fill>
        <patternFill>
          <bgColor rgb="FFE2F2F6"/>
        </patternFill>
      </fill>
    </dxf>
    <dxf>
      <font>
        <b/>
        <i val="0"/>
      </font>
      <fill>
        <patternFill patternType="solid">
          <bgColor theme="8" tint="0.39994506668294322"/>
        </patternFill>
      </fill>
    </dxf>
    <dxf>
      <fill>
        <patternFill>
          <bgColor rgb="FFFFFFD9"/>
        </patternFill>
      </fill>
    </dxf>
  </dxfs>
  <tableStyles count="0" defaultTableStyle="TableStyleMedium2" defaultPivotStyle="PivotStyleLight16"/>
  <colors>
    <mruColors>
      <color rgb="FF339966"/>
      <color rgb="FF006600"/>
      <color rgb="FFFF9933"/>
      <color rgb="FFFFFFD9"/>
      <color rgb="FFFFFFCC"/>
      <color rgb="FFFFFFEB"/>
      <color rgb="FFFFFFE1"/>
      <color rgb="FFFFFFF3"/>
      <color rgb="FFFFFFFF"/>
      <color rgb="FFD7CF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107393</xdr:colOff>
      <xdr:row>2</xdr:row>
      <xdr:rowOff>8716</xdr:rowOff>
    </xdr:from>
    <xdr:to>
      <xdr:col>6</xdr:col>
      <xdr:colOff>181514</xdr:colOff>
      <xdr:row>7</xdr:row>
      <xdr:rowOff>47626</xdr:rowOff>
    </xdr:to>
    <xdr:pic>
      <xdr:nvPicPr>
        <xdr:cNvPr id="7" name="Picture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393" y="452437"/>
          <a:ext cx="4137654" cy="726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253370</xdr:colOff>
      <xdr:row>9</xdr:row>
      <xdr:rowOff>104372</xdr:rowOff>
    </xdr:from>
    <xdr:to>
      <xdr:col>4</xdr:col>
      <xdr:colOff>255633</xdr:colOff>
      <xdr:row>12</xdr:row>
      <xdr:rowOff>46253</xdr:rowOff>
    </xdr:to>
    <xdr:pic>
      <xdr:nvPicPr>
        <xdr:cNvPr id="8" name="Picture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6808" y="1687903"/>
          <a:ext cx="2425535" cy="620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814912</xdr:colOff>
      <xdr:row>14</xdr:row>
      <xdr:rowOff>115230</xdr:rowOff>
    </xdr:from>
    <xdr:to>
      <xdr:col>4</xdr:col>
      <xdr:colOff>436562</xdr:colOff>
      <xdr:row>17</xdr:row>
      <xdr:rowOff>978</xdr:rowOff>
    </xdr:to>
    <xdr:pic>
      <xdr:nvPicPr>
        <xdr:cNvPr id="9" name="Picture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912" y="2829855"/>
          <a:ext cx="2878360" cy="562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8</xdr:col>
      <xdr:colOff>406915</xdr:colOff>
      <xdr:row>0</xdr:row>
      <xdr:rowOff>0</xdr:rowOff>
    </xdr:from>
    <xdr:to>
      <xdr:col>10</xdr:col>
      <xdr:colOff>1128994</xdr:colOff>
      <xdr:row>2</xdr:row>
      <xdr:rowOff>134470</xdr:rowOff>
    </xdr:to>
    <xdr:sp macro="[0]!Order_Summary" textlink="">
      <xdr:nvSpPr>
        <xdr:cNvPr id="13" name="Rectangle: Rounded Corners 12">
          <a:extLst>
            <a:ext uri="{FF2B5EF4-FFF2-40B4-BE49-F238E27FC236}">
              <a16:creationId xmlns:a16="http://schemas.microsoft.com/office/drawing/2014/main" id="{00000000-0008-0000-0100-00000D000000}"/>
            </a:ext>
          </a:extLst>
        </xdr:cNvPr>
        <xdr:cNvSpPr/>
      </xdr:nvSpPr>
      <xdr:spPr>
        <a:xfrm>
          <a:off x="11228296" y="0"/>
          <a:ext cx="1815352" cy="582705"/>
        </a:xfrm>
        <a:prstGeom prst="round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600" b="0" cap="none" spc="0">
              <a:ln w="0"/>
              <a:solidFill>
                <a:schemeClr val="tx1"/>
              </a:solidFill>
              <a:effectLst>
                <a:outerShdw blurRad="38100" dist="19050" dir="2700000" algn="tl" rotWithShape="0">
                  <a:schemeClr val="dk1">
                    <a:alpha val="40000"/>
                  </a:schemeClr>
                </a:outerShdw>
              </a:effectLst>
            </a:rPr>
            <a:t>ORDER SUMMARY</a:t>
          </a:r>
        </a:p>
      </xdr:txBody>
    </xdr:sp>
    <xdr:clientData fPrintsWithSheet="0"/>
  </xdr:twoCellAnchor>
  <xdr:twoCellAnchor editAs="absolute">
    <xdr:from>
      <xdr:col>12</xdr:col>
      <xdr:colOff>232243</xdr:colOff>
      <xdr:row>0</xdr:row>
      <xdr:rowOff>0</xdr:rowOff>
    </xdr:from>
    <xdr:to>
      <xdr:col>18</xdr:col>
      <xdr:colOff>66255</xdr:colOff>
      <xdr:row>2</xdr:row>
      <xdr:rowOff>134470</xdr:rowOff>
    </xdr:to>
    <xdr:sp macro="[0]!Clear_Summary" textlink="">
      <xdr:nvSpPr>
        <xdr:cNvPr id="14" name="Rectangle: Rounded Corners 13">
          <a:extLst>
            <a:ext uri="{FF2B5EF4-FFF2-40B4-BE49-F238E27FC236}">
              <a16:creationId xmlns:a16="http://schemas.microsoft.com/office/drawing/2014/main" id="{00000000-0008-0000-0100-00000E000000}"/>
            </a:ext>
          </a:extLst>
        </xdr:cNvPr>
        <xdr:cNvSpPr/>
      </xdr:nvSpPr>
      <xdr:spPr>
        <a:xfrm>
          <a:off x="13308107" y="0"/>
          <a:ext cx="1916205" cy="582705"/>
        </a:xfrm>
        <a:prstGeom prst="round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600" b="0" cap="none" spc="0">
              <a:ln w="0"/>
              <a:solidFill>
                <a:schemeClr val="tx1"/>
              </a:solidFill>
              <a:effectLst>
                <a:outerShdw blurRad="38100" dist="19050" dir="2700000" algn="tl" rotWithShape="0">
                  <a:schemeClr val="dk1">
                    <a:alpha val="40000"/>
                  </a:schemeClr>
                </a:outerShdw>
              </a:effectLst>
            </a:rPr>
            <a:t>CLEAR SUMMARY</a:t>
          </a:r>
        </a:p>
      </xdr:txBody>
    </xdr:sp>
    <xdr:clientData fPrintsWithSheet="0"/>
  </xdr:twoCellAnchor>
  <xdr:twoCellAnchor editAs="absolute">
    <xdr:from>
      <xdr:col>22</xdr:col>
      <xdr:colOff>193027</xdr:colOff>
      <xdr:row>0</xdr:row>
      <xdr:rowOff>0</xdr:rowOff>
    </xdr:from>
    <xdr:to>
      <xdr:col>24</xdr:col>
      <xdr:colOff>1449762</xdr:colOff>
      <xdr:row>2</xdr:row>
      <xdr:rowOff>100853</xdr:rowOff>
    </xdr:to>
    <xdr:sp macro="[0]!Finalize_Order" textlink="">
      <xdr:nvSpPr>
        <xdr:cNvPr id="15" name="Rectangle: Rounded Corners 14">
          <a:extLst>
            <a:ext uri="{FF2B5EF4-FFF2-40B4-BE49-F238E27FC236}">
              <a16:creationId xmlns:a16="http://schemas.microsoft.com/office/drawing/2014/main" id="{00000000-0008-0000-0100-00000F000000}"/>
            </a:ext>
          </a:extLst>
        </xdr:cNvPr>
        <xdr:cNvSpPr/>
      </xdr:nvSpPr>
      <xdr:spPr>
        <a:xfrm>
          <a:off x="16613846" y="0"/>
          <a:ext cx="1909478" cy="549088"/>
        </a:xfrm>
        <a:prstGeom prst="roundRect">
          <a:avLst/>
        </a:prstGeom>
        <a:ln/>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en-US" sz="1600" b="1" cap="none" spc="0">
              <a:ln w="0"/>
              <a:solidFill>
                <a:schemeClr val="bg1"/>
              </a:solidFill>
              <a:effectLst>
                <a:outerShdw blurRad="38100" dist="19050" dir="2700000" algn="tl" rotWithShape="0">
                  <a:schemeClr val="dk1">
                    <a:alpha val="40000"/>
                  </a:schemeClr>
                </a:outerShdw>
              </a:effectLst>
            </a:rPr>
            <a:t>FINALIZE ORDER</a:t>
          </a:r>
        </a:p>
      </xdr:txBody>
    </xdr:sp>
    <xdr:clientData fPrintsWithSheet="0"/>
  </xdr:twoCellAnchor>
  <xdr:twoCellAnchor editAs="absolute">
    <xdr:from>
      <xdr:col>6</xdr:col>
      <xdr:colOff>1998147</xdr:colOff>
      <xdr:row>0</xdr:row>
      <xdr:rowOff>0</xdr:rowOff>
    </xdr:from>
    <xdr:to>
      <xdr:col>7</xdr:col>
      <xdr:colOff>1094674</xdr:colOff>
      <xdr:row>2</xdr:row>
      <xdr:rowOff>56030</xdr:rowOff>
    </xdr:to>
    <xdr:sp macro="[0]!goTop" textlink="">
      <xdr:nvSpPr>
        <xdr:cNvPr id="18" name="Rectangle: Rounded Corners 17">
          <a:extLst>
            <a:ext uri="{FF2B5EF4-FFF2-40B4-BE49-F238E27FC236}">
              <a16:creationId xmlns:a16="http://schemas.microsoft.com/office/drawing/2014/main" id="{00000000-0008-0000-0100-000012000000}"/>
            </a:ext>
          </a:extLst>
        </xdr:cNvPr>
        <xdr:cNvSpPr/>
      </xdr:nvSpPr>
      <xdr:spPr>
        <a:xfrm>
          <a:off x="6084792" y="0"/>
          <a:ext cx="1692090" cy="504265"/>
        </a:xfrm>
        <a:prstGeom prst="roundRect">
          <a:avLst/>
        </a:prstGeom>
        <a:solidFill>
          <a:schemeClr val="accent5">
            <a:lumMod val="60000"/>
            <a:lumOff val="4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0" cap="none" spc="0">
              <a:ln w="0"/>
              <a:solidFill>
                <a:schemeClr val="tx1"/>
              </a:solidFill>
              <a:effectLst>
                <a:outerShdw blurRad="38100" dist="19050" dir="2700000" algn="tl" rotWithShape="0">
                  <a:schemeClr val="dk1">
                    <a:alpha val="40000"/>
                  </a:schemeClr>
                </a:outerShdw>
              </a:effectLst>
            </a:rPr>
            <a:t>TOP</a:t>
          </a:r>
          <a:r>
            <a:rPr lang="en-US" sz="1600" b="0" cap="none" spc="0" baseline="0">
              <a:ln w="0"/>
              <a:solidFill>
                <a:schemeClr val="tx1"/>
              </a:solidFill>
              <a:effectLst>
                <a:outerShdw blurRad="38100" dist="19050" dir="2700000" algn="tl" rotWithShape="0">
                  <a:schemeClr val="dk1">
                    <a:alpha val="40000"/>
                  </a:schemeClr>
                </a:outerShdw>
              </a:effectLst>
            </a:rPr>
            <a:t> OF ORDER</a:t>
          </a:r>
          <a:endParaRPr lang="en-US" sz="1600" b="0" cap="none" spc="0">
            <a:ln w="0"/>
            <a:solidFill>
              <a:schemeClr val="tx1"/>
            </a:solidFill>
            <a:effectLst>
              <a:outerShdw blurRad="38100" dist="19050" dir="2700000" algn="tl" rotWithShape="0">
                <a:schemeClr val="dk1">
                  <a:alpha val="40000"/>
                </a:schemeClr>
              </a:outerShdw>
            </a:effectLst>
          </a:endParaRPr>
        </a:p>
      </xdr:txBody>
    </xdr:sp>
    <xdr:clientData fPrintsWithSheet="0"/>
  </xdr:twoCellAnchor>
  <xdr:twoCellAnchor editAs="absolute">
    <xdr:from>
      <xdr:col>7</xdr:col>
      <xdr:colOff>1695309</xdr:colOff>
      <xdr:row>0</xdr:row>
      <xdr:rowOff>0</xdr:rowOff>
    </xdr:from>
    <xdr:to>
      <xdr:col>7</xdr:col>
      <xdr:colOff>3387678</xdr:colOff>
      <xdr:row>2</xdr:row>
      <xdr:rowOff>44823</xdr:rowOff>
    </xdr:to>
    <xdr:sp macro="[0]!goBottom" textlink="">
      <xdr:nvSpPr>
        <xdr:cNvPr id="20" name="Rectangle: Rounded Corners 19">
          <a:extLst>
            <a:ext uri="{FF2B5EF4-FFF2-40B4-BE49-F238E27FC236}">
              <a16:creationId xmlns:a16="http://schemas.microsoft.com/office/drawing/2014/main" id="{00000000-0008-0000-0100-000014000000}"/>
            </a:ext>
          </a:extLst>
        </xdr:cNvPr>
        <xdr:cNvSpPr/>
      </xdr:nvSpPr>
      <xdr:spPr>
        <a:xfrm>
          <a:off x="8377517" y="0"/>
          <a:ext cx="1685365" cy="493058"/>
        </a:xfrm>
        <a:prstGeom prst="roundRect">
          <a:avLst/>
        </a:prstGeom>
        <a:solidFill>
          <a:schemeClr val="accent5">
            <a:lumMod val="60000"/>
            <a:lumOff val="40000"/>
          </a:schemeClr>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n-US" sz="1400" b="0" cap="none" spc="0">
              <a:ln w="0"/>
              <a:solidFill>
                <a:schemeClr val="tx1"/>
              </a:solidFill>
              <a:effectLst>
                <a:outerShdw blurRad="38100" dist="19050" dir="2700000" algn="tl" rotWithShape="0">
                  <a:schemeClr val="dk1">
                    <a:alpha val="40000"/>
                  </a:schemeClr>
                </a:outerShdw>
              </a:effectLst>
            </a:rPr>
            <a:t>BOTTOM OF ORDER</a:t>
          </a:r>
        </a:p>
      </xdr:txBody>
    </xdr:sp>
    <xdr:clientData fPrintsWithSheet="0"/>
  </xdr:twoCellAnchor>
  <xdr:twoCellAnchor editAs="absolute">
    <xdr:from>
      <xdr:col>26</xdr:col>
      <xdr:colOff>719277</xdr:colOff>
      <xdr:row>0</xdr:row>
      <xdr:rowOff>1</xdr:rowOff>
    </xdr:from>
    <xdr:to>
      <xdr:col>29</xdr:col>
      <xdr:colOff>349062</xdr:colOff>
      <xdr:row>2</xdr:row>
      <xdr:rowOff>156884</xdr:rowOff>
    </xdr:to>
    <xdr:sp macro="[0]!goStandingOrder" textlink="">
      <xdr:nvSpPr>
        <xdr:cNvPr id="23" name="Rectangle: Rounded Corners 22">
          <a:extLst>
            <a:ext uri="{FF2B5EF4-FFF2-40B4-BE49-F238E27FC236}">
              <a16:creationId xmlns:a16="http://schemas.microsoft.com/office/drawing/2014/main" id="{00000000-0008-0000-0100-000017000000}"/>
            </a:ext>
          </a:extLst>
        </xdr:cNvPr>
        <xdr:cNvSpPr/>
      </xdr:nvSpPr>
      <xdr:spPr>
        <a:xfrm>
          <a:off x="19262911" y="1"/>
          <a:ext cx="1685365" cy="605118"/>
        </a:xfrm>
        <a:prstGeom prst="roundRect">
          <a:avLst/>
        </a:prstGeom>
        <a:solidFill>
          <a:schemeClr val="accent5">
            <a:lumMod val="60000"/>
            <a:lumOff val="40000"/>
          </a:schemeClr>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n-US" sz="1400" b="0" cap="none" spc="0">
              <a:ln w="0"/>
              <a:solidFill>
                <a:schemeClr val="tx1"/>
              </a:solidFill>
              <a:effectLst>
                <a:outerShdw blurRad="38100" dist="19050" dir="2700000" algn="tl" rotWithShape="0">
                  <a:schemeClr val="dk1">
                    <a:alpha val="40000"/>
                  </a:schemeClr>
                </a:outerShdw>
              </a:effectLst>
            </a:rPr>
            <a:t>STANDING </a:t>
          </a:r>
        </a:p>
        <a:p>
          <a:pPr algn="ctr"/>
          <a:r>
            <a:rPr lang="en-US" sz="1400" b="0" cap="none" spc="0">
              <a:ln w="0"/>
              <a:solidFill>
                <a:schemeClr val="tx1"/>
              </a:solidFill>
              <a:effectLst>
                <a:outerShdw blurRad="38100" dist="19050" dir="2700000" algn="tl" rotWithShape="0">
                  <a:schemeClr val="dk1">
                    <a:alpha val="40000"/>
                  </a:schemeClr>
                </a:outerShdw>
              </a:effectLst>
            </a:rPr>
            <a:t>ORDER PLAN</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0</xdr:col>
      <xdr:colOff>79593</xdr:colOff>
      <xdr:row>0</xdr:row>
      <xdr:rowOff>146798</xdr:rowOff>
    </xdr:from>
    <xdr:to>
      <xdr:col>2</xdr:col>
      <xdr:colOff>798194</xdr:colOff>
      <xdr:row>2</xdr:row>
      <xdr:rowOff>128336</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593" y="146798"/>
          <a:ext cx="2204501" cy="381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1025429</xdr:colOff>
      <xdr:row>0</xdr:row>
      <xdr:rowOff>151641</xdr:rowOff>
    </xdr:from>
    <xdr:to>
      <xdr:col>2</xdr:col>
      <xdr:colOff>2514600</xdr:colOff>
      <xdr:row>2</xdr:row>
      <xdr:rowOff>130997</xdr:rowOff>
    </xdr:to>
    <xdr:pic>
      <xdr:nvPicPr>
        <xdr:cNvPr id="4" name="Picture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11329" y="151641"/>
          <a:ext cx="1489171" cy="379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90143</xdr:colOff>
      <xdr:row>0</xdr:row>
      <xdr:rowOff>153675</xdr:rowOff>
    </xdr:from>
    <xdr:to>
      <xdr:col>3</xdr:col>
      <xdr:colOff>1839601</xdr:colOff>
      <xdr:row>2</xdr:row>
      <xdr:rowOff>93344</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52568" y="153675"/>
          <a:ext cx="1749458" cy="339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771525</xdr:colOff>
          <xdr:row>29</xdr:row>
          <xdr:rowOff>19050</xdr:rowOff>
        </xdr:from>
        <xdr:to>
          <xdr:col>6</xdr:col>
          <xdr:colOff>990600</xdr:colOff>
          <xdr:row>29</xdr:row>
          <xdr:rowOff>190500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3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30</xdr:row>
          <xdr:rowOff>0</xdr:rowOff>
        </xdr:from>
        <xdr:to>
          <xdr:col>7</xdr:col>
          <xdr:colOff>819150</xdr:colOff>
          <xdr:row>30</xdr:row>
          <xdr:rowOff>190500</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3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30</xdr:row>
          <xdr:rowOff>0</xdr:rowOff>
        </xdr:from>
        <xdr:to>
          <xdr:col>7</xdr:col>
          <xdr:colOff>1343025</xdr:colOff>
          <xdr:row>30</xdr:row>
          <xdr:rowOff>190500</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3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30</xdr:row>
      <xdr:rowOff>20606</xdr:rowOff>
    </xdr:from>
    <xdr:to>
      <xdr:col>7</xdr:col>
      <xdr:colOff>911743</xdr:colOff>
      <xdr:row>30</xdr:row>
      <xdr:rowOff>181799</xdr:rowOff>
    </xdr:to>
    <xdr:cxnSp macro="">
      <xdr:nvCxnSpPr>
        <xdr:cNvPr id="48" name="Straight Connector 47">
          <a:extLst>
            <a:ext uri="{FF2B5EF4-FFF2-40B4-BE49-F238E27FC236}">
              <a16:creationId xmlns:a16="http://schemas.microsoft.com/office/drawing/2014/main" id="{00000000-0008-0000-0300-000030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30</xdr:row>
          <xdr:rowOff>0</xdr:rowOff>
        </xdr:from>
        <xdr:to>
          <xdr:col>7</xdr:col>
          <xdr:colOff>819150</xdr:colOff>
          <xdr:row>30</xdr:row>
          <xdr:rowOff>190500</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3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30</xdr:row>
          <xdr:rowOff>0</xdr:rowOff>
        </xdr:from>
        <xdr:to>
          <xdr:col>7</xdr:col>
          <xdr:colOff>1343025</xdr:colOff>
          <xdr:row>30</xdr:row>
          <xdr:rowOff>190500</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3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30</xdr:row>
      <xdr:rowOff>20606</xdr:rowOff>
    </xdr:from>
    <xdr:to>
      <xdr:col>7</xdr:col>
      <xdr:colOff>911743</xdr:colOff>
      <xdr:row>30</xdr:row>
      <xdr:rowOff>181799</xdr:rowOff>
    </xdr:to>
    <xdr:cxnSp macro="">
      <xdr:nvCxnSpPr>
        <xdr:cNvPr id="51" name="Straight Connector 50">
          <a:extLst>
            <a:ext uri="{FF2B5EF4-FFF2-40B4-BE49-F238E27FC236}">
              <a16:creationId xmlns:a16="http://schemas.microsoft.com/office/drawing/2014/main" id="{00000000-0008-0000-0300-000033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31</xdr:row>
          <xdr:rowOff>0</xdr:rowOff>
        </xdr:from>
        <xdr:to>
          <xdr:col>7</xdr:col>
          <xdr:colOff>819150</xdr:colOff>
          <xdr:row>31</xdr:row>
          <xdr:rowOff>190500</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3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31</xdr:row>
          <xdr:rowOff>0</xdr:rowOff>
        </xdr:from>
        <xdr:to>
          <xdr:col>7</xdr:col>
          <xdr:colOff>1343025</xdr:colOff>
          <xdr:row>31</xdr:row>
          <xdr:rowOff>190500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3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31</xdr:row>
      <xdr:rowOff>20606</xdr:rowOff>
    </xdr:from>
    <xdr:to>
      <xdr:col>7</xdr:col>
      <xdr:colOff>911743</xdr:colOff>
      <xdr:row>31</xdr:row>
      <xdr:rowOff>181799</xdr:rowOff>
    </xdr:to>
    <xdr:cxnSp macro="">
      <xdr:nvCxnSpPr>
        <xdr:cNvPr id="54" name="Straight Connector 53">
          <a:extLst>
            <a:ext uri="{FF2B5EF4-FFF2-40B4-BE49-F238E27FC236}">
              <a16:creationId xmlns:a16="http://schemas.microsoft.com/office/drawing/2014/main" id="{00000000-0008-0000-0300-000036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31</xdr:row>
          <xdr:rowOff>0</xdr:rowOff>
        </xdr:from>
        <xdr:to>
          <xdr:col>7</xdr:col>
          <xdr:colOff>819150</xdr:colOff>
          <xdr:row>31</xdr:row>
          <xdr:rowOff>190500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3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31</xdr:row>
          <xdr:rowOff>0</xdr:rowOff>
        </xdr:from>
        <xdr:to>
          <xdr:col>7</xdr:col>
          <xdr:colOff>1343025</xdr:colOff>
          <xdr:row>31</xdr:row>
          <xdr:rowOff>190500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3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31</xdr:row>
      <xdr:rowOff>20606</xdr:rowOff>
    </xdr:from>
    <xdr:to>
      <xdr:col>7</xdr:col>
      <xdr:colOff>911743</xdr:colOff>
      <xdr:row>31</xdr:row>
      <xdr:rowOff>181799</xdr:rowOff>
    </xdr:to>
    <xdr:cxnSp macro="">
      <xdr:nvCxnSpPr>
        <xdr:cNvPr id="57" name="Straight Connector 56">
          <a:extLst>
            <a:ext uri="{FF2B5EF4-FFF2-40B4-BE49-F238E27FC236}">
              <a16:creationId xmlns:a16="http://schemas.microsoft.com/office/drawing/2014/main" id="{00000000-0008-0000-0300-000039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32</xdr:row>
          <xdr:rowOff>0</xdr:rowOff>
        </xdr:from>
        <xdr:to>
          <xdr:col>7</xdr:col>
          <xdr:colOff>819150</xdr:colOff>
          <xdr:row>32</xdr:row>
          <xdr:rowOff>190500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3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32</xdr:row>
          <xdr:rowOff>0</xdr:rowOff>
        </xdr:from>
        <xdr:to>
          <xdr:col>7</xdr:col>
          <xdr:colOff>1343025</xdr:colOff>
          <xdr:row>32</xdr:row>
          <xdr:rowOff>190500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3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32</xdr:row>
      <xdr:rowOff>20606</xdr:rowOff>
    </xdr:from>
    <xdr:to>
      <xdr:col>7</xdr:col>
      <xdr:colOff>911743</xdr:colOff>
      <xdr:row>32</xdr:row>
      <xdr:rowOff>181799</xdr:rowOff>
    </xdr:to>
    <xdr:cxnSp macro="">
      <xdr:nvCxnSpPr>
        <xdr:cNvPr id="60" name="Straight Connector 59">
          <a:extLst>
            <a:ext uri="{FF2B5EF4-FFF2-40B4-BE49-F238E27FC236}">
              <a16:creationId xmlns:a16="http://schemas.microsoft.com/office/drawing/2014/main" id="{00000000-0008-0000-0300-00003C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32</xdr:row>
          <xdr:rowOff>0</xdr:rowOff>
        </xdr:from>
        <xdr:to>
          <xdr:col>7</xdr:col>
          <xdr:colOff>819150</xdr:colOff>
          <xdr:row>32</xdr:row>
          <xdr:rowOff>190500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3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32</xdr:row>
          <xdr:rowOff>0</xdr:rowOff>
        </xdr:from>
        <xdr:to>
          <xdr:col>7</xdr:col>
          <xdr:colOff>1343025</xdr:colOff>
          <xdr:row>32</xdr:row>
          <xdr:rowOff>190500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3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32</xdr:row>
      <xdr:rowOff>20606</xdr:rowOff>
    </xdr:from>
    <xdr:to>
      <xdr:col>7</xdr:col>
      <xdr:colOff>911743</xdr:colOff>
      <xdr:row>32</xdr:row>
      <xdr:rowOff>181799</xdr:rowOff>
    </xdr:to>
    <xdr:cxnSp macro="">
      <xdr:nvCxnSpPr>
        <xdr:cNvPr id="63" name="Straight Connector 62">
          <a:extLst>
            <a:ext uri="{FF2B5EF4-FFF2-40B4-BE49-F238E27FC236}">
              <a16:creationId xmlns:a16="http://schemas.microsoft.com/office/drawing/2014/main" id="{00000000-0008-0000-0300-00003F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33</xdr:row>
          <xdr:rowOff>0</xdr:rowOff>
        </xdr:from>
        <xdr:to>
          <xdr:col>7</xdr:col>
          <xdr:colOff>819150</xdr:colOff>
          <xdr:row>33</xdr:row>
          <xdr:rowOff>190500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3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33</xdr:row>
          <xdr:rowOff>0</xdr:rowOff>
        </xdr:from>
        <xdr:to>
          <xdr:col>7</xdr:col>
          <xdr:colOff>1343025</xdr:colOff>
          <xdr:row>33</xdr:row>
          <xdr:rowOff>190500</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3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33</xdr:row>
      <xdr:rowOff>20606</xdr:rowOff>
    </xdr:from>
    <xdr:to>
      <xdr:col>7</xdr:col>
      <xdr:colOff>911743</xdr:colOff>
      <xdr:row>33</xdr:row>
      <xdr:rowOff>181799</xdr:rowOff>
    </xdr:to>
    <xdr:cxnSp macro="">
      <xdr:nvCxnSpPr>
        <xdr:cNvPr id="66" name="Straight Connector 65">
          <a:extLst>
            <a:ext uri="{FF2B5EF4-FFF2-40B4-BE49-F238E27FC236}">
              <a16:creationId xmlns:a16="http://schemas.microsoft.com/office/drawing/2014/main" id="{00000000-0008-0000-0300-000042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33</xdr:row>
          <xdr:rowOff>0</xdr:rowOff>
        </xdr:from>
        <xdr:to>
          <xdr:col>7</xdr:col>
          <xdr:colOff>819150</xdr:colOff>
          <xdr:row>33</xdr:row>
          <xdr:rowOff>190500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3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33</xdr:row>
          <xdr:rowOff>0</xdr:rowOff>
        </xdr:from>
        <xdr:to>
          <xdr:col>7</xdr:col>
          <xdr:colOff>1343025</xdr:colOff>
          <xdr:row>33</xdr:row>
          <xdr:rowOff>190500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3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33</xdr:row>
      <xdr:rowOff>20606</xdr:rowOff>
    </xdr:from>
    <xdr:to>
      <xdr:col>7</xdr:col>
      <xdr:colOff>911743</xdr:colOff>
      <xdr:row>33</xdr:row>
      <xdr:rowOff>181799</xdr:rowOff>
    </xdr:to>
    <xdr:cxnSp macro="">
      <xdr:nvCxnSpPr>
        <xdr:cNvPr id="69" name="Straight Connector 68">
          <a:extLst>
            <a:ext uri="{FF2B5EF4-FFF2-40B4-BE49-F238E27FC236}">
              <a16:creationId xmlns:a16="http://schemas.microsoft.com/office/drawing/2014/main" id="{00000000-0008-0000-0300-000045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36</xdr:row>
          <xdr:rowOff>0</xdr:rowOff>
        </xdr:from>
        <xdr:to>
          <xdr:col>7</xdr:col>
          <xdr:colOff>819150</xdr:colOff>
          <xdr:row>36</xdr:row>
          <xdr:rowOff>200025</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3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36</xdr:row>
          <xdr:rowOff>0</xdr:rowOff>
        </xdr:from>
        <xdr:to>
          <xdr:col>7</xdr:col>
          <xdr:colOff>1343025</xdr:colOff>
          <xdr:row>36</xdr:row>
          <xdr:rowOff>200025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3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36</xdr:row>
      <xdr:rowOff>20606</xdr:rowOff>
    </xdr:from>
    <xdr:to>
      <xdr:col>7</xdr:col>
      <xdr:colOff>911743</xdr:colOff>
      <xdr:row>36</xdr:row>
      <xdr:rowOff>181799</xdr:rowOff>
    </xdr:to>
    <xdr:cxnSp macro="">
      <xdr:nvCxnSpPr>
        <xdr:cNvPr id="72" name="Straight Connector 71">
          <a:extLst>
            <a:ext uri="{FF2B5EF4-FFF2-40B4-BE49-F238E27FC236}">
              <a16:creationId xmlns:a16="http://schemas.microsoft.com/office/drawing/2014/main" id="{00000000-0008-0000-0300-000048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36</xdr:row>
          <xdr:rowOff>0</xdr:rowOff>
        </xdr:from>
        <xdr:to>
          <xdr:col>7</xdr:col>
          <xdr:colOff>819150</xdr:colOff>
          <xdr:row>36</xdr:row>
          <xdr:rowOff>200025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3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36</xdr:row>
          <xdr:rowOff>0</xdr:rowOff>
        </xdr:from>
        <xdr:to>
          <xdr:col>7</xdr:col>
          <xdr:colOff>1343025</xdr:colOff>
          <xdr:row>36</xdr:row>
          <xdr:rowOff>200025</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3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36</xdr:row>
      <xdr:rowOff>20606</xdr:rowOff>
    </xdr:from>
    <xdr:to>
      <xdr:col>7</xdr:col>
      <xdr:colOff>911743</xdr:colOff>
      <xdr:row>36</xdr:row>
      <xdr:rowOff>181799</xdr:rowOff>
    </xdr:to>
    <xdr:cxnSp macro="">
      <xdr:nvCxnSpPr>
        <xdr:cNvPr id="75" name="Straight Connector 74">
          <a:extLst>
            <a:ext uri="{FF2B5EF4-FFF2-40B4-BE49-F238E27FC236}">
              <a16:creationId xmlns:a16="http://schemas.microsoft.com/office/drawing/2014/main" id="{00000000-0008-0000-0300-00004B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38</xdr:row>
          <xdr:rowOff>0</xdr:rowOff>
        </xdr:from>
        <xdr:to>
          <xdr:col>7</xdr:col>
          <xdr:colOff>819150</xdr:colOff>
          <xdr:row>38</xdr:row>
          <xdr:rowOff>200025</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3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38</xdr:row>
          <xdr:rowOff>0</xdr:rowOff>
        </xdr:from>
        <xdr:to>
          <xdr:col>7</xdr:col>
          <xdr:colOff>1343025</xdr:colOff>
          <xdr:row>38</xdr:row>
          <xdr:rowOff>200025</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3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38</xdr:row>
      <xdr:rowOff>20606</xdr:rowOff>
    </xdr:from>
    <xdr:to>
      <xdr:col>7</xdr:col>
      <xdr:colOff>911743</xdr:colOff>
      <xdr:row>38</xdr:row>
      <xdr:rowOff>181799</xdr:rowOff>
    </xdr:to>
    <xdr:cxnSp macro="">
      <xdr:nvCxnSpPr>
        <xdr:cNvPr id="78" name="Straight Connector 77">
          <a:extLst>
            <a:ext uri="{FF2B5EF4-FFF2-40B4-BE49-F238E27FC236}">
              <a16:creationId xmlns:a16="http://schemas.microsoft.com/office/drawing/2014/main" id="{00000000-0008-0000-0300-00004E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38</xdr:row>
          <xdr:rowOff>0</xdr:rowOff>
        </xdr:from>
        <xdr:to>
          <xdr:col>7</xdr:col>
          <xdr:colOff>819150</xdr:colOff>
          <xdr:row>38</xdr:row>
          <xdr:rowOff>200025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3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38</xdr:row>
          <xdr:rowOff>0</xdr:rowOff>
        </xdr:from>
        <xdr:to>
          <xdr:col>7</xdr:col>
          <xdr:colOff>1343025</xdr:colOff>
          <xdr:row>38</xdr:row>
          <xdr:rowOff>200025</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3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38</xdr:row>
      <xdr:rowOff>20606</xdr:rowOff>
    </xdr:from>
    <xdr:to>
      <xdr:col>7</xdr:col>
      <xdr:colOff>911743</xdr:colOff>
      <xdr:row>38</xdr:row>
      <xdr:rowOff>181799</xdr:rowOff>
    </xdr:to>
    <xdr:cxnSp macro="">
      <xdr:nvCxnSpPr>
        <xdr:cNvPr id="81" name="Straight Connector 80">
          <a:extLst>
            <a:ext uri="{FF2B5EF4-FFF2-40B4-BE49-F238E27FC236}">
              <a16:creationId xmlns:a16="http://schemas.microsoft.com/office/drawing/2014/main" id="{00000000-0008-0000-0300-000051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39</xdr:row>
          <xdr:rowOff>0</xdr:rowOff>
        </xdr:from>
        <xdr:to>
          <xdr:col>7</xdr:col>
          <xdr:colOff>819150</xdr:colOff>
          <xdr:row>39</xdr:row>
          <xdr:rowOff>190500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3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39</xdr:row>
          <xdr:rowOff>0</xdr:rowOff>
        </xdr:from>
        <xdr:to>
          <xdr:col>7</xdr:col>
          <xdr:colOff>1343025</xdr:colOff>
          <xdr:row>39</xdr:row>
          <xdr:rowOff>190500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3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39</xdr:row>
      <xdr:rowOff>20606</xdr:rowOff>
    </xdr:from>
    <xdr:to>
      <xdr:col>7</xdr:col>
      <xdr:colOff>911743</xdr:colOff>
      <xdr:row>39</xdr:row>
      <xdr:rowOff>181799</xdr:rowOff>
    </xdr:to>
    <xdr:cxnSp macro="">
      <xdr:nvCxnSpPr>
        <xdr:cNvPr id="84" name="Straight Connector 83">
          <a:extLst>
            <a:ext uri="{FF2B5EF4-FFF2-40B4-BE49-F238E27FC236}">
              <a16:creationId xmlns:a16="http://schemas.microsoft.com/office/drawing/2014/main" id="{00000000-0008-0000-0300-000054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39</xdr:row>
          <xdr:rowOff>0</xdr:rowOff>
        </xdr:from>
        <xdr:to>
          <xdr:col>7</xdr:col>
          <xdr:colOff>819150</xdr:colOff>
          <xdr:row>39</xdr:row>
          <xdr:rowOff>190500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3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39</xdr:row>
          <xdr:rowOff>0</xdr:rowOff>
        </xdr:from>
        <xdr:to>
          <xdr:col>7</xdr:col>
          <xdr:colOff>1343025</xdr:colOff>
          <xdr:row>39</xdr:row>
          <xdr:rowOff>190500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3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39</xdr:row>
      <xdr:rowOff>20606</xdr:rowOff>
    </xdr:from>
    <xdr:to>
      <xdr:col>7</xdr:col>
      <xdr:colOff>911743</xdr:colOff>
      <xdr:row>39</xdr:row>
      <xdr:rowOff>181799</xdr:rowOff>
    </xdr:to>
    <xdr:cxnSp macro="">
      <xdr:nvCxnSpPr>
        <xdr:cNvPr id="87" name="Straight Connector 86">
          <a:extLst>
            <a:ext uri="{FF2B5EF4-FFF2-40B4-BE49-F238E27FC236}">
              <a16:creationId xmlns:a16="http://schemas.microsoft.com/office/drawing/2014/main" id="{00000000-0008-0000-0300-000057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40</xdr:row>
          <xdr:rowOff>0</xdr:rowOff>
        </xdr:from>
        <xdr:to>
          <xdr:col>7</xdr:col>
          <xdr:colOff>819150</xdr:colOff>
          <xdr:row>40</xdr:row>
          <xdr:rowOff>190500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3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40</xdr:row>
          <xdr:rowOff>0</xdr:rowOff>
        </xdr:from>
        <xdr:to>
          <xdr:col>7</xdr:col>
          <xdr:colOff>1343025</xdr:colOff>
          <xdr:row>40</xdr:row>
          <xdr:rowOff>190500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3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40</xdr:row>
      <xdr:rowOff>20606</xdr:rowOff>
    </xdr:from>
    <xdr:to>
      <xdr:col>7</xdr:col>
      <xdr:colOff>911743</xdr:colOff>
      <xdr:row>40</xdr:row>
      <xdr:rowOff>181799</xdr:rowOff>
    </xdr:to>
    <xdr:cxnSp macro="">
      <xdr:nvCxnSpPr>
        <xdr:cNvPr id="90" name="Straight Connector 89">
          <a:extLst>
            <a:ext uri="{FF2B5EF4-FFF2-40B4-BE49-F238E27FC236}">
              <a16:creationId xmlns:a16="http://schemas.microsoft.com/office/drawing/2014/main" id="{00000000-0008-0000-0300-00005A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40</xdr:row>
          <xdr:rowOff>0</xdr:rowOff>
        </xdr:from>
        <xdr:to>
          <xdr:col>7</xdr:col>
          <xdr:colOff>819150</xdr:colOff>
          <xdr:row>40</xdr:row>
          <xdr:rowOff>190500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3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40</xdr:row>
          <xdr:rowOff>0</xdr:rowOff>
        </xdr:from>
        <xdr:to>
          <xdr:col>7</xdr:col>
          <xdr:colOff>1343025</xdr:colOff>
          <xdr:row>40</xdr:row>
          <xdr:rowOff>190500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3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40</xdr:row>
      <xdr:rowOff>20606</xdr:rowOff>
    </xdr:from>
    <xdr:to>
      <xdr:col>7</xdr:col>
      <xdr:colOff>911743</xdr:colOff>
      <xdr:row>40</xdr:row>
      <xdr:rowOff>181799</xdr:rowOff>
    </xdr:to>
    <xdr:cxnSp macro="">
      <xdr:nvCxnSpPr>
        <xdr:cNvPr id="93" name="Straight Connector 92">
          <a:extLst>
            <a:ext uri="{FF2B5EF4-FFF2-40B4-BE49-F238E27FC236}">
              <a16:creationId xmlns:a16="http://schemas.microsoft.com/office/drawing/2014/main" id="{00000000-0008-0000-0300-00005D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41</xdr:row>
          <xdr:rowOff>0</xdr:rowOff>
        </xdr:from>
        <xdr:to>
          <xdr:col>7</xdr:col>
          <xdr:colOff>819150</xdr:colOff>
          <xdr:row>41</xdr:row>
          <xdr:rowOff>190500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3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41</xdr:row>
          <xdr:rowOff>0</xdr:rowOff>
        </xdr:from>
        <xdr:to>
          <xdr:col>7</xdr:col>
          <xdr:colOff>1343025</xdr:colOff>
          <xdr:row>41</xdr:row>
          <xdr:rowOff>190500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3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41</xdr:row>
      <xdr:rowOff>20606</xdr:rowOff>
    </xdr:from>
    <xdr:to>
      <xdr:col>7</xdr:col>
      <xdr:colOff>911743</xdr:colOff>
      <xdr:row>41</xdr:row>
      <xdr:rowOff>181799</xdr:rowOff>
    </xdr:to>
    <xdr:cxnSp macro="">
      <xdr:nvCxnSpPr>
        <xdr:cNvPr id="96" name="Straight Connector 95">
          <a:extLst>
            <a:ext uri="{FF2B5EF4-FFF2-40B4-BE49-F238E27FC236}">
              <a16:creationId xmlns:a16="http://schemas.microsoft.com/office/drawing/2014/main" id="{00000000-0008-0000-0300-000060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41</xdr:row>
          <xdr:rowOff>0</xdr:rowOff>
        </xdr:from>
        <xdr:to>
          <xdr:col>7</xdr:col>
          <xdr:colOff>819150</xdr:colOff>
          <xdr:row>41</xdr:row>
          <xdr:rowOff>190500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3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41</xdr:row>
          <xdr:rowOff>0</xdr:rowOff>
        </xdr:from>
        <xdr:to>
          <xdr:col>7</xdr:col>
          <xdr:colOff>1343025</xdr:colOff>
          <xdr:row>41</xdr:row>
          <xdr:rowOff>190500</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3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41</xdr:row>
      <xdr:rowOff>20606</xdr:rowOff>
    </xdr:from>
    <xdr:to>
      <xdr:col>7</xdr:col>
      <xdr:colOff>911743</xdr:colOff>
      <xdr:row>41</xdr:row>
      <xdr:rowOff>181799</xdr:rowOff>
    </xdr:to>
    <xdr:cxnSp macro="">
      <xdr:nvCxnSpPr>
        <xdr:cNvPr id="99" name="Straight Connector 98">
          <a:extLst>
            <a:ext uri="{FF2B5EF4-FFF2-40B4-BE49-F238E27FC236}">
              <a16:creationId xmlns:a16="http://schemas.microsoft.com/office/drawing/2014/main" id="{00000000-0008-0000-0300-000063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42</xdr:row>
          <xdr:rowOff>0</xdr:rowOff>
        </xdr:from>
        <xdr:to>
          <xdr:col>7</xdr:col>
          <xdr:colOff>819150</xdr:colOff>
          <xdr:row>42</xdr:row>
          <xdr:rowOff>190500</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3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42</xdr:row>
          <xdr:rowOff>0</xdr:rowOff>
        </xdr:from>
        <xdr:to>
          <xdr:col>7</xdr:col>
          <xdr:colOff>1343025</xdr:colOff>
          <xdr:row>42</xdr:row>
          <xdr:rowOff>190500</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3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42</xdr:row>
      <xdr:rowOff>20606</xdr:rowOff>
    </xdr:from>
    <xdr:to>
      <xdr:col>7</xdr:col>
      <xdr:colOff>911743</xdr:colOff>
      <xdr:row>42</xdr:row>
      <xdr:rowOff>181799</xdr:rowOff>
    </xdr:to>
    <xdr:cxnSp macro="">
      <xdr:nvCxnSpPr>
        <xdr:cNvPr id="102" name="Straight Connector 101">
          <a:extLst>
            <a:ext uri="{FF2B5EF4-FFF2-40B4-BE49-F238E27FC236}">
              <a16:creationId xmlns:a16="http://schemas.microsoft.com/office/drawing/2014/main" id="{00000000-0008-0000-0300-000066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42</xdr:row>
          <xdr:rowOff>0</xdr:rowOff>
        </xdr:from>
        <xdr:to>
          <xdr:col>7</xdr:col>
          <xdr:colOff>819150</xdr:colOff>
          <xdr:row>42</xdr:row>
          <xdr:rowOff>190500</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3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42</xdr:row>
          <xdr:rowOff>0</xdr:rowOff>
        </xdr:from>
        <xdr:to>
          <xdr:col>7</xdr:col>
          <xdr:colOff>1343025</xdr:colOff>
          <xdr:row>42</xdr:row>
          <xdr:rowOff>190500</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3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42</xdr:row>
      <xdr:rowOff>20606</xdr:rowOff>
    </xdr:from>
    <xdr:to>
      <xdr:col>7</xdr:col>
      <xdr:colOff>911743</xdr:colOff>
      <xdr:row>42</xdr:row>
      <xdr:rowOff>181799</xdr:rowOff>
    </xdr:to>
    <xdr:cxnSp macro="">
      <xdr:nvCxnSpPr>
        <xdr:cNvPr id="105" name="Straight Connector 104">
          <a:extLst>
            <a:ext uri="{FF2B5EF4-FFF2-40B4-BE49-F238E27FC236}">
              <a16:creationId xmlns:a16="http://schemas.microsoft.com/office/drawing/2014/main" id="{00000000-0008-0000-0300-000069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43</xdr:row>
          <xdr:rowOff>0</xdr:rowOff>
        </xdr:from>
        <xdr:to>
          <xdr:col>7</xdr:col>
          <xdr:colOff>819150</xdr:colOff>
          <xdr:row>43</xdr:row>
          <xdr:rowOff>190500</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3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43</xdr:row>
          <xdr:rowOff>0</xdr:rowOff>
        </xdr:from>
        <xdr:to>
          <xdr:col>7</xdr:col>
          <xdr:colOff>1343025</xdr:colOff>
          <xdr:row>43</xdr:row>
          <xdr:rowOff>190500</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3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43</xdr:row>
      <xdr:rowOff>20606</xdr:rowOff>
    </xdr:from>
    <xdr:to>
      <xdr:col>7</xdr:col>
      <xdr:colOff>911743</xdr:colOff>
      <xdr:row>43</xdr:row>
      <xdr:rowOff>181799</xdr:rowOff>
    </xdr:to>
    <xdr:cxnSp macro="">
      <xdr:nvCxnSpPr>
        <xdr:cNvPr id="108" name="Straight Connector 107">
          <a:extLst>
            <a:ext uri="{FF2B5EF4-FFF2-40B4-BE49-F238E27FC236}">
              <a16:creationId xmlns:a16="http://schemas.microsoft.com/office/drawing/2014/main" id="{00000000-0008-0000-0300-00006C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43</xdr:row>
          <xdr:rowOff>0</xdr:rowOff>
        </xdr:from>
        <xdr:to>
          <xdr:col>7</xdr:col>
          <xdr:colOff>819150</xdr:colOff>
          <xdr:row>43</xdr:row>
          <xdr:rowOff>190500</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3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43</xdr:row>
          <xdr:rowOff>0</xdr:rowOff>
        </xdr:from>
        <xdr:to>
          <xdr:col>7</xdr:col>
          <xdr:colOff>1343025</xdr:colOff>
          <xdr:row>43</xdr:row>
          <xdr:rowOff>190500</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3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43</xdr:row>
      <xdr:rowOff>20606</xdr:rowOff>
    </xdr:from>
    <xdr:to>
      <xdr:col>7</xdr:col>
      <xdr:colOff>911743</xdr:colOff>
      <xdr:row>43</xdr:row>
      <xdr:rowOff>181799</xdr:rowOff>
    </xdr:to>
    <xdr:cxnSp macro="">
      <xdr:nvCxnSpPr>
        <xdr:cNvPr id="111" name="Straight Connector 110">
          <a:extLst>
            <a:ext uri="{FF2B5EF4-FFF2-40B4-BE49-F238E27FC236}">
              <a16:creationId xmlns:a16="http://schemas.microsoft.com/office/drawing/2014/main" id="{00000000-0008-0000-0300-00006F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44</xdr:row>
          <xdr:rowOff>0</xdr:rowOff>
        </xdr:from>
        <xdr:to>
          <xdr:col>7</xdr:col>
          <xdr:colOff>819150</xdr:colOff>
          <xdr:row>44</xdr:row>
          <xdr:rowOff>190500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3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44</xdr:row>
          <xdr:rowOff>0</xdr:rowOff>
        </xdr:from>
        <xdr:to>
          <xdr:col>7</xdr:col>
          <xdr:colOff>1343025</xdr:colOff>
          <xdr:row>44</xdr:row>
          <xdr:rowOff>190500</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3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44</xdr:row>
      <xdr:rowOff>20606</xdr:rowOff>
    </xdr:from>
    <xdr:to>
      <xdr:col>7</xdr:col>
      <xdr:colOff>911743</xdr:colOff>
      <xdr:row>44</xdr:row>
      <xdr:rowOff>181799</xdr:rowOff>
    </xdr:to>
    <xdr:cxnSp macro="">
      <xdr:nvCxnSpPr>
        <xdr:cNvPr id="114" name="Straight Connector 113">
          <a:extLst>
            <a:ext uri="{FF2B5EF4-FFF2-40B4-BE49-F238E27FC236}">
              <a16:creationId xmlns:a16="http://schemas.microsoft.com/office/drawing/2014/main" id="{00000000-0008-0000-0300-000072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44</xdr:row>
          <xdr:rowOff>0</xdr:rowOff>
        </xdr:from>
        <xdr:to>
          <xdr:col>7</xdr:col>
          <xdr:colOff>819150</xdr:colOff>
          <xdr:row>44</xdr:row>
          <xdr:rowOff>190500</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3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44</xdr:row>
          <xdr:rowOff>0</xdr:rowOff>
        </xdr:from>
        <xdr:to>
          <xdr:col>7</xdr:col>
          <xdr:colOff>1343025</xdr:colOff>
          <xdr:row>44</xdr:row>
          <xdr:rowOff>190500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3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44</xdr:row>
      <xdr:rowOff>20606</xdr:rowOff>
    </xdr:from>
    <xdr:to>
      <xdr:col>7</xdr:col>
      <xdr:colOff>911743</xdr:colOff>
      <xdr:row>44</xdr:row>
      <xdr:rowOff>181799</xdr:rowOff>
    </xdr:to>
    <xdr:cxnSp macro="">
      <xdr:nvCxnSpPr>
        <xdr:cNvPr id="117" name="Straight Connector 116">
          <a:extLst>
            <a:ext uri="{FF2B5EF4-FFF2-40B4-BE49-F238E27FC236}">
              <a16:creationId xmlns:a16="http://schemas.microsoft.com/office/drawing/2014/main" id="{00000000-0008-0000-0300-000075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45</xdr:row>
          <xdr:rowOff>0</xdr:rowOff>
        </xdr:from>
        <xdr:to>
          <xdr:col>7</xdr:col>
          <xdr:colOff>819150</xdr:colOff>
          <xdr:row>45</xdr:row>
          <xdr:rowOff>190500</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3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45</xdr:row>
          <xdr:rowOff>0</xdr:rowOff>
        </xdr:from>
        <xdr:to>
          <xdr:col>7</xdr:col>
          <xdr:colOff>1343025</xdr:colOff>
          <xdr:row>45</xdr:row>
          <xdr:rowOff>190500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3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45</xdr:row>
      <xdr:rowOff>20606</xdr:rowOff>
    </xdr:from>
    <xdr:to>
      <xdr:col>7</xdr:col>
      <xdr:colOff>911743</xdr:colOff>
      <xdr:row>45</xdr:row>
      <xdr:rowOff>181799</xdr:rowOff>
    </xdr:to>
    <xdr:cxnSp macro="">
      <xdr:nvCxnSpPr>
        <xdr:cNvPr id="120" name="Straight Connector 119">
          <a:extLst>
            <a:ext uri="{FF2B5EF4-FFF2-40B4-BE49-F238E27FC236}">
              <a16:creationId xmlns:a16="http://schemas.microsoft.com/office/drawing/2014/main" id="{00000000-0008-0000-0300-000078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45</xdr:row>
          <xdr:rowOff>0</xdr:rowOff>
        </xdr:from>
        <xdr:to>
          <xdr:col>7</xdr:col>
          <xdr:colOff>819150</xdr:colOff>
          <xdr:row>45</xdr:row>
          <xdr:rowOff>190500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3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45</xdr:row>
          <xdr:rowOff>0</xdr:rowOff>
        </xdr:from>
        <xdr:to>
          <xdr:col>7</xdr:col>
          <xdr:colOff>1343025</xdr:colOff>
          <xdr:row>45</xdr:row>
          <xdr:rowOff>190500</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3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45</xdr:row>
      <xdr:rowOff>20606</xdr:rowOff>
    </xdr:from>
    <xdr:to>
      <xdr:col>7</xdr:col>
      <xdr:colOff>911743</xdr:colOff>
      <xdr:row>45</xdr:row>
      <xdr:rowOff>181799</xdr:rowOff>
    </xdr:to>
    <xdr:cxnSp macro="">
      <xdr:nvCxnSpPr>
        <xdr:cNvPr id="123" name="Straight Connector 122">
          <a:extLst>
            <a:ext uri="{FF2B5EF4-FFF2-40B4-BE49-F238E27FC236}">
              <a16:creationId xmlns:a16="http://schemas.microsoft.com/office/drawing/2014/main" id="{00000000-0008-0000-0300-00007B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46</xdr:row>
          <xdr:rowOff>0</xdr:rowOff>
        </xdr:from>
        <xdr:to>
          <xdr:col>7</xdr:col>
          <xdr:colOff>819150</xdr:colOff>
          <xdr:row>46</xdr:row>
          <xdr:rowOff>190500</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3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46</xdr:row>
          <xdr:rowOff>0</xdr:rowOff>
        </xdr:from>
        <xdr:to>
          <xdr:col>7</xdr:col>
          <xdr:colOff>1343025</xdr:colOff>
          <xdr:row>46</xdr:row>
          <xdr:rowOff>190500</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3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46</xdr:row>
      <xdr:rowOff>20606</xdr:rowOff>
    </xdr:from>
    <xdr:to>
      <xdr:col>7</xdr:col>
      <xdr:colOff>911743</xdr:colOff>
      <xdr:row>46</xdr:row>
      <xdr:rowOff>181799</xdr:rowOff>
    </xdr:to>
    <xdr:cxnSp macro="">
      <xdr:nvCxnSpPr>
        <xdr:cNvPr id="126" name="Straight Connector 125">
          <a:extLst>
            <a:ext uri="{FF2B5EF4-FFF2-40B4-BE49-F238E27FC236}">
              <a16:creationId xmlns:a16="http://schemas.microsoft.com/office/drawing/2014/main" id="{00000000-0008-0000-0300-00007E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46</xdr:row>
          <xdr:rowOff>0</xdr:rowOff>
        </xdr:from>
        <xdr:to>
          <xdr:col>7</xdr:col>
          <xdr:colOff>819150</xdr:colOff>
          <xdr:row>46</xdr:row>
          <xdr:rowOff>190500</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3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46</xdr:row>
          <xdr:rowOff>0</xdr:rowOff>
        </xdr:from>
        <xdr:to>
          <xdr:col>7</xdr:col>
          <xdr:colOff>1343025</xdr:colOff>
          <xdr:row>46</xdr:row>
          <xdr:rowOff>190500</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3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46</xdr:row>
      <xdr:rowOff>20606</xdr:rowOff>
    </xdr:from>
    <xdr:to>
      <xdr:col>7</xdr:col>
      <xdr:colOff>911743</xdr:colOff>
      <xdr:row>46</xdr:row>
      <xdr:rowOff>181799</xdr:rowOff>
    </xdr:to>
    <xdr:cxnSp macro="">
      <xdr:nvCxnSpPr>
        <xdr:cNvPr id="129" name="Straight Connector 128">
          <a:extLst>
            <a:ext uri="{FF2B5EF4-FFF2-40B4-BE49-F238E27FC236}">
              <a16:creationId xmlns:a16="http://schemas.microsoft.com/office/drawing/2014/main" id="{00000000-0008-0000-0300-000081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47</xdr:row>
          <xdr:rowOff>0</xdr:rowOff>
        </xdr:from>
        <xdr:to>
          <xdr:col>7</xdr:col>
          <xdr:colOff>819150</xdr:colOff>
          <xdr:row>47</xdr:row>
          <xdr:rowOff>190500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3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47</xdr:row>
          <xdr:rowOff>0</xdr:rowOff>
        </xdr:from>
        <xdr:to>
          <xdr:col>7</xdr:col>
          <xdr:colOff>1343025</xdr:colOff>
          <xdr:row>47</xdr:row>
          <xdr:rowOff>190500</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3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47</xdr:row>
      <xdr:rowOff>20606</xdr:rowOff>
    </xdr:from>
    <xdr:to>
      <xdr:col>7</xdr:col>
      <xdr:colOff>911743</xdr:colOff>
      <xdr:row>47</xdr:row>
      <xdr:rowOff>181799</xdr:rowOff>
    </xdr:to>
    <xdr:cxnSp macro="">
      <xdr:nvCxnSpPr>
        <xdr:cNvPr id="132" name="Straight Connector 131">
          <a:extLst>
            <a:ext uri="{FF2B5EF4-FFF2-40B4-BE49-F238E27FC236}">
              <a16:creationId xmlns:a16="http://schemas.microsoft.com/office/drawing/2014/main" id="{00000000-0008-0000-0300-000084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47</xdr:row>
          <xdr:rowOff>0</xdr:rowOff>
        </xdr:from>
        <xdr:to>
          <xdr:col>7</xdr:col>
          <xdr:colOff>819150</xdr:colOff>
          <xdr:row>47</xdr:row>
          <xdr:rowOff>190500</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3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47</xdr:row>
          <xdr:rowOff>0</xdr:rowOff>
        </xdr:from>
        <xdr:to>
          <xdr:col>7</xdr:col>
          <xdr:colOff>1343025</xdr:colOff>
          <xdr:row>47</xdr:row>
          <xdr:rowOff>190500</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3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47</xdr:row>
      <xdr:rowOff>20606</xdr:rowOff>
    </xdr:from>
    <xdr:to>
      <xdr:col>7</xdr:col>
      <xdr:colOff>911743</xdr:colOff>
      <xdr:row>47</xdr:row>
      <xdr:rowOff>181799</xdr:rowOff>
    </xdr:to>
    <xdr:cxnSp macro="">
      <xdr:nvCxnSpPr>
        <xdr:cNvPr id="135" name="Straight Connector 134">
          <a:extLst>
            <a:ext uri="{FF2B5EF4-FFF2-40B4-BE49-F238E27FC236}">
              <a16:creationId xmlns:a16="http://schemas.microsoft.com/office/drawing/2014/main" id="{00000000-0008-0000-0300-000087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48</xdr:row>
          <xdr:rowOff>0</xdr:rowOff>
        </xdr:from>
        <xdr:to>
          <xdr:col>7</xdr:col>
          <xdr:colOff>819150</xdr:colOff>
          <xdr:row>48</xdr:row>
          <xdr:rowOff>190500</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3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48</xdr:row>
          <xdr:rowOff>0</xdr:rowOff>
        </xdr:from>
        <xdr:to>
          <xdr:col>7</xdr:col>
          <xdr:colOff>1343025</xdr:colOff>
          <xdr:row>48</xdr:row>
          <xdr:rowOff>190500</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3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48</xdr:row>
      <xdr:rowOff>20606</xdr:rowOff>
    </xdr:from>
    <xdr:to>
      <xdr:col>7</xdr:col>
      <xdr:colOff>911743</xdr:colOff>
      <xdr:row>48</xdr:row>
      <xdr:rowOff>181799</xdr:rowOff>
    </xdr:to>
    <xdr:cxnSp macro="">
      <xdr:nvCxnSpPr>
        <xdr:cNvPr id="138" name="Straight Connector 137">
          <a:extLst>
            <a:ext uri="{FF2B5EF4-FFF2-40B4-BE49-F238E27FC236}">
              <a16:creationId xmlns:a16="http://schemas.microsoft.com/office/drawing/2014/main" id="{00000000-0008-0000-0300-00008A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48</xdr:row>
          <xdr:rowOff>0</xdr:rowOff>
        </xdr:from>
        <xdr:to>
          <xdr:col>7</xdr:col>
          <xdr:colOff>819150</xdr:colOff>
          <xdr:row>48</xdr:row>
          <xdr:rowOff>190500</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3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48</xdr:row>
          <xdr:rowOff>0</xdr:rowOff>
        </xdr:from>
        <xdr:to>
          <xdr:col>7</xdr:col>
          <xdr:colOff>1343025</xdr:colOff>
          <xdr:row>48</xdr:row>
          <xdr:rowOff>190500</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3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48</xdr:row>
      <xdr:rowOff>20606</xdr:rowOff>
    </xdr:from>
    <xdr:to>
      <xdr:col>7</xdr:col>
      <xdr:colOff>911743</xdr:colOff>
      <xdr:row>48</xdr:row>
      <xdr:rowOff>181799</xdr:rowOff>
    </xdr:to>
    <xdr:cxnSp macro="">
      <xdr:nvCxnSpPr>
        <xdr:cNvPr id="141" name="Straight Connector 140">
          <a:extLst>
            <a:ext uri="{FF2B5EF4-FFF2-40B4-BE49-F238E27FC236}">
              <a16:creationId xmlns:a16="http://schemas.microsoft.com/office/drawing/2014/main" id="{00000000-0008-0000-0300-00008D000000}"/>
            </a:ext>
          </a:extLst>
        </xdr:cNvPr>
        <xdr:cNvCxnSpPr/>
      </xdr:nvCxnSpPr>
      <xdr:spPr>
        <a:xfrm flipH="1">
          <a:off x="9945107"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29</xdr:row>
          <xdr:rowOff>0</xdr:rowOff>
        </xdr:from>
        <xdr:to>
          <xdr:col>7</xdr:col>
          <xdr:colOff>819150</xdr:colOff>
          <xdr:row>29</xdr:row>
          <xdr:rowOff>190500</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3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29</xdr:row>
          <xdr:rowOff>0</xdr:rowOff>
        </xdr:from>
        <xdr:to>
          <xdr:col>7</xdr:col>
          <xdr:colOff>1343025</xdr:colOff>
          <xdr:row>29</xdr:row>
          <xdr:rowOff>190500</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3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29</xdr:row>
      <xdr:rowOff>20606</xdr:rowOff>
    </xdr:from>
    <xdr:to>
      <xdr:col>7</xdr:col>
      <xdr:colOff>911743</xdr:colOff>
      <xdr:row>29</xdr:row>
      <xdr:rowOff>181799</xdr:rowOff>
    </xdr:to>
    <xdr:cxnSp macro="">
      <xdr:nvCxnSpPr>
        <xdr:cNvPr id="150" name="Straight Connector 149">
          <a:extLst>
            <a:ext uri="{FF2B5EF4-FFF2-40B4-BE49-F238E27FC236}">
              <a16:creationId xmlns:a16="http://schemas.microsoft.com/office/drawing/2014/main" id="{00000000-0008-0000-0300-000096000000}"/>
            </a:ext>
          </a:extLst>
        </xdr:cNvPr>
        <xdr:cNvCxnSpPr/>
      </xdr:nvCxnSpPr>
      <xdr:spPr>
        <a:xfrm flipH="1">
          <a:off x="11059532"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29</xdr:row>
          <xdr:rowOff>0</xdr:rowOff>
        </xdr:from>
        <xdr:to>
          <xdr:col>7</xdr:col>
          <xdr:colOff>819150</xdr:colOff>
          <xdr:row>29</xdr:row>
          <xdr:rowOff>190500</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3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29</xdr:row>
          <xdr:rowOff>0</xdr:rowOff>
        </xdr:from>
        <xdr:to>
          <xdr:col>7</xdr:col>
          <xdr:colOff>1343025</xdr:colOff>
          <xdr:row>29</xdr:row>
          <xdr:rowOff>190500</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3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29</xdr:row>
      <xdr:rowOff>20606</xdr:rowOff>
    </xdr:from>
    <xdr:to>
      <xdr:col>7</xdr:col>
      <xdr:colOff>911743</xdr:colOff>
      <xdr:row>29</xdr:row>
      <xdr:rowOff>181799</xdr:rowOff>
    </xdr:to>
    <xdr:cxnSp macro="">
      <xdr:nvCxnSpPr>
        <xdr:cNvPr id="153" name="Straight Connector 152">
          <a:extLst>
            <a:ext uri="{FF2B5EF4-FFF2-40B4-BE49-F238E27FC236}">
              <a16:creationId xmlns:a16="http://schemas.microsoft.com/office/drawing/2014/main" id="{00000000-0008-0000-0300-000099000000}"/>
            </a:ext>
          </a:extLst>
        </xdr:cNvPr>
        <xdr:cNvCxnSpPr/>
      </xdr:nvCxnSpPr>
      <xdr:spPr>
        <a:xfrm flipH="1">
          <a:off x="11059532" y="4087781"/>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180975</xdr:colOff>
          <xdr:row>20</xdr:row>
          <xdr:rowOff>38100</xdr:rowOff>
        </xdr:from>
        <xdr:to>
          <xdr:col>5</xdr:col>
          <xdr:colOff>266700</xdr:colOff>
          <xdr:row>20</xdr:row>
          <xdr:rowOff>266700</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3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or money order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20</xdr:row>
          <xdr:rowOff>28575</xdr:rowOff>
        </xdr:from>
        <xdr:to>
          <xdr:col>6</xdr:col>
          <xdr:colOff>609600</xdr:colOff>
          <xdr:row>20</xdr:row>
          <xdr:rowOff>257175</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3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Charge my credit card:</a:t>
              </a:r>
            </a:p>
          </xdr:txBody>
        </xdr:sp>
        <xdr:clientData/>
      </xdr:twoCellAnchor>
    </mc:Choice>
    <mc:Fallback/>
  </mc:AlternateContent>
  <xdr:twoCellAnchor editAs="absolute">
    <xdr:from>
      <xdr:col>0</xdr:col>
      <xdr:colOff>194365</xdr:colOff>
      <xdr:row>0</xdr:row>
      <xdr:rowOff>128212</xdr:rowOff>
    </xdr:from>
    <xdr:to>
      <xdr:col>2</xdr:col>
      <xdr:colOff>147672</xdr:colOff>
      <xdr:row>3</xdr:row>
      <xdr:rowOff>43610</xdr:rowOff>
    </xdr:to>
    <xdr:pic>
      <xdr:nvPicPr>
        <xdr:cNvPr id="157" name="Picture 156">
          <a:extLst>
            <a:ext uri="{FF2B5EF4-FFF2-40B4-BE49-F238E27FC236}">
              <a16:creationId xmlns:a16="http://schemas.microsoft.com/office/drawing/2014/main" id="{00000000-0008-0000-03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65" y="128212"/>
          <a:ext cx="2757890" cy="486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643239</xdr:colOff>
      <xdr:row>0</xdr:row>
      <xdr:rowOff>173919</xdr:rowOff>
    </xdr:from>
    <xdr:to>
      <xdr:col>2</xdr:col>
      <xdr:colOff>2439459</xdr:colOff>
      <xdr:row>3</xdr:row>
      <xdr:rowOff>69029</xdr:rowOff>
    </xdr:to>
    <xdr:pic>
      <xdr:nvPicPr>
        <xdr:cNvPr id="158" name="Picture 157">
          <a:extLst>
            <a:ext uri="{FF2B5EF4-FFF2-40B4-BE49-F238E27FC236}">
              <a16:creationId xmlns:a16="http://schemas.microsoft.com/office/drawing/2014/main" id="{00000000-0008-0000-0300-00009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47822" y="173919"/>
          <a:ext cx="1796220" cy="466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28014</xdr:colOff>
      <xdr:row>19</xdr:row>
      <xdr:rowOff>147358</xdr:rowOff>
    </xdr:from>
    <xdr:to>
      <xdr:col>1</xdr:col>
      <xdr:colOff>1552014</xdr:colOff>
      <xdr:row>21</xdr:row>
      <xdr:rowOff>1306</xdr:rowOff>
    </xdr:to>
    <xdr:sp macro="[0]!goTop" textlink="">
      <xdr:nvSpPr>
        <xdr:cNvPr id="5" name="Rounded Rectangle 4">
          <a:extLst>
            <a:ext uri="{FF2B5EF4-FFF2-40B4-BE49-F238E27FC236}">
              <a16:creationId xmlns:a16="http://schemas.microsoft.com/office/drawing/2014/main" id="{00000000-0008-0000-0300-000005000000}"/>
            </a:ext>
          </a:extLst>
        </xdr:cNvPr>
        <xdr:cNvSpPr/>
      </xdr:nvSpPr>
      <xdr:spPr>
        <a:xfrm>
          <a:off x="732864" y="3833533"/>
          <a:ext cx="1524000" cy="314323"/>
        </a:xfrm>
        <a:prstGeom prst="roundRect">
          <a:avLst/>
        </a:prstGeom>
        <a:effectLst>
          <a:outerShdw blurRad="50800" dist="38100" dir="5400000" algn="t" rotWithShape="0">
            <a:prstClr val="black">
              <a:alpha val="40000"/>
            </a:prstClr>
          </a:outerShdw>
        </a:effectLst>
      </xdr:spPr>
      <xdr:style>
        <a:lnRef idx="1">
          <a:schemeClr val="dk1"/>
        </a:lnRef>
        <a:fillRef idx="2">
          <a:schemeClr val="dk1"/>
        </a:fillRef>
        <a:effectRef idx="1">
          <a:schemeClr val="dk1"/>
        </a:effectRef>
        <a:fontRef idx="minor">
          <a:schemeClr val="dk1"/>
        </a:fontRef>
      </xdr:style>
      <xdr:txBody>
        <a:bodyPr vertOverflow="clip" horzOverflow="clip" rtlCol="0" anchor="t">
          <a:noAutofit/>
        </a:bodyPr>
        <a:lstStyle/>
        <a:p>
          <a:pPr algn="ctr"/>
          <a:r>
            <a:rPr lang="en-US" sz="1200" b="1">
              <a:solidFill>
                <a:schemeClr val="dk1"/>
              </a:solidFill>
            </a:rPr>
            <a:t>Back</a:t>
          </a:r>
          <a:r>
            <a:rPr lang="en-US" sz="1200" b="1" baseline="0">
              <a:solidFill>
                <a:schemeClr val="dk1"/>
              </a:solidFill>
            </a:rPr>
            <a:t> to Order Form</a:t>
          </a:r>
        </a:p>
        <a:p>
          <a:pPr algn="l"/>
          <a:endParaRPr lang="en-US" sz="1100"/>
        </a:p>
      </xdr:txBody>
    </xdr:sp>
    <xdr:clientData fPrintsWithSheet="0"/>
  </xdr:twoCellAnchor>
  <mc:AlternateContent xmlns:mc="http://schemas.openxmlformats.org/markup-compatibility/2006">
    <mc:Choice xmlns:a14="http://schemas.microsoft.com/office/drawing/2010/main" Requires="a14">
      <xdr:twoCellAnchor editAs="oneCell">
        <xdr:from>
          <xdr:col>6</xdr:col>
          <xdr:colOff>771525</xdr:colOff>
          <xdr:row>30</xdr:row>
          <xdr:rowOff>19050</xdr:rowOff>
        </xdr:from>
        <xdr:to>
          <xdr:col>6</xdr:col>
          <xdr:colOff>990600</xdr:colOff>
          <xdr:row>30</xdr:row>
          <xdr:rowOff>190500</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3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771525</xdr:colOff>
          <xdr:row>31</xdr:row>
          <xdr:rowOff>19050</xdr:rowOff>
        </xdr:from>
        <xdr:to>
          <xdr:col>6</xdr:col>
          <xdr:colOff>990600</xdr:colOff>
          <xdr:row>31</xdr:row>
          <xdr:rowOff>190500</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3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771525</xdr:colOff>
          <xdr:row>32</xdr:row>
          <xdr:rowOff>19050</xdr:rowOff>
        </xdr:from>
        <xdr:to>
          <xdr:col>6</xdr:col>
          <xdr:colOff>990600</xdr:colOff>
          <xdr:row>32</xdr:row>
          <xdr:rowOff>190500</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3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771525</xdr:colOff>
          <xdr:row>33</xdr:row>
          <xdr:rowOff>19050</xdr:rowOff>
        </xdr:from>
        <xdr:to>
          <xdr:col>6</xdr:col>
          <xdr:colOff>990600</xdr:colOff>
          <xdr:row>33</xdr:row>
          <xdr:rowOff>190500</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3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771525</xdr:colOff>
          <xdr:row>36</xdr:row>
          <xdr:rowOff>57150</xdr:rowOff>
        </xdr:from>
        <xdr:to>
          <xdr:col>6</xdr:col>
          <xdr:colOff>990600</xdr:colOff>
          <xdr:row>36</xdr:row>
          <xdr:rowOff>247650</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3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771525</xdr:colOff>
          <xdr:row>38</xdr:row>
          <xdr:rowOff>19050</xdr:rowOff>
        </xdr:from>
        <xdr:to>
          <xdr:col>6</xdr:col>
          <xdr:colOff>990600</xdr:colOff>
          <xdr:row>38</xdr:row>
          <xdr:rowOff>200025</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3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771525</xdr:colOff>
          <xdr:row>39</xdr:row>
          <xdr:rowOff>19050</xdr:rowOff>
        </xdr:from>
        <xdr:to>
          <xdr:col>6</xdr:col>
          <xdr:colOff>990600</xdr:colOff>
          <xdr:row>39</xdr:row>
          <xdr:rowOff>190500</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3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771525</xdr:colOff>
          <xdr:row>40</xdr:row>
          <xdr:rowOff>19050</xdr:rowOff>
        </xdr:from>
        <xdr:to>
          <xdr:col>6</xdr:col>
          <xdr:colOff>990600</xdr:colOff>
          <xdr:row>40</xdr:row>
          <xdr:rowOff>190500</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3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771525</xdr:colOff>
          <xdr:row>41</xdr:row>
          <xdr:rowOff>19050</xdr:rowOff>
        </xdr:from>
        <xdr:to>
          <xdr:col>6</xdr:col>
          <xdr:colOff>990600</xdr:colOff>
          <xdr:row>41</xdr:row>
          <xdr:rowOff>190500</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3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771525</xdr:colOff>
          <xdr:row>42</xdr:row>
          <xdr:rowOff>19050</xdr:rowOff>
        </xdr:from>
        <xdr:to>
          <xdr:col>6</xdr:col>
          <xdr:colOff>990600</xdr:colOff>
          <xdr:row>42</xdr:row>
          <xdr:rowOff>190500</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3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771525</xdr:colOff>
          <xdr:row>43</xdr:row>
          <xdr:rowOff>19050</xdr:rowOff>
        </xdr:from>
        <xdr:to>
          <xdr:col>6</xdr:col>
          <xdr:colOff>990600</xdr:colOff>
          <xdr:row>43</xdr:row>
          <xdr:rowOff>190500</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3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771525</xdr:colOff>
          <xdr:row>44</xdr:row>
          <xdr:rowOff>19050</xdr:rowOff>
        </xdr:from>
        <xdr:to>
          <xdr:col>6</xdr:col>
          <xdr:colOff>990600</xdr:colOff>
          <xdr:row>44</xdr:row>
          <xdr:rowOff>190500</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3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771525</xdr:colOff>
          <xdr:row>45</xdr:row>
          <xdr:rowOff>19050</xdr:rowOff>
        </xdr:from>
        <xdr:to>
          <xdr:col>6</xdr:col>
          <xdr:colOff>990600</xdr:colOff>
          <xdr:row>45</xdr:row>
          <xdr:rowOff>190500</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3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771525</xdr:colOff>
          <xdr:row>46</xdr:row>
          <xdr:rowOff>19050</xdr:rowOff>
        </xdr:from>
        <xdr:to>
          <xdr:col>6</xdr:col>
          <xdr:colOff>990600</xdr:colOff>
          <xdr:row>46</xdr:row>
          <xdr:rowOff>190500</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3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771525</xdr:colOff>
          <xdr:row>47</xdr:row>
          <xdr:rowOff>19050</xdr:rowOff>
        </xdr:from>
        <xdr:to>
          <xdr:col>6</xdr:col>
          <xdr:colOff>990600</xdr:colOff>
          <xdr:row>47</xdr:row>
          <xdr:rowOff>190500</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3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771525</xdr:colOff>
          <xdr:row>48</xdr:row>
          <xdr:rowOff>19050</xdr:rowOff>
        </xdr:from>
        <xdr:to>
          <xdr:col>6</xdr:col>
          <xdr:colOff>990600</xdr:colOff>
          <xdr:row>48</xdr:row>
          <xdr:rowOff>190500</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3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49</xdr:row>
          <xdr:rowOff>0</xdr:rowOff>
        </xdr:from>
        <xdr:to>
          <xdr:col>7</xdr:col>
          <xdr:colOff>819150</xdr:colOff>
          <xdr:row>49</xdr:row>
          <xdr:rowOff>190500</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3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49</xdr:row>
          <xdr:rowOff>0</xdr:rowOff>
        </xdr:from>
        <xdr:to>
          <xdr:col>7</xdr:col>
          <xdr:colOff>1343025</xdr:colOff>
          <xdr:row>49</xdr:row>
          <xdr:rowOff>190500</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3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49</xdr:row>
      <xdr:rowOff>20606</xdr:rowOff>
    </xdr:from>
    <xdr:to>
      <xdr:col>7</xdr:col>
      <xdr:colOff>911743</xdr:colOff>
      <xdr:row>49</xdr:row>
      <xdr:rowOff>181799</xdr:rowOff>
    </xdr:to>
    <xdr:cxnSp macro="">
      <xdr:nvCxnSpPr>
        <xdr:cNvPr id="128" name="Straight Connector 127">
          <a:extLst>
            <a:ext uri="{FF2B5EF4-FFF2-40B4-BE49-F238E27FC236}">
              <a16:creationId xmlns:a16="http://schemas.microsoft.com/office/drawing/2014/main" id="{00000000-0008-0000-0300-000080000000}"/>
            </a:ext>
          </a:extLst>
        </xdr:cNvPr>
        <xdr:cNvCxnSpPr/>
      </xdr:nvCxnSpPr>
      <xdr:spPr>
        <a:xfrm flipH="1">
          <a:off x="11863865" y="10349939"/>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49</xdr:row>
          <xdr:rowOff>0</xdr:rowOff>
        </xdr:from>
        <xdr:to>
          <xdr:col>7</xdr:col>
          <xdr:colOff>819150</xdr:colOff>
          <xdr:row>49</xdr:row>
          <xdr:rowOff>190500</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3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49</xdr:row>
          <xdr:rowOff>0</xdr:rowOff>
        </xdr:from>
        <xdr:to>
          <xdr:col>7</xdr:col>
          <xdr:colOff>1343025</xdr:colOff>
          <xdr:row>49</xdr:row>
          <xdr:rowOff>190500</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3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49</xdr:row>
      <xdr:rowOff>20606</xdr:rowOff>
    </xdr:from>
    <xdr:to>
      <xdr:col>7</xdr:col>
      <xdr:colOff>911743</xdr:colOff>
      <xdr:row>49</xdr:row>
      <xdr:rowOff>181799</xdr:rowOff>
    </xdr:to>
    <xdr:cxnSp macro="">
      <xdr:nvCxnSpPr>
        <xdr:cNvPr id="131" name="Straight Connector 130">
          <a:extLst>
            <a:ext uri="{FF2B5EF4-FFF2-40B4-BE49-F238E27FC236}">
              <a16:creationId xmlns:a16="http://schemas.microsoft.com/office/drawing/2014/main" id="{00000000-0008-0000-0300-000083000000}"/>
            </a:ext>
          </a:extLst>
        </xdr:cNvPr>
        <xdr:cNvCxnSpPr/>
      </xdr:nvCxnSpPr>
      <xdr:spPr>
        <a:xfrm flipH="1">
          <a:off x="11863865" y="10349939"/>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771525</xdr:colOff>
          <xdr:row>49</xdr:row>
          <xdr:rowOff>19050</xdr:rowOff>
        </xdr:from>
        <xdr:to>
          <xdr:col>6</xdr:col>
          <xdr:colOff>990600</xdr:colOff>
          <xdr:row>49</xdr:row>
          <xdr:rowOff>190500</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3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34</xdr:row>
          <xdr:rowOff>0</xdr:rowOff>
        </xdr:from>
        <xdr:to>
          <xdr:col>7</xdr:col>
          <xdr:colOff>819150</xdr:colOff>
          <xdr:row>34</xdr:row>
          <xdr:rowOff>200025</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3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34</xdr:row>
          <xdr:rowOff>0</xdr:rowOff>
        </xdr:from>
        <xdr:to>
          <xdr:col>7</xdr:col>
          <xdr:colOff>1343025</xdr:colOff>
          <xdr:row>34</xdr:row>
          <xdr:rowOff>200025</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3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34</xdr:row>
      <xdr:rowOff>20606</xdr:rowOff>
    </xdr:from>
    <xdr:to>
      <xdr:col>7</xdr:col>
      <xdr:colOff>911743</xdr:colOff>
      <xdr:row>34</xdr:row>
      <xdr:rowOff>181799</xdr:rowOff>
    </xdr:to>
    <xdr:cxnSp macro="">
      <xdr:nvCxnSpPr>
        <xdr:cNvPr id="136" name="Straight Connector 135">
          <a:extLst>
            <a:ext uri="{FF2B5EF4-FFF2-40B4-BE49-F238E27FC236}">
              <a16:creationId xmlns:a16="http://schemas.microsoft.com/office/drawing/2014/main" id="{00000000-0008-0000-0300-000088000000}"/>
            </a:ext>
          </a:extLst>
        </xdr:cNvPr>
        <xdr:cNvCxnSpPr/>
      </xdr:nvCxnSpPr>
      <xdr:spPr>
        <a:xfrm flipH="1">
          <a:off x="11863865" y="7026773"/>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34</xdr:row>
          <xdr:rowOff>0</xdr:rowOff>
        </xdr:from>
        <xdr:to>
          <xdr:col>7</xdr:col>
          <xdr:colOff>819150</xdr:colOff>
          <xdr:row>34</xdr:row>
          <xdr:rowOff>200025</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3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34</xdr:row>
          <xdr:rowOff>0</xdr:rowOff>
        </xdr:from>
        <xdr:to>
          <xdr:col>7</xdr:col>
          <xdr:colOff>1343025</xdr:colOff>
          <xdr:row>34</xdr:row>
          <xdr:rowOff>200025</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3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34</xdr:row>
      <xdr:rowOff>20606</xdr:rowOff>
    </xdr:from>
    <xdr:to>
      <xdr:col>7</xdr:col>
      <xdr:colOff>911743</xdr:colOff>
      <xdr:row>34</xdr:row>
      <xdr:rowOff>181799</xdr:rowOff>
    </xdr:to>
    <xdr:cxnSp macro="">
      <xdr:nvCxnSpPr>
        <xdr:cNvPr id="139" name="Straight Connector 138">
          <a:extLst>
            <a:ext uri="{FF2B5EF4-FFF2-40B4-BE49-F238E27FC236}">
              <a16:creationId xmlns:a16="http://schemas.microsoft.com/office/drawing/2014/main" id="{00000000-0008-0000-0300-00008B000000}"/>
            </a:ext>
          </a:extLst>
        </xdr:cNvPr>
        <xdr:cNvCxnSpPr/>
      </xdr:nvCxnSpPr>
      <xdr:spPr>
        <a:xfrm flipH="1">
          <a:off x="11863865" y="7026773"/>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35</xdr:row>
          <xdr:rowOff>0</xdr:rowOff>
        </xdr:from>
        <xdr:to>
          <xdr:col>7</xdr:col>
          <xdr:colOff>819150</xdr:colOff>
          <xdr:row>35</xdr:row>
          <xdr:rowOff>200025</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3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35</xdr:row>
          <xdr:rowOff>0</xdr:rowOff>
        </xdr:from>
        <xdr:to>
          <xdr:col>7</xdr:col>
          <xdr:colOff>1343025</xdr:colOff>
          <xdr:row>35</xdr:row>
          <xdr:rowOff>200025</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3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35</xdr:row>
      <xdr:rowOff>20606</xdr:rowOff>
    </xdr:from>
    <xdr:to>
      <xdr:col>7</xdr:col>
      <xdr:colOff>911743</xdr:colOff>
      <xdr:row>35</xdr:row>
      <xdr:rowOff>181799</xdr:rowOff>
    </xdr:to>
    <xdr:cxnSp macro="">
      <xdr:nvCxnSpPr>
        <xdr:cNvPr id="142" name="Straight Connector 141">
          <a:extLst>
            <a:ext uri="{FF2B5EF4-FFF2-40B4-BE49-F238E27FC236}">
              <a16:creationId xmlns:a16="http://schemas.microsoft.com/office/drawing/2014/main" id="{00000000-0008-0000-0300-00008E000000}"/>
            </a:ext>
          </a:extLst>
        </xdr:cNvPr>
        <xdr:cNvCxnSpPr/>
      </xdr:nvCxnSpPr>
      <xdr:spPr>
        <a:xfrm flipH="1">
          <a:off x="11863865" y="7259606"/>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35</xdr:row>
          <xdr:rowOff>0</xdr:rowOff>
        </xdr:from>
        <xdr:to>
          <xdr:col>7</xdr:col>
          <xdr:colOff>819150</xdr:colOff>
          <xdr:row>35</xdr:row>
          <xdr:rowOff>200025</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3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35</xdr:row>
          <xdr:rowOff>0</xdr:rowOff>
        </xdr:from>
        <xdr:to>
          <xdr:col>7</xdr:col>
          <xdr:colOff>1343025</xdr:colOff>
          <xdr:row>35</xdr:row>
          <xdr:rowOff>200025</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3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35</xdr:row>
      <xdr:rowOff>20606</xdr:rowOff>
    </xdr:from>
    <xdr:to>
      <xdr:col>7</xdr:col>
      <xdr:colOff>911743</xdr:colOff>
      <xdr:row>35</xdr:row>
      <xdr:rowOff>181799</xdr:rowOff>
    </xdr:to>
    <xdr:cxnSp macro="">
      <xdr:nvCxnSpPr>
        <xdr:cNvPr id="144" name="Straight Connector 143">
          <a:extLst>
            <a:ext uri="{FF2B5EF4-FFF2-40B4-BE49-F238E27FC236}">
              <a16:creationId xmlns:a16="http://schemas.microsoft.com/office/drawing/2014/main" id="{00000000-0008-0000-0300-000090000000}"/>
            </a:ext>
          </a:extLst>
        </xdr:cNvPr>
        <xdr:cNvCxnSpPr/>
      </xdr:nvCxnSpPr>
      <xdr:spPr>
        <a:xfrm flipH="1">
          <a:off x="11863865" y="7259606"/>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771525</xdr:colOff>
          <xdr:row>34</xdr:row>
          <xdr:rowOff>19050</xdr:rowOff>
        </xdr:from>
        <xdr:to>
          <xdr:col>6</xdr:col>
          <xdr:colOff>990600</xdr:colOff>
          <xdr:row>34</xdr:row>
          <xdr:rowOff>200025</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3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771525</xdr:colOff>
          <xdr:row>35</xdr:row>
          <xdr:rowOff>19050</xdr:rowOff>
        </xdr:from>
        <xdr:to>
          <xdr:col>6</xdr:col>
          <xdr:colOff>990600</xdr:colOff>
          <xdr:row>35</xdr:row>
          <xdr:rowOff>200025</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3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37</xdr:row>
          <xdr:rowOff>0</xdr:rowOff>
        </xdr:from>
        <xdr:to>
          <xdr:col>7</xdr:col>
          <xdr:colOff>819150</xdr:colOff>
          <xdr:row>37</xdr:row>
          <xdr:rowOff>200025</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3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37</xdr:row>
          <xdr:rowOff>0</xdr:rowOff>
        </xdr:from>
        <xdr:to>
          <xdr:col>7</xdr:col>
          <xdr:colOff>1343025</xdr:colOff>
          <xdr:row>37</xdr:row>
          <xdr:rowOff>200025</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3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37</xdr:row>
      <xdr:rowOff>20606</xdr:rowOff>
    </xdr:from>
    <xdr:to>
      <xdr:col>7</xdr:col>
      <xdr:colOff>911743</xdr:colOff>
      <xdr:row>37</xdr:row>
      <xdr:rowOff>181799</xdr:rowOff>
    </xdr:to>
    <xdr:cxnSp macro="">
      <xdr:nvCxnSpPr>
        <xdr:cNvPr id="149" name="Straight Connector 148">
          <a:extLst>
            <a:ext uri="{FF2B5EF4-FFF2-40B4-BE49-F238E27FC236}">
              <a16:creationId xmlns:a16="http://schemas.microsoft.com/office/drawing/2014/main" id="{00000000-0008-0000-0300-000095000000}"/>
            </a:ext>
          </a:extLst>
        </xdr:cNvPr>
        <xdr:cNvCxnSpPr/>
      </xdr:nvCxnSpPr>
      <xdr:spPr>
        <a:xfrm flipH="1">
          <a:off x="11869157" y="8059706"/>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400050</xdr:colOff>
          <xdr:row>37</xdr:row>
          <xdr:rowOff>0</xdr:rowOff>
        </xdr:from>
        <xdr:to>
          <xdr:col>7</xdr:col>
          <xdr:colOff>819150</xdr:colOff>
          <xdr:row>37</xdr:row>
          <xdr:rowOff>200025</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3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37</xdr:row>
          <xdr:rowOff>0</xdr:rowOff>
        </xdr:from>
        <xdr:to>
          <xdr:col>7</xdr:col>
          <xdr:colOff>1343025</xdr:colOff>
          <xdr:row>37</xdr:row>
          <xdr:rowOff>200025</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3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7</xdr:col>
      <xdr:colOff>867782</xdr:colOff>
      <xdr:row>37</xdr:row>
      <xdr:rowOff>20606</xdr:rowOff>
    </xdr:from>
    <xdr:to>
      <xdr:col>7</xdr:col>
      <xdr:colOff>911743</xdr:colOff>
      <xdr:row>37</xdr:row>
      <xdr:rowOff>181799</xdr:rowOff>
    </xdr:to>
    <xdr:cxnSp macro="">
      <xdr:nvCxnSpPr>
        <xdr:cNvPr id="152" name="Straight Connector 151">
          <a:extLst>
            <a:ext uri="{FF2B5EF4-FFF2-40B4-BE49-F238E27FC236}">
              <a16:creationId xmlns:a16="http://schemas.microsoft.com/office/drawing/2014/main" id="{00000000-0008-0000-0300-000098000000}"/>
            </a:ext>
          </a:extLst>
        </xdr:cNvPr>
        <xdr:cNvCxnSpPr/>
      </xdr:nvCxnSpPr>
      <xdr:spPr>
        <a:xfrm flipH="1">
          <a:off x="11869157" y="8059706"/>
          <a:ext cx="43961" cy="16119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771525</xdr:colOff>
          <xdr:row>37</xdr:row>
          <xdr:rowOff>57150</xdr:rowOff>
        </xdr:from>
        <xdr:to>
          <xdr:col>6</xdr:col>
          <xdr:colOff>990600</xdr:colOff>
          <xdr:row>37</xdr:row>
          <xdr:rowOff>247650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3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36</xdr:row>
          <xdr:rowOff>0</xdr:rowOff>
        </xdr:from>
        <xdr:to>
          <xdr:col>7</xdr:col>
          <xdr:colOff>819150</xdr:colOff>
          <xdr:row>36</xdr:row>
          <xdr:rowOff>200025</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3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36</xdr:row>
          <xdr:rowOff>0</xdr:rowOff>
        </xdr:from>
        <xdr:to>
          <xdr:col>7</xdr:col>
          <xdr:colOff>1343025</xdr:colOff>
          <xdr:row>36</xdr:row>
          <xdr:rowOff>200025</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3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36</xdr:row>
          <xdr:rowOff>0</xdr:rowOff>
        </xdr:from>
        <xdr:to>
          <xdr:col>7</xdr:col>
          <xdr:colOff>819150</xdr:colOff>
          <xdr:row>36</xdr:row>
          <xdr:rowOff>200025</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3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36</xdr:row>
          <xdr:rowOff>0</xdr:rowOff>
        </xdr:from>
        <xdr:to>
          <xdr:col>7</xdr:col>
          <xdr:colOff>1343025</xdr:colOff>
          <xdr:row>36</xdr:row>
          <xdr:rowOff>200025</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3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771525</xdr:colOff>
          <xdr:row>36</xdr:row>
          <xdr:rowOff>19050</xdr:rowOff>
        </xdr:from>
        <xdr:to>
          <xdr:col>6</xdr:col>
          <xdr:colOff>990600</xdr:colOff>
          <xdr:row>36</xdr:row>
          <xdr:rowOff>200025</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3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2:AH5017" totalsRowShown="0" headerRowDxfId="49" dataDxfId="47" headerRowBorderDxfId="48" tableBorderDxfId="46" totalsRowBorderDxfId="45">
  <autoFilter ref="A22:AH5017" xr:uid="{00000000-0009-0000-0100-000001000000}">
    <filterColumn colId="10">
      <filters>
        <filter val="Library Bound Book"/>
      </filters>
    </filterColumn>
  </autoFilter>
  <tableColumns count="34">
    <tableColumn id="23" xr3:uid="{00000000-0010-0000-0000-000017000000}" name="QTY" dataDxfId="44"/>
    <tableColumn id="17" xr3:uid="{00000000-0010-0000-0000-000011000000}" name="GH 2020 Page #" dataDxfId="43"/>
    <tableColumn id="34" xr3:uid="{1039F36D-3380-4314-88C8-D4D23B449D95}" name="Spring 2020 GH Page #" dataDxfId="42"/>
    <tableColumn id="31" xr3:uid="{00000000-0010-0000-0000-00001F000000}" name="KH 2020 Page #" dataDxfId="41"/>
    <tableColumn id="35" xr3:uid="{29807605-2059-407A-A7CE-A4E58C16ED94}" name="Spring 2020 KH Page #" dataDxfId="40"/>
    <tableColumn id="1" xr3:uid="{00000000-0010-0000-0000-000001000000}" name="Catalog Subject" dataDxfId="39"/>
    <tableColumn id="22" xr3:uid="{00000000-0010-0000-0000-000016000000}" name="Series" dataDxfId="38"/>
    <tableColumn id="2" xr3:uid="{00000000-0010-0000-0000-000002000000}" name="Title" dataDxfId="37"/>
    <tableColumn id="3" xr3:uid="{00000000-0010-0000-0000-000003000000}" name="ISBN" dataDxfId="36"/>
    <tableColumn id="4" xr3:uid="{00000000-0010-0000-0000-000004000000}" name="Imprint" dataDxfId="35"/>
    <tableColumn id="5" xr3:uid="{00000000-0010-0000-0000-000005000000}" name="Product Type" dataDxfId="34"/>
    <tableColumn id="6" xr3:uid="{00000000-0010-0000-0000-000006000000}" name="# of Books" dataDxfId="33"/>
    <tableColumn id="7" xr3:uid="{00000000-0010-0000-0000-000007000000}" name="© Date" dataDxfId="32"/>
    <tableColumn id="33" xr3:uid="{00000000-0010-0000-0000-000021000000}" name="Season" dataDxfId="31"/>
    <tableColumn id="24" xr3:uid="{00000000-0010-0000-0000-000018000000}" name="Binding Type" dataDxfId="30"/>
    <tableColumn id="27" xr3:uid="{00000000-0010-0000-0000-00001B000000}" name="Trim" dataDxfId="29"/>
    <tableColumn id="8" xr3:uid="{00000000-0010-0000-0000-000008000000}" name="Contributor Type" dataDxfId="28"/>
    <tableColumn id="9" xr3:uid="{00000000-0010-0000-0000-000009000000}" name="Contributor" dataDxfId="27"/>
    <tableColumn id="10" xr3:uid="{00000000-0010-0000-0000-00000A000000}" name="ATOS" dataDxfId="26"/>
    <tableColumn id="11" xr3:uid="{00000000-0010-0000-0000-00000B000000}" name="Points" dataDxfId="25"/>
    <tableColumn id="12" xr3:uid="{00000000-0010-0000-0000-00000C000000}" name="DRA" dataDxfId="24"/>
    <tableColumn id="13" xr3:uid="{00000000-0010-0000-0000-00000D000000}" name="EIL" dataDxfId="23"/>
    <tableColumn id="14" xr3:uid="{00000000-0010-0000-0000-00000E000000}" name="GRL" dataDxfId="22"/>
    <tableColumn id="15" xr3:uid="{00000000-0010-0000-0000-00000F000000}" name="Lexile" dataDxfId="21"/>
    <tableColumn id="32" xr3:uid="{00000000-0010-0000-0000-000020000000}" name="Reading Level" dataDxfId="20"/>
    <tableColumn id="16" xr3:uid="{00000000-0010-0000-0000-000010000000}" name="Interest Level" dataDxfId="19"/>
    <tableColumn id="18" xr3:uid="{00000000-0010-0000-0000-000012000000}" name="Description" dataDxfId="18"/>
    <tableColumn id="19" xr3:uid="{00000000-0010-0000-0000-000013000000}" name="Language" dataDxfId="17"/>
    <tableColumn id="20" xr3:uid="{00000000-0010-0000-0000-000014000000}" name="List Price" dataDxfId="16"/>
    <tableColumn id="21" xr3:uid="{00000000-0010-0000-0000-000015000000}" name="School &amp; Library Price" dataDxfId="15"/>
    <tableColumn id="29" xr3:uid="{00000000-0010-0000-0000-00001D000000}" name="Dewey" dataDxfId="14"/>
    <tableColumn id="28" xr3:uid="{00000000-0010-0000-0000-00001C000000}" name="Page Count" dataDxfId="13"/>
    <tableColumn id="25" xr3:uid="{00000000-0010-0000-0000-000019000000}" name="Subtotal QTY" dataDxfId="12">
      <calculatedColumnFormula>Table1[[#This Row],['# of Books]]*Table1[[#This Row],[QTY]]</calculatedColumnFormula>
    </tableColumn>
    <tableColumn id="26" xr3:uid="{00000000-0010-0000-0000-00001A000000}" name="Subtotal" dataDxfId="11">
      <calculatedColumnFormula>Table1[[#This Row],[QTY]]*Table1[[#This Row],[School &amp; Library Price]]</calculatedColumnFormula>
    </tableColumn>
  </tableColumns>
  <tableStyleInfo name="TableStyleMedium2"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29:H50" totalsRowShown="0" headerRowDxfId="10" dataDxfId="8" headerRowBorderDxfId="9">
  <autoFilter ref="A29:H50" xr:uid="{00000000-0009-0000-0100-000002000000}"/>
  <tableColumns count="8">
    <tableColumn id="1" xr3:uid="{00000000-0010-0000-0100-000001000000}" name="QTY:" dataDxfId="7"/>
    <tableColumn id="2" xr3:uid="{00000000-0010-0000-0100-000002000000}" name="IMPRINT" dataDxfId="6"/>
    <tableColumn id="3" xr3:uid="{00000000-0010-0000-0100-000003000000}" name="SERIES" dataDxfId="5"/>
    <tableColumn id="4" xr3:uid="{00000000-0010-0000-0100-000004000000}" name="BINDING" dataDxfId="4"/>
    <tableColumn id="5" xr3:uid="{00000000-0010-0000-0100-000005000000}" name="Per Title _x000a_List Price" dataDxfId="3"/>
    <tableColumn id="6" xr3:uid="{00000000-0010-0000-0100-000006000000}" name="Standing _x000a_Order Price_x000a_25% OFF!" dataDxfId="2"/>
    <tableColumn id="7" xr3:uid="{00000000-0010-0000-0100-000007000000}" name="Sign me up on _x000a_STANDING ORDER _x000a_(please check)" dataDxfId="1"/>
    <tableColumn id="8" xr3:uid="{00000000-0010-0000-0100-000008000000}" name="I require notification in order to issue a new purchase order_x000a_MUST CHOOSE ONE"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kewhite@booklookindiana.com" TargetMode="External"/><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110" Type="http://schemas.openxmlformats.org/officeDocument/2006/relationships/ctrlProp" Target="../ctrlProps/ctrlProp107.xml"/><Relationship Id="rId115" Type="http://schemas.openxmlformats.org/officeDocument/2006/relationships/ctrlProp" Target="../ctrlProps/ctrlProp112.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3.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table" Target="../tables/table2.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3.xml"/><Relationship Id="rId29" Type="http://schemas.openxmlformats.org/officeDocument/2006/relationships/ctrlProp" Target="../ctrlProps/ctrlProp2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684D6-82DC-4D5F-95CF-8882D644835A}">
  <sheetPr codeName="Sheet4"/>
  <dimension ref="A1:A16"/>
  <sheetViews>
    <sheetView workbookViewId="0">
      <pane ySplit="1" topLeftCell="A2" activePane="bottomLeft" state="frozen"/>
      <selection pane="bottomLeft" activeCell="A2" sqref="A2"/>
    </sheetView>
  </sheetViews>
  <sheetFormatPr defaultRowHeight="15" x14ac:dyDescent="0.25"/>
  <cols>
    <col min="1" max="1" width="255.7109375" bestFit="1" customWidth="1"/>
  </cols>
  <sheetData>
    <row r="1" spans="1:1" x14ac:dyDescent="0.25">
      <c r="A1" s="127" t="s">
        <v>10574</v>
      </c>
    </row>
    <row r="2" spans="1:1" x14ac:dyDescent="0.25">
      <c r="A2" s="128" t="s">
        <v>68</v>
      </c>
    </row>
    <row r="3" spans="1:1" x14ac:dyDescent="0.25">
      <c r="A3" t="s">
        <v>10573</v>
      </c>
    </row>
    <row r="4" spans="1:1" x14ac:dyDescent="0.25">
      <c r="A4" t="s">
        <v>10572</v>
      </c>
    </row>
    <row r="5" spans="1:1" x14ac:dyDescent="0.25">
      <c r="A5" t="s">
        <v>10571</v>
      </c>
    </row>
    <row r="6" spans="1:1" x14ac:dyDescent="0.25">
      <c r="A6" t="s">
        <v>10570</v>
      </c>
    </row>
    <row r="7" spans="1:1" x14ac:dyDescent="0.25">
      <c r="A7" t="s">
        <v>10569</v>
      </c>
    </row>
    <row r="8" spans="1:1" x14ac:dyDescent="0.25">
      <c r="A8" t="s">
        <v>10568</v>
      </c>
    </row>
    <row r="9" spans="1:1" x14ac:dyDescent="0.25">
      <c r="A9" t="s">
        <v>10567</v>
      </c>
    </row>
    <row r="10" spans="1:1" x14ac:dyDescent="0.25">
      <c r="A10" t="s">
        <v>10566</v>
      </c>
    </row>
    <row r="11" spans="1:1" x14ac:dyDescent="0.25">
      <c r="A11" t="s">
        <v>10565</v>
      </c>
    </row>
    <row r="13" spans="1:1" x14ac:dyDescent="0.25">
      <c r="A13" s="127" t="s">
        <v>10564</v>
      </c>
    </row>
    <row r="14" spans="1:1" x14ac:dyDescent="0.25">
      <c r="A14" t="s">
        <v>10563</v>
      </c>
    </row>
    <row r="15" spans="1:1" x14ac:dyDescent="0.25">
      <c r="A15" t="s">
        <v>10562</v>
      </c>
    </row>
    <row r="16" spans="1:1" x14ac:dyDescent="0.25">
      <c r="A16" t="s">
        <v>10561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K5017"/>
  <sheetViews>
    <sheetView tabSelected="1" zoomScale="85" zoomScaleNormal="85" zoomScaleSheetLayoutView="40" zoomScalePageLayoutView="25" workbookViewId="0">
      <selection activeCell="AJ22" sqref="AJ22"/>
    </sheetView>
  </sheetViews>
  <sheetFormatPr defaultColWidth="8.42578125" defaultRowHeight="18" customHeight="1" x14ac:dyDescent="0.25"/>
  <cols>
    <col min="1" max="1" width="12.5703125" style="43" customWidth="1"/>
    <col min="2" max="3" width="12.140625" style="43" customWidth="1"/>
    <col min="4" max="4" width="12.140625" style="152" customWidth="1"/>
    <col min="5" max="5" width="12.140625" style="153" customWidth="1"/>
    <col min="6" max="6" width="20.140625" style="6" hidden="1" customWidth="1"/>
    <col min="7" max="7" width="38.85546875" style="53" customWidth="1"/>
    <col min="8" max="8" width="62.140625" style="7" customWidth="1"/>
    <col min="9" max="9" width="16.42578125" style="6" bestFit="1" customWidth="1"/>
    <col min="10" max="10" width="19.85546875" style="8" hidden="1" customWidth="1"/>
    <col min="11" max="11" width="17.28515625" style="8" bestFit="1" customWidth="1"/>
    <col min="12" max="12" width="13.140625" style="8" hidden="1" customWidth="1"/>
    <col min="13" max="13" width="14" style="8" customWidth="1"/>
    <col min="14" max="14" width="14.42578125" style="8" hidden="1" customWidth="1"/>
    <col min="15" max="15" width="17.28515625" style="8" bestFit="1" customWidth="1"/>
    <col min="16" max="16" width="11.85546875" style="8" hidden="1" customWidth="1"/>
    <col min="17" max="17" width="12.7109375" style="8" hidden="1" customWidth="1"/>
    <col min="18" max="18" width="23.5703125" style="8" hidden="1" customWidth="1"/>
    <col min="19" max="19" width="10" style="8" bestFit="1" customWidth="1"/>
    <col min="20" max="20" width="8.7109375" style="8" bestFit="1" customWidth="1"/>
    <col min="21" max="21" width="10.140625" style="8" hidden="1" customWidth="1"/>
    <col min="22" max="22" width="8.85546875" style="8" hidden="1" customWidth="1"/>
    <col min="23" max="23" width="9.85546875" style="8" bestFit="1" customWidth="1"/>
    <col min="24" max="24" width="13" style="8" hidden="1" customWidth="1"/>
    <col min="25" max="25" width="22" style="39" bestFit="1" customWidth="1"/>
    <col min="26" max="26" width="19.140625" style="8" hidden="1" customWidth="1"/>
    <col min="27" max="27" width="19.140625" style="8" customWidth="1"/>
    <col min="28" max="28" width="16.5703125" style="8" hidden="1" customWidth="1"/>
    <col min="29" max="29" width="12" style="8" customWidth="1"/>
    <col min="30" max="30" width="14.85546875" style="8" customWidth="1"/>
    <col min="31" max="31" width="12.42578125" style="56" hidden="1" customWidth="1"/>
    <col min="32" max="32" width="22.42578125" style="61" hidden="1" customWidth="1"/>
    <col min="33" max="33" width="15.7109375" style="6" bestFit="1" customWidth="1"/>
    <col min="34" max="34" width="14.85546875" style="6" customWidth="1"/>
    <col min="35" max="35" width="18.85546875" style="6" customWidth="1"/>
    <col min="36" max="16384" width="8.42578125" style="6"/>
  </cols>
  <sheetData>
    <row r="1" spans="1:34" ht="18" customHeight="1" x14ac:dyDescent="0.25">
      <c r="A1" s="40"/>
      <c r="B1" s="40"/>
      <c r="C1" s="40"/>
      <c r="D1" s="40"/>
      <c r="E1" s="40"/>
      <c r="F1" s="1"/>
      <c r="G1" s="40"/>
      <c r="H1" s="2"/>
      <c r="I1" s="2"/>
      <c r="J1" s="51"/>
      <c r="K1" s="51"/>
      <c r="L1" s="3"/>
      <c r="M1" s="2"/>
      <c r="N1" s="2"/>
      <c r="O1" s="3"/>
      <c r="P1" s="3"/>
      <c r="Q1" s="3"/>
      <c r="R1" s="3"/>
      <c r="S1" s="3"/>
      <c r="T1" s="3"/>
      <c r="U1" s="3"/>
      <c r="V1" s="3"/>
      <c r="W1" s="3"/>
      <c r="X1" s="3"/>
      <c r="Y1" s="3"/>
      <c r="Z1" s="3"/>
      <c r="AA1" s="3"/>
      <c r="AB1" s="3"/>
      <c r="AC1" s="3"/>
      <c r="AD1" s="38"/>
      <c r="AE1" s="3"/>
      <c r="AF1" s="58"/>
      <c r="AG1" s="58"/>
      <c r="AH1" s="58"/>
    </row>
    <row r="2" spans="1:34" ht="18" customHeight="1" x14ac:dyDescent="0.25">
      <c r="A2" s="40"/>
      <c r="B2" s="40"/>
      <c r="C2" s="40"/>
      <c r="D2" s="40"/>
      <c r="E2" s="40"/>
      <c r="F2" s="1"/>
      <c r="G2" s="40"/>
      <c r="H2" s="2"/>
      <c r="I2" s="3"/>
      <c r="J2" s="3"/>
      <c r="K2" s="3"/>
      <c r="L2" s="3"/>
      <c r="M2" s="3"/>
      <c r="N2" s="3"/>
      <c r="O2" s="3"/>
      <c r="P2" s="3"/>
      <c r="Q2" s="3"/>
      <c r="R2" s="3"/>
      <c r="S2" s="3"/>
      <c r="T2" s="3"/>
      <c r="U2" s="3"/>
      <c r="V2" s="3"/>
      <c r="W2" s="3"/>
      <c r="X2" s="3"/>
      <c r="Y2" s="3"/>
      <c r="Z2" s="4"/>
      <c r="AA2" s="5"/>
      <c r="AB2" s="5"/>
      <c r="AC2" s="5"/>
      <c r="AD2" s="4"/>
      <c r="AE2" s="4"/>
      <c r="AF2" s="58"/>
      <c r="AG2" s="58"/>
      <c r="AH2" s="58"/>
    </row>
    <row r="3" spans="1:34" ht="18" customHeight="1" x14ac:dyDescent="0.25">
      <c r="A3" s="40"/>
      <c r="B3" s="40"/>
      <c r="C3" s="40"/>
      <c r="D3" s="40"/>
      <c r="E3" s="40"/>
      <c r="F3" s="1"/>
      <c r="G3" s="40"/>
      <c r="H3" s="2"/>
      <c r="I3" s="3"/>
      <c r="J3" s="3"/>
      <c r="K3" s="3"/>
      <c r="L3" s="3"/>
      <c r="M3" s="3"/>
      <c r="N3" s="3"/>
      <c r="O3" s="3"/>
      <c r="P3" s="3"/>
      <c r="Q3" s="3"/>
      <c r="R3" s="3"/>
      <c r="S3" s="3"/>
      <c r="T3" s="3"/>
      <c r="U3" s="3"/>
      <c r="V3" s="3"/>
      <c r="W3" s="3"/>
      <c r="X3" s="3"/>
      <c r="Y3" s="3"/>
      <c r="Z3" s="4"/>
      <c r="AA3" s="5"/>
      <c r="AB3" s="5"/>
      <c r="AC3" s="5"/>
      <c r="AD3" s="4"/>
      <c r="AE3" s="4"/>
      <c r="AF3" s="58"/>
      <c r="AG3" s="58"/>
      <c r="AH3" s="58"/>
    </row>
    <row r="4" spans="1:34" ht="18" customHeight="1" x14ac:dyDescent="0.25">
      <c r="A4" s="40"/>
      <c r="B4" s="40"/>
      <c r="C4" s="40"/>
      <c r="D4" s="40"/>
      <c r="E4" s="40"/>
      <c r="F4" s="1"/>
      <c r="G4" s="40"/>
      <c r="H4" s="2"/>
      <c r="I4" s="3"/>
      <c r="J4" s="3"/>
      <c r="K4" s="3"/>
      <c r="L4" s="3"/>
      <c r="M4" s="3"/>
      <c r="N4" s="3"/>
      <c r="O4" s="3"/>
      <c r="P4" s="3"/>
      <c r="Q4" s="3"/>
      <c r="R4" s="3"/>
      <c r="S4" s="3"/>
      <c r="T4" s="3"/>
      <c r="U4" s="3"/>
      <c r="V4" s="3"/>
      <c r="W4" s="3"/>
      <c r="X4" s="3"/>
      <c r="Y4" s="3"/>
      <c r="Z4" s="4"/>
      <c r="AA4" s="5"/>
      <c r="AB4" s="5"/>
      <c r="AC4" s="5"/>
      <c r="AD4" s="4"/>
      <c r="AE4" s="4"/>
      <c r="AF4" s="58"/>
      <c r="AG4" s="58"/>
      <c r="AH4" s="58"/>
    </row>
    <row r="5" spans="1:34" ht="18" hidden="1" customHeight="1" x14ac:dyDescent="0.25">
      <c r="A5" s="40"/>
      <c r="B5" s="40"/>
      <c r="C5" s="40"/>
      <c r="D5" s="41"/>
      <c r="E5" s="41"/>
      <c r="F5" s="36"/>
      <c r="G5" s="41"/>
      <c r="H5" s="2"/>
      <c r="I5" s="3"/>
      <c r="J5" s="3"/>
      <c r="K5" s="3"/>
      <c r="L5" s="3"/>
      <c r="M5" s="3"/>
      <c r="N5" s="3"/>
      <c r="O5" s="3"/>
      <c r="P5" s="3"/>
      <c r="Q5" s="3"/>
      <c r="R5" s="3"/>
      <c r="S5" s="3"/>
      <c r="T5" s="3"/>
      <c r="U5" s="3"/>
      <c r="V5" s="3"/>
      <c r="W5" s="3"/>
      <c r="X5" s="3"/>
      <c r="Y5" s="3"/>
      <c r="Z5" s="4"/>
      <c r="AA5" s="5"/>
      <c r="AB5" s="5"/>
      <c r="AC5" s="5"/>
      <c r="AD5" s="4"/>
      <c r="AE5" s="4"/>
      <c r="AF5" s="58"/>
      <c r="AG5" s="58"/>
      <c r="AH5" s="58"/>
    </row>
    <row r="6" spans="1:34" ht="18" hidden="1" customHeight="1" x14ac:dyDescent="0.25">
      <c r="A6" s="40"/>
      <c r="B6" s="40"/>
      <c r="C6" s="147"/>
      <c r="D6" s="147"/>
      <c r="E6" s="147"/>
      <c r="F6" s="2"/>
      <c r="G6" s="45"/>
      <c r="H6" s="45"/>
      <c r="I6" s="48"/>
      <c r="J6" s="48"/>
      <c r="K6" s="48"/>
      <c r="L6" s="3"/>
      <c r="M6" s="3"/>
      <c r="N6" s="3"/>
      <c r="O6" s="3"/>
      <c r="P6" s="3"/>
      <c r="Q6" s="3"/>
      <c r="R6" s="3"/>
      <c r="S6" s="3"/>
      <c r="T6" s="3"/>
      <c r="U6" s="3"/>
      <c r="V6" s="3"/>
      <c r="W6" s="3"/>
      <c r="X6" s="3"/>
      <c r="Y6" s="3"/>
      <c r="Z6" s="4"/>
      <c r="AA6" s="5"/>
      <c r="AB6" s="5"/>
      <c r="AC6" s="5"/>
      <c r="AD6" s="4"/>
      <c r="AE6" s="4"/>
      <c r="AF6" s="58"/>
      <c r="AG6" s="58"/>
      <c r="AH6" s="58"/>
    </row>
    <row r="7" spans="1:34" ht="18" customHeight="1" x14ac:dyDescent="0.25">
      <c r="A7" s="40"/>
      <c r="B7" s="40"/>
      <c r="C7" s="147"/>
      <c r="D7" s="147"/>
      <c r="E7" s="149"/>
      <c r="F7" s="44"/>
      <c r="G7" s="157" t="s">
        <v>15</v>
      </c>
      <c r="H7" s="157"/>
      <c r="I7" s="157"/>
      <c r="J7" s="157"/>
      <c r="K7" s="3"/>
      <c r="L7" s="54"/>
      <c r="M7" s="157" t="s">
        <v>26</v>
      </c>
      <c r="N7" s="157"/>
      <c r="O7" s="157"/>
      <c r="P7" s="157"/>
      <c r="Q7" s="157"/>
      <c r="R7" s="157"/>
      <c r="S7" s="157"/>
      <c r="T7" s="157"/>
      <c r="U7" s="157"/>
      <c r="V7" s="3"/>
      <c r="W7" s="3"/>
      <c r="X7" s="54"/>
      <c r="Y7" s="157" t="s">
        <v>27</v>
      </c>
      <c r="Z7" s="157"/>
      <c r="AA7" s="157"/>
      <c r="AB7" s="157"/>
      <c r="AC7" s="157"/>
      <c r="AD7" s="157"/>
      <c r="AE7" s="157"/>
      <c r="AF7" s="59"/>
      <c r="AG7" s="58"/>
      <c r="AH7" s="58"/>
    </row>
    <row r="8" spans="1:34" ht="18" customHeight="1" x14ac:dyDescent="0.25">
      <c r="A8" s="40"/>
      <c r="B8" s="40"/>
      <c r="C8" s="147"/>
      <c r="D8" s="147"/>
      <c r="E8" s="149"/>
      <c r="F8" s="44"/>
      <c r="G8" s="100" t="s">
        <v>69</v>
      </c>
      <c r="H8" s="158"/>
      <c r="I8" s="158"/>
      <c r="J8" s="158"/>
      <c r="K8" s="3"/>
      <c r="L8" s="54"/>
      <c r="M8" s="162" t="s">
        <v>69</v>
      </c>
      <c r="N8" s="162"/>
      <c r="O8" s="158"/>
      <c r="P8" s="158"/>
      <c r="Q8" s="158"/>
      <c r="R8" s="158"/>
      <c r="S8" s="158"/>
      <c r="T8" s="158"/>
      <c r="U8" s="158"/>
      <c r="V8" s="3"/>
      <c r="W8" s="3"/>
      <c r="X8" s="54"/>
      <c r="Y8" s="9"/>
      <c r="Z8" s="183" t="s">
        <v>28</v>
      </c>
      <c r="AA8" s="183"/>
      <c r="AB8" s="186" t="s">
        <v>29</v>
      </c>
      <c r="AC8" s="187"/>
      <c r="AD8" s="187"/>
      <c r="AE8" s="188"/>
      <c r="AF8" s="59"/>
      <c r="AG8" s="58"/>
      <c r="AH8" s="58"/>
    </row>
    <row r="9" spans="1:34" ht="18" customHeight="1" x14ac:dyDescent="0.25">
      <c r="A9" s="40"/>
      <c r="B9" s="40"/>
      <c r="C9" s="147"/>
      <c r="D9" s="147"/>
      <c r="E9" s="149"/>
      <c r="F9" s="44"/>
      <c r="G9" s="100" t="s">
        <v>16</v>
      </c>
      <c r="H9" s="158"/>
      <c r="I9" s="158"/>
      <c r="J9" s="158"/>
      <c r="K9" s="3"/>
      <c r="L9" s="54"/>
      <c r="M9" s="162" t="s">
        <v>16</v>
      </c>
      <c r="N9" s="162"/>
      <c r="O9" s="158"/>
      <c r="P9" s="158"/>
      <c r="Q9" s="158"/>
      <c r="R9" s="158"/>
      <c r="S9" s="158"/>
      <c r="T9" s="158"/>
      <c r="U9" s="158"/>
      <c r="V9" s="3"/>
      <c r="W9" s="3"/>
      <c r="X9" s="54"/>
      <c r="Y9" s="10" t="s">
        <v>30</v>
      </c>
      <c r="Z9" s="169">
        <f>SUMPRODUCT(((Table1[Product Type]="Library Bound Book")
+(Table1[Product Type]="Library Set")
+(Table1[Product Type]="Paperback Book")
+(Table1[Product Type]="Single Copy Set"))*(Table1[Subtotal QTY]))</f>
        <v>0</v>
      </c>
      <c r="AA9" s="169"/>
      <c r="AB9" s="189">
        <f>SUMPRODUCT(((Table1[Product Type]="eBook")+(Table1[Product Type]="eBook Set"))*(Table1[Subtotal QTY]))</f>
        <v>0</v>
      </c>
      <c r="AC9" s="190"/>
      <c r="AD9" s="190"/>
      <c r="AE9" s="191"/>
      <c r="AF9" s="59"/>
      <c r="AG9" s="58"/>
      <c r="AH9" s="58"/>
    </row>
    <row r="10" spans="1:34" ht="18" customHeight="1" x14ac:dyDescent="0.25">
      <c r="A10" s="40"/>
      <c r="B10" s="40"/>
      <c r="C10" s="147"/>
      <c r="D10" s="147"/>
      <c r="E10" s="149"/>
      <c r="F10" s="44"/>
      <c r="G10" s="100" t="s">
        <v>17</v>
      </c>
      <c r="H10" s="158"/>
      <c r="I10" s="158"/>
      <c r="J10" s="158"/>
      <c r="K10" s="3"/>
      <c r="L10" s="54"/>
      <c r="M10" s="162" t="s">
        <v>17</v>
      </c>
      <c r="N10" s="162"/>
      <c r="O10" s="158"/>
      <c r="P10" s="158"/>
      <c r="Q10" s="158"/>
      <c r="R10" s="158"/>
      <c r="S10" s="158"/>
      <c r="T10" s="158"/>
      <c r="U10" s="158"/>
      <c r="V10" s="3"/>
      <c r="W10" s="3"/>
      <c r="X10" s="54"/>
      <c r="Y10" s="10" t="s">
        <v>31</v>
      </c>
      <c r="Z10" s="170">
        <f>SUMPRODUCT(((Table1[Product Type]="Library Bound Book")
+(Table1[Product Type]="Library Set")
+(Table1[Product Type]="Paperback Book")
+(Table1[Product Type]="Single Copy Set"))*(Table1[Subtotal]))</f>
        <v>0</v>
      </c>
      <c r="AA10" s="170"/>
      <c r="AB10" s="192">
        <f>SUMPRODUCT(((Table1[Product Type]="eBook")+(Table1[Product Type]="eBook Set"))*(Table1[Subtotal]))</f>
        <v>0</v>
      </c>
      <c r="AC10" s="193"/>
      <c r="AD10" s="193"/>
      <c r="AE10" s="194"/>
      <c r="AF10" s="59"/>
      <c r="AG10" s="58"/>
      <c r="AH10" s="58"/>
    </row>
    <row r="11" spans="1:34" ht="18" customHeight="1" x14ac:dyDescent="0.25">
      <c r="A11" s="40"/>
      <c r="B11" s="40"/>
      <c r="C11" s="147"/>
      <c r="D11" s="147"/>
      <c r="E11" s="149"/>
      <c r="F11" s="44"/>
      <c r="G11" s="100" t="s">
        <v>18</v>
      </c>
      <c r="H11" s="158"/>
      <c r="I11" s="158"/>
      <c r="J11" s="158"/>
      <c r="K11" s="3"/>
      <c r="L11" s="54"/>
      <c r="M11" s="162" t="s">
        <v>18</v>
      </c>
      <c r="N11" s="162"/>
      <c r="O11" s="158"/>
      <c r="P11" s="158"/>
      <c r="Q11" s="158"/>
      <c r="R11" s="158"/>
      <c r="S11" s="158"/>
      <c r="T11" s="158"/>
      <c r="U11" s="158"/>
      <c r="V11" s="3"/>
      <c r="W11" s="3"/>
      <c r="X11" s="54"/>
      <c r="Y11" s="11"/>
      <c r="Z11" s="12"/>
      <c r="AA11" s="13"/>
      <c r="AB11" s="166" t="s">
        <v>32</v>
      </c>
      <c r="AC11" s="166"/>
      <c r="AD11" s="167">
        <f>Z10+AB10</f>
        <v>0</v>
      </c>
      <c r="AE11" s="184"/>
      <c r="AF11" s="59"/>
      <c r="AG11" s="58"/>
      <c r="AH11" s="58"/>
    </row>
    <row r="12" spans="1:34" ht="18" customHeight="1" x14ac:dyDescent="0.25">
      <c r="A12" s="40"/>
      <c r="B12" s="40"/>
      <c r="C12" s="147"/>
      <c r="D12" s="147"/>
      <c r="E12" s="149"/>
      <c r="F12" s="44"/>
      <c r="G12" s="100" t="s">
        <v>19</v>
      </c>
      <c r="H12" s="158"/>
      <c r="I12" s="158"/>
      <c r="J12" s="158"/>
      <c r="K12" s="3"/>
      <c r="L12" s="54"/>
      <c r="M12" s="162" t="s">
        <v>19</v>
      </c>
      <c r="N12" s="162"/>
      <c r="O12" s="158"/>
      <c r="P12" s="158"/>
      <c r="Q12" s="158"/>
      <c r="R12" s="158"/>
      <c r="S12" s="158"/>
      <c r="T12" s="158"/>
      <c r="U12" s="158"/>
      <c r="V12" s="3"/>
      <c r="W12" s="3"/>
      <c r="X12" s="54"/>
      <c r="Y12" s="171" t="s">
        <v>33</v>
      </c>
      <c r="Z12" s="172"/>
      <c r="AA12" s="173"/>
      <c r="AB12" s="165" t="s">
        <v>34</v>
      </c>
      <c r="AC12" s="166"/>
      <c r="AD12" s="185"/>
      <c r="AE12" s="167"/>
      <c r="AF12" s="59"/>
      <c r="AG12" s="58"/>
      <c r="AH12" s="58"/>
    </row>
    <row r="13" spans="1:34" ht="18" customHeight="1" x14ac:dyDescent="0.25">
      <c r="A13" s="40"/>
      <c r="B13" s="40"/>
      <c r="C13" s="147"/>
      <c r="D13" s="147"/>
      <c r="E13" s="149"/>
      <c r="F13" s="44"/>
      <c r="G13" s="100" t="s">
        <v>20</v>
      </c>
      <c r="H13" s="158"/>
      <c r="I13" s="158"/>
      <c r="J13" s="158"/>
      <c r="K13" s="3"/>
      <c r="L13" s="54"/>
      <c r="M13" s="162" t="s">
        <v>20</v>
      </c>
      <c r="N13" s="162"/>
      <c r="O13" s="158"/>
      <c r="P13" s="158"/>
      <c r="Q13" s="158"/>
      <c r="R13" s="158"/>
      <c r="S13" s="158"/>
      <c r="T13" s="158"/>
      <c r="U13" s="158"/>
      <c r="V13" s="3"/>
      <c r="W13" s="3"/>
      <c r="X13" s="54"/>
      <c r="Y13" s="171" t="s">
        <v>87</v>
      </c>
      <c r="Z13" s="172"/>
      <c r="AA13" s="173"/>
      <c r="AB13" s="165" t="s">
        <v>35</v>
      </c>
      <c r="AC13" s="166"/>
      <c r="AD13" s="167">
        <f>IF(AD11&lt;500,(AD11*0.09),("0.00"))</f>
        <v>0</v>
      </c>
      <c r="AE13" s="168"/>
      <c r="AF13" s="59"/>
      <c r="AG13" s="58"/>
      <c r="AH13" s="58"/>
    </row>
    <row r="14" spans="1:34" ht="18" customHeight="1" x14ac:dyDescent="0.25">
      <c r="A14" s="40"/>
      <c r="B14" s="40"/>
      <c r="C14" s="147"/>
      <c r="D14" s="147"/>
      <c r="E14" s="149"/>
      <c r="F14" s="44"/>
      <c r="G14" s="100" t="s">
        <v>21</v>
      </c>
      <c r="H14" s="158"/>
      <c r="I14" s="158"/>
      <c r="J14" s="158"/>
      <c r="K14" s="3"/>
      <c r="L14" s="54"/>
      <c r="M14" s="162" t="s">
        <v>21</v>
      </c>
      <c r="N14" s="162"/>
      <c r="O14" s="158"/>
      <c r="P14" s="158"/>
      <c r="Q14" s="158"/>
      <c r="R14" s="158"/>
      <c r="S14" s="158"/>
      <c r="T14" s="158"/>
      <c r="U14" s="158"/>
      <c r="V14" s="3"/>
      <c r="W14" s="3"/>
      <c r="X14" s="54"/>
      <c r="Y14" s="177" t="s">
        <v>33</v>
      </c>
      <c r="Z14" s="178"/>
      <c r="AA14" s="179"/>
      <c r="AB14" s="165" t="s">
        <v>36</v>
      </c>
      <c r="AC14" s="166"/>
      <c r="AD14" s="167"/>
      <c r="AE14" s="168"/>
      <c r="AF14" s="59"/>
      <c r="AG14" s="58"/>
      <c r="AH14" s="58"/>
    </row>
    <row r="15" spans="1:34" ht="18" customHeight="1" x14ac:dyDescent="0.25">
      <c r="A15" s="40"/>
      <c r="B15" s="40"/>
      <c r="C15" s="147"/>
      <c r="D15" s="147"/>
      <c r="E15" s="149"/>
      <c r="F15" s="44"/>
      <c r="G15" s="100" t="s">
        <v>22</v>
      </c>
      <c r="H15" s="158"/>
      <c r="I15" s="158"/>
      <c r="J15" s="158"/>
      <c r="K15" s="3"/>
      <c r="L15" s="54"/>
      <c r="M15" s="162" t="s">
        <v>22</v>
      </c>
      <c r="N15" s="162"/>
      <c r="O15" s="158"/>
      <c r="P15" s="158"/>
      <c r="Q15" s="158"/>
      <c r="R15" s="158"/>
      <c r="S15" s="158"/>
      <c r="T15" s="158"/>
      <c r="U15" s="158"/>
      <c r="V15" s="3"/>
      <c r="W15" s="3"/>
      <c r="X15" s="54"/>
      <c r="Y15" s="11"/>
      <c r="Z15" s="12"/>
      <c r="AA15" s="13"/>
      <c r="AB15" s="180" t="s">
        <v>37</v>
      </c>
      <c r="AC15" s="180"/>
      <c r="AD15" s="181">
        <f>AD11+AD12+AD13+AD14</f>
        <v>0</v>
      </c>
      <c r="AE15" s="182"/>
      <c r="AF15" s="59"/>
      <c r="AG15" s="58"/>
      <c r="AH15" s="58"/>
    </row>
    <row r="16" spans="1:34" ht="18" customHeight="1" x14ac:dyDescent="0.25">
      <c r="A16" s="40"/>
      <c r="B16" s="40"/>
      <c r="C16" s="147"/>
      <c r="D16" s="147"/>
      <c r="E16" s="149"/>
      <c r="F16" s="44"/>
      <c r="G16" s="100" t="s">
        <v>23</v>
      </c>
      <c r="H16" s="158"/>
      <c r="I16" s="158"/>
      <c r="J16" s="158"/>
      <c r="K16" s="3"/>
      <c r="L16" s="54"/>
      <c r="M16" s="162" t="s">
        <v>23</v>
      </c>
      <c r="N16" s="162"/>
      <c r="O16" s="158"/>
      <c r="P16" s="158"/>
      <c r="Q16" s="158"/>
      <c r="R16" s="158"/>
      <c r="S16" s="158"/>
      <c r="T16" s="158"/>
      <c r="U16" s="158"/>
      <c r="V16" s="3"/>
      <c r="W16" s="3"/>
      <c r="X16" s="54"/>
      <c r="Y16" s="3"/>
      <c r="Z16" s="3"/>
      <c r="AA16" s="3"/>
      <c r="AB16" s="3"/>
      <c r="AC16" s="38"/>
      <c r="AD16" s="3"/>
      <c r="AE16" s="4"/>
      <c r="AF16" s="55"/>
      <c r="AG16" s="58"/>
      <c r="AH16" s="58"/>
    </row>
    <row r="17" spans="1:37" ht="18" customHeight="1" x14ac:dyDescent="0.25">
      <c r="A17" s="40"/>
      <c r="B17" s="40"/>
      <c r="C17" s="147"/>
      <c r="D17" s="147"/>
      <c r="E17" s="149"/>
      <c r="F17" s="44"/>
      <c r="G17" s="100" t="s">
        <v>24</v>
      </c>
      <c r="H17" s="158"/>
      <c r="I17" s="158"/>
      <c r="J17" s="158"/>
      <c r="K17" s="3"/>
      <c r="L17" s="54"/>
      <c r="M17" s="162" t="s">
        <v>24</v>
      </c>
      <c r="N17" s="162"/>
      <c r="O17" s="158"/>
      <c r="P17" s="158"/>
      <c r="Q17" s="158"/>
      <c r="R17" s="158"/>
      <c r="S17" s="158"/>
      <c r="T17" s="158"/>
      <c r="U17" s="158"/>
      <c r="V17" s="3"/>
      <c r="W17" s="37" t="s">
        <v>68</v>
      </c>
      <c r="X17" s="54"/>
      <c r="Y17" s="3"/>
      <c r="AA17" s="3"/>
      <c r="AB17" s="3"/>
      <c r="AC17" s="38"/>
      <c r="AD17" s="3"/>
      <c r="AE17" s="4"/>
      <c r="AF17" s="55"/>
      <c r="AG17" s="58"/>
      <c r="AH17" s="58"/>
    </row>
    <row r="18" spans="1:37" ht="18" customHeight="1" x14ac:dyDescent="0.25">
      <c r="A18" s="40"/>
      <c r="B18" s="40"/>
      <c r="C18" s="147"/>
      <c r="D18" s="147"/>
      <c r="E18" s="149"/>
      <c r="F18" s="44"/>
      <c r="G18" s="100" t="s">
        <v>25</v>
      </c>
      <c r="H18" s="158"/>
      <c r="I18" s="158"/>
      <c r="J18" s="158"/>
      <c r="K18" s="3"/>
      <c r="L18" s="54"/>
      <c r="M18" s="162" t="s">
        <v>25</v>
      </c>
      <c r="N18" s="162"/>
      <c r="O18" s="158"/>
      <c r="P18" s="158"/>
      <c r="Q18" s="158"/>
      <c r="R18" s="158"/>
      <c r="S18" s="158"/>
      <c r="T18" s="158"/>
      <c r="U18" s="158"/>
      <c r="V18" s="3"/>
      <c r="W18" s="3"/>
      <c r="X18" s="54"/>
      <c r="Y18" s="3"/>
      <c r="Z18" s="3"/>
      <c r="AA18" s="3"/>
      <c r="AB18" s="3"/>
      <c r="AC18" s="38"/>
      <c r="AD18" s="3"/>
      <c r="AE18" s="4"/>
      <c r="AF18" s="55"/>
      <c r="AG18" s="58"/>
      <c r="AH18" s="58"/>
    </row>
    <row r="19" spans="1:37" ht="18" customHeight="1" x14ac:dyDescent="0.25">
      <c r="A19" s="40"/>
      <c r="B19" s="40"/>
      <c r="C19" s="40"/>
      <c r="D19" s="42"/>
      <c r="E19" s="42"/>
      <c r="F19" s="42"/>
      <c r="G19" s="103"/>
      <c r="H19" s="105"/>
      <c r="I19" s="105"/>
      <c r="J19" s="106"/>
      <c r="K19" s="3"/>
      <c r="L19" s="104"/>
      <c r="M19" s="2"/>
      <c r="N19" s="3"/>
      <c r="O19" s="107"/>
      <c r="P19" s="107"/>
      <c r="Q19" s="107"/>
      <c r="R19" s="107"/>
      <c r="S19" s="107"/>
      <c r="T19" s="107"/>
      <c r="U19" s="108"/>
      <c r="V19" s="54"/>
      <c r="W19" s="3"/>
      <c r="X19" s="3"/>
      <c r="Y19" s="3"/>
      <c r="Z19" s="3"/>
      <c r="AA19" s="3"/>
      <c r="AB19" s="3"/>
      <c r="AC19" s="38"/>
      <c r="AD19" s="3"/>
      <c r="AE19" s="4"/>
      <c r="AF19" s="55"/>
      <c r="AG19" s="58"/>
      <c r="AH19" s="58"/>
    </row>
    <row r="20" spans="1:37" ht="18" customHeight="1" x14ac:dyDescent="0.25">
      <c r="A20" s="40"/>
      <c r="B20" s="40"/>
      <c r="C20" s="40"/>
      <c r="D20" s="40"/>
      <c r="E20" s="40"/>
      <c r="F20" s="40"/>
      <c r="G20" s="101" t="s">
        <v>38</v>
      </c>
      <c r="H20" s="159"/>
      <c r="I20" s="160"/>
      <c r="J20" s="161"/>
      <c r="K20" s="3"/>
      <c r="L20" s="104"/>
      <c r="M20" s="163" t="s">
        <v>125</v>
      </c>
      <c r="N20" s="164"/>
      <c r="O20" s="174" t="s">
        <v>12355</v>
      </c>
      <c r="P20" s="175"/>
      <c r="Q20" s="175"/>
      <c r="R20" s="175"/>
      <c r="S20" s="175"/>
      <c r="T20" s="175"/>
      <c r="U20" s="176"/>
      <c r="V20" s="54"/>
      <c r="W20" s="3"/>
      <c r="X20" s="3"/>
      <c r="Y20" s="3"/>
      <c r="Z20" s="3"/>
      <c r="AA20" s="3"/>
      <c r="AB20" s="3"/>
      <c r="AC20" s="38"/>
      <c r="AD20" s="3"/>
      <c r="AE20" s="3"/>
      <c r="AF20" s="55"/>
      <c r="AG20" s="58"/>
      <c r="AH20" s="58"/>
    </row>
    <row r="21" spans="1:37" ht="18" customHeight="1" x14ac:dyDescent="0.25">
      <c r="A21" s="41"/>
      <c r="B21" s="41"/>
      <c r="C21" s="41"/>
      <c r="D21" s="41"/>
      <c r="E21" s="41"/>
      <c r="F21" s="41"/>
      <c r="G21" s="45"/>
      <c r="H21" s="46"/>
      <c r="I21" s="52"/>
      <c r="J21" s="102"/>
      <c r="K21" s="102"/>
      <c r="L21" s="3"/>
      <c r="M21" s="45"/>
      <c r="N21" s="47"/>
      <c r="O21" s="47"/>
      <c r="P21" s="47"/>
      <c r="Q21" s="47"/>
      <c r="R21" s="47"/>
      <c r="S21" s="47"/>
      <c r="T21" s="47"/>
      <c r="U21" s="47"/>
      <c r="V21" s="47"/>
      <c r="W21" s="47"/>
      <c r="X21" s="48"/>
      <c r="Y21" s="48"/>
      <c r="Z21" s="48"/>
      <c r="AA21" s="48"/>
      <c r="AB21" s="48"/>
      <c r="AC21" s="49"/>
      <c r="AD21" s="48"/>
      <c r="AE21" s="50"/>
      <c r="AF21" s="60"/>
      <c r="AG21" s="60"/>
      <c r="AH21" s="94"/>
    </row>
    <row r="22" spans="1:37" s="86" customFormat="1" ht="30" x14ac:dyDescent="0.25">
      <c r="A22" s="95" t="s">
        <v>14</v>
      </c>
      <c r="B22" s="96" t="s">
        <v>10559</v>
      </c>
      <c r="C22" s="96" t="s">
        <v>11862</v>
      </c>
      <c r="D22" s="96" t="s">
        <v>10560</v>
      </c>
      <c r="E22" s="96" t="s">
        <v>11863</v>
      </c>
      <c r="F22" s="96" t="s">
        <v>70</v>
      </c>
      <c r="G22" s="96" t="s">
        <v>1</v>
      </c>
      <c r="H22" s="96" t="s">
        <v>0</v>
      </c>
      <c r="I22" s="96" t="s">
        <v>11</v>
      </c>
      <c r="J22" s="96" t="s">
        <v>71</v>
      </c>
      <c r="K22" s="96" t="s">
        <v>58</v>
      </c>
      <c r="L22" s="96" t="s">
        <v>30</v>
      </c>
      <c r="M22" s="96" t="s">
        <v>10</v>
      </c>
      <c r="N22" s="96" t="s">
        <v>129</v>
      </c>
      <c r="O22" s="96" t="s">
        <v>72</v>
      </c>
      <c r="P22" s="96" t="s">
        <v>73</v>
      </c>
      <c r="Q22" s="96" t="s">
        <v>74</v>
      </c>
      <c r="R22" s="96" t="s">
        <v>75</v>
      </c>
      <c r="S22" s="96" t="s">
        <v>2</v>
      </c>
      <c r="T22" s="96" t="s">
        <v>3</v>
      </c>
      <c r="U22" s="96" t="s">
        <v>4</v>
      </c>
      <c r="V22" s="96" t="s">
        <v>5</v>
      </c>
      <c r="W22" s="96" t="s">
        <v>6</v>
      </c>
      <c r="X22" s="96" t="s">
        <v>7</v>
      </c>
      <c r="Y22" s="97" t="s">
        <v>124</v>
      </c>
      <c r="Z22" s="96" t="s">
        <v>12</v>
      </c>
      <c r="AA22" s="98" t="s">
        <v>57</v>
      </c>
      <c r="AB22" s="96" t="s">
        <v>8</v>
      </c>
      <c r="AC22" s="98" t="s">
        <v>13</v>
      </c>
      <c r="AD22" s="98" t="s">
        <v>76</v>
      </c>
      <c r="AE22" s="96" t="s">
        <v>77</v>
      </c>
      <c r="AF22" s="96" t="s">
        <v>9</v>
      </c>
      <c r="AG22" s="96" t="s">
        <v>39</v>
      </c>
      <c r="AH22" s="99" t="s">
        <v>31</v>
      </c>
      <c r="AI22" s="6"/>
      <c r="AJ22" s="6"/>
      <c r="AK22" s="6"/>
    </row>
    <row r="23" spans="1:37" s="57" customFormat="1" ht="15" hidden="1" customHeight="1" x14ac:dyDescent="0.25">
      <c r="A23" s="154"/>
      <c r="B23" s="150">
        <v>7</v>
      </c>
      <c r="C23" s="150">
        <v>6</v>
      </c>
      <c r="D23" s="151"/>
      <c r="E23" s="151"/>
      <c r="F23" s="130" t="s">
        <v>130</v>
      </c>
      <c r="G23" s="130" t="s">
        <v>131</v>
      </c>
      <c r="H23" s="130" t="s">
        <v>11864</v>
      </c>
      <c r="I23" s="131" t="s">
        <v>10578</v>
      </c>
      <c r="J23" s="130" t="s">
        <v>78</v>
      </c>
      <c r="K23" s="132" t="s">
        <v>132</v>
      </c>
      <c r="L23" s="148">
        <v>6</v>
      </c>
      <c r="M23" s="133">
        <v>2020</v>
      </c>
      <c r="N23" s="132" t="s">
        <v>10579</v>
      </c>
      <c r="O23" s="135" t="s">
        <v>143</v>
      </c>
      <c r="P23" s="135" t="s">
        <v>134</v>
      </c>
      <c r="Q23" s="130"/>
      <c r="R23" s="136"/>
      <c r="S23" s="155"/>
      <c r="T23" s="155"/>
      <c r="U23" s="156"/>
      <c r="V23" s="156"/>
      <c r="W23" s="156"/>
      <c r="X23" s="156"/>
      <c r="Y23" s="135" t="s">
        <v>136</v>
      </c>
      <c r="Z23" s="138" t="s">
        <v>137</v>
      </c>
      <c r="AA23" s="139" t="s">
        <v>10580</v>
      </c>
      <c r="AB23" s="141" t="s">
        <v>138</v>
      </c>
      <c r="AC23" s="142">
        <v>292.8</v>
      </c>
      <c r="AD23" s="142">
        <v>234.24</v>
      </c>
      <c r="AE23" s="143"/>
      <c r="AF23" s="130" t="s">
        <v>614</v>
      </c>
      <c r="AG23" s="144">
        <f>Table1[[#This Row],['# of Books]]*Table1[[#This Row],[QTY]]</f>
        <v>0</v>
      </c>
      <c r="AH23" s="145">
        <f>Table1[[#This Row],[QTY]]*Table1[[#This Row],[School &amp; Library Price]]</f>
        <v>0</v>
      </c>
    </row>
    <row r="24" spans="1:37" ht="18" hidden="1" customHeight="1" x14ac:dyDescent="0.25">
      <c r="A24" s="154"/>
      <c r="B24" s="150">
        <v>7</v>
      </c>
      <c r="C24" s="150">
        <v>6</v>
      </c>
      <c r="D24" s="151"/>
      <c r="E24" s="151"/>
      <c r="F24" s="130" t="s">
        <v>130</v>
      </c>
      <c r="G24" s="130" t="s">
        <v>131</v>
      </c>
      <c r="H24" s="130" t="s">
        <v>11865</v>
      </c>
      <c r="I24" s="131" t="s">
        <v>10581</v>
      </c>
      <c r="J24" s="130" t="s">
        <v>78</v>
      </c>
      <c r="K24" s="132" t="s">
        <v>139</v>
      </c>
      <c r="L24" s="148">
        <v>6</v>
      </c>
      <c r="M24" s="134">
        <v>2020</v>
      </c>
      <c r="N24" s="130" t="s">
        <v>10579</v>
      </c>
      <c r="O24" s="129" t="s">
        <v>79</v>
      </c>
      <c r="P24" s="129" t="s">
        <v>134</v>
      </c>
      <c r="Q24" s="130"/>
      <c r="R24" s="136"/>
      <c r="S24" s="155"/>
      <c r="T24" s="155"/>
      <c r="U24" s="156"/>
      <c r="V24" s="156"/>
      <c r="W24" s="156"/>
      <c r="X24" s="156"/>
      <c r="Y24" s="137" t="s">
        <v>136</v>
      </c>
      <c r="Z24" s="138" t="s">
        <v>137</v>
      </c>
      <c r="AA24" s="140" t="s">
        <v>10580</v>
      </c>
      <c r="AB24" s="141" t="s">
        <v>138</v>
      </c>
      <c r="AC24" s="142">
        <v>202.8</v>
      </c>
      <c r="AD24" s="142">
        <v>162.24</v>
      </c>
      <c r="AE24" s="143"/>
      <c r="AF24" s="141" t="s">
        <v>614</v>
      </c>
      <c r="AG24" s="144">
        <f>Table1[[#This Row],['# of Books]]*Table1[[#This Row],[QTY]]</f>
        <v>0</v>
      </c>
      <c r="AH24" s="146">
        <f>Table1[[#This Row],[QTY]]*Table1[[#This Row],[School &amp; Library Price]]</f>
        <v>0</v>
      </c>
    </row>
    <row r="25" spans="1:37" ht="18" customHeight="1" x14ac:dyDescent="0.25">
      <c r="A25" s="154"/>
      <c r="B25" s="150">
        <v>7</v>
      </c>
      <c r="C25" s="150">
        <v>6</v>
      </c>
      <c r="D25" s="151"/>
      <c r="E25" s="151"/>
      <c r="F25" s="130" t="s">
        <v>130</v>
      </c>
      <c r="G25" s="130" t="s">
        <v>131</v>
      </c>
      <c r="H25" s="130" t="s">
        <v>10587</v>
      </c>
      <c r="I25" s="131" t="s">
        <v>10588</v>
      </c>
      <c r="J25" s="130" t="s">
        <v>78</v>
      </c>
      <c r="K25" s="132" t="s">
        <v>142</v>
      </c>
      <c r="L25" s="148">
        <v>1</v>
      </c>
      <c r="M25" s="134">
        <v>2020</v>
      </c>
      <c r="N25" s="130" t="s">
        <v>10579</v>
      </c>
      <c r="O25" s="129" t="s">
        <v>143</v>
      </c>
      <c r="P25" s="129" t="s">
        <v>134</v>
      </c>
      <c r="Q25" s="130" t="s">
        <v>144</v>
      </c>
      <c r="R25" s="136" t="s">
        <v>345</v>
      </c>
      <c r="S25" s="155"/>
      <c r="T25" s="155"/>
      <c r="U25" s="156"/>
      <c r="V25" s="156"/>
      <c r="W25" s="156" t="s">
        <v>146</v>
      </c>
      <c r="X25" s="156"/>
      <c r="Y25" s="137" t="s">
        <v>136</v>
      </c>
      <c r="Z25" s="138" t="s">
        <v>137</v>
      </c>
      <c r="AA25" s="140" t="s">
        <v>10589</v>
      </c>
      <c r="AB25" s="141" t="s">
        <v>138</v>
      </c>
      <c r="AC25" s="142">
        <v>48.8</v>
      </c>
      <c r="AD25" s="142">
        <v>39.04</v>
      </c>
      <c r="AE25" s="143" t="s">
        <v>11866</v>
      </c>
      <c r="AF25" s="141" t="s">
        <v>431</v>
      </c>
      <c r="AG25" s="144">
        <f>Table1[[#This Row],['# of Books]]*Table1[[#This Row],[QTY]]</f>
        <v>0</v>
      </c>
      <c r="AH25" s="146">
        <f>Table1[[#This Row],[QTY]]*Table1[[#This Row],[School &amp; Library Price]]</f>
        <v>0</v>
      </c>
    </row>
    <row r="26" spans="1:37" ht="18" hidden="1" customHeight="1" x14ac:dyDescent="0.25">
      <c r="A26" s="154"/>
      <c r="B26" s="150">
        <v>7</v>
      </c>
      <c r="C26" s="150">
        <v>6</v>
      </c>
      <c r="D26" s="151"/>
      <c r="E26" s="151"/>
      <c r="F26" s="130" t="s">
        <v>130</v>
      </c>
      <c r="G26" s="130" t="s">
        <v>131</v>
      </c>
      <c r="H26" s="130" t="s">
        <v>10587</v>
      </c>
      <c r="I26" s="131" t="s">
        <v>10590</v>
      </c>
      <c r="J26" s="130" t="s">
        <v>78</v>
      </c>
      <c r="K26" s="132" t="s">
        <v>151</v>
      </c>
      <c r="L26" s="148">
        <v>1</v>
      </c>
      <c r="M26" s="134">
        <v>2020</v>
      </c>
      <c r="N26" s="130" t="s">
        <v>10579</v>
      </c>
      <c r="O26" s="129" t="s">
        <v>79</v>
      </c>
      <c r="P26" s="129" t="s">
        <v>134</v>
      </c>
      <c r="Q26" s="130" t="s">
        <v>144</v>
      </c>
      <c r="R26" s="136" t="s">
        <v>345</v>
      </c>
      <c r="S26" s="155"/>
      <c r="T26" s="155"/>
      <c r="U26" s="156"/>
      <c r="V26" s="156"/>
      <c r="W26" s="156" t="s">
        <v>146</v>
      </c>
      <c r="X26" s="156"/>
      <c r="Y26" s="137" t="s">
        <v>136</v>
      </c>
      <c r="Z26" s="138" t="s">
        <v>137</v>
      </c>
      <c r="AA26" s="140" t="s">
        <v>10589</v>
      </c>
      <c r="AB26" s="141" t="s">
        <v>138</v>
      </c>
      <c r="AC26" s="142">
        <v>33.799999999999997</v>
      </c>
      <c r="AD26" s="142">
        <v>27.04</v>
      </c>
      <c r="AE26" s="143" t="s">
        <v>11866</v>
      </c>
      <c r="AF26" s="141" t="s">
        <v>431</v>
      </c>
      <c r="AG26" s="144">
        <f>Table1[[#This Row],['# of Books]]*Table1[[#This Row],[QTY]]</f>
        <v>0</v>
      </c>
      <c r="AH26" s="146">
        <f>Table1[[#This Row],[QTY]]*Table1[[#This Row],[School &amp; Library Price]]</f>
        <v>0</v>
      </c>
    </row>
    <row r="27" spans="1:37" ht="18" customHeight="1" x14ac:dyDescent="0.25">
      <c r="A27" s="154"/>
      <c r="B27" s="150">
        <v>7</v>
      </c>
      <c r="C27" s="150">
        <v>6</v>
      </c>
      <c r="D27" s="151"/>
      <c r="E27" s="151"/>
      <c r="F27" s="130" t="s">
        <v>130</v>
      </c>
      <c r="G27" s="130" t="s">
        <v>131</v>
      </c>
      <c r="H27" s="130" t="s">
        <v>10591</v>
      </c>
      <c r="I27" s="131" t="s">
        <v>10592</v>
      </c>
      <c r="J27" s="130" t="s">
        <v>78</v>
      </c>
      <c r="K27" s="132" t="s">
        <v>142</v>
      </c>
      <c r="L27" s="148">
        <v>1</v>
      </c>
      <c r="M27" s="134">
        <v>2020</v>
      </c>
      <c r="N27" s="130" t="s">
        <v>10579</v>
      </c>
      <c r="O27" s="129" t="s">
        <v>143</v>
      </c>
      <c r="P27" s="129" t="s">
        <v>134</v>
      </c>
      <c r="Q27" s="130" t="s">
        <v>144</v>
      </c>
      <c r="R27" s="136" t="s">
        <v>798</v>
      </c>
      <c r="S27" s="155"/>
      <c r="T27" s="155"/>
      <c r="U27" s="156"/>
      <c r="V27" s="156"/>
      <c r="W27" s="156" t="s">
        <v>146</v>
      </c>
      <c r="X27" s="156"/>
      <c r="Y27" s="137" t="s">
        <v>136</v>
      </c>
      <c r="Z27" s="138" t="s">
        <v>137</v>
      </c>
      <c r="AA27" s="140" t="s">
        <v>10593</v>
      </c>
      <c r="AB27" s="141" t="s">
        <v>138</v>
      </c>
      <c r="AC27" s="142">
        <v>48.8</v>
      </c>
      <c r="AD27" s="142">
        <v>39.04</v>
      </c>
      <c r="AE27" s="143" t="s">
        <v>5049</v>
      </c>
      <c r="AF27" s="141" t="s">
        <v>247</v>
      </c>
      <c r="AG27" s="144">
        <f>Table1[[#This Row],['# of Books]]*Table1[[#This Row],[QTY]]</f>
        <v>0</v>
      </c>
      <c r="AH27" s="146">
        <f>Table1[[#This Row],[QTY]]*Table1[[#This Row],[School &amp; Library Price]]</f>
        <v>0</v>
      </c>
    </row>
    <row r="28" spans="1:37" ht="18" hidden="1" customHeight="1" x14ac:dyDescent="0.25">
      <c r="A28" s="154"/>
      <c r="B28" s="150">
        <v>7</v>
      </c>
      <c r="C28" s="150">
        <v>6</v>
      </c>
      <c r="D28" s="151"/>
      <c r="E28" s="151"/>
      <c r="F28" s="130" t="s">
        <v>130</v>
      </c>
      <c r="G28" s="130" t="s">
        <v>131</v>
      </c>
      <c r="H28" s="130" t="s">
        <v>10591</v>
      </c>
      <c r="I28" s="131" t="s">
        <v>10594</v>
      </c>
      <c r="J28" s="130" t="s">
        <v>78</v>
      </c>
      <c r="K28" s="132" t="s">
        <v>151</v>
      </c>
      <c r="L28" s="148">
        <v>1</v>
      </c>
      <c r="M28" s="134">
        <v>2020</v>
      </c>
      <c r="N28" s="130" t="s">
        <v>10579</v>
      </c>
      <c r="O28" s="129" t="s">
        <v>79</v>
      </c>
      <c r="P28" s="129" t="s">
        <v>134</v>
      </c>
      <c r="Q28" s="130" t="s">
        <v>144</v>
      </c>
      <c r="R28" s="136" t="s">
        <v>798</v>
      </c>
      <c r="S28" s="155"/>
      <c r="T28" s="155"/>
      <c r="U28" s="156"/>
      <c r="V28" s="156"/>
      <c r="W28" s="156" t="s">
        <v>146</v>
      </c>
      <c r="X28" s="156"/>
      <c r="Y28" s="137" t="s">
        <v>136</v>
      </c>
      <c r="Z28" s="138" t="s">
        <v>137</v>
      </c>
      <c r="AA28" s="140" t="s">
        <v>10593</v>
      </c>
      <c r="AB28" s="141" t="s">
        <v>138</v>
      </c>
      <c r="AC28" s="142">
        <v>33.799999999999997</v>
      </c>
      <c r="AD28" s="142">
        <v>27.04</v>
      </c>
      <c r="AE28" s="143" t="s">
        <v>5049</v>
      </c>
      <c r="AF28" s="141" t="s">
        <v>247</v>
      </c>
      <c r="AG28" s="144">
        <f>Table1[[#This Row],['# of Books]]*Table1[[#This Row],[QTY]]</f>
        <v>0</v>
      </c>
      <c r="AH28" s="146">
        <f>Table1[[#This Row],[QTY]]*Table1[[#This Row],[School &amp; Library Price]]</f>
        <v>0</v>
      </c>
    </row>
    <row r="29" spans="1:37" ht="18" customHeight="1" x14ac:dyDescent="0.25">
      <c r="A29" s="154"/>
      <c r="B29" s="150">
        <v>7</v>
      </c>
      <c r="C29" s="150">
        <v>6</v>
      </c>
      <c r="D29" s="151"/>
      <c r="E29" s="151"/>
      <c r="F29" s="130" t="s">
        <v>130</v>
      </c>
      <c r="G29" s="130" t="s">
        <v>131</v>
      </c>
      <c r="H29" s="130" t="s">
        <v>10595</v>
      </c>
      <c r="I29" s="131" t="s">
        <v>10596</v>
      </c>
      <c r="J29" s="130" t="s">
        <v>78</v>
      </c>
      <c r="K29" s="132" t="s">
        <v>142</v>
      </c>
      <c r="L29" s="148">
        <v>1</v>
      </c>
      <c r="M29" s="134">
        <v>2020</v>
      </c>
      <c r="N29" s="130" t="s">
        <v>10579</v>
      </c>
      <c r="O29" s="129" t="s">
        <v>143</v>
      </c>
      <c r="P29" s="129" t="s">
        <v>134</v>
      </c>
      <c r="Q29" s="130" t="s">
        <v>144</v>
      </c>
      <c r="R29" s="136" t="s">
        <v>822</v>
      </c>
      <c r="S29" s="155"/>
      <c r="T29" s="155"/>
      <c r="U29" s="156"/>
      <c r="V29" s="156"/>
      <c r="W29" s="156" t="s">
        <v>146</v>
      </c>
      <c r="X29" s="156"/>
      <c r="Y29" s="137" t="s">
        <v>136</v>
      </c>
      <c r="Z29" s="138" t="s">
        <v>137</v>
      </c>
      <c r="AA29" s="140" t="s">
        <v>10597</v>
      </c>
      <c r="AB29" s="141" t="s">
        <v>138</v>
      </c>
      <c r="AC29" s="142">
        <v>48.8</v>
      </c>
      <c r="AD29" s="142">
        <v>39.04</v>
      </c>
      <c r="AE29" s="143" t="s">
        <v>192</v>
      </c>
      <c r="AF29" s="141" t="s">
        <v>431</v>
      </c>
      <c r="AG29" s="144">
        <f>Table1[[#This Row],['# of Books]]*Table1[[#This Row],[QTY]]</f>
        <v>0</v>
      </c>
      <c r="AH29" s="146">
        <f>Table1[[#This Row],[QTY]]*Table1[[#This Row],[School &amp; Library Price]]</f>
        <v>0</v>
      </c>
    </row>
    <row r="30" spans="1:37" ht="18" hidden="1" customHeight="1" x14ac:dyDescent="0.25">
      <c r="A30" s="154"/>
      <c r="B30" s="150">
        <v>7</v>
      </c>
      <c r="C30" s="150">
        <v>6</v>
      </c>
      <c r="D30" s="151"/>
      <c r="E30" s="151"/>
      <c r="F30" s="130" t="s">
        <v>130</v>
      </c>
      <c r="G30" s="130" t="s">
        <v>131</v>
      </c>
      <c r="H30" s="130" t="s">
        <v>10595</v>
      </c>
      <c r="I30" s="131" t="s">
        <v>10598</v>
      </c>
      <c r="J30" s="130" t="s">
        <v>78</v>
      </c>
      <c r="K30" s="132" t="s">
        <v>151</v>
      </c>
      <c r="L30" s="148">
        <v>1</v>
      </c>
      <c r="M30" s="134">
        <v>2020</v>
      </c>
      <c r="N30" s="130" t="s">
        <v>10579</v>
      </c>
      <c r="O30" s="129" t="s">
        <v>79</v>
      </c>
      <c r="P30" s="129" t="s">
        <v>134</v>
      </c>
      <c r="Q30" s="130" t="s">
        <v>144</v>
      </c>
      <c r="R30" s="136" t="s">
        <v>822</v>
      </c>
      <c r="S30" s="155"/>
      <c r="T30" s="155"/>
      <c r="U30" s="156"/>
      <c r="V30" s="156"/>
      <c r="W30" s="156" t="s">
        <v>146</v>
      </c>
      <c r="X30" s="156"/>
      <c r="Y30" s="137" t="s">
        <v>136</v>
      </c>
      <c r="Z30" s="138" t="s">
        <v>137</v>
      </c>
      <c r="AA30" s="140" t="s">
        <v>10597</v>
      </c>
      <c r="AB30" s="141" t="s">
        <v>138</v>
      </c>
      <c r="AC30" s="142">
        <v>33.799999999999997</v>
      </c>
      <c r="AD30" s="142">
        <v>27.04</v>
      </c>
      <c r="AE30" s="143" t="s">
        <v>192</v>
      </c>
      <c r="AF30" s="141" t="s">
        <v>431</v>
      </c>
      <c r="AG30" s="144">
        <f>Table1[[#This Row],['# of Books]]*Table1[[#This Row],[QTY]]</f>
        <v>0</v>
      </c>
      <c r="AH30" s="146">
        <f>Table1[[#This Row],[QTY]]*Table1[[#This Row],[School &amp; Library Price]]</f>
        <v>0</v>
      </c>
    </row>
    <row r="31" spans="1:37" ht="18" customHeight="1" x14ac:dyDescent="0.25">
      <c r="A31" s="154"/>
      <c r="B31" s="150">
        <v>7</v>
      </c>
      <c r="C31" s="150">
        <v>6</v>
      </c>
      <c r="D31" s="151"/>
      <c r="E31" s="151"/>
      <c r="F31" s="130" t="s">
        <v>130</v>
      </c>
      <c r="G31" s="130" t="s">
        <v>131</v>
      </c>
      <c r="H31" s="130" t="s">
        <v>10599</v>
      </c>
      <c r="I31" s="131" t="s">
        <v>10600</v>
      </c>
      <c r="J31" s="130" t="s">
        <v>78</v>
      </c>
      <c r="K31" s="132" t="s">
        <v>142</v>
      </c>
      <c r="L31" s="148">
        <v>1</v>
      </c>
      <c r="M31" s="134">
        <v>2020</v>
      </c>
      <c r="N31" s="130" t="s">
        <v>10579</v>
      </c>
      <c r="O31" s="129" t="s">
        <v>143</v>
      </c>
      <c r="P31" s="129" t="s">
        <v>134</v>
      </c>
      <c r="Q31" s="130" t="s">
        <v>144</v>
      </c>
      <c r="R31" s="136" t="s">
        <v>179</v>
      </c>
      <c r="S31" s="155"/>
      <c r="T31" s="155"/>
      <c r="U31" s="156"/>
      <c r="V31" s="156"/>
      <c r="W31" s="156" t="s">
        <v>146</v>
      </c>
      <c r="X31" s="156"/>
      <c r="Y31" s="137" t="s">
        <v>136</v>
      </c>
      <c r="Z31" s="138" t="s">
        <v>137</v>
      </c>
      <c r="AA31" s="140" t="s">
        <v>10601</v>
      </c>
      <c r="AB31" s="141" t="s">
        <v>138</v>
      </c>
      <c r="AC31" s="142">
        <v>48.8</v>
      </c>
      <c r="AD31" s="142">
        <v>39.04</v>
      </c>
      <c r="AE31" s="143" t="s">
        <v>10602</v>
      </c>
      <c r="AF31" s="141" t="s">
        <v>247</v>
      </c>
      <c r="AG31" s="144">
        <f>Table1[[#This Row],['# of Books]]*Table1[[#This Row],[QTY]]</f>
        <v>0</v>
      </c>
      <c r="AH31" s="146">
        <f>Table1[[#This Row],[QTY]]*Table1[[#This Row],[School &amp; Library Price]]</f>
        <v>0</v>
      </c>
    </row>
    <row r="32" spans="1:37" ht="18" hidden="1" customHeight="1" x14ac:dyDescent="0.25">
      <c r="A32" s="154"/>
      <c r="B32" s="150">
        <v>7</v>
      </c>
      <c r="C32" s="150">
        <v>6</v>
      </c>
      <c r="D32" s="151"/>
      <c r="E32" s="151"/>
      <c r="F32" s="130" t="s">
        <v>130</v>
      </c>
      <c r="G32" s="130" t="s">
        <v>131</v>
      </c>
      <c r="H32" s="130" t="s">
        <v>10599</v>
      </c>
      <c r="I32" s="131" t="s">
        <v>10603</v>
      </c>
      <c r="J32" s="130" t="s">
        <v>78</v>
      </c>
      <c r="K32" s="132" t="s">
        <v>151</v>
      </c>
      <c r="L32" s="148">
        <v>1</v>
      </c>
      <c r="M32" s="134">
        <v>2020</v>
      </c>
      <c r="N32" s="130" t="s">
        <v>10579</v>
      </c>
      <c r="O32" s="129" t="s">
        <v>79</v>
      </c>
      <c r="P32" s="129" t="s">
        <v>134</v>
      </c>
      <c r="Q32" s="130" t="s">
        <v>144</v>
      </c>
      <c r="R32" s="136" t="s">
        <v>179</v>
      </c>
      <c r="S32" s="155"/>
      <c r="T32" s="155"/>
      <c r="U32" s="156"/>
      <c r="V32" s="156"/>
      <c r="W32" s="156" t="s">
        <v>146</v>
      </c>
      <c r="X32" s="156"/>
      <c r="Y32" s="137" t="s">
        <v>136</v>
      </c>
      <c r="Z32" s="138" t="s">
        <v>137</v>
      </c>
      <c r="AA32" s="140" t="s">
        <v>10601</v>
      </c>
      <c r="AB32" s="141" t="s">
        <v>138</v>
      </c>
      <c r="AC32" s="142">
        <v>33.799999999999997</v>
      </c>
      <c r="AD32" s="142">
        <v>27.04</v>
      </c>
      <c r="AE32" s="143" t="s">
        <v>10602</v>
      </c>
      <c r="AF32" s="141" t="s">
        <v>247</v>
      </c>
      <c r="AG32" s="144">
        <f>Table1[[#This Row],['# of Books]]*Table1[[#This Row],[QTY]]</f>
        <v>0</v>
      </c>
      <c r="AH32" s="146">
        <f>Table1[[#This Row],[QTY]]*Table1[[#This Row],[School &amp; Library Price]]</f>
        <v>0</v>
      </c>
    </row>
    <row r="33" spans="1:34" ht="18" customHeight="1" x14ac:dyDescent="0.25">
      <c r="A33" s="154"/>
      <c r="B33" s="150">
        <v>7</v>
      </c>
      <c r="C33" s="150">
        <v>6</v>
      </c>
      <c r="D33" s="151"/>
      <c r="E33" s="151"/>
      <c r="F33" s="130" t="s">
        <v>130</v>
      </c>
      <c r="G33" s="130" t="s">
        <v>131</v>
      </c>
      <c r="H33" s="130" t="s">
        <v>10604</v>
      </c>
      <c r="I33" s="131" t="s">
        <v>10605</v>
      </c>
      <c r="J33" s="130" t="s">
        <v>78</v>
      </c>
      <c r="K33" s="132" t="s">
        <v>142</v>
      </c>
      <c r="L33" s="148">
        <v>1</v>
      </c>
      <c r="M33" s="134">
        <v>2020</v>
      </c>
      <c r="N33" s="130" t="s">
        <v>10579</v>
      </c>
      <c r="O33" s="129" t="s">
        <v>143</v>
      </c>
      <c r="P33" s="129" t="s">
        <v>134</v>
      </c>
      <c r="Q33" s="130" t="s">
        <v>144</v>
      </c>
      <c r="R33" s="136" t="s">
        <v>636</v>
      </c>
      <c r="S33" s="155"/>
      <c r="T33" s="155"/>
      <c r="U33" s="156"/>
      <c r="V33" s="156"/>
      <c r="W33" s="156" t="s">
        <v>146</v>
      </c>
      <c r="X33" s="156"/>
      <c r="Y33" s="137" t="s">
        <v>136</v>
      </c>
      <c r="Z33" s="138" t="s">
        <v>137</v>
      </c>
      <c r="AA33" s="140" t="s">
        <v>10606</v>
      </c>
      <c r="AB33" s="141" t="s">
        <v>138</v>
      </c>
      <c r="AC33" s="142">
        <v>48.8</v>
      </c>
      <c r="AD33" s="142">
        <v>39.04</v>
      </c>
      <c r="AE33" s="143" t="s">
        <v>10607</v>
      </c>
      <c r="AF33" s="141" t="s">
        <v>431</v>
      </c>
      <c r="AG33" s="144">
        <f>Table1[[#This Row],['# of Books]]*Table1[[#This Row],[QTY]]</f>
        <v>0</v>
      </c>
      <c r="AH33" s="146">
        <f>Table1[[#This Row],[QTY]]*Table1[[#This Row],[School &amp; Library Price]]</f>
        <v>0</v>
      </c>
    </row>
    <row r="34" spans="1:34" ht="18" hidden="1" customHeight="1" x14ac:dyDescent="0.25">
      <c r="A34" s="154"/>
      <c r="B34" s="150">
        <v>7</v>
      </c>
      <c r="C34" s="150">
        <v>6</v>
      </c>
      <c r="D34" s="151"/>
      <c r="E34" s="151"/>
      <c r="F34" s="130" t="s">
        <v>130</v>
      </c>
      <c r="G34" s="130" t="s">
        <v>131</v>
      </c>
      <c r="H34" s="130" t="s">
        <v>10604</v>
      </c>
      <c r="I34" s="131" t="s">
        <v>10608</v>
      </c>
      <c r="J34" s="130" t="s">
        <v>78</v>
      </c>
      <c r="K34" s="132" t="s">
        <v>151</v>
      </c>
      <c r="L34" s="148">
        <v>1</v>
      </c>
      <c r="M34" s="134">
        <v>2020</v>
      </c>
      <c r="N34" s="130" t="s">
        <v>10579</v>
      </c>
      <c r="O34" s="129" t="s">
        <v>79</v>
      </c>
      <c r="P34" s="129" t="s">
        <v>134</v>
      </c>
      <c r="Q34" s="130" t="s">
        <v>144</v>
      </c>
      <c r="R34" s="136" t="s">
        <v>636</v>
      </c>
      <c r="S34" s="155"/>
      <c r="T34" s="155"/>
      <c r="U34" s="156"/>
      <c r="V34" s="156"/>
      <c r="W34" s="156" t="s">
        <v>146</v>
      </c>
      <c r="X34" s="156"/>
      <c r="Y34" s="137" t="s">
        <v>136</v>
      </c>
      <c r="Z34" s="138" t="s">
        <v>137</v>
      </c>
      <c r="AA34" s="140" t="s">
        <v>10606</v>
      </c>
      <c r="AB34" s="141" t="s">
        <v>138</v>
      </c>
      <c r="AC34" s="142">
        <v>33.799999999999997</v>
      </c>
      <c r="AD34" s="142">
        <v>27.04</v>
      </c>
      <c r="AE34" s="143" t="s">
        <v>10607</v>
      </c>
      <c r="AF34" s="141" t="s">
        <v>431</v>
      </c>
      <c r="AG34" s="144">
        <f>Table1[[#This Row],['# of Books]]*Table1[[#This Row],[QTY]]</f>
        <v>0</v>
      </c>
      <c r="AH34" s="146">
        <f>Table1[[#This Row],[QTY]]*Table1[[#This Row],[School &amp; Library Price]]</f>
        <v>0</v>
      </c>
    </row>
    <row r="35" spans="1:34" ht="18" customHeight="1" x14ac:dyDescent="0.25">
      <c r="A35" s="154"/>
      <c r="B35" s="150">
        <v>7</v>
      </c>
      <c r="C35" s="150">
        <v>6</v>
      </c>
      <c r="D35" s="151"/>
      <c r="E35" s="151"/>
      <c r="F35" s="130" t="s">
        <v>130</v>
      </c>
      <c r="G35" s="130" t="s">
        <v>131</v>
      </c>
      <c r="H35" s="130" t="s">
        <v>10582</v>
      </c>
      <c r="I35" s="131" t="s">
        <v>10583</v>
      </c>
      <c r="J35" s="130" t="s">
        <v>78</v>
      </c>
      <c r="K35" s="132" t="s">
        <v>142</v>
      </c>
      <c r="L35" s="148">
        <v>1</v>
      </c>
      <c r="M35" s="134">
        <v>2020</v>
      </c>
      <c r="N35" s="130" t="s">
        <v>10579</v>
      </c>
      <c r="O35" s="129" t="s">
        <v>143</v>
      </c>
      <c r="P35" s="129" t="s">
        <v>134</v>
      </c>
      <c r="Q35" s="130" t="s">
        <v>144</v>
      </c>
      <c r="R35" s="136" t="s">
        <v>798</v>
      </c>
      <c r="S35" s="155"/>
      <c r="T35" s="155"/>
      <c r="U35" s="156"/>
      <c r="V35" s="156"/>
      <c r="W35" s="156" t="s">
        <v>146</v>
      </c>
      <c r="X35" s="156"/>
      <c r="Y35" s="137" t="s">
        <v>136</v>
      </c>
      <c r="Z35" s="138" t="s">
        <v>137</v>
      </c>
      <c r="AA35" s="140" t="s">
        <v>10584</v>
      </c>
      <c r="AB35" s="141" t="s">
        <v>138</v>
      </c>
      <c r="AC35" s="142">
        <v>48.8</v>
      </c>
      <c r="AD35" s="142">
        <v>39.04</v>
      </c>
      <c r="AE35" s="143" t="s">
        <v>10585</v>
      </c>
      <c r="AF35" s="141" t="s">
        <v>431</v>
      </c>
      <c r="AG35" s="144">
        <f>Table1[[#This Row],['# of Books]]*Table1[[#This Row],[QTY]]</f>
        <v>0</v>
      </c>
      <c r="AH35" s="146">
        <f>Table1[[#This Row],[QTY]]*Table1[[#This Row],[School &amp; Library Price]]</f>
        <v>0</v>
      </c>
    </row>
    <row r="36" spans="1:34" ht="18" hidden="1" customHeight="1" x14ac:dyDescent="0.25">
      <c r="A36" s="154"/>
      <c r="B36" s="150">
        <v>7</v>
      </c>
      <c r="C36" s="150">
        <v>6</v>
      </c>
      <c r="D36" s="151"/>
      <c r="E36" s="151"/>
      <c r="F36" s="130" t="s">
        <v>130</v>
      </c>
      <c r="G36" s="130" t="s">
        <v>131</v>
      </c>
      <c r="H36" s="130" t="s">
        <v>10582</v>
      </c>
      <c r="I36" s="131" t="s">
        <v>10586</v>
      </c>
      <c r="J36" s="130" t="s">
        <v>78</v>
      </c>
      <c r="K36" s="132" t="s">
        <v>151</v>
      </c>
      <c r="L36" s="148">
        <v>1</v>
      </c>
      <c r="M36" s="134">
        <v>2020</v>
      </c>
      <c r="N36" s="130" t="s">
        <v>10579</v>
      </c>
      <c r="O36" s="129" t="s">
        <v>79</v>
      </c>
      <c r="P36" s="129" t="s">
        <v>134</v>
      </c>
      <c r="Q36" s="130" t="s">
        <v>144</v>
      </c>
      <c r="R36" s="136" t="s">
        <v>798</v>
      </c>
      <c r="S36" s="155"/>
      <c r="T36" s="155"/>
      <c r="U36" s="156"/>
      <c r="V36" s="156"/>
      <c r="W36" s="156" t="s">
        <v>146</v>
      </c>
      <c r="X36" s="156"/>
      <c r="Y36" s="137" t="s">
        <v>136</v>
      </c>
      <c r="Z36" s="138" t="s">
        <v>137</v>
      </c>
      <c r="AA36" s="140" t="s">
        <v>10584</v>
      </c>
      <c r="AB36" s="141" t="s">
        <v>138</v>
      </c>
      <c r="AC36" s="142">
        <v>33.799999999999997</v>
      </c>
      <c r="AD36" s="142">
        <v>27.04</v>
      </c>
      <c r="AE36" s="143" t="s">
        <v>10585</v>
      </c>
      <c r="AF36" s="141" t="s">
        <v>431</v>
      </c>
      <c r="AG36" s="144">
        <f>Table1[[#This Row],['# of Books]]*Table1[[#This Row],[QTY]]</f>
        <v>0</v>
      </c>
      <c r="AH36" s="146">
        <f>Table1[[#This Row],[QTY]]*Table1[[#This Row],[School &amp; Library Price]]</f>
        <v>0</v>
      </c>
    </row>
    <row r="37" spans="1:34" ht="18" hidden="1" customHeight="1" x14ac:dyDescent="0.25">
      <c r="A37" s="154"/>
      <c r="B37" s="150">
        <v>6</v>
      </c>
      <c r="C37" s="150"/>
      <c r="D37" s="151"/>
      <c r="E37" s="151"/>
      <c r="F37" s="130" t="s">
        <v>130</v>
      </c>
      <c r="G37" s="130" t="s">
        <v>131</v>
      </c>
      <c r="H37" s="130" t="s">
        <v>9971</v>
      </c>
      <c r="I37" s="131" t="s">
        <v>9972</v>
      </c>
      <c r="J37" s="130" t="s">
        <v>78</v>
      </c>
      <c r="K37" s="132" t="s">
        <v>132</v>
      </c>
      <c r="L37" s="148">
        <v>6</v>
      </c>
      <c r="M37" s="134">
        <v>2020</v>
      </c>
      <c r="N37" s="130" t="s">
        <v>9904</v>
      </c>
      <c r="O37" s="129" t="s">
        <v>143</v>
      </c>
      <c r="P37" s="129" t="s">
        <v>134</v>
      </c>
      <c r="Q37" s="130" t="s">
        <v>135</v>
      </c>
      <c r="R37" s="136" t="s">
        <v>135</v>
      </c>
      <c r="S37" s="155"/>
      <c r="T37" s="155"/>
      <c r="U37" s="156"/>
      <c r="V37" s="156"/>
      <c r="W37" s="156"/>
      <c r="X37" s="156"/>
      <c r="Y37" s="137" t="s">
        <v>136</v>
      </c>
      <c r="Z37" s="138" t="s">
        <v>137</v>
      </c>
      <c r="AA37" s="140" t="s">
        <v>9973</v>
      </c>
      <c r="AB37" s="141" t="s">
        <v>138</v>
      </c>
      <c r="AC37" s="142">
        <v>292.8</v>
      </c>
      <c r="AD37" s="142">
        <v>234.24</v>
      </c>
      <c r="AE37" s="143"/>
      <c r="AF37" s="141" t="s">
        <v>614</v>
      </c>
      <c r="AG37" s="144">
        <f>Table1[[#This Row],['# of Books]]*Table1[[#This Row],[QTY]]</f>
        <v>0</v>
      </c>
      <c r="AH37" s="146">
        <f>Table1[[#This Row],[QTY]]*Table1[[#This Row],[School &amp; Library Price]]</f>
        <v>0</v>
      </c>
    </row>
    <row r="38" spans="1:34" ht="18" hidden="1" customHeight="1" x14ac:dyDescent="0.25">
      <c r="A38" s="154"/>
      <c r="B38" s="150">
        <v>6</v>
      </c>
      <c r="C38" s="150"/>
      <c r="D38" s="151"/>
      <c r="E38" s="151"/>
      <c r="F38" s="130" t="s">
        <v>130</v>
      </c>
      <c r="G38" s="130" t="s">
        <v>131</v>
      </c>
      <c r="H38" s="130" t="s">
        <v>9971</v>
      </c>
      <c r="I38" s="131" t="s">
        <v>10575</v>
      </c>
      <c r="J38" s="130" t="s">
        <v>78</v>
      </c>
      <c r="K38" s="132" t="s">
        <v>139</v>
      </c>
      <c r="L38" s="148">
        <v>6</v>
      </c>
      <c r="M38" s="134">
        <v>2020</v>
      </c>
      <c r="N38" s="130" t="s">
        <v>9904</v>
      </c>
      <c r="O38" s="129" t="s">
        <v>79</v>
      </c>
      <c r="P38" s="129" t="s">
        <v>134</v>
      </c>
      <c r="Q38" s="130" t="s">
        <v>135</v>
      </c>
      <c r="R38" s="136" t="s">
        <v>135</v>
      </c>
      <c r="S38" s="155"/>
      <c r="T38" s="155"/>
      <c r="U38" s="156"/>
      <c r="V38" s="156"/>
      <c r="W38" s="156"/>
      <c r="X38" s="156"/>
      <c r="Y38" s="137" t="s">
        <v>136</v>
      </c>
      <c r="Z38" s="138" t="s">
        <v>137</v>
      </c>
      <c r="AA38" s="140" t="s">
        <v>9973</v>
      </c>
      <c r="AB38" s="141" t="s">
        <v>138</v>
      </c>
      <c r="AC38" s="142">
        <v>202.8</v>
      </c>
      <c r="AD38" s="142">
        <v>162.24</v>
      </c>
      <c r="AE38" s="143"/>
      <c r="AF38" s="141" t="s">
        <v>614</v>
      </c>
      <c r="AG38" s="144">
        <f>Table1[[#This Row],['# of Books]]*Table1[[#This Row],[QTY]]</f>
        <v>0</v>
      </c>
      <c r="AH38" s="146">
        <f>Table1[[#This Row],[QTY]]*Table1[[#This Row],[School &amp; Library Price]]</f>
        <v>0</v>
      </c>
    </row>
    <row r="39" spans="1:34" ht="18" customHeight="1" x14ac:dyDescent="0.25">
      <c r="A39" s="154"/>
      <c r="B39" s="150">
        <v>6</v>
      </c>
      <c r="C39" s="150">
        <v>6</v>
      </c>
      <c r="D39" s="151"/>
      <c r="E39" s="151"/>
      <c r="F39" s="130" t="s">
        <v>130</v>
      </c>
      <c r="G39" s="130" t="s">
        <v>131</v>
      </c>
      <c r="H39" s="130" t="s">
        <v>9974</v>
      </c>
      <c r="I39" s="131" t="s">
        <v>9975</v>
      </c>
      <c r="J39" s="130" t="s">
        <v>78</v>
      </c>
      <c r="K39" s="132" t="s">
        <v>142</v>
      </c>
      <c r="L39" s="148">
        <v>1</v>
      </c>
      <c r="M39" s="134">
        <v>2020</v>
      </c>
      <c r="N39" s="130" t="s">
        <v>9904</v>
      </c>
      <c r="O39" s="129" t="s">
        <v>143</v>
      </c>
      <c r="P39" s="129" t="s">
        <v>134</v>
      </c>
      <c r="Q39" s="130" t="s">
        <v>144</v>
      </c>
      <c r="R39" s="136" t="s">
        <v>211</v>
      </c>
      <c r="S39" s="155"/>
      <c r="T39" s="155"/>
      <c r="U39" s="156"/>
      <c r="V39" s="156"/>
      <c r="W39" s="156" t="s">
        <v>146</v>
      </c>
      <c r="X39" s="156"/>
      <c r="Y39" s="137" t="s">
        <v>136</v>
      </c>
      <c r="Z39" s="138" t="s">
        <v>137</v>
      </c>
      <c r="AA39" s="140" t="s">
        <v>9976</v>
      </c>
      <c r="AB39" s="141" t="s">
        <v>138</v>
      </c>
      <c r="AC39" s="142">
        <v>48.8</v>
      </c>
      <c r="AD39" s="142">
        <v>39.04</v>
      </c>
      <c r="AE39" s="143" t="s">
        <v>10576</v>
      </c>
      <c r="AF39" s="141" t="s">
        <v>431</v>
      </c>
      <c r="AG39" s="144">
        <f>Table1[[#This Row],['# of Books]]*Table1[[#This Row],[QTY]]</f>
        <v>0</v>
      </c>
      <c r="AH39" s="146">
        <f>Table1[[#This Row],[QTY]]*Table1[[#This Row],[School &amp; Library Price]]</f>
        <v>0</v>
      </c>
    </row>
    <row r="40" spans="1:34" ht="18" hidden="1" customHeight="1" x14ac:dyDescent="0.25">
      <c r="A40" s="154"/>
      <c r="B40" s="150">
        <v>6</v>
      </c>
      <c r="C40" s="150">
        <v>6</v>
      </c>
      <c r="D40" s="151"/>
      <c r="E40" s="151"/>
      <c r="F40" s="130" t="s">
        <v>130</v>
      </c>
      <c r="G40" s="130" t="s">
        <v>131</v>
      </c>
      <c r="H40" s="130" t="s">
        <v>9974</v>
      </c>
      <c r="I40" s="131" t="s">
        <v>9977</v>
      </c>
      <c r="J40" s="130" t="s">
        <v>78</v>
      </c>
      <c r="K40" s="132" t="s">
        <v>151</v>
      </c>
      <c r="L40" s="148">
        <v>1</v>
      </c>
      <c r="M40" s="134">
        <v>2020</v>
      </c>
      <c r="N40" s="130" t="s">
        <v>9904</v>
      </c>
      <c r="O40" s="129" t="s">
        <v>79</v>
      </c>
      <c r="P40" s="129" t="s">
        <v>134</v>
      </c>
      <c r="Q40" s="130" t="s">
        <v>144</v>
      </c>
      <c r="R40" s="136" t="s">
        <v>211</v>
      </c>
      <c r="S40" s="155"/>
      <c r="T40" s="155"/>
      <c r="U40" s="156"/>
      <c r="V40" s="156"/>
      <c r="W40" s="156" t="s">
        <v>146</v>
      </c>
      <c r="X40" s="156"/>
      <c r="Y40" s="137" t="s">
        <v>136</v>
      </c>
      <c r="Z40" s="138" t="s">
        <v>137</v>
      </c>
      <c r="AA40" s="140" t="s">
        <v>9976</v>
      </c>
      <c r="AB40" s="141" t="s">
        <v>138</v>
      </c>
      <c r="AC40" s="142">
        <v>33.799999999999997</v>
      </c>
      <c r="AD40" s="142">
        <v>27.04</v>
      </c>
      <c r="AE40" s="143" t="s">
        <v>10576</v>
      </c>
      <c r="AF40" s="141" t="s">
        <v>431</v>
      </c>
      <c r="AG40" s="144">
        <f>Table1[[#This Row],['# of Books]]*Table1[[#This Row],[QTY]]</f>
        <v>0</v>
      </c>
      <c r="AH40" s="146">
        <f>Table1[[#This Row],[QTY]]*Table1[[#This Row],[School &amp; Library Price]]</f>
        <v>0</v>
      </c>
    </row>
    <row r="41" spans="1:34" ht="18" customHeight="1" x14ac:dyDescent="0.25">
      <c r="A41" s="154"/>
      <c r="B41" s="150">
        <v>6</v>
      </c>
      <c r="C41" s="150">
        <v>6</v>
      </c>
      <c r="D41" s="151"/>
      <c r="E41" s="151"/>
      <c r="F41" s="130" t="s">
        <v>130</v>
      </c>
      <c r="G41" s="130" t="s">
        <v>131</v>
      </c>
      <c r="H41" s="130" t="s">
        <v>9978</v>
      </c>
      <c r="I41" s="131" t="s">
        <v>9979</v>
      </c>
      <c r="J41" s="130" t="s">
        <v>78</v>
      </c>
      <c r="K41" s="132" t="s">
        <v>142</v>
      </c>
      <c r="L41" s="148">
        <v>1</v>
      </c>
      <c r="M41" s="134">
        <v>2020</v>
      </c>
      <c r="N41" s="130" t="s">
        <v>9904</v>
      </c>
      <c r="O41" s="129" t="s">
        <v>143</v>
      </c>
      <c r="P41" s="129" t="s">
        <v>134</v>
      </c>
      <c r="Q41" s="130" t="s">
        <v>144</v>
      </c>
      <c r="R41" s="136" t="s">
        <v>9980</v>
      </c>
      <c r="S41" s="155"/>
      <c r="T41" s="155"/>
      <c r="U41" s="156"/>
      <c r="V41" s="156"/>
      <c r="W41" s="156" t="s">
        <v>146</v>
      </c>
      <c r="X41" s="156"/>
      <c r="Y41" s="137" t="s">
        <v>136</v>
      </c>
      <c r="Z41" s="138" t="s">
        <v>137</v>
      </c>
      <c r="AA41" s="140" t="s">
        <v>9981</v>
      </c>
      <c r="AB41" s="141" t="s">
        <v>138</v>
      </c>
      <c r="AC41" s="142">
        <v>48.8</v>
      </c>
      <c r="AD41" s="142">
        <v>39.04</v>
      </c>
      <c r="AE41" s="143" t="s">
        <v>10577</v>
      </c>
      <c r="AF41" s="141" t="s">
        <v>247</v>
      </c>
      <c r="AG41" s="144">
        <f>Table1[[#This Row],['# of Books]]*Table1[[#This Row],[QTY]]</f>
        <v>0</v>
      </c>
      <c r="AH41" s="146">
        <f>Table1[[#This Row],[QTY]]*Table1[[#This Row],[School &amp; Library Price]]</f>
        <v>0</v>
      </c>
    </row>
    <row r="42" spans="1:34" ht="18" hidden="1" customHeight="1" x14ac:dyDescent="0.25">
      <c r="A42" s="154"/>
      <c r="B42" s="150">
        <v>6</v>
      </c>
      <c r="C42" s="150">
        <v>6</v>
      </c>
      <c r="D42" s="151"/>
      <c r="E42" s="151"/>
      <c r="F42" s="130" t="s">
        <v>130</v>
      </c>
      <c r="G42" s="130" t="s">
        <v>131</v>
      </c>
      <c r="H42" s="130" t="s">
        <v>9978</v>
      </c>
      <c r="I42" s="131" t="s">
        <v>9982</v>
      </c>
      <c r="J42" s="130" t="s">
        <v>78</v>
      </c>
      <c r="K42" s="132" t="s">
        <v>151</v>
      </c>
      <c r="L42" s="148">
        <v>1</v>
      </c>
      <c r="M42" s="134">
        <v>2020</v>
      </c>
      <c r="N42" s="130" t="s">
        <v>9904</v>
      </c>
      <c r="O42" s="129" t="s">
        <v>79</v>
      </c>
      <c r="P42" s="129" t="s">
        <v>134</v>
      </c>
      <c r="Q42" s="130" t="s">
        <v>144</v>
      </c>
      <c r="R42" s="136" t="s">
        <v>9980</v>
      </c>
      <c r="S42" s="155"/>
      <c r="T42" s="155"/>
      <c r="U42" s="156"/>
      <c r="V42" s="156"/>
      <c r="W42" s="156" t="s">
        <v>146</v>
      </c>
      <c r="X42" s="156"/>
      <c r="Y42" s="137" t="s">
        <v>136</v>
      </c>
      <c r="Z42" s="138" t="s">
        <v>137</v>
      </c>
      <c r="AA42" s="140" t="s">
        <v>9981</v>
      </c>
      <c r="AB42" s="141" t="s">
        <v>138</v>
      </c>
      <c r="AC42" s="142">
        <v>33.799999999999997</v>
      </c>
      <c r="AD42" s="142">
        <v>27.04</v>
      </c>
      <c r="AE42" s="143" t="s">
        <v>10577</v>
      </c>
      <c r="AF42" s="141" t="s">
        <v>247</v>
      </c>
      <c r="AG42" s="144">
        <f>Table1[[#This Row],['# of Books]]*Table1[[#This Row],[QTY]]</f>
        <v>0</v>
      </c>
      <c r="AH42" s="146">
        <f>Table1[[#This Row],[QTY]]*Table1[[#This Row],[School &amp; Library Price]]</f>
        <v>0</v>
      </c>
    </row>
    <row r="43" spans="1:34" ht="18" customHeight="1" x14ac:dyDescent="0.25">
      <c r="A43" s="154"/>
      <c r="B43" s="150">
        <v>6</v>
      </c>
      <c r="C43" s="150">
        <v>6</v>
      </c>
      <c r="D43" s="151"/>
      <c r="E43" s="151"/>
      <c r="F43" s="130" t="s">
        <v>130</v>
      </c>
      <c r="G43" s="130" t="s">
        <v>131</v>
      </c>
      <c r="H43" s="130" t="s">
        <v>9983</v>
      </c>
      <c r="I43" s="131" t="s">
        <v>9984</v>
      </c>
      <c r="J43" s="130" t="s">
        <v>78</v>
      </c>
      <c r="K43" s="132" t="s">
        <v>142</v>
      </c>
      <c r="L43" s="148">
        <v>1</v>
      </c>
      <c r="M43" s="134">
        <v>2020</v>
      </c>
      <c r="N43" s="130" t="s">
        <v>9904</v>
      </c>
      <c r="O43" s="129" t="s">
        <v>143</v>
      </c>
      <c r="P43" s="129" t="s">
        <v>134</v>
      </c>
      <c r="Q43" s="130" t="s">
        <v>144</v>
      </c>
      <c r="R43" s="136" t="s">
        <v>822</v>
      </c>
      <c r="S43" s="155"/>
      <c r="T43" s="155"/>
      <c r="U43" s="156"/>
      <c r="V43" s="156"/>
      <c r="W43" s="156" t="s">
        <v>146</v>
      </c>
      <c r="X43" s="156"/>
      <c r="Y43" s="137" t="s">
        <v>136</v>
      </c>
      <c r="Z43" s="138" t="s">
        <v>137</v>
      </c>
      <c r="AA43" s="140" t="s">
        <v>9985</v>
      </c>
      <c r="AB43" s="141" t="s">
        <v>138</v>
      </c>
      <c r="AC43" s="142">
        <v>48.8</v>
      </c>
      <c r="AD43" s="142">
        <v>39.04</v>
      </c>
      <c r="AE43" s="143" t="s">
        <v>1196</v>
      </c>
      <c r="AF43" s="141" t="s">
        <v>247</v>
      </c>
      <c r="AG43" s="144">
        <f>Table1[[#This Row],['# of Books]]*Table1[[#This Row],[QTY]]</f>
        <v>0</v>
      </c>
      <c r="AH43" s="146">
        <f>Table1[[#This Row],[QTY]]*Table1[[#This Row],[School &amp; Library Price]]</f>
        <v>0</v>
      </c>
    </row>
    <row r="44" spans="1:34" ht="18" hidden="1" customHeight="1" x14ac:dyDescent="0.25">
      <c r="A44" s="154"/>
      <c r="B44" s="150">
        <v>6</v>
      </c>
      <c r="C44" s="150">
        <v>6</v>
      </c>
      <c r="D44" s="151"/>
      <c r="E44" s="151"/>
      <c r="F44" s="130" t="s">
        <v>130</v>
      </c>
      <c r="G44" s="130" t="s">
        <v>131</v>
      </c>
      <c r="H44" s="130" t="s">
        <v>9983</v>
      </c>
      <c r="I44" s="131" t="s">
        <v>9986</v>
      </c>
      <c r="J44" s="130" t="s">
        <v>78</v>
      </c>
      <c r="K44" s="132" t="s">
        <v>151</v>
      </c>
      <c r="L44" s="148">
        <v>1</v>
      </c>
      <c r="M44" s="134">
        <v>2020</v>
      </c>
      <c r="N44" s="130" t="s">
        <v>9904</v>
      </c>
      <c r="O44" s="129" t="s">
        <v>79</v>
      </c>
      <c r="P44" s="129" t="s">
        <v>134</v>
      </c>
      <c r="Q44" s="130" t="s">
        <v>144</v>
      </c>
      <c r="R44" s="136" t="s">
        <v>822</v>
      </c>
      <c r="S44" s="155"/>
      <c r="T44" s="155"/>
      <c r="U44" s="156"/>
      <c r="V44" s="156"/>
      <c r="W44" s="156" t="s">
        <v>146</v>
      </c>
      <c r="X44" s="156"/>
      <c r="Y44" s="137" t="s">
        <v>136</v>
      </c>
      <c r="Z44" s="138" t="s">
        <v>137</v>
      </c>
      <c r="AA44" s="140" t="s">
        <v>9985</v>
      </c>
      <c r="AB44" s="141" t="s">
        <v>138</v>
      </c>
      <c r="AC44" s="142">
        <v>33.799999999999997</v>
      </c>
      <c r="AD44" s="142">
        <v>27.04</v>
      </c>
      <c r="AE44" s="143" t="s">
        <v>1196</v>
      </c>
      <c r="AF44" s="141" t="s">
        <v>247</v>
      </c>
      <c r="AG44" s="144">
        <f>Table1[[#This Row],['# of Books]]*Table1[[#This Row],[QTY]]</f>
        <v>0</v>
      </c>
      <c r="AH44" s="146">
        <f>Table1[[#This Row],[QTY]]*Table1[[#This Row],[School &amp; Library Price]]</f>
        <v>0</v>
      </c>
    </row>
    <row r="45" spans="1:34" ht="18" customHeight="1" x14ac:dyDescent="0.25">
      <c r="A45" s="154"/>
      <c r="B45" s="150">
        <v>6</v>
      </c>
      <c r="C45" s="150">
        <v>6</v>
      </c>
      <c r="D45" s="151"/>
      <c r="E45" s="151"/>
      <c r="F45" s="130" t="s">
        <v>130</v>
      </c>
      <c r="G45" s="130" t="s">
        <v>131</v>
      </c>
      <c r="H45" s="130" t="s">
        <v>9987</v>
      </c>
      <c r="I45" s="131" t="s">
        <v>9988</v>
      </c>
      <c r="J45" s="130" t="s">
        <v>78</v>
      </c>
      <c r="K45" s="132" t="s">
        <v>142</v>
      </c>
      <c r="L45" s="148">
        <v>1</v>
      </c>
      <c r="M45" s="134">
        <v>2020</v>
      </c>
      <c r="N45" s="130" t="s">
        <v>9904</v>
      </c>
      <c r="O45" s="129" t="s">
        <v>143</v>
      </c>
      <c r="P45" s="129" t="s">
        <v>134</v>
      </c>
      <c r="Q45" s="130" t="s">
        <v>144</v>
      </c>
      <c r="R45" s="136" t="s">
        <v>345</v>
      </c>
      <c r="S45" s="155"/>
      <c r="T45" s="155"/>
      <c r="U45" s="156"/>
      <c r="V45" s="156"/>
      <c r="W45" s="156" t="s">
        <v>146</v>
      </c>
      <c r="X45" s="156"/>
      <c r="Y45" s="137" t="s">
        <v>136</v>
      </c>
      <c r="Z45" s="138" t="s">
        <v>137</v>
      </c>
      <c r="AA45" s="140" t="s">
        <v>9989</v>
      </c>
      <c r="AB45" s="141" t="s">
        <v>138</v>
      </c>
      <c r="AC45" s="142">
        <v>48.8</v>
      </c>
      <c r="AD45" s="142">
        <v>39.04</v>
      </c>
      <c r="AE45" s="143" t="s">
        <v>860</v>
      </c>
      <c r="AF45" s="141" t="s">
        <v>247</v>
      </c>
      <c r="AG45" s="144">
        <f>Table1[[#This Row],['# of Books]]*Table1[[#This Row],[QTY]]</f>
        <v>0</v>
      </c>
      <c r="AH45" s="146">
        <f>Table1[[#This Row],[QTY]]*Table1[[#This Row],[School &amp; Library Price]]</f>
        <v>0</v>
      </c>
    </row>
    <row r="46" spans="1:34" ht="18" hidden="1" customHeight="1" x14ac:dyDescent="0.25">
      <c r="A46" s="154"/>
      <c r="B46" s="150">
        <v>6</v>
      </c>
      <c r="C46" s="150">
        <v>6</v>
      </c>
      <c r="D46" s="151"/>
      <c r="E46" s="151"/>
      <c r="F46" s="130" t="s">
        <v>130</v>
      </c>
      <c r="G46" s="130" t="s">
        <v>131</v>
      </c>
      <c r="H46" s="130" t="s">
        <v>9987</v>
      </c>
      <c r="I46" s="131" t="s">
        <v>9990</v>
      </c>
      <c r="J46" s="130" t="s">
        <v>78</v>
      </c>
      <c r="K46" s="132" t="s">
        <v>151</v>
      </c>
      <c r="L46" s="148">
        <v>1</v>
      </c>
      <c r="M46" s="134">
        <v>2020</v>
      </c>
      <c r="N46" s="130" t="s">
        <v>9904</v>
      </c>
      <c r="O46" s="129" t="s">
        <v>79</v>
      </c>
      <c r="P46" s="129" t="s">
        <v>134</v>
      </c>
      <c r="Q46" s="130" t="s">
        <v>144</v>
      </c>
      <c r="R46" s="136" t="s">
        <v>345</v>
      </c>
      <c r="S46" s="155"/>
      <c r="T46" s="155"/>
      <c r="U46" s="156"/>
      <c r="V46" s="156"/>
      <c r="W46" s="156" t="s">
        <v>146</v>
      </c>
      <c r="X46" s="156"/>
      <c r="Y46" s="137" t="s">
        <v>136</v>
      </c>
      <c r="Z46" s="138" t="s">
        <v>137</v>
      </c>
      <c r="AA46" s="140" t="s">
        <v>9989</v>
      </c>
      <c r="AB46" s="141" t="s">
        <v>138</v>
      </c>
      <c r="AC46" s="142">
        <v>33.799999999999997</v>
      </c>
      <c r="AD46" s="142">
        <v>27.04</v>
      </c>
      <c r="AE46" s="143" t="s">
        <v>860</v>
      </c>
      <c r="AF46" s="141" t="s">
        <v>247</v>
      </c>
      <c r="AG46" s="144">
        <f>Table1[[#This Row],['# of Books]]*Table1[[#This Row],[QTY]]</f>
        <v>0</v>
      </c>
      <c r="AH46" s="146">
        <f>Table1[[#This Row],[QTY]]*Table1[[#This Row],[School &amp; Library Price]]</f>
        <v>0</v>
      </c>
    </row>
    <row r="47" spans="1:34" ht="18" customHeight="1" x14ac:dyDescent="0.25">
      <c r="A47" s="154"/>
      <c r="B47" s="150">
        <v>6</v>
      </c>
      <c r="C47" s="150">
        <v>6</v>
      </c>
      <c r="D47" s="151"/>
      <c r="E47" s="151"/>
      <c r="F47" s="130" t="s">
        <v>130</v>
      </c>
      <c r="G47" s="130" t="s">
        <v>131</v>
      </c>
      <c r="H47" s="130" t="s">
        <v>9991</v>
      </c>
      <c r="I47" s="131" t="s">
        <v>9992</v>
      </c>
      <c r="J47" s="130" t="s">
        <v>78</v>
      </c>
      <c r="K47" s="132" t="s">
        <v>142</v>
      </c>
      <c r="L47" s="148">
        <v>1</v>
      </c>
      <c r="M47" s="134">
        <v>2020</v>
      </c>
      <c r="N47" s="130" t="s">
        <v>9904</v>
      </c>
      <c r="O47" s="129" t="s">
        <v>143</v>
      </c>
      <c r="P47" s="129" t="s">
        <v>134</v>
      </c>
      <c r="Q47" s="130" t="s">
        <v>144</v>
      </c>
      <c r="R47" s="136" t="s">
        <v>179</v>
      </c>
      <c r="S47" s="155"/>
      <c r="T47" s="155"/>
      <c r="U47" s="156"/>
      <c r="V47" s="156"/>
      <c r="W47" s="156" t="s">
        <v>146</v>
      </c>
      <c r="X47" s="156"/>
      <c r="Y47" s="137" t="s">
        <v>136</v>
      </c>
      <c r="Z47" s="138" t="s">
        <v>137</v>
      </c>
      <c r="AA47" s="140" t="s">
        <v>9993</v>
      </c>
      <c r="AB47" s="141" t="s">
        <v>138</v>
      </c>
      <c r="AC47" s="142">
        <v>48.8</v>
      </c>
      <c r="AD47" s="142">
        <v>39.04</v>
      </c>
      <c r="AE47" s="143" t="s">
        <v>9994</v>
      </c>
      <c r="AF47" s="141" t="s">
        <v>247</v>
      </c>
      <c r="AG47" s="144">
        <f>Table1[[#This Row],['# of Books]]*Table1[[#This Row],[QTY]]</f>
        <v>0</v>
      </c>
      <c r="AH47" s="146">
        <f>Table1[[#This Row],[QTY]]*Table1[[#This Row],[School &amp; Library Price]]</f>
        <v>0</v>
      </c>
    </row>
    <row r="48" spans="1:34" ht="18" hidden="1" customHeight="1" x14ac:dyDescent="0.25">
      <c r="A48" s="154"/>
      <c r="B48" s="150">
        <v>6</v>
      </c>
      <c r="C48" s="150">
        <v>6</v>
      </c>
      <c r="D48" s="151"/>
      <c r="E48" s="151"/>
      <c r="F48" s="130" t="s">
        <v>130</v>
      </c>
      <c r="G48" s="130" t="s">
        <v>131</v>
      </c>
      <c r="H48" s="130" t="s">
        <v>9991</v>
      </c>
      <c r="I48" s="131" t="s">
        <v>9995</v>
      </c>
      <c r="J48" s="130" t="s">
        <v>78</v>
      </c>
      <c r="K48" s="132" t="s">
        <v>151</v>
      </c>
      <c r="L48" s="148">
        <v>1</v>
      </c>
      <c r="M48" s="134">
        <v>2020</v>
      </c>
      <c r="N48" s="130" t="s">
        <v>9904</v>
      </c>
      <c r="O48" s="129" t="s">
        <v>79</v>
      </c>
      <c r="P48" s="129" t="s">
        <v>134</v>
      </c>
      <c r="Q48" s="130" t="s">
        <v>144</v>
      </c>
      <c r="R48" s="136" t="s">
        <v>179</v>
      </c>
      <c r="S48" s="155"/>
      <c r="T48" s="155"/>
      <c r="U48" s="156"/>
      <c r="V48" s="156"/>
      <c r="W48" s="156" t="s">
        <v>146</v>
      </c>
      <c r="X48" s="156"/>
      <c r="Y48" s="137" t="s">
        <v>136</v>
      </c>
      <c r="Z48" s="138" t="s">
        <v>137</v>
      </c>
      <c r="AA48" s="140" t="s">
        <v>9993</v>
      </c>
      <c r="AB48" s="141" t="s">
        <v>138</v>
      </c>
      <c r="AC48" s="142">
        <v>33.799999999999997</v>
      </c>
      <c r="AD48" s="142">
        <v>27.04</v>
      </c>
      <c r="AE48" s="143" t="s">
        <v>9994</v>
      </c>
      <c r="AF48" s="141" t="s">
        <v>247</v>
      </c>
      <c r="AG48" s="144">
        <f>Table1[[#This Row],['# of Books]]*Table1[[#This Row],[QTY]]</f>
        <v>0</v>
      </c>
      <c r="AH48" s="146">
        <f>Table1[[#This Row],[QTY]]*Table1[[#This Row],[School &amp; Library Price]]</f>
        <v>0</v>
      </c>
    </row>
    <row r="49" spans="1:34" ht="18" customHeight="1" x14ac:dyDescent="0.25">
      <c r="A49" s="154"/>
      <c r="B49" s="150">
        <v>6</v>
      </c>
      <c r="C49" s="150">
        <v>6</v>
      </c>
      <c r="D49" s="151"/>
      <c r="E49" s="151"/>
      <c r="F49" s="130" t="s">
        <v>130</v>
      </c>
      <c r="G49" s="130" t="s">
        <v>131</v>
      </c>
      <c r="H49" s="130" t="s">
        <v>9996</v>
      </c>
      <c r="I49" s="131" t="s">
        <v>9997</v>
      </c>
      <c r="J49" s="130" t="s">
        <v>78</v>
      </c>
      <c r="K49" s="132" t="s">
        <v>142</v>
      </c>
      <c r="L49" s="148">
        <v>1</v>
      </c>
      <c r="M49" s="134">
        <v>2020</v>
      </c>
      <c r="N49" s="130" t="s">
        <v>9904</v>
      </c>
      <c r="O49" s="129" t="s">
        <v>143</v>
      </c>
      <c r="P49" s="129" t="s">
        <v>134</v>
      </c>
      <c r="Q49" s="130" t="s">
        <v>144</v>
      </c>
      <c r="R49" s="136" t="s">
        <v>822</v>
      </c>
      <c r="S49" s="155"/>
      <c r="T49" s="155"/>
      <c r="U49" s="156"/>
      <c r="V49" s="156"/>
      <c r="W49" s="156" t="s">
        <v>146</v>
      </c>
      <c r="X49" s="156"/>
      <c r="Y49" s="137" t="s">
        <v>136</v>
      </c>
      <c r="Z49" s="138" t="s">
        <v>137</v>
      </c>
      <c r="AA49" s="140" t="s">
        <v>9998</v>
      </c>
      <c r="AB49" s="141" t="s">
        <v>138</v>
      </c>
      <c r="AC49" s="142">
        <v>48.8</v>
      </c>
      <c r="AD49" s="142">
        <v>39.04</v>
      </c>
      <c r="AE49" s="143" t="s">
        <v>2798</v>
      </c>
      <c r="AF49" s="141" t="s">
        <v>247</v>
      </c>
      <c r="AG49" s="144">
        <f>Table1[[#This Row],['# of Books]]*Table1[[#This Row],[QTY]]</f>
        <v>0</v>
      </c>
      <c r="AH49" s="146">
        <f>Table1[[#This Row],[QTY]]*Table1[[#This Row],[School &amp; Library Price]]</f>
        <v>0</v>
      </c>
    </row>
    <row r="50" spans="1:34" ht="18" hidden="1" customHeight="1" x14ac:dyDescent="0.25">
      <c r="A50" s="154"/>
      <c r="B50" s="150">
        <v>6</v>
      </c>
      <c r="C50" s="150">
        <v>6</v>
      </c>
      <c r="D50" s="151"/>
      <c r="E50" s="151"/>
      <c r="F50" s="130" t="s">
        <v>130</v>
      </c>
      <c r="G50" s="130" t="s">
        <v>131</v>
      </c>
      <c r="H50" s="130" t="s">
        <v>9996</v>
      </c>
      <c r="I50" s="131" t="s">
        <v>9999</v>
      </c>
      <c r="J50" s="130" t="s">
        <v>78</v>
      </c>
      <c r="K50" s="132" t="s">
        <v>151</v>
      </c>
      <c r="L50" s="148">
        <v>1</v>
      </c>
      <c r="M50" s="134">
        <v>2020</v>
      </c>
      <c r="N50" s="130" t="s">
        <v>9904</v>
      </c>
      <c r="O50" s="129" t="s">
        <v>79</v>
      </c>
      <c r="P50" s="129" t="s">
        <v>134</v>
      </c>
      <c r="Q50" s="130" t="s">
        <v>144</v>
      </c>
      <c r="R50" s="136" t="s">
        <v>822</v>
      </c>
      <c r="S50" s="155"/>
      <c r="T50" s="155"/>
      <c r="U50" s="156"/>
      <c r="V50" s="156"/>
      <c r="W50" s="156" t="s">
        <v>146</v>
      </c>
      <c r="X50" s="156"/>
      <c r="Y50" s="137" t="s">
        <v>136</v>
      </c>
      <c r="Z50" s="138" t="s">
        <v>137</v>
      </c>
      <c r="AA50" s="140" t="s">
        <v>9998</v>
      </c>
      <c r="AB50" s="141" t="s">
        <v>138</v>
      </c>
      <c r="AC50" s="142">
        <v>33.799999999999997</v>
      </c>
      <c r="AD50" s="142">
        <v>27.04</v>
      </c>
      <c r="AE50" s="143" t="s">
        <v>2798</v>
      </c>
      <c r="AF50" s="141" t="s">
        <v>247</v>
      </c>
      <c r="AG50" s="144">
        <f>Table1[[#This Row],['# of Books]]*Table1[[#This Row],[QTY]]</f>
        <v>0</v>
      </c>
      <c r="AH50" s="146">
        <f>Table1[[#This Row],[QTY]]*Table1[[#This Row],[School &amp; Library Price]]</f>
        <v>0</v>
      </c>
    </row>
    <row r="51" spans="1:34" ht="18" customHeight="1" x14ac:dyDescent="0.25">
      <c r="A51" s="154"/>
      <c r="B51" s="150">
        <v>6</v>
      </c>
      <c r="C51" s="150">
        <v>7</v>
      </c>
      <c r="D51" s="151"/>
      <c r="E51" s="151"/>
      <c r="F51" s="130" t="s">
        <v>130</v>
      </c>
      <c r="G51" s="130" t="s">
        <v>131</v>
      </c>
      <c r="H51" s="130" t="s">
        <v>2645</v>
      </c>
      <c r="I51" s="131" t="s">
        <v>2646</v>
      </c>
      <c r="J51" s="130" t="s">
        <v>78</v>
      </c>
      <c r="K51" s="132" t="s">
        <v>142</v>
      </c>
      <c r="L51" s="148">
        <v>1</v>
      </c>
      <c r="M51" s="134">
        <v>2019</v>
      </c>
      <c r="N51" s="130" t="s">
        <v>2644</v>
      </c>
      <c r="O51" s="129" t="s">
        <v>143</v>
      </c>
      <c r="P51" s="129" t="s">
        <v>134</v>
      </c>
      <c r="Q51" s="130" t="s">
        <v>144</v>
      </c>
      <c r="R51" s="136" t="s">
        <v>345</v>
      </c>
      <c r="S51" s="155"/>
      <c r="T51" s="155"/>
      <c r="U51" s="156"/>
      <c r="V51" s="156"/>
      <c r="W51" s="156" t="s">
        <v>146</v>
      </c>
      <c r="X51" s="156"/>
      <c r="Y51" s="137" t="s">
        <v>136</v>
      </c>
      <c r="Z51" s="138" t="s">
        <v>137</v>
      </c>
      <c r="AA51" s="140" t="s">
        <v>2647</v>
      </c>
      <c r="AB51" s="141" t="s">
        <v>138</v>
      </c>
      <c r="AC51" s="142">
        <v>48.8</v>
      </c>
      <c r="AD51" s="142">
        <v>39.04</v>
      </c>
      <c r="AE51" s="143" t="s">
        <v>2648</v>
      </c>
      <c r="AF51" s="141" t="s">
        <v>431</v>
      </c>
      <c r="AG51" s="144">
        <f>Table1[[#This Row],['# of Books]]*Table1[[#This Row],[QTY]]</f>
        <v>0</v>
      </c>
      <c r="AH51" s="146">
        <f>Table1[[#This Row],[QTY]]*Table1[[#This Row],[School &amp; Library Price]]</f>
        <v>0</v>
      </c>
    </row>
    <row r="52" spans="1:34" ht="18" hidden="1" customHeight="1" x14ac:dyDescent="0.25">
      <c r="A52" s="154"/>
      <c r="B52" s="150">
        <v>6</v>
      </c>
      <c r="C52" s="150">
        <v>7</v>
      </c>
      <c r="D52" s="151"/>
      <c r="E52" s="151"/>
      <c r="F52" s="130" t="s">
        <v>130</v>
      </c>
      <c r="G52" s="130" t="s">
        <v>131</v>
      </c>
      <c r="H52" s="130" t="s">
        <v>2645</v>
      </c>
      <c r="I52" s="131" t="s">
        <v>2649</v>
      </c>
      <c r="J52" s="130" t="s">
        <v>78</v>
      </c>
      <c r="K52" s="132" t="s">
        <v>151</v>
      </c>
      <c r="L52" s="148">
        <v>1</v>
      </c>
      <c r="M52" s="134">
        <v>2019</v>
      </c>
      <c r="N52" s="130" t="s">
        <v>2644</v>
      </c>
      <c r="O52" s="129" t="s">
        <v>79</v>
      </c>
      <c r="P52" s="129" t="s">
        <v>134</v>
      </c>
      <c r="Q52" s="130" t="s">
        <v>144</v>
      </c>
      <c r="R52" s="136" t="s">
        <v>345</v>
      </c>
      <c r="S52" s="155"/>
      <c r="T52" s="155"/>
      <c r="U52" s="156"/>
      <c r="V52" s="156"/>
      <c r="W52" s="156" t="s">
        <v>146</v>
      </c>
      <c r="X52" s="156"/>
      <c r="Y52" s="137" t="s">
        <v>136</v>
      </c>
      <c r="Z52" s="138" t="s">
        <v>137</v>
      </c>
      <c r="AA52" s="140" t="s">
        <v>2647</v>
      </c>
      <c r="AB52" s="141" t="s">
        <v>138</v>
      </c>
      <c r="AC52" s="142">
        <v>33.799999999999997</v>
      </c>
      <c r="AD52" s="142">
        <v>27.04</v>
      </c>
      <c r="AE52" s="143" t="s">
        <v>2648</v>
      </c>
      <c r="AF52" s="141" t="s">
        <v>431</v>
      </c>
      <c r="AG52" s="144">
        <f>Table1[[#This Row],['# of Books]]*Table1[[#This Row],[QTY]]</f>
        <v>0</v>
      </c>
      <c r="AH52" s="146">
        <f>Table1[[#This Row],[QTY]]*Table1[[#This Row],[School &amp; Library Price]]</f>
        <v>0</v>
      </c>
    </row>
    <row r="53" spans="1:34" ht="18" customHeight="1" x14ac:dyDescent="0.25">
      <c r="A53" s="154"/>
      <c r="B53" s="150">
        <v>6</v>
      </c>
      <c r="C53" s="150">
        <v>7</v>
      </c>
      <c r="D53" s="151"/>
      <c r="E53" s="151"/>
      <c r="F53" s="130" t="s">
        <v>130</v>
      </c>
      <c r="G53" s="130" t="s">
        <v>131</v>
      </c>
      <c r="H53" s="130" t="s">
        <v>2098</v>
      </c>
      <c r="I53" s="131" t="s">
        <v>2650</v>
      </c>
      <c r="J53" s="130" t="s">
        <v>78</v>
      </c>
      <c r="K53" s="132" t="s">
        <v>142</v>
      </c>
      <c r="L53" s="148">
        <v>1</v>
      </c>
      <c r="M53" s="134">
        <v>2019</v>
      </c>
      <c r="N53" s="130" t="s">
        <v>2644</v>
      </c>
      <c r="O53" s="129" t="s">
        <v>143</v>
      </c>
      <c r="P53" s="129" t="s">
        <v>134</v>
      </c>
      <c r="Q53" s="130" t="s">
        <v>144</v>
      </c>
      <c r="R53" s="136" t="s">
        <v>173</v>
      </c>
      <c r="S53" s="155"/>
      <c r="T53" s="155"/>
      <c r="U53" s="156"/>
      <c r="V53" s="156"/>
      <c r="W53" s="156" t="s">
        <v>146</v>
      </c>
      <c r="X53" s="156"/>
      <c r="Y53" s="137" t="s">
        <v>136</v>
      </c>
      <c r="Z53" s="138" t="s">
        <v>137</v>
      </c>
      <c r="AA53" s="140" t="s">
        <v>2651</v>
      </c>
      <c r="AB53" s="141" t="s">
        <v>138</v>
      </c>
      <c r="AC53" s="142">
        <v>48.8</v>
      </c>
      <c r="AD53" s="142">
        <v>39.04</v>
      </c>
      <c r="AE53" s="143" t="s">
        <v>2652</v>
      </c>
      <c r="AF53" s="141" t="s">
        <v>431</v>
      </c>
      <c r="AG53" s="144">
        <f>Table1[[#This Row],['# of Books]]*Table1[[#This Row],[QTY]]</f>
        <v>0</v>
      </c>
      <c r="AH53" s="146">
        <f>Table1[[#This Row],[QTY]]*Table1[[#This Row],[School &amp; Library Price]]</f>
        <v>0</v>
      </c>
    </row>
    <row r="54" spans="1:34" ht="18" hidden="1" customHeight="1" x14ac:dyDescent="0.25">
      <c r="A54" s="154"/>
      <c r="B54" s="150">
        <v>6</v>
      </c>
      <c r="C54" s="150">
        <v>7</v>
      </c>
      <c r="D54" s="151"/>
      <c r="E54" s="151"/>
      <c r="F54" s="130" t="s">
        <v>130</v>
      </c>
      <c r="G54" s="130" t="s">
        <v>131</v>
      </c>
      <c r="H54" s="130" t="s">
        <v>2098</v>
      </c>
      <c r="I54" s="131" t="s">
        <v>2653</v>
      </c>
      <c r="J54" s="130" t="s">
        <v>78</v>
      </c>
      <c r="K54" s="132" t="s">
        <v>151</v>
      </c>
      <c r="L54" s="148">
        <v>1</v>
      </c>
      <c r="M54" s="134">
        <v>2019</v>
      </c>
      <c r="N54" s="130" t="s">
        <v>2644</v>
      </c>
      <c r="O54" s="129" t="s">
        <v>79</v>
      </c>
      <c r="P54" s="129" t="s">
        <v>134</v>
      </c>
      <c r="Q54" s="130" t="s">
        <v>144</v>
      </c>
      <c r="R54" s="136" t="s">
        <v>173</v>
      </c>
      <c r="S54" s="155"/>
      <c r="T54" s="155"/>
      <c r="U54" s="156"/>
      <c r="V54" s="156"/>
      <c r="W54" s="156" t="s">
        <v>146</v>
      </c>
      <c r="X54" s="156"/>
      <c r="Y54" s="137" t="s">
        <v>136</v>
      </c>
      <c r="Z54" s="138" t="s">
        <v>137</v>
      </c>
      <c r="AA54" s="140" t="s">
        <v>2651</v>
      </c>
      <c r="AB54" s="141" t="s">
        <v>138</v>
      </c>
      <c r="AC54" s="142">
        <v>33.799999999999997</v>
      </c>
      <c r="AD54" s="142">
        <v>27.04</v>
      </c>
      <c r="AE54" s="143" t="s">
        <v>2652</v>
      </c>
      <c r="AF54" s="141" t="s">
        <v>431</v>
      </c>
      <c r="AG54" s="144">
        <f>Table1[[#This Row],['# of Books]]*Table1[[#This Row],[QTY]]</f>
        <v>0</v>
      </c>
      <c r="AH54" s="146">
        <f>Table1[[#This Row],[QTY]]*Table1[[#This Row],[School &amp; Library Price]]</f>
        <v>0</v>
      </c>
    </row>
    <row r="55" spans="1:34" ht="18" customHeight="1" x14ac:dyDescent="0.25">
      <c r="A55" s="154"/>
      <c r="B55" s="150">
        <v>6</v>
      </c>
      <c r="C55" s="150">
        <v>7</v>
      </c>
      <c r="D55" s="151"/>
      <c r="E55" s="151"/>
      <c r="F55" s="130" t="s">
        <v>130</v>
      </c>
      <c r="G55" s="130" t="s">
        <v>131</v>
      </c>
      <c r="H55" s="130" t="s">
        <v>2654</v>
      </c>
      <c r="I55" s="131" t="s">
        <v>2655</v>
      </c>
      <c r="J55" s="130" t="s">
        <v>78</v>
      </c>
      <c r="K55" s="132" t="s">
        <v>142</v>
      </c>
      <c r="L55" s="148">
        <v>1</v>
      </c>
      <c r="M55" s="134">
        <v>2019</v>
      </c>
      <c r="N55" s="130" t="s">
        <v>2644</v>
      </c>
      <c r="O55" s="129" t="s">
        <v>143</v>
      </c>
      <c r="P55" s="129" t="s">
        <v>134</v>
      </c>
      <c r="Q55" s="130" t="s">
        <v>144</v>
      </c>
      <c r="R55" s="136" t="s">
        <v>154</v>
      </c>
      <c r="S55" s="155"/>
      <c r="T55" s="155"/>
      <c r="U55" s="156"/>
      <c r="V55" s="156"/>
      <c r="W55" s="156" t="s">
        <v>146</v>
      </c>
      <c r="X55" s="156"/>
      <c r="Y55" s="137" t="s">
        <v>136</v>
      </c>
      <c r="Z55" s="138" t="s">
        <v>137</v>
      </c>
      <c r="AA55" s="140" t="s">
        <v>2656</v>
      </c>
      <c r="AB55" s="141" t="s">
        <v>138</v>
      </c>
      <c r="AC55" s="142">
        <v>48.8</v>
      </c>
      <c r="AD55" s="142">
        <v>39.04</v>
      </c>
      <c r="AE55" s="143" t="s">
        <v>2657</v>
      </c>
      <c r="AF55" s="141" t="s">
        <v>431</v>
      </c>
      <c r="AG55" s="144">
        <f>Table1[[#This Row],['# of Books]]*Table1[[#This Row],[QTY]]</f>
        <v>0</v>
      </c>
      <c r="AH55" s="146">
        <f>Table1[[#This Row],[QTY]]*Table1[[#This Row],[School &amp; Library Price]]</f>
        <v>0</v>
      </c>
    </row>
    <row r="56" spans="1:34" ht="18" hidden="1" customHeight="1" x14ac:dyDescent="0.25">
      <c r="A56" s="154"/>
      <c r="B56" s="150">
        <v>6</v>
      </c>
      <c r="C56" s="150">
        <v>7</v>
      </c>
      <c r="D56" s="151"/>
      <c r="E56" s="151"/>
      <c r="F56" s="130" t="s">
        <v>130</v>
      </c>
      <c r="G56" s="130" t="s">
        <v>131</v>
      </c>
      <c r="H56" s="130" t="s">
        <v>2654</v>
      </c>
      <c r="I56" s="131" t="s">
        <v>2658</v>
      </c>
      <c r="J56" s="130" t="s">
        <v>78</v>
      </c>
      <c r="K56" s="132" t="s">
        <v>151</v>
      </c>
      <c r="L56" s="148">
        <v>1</v>
      </c>
      <c r="M56" s="134">
        <v>2019</v>
      </c>
      <c r="N56" s="130" t="s">
        <v>2644</v>
      </c>
      <c r="O56" s="129" t="s">
        <v>79</v>
      </c>
      <c r="P56" s="129" t="s">
        <v>134</v>
      </c>
      <c r="Q56" s="130" t="s">
        <v>144</v>
      </c>
      <c r="R56" s="136" t="s">
        <v>154</v>
      </c>
      <c r="S56" s="155"/>
      <c r="T56" s="155"/>
      <c r="U56" s="156"/>
      <c r="V56" s="156"/>
      <c r="W56" s="156" t="s">
        <v>146</v>
      </c>
      <c r="X56" s="156"/>
      <c r="Y56" s="137" t="s">
        <v>136</v>
      </c>
      <c r="Z56" s="138" t="s">
        <v>137</v>
      </c>
      <c r="AA56" s="140" t="s">
        <v>2656</v>
      </c>
      <c r="AB56" s="141" t="s">
        <v>138</v>
      </c>
      <c r="AC56" s="142">
        <v>33.799999999999997</v>
      </c>
      <c r="AD56" s="142">
        <v>27.04</v>
      </c>
      <c r="AE56" s="143" t="s">
        <v>2657</v>
      </c>
      <c r="AF56" s="141" t="s">
        <v>431</v>
      </c>
      <c r="AG56" s="144">
        <f>Table1[[#This Row],['# of Books]]*Table1[[#This Row],[QTY]]</f>
        <v>0</v>
      </c>
      <c r="AH56" s="146">
        <f>Table1[[#This Row],[QTY]]*Table1[[#This Row],[School &amp; Library Price]]</f>
        <v>0</v>
      </c>
    </row>
    <row r="57" spans="1:34" ht="18" customHeight="1" x14ac:dyDescent="0.25">
      <c r="A57" s="154"/>
      <c r="B57" s="150">
        <v>6</v>
      </c>
      <c r="C57" s="150">
        <v>7</v>
      </c>
      <c r="D57" s="151"/>
      <c r="E57" s="151"/>
      <c r="F57" s="130" t="s">
        <v>130</v>
      </c>
      <c r="G57" s="130" t="s">
        <v>131</v>
      </c>
      <c r="H57" s="130" t="s">
        <v>2659</v>
      </c>
      <c r="I57" s="131" t="s">
        <v>2660</v>
      </c>
      <c r="J57" s="130" t="s">
        <v>78</v>
      </c>
      <c r="K57" s="132" t="s">
        <v>142</v>
      </c>
      <c r="L57" s="148">
        <v>1</v>
      </c>
      <c r="M57" s="134">
        <v>2019</v>
      </c>
      <c r="N57" s="130" t="s">
        <v>2644</v>
      </c>
      <c r="O57" s="129" t="s">
        <v>143</v>
      </c>
      <c r="P57" s="129" t="s">
        <v>134</v>
      </c>
      <c r="Q57" s="130" t="s">
        <v>144</v>
      </c>
      <c r="R57" s="136" t="s">
        <v>822</v>
      </c>
      <c r="S57" s="155"/>
      <c r="T57" s="155"/>
      <c r="U57" s="156"/>
      <c r="V57" s="156"/>
      <c r="W57" s="156" t="s">
        <v>146</v>
      </c>
      <c r="X57" s="156"/>
      <c r="Y57" s="137" t="s">
        <v>136</v>
      </c>
      <c r="Z57" s="138" t="s">
        <v>137</v>
      </c>
      <c r="AA57" s="140" t="s">
        <v>2661</v>
      </c>
      <c r="AB57" s="141" t="s">
        <v>138</v>
      </c>
      <c r="AC57" s="142">
        <v>48.8</v>
      </c>
      <c r="AD57" s="142">
        <v>39.04</v>
      </c>
      <c r="AE57" s="143" t="s">
        <v>2662</v>
      </c>
      <c r="AF57" s="141" t="s">
        <v>247</v>
      </c>
      <c r="AG57" s="144">
        <f>Table1[[#This Row],['# of Books]]*Table1[[#This Row],[QTY]]</f>
        <v>0</v>
      </c>
      <c r="AH57" s="146">
        <f>Table1[[#This Row],[QTY]]*Table1[[#This Row],[School &amp; Library Price]]</f>
        <v>0</v>
      </c>
    </row>
    <row r="58" spans="1:34" ht="18" hidden="1" customHeight="1" x14ac:dyDescent="0.25">
      <c r="A58" s="154"/>
      <c r="B58" s="150">
        <v>6</v>
      </c>
      <c r="C58" s="150">
        <v>7</v>
      </c>
      <c r="D58" s="151"/>
      <c r="E58" s="151"/>
      <c r="F58" s="130" t="s">
        <v>130</v>
      </c>
      <c r="G58" s="130" t="s">
        <v>131</v>
      </c>
      <c r="H58" s="130" t="s">
        <v>2659</v>
      </c>
      <c r="I58" s="131" t="s">
        <v>2663</v>
      </c>
      <c r="J58" s="130" t="s">
        <v>78</v>
      </c>
      <c r="K58" s="132" t="s">
        <v>151</v>
      </c>
      <c r="L58" s="148">
        <v>1</v>
      </c>
      <c r="M58" s="134">
        <v>2019</v>
      </c>
      <c r="N58" s="130" t="s">
        <v>2644</v>
      </c>
      <c r="O58" s="129" t="s">
        <v>79</v>
      </c>
      <c r="P58" s="129" t="s">
        <v>134</v>
      </c>
      <c r="Q58" s="130" t="s">
        <v>144</v>
      </c>
      <c r="R58" s="136" t="s">
        <v>822</v>
      </c>
      <c r="S58" s="155"/>
      <c r="T58" s="155"/>
      <c r="U58" s="156"/>
      <c r="V58" s="156"/>
      <c r="W58" s="156" t="s">
        <v>146</v>
      </c>
      <c r="X58" s="156"/>
      <c r="Y58" s="137" t="s">
        <v>136</v>
      </c>
      <c r="Z58" s="138" t="s">
        <v>137</v>
      </c>
      <c r="AA58" s="140" t="s">
        <v>2661</v>
      </c>
      <c r="AB58" s="141" t="s">
        <v>138</v>
      </c>
      <c r="AC58" s="142">
        <v>33.799999999999997</v>
      </c>
      <c r="AD58" s="142">
        <v>27.04</v>
      </c>
      <c r="AE58" s="143" t="s">
        <v>2662</v>
      </c>
      <c r="AF58" s="141" t="s">
        <v>247</v>
      </c>
      <c r="AG58" s="144">
        <f>Table1[[#This Row],['# of Books]]*Table1[[#This Row],[QTY]]</f>
        <v>0</v>
      </c>
      <c r="AH58" s="146">
        <f>Table1[[#This Row],[QTY]]*Table1[[#This Row],[School &amp; Library Price]]</f>
        <v>0</v>
      </c>
    </row>
    <row r="59" spans="1:34" ht="18" customHeight="1" x14ac:dyDescent="0.25">
      <c r="A59" s="154"/>
      <c r="B59" s="150">
        <v>6</v>
      </c>
      <c r="C59" s="150">
        <v>7</v>
      </c>
      <c r="D59" s="151"/>
      <c r="E59" s="151"/>
      <c r="F59" s="130" t="s">
        <v>130</v>
      </c>
      <c r="G59" s="130" t="s">
        <v>131</v>
      </c>
      <c r="H59" s="130" t="s">
        <v>2664</v>
      </c>
      <c r="I59" s="131" t="s">
        <v>2665</v>
      </c>
      <c r="J59" s="130" t="s">
        <v>78</v>
      </c>
      <c r="K59" s="132" t="s">
        <v>142</v>
      </c>
      <c r="L59" s="148">
        <v>1</v>
      </c>
      <c r="M59" s="134">
        <v>2019</v>
      </c>
      <c r="N59" s="130" t="s">
        <v>2644</v>
      </c>
      <c r="O59" s="129" t="s">
        <v>143</v>
      </c>
      <c r="P59" s="129" t="s">
        <v>134</v>
      </c>
      <c r="Q59" s="130" t="s">
        <v>144</v>
      </c>
      <c r="R59" s="136" t="s">
        <v>2666</v>
      </c>
      <c r="S59" s="155"/>
      <c r="T59" s="155"/>
      <c r="U59" s="156"/>
      <c r="V59" s="156"/>
      <c r="W59" s="156" t="s">
        <v>146</v>
      </c>
      <c r="X59" s="156"/>
      <c r="Y59" s="137" t="s">
        <v>136</v>
      </c>
      <c r="Z59" s="138" t="s">
        <v>137</v>
      </c>
      <c r="AA59" s="140" t="s">
        <v>2667</v>
      </c>
      <c r="AB59" s="141" t="s">
        <v>138</v>
      </c>
      <c r="AC59" s="142">
        <v>48.8</v>
      </c>
      <c r="AD59" s="142">
        <v>39.04</v>
      </c>
      <c r="AE59" s="143" t="s">
        <v>2668</v>
      </c>
      <c r="AF59" s="141" t="s">
        <v>431</v>
      </c>
      <c r="AG59" s="144">
        <f>Table1[[#This Row],['# of Books]]*Table1[[#This Row],[QTY]]</f>
        <v>0</v>
      </c>
      <c r="AH59" s="146">
        <f>Table1[[#This Row],[QTY]]*Table1[[#This Row],[School &amp; Library Price]]</f>
        <v>0</v>
      </c>
    </row>
    <row r="60" spans="1:34" ht="18" hidden="1" customHeight="1" x14ac:dyDescent="0.25">
      <c r="A60" s="154"/>
      <c r="B60" s="150">
        <v>6</v>
      </c>
      <c r="C60" s="150">
        <v>7</v>
      </c>
      <c r="D60" s="151"/>
      <c r="E60" s="151"/>
      <c r="F60" s="130" t="s">
        <v>130</v>
      </c>
      <c r="G60" s="130" t="s">
        <v>131</v>
      </c>
      <c r="H60" s="130" t="s">
        <v>2664</v>
      </c>
      <c r="I60" s="131" t="s">
        <v>2669</v>
      </c>
      <c r="J60" s="130" t="s">
        <v>78</v>
      </c>
      <c r="K60" s="132" t="s">
        <v>151</v>
      </c>
      <c r="L60" s="148">
        <v>1</v>
      </c>
      <c r="M60" s="134">
        <v>2019</v>
      </c>
      <c r="N60" s="130" t="s">
        <v>2644</v>
      </c>
      <c r="O60" s="129" t="s">
        <v>79</v>
      </c>
      <c r="P60" s="129" t="s">
        <v>134</v>
      </c>
      <c r="Q60" s="130" t="s">
        <v>144</v>
      </c>
      <c r="R60" s="136" t="s">
        <v>2666</v>
      </c>
      <c r="S60" s="155"/>
      <c r="T60" s="155"/>
      <c r="U60" s="156"/>
      <c r="V60" s="156"/>
      <c r="W60" s="156" t="s">
        <v>146</v>
      </c>
      <c r="X60" s="156"/>
      <c r="Y60" s="137" t="s">
        <v>136</v>
      </c>
      <c r="Z60" s="138" t="s">
        <v>137</v>
      </c>
      <c r="AA60" s="140" t="s">
        <v>2667</v>
      </c>
      <c r="AB60" s="141" t="s">
        <v>138</v>
      </c>
      <c r="AC60" s="142">
        <v>33.799999999999997</v>
      </c>
      <c r="AD60" s="142">
        <v>27.04</v>
      </c>
      <c r="AE60" s="143" t="s">
        <v>2668</v>
      </c>
      <c r="AF60" s="141" t="s">
        <v>431</v>
      </c>
      <c r="AG60" s="144">
        <f>Table1[[#This Row],['# of Books]]*Table1[[#This Row],[QTY]]</f>
        <v>0</v>
      </c>
      <c r="AH60" s="146">
        <f>Table1[[#This Row],[QTY]]*Table1[[#This Row],[School &amp; Library Price]]</f>
        <v>0</v>
      </c>
    </row>
    <row r="61" spans="1:34" ht="18" customHeight="1" x14ac:dyDescent="0.25">
      <c r="A61" s="154"/>
      <c r="B61" s="150">
        <v>6</v>
      </c>
      <c r="C61" s="150">
        <v>7</v>
      </c>
      <c r="D61" s="151"/>
      <c r="E61" s="151"/>
      <c r="F61" s="130" t="s">
        <v>130</v>
      </c>
      <c r="G61" s="130" t="s">
        <v>131</v>
      </c>
      <c r="H61" s="130" t="s">
        <v>2670</v>
      </c>
      <c r="I61" s="131" t="s">
        <v>2671</v>
      </c>
      <c r="J61" s="130" t="s">
        <v>78</v>
      </c>
      <c r="K61" s="132" t="s">
        <v>142</v>
      </c>
      <c r="L61" s="148">
        <v>1</v>
      </c>
      <c r="M61" s="134">
        <v>2019</v>
      </c>
      <c r="N61" s="130" t="s">
        <v>2644</v>
      </c>
      <c r="O61" s="129" t="s">
        <v>143</v>
      </c>
      <c r="P61" s="129" t="s">
        <v>134</v>
      </c>
      <c r="Q61" s="130" t="s">
        <v>144</v>
      </c>
      <c r="R61" s="136" t="s">
        <v>345</v>
      </c>
      <c r="S61" s="155"/>
      <c r="T61" s="155"/>
      <c r="U61" s="156"/>
      <c r="V61" s="156"/>
      <c r="W61" s="156" t="s">
        <v>146</v>
      </c>
      <c r="X61" s="156"/>
      <c r="Y61" s="137" t="s">
        <v>136</v>
      </c>
      <c r="Z61" s="138" t="s">
        <v>137</v>
      </c>
      <c r="AA61" s="140" t="s">
        <v>2672</v>
      </c>
      <c r="AB61" s="141" t="s">
        <v>138</v>
      </c>
      <c r="AC61" s="142">
        <v>48.8</v>
      </c>
      <c r="AD61" s="142">
        <v>39.04</v>
      </c>
      <c r="AE61" s="143" t="s">
        <v>2673</v>
      </c>
      <c r="AF61" s="141" t="s">
        <v>247</v>
      </c>
      <c r="AG61" s="144">
        <f>Table1[[#This Row],['# of Books]]*Table1[[#This Row],[QTY]]</f>
        <v>0</v>
      </c>
      <c r="AH61" s="146">
        <f>Table1[[#This Row],[QTY]]*Table1[[#This Row],[School &amp; Library Price]]</f>
        <v>0</v>
      </c>
    </row>
    <row r="62" spans="1:34" ht="18" hidden="1" customHeight="1" x14ac:dyDescent="0.25">
      <c r="A62" s="154"/>
      <c r="B62" s="150">
        <v>6</v>
      </c>
      <c r="C62" s="150">
        <v>7</v>
      </c>
      <c r="D62" s="151"/>
      <c r="E62" s="151"/>
      <c r="F62" s="130" t="s">
        <v>130</v>
      </c>
      <c r="G62" s="130" t="s">
        <v>131</v>
      </c>
      <c r="H62" s="130" t="s">
        <v>2670</v>
      </c>
      <c r="I62" s="131" t="s">
        <v>2674</v>
      </c>
      <c r="J62" s="130" t="s">
        <v>78</v>
      </c>
      <c r="K62" s="132" t="s">
        <v>151</v>
      </c>
      <c r="L62" s="148">
        <v>1</v>
      </c>
      <c r="M62" s="134">
        <v>2019</v>
      </c>
      <c r="N62" s="130" t="s">
        <v>2644</v>
      </c>
      <c r="O62" s="129" t="s">
        <v>79</v>
      </c>
      <c r="P62" s="129" t="s">
        <v>134</v>
      </c>
      <c r="Q62" s="130" t="s">
        <v>144</v>
      </c>
      <c r="R62" s="136" t="s">
        <v>345</v>
      </c>
      <c r="S62" s="155"/>
      <c r="T62" s="155"/>
      <c r="U62" s="156"/>
      <c r="V62" s="156"/>
      <c r="W62" s="156" t="s">
        <v>146</v>
      </c>
      <c r="X62" s="156"/>
      <c r="Y62" s="137" t="s">
        <v>136</v>
      </c>
      <c r="Z62" s="138" t="s">
        <v>137</v>
      </c>
      <c r="AA62" s="140" t="s">
        <v>2672</v>
      </c>
      <c r="AB62" s="141" t="s">
        <v>138</v>
      </c>
      <c r="AC62" s="142">
        <v>33.799999999999997</v>
      </c>
      <c r="AD62" s="142">
        <v>27.04</v>
      </c>
      <c r="AE62" s="143" t="s">
        <v>2673</v>
      </c>
      <c r="AF62" s="141" t="s">
        <v>247</v>
      </c>
      <c r="AG62" s="144">
        <f>Table1[[#This Row],['# of Books]]*Table1[[#This Row],[QTY]]</f>
        <v>0</v>
      </c>
      <c r="AH62" s="146">
        <f>Table1[[#This Row],[QTY]]*Table1[[#This Row],[School &amp; Library Price]]</f>
        <v>0</v>
      </c>
    </row>
    <row r="63" spans="1:34" ht="18" customHeight="1" x14ac:dyDescent="0.25">
      <c r="A63" s="154"/>
      <c r="B63" s="150">
        <v>7</v>
      </c>
      <c r="C63" s="150">
        <v>7</v>
      </c>
      <c r="D63" s="151"/>
      <c r="E63" s="151"/>
      <c r="F63" s="130" t="s">
        <v>130</v>
      </c>
      <c r="G63" s="130" t="s">
        <v>131</v>
      </c>
      <c r="H63" s="130" t="s">
        <v>343</v>
      </c>
      <c r="I63" s="131" t="s">
        <v>344</v>
      </c>
      <c r="J63" s="130" t="s">
        <v>78</v>
      </c>
      <c r="K63" s="132" t="s">
        <v>142</v>
      </c>
      <c r="L63" s="148">
        <v>1</v>
      </c>
      <c r="M63" s="134">
        <v>2019</v>
      </c>
      <c r="N63" s="130" t="s">
        <v>342</v>
      </c>
      <c r="O63" s="129" t="s">
        <v>143</v>
      </c>
      <c r="P63" s="129" t="s">
        <v>134</v>
      </c>
      <c r="Q63" s="130" t="s">
        <v>144</v>
      </c>
      <c r="R63" s="136" t="s">
        <v>345</v>
      </c>
      <c r="S63" s="155"/>
      <c r="T63" s="155"/>
      <c r="U63" s="156"/>
      <c r="V63" s="156"/>
      <c r="W63" s="156" t="s">
        <v>146</v>
      </c>
      <c r="X63" s="156"/>
      <c r="Y63" s="137" t="s">
        <v>136</v>
      </c>
      <c r="Z63" s="138" t="s">
        <v>137</v>
      </c>
      <c r="AA63" s="140" t="s">
        <v>346</v>
      </c>
      <c r="AB63" s="141" t="s">
        <v>138</v>
      </c>
      <c r="AC63" s="142">
        <v>48.8</v>
      </c>
      <c r="AD63" s="142">
        <v>39.04</v>
      </c>
      <c r="AE63" s="143" t="s">
        <v>347</v>
      </c>
      <c r="AF63" s="141" t="s">
        <v>431</v>
      </c>
      <c r="AG63" s="144">
        <f>Table1[[#This Row],['# of Books]]*Table1[[#This Row],[QTY]]</f>
        <v>0</v>
      </c>
      <c r="AH63" s="146">
        <f>Table1[[#This Row],[QTY]]*Table1[[#This Row],[School &amp; Library Price]]</f>
        <v>0</v>
      </c>
    </row>
    <row r="64" spans="1:34" ht="18" hidden="1" customHeight="1" x14ac:dyDescent="0.25">
      <c r="A64" s="154"/>
      <c r="B64" s="150">
        <v>7</v>
      </c>
      <c r="C64" s="150">
        <v>7</v>
      </c>
      <c r="D64" s="151"/>
      <c r="E64" s="151"/>
      <c r="F64" s="130" t="s">
        <v>130</v>
      </c>
      <c r="G64" s="130" t="s">
        <v>131</v>
      </c>
      <c r="H64" s="130" t="s">
        <v>343</v>
      </c>
      <c r="I64" s="131" t="s">
        <v>348</v>
      </c>
      <c r="J64" s="130" t="s">
        <v>78</v>
      </c>
      <c r="K64" s="132" t="s">
        <v>151</v>
      </c>
      <c r="L64" s="148">
        <v>1</v>
      </c>
      <c r="M64" s="134">
        <v>2019</v>
      </c>
      <c r="N64" s="130" t="s">
        <v>342</v>
      </c>
      <c r="O64" s="129" t="s">
        <v>79</v>
      </c>
      <c r="P64" s="129" t="s">
        <v>134</v>
      </c>
      <c r="Q64" s="130" t="s">
        <v>144</v>
      </c>
      <c r="R64" s="136" t="s">
        <v>345</v>
      </c>
      <c r="S64" s="155"/>
      <c r="T64" s="155"/>
      <c r="U64" s="156"/>
      <c r="V64" s="156"/>
      <c r="W64" s="156" t="s">
        <v>146</v>
      </c>
      <c r="X64" s="156"/>
      <c r="Y64" s="137" t="s">
        <v>136</v>
      </c>
      <c r="Z64" s="138" t="s">
        <v>137</v>
      </c>
      <c r="AA64" s="140" t="s">
        <v>346</v>
      </c>
      <c r="AB64" s="141" t="s">
        <v>138</v>
      </c>
      <c r="AC64" s="142">
        <v>33.799999999999997</v>
      </c>
      <c r="AD64" s="142">
        <v>27.04</v>
      </c>
      <c r="AE64" s="143" t="s">
        <v>347</v>
      </c>
      <c r="AF64" s="141" t="s">
        <v>431</v>
      </c>
      <c r="AG64" s="144">
        <f>Table1[[#This Row],['# of Books]]*Table1[[#This Row],[QTY]]</f>
        <v>0</v>
      </c>
      <c r="AH64" s="146">
        <f>Table1[[#This Row],[QTY]]*Table1[[#This Row],[School &amp; Library Price]]</f>
        <v>0</v>
      </c>
    </row>
    <row r="65" spans="1:34" ht="18" customHeight="1" x14ac:dyDescent="0.25">
      <c r="A65" s="154"/>
      <c r="B65" s="150">
        <v>9</v>
      </c>
      <c r="C65" s="150">
        <v>7</v>
      </c>
      <c r="D65" s="151"/>
      <c r="E65" s="151"/>
      <c r="F65" s="130" t="s">
        <v>130</v>
      </c>
      <c r="G65" s="130" t="s">
        <v>131</v>
      </c>
      <c r="H65" s="130" t="s">
        <v>349</v>
      </c>
      <c r="I65" s="131" t="s">
        <v>350</v>
      </c>
      <c r="J65" s="130" t="s">
        <v>78</v>
      </c>
      <c r="K65" s="132" t="s">
        <v>142</v>
      </c>
      <c r="L65" s="148">
        <v>1</v>
      </c>
      <c r="M65" s="134">
        <v>2019</v>
      </c>
      <c r="N65" s="130" t="s">
        <v>342</v>
      </c>
      <c r="O65" s="129" t="s">
        <v>143</v>
      </c>
      <c r="P65" s="129" t="s">
        <v>134</v>
      </c>
      <c r="Q65" s="130" t="s">
        <v>144</v>
      </c>
      <c r="R65" s="136" t="s">
        <v>179</v>
      </c>
      <c r="S65" s="155"/>
      <c r="T65" s="155"/>
      <c r="U65" s="156"/>
      <c r="V65" s="156"/>
      <c r="W65" s="156" t="s">
        <v>146</v>
      </c>
      <c r="X65" s="156"/>
      <c r="Y65" s="137" t="s">
        <v>136</v>
      </c>
      <c r="Z65" s="138" t="s">
        <v>137</v>
      </c>
      <c r="AA65" s="140" t="s">
        <v>351</v>
      </c>
      <c r="AB65" s="141" t="s">
        <v>138</v>
      </c>
      <c r="AC65" s="142">
        <v>48.8</v>
      </c>
      <c r="AD65" s="142">
        <v>39.04</v>
      </c>
      <c r="AE65" s="143" t="s">
        <v>1668</v>
      </c>
      <c r="AF65" s="141" t="s">
        <v>247</v>
      </c>
      <c r="AG65" s="144">
        <f>Table1[[#This Row],['# of Books]]*Table1[[#This Row],[QTY]]</f>
        <v>0</v>
      </c>
      <c r="AH65" s="146">
        <f>Table1[[#This Row],[QTY]]*Table1[[#This Row],[School &amp; Library Price]]</f>
        <v>0</v>
      </c>
    </row>
    <row r="66" spans="1:34" ht="18" hidden="1" customHeight="1" x14ac:dyDescent="0.25">
      <c r="A66" s="154"/>
      <c r="B66" s="150">
        <v>9</v>
      </c>
      <c r="C66" s="150">
        <v>7</v>
      </c>
      <c r="D66" s="151"/>
      <c r="E66" s="151"/>
      <c r="F66" s="130" t="s">
        <v>130</v>
      </c>
      <c r="G66" s="130" t="s">
        <v>131</v>
      </c>
      <c r="H66" s="130" t="s">
        <v>349</v>
      </c>
      <c r="I66" s="131" t="s">
        <v>352</v>
      </c>
      <c r="J66" s="130" t="s">
        <v>78</v>
      </c>
      <c r="K66" s="132" t="s">
        <v>151</v>
      </c>
      <c r="L66" s="148">
        <v>1</v>
      </c>
      <c r="M66" s="134">
        <v>2019</v>
      </c>
      <c r="N66" s="130" t="s">
        <v>342</v>
      </c>
      <c r="O66" s="129" t="s">
        <v>79</v>
      </c>
      <c r="P66" s="129" t="s">
        <v>134</v>
      </c>
      <c r="Q66" s="130" t="s">
        <v>144</v>
      </c>
      <c r="R66" s="136" t="s">
        <v>179</v>
      </c>
      <c r="S66" s="155"/>
      <c r="T66" s="155"/>
      <c r="U66" s="156"/>
      <c r="V66" s="156"/>
      <c r="W66" s="156" t="s">
        <v>146</v>
      </c>
      <c r="X66" s="156"/>
      <c r="Y66" s="137" t="s">
        <v>136</v>
      </c>
      <c r="Z66" s="138" t="s">
        <v>137</v>
      </c>
      <c r="AA66" s="140" t="s">
        <v>351</v>
      </c>
      <c r="AB66" s="141" t="s">
        <v>138</v>
      </c>
      <c r="AC66" s="142">
        <v>33.799999999999997</v>
      </c>
      <c r="AD66" s="142">
        <v>27.04</v>
      </c>
      <c r="AE66" s="143" t="s">
        <v>1668</v>
      </c>
      <c r="AF66" s="141" t="s">
        <v>247</v>
      </c>
      <c r="AG66" s="144">
        <f>Table1[[#This Row],['# of Books]]*Table1[[#This Row],[QTY]]</f>
        <v>0</v>
      </c>
      <c r="AH66" s="146">
        <f>Table1[[#This Row],[QTY]]*Table1[[#This Row],[School &amp; Library Price]]</f>
        <v>0</v>
      </c>
    </row>
    <row r="67" spans="1:34" ht="18" customHeight="1" x14ac:dyDescent="0.25">
      <c r="A67" s="154"/>
      <c r="B67" s="150">
        <v>10</v>
      </c>
      <c r="C67" s="150">
        <v>7</v>
      </c>
      <c r="D67" s="151"/>
      <c r="E67" s="151"/>
      <c r="F67" s="130" t="s">
        <v>130</v>
      </c>
      <c r="G67" s="130" t="s">
        <v>131</v>
      </c>
      <c r="H67" s="130" t="s">
        <v>353</v>
      </c>
      <c r="I67" s="131" t="s">
        <v>354</v>
      </c>
      <c r="J67" s="130" t="s">
        <v>78</v>
      </c>
      <c r="K67" s="132" t="s">
        <v>142</v>
      </c>
      <c r="L67" s="148">
        <v>1</v>
      </c>
      <c r="M67" s="134">
        <v>2019</v>
      </c>
      <c r="N67" s="130" t="s">
        <v>342</v>
      </c>
      <c r="O67" s="129" t="s">
        <v>143</v>
      </c>
      <c r="P67" s="129" t="s">
        <v>134</v>
      </c>
      <c r="Q67" s="130" t="s">
        <v>144</v>
      </c>
      <c r="R67" s="136" t="s">
        <v>179</v>
      </c>
      <c r="S67" s="155"/>
      <c r="T67" s="155"/>
      <c r="U67" s="156"/>
      <c r="V67" s="156"/>
      <c r="W67" s="156" t="s">
        <v>146</v>
      </c>
      <c r="X67" s="156"/>
      <c r="Y67" s="137" t="s">
        <v>136</v>
      </c>
      <c r="Z67" s="138" t="s">
        <v>137</v>
      </c>
      <c r="AA67" s="140" t="s">
        <v>355</v>
      </c>
      <c r="AB67" s="141" t="s">
        <v>138</v>
      </c>
      <c r="AC67" s="142">
        <v>48.8</v>
      </c>
      <c r="AD67" s="142">
        <v>39.04</v>
      </c>
      <c r="AE67" s="143" t="s">
        <v>2641</v>
      </c>
      <c r="AF67" s="141" t="s">
        <v>431</v>
      </c>
      <c r="AG67" s="144">
        <f>Table1[[#This Row],['# of Books]]*Table1[[#This Row],[QTY]]</f>
        <v>0</v>
      </c>
      <c r="AH67" s="146">
        <f>Table1[[#This Row],[QTY]]*Table1[[#This Row],[School &amp; Library Price]]</f>
        <v>0</v>
      </c>
    </row>
    <row r="68" spans="1:34" ht="18" hidden="1" customHeight="1" x14ac:dyDescent="0.25">
      <c r="A68" s="154"/>
      <c r="B68" s="150">
        <v>10</v>
      </c>
      <c r="C68" s="150">
        <v>7</v>
      </c>
      <c r="D68" s="151"/>
      <c r="E68" s="151"/>
      <c r="F68" s="130" t="s">
        <v>130</v>
      </c>
      <c r="G68" s="130" t="s">
        <v>131</v>
      </c>
      <c r="H68" s="130" t="s">
        <v>353</v>
      </c>
      <c r="I68" s="131" t="s">
        <v>356</v>
      </c>
      <c r="J68" s="130" t="s">
        <v>78</v>
      </c>
      <c r="K68" s="132" t="s">
        <v>151</v>
      </c>
      <c r="L68" s="148">
        <v>1</v>
      </c>
      <c r="M68" s="134">
        <v>2019</v>
      </c>
      <c r="N68" s="130" t="s">
        <v>342</v>
      </c>
      <c r="O68" s="129" t="s">
        <v>79</v>
      </c>
      <c r="P68" s="129" t="s">
        <v>134</v>
      </c>
      <c r="Q68" s="130" t="s">
        <v>144</v>
      </c>
      <c r="R68" s="136" t="s">
        <v>179</v>
      </c>
      <c r="S68" s="155"/>
      <c r="T68" s="155"/>
      <c r="U68" s="156"/>
      <c r="V68" s="156"/>
      <c r="W68" s="156" t="s">
        <v>146</v>
      </c>
      <c r="X68" s="156"/>
      <c r="Y68" s="137" t="s">
        <v>136</v>
      </c>
      <c r="Z68" s="138" t="s">
        <v>137</v>
      </c>
      <c r="AA68" s="140" t="s">
        <v>355</v>
      </c>
      <c r="AB68" s="141" t="s">
        <v>138</v>
      </c>
      <c r="AC68" s="142">
        <v>33.799999999999997</v>
      </c>
      <c r="AD68" s="142">
        <v>27.04</v>
      </c>
      <c r="AE68" s="143" t="s">
        <v>2641</v>
      </c>
      <c r="AF68" s="141" t="s">
        <v>431</v>
      </c>
      <c r="AG68" s="144">
        <f>Table1[[#This Row],['# of Books]]*Table1[[#This Row],[QTY]]</f>
        <v>0</v>
      </c>
      <c r="AH68" s="146">
        <f>Table1[[#This Row],[QTY]]*Table1[[#This Row],[School &amp; Library Price]]</f>
        <v>0</v>
      </c>
    </row>
    <row r="69" spans="1:34" ht="18" customHeight="1" x14ac:dyDescent="0.25">
      <c r="A69" s="154"/>
      <c r="B69" s="150">
        <v>11</v>
      </c>
      <c r="C69" s="150">
        <v>7</v>
      </c>
      <c r="D69" s="151"/>
      <c r="E69" s="151"/>
      <c r="F69" s="130" t="s">
        <v>130</v>
      </c>
      <c r="G69" s="130" t="s">
        <v>131</v>
      </c>
      <c r="H69" s="130" t="s">
        <v>357</v>
      </c>
      <c r="I69" s="131" t="s">
        <v>358</v>
      </c>
      <c r="J69" s="130" t="s">
        <v>78</v>
      </c>
      <c r="K69" s="132" t="s">
        <v>142</v>
      </c>
      <c r="L69" s="148">
        <v>1</v>
      </c>
      <c r="M69" s="134">
        <v>2019</v>
      </c>
      <c r="N69" s="130" t="s">
        <v>342</v>
      </c>
      <c r="O69" s="129" t="s">
        <v>143</v>
      </c>
      <c r="P69" s="129" t="s">
        <v>134</v>
      </c>
      <c r="Q69" s="130" t="s">
        <v>144</v>
      </c>
      <c r="R69" s="136" t="s">
        <v>359</v>
      </c>
      <c r="S69" s="155"/>
      <c r="T69" s="155"/>
      <c r="U69" s="156"/>
      <c r="V69" s="156"/>
      <c r="W69" s="156" t="s">
        <v>146</v>
      </c>
      <c r="X69" s="156"/>
      <c r="Y69" s="137" t="s">
        <v>136</v>
      </c>
      <c r="Z69" s="138" t="s">
        <v>137</v>
      </c>
      <c r="AA69" s="140" t="s">
        <v>360</v>
      </c>
      <c r="AB69" s="141" t="s">
        <v>138</v>
      </c>
      <c r="AC69" s="142">
        <v>48.8</v>
      </c>
      <c r="AD69" s="142">
        <v>39.04</v>
      </c>
      <c r="AE69" s="143" t="s">
        <v>2642</v>
      </c>
      <c r="AF69" s="141" t="s">
        <v>431</v>
      </c>
      <c r="AG69" s="144">
        <f>Table1[[#This Row],['# of Books]]*Table1[[#This Row],[QTY]]</f>
        <v>0</v>
      </c>
      <c r="AH69" s="146">
        <f>Table1[[#This Row],[QTY]]*Table1[[#This Row],[School &amp; Library Price]]</f>
        <v>0</v>
      </c>
    </row>
    <row r="70" spans="1:34" ht="18" hidden="1" customHeight="1" x14ac:dyDescent="0.25">
      <c r="A70" s="154"/>
      <c r="B70" s="150">
        <v>11</v>
      </c>
      <c r="C70" s="150">
        <v>7</v>
      </c>
      <c r="D70" s="151"/>
      <c r="E70" s="151"/>
      <c r="F70" s="130" t="s">
        <v>130</v>
      </c>
      <c r="G70" s="130" t="s">
        <v>131</v>
      </c>
      <c r="H70" s="130" t="s">
        <v>357</v>
      </c>
      <c r="I70" s="131" t="s">
        <v>361</v>
      </c>
      <c r="J70" s="130" t="s">
        <v>78</v>
      </c>
      <c r="K70" s="132" t="s">
        <v>151</v>
      </c>
      <c r="L70" s="148">
        <v>1</v>
      </c>
      <c r="M70" s="134">
        <v>2019</v>
      </c>
      <c r="N70" s="130" t="s">
        <v>342</v>
      </c>
      <c r="O70" s="129" t="s">
        <v>79</v>
      </c>
      <c r="P70" s="129" t="s">
        <v>134</v>
      </c>
      <c r="Q70" s="130" t="s">
        <v>144</v>
      </c>
      <c r="R70" s="136" t="s">
        <v>359</v>
      </c>
      <c r="S70" s="155"/>
      <c r="T70" s="155"/>
      <c r="U70" s="156"/>
      <c r="V70" s="156"/>
      <c r="W70" s="156" t="s">
        <v>146</v>
      </c>
      <c r="X70" s="156"/>
      <c r="Y70" s="137" t="s">
        <v>136</v>
      </c>
      <c r="Z70" s="138" t="s">
        <v>137</v>
      </c>
      <c r="AA70" s="140" t="s">
        <v>360</v>
      </c>
      <c r="AB70" s="141" t="s">
        <v>138</v>
      </c>
      <c r="AC70" s="142">
        <v>33.799999999999997</v>
      </c>
      <c r="AD70" s="142">
        <v>27.04</v>
      </c>
      <c r="AE70" s="143" t="s">
        <v>2642</v>
      </c>
      <c r="AF70" s="141" t="s">
        <v>431</v>
      </c>
      <c r="AG70" s="144">
        <f>Table1[[#This Row],['# of Books]]*Table1[[#This Row],[QTY]]</f>
        <v>0</v>
      </c>
      <c r="AH70" s="146">
        <f>Table1[[#This Row],[QTY]]*Table1[[#This Row],[School &amp; Library Price]]</f>
        <v>0</v>
      </c>
    </row>
    <row r="71" spans="1:34" ht="18" customHeight="1" x14ac:dyDescent="0.25">
      <c r="A71" s="154"/>
      <c r="B71" s="150">
        <v>12</v>
      </c>
      <c r="C71" s="150">
        <v>7</v>
      </c>
      <c r="D71" s="151"/>
      <c r="E71" s="151"/>
      <c r="F71" s="130" t="s">
        <v>130</v>
      </c>
      <c r="G71" s="130" t="s">
        <v>131</v>
      </c>
      <c r="H71" s="130" t="s">
        <v>362</v>
      </c>
      <c r="I71" s="131" t="s">
        <v>363</v>
      </c>
      <c r="J71" s="130" t="s">
        <v>78</v>
      </c>
      <c r="K71" s="132" t="s">
        <v>142</v>
      </c>
      <c r="L71" s="148">
        <v>1</v>
      </c>
      <c r="M71" s="134">
        <v>2019</v>
      </c>
      <c r="N71" s="130" t="s">
        <v>342</v>
      </c>
      <c r="O71" s="129" t="s">
        <v>143</v>
      </c>
      <c r="P71" s="129" t="s">
        <v>134</v>
      </c>
      <c r="Q71" s="130" t="s">
        <v>144</v>
      </c>
      <c r="R71" s="136" t="s">
        <v>173</v>
      </c>
      <c r="S71" s="155"/>
      <c r="T71" s="155"/>
      <c r="U71" s="156"/>
      <c r="V71" s="156"/>
      <c r="W71" s="156" t="s">
        <v>146</v>
      </c>
      <c r="X71" s="156"/>
      <c r="Y71" s="137" t="s">
        <v>136</v>
      </c>
      <c r="Z71" s="138" t="s">
        <v>137</v>
      </c>
      <c r="AA71" s="140" t="s">
        <v>364</v>
      </c>
      <c r="AB71" s="141" t="s">
        <v>138</v>
      </c>
      <c r="AC71" s="142">
        <v>48.8</v>
      </c>
      <c r="AD71" s="142">
        <v>39.04</v>
      </c>
      <c r="AE71" s="143" t="s">
        <v>2643</v>
      </c>
      <c r="AF71" s="141" t="s">
        <v>431</v>
      </c>
      <c r="AG71" s="144">
        <f>Table1[[#This Row],['# of Books]]*Table1[[#This Row],[QTY]]</f>
        <v>0</v>
      </c>
      <c r="AH71" s="146">
        <f>Table1[[#This Row],[QTY]]*Table1[[#This Row],[School &amp; Library Price]]</f>
        <v>0</v>
      </c>
    </row>
    <row r="72" spans="1:34" ht="18" hidden="1" customHeight="1" x14ac:dyDescent="0.25">
      <c r="A72" s="154"/>
      <c r="B72" s="150">
        <v>12</v>
      </c>
      <c r="C72" s="150">
        <v>7</v>
      </c>
      <c r="D72" s="151"/>
      <c r="E72" s="151"/>
      <c r="F72" s="130" t="s">
        <v>130</v>
      </c>
      <c r="G72" s="130" t="s">
        <v>131</v>
      </c>
      <c r="H72" s="130" t="s">
        <v>362</v>
      </c>
      <c r="I72" s="131" t="s">
        <v>365</v>
      </c>
      <c r="J72" s="130" t="s">
        <v>78</v>
      </c>
      <c r="K72" s="132" t="s">
        <v>151</v>
      </c>
      <c r="L72" s="148">
        <v>1</v>
      </c>
      <c r="M72" s="134">
        <v>2019</v>
      </c>
      <c r="N72" s="130" t="s">
        <v>342</v>
      </c>
      <c r="O72" s="129" t="s">
        <v>79</v>
      </c>
      <c r="P72" s="129" t="s">
        <v>134</v>
      </c>
      <c r="Q72" s="130" t="s">
        <v>144</v>
      </c>
      <c r="R72" s="136" t="s">
        <v>173</v>
      </c>
      <c r="S72" s="155"/>
      <c r="T72" s="155"/>
      <c r="U72" s="156"/>
      <c r="V72" s="156"/>
      <c r="W72" s="156" t="s">
        <v>146</v>
      </c>
      <c r="X72" s="156"/>
      <c r="Y72" s="137" t="s">
        <v>136</v>
      </c>
      <c r="Z72" s="138" t="s">
        <v>137</v>
      </c>
      <c r="AA72" s="140" t="s">
        <v>364</v>
      </c>
      <c r="AB72" s="141" t="s">
        <v>138</v>
      </c>
      <c r="AC72" s="142">
        <v>33.799999999999997</v>
      </c>
      <c r="AD72" s="142">
        <v>27.04</v>
      </c>
      <c r="AE72" s="143" t="s">
        <v>2643</v>
      </c>
      <c r="AF72" s="141" t="s">
        <v>431</v>
      </c>
      <c r="AG72" s="144">
        <f>Table1[[#This Row],['# of Books]]*Table1[[#This Row],[QTY]]</f>
        <v>0</v>
      </c>
      <c r="AH72" s="146">
        <f>Table1[[#This Row],[QTY]]*Table1[[#This Row],[School &amp; Library Price]]</f>
        <v>0</v>
      </c>
    </row>
    <row r="73" spans="1:34" ht="18" customHeight="1" x14ac:dyDescent="0.25">
      <c r="A73" s="154"/>
      <c r="B73" s="150">
        <v>13</v>
      </c>
      <c r="C73" s="150">
        <v>7</v>
      </c>
      <c r="D73" s="151"/>
      <c r="E73" s="151"/>
      <c r="F73" s="130" t="s">
        <v>130</v>
      </c>
      <c r="G73" s="130" t="s">
        <v>131</v>
      </c>
      <c r="H73" s="130" t="s">
        <v>366</v>
      </c>
      <c r="I73" s="131" t="s">
        <v>367</v>
      </c>
      <c r="J73" s="130" t="s">
        <v>78</v>
      </c>
      <c r="K73" s="132" t="s">
        <v>142</v>
      </c>
      <c r="L73" s="148">
        <v>1</v>
      </c>
      <c r="M73" s="134">
        <v>2019</v>
      </c>
      <c r="N73" s="130" t="s">
        <v>342</v>
      </c>
      <c r="O73" s="129" t="s">
        <v>143</v>
      </c>
      <c r="P73" s="129" t="s">
        <v>134</v>
      </c>
      <c r="Q73" s="130" t="s">
        <v>144</v>
      </c>
      <c r="R73" s="136" t="s">
        <v>154</v>
      </c>
      <c r="S73" s="155"/>
      <c r="T73" s="155"/>
      <c r="U73" s="156"/>
      <c r="V73" s="156"/>
      <c r="W73" s="156" t="s">
        <v>146</v>
      </c>
      <c r="X73" s="156"/>
      <c r="Y73" s="137" t="s">
        <v>136</v>
      </c>
      <c r="Z73" s="138" t="s">
        <v>137</v>
      </c>
      <c r="AA73" s="140" t="s">
        <v>368</v>
      </c>
      <c r="AB73" s="141" t="s">
        <v>138</v>
      </c>
      <c r="AC73" s="142">
        <v>48.8</v>
      </c>
      <c r="AD73" s="142">
        <v>39.04</v>
      </c>
      <c r="AE73" s="143" t="s">
        <v>192</v>
      </c>
      <c r="AF73" s="141" t="s">
        <v>431</v>
      </c>
      <c r="AG73" s="144">
        <f>Table1[[#This Row],['# of Books]]*Table1[[#This Row],[QTY]]</f>
        <v>0</v>
      </c>
      <c r="AH73" s="146">
        <f>Table1[[#This Row],[QTY]]*Table1[[#This Row],[School &amp; Library Price]]</f>
        <v>0</v>
      </c>
    </row>
    <row r="74" spans="1:34" ht="18" hidden="1" customHeight="1" x14ac:dyDescent="0.25">
      <c r="A74" s="154"/>
      <c r="B74" s="150">
        <v>13</v>
      </c>
      <c r="C74" s="150">
        <v>7</v>
      </c>
      <c r="D74" s="151"/>
      <c r="E74" s="151"/>
      <c r="F74" s="130" t="s">
        <v>130</v>
      </c>
      <c r="G74" s="130" t="s">
        <v>131</v>
      </c>
      <c r="H74" s="130" t="s">
        <v>366</v>
      </c>
      <c r="I74" s="131" t="s">
        <v>369</v>
      </c>
      <c r="J74" s="130" t="s">
        <v>78</v>
      </c>
      <c r="K74" s="132" t="s">
        <v>151</v>
      </c>
      <c r="L74" s="148">
        <v>1</v>
      </c>
      <c r="M74" s="134">
        <v>2019</v>
      </c>
      <c r="N74" s="130" t="s">
        <v>342</v>
      </c>
      <c r="O74" s="129" t="s">
        <v>79</v>
      </c>
      <c r="P74" s="129" t="s">
        <v>134</v>
      </c>
      <c r="Q74" s="130" t="s">
        <v>144</v>
      </c>
      <c r="R74" s="136" t="s">
        <v>154</v>
      </c>
      <c r="S74" s="155"/>
      <c r="T74" s="155"/>
      <c r="U74" s="156"/>
      <c r="V74" s="156"/>
      <c r="W74" s="156" t="s">
        <v>146</v>
      </c>
      <c r="X74" s="156"/>
      <c r="Y74" s="137" t="s">
        <v>136</v>
      </c>
      <c r="Z74" s="138" t="s">
        <v>137</v>
      </c>
      <c r="AA74" s="140" t="s">
        <v>368</v>
      </c>
      <c r="AB74" s="141" t="s">
        <v>138</v>
      </c>
      <c r="AC74" s="142">
        <v>33.799999999999997</v>
      </c>
      <c r="AD74" s="142">
        <v>27.04</v>
      </c>
      <c r="AE74" s="143" t="s">
        <v>192</v>
      </c>
      <c r="AF74" s="141" t="s">
        <v>431</v>
      </c>
      <c r="AG74" s="144">
        <f>Table1[[#This Row],['# of Books]]*Table1[[#This Row],[QTY]]</f>
        <v>0</v>
      </c>
      <c r="AH74" s="146">
        <f>Table1[[#This Row],[QTY]]*Table1[[#This Row],[School &amp; Library Price]]</f>
        <v>0</v>
      </c>
    </row>
    <row r="75" spans="1:34" ht="18" customHeight="1" x14ac:dyDescent="0.25">
      <c r="A75" s="154"/>
      <c r="B75" s="150">
        <v>7</v>
      </c>
      <c r="C75" s="150">
        <v>7</v>
      </c>
      <c r="D75" s="151"/>
      <c r="E75" s="151"/>
      <c r="F75" s="130" t="s">
        <v>130</v>
      </c>
      <c r="G75" s="130" t="s">
        <v>131</v>
      </c>
      <c r="H75" s="130" t="s">
        <v>140</v>
      </c>
      <c r="I75" s="131" t="s">
        <v>141</v>
      </c>
      <c r="J75" s="130" t="s">
        <v>78</v>
      </c>
      <c r="K75" s="132" t="s">
        <v>142</v>
      </c>
      <c r="L75" s="148">
        <v>1</v>
      </c>
      <c r="M75" s="134">
        <v>2018</v>
      </c>
      <c r="N75" s="130" t="s">
        <v>133</v>
      </c>
      <c r="O75" s="129" t="s">
        <v>143</v>
      </c>
      <c r="P75" s="129" t="s">
        <v>134</v>
      </c>
      <c r="Q75" s="130" t="s">
        <v>144</v>
      </c>
      <c r="R75" s="136" t="s">
        <v>145</v>
      </c>
      <c r="S75" s="155"/>
      <c r="T75" s="155"/>
      <c r="U75" s="156"/>
      <c r="V75" s="156"/>
      <c r="W75" s="156" t="s">
        <v>146</v>
      </c>
      <c r="X75" s="156"/>
      <c r="Y75" s="137" t="s">
        <v>136</v>
      </c>
      <c r="Z75" s="138" t="s">
        <v>137</v>
      </c>
      <c r="AA75" s="140" t="s">
        <v>147</v>
      </c>
      <c r="AB75" s="141" t="s">
        <v>138</v>
      </c>
      <c r="AC75" s="142">
        <v>48.8</v>
      </c>
      <c r="AD75" s="142">
        <v>39.04</v>
      </c>
      <c r="AE75" s="143" t="s">
        <v>148</v>
      </c>
      <c r="AF75" s="141" t="s">
        <v>149</v>
      </c>
      <c r="AG75" s="144">
        <f>Table1[[#This Row],['# of Books]]*Table1[[#This Row],[QTY]]</f>
        <v>0</v>
      </c>
      <c r="AH75" s="146">
        <f>Table1[[#This Row],[QTY]]*Table1[[#This Row],[School &amp; Library Price]]</f>
        <v>0</v>
      </c>
    </row>
    <row r="76" spans="1:34" ht="18" hidden="1" customHeight="1" x14ac:dyDescent="0.25">
      <c r="A76" s="154"/>
      <c r="B76" s="150">
        <v>7</v>
      </c>
      <c r="C76" s="150">
        <v>7</v>
      </c>
      <c r="D76" s="151"/>
      <c r="E76" s="151"/>
      <c r="F76" s="130" t="s">
        <v>130</v>
      </c>
      <c r="G76" s="130" t="s">
        <v>131</v>
      </c>
      <c r="H76" s="130" t="s">
        <v>140</v>
      </c>
      <c r="I76" s="131" t="s">
        <v>150</v>
      </c>
      <c r="J76" s="130" t="s">
        <v>78</v>
      </c>
      <c r="K76" s="132" t="s">
        <v>151</v>
      </c>
      <c r="L76" s="148">
        <v>1</v>
      </c>
      <c r="M76" s="134">
        <v>2018</v>
      </c>
      <c r="N76" s="130" t="s">
        <v>133</v>
      </c>
      <c r="O76" s="129" t="s">
        <v>79</v>
      </c>
      <c r="P76" s="129" t="s">
        <v>134</v>
      </c>
      <c r="Q76" s="130" t="s">
        <v>144</v>
      </c>
      <c r="R76" s="136" t="s">
        <v>145</v>
      </c>
      <c r="S76" s="155"/>
      <c r="T76" s="155"/>
      <c r="U76" s="156"/>
      <c r="V76" s="156"/>
      <c r="W76" s="156" t="s">
        <v>146</v>
      </c>
      <c r="X76" s="156"/>
      <c r="Y76" s="137" t="s">
        <v>136</v>
      </c>
      <c r="Z76" s="138" t="s">
        <v>137</v>
      </c>
      <c r="AA76" s="140" t="s">
        <v>147</v>
      </c>
      <c r="AB76" s="141" t="s">
        <v>138</v>
      </c>
      <c r="AC76" s="142">
        <v>33.799999999999997</v>
      </c>
      <c r="AD76" s="142">
        <v>27.04</v>
      </c>
      <c r="AE76" s="143" t="s">
        <v>148</v>
      </c>
      <c r="AF76" s="141" t="s">
        <v>149</v>
      </c>
      <c r="AG76" s="144">
        <f>Table1[[#This Row],['# of Books]]*Table1[[#This Row],[QTY]]</f>
        <v>0</v>
      </c>
      <c r="AH76" s="146">
        <f>Table1[[#This Row],[QTY]]*Table1[[#This Row],[School &amp; Library Price]]</f>
        <v>0</v>
      </c>
    </row>
    <row r="77" spans="1:34" ht="18" customHeight="1" x14ac:dyDescent="0.25">
      <c r="A77" s="154"/>
      <c r="B77" s="150">
        <v>10</v>
      </c>
      <c r="C77" s="150">
        <v>7</v>
      </c>
      <c r="D77" s="151"/>
      <c r="E77" s="151"/>
      <c r="F77" s="130" t="s">
        <v>130</v>
      </c>
      <c r="G77" s="130" t="s">
        <v>131</v>
      </c>
      <c r="H77" s="130" t="s">
        <v>152</v>
      </c>
      <c r="I77" s="131" t="s">
        <v>153</v>
      </c>
      <c r="J77" s="130" t="s">
        <v>78</v>
      </c>
      <c r="K77" s="132" t="s">
        <v>142</v>
      </c>
      <c r="L77" s="148">
        <v>1</v>
      </c>
      <c r="M77" s="134">
        <v>2018</v>
      </c>
      <c r="N77" s="130" t="s">
        <v>133</v>
      </c>
      <c r="O77" s="129" t="s">
        <v>143</v>
      </c>
      <c r="P77" s="129" t="s">
        <v>134</v>
      </c>
      <c r="Q77" s="130" t="s">
        <v>144</v>
      </c>
      <c r="R77" s="136" t="s">
        <v>154</v>
      </c>
      <c r="S77" s="155"/>
      <c r="T77" s="155"/>
      <c r="U77" s="156"/>
      <c r="V77" s="156"/>
      <c r="W77" s="156" t="s">
        <v>146</v>
      </c>
      <c r="X77" s="156"/>
      <c r="Y77" s="137" t="s">
        <v>136</v>
      </c>
      <c r="Z77" s="138" t="s">
        <v>137</v>
      </c>
      <c r="AA77" s="140" t="s">
        <v>155</v>
      </c>
      <c r="AB77" s="141" t="s">
        <v>138</v>
      </c>
      <c r="AC77" s="142">
        <v>48.8</v>
      </c>
      <c r="AD77" s="142">
        <v>39.04</v>
      </c>
      <c r="AE77" s="143" t="s">
        <v>156</v>
      </c>
      <c r="AF77" s="141" t="s">
        <v>149</v>
      </c>
      <c r="AG77" s="144">
        <f>Table1[[#This Row],['# of Books]]*Table1[[#This Row],[QTY]]</f>
        <v>0</v>
      </c>
      <c r="AH77" s="146">
        <f>Table1[[#This Row],[QTY]]*Table1[[#This Row],[School &amp; Library Price]]</f>
        <v>0</v>
      </c>
    </row>
    <row r="78" spans="1:34" ht="18" hidden="1" customHeight="1" x14ac:dyDescent="0.25">
      <c r="A78" s="154"/>
      <c r="B78" s="150">
        <v>10</v>
      </c>
      <c r="C78" s="150">
        <v>7</v>
      </c>
      <c r="D78" s="151"/>
      <c r="E78" s="151"/>
      <c r="F78" s="130" t="s">
        <v>130</v>
      </c>
      <c r="G78" s="130" t="s">
        <v>131</v>
      </c>
      <c r="H78" s="130" t="s">
        <v>152</v>
      </c>
      <c r="I78" s="131" t="s">
        <v>157</v>
      </c>
      <c r="J78" s="130" t="s">
        <v>78</v>
      </c>
      <c r="K78" s="132" t="s">
        <v>151</v>
      </c>
      <c r="L78" s="148">
        <v>1</v>
      </c>
      <c r="M78" s="134">
        <v>2018</v>
      </c>
      <c r="N78" s="130" t="s">
        <v>133</v>
      </c>
      <c r="O78" s="129" t="s">
        <v>79</v>
      </c>
      <c r="P78" s="129" t="s">
        <v>134</v>
      </c>
      <c r="Q78" s="130" t="s">
        <v>144</v>
      </c>
      <c r="R78" s="136" t="s">
        <v>154</v>
      </c>
      <c r="S78" s="155"/>
      <c r="T78" s="155"/>
      <c r="U78" s="156"/>
      <c r="V78" s="156"/>
      <c r="W78" s="156" t="s">
        <v>146</v>
      </c>
      <c r="X78" s="156"/>
      <c r="Y78" s="137" t="s">
        <v>136</v>
      </c>
      <c r="Z78" s="138" t="s">
        <v>137</v>
      </c>
      <c r="AA78" s="140" t="s">
        <v>155</v>
      </c>
      <c r="AB78" s="141" t="s">
        <v>138</v>
      </c>
      <c r="AC78" s="142">
        <v>33.799999999999997</v>
      </c>
      <c r="AD78" s="142">
        <v>27.04</v>
      </c>
      <c r="AE78" s="143" t="s">
        <v>156</v>
      </c>
      <c r="AF78" s="141" t="s">
        <v>149</v>
      </c>
      <c r="AG78" s="144">
        <f>Table1[[#This Row],['# of Books]]*Table1[[#This Row],[QTY]]</f>
        <v>0</v>
      </c>
      <c r="AH78" s="146">
        <f>Table1[[#This Row],[QTY]]*Table1[[#This Row],[School &amp; Library Price]]</f>
        <v>0</v>
      </c>
    </row>
    <row r="79" spans="1:34" ht="18" customHeight="1" x14ac:dyDescent="0.25">
      <c r="A79" s="154"/>
      <c r="B79" s="150">
        <v>10</v>
      </c>
      <c r="C79" s="150">
        <v>7</v>
      </c>
      <c r="D79" s="151"/>
      <c r="E79" s="151"/>
      <c r="F79" s="130" t="s">
        <v>130</v>
      </c>
      <c r="G79" s="130" t="s">
        <v>131</v>
      </c>
      <c r="H79" s="130" t="s">
        <v>158</v>
      </c>
      <c r="I79" s="131" t="s">
        <v>159</v>
      </c>
      <c r="J79" s="130" t="s">
        <v>78</v>
      </c>
      <c r="K79" s="132" t="s">
        <v>142</v>
      </c>
      <c r="L79" s="148">
        <v>1</v>
      </c>
      <c r="M79" s="134">
        <v>2018</v>
      </c>
      <c r="N79" s="130" t="s">
        <v>133</v>
      </c>
      <c r="O79" s="129" t="s">
        <v>143</v>
      </c>
      <c r="P79" s="129" t="s">
        <v>134</v>
      </c>
      <c r="Q79" s="130" t="s">
        <v>144</v>
      </c>
      <c r="R79" s="136" t="s">
        <v>160</v>
      </c>
      <c r="S79" s="155"/>
      <c r="T79" s="155"/>
      <c r="U79" s="156"/>
      <c r="V79" s="156"/>
      <c r="W79" s="156" t="s">
        <v>146</v>
      </c>
      <c r="X79" s="156"/>
      <c r="Y79" s="137" t="s">
        <v>136</v>
      </c>
      <c r="Z79" s="138" t="s">
        <v>137</v>
      </c>
      <c r="AA79" s="140" t="s">
        <v>161</v>
      </c>
      <c r="AB79" s="141" t="s">
        <v>138</v>
      </c>
      <c r="AC79" s="142">
        <v>48.8</v>
      </c>
      <c r="AD79" s="142">
        <v>39.04</v>
      </c>
      <c r="AE79" s="143" t="s">
        <v>162</v>
      </c>
      <c r="AF79" s="141" t="s">
        <v>163</v>
      </c>
      <c r="AG79" s="144">
        <f>Table1[[#This Row],['# of Books]]*Table1[[#This Row],[QTY]]</f>
        <v>0</v>
      </c>
      <c r="AH79" s="146">
        <f>Table1[[#This Row],[QTY]]*Table1[[#This Row],[School &amp; Library Price]]</f>
        <v>0</v>
      </c>
    </row>
    <row r="80" spans="1:34" ht="18" hidden="1" customHeight="1" x14ac:dyDescent="0.25">
      <c r="A80" s="154"/>
      <c r="B80" s="150">
        <v>10</v>
      </c>
      <c r="C80" s="150">
        <v>7</v>
      </c>
      <c r="D80" s="151"/>
      <c r="E80" s="151"/>
      <c r="F80" s="130" t="s">
        <v>130</v>
      </c>
      <c r="G80" s="130" t="s">
        <v>131</v>
      </c>
      <c r="H80" s="130" t="s">
        <v>158</v>
      </c>
      <c r="I80" s="131" t="s">
        <v>164</v>
      </c>
      <c r="J80" s="130" t="s">
        <v>78</v>
      </c>
      <c r="K80" s="132" t="s">
        <v>151</v>
      </c>
      <c r="L80" s="148">
        <v>1</v>
      </c>
      <c r="M80" s="134">
        <v>2018</v>
      </c>
      <c r="N80" s="130" t="s">
        <v>133</v>
      </c>
      <c r="O80" s="129" t="s">
        <v>79</v>
      </c>
      <c r="P80" s="129" t="s">
        <v>134</v>
      </c>
      <c r="Q80" s="130" t="s">
        <v>144</v>
      </c>
      <c r="R80" s="136" t="s">
        <v>160</v>
      </c>
      <c r="S80" s="155"/>
      <c r="T80" s="155"/>
      <c r="U80" s="156"/>
      <c r="V80" s="156"/>
      <c r="W80" s="156" t="s">
        <v>146</v>
      </c>
      <c r="X80" s="156"/>
      <c r="Y80" s="137" t="s">
        <v>136</v>
      </c>
      <c r="Z80" s="138" t="s">
        <v>137</v>
      </c>
      <c r="AA80" s="140" t="s">
        <v>161</v>
      </c>
      <c r="AB80" s="141" t="s">
        <v>138</v>
      </c>
      <c r="AC80" s="142">
        <v>33.799999999999997</v>
      </c>
      <c r="AD80" s="142">
        <v>27.04</v>
      </c>
      <c r="AE80" s="143" t="s">
        <v>162</v>
      </c>
      <c r="AF80" s="141" t="s">
        <v>163</v>
      </c>
      <c r="AG80" s="144">
        <f>Table1[[#This Row],['# of Books]]*Table1[[#This Row],[QTY]]</f>
        <v>0</v>
      </c>
      <c r="AH80" s="146">
        <f>Table1[[#This Row],[QTY]]*Table1[[#This Row],[School &amp; Library Price]]</f>
        <v>0</v>
      </c>
    </row>
    <row r="81" spans="1:34" ht="18" customHeight="1" x14ac:dyDescent="0.25">
      <c r="A81" s="154"/>
      <c r="B81" s="150">
        <v>12</v>
      </c>
      <c r="C81" s="150">
        <v>7</v>
      </c>
      <c r="D81" s="151"/>
      <c r="E81" s="151"/>
      <c r="F81" s="130" t="s">
        <v>130</v>
      </c>
      <c r="G81" s="130" t="s">
        <v>131</v>
      </c>
      <c r="H81" s="130" t="s">
        <v>165</v>
      </c>
      <c r="I81" s="131" t="s">
        <v>166</v>
      </c>
      <c r="J81" s="130" t="s">
        <v>78</v>
      </c>
      <c r="K81" s="132" t="s">
        <v>142</v>
      </c>
      <c r="L81" s="148">
        <v>1</v>
      </c>
      <c r="M81" s="134">
        <v>2018</v>
      </c>
      <c r="N81" s="130" t="s">
        <v>133</v>
      </c>
      <c r="O81" s="129" t="s">
        <v>143</v>
      </c>
      <c r="P81" s="129" t="s">
        <v>134</v>
      </c>
      <c r="Q81" s="130" t="s">
        <v>144</v>
      </c>
      <c r="R81" s="136" t="s">
        <v>167</v>
      </c>
      <c r="S81" s="155"/>
      <c r="T81" s="155"/>
      <c r="U81" s="156"/>
      <c r="V81" s="156"/>
      <c r="W81" s="156" t="s">
        <v>146</v>
      </c>
      <c r="X81" s="156"/>
      <c r="Y81" s="137" t="s">
        <v>136</v>
      </c>
      <c r="Z81" s="138" t="s">
        <v>137</v>
      </c>
      <c r="AA81" s="140" t="s">
        <v>168</v>
      </c>
      <c r="AB81" s="141" t="s">
        <v>138</v>
      </c>
      <c r="AC81" s="142">
        <v>48.8</v>
      </c>
      <c r="AD81" s="142">
        <v>39.04</v>
      </c>
      <c r="AE81" s="143" t="s">
        <v>169</v>
      </c>
      <c r="AF81" s="141" t="s">
        <v>149</v>
      </c>
      <c r="AG81" s="144">
        <f>Table1[[#This Row],['# of Books]]*Table1[[#This Row],[QTY]]</f>
        <v>0</v>
      </c>
      <c r="AH81" s="146">
        <f>Table1[[#This Row],[QTY]]*Table1[[#This Row],[School &amp; Library Price]]</f>
        <v>0</v>
      </c>
    </row>
    <row r="82" spans="1:34" ht="18" hidden="1" customHeight="1" x14ac:dyDescent="0.25">
      <c r="A82" s="154"/>
      <c r="B82" s="150">
        <v>12</v>
      </c>
      <c r="C82" s="150">
        <v>7</v>
      </c>
      <c r="D82" s="151"/>
      <c r="E82" s="151"/>
      <c r="F82" s="130" t="s">
        <v>130</v>
      </c>
      <c r="G82" s="130" t="s">
        <v>131</v>
      </c>
      <c r="H82" s="130" t="s">
        <v>165</v>
      </c>
      <c r="I82" s="131" t="s">
        <v>170</v>
      </c>
      <c r="J82" s="130" t="s">
        <v>78</v>
      </c>
      <c r="K82" s="132" t="s">
        <v>151</v>
      </c>
      <c r="L82" s="148">
        <v>1</v>
      </c>
      <c r="M82" s="134">
        <v>2018</v>
      </c>
      <c r="N82" s="130" t="s">
        <v>133</v>
      </c>
      <c r="O82" s="129" t="s">
        <v>79</v>
      </c>
      <c r="P82" s="129" t="s">
        <v>134</v>
      </c>
      <c r="Q82" s="130" t="s">
        <v>144</v>
      </c>
      <c r="R82" s="136" t="s">
        <v>167</v>
      </c>
      <c r="S82" s="155"/>
      <c r="T82" s="155"/>
      <c r="U82" s="156"/>
      <c r="V82" s="156"/>
      <c r="W82" s="156" t="s">
        <v>146</v>
      </c>
      <c r="X82" s="156"/>
      <c r="Y82" s="137" t="s">
        <v>136</v>
      </c>
      <c r="Z82" s="138" t="s">
        <v>137</v>
      </c>
      <c r="AA82" s="140" t="s">
        <v>168</v>
      </c>
      <c r="AB82" s="141" t="s">
        <v>138</v>
      </c>
      <c r="AC82" s="142">
        <v>33.799999999999997</v>
      </c>
      <c r="AD82" s="142">
        <v>27.04</v>
      </c>
      <c r="AE82" s="143" t="s">
        <v>169</v>
      </c>
      <c r="AF82" s="141" t="s">
        <v>149</v>
      </c>
      <c r="AG82" s="144">
        <f>Table1[[#This Row],['# of Books]]*Table1[[#This Row],[QTY]]</f>
        <v>0</v>
      </c>
      <c r="AH82" s="146">
        <f>Table1[[#This Row],[QTY]]*Table1[[#This Row],[School &amp; Library Price]]</f>
        <v>0</v>
      </c>
    </row>
    <row r="83" spans="1:34" ht="18" customHeight="1" x14ac:dyDescent="0.25">
      <c r="A83" s="154"/>
      <c r="B83" s="150">
        <v>9</v>
      </c>
      <c r="C83" s="150">
        <v>7</v>
      </c>
      <c r="D83" s="151"/>
      <c r="E83" s="151"/>
      <c r="F83" s="130" t="s">
        <v>130</v>
      </c>
      <c r="G83" s="130" t="s">
        <v>131</v>
      </c>
      <c r="H83" s="130" t="s">
        <v>171</v>
      </c>
      <c r="I83" s="131" t="s">
        <v>172</v>
      </c>
      <c r="J83" s="130" t="s">
        <v>78</v>
      </c>
      <c r="K83" s="132" t="s">
        <v>142</v>
      </c>
      <c r="L83" s="148">
        <v>1</v>
      </c>
      <c r="M83" s="134">
        <v>2018</v>
      </c>
      <c r="N83" s="130" t="s">
        <v>133</v>
      </c>
      <c r="O83" s="129" t="s">
        <v>143</v>
      </c>
      <c r="P83" s="129" t="s">
        <v>134</v>
      </c>
      <c r="Q83" s="130" t="s">
        <v>144</v>
      </c>
      <c r="R83" s="136" t="s">
        <v>173</v>
      </c>
      <c r="S83" s="155"/>
      <c r="T83" s="155"/>
      <c r="U83" s="156"/>
      <c r="V83" s="156"/>
      <c r="W83" s="156" t="s">
        <v>146</v>
      </c>
      <c r="X83" s="156"/>
      <c r="Y83" s="137" t="s">
        <v>136</v>
      </c>
      <c r="Z83" s="138" t="s">
        <v>137</v>
      </c>
      <c r="AA83" s="140" t="s">
        <v>174</v>
      </c>
      <c r="AB83" s="141" t="s">
        <v>138</v>
      </c>
      <c r="AC83" s="142">
        <v>48.8</v>
      </c>
      <c r="AD83" s="142">
        <v>39.04</v>
      </c>
      <c r="AE83" s="143" t="s">
        <v>175</v>
      </c>
      <c r="AF83" s="141" t="s">
        <v>149</v>
      </c>
      <c r="AG83" s="144">
        <f>Table1[[#This Row],['# of Books]]*Table1[[#This Row],[QTY]]</f>
        <v>0</v>
      </c>
      <c r="AH83" s="146">
        <f>Table1[[#This Row],[QTY]]*Table1[[#This Row],[School &amp; Library Price]]</f>
        <v>0</v>
      </c>
    </row>
    <row r="84" spans="1:34" ht="18" hidden="1" customHeight="1" x14ac:dyDescent="0.25">
      <c r="A84" s="154"/>
      <c r="B84" s="150">
        <v>9</v>
      </c>
      <c r="C84" s="150">
        <v>7</v>
      </c>
      <c r="D84" s="151"/>
      <c r="E84" s="151"/>
      <c r="F84" s="130" t="s">
        <v>130</v>
      </c>
      <c r="G84" s="130" t="s">
        <v>131</v>
      </c>
      <c r="H84" s="130" t="s">
        <v>171</v>
      </c>
      <c r="I84" s="131" t="s">
        <v>176</v>
      </c>
      <c r="J84" s="130" t="s">
        <v>78</v>
      </c>
      <c r="K84" s="132" t="s">
        <v>151</v>
      </c>
      <c r="L84" s="148">
        <v>1</v>
      </c>
      <c r="M84" s="134">
        <v>2018</v>
      </c>
      <c r="N84" s="130" t="s">
        <v>133</v>
      </c>
      <c r="O84" s="129" t="s">
        <v>79</v>
      </c>
      <c r="P84" s="129" t="s">
        <v>134</v>
      </c>
      <c r="Q84" s="130" t="s">
        <v>144</v>
      </c>
      <c r="R84" s="136" t="s">
        <v>173</v>
      </c>
      <c r="S84" s="155"/>
      <c r="T84" s="155"/>
      <c r="U84" s="156"/>
      <c r="V84" s="156"/>
      <c r="W84" s="156" t="s">
        <v>146</v>
      </c>
      <c r="X84" s="156"/>
      <c r="Y84" s="137" t="s">
        <v>136</v>
      </c>
      <c r="Z84" s="138" t="s">
        <v>137</v>
      </c>
      <c r="AA84" s="140" t="s">
        <v>174</v>
      </c>
      <c r="AB84" s="141" t="s">
        <v>138</v>
      </c>
      <c r="AC84" s="142">
        <v>33.799999999999997</v>
      </c>
      <c r="AD84" s="142">
        <v>27.04</v>
      </c>
      <c r="AE84" s="143" t="s">
        <v>175</v>
      </c>
      <c r="AF84" s="141" t="s">
        <v>149</v>
      </c>
      <c r="AG84" s="144">
        <f>Table1[[#This Row],['# of Books]]*Table1[[#This Row],[QTY]]</f>
        <v>0</v>
      </c>
      <c r="AH84" s="146">
        <f>Table1[[#This Row],[QTY]]*Table1[[#This Row],[School &amp; Library Price]]</f>
        <v>0</v>
      </c>
    </row>
    <row r="85" spans="1:34" ht="18" customHeight="1" x14ac:dyDescent="0.25">
      <c r="A85" s="154"/>
      <c r="B85" s="150">
        <v>15</v>
      </c>
      <c r="C85" s="150">
        <v>7</v>
      </c>
      <c r="D85" s="151"/>
      <c r="E85" s="151"/>
      <c r="F85" s="130" t="s">
        <v>130</v>
      </c>
      <c r="G85" s="130" t="s">
        <v>131</v>
      </c>
      <c r="H85" s="130" t="s">
        <v>177</v>
      </c>
      <c r="I85" s="131" t="s">
        <v>178</v>
      </c>
      <c r="J85" s="130" t="s">
        <v>78</v>
      </c>
      <c r="K85" s="132" t="s">
        <v>142</v>
      </c>
      <c r="L85" s="148">
        <v>1</v>
      </c>
      <c r="M85" s="134">
        <v>2018</v>
      </c>
      <c r="N85" s="130" t="s">
        <v>133</v>
      </c>
      <c r="O85" s="129" t="s">
        <v>143</v>
      </c>
      <c r="P85" s="129" t="s">
        <v>134</v>
      </c>
      <c r="Q85" s="130" t="s">
        <v>144</v>
      </c>
      <c r="R85" s="136" t="s">
        <v>179</v>
      </c>
      <c r="S85" s="155"/>
      <c r="T85" s="155"/>
      <c r="U85" s="156"/>
      <c r="V85" s="156"/>
      <c r="W85" s="156" t="s">
        <v>146</v>
      </c>
      <c r="X85" s="156"/>
      <c r="Y85" s="137" t="s">
        <v>136</v>
      </c>
      <c r="Z85" s="138" t="s">
        <v>137</v>
      </c>
      <c r="AA85" s="140" t="s">
        <v>180</v>
      </c>
      <c r="AB85" s="141" t="s">
        <v>138</v>
      </c>
      <c r="AC85" s="142">
        <v>48.8</v>
      </c>
      <c r="AD85" s="142">
        <v>39.04</v>
      </c>
      <c r="AE85" s="143" t="s">
        <v>181</v>
      </c>
      <c r="AF85" s="141" t="s">
        <v>149</v>
      </c>
      <c r="AG85" s="144">
        <f>Table1[[#This Row],['# of Books]]*Table1[[#This Row],[QTY]]</f>
        <v>0</v>
      </c>
      <c r="AH85" s="146">
        <f>Table1[[#This Row],[QTY]]*Table1[[#This Row],[School &amp; Library Price]]</f>
        <v>0</v>
      </c>
    </row>
    <row r="86" spans="1:34" ht="18" hidden="1" customHeight="1" x14ac:dyDescent="0.25">
      <c r="A86" s="154"/>
      <c r="B86" s="150">
        <v>15</v>
      </c>
      <c r="C86" s="150">
        <v>7</v>
      </c>
      <c r="D86" s="151"/>
      <c r="E86" s="151"/>
      <c r="F86" s="130" t="s">
        <v>130</v>
      </c>
      <c r="G86" s="130" t="s">
        <v>131</v>
      </c>
      <c r="H86" s="130" t="s">
        <v>177</v>
      </c>
      <c r="I86" s="131" t="s">
        <v>182</v>
      </c>
      <c r="J86" s="130" t="s">
        <v>78</v>
      </c>
      <c r="K86" s="132" t="s">
        <v>151</v>
      </c>
      <c r="L86" s="148">
        <v>1</v>
      </c>
      <c r="M86" s="134">
        <v>2018</v>
      </c>
      <c r="N86" s="130" t="s">
        <v>133</v>
      </c>
      <c r="O86" s="129" t="s">
        <v>79</v>
      </c>
      <c r="P86" s="129" t="s">
        <v>134</v>
      </c>
      <c r="Q86" s="130" t="s">
        <v>144</v>
      </c>
      <c r="R86" s="136" t="s">
        <v>179</v>
      </c>
      <c r="S86" s="155"/>
      <c r="T86" s="155"/>
      <c r="U86" s="156"/>
      <c r="V86" s="156"/>
      <c r="W86" s="156" t="s">
        <v>146</v>
      </c>
      <c r="X86" s="156"/>
      <c r="Y86" s="137" t="s">
        <v>136</v>
      </c>
      <c r="Z86" s="138" t="s">
        <v>137</v>
      </c>
      <c r="AA86" s="140" t="s">
        <v>180</v>
      </c>
      <c r="AB86" s="141" t="s">
        <v>138</v>
      </c>
      <c r="AC86" s="142">
        <v>33.799999999999997</v>
      </c>
      <c r="AD86" s="142">
        <v>27.04</v>
      </c>
      <c r="AE86" s="143" t="s">
        <v>181</v>
      </c>
      <c r="AF86" s="141" t="s">
        <v>149</v>
      </c>
      <c r="AG86" s="144">
        <f>Table1[[#This Row],['# of Books]]*Table1[[#This Row],[QTY]]</f>
        <v>0</v>
      </c>
      <c r="AH86" s="146">
        <f>Table1[[#This Row],[QTY]]*Table1[[#This Row],[School &amp; Library Price]]</f>
        <v>0</v>
      </c>
    </row>
    <row r="87" spans="1:34" ht="18" customHeight="1" x14ac:dyDescent="0.25">
      <c r="A87" s="154"/>
      <c r="B87" s="150">
        <v>8</v>
      </c>
      <c r="C87" s="150">
        <v>7</v>
      </c>
      <c r="D87" s="151"/>
      <c r="E87" s="151"/>
      <c r="F87" s="130" t="s">
        <v>130</v>
      </c>
      <c r="G87" s="130" t="s">
        <v>131</v>
      </c>
      <c r="H87" s="130" t="s">
        <v>185</v>
      </c>
      <c r="I87" s="131" t="s">
        <v>186</v>
      </c>
      <c r="J87" s="130" t="s">
        <v>78</v>
      </c>
      <c r="K87" s="132" t="s">
        <v>142</v>
      </c>
      <c r="L87" s="148">
        <v>1</v>
      </c>
      <c r="M87" s="134">
        <v>2018</v>
      </c>
      <c r="N87" s="130" t="s">
        <v>183</v>
      </c>
      <c r="O87" s="129" t="s">
        <v>143</v>
      </c>
      <c r="P87" s="129" t="s">
        <v>134</v>
      </c>
      <c r="Q87" s="130" t="s">
        <v>144</v>
      </c>
      <c r="R87" s="136" t="s">
        <v>179</v>
      </c>
      <c r="S87" s="155"/>
      <c r="T87" s="155"/>
      <c r="U87" s="156"/>
      <c r="V87" s="156"/>
      <c r="W87" s="156" t="s">
        <v>146</v>
      </c>
      <c r="X87" s="156"/>
      <c r="Y87" s="137" t="s">
        <v>136</v>
      </c>
      <c r="Z87" s="138" t="s">
        <v>137</v>
      </c>
      <c r="AA87" s="140" t="s">
        <v>10626</v>
      </c>
      <c r="AB87" s="141" t="s">
        <v>138</v>
      </c>
      <c r="AC87" s="142">
        <v>48.8</v>
      </c>
      <c r="AD87" s="142">
        <v>39.04</v>
      </c>
      <c r="AE87" s="143" t="s">
        <v>187</v>
      </c>
      <c r="AF87" s="141" t="s">
        <v>149</v>
      </c>
      <c r="AG87" s="144">
        <f>Table1[[#This Row],['# of Books]]*Table1[[#This Row],[QTY]]</f>
        <v>0</v>
      </c>
      <c r="AH87" s="146">
        <f>Table1[[#This Row],[QTY]]*Table1[[#This Row],[School &amp; Library Price]]</f>
        <v>0</v>
      </c>
    </row>
    <row r="88" spans="1:34" ht="18" hidden="1" customHeight="1" x14ac:dyDescent="0.25">
      <c r="A88" s="154"/>
      <c r="B88" s="150">
        <v>8</v>
      </c>
      <c r="C88" s="150">
        <v>7</v>
      </c>
      <c r="D88" s="151"/>
      <c r="E88" s="151"/>
      <c r="F88" s="130" t="s">
        <v>130</v>
      </c>
      <c r="G88" s="130" t="s">
        <v>131</v>
      </c>
      <c r="H88" s="130" t="s">
        <v>185</v>
      </c>
      <c r="I88" s="131" t="s">
        <v>188</v>
      </c>
      <c r="J88" s="130" t="s">
        <v>78</v>
      </c>
      <c r="K88" s="132" t="s">
        <v>151</v>
      </c>
      <c r="L88" s="148">
        <v>1</v>
      </c>
      <c r="M88" s="134">
        <v>2018</v>
      </c>
      <c r="N88" s="130" t="s">
        <v>183</v>
      </c>
      <c r="O88" s="129" t="s">
        <v>79</v>
      </c>
      <c r="P88" s="129" t="s">
        <v>134</v>
      </c>
      <c r="Q88" s="130" t="s">
        <v>144</v>
      </c>
      <c r="R88" s="136" t="s">
        <v>179</v>
      </c>
      <c r="S88" s="155"/>
      <c r="T88" s="155"/>
      <c r="U88" s="156"/>
      <c r="V88" s="156"/>
      <c r="W88" s="156" t="s">
        <v>146</v>
      </c>
      <c r="X88" s="156"/>
      <c r="Y88" s="137" t="s">
        <v>136</v>
      </c>
      <c r="Z88" s="138" t="s">
        <v>137</v>
      </c>
      <c r="AA88" s="140" t="s">
        <v>10626</v>
      </c>
      <c r="AB88" s="141" t="s">
        <v>138</v>
      </c>
      <c r="AC88" s="142">
        <v>33.799999999999997</v>
      </c>
      <c r="AD88" s="142">
        <v>27.04</v>
      </c>
      <c r="AE88" s="143" t="s">
        <v>187</v>
      </c>
      <c r="AF88" s="141" t="s">
        <v>149</v>
      </c>
      <c r="AG88" s="144">
        <f>Table1[[#This Row],['# of Books]]*Table1[[#This Row],[QTY]]</f>
        <v>0</v>
      </c>
      <c r="AH88" s="146">
        <f>Table1[[#This Row],[QTY]]*Table1[[#This Row],[School &amp; Library Price]]</f>
        <v>0</v>
      </c>
    </row>
    <row r="89" spans="1:34" ht="18" customHeight="1" x14ac:dyDescent="0.25">
      <c r="A89" s="154"/>
      <c r="B89" s="150">
        <v>10</v>
      </c>
      <c r="C89" s="150">
        <v>7</v>
      </c>
      <c r="D89" s="151"/>
      <c r="E89" s="151"/>
      <c r="F89" s="130" t="s">
        <v>130</v>
      </c>
      <c r="G89" s="130" t="s">
        <v>131</v>
      </c>
      <c r="H89" s="130" t="s">
        <v>189</v>
      </c>
      <c r="I89" s="131" t="s">
        <v>190</v>
      </c>
      <c r="J89" s="130" t="s">
        <v>78</v>
      </c>
      <c r="K89" s="132" t="s">
        <v>142</v>
      </c>
      <c r="L89" s="148">
        <v>1</v>
      </c>
      <c r="M89" s="134">
        <v>2018</v>
      </c>
      <c r="N89" s="130" t="s">
        <v>183</v>
      </c>
      <c r="O89" s="129" t="s">
        <v>143</v>
      </c>
      <c r="P89" s="129" t="s">
        <v>134</v>
      </c>
      <c r="Q89" s="130" t="s">
        <v>144</v>
      </c>
      <c r="R89" s="136" t="s">
        <v>160</v>
      </c>
      <c r="S89" s="155"/>
      <c r="T89" s="155"/>
      <c r="U89" s="156"/>
      <c r="V89" s="156"/>
      <c r="W89" s="156" t="s">
        <v>146</v>
      </c>
      <c r="X89" s="156"/>
      <c r="Y89" s="137" t="s">
        <v>136</v>
      </c>
      <c r="Z89" s="138" t="s">
        <v>137</v>
      </c>
      <c r="AA89" s="140" t="s">
        <v>191</v>
      </c>
      <c r="AB89" s="141" t="s">
        <v>138</v>
      </c>
      <c r="AC89" s="142">
        <v>48.8</v>
      </c>
      <c r="AD89" s="142">
        <v>39.04</v>
      </c>
      <c r="AE89" s="143" t="s">
        <v>192</v>
      </c>
      <c r="AF89" s="141" t="s">
        <v>193</v>
      </c>
      <c r="AG89" s="144">
        <f>Table1[[#This Row],['# of Books]]*Table1[[#This Row],[QTY]]</f>
        <v>0</v>
      </c>
      <c r="AH89" s="146">
        <f>Table1[[#This Row],[QTY]]*Table1[[#This Row],[School &amp; Library Price]]</f>
        <v>0</v>
      </c>
    </row>
    <row r="90" spans="1:34" ht="18" hidden="1" customHeight="1" x14ac:dyDescent="0.25">
      <c r="A90" s="154"/>
      <c r="B90" s="150">
        <v>10</v>
      </c>
      <c r="C90" s="150">
        <v>7</v>
      </c>
      <c r="D90" s="151"/>
      <c r="E90" s="151"/>
      <c r="F90" s="130" t="s">
        <v>130</v>
      </c>
      <c r="G90" s="130" t="s">
        <v>131</v>
      </c>
      <c r="H90" s="130" t="s">
        <v>189</v>
      </c>
      <c r="I90" s="131" t="s">
        <v>194</v>
      </c>
      <c r="J90" s="130" t="s">
        <v>78</v>
      </c>
      <c r="K90" s="132" t="s">
        <v>151</v>
      </c>
      <c r="L90" s="148">
        <v>1</v>
      </c>
      <c r="M90" s="134">
        <v>2018</v>
      </c>
      <c r="N90" s="130" t="s">
        <v>183</v>
      </c>
      <c r="O90" s="129" t="s">
        <v>79</v>
      </c>
      <c r="P90" s="129" t="s">
        <v>134</v>
      </c>
      <c r="Q90" s="130" t="s">
        <v>144</v>
      </c>
      <c r="R90" s="136" t="s">
        <v>160</v>
      </c>
      <c r="S90" s="155"/>
      <c r="T90" s="155"/>
      <c r="U90" s="156"/>
      <c r="V90" s="156"/>
      <c r="W90" s="156" t="s">
        <v>146</v>
      </c>
      <c r="X90" s="156"/>
      <c r="Y90" s="137" t="s">
        <v>136</v>
      </c>
      <c r="Z90" s="138" t="s">
        <v>137</v>
      </c>
      <c r="AA90" s="140" t="s">
        <v>191</v>
      </c>
      <c r="AB90" s="141" t="s">
        <v>138</v>
      </c>
      <c r="AC90" s="142">
        <v>33.799999999999997</v>
      </c>
      <c r="AD90" s="142">
        <v>27.04</v>
      </c>
      <c r="AE90" s="143" t="s">
        <v>192</v>
      </c>
      <c r="AF90" s="141" t="s">
        <v>193</v>
      </c>
      <c r="AG90" s="144">
        <f>Table1[[#This Row],['# of Books]]*Table1[[#This Row],[QTY]]</f>
        <v>0</v>
      </c>
      <c r="AH90" s="146">
        <f>Table1[[#This Row],[QTY]]*Table1[[#This Row],[School &amp; Library Price]]</f>
        <v>0</v>
      </c>
    </row>
    <row r="91" spans="1:34" ht="18" customHeight="1" x14ac:dyDescent="0.25">
      <c r="A91" s="154"/>
      <c r="B91" s="150">
        <v>11</v>
      </c>
      <c r="C91" s="150">
        <v>7</v>
      </c>
      <c r="D91" s="151"/>
      <c r="E91" s="151"/>
      <c r="F91" s="130" t="s">
        <v>130</v>
      </c>
      <c r="G91" s="130" t="s">
        <v>131</v>
      </c>
      <c r="H91" s="130" t="s">
        <v>195</v>
      </c>
      <c r="I91" s="131" t="s">
        <v>196</v>
      </c>
      <c r="J91" s="130" t="s">
        <v>78</v>
      </c>
      <c r="K91" s="132" t="s">
        <v>142</v>
      </c>
      <c r="L91" s="148">
        <v>1</v>
      </c>
      <c r="M91" s="134">
        <v>2018</v>
      </c>
      <c r="N91" s="130" t="s">
        <v>183</v>
      </c>
      <c r="O91" s="129" t="s">
        <v>143</v>
      </c>
      <c r="P91" s="129" t="s">
        <v>134</v>
      </c>
      <c r="Q91" s="130" t="s">
        <v>144</v>
      </c>
      <c r="R91" s="136" t="s">
        <v>197</v>
      </c>
      <c r="S91" s="155"/>
      <c r="T91" s="155"/>
      <c r="U91" s="156"/>
      <c r="V91" s="156"/>
      <c r="W91" s="156" t="s">
        <v>146</v>
      </c>
      <c r="X91" s="156"/>
      <c r="Y91" s="137" t="s">
        <v>136</v>
      </c>
      <c r="Z91" s="138" t="s">
        <v>137</v>
      </c>
      <c r="AA91" s="140" t="s">
        <v>198</v>
      </c>
      <c r="AB91" s="141" t="s">
        <v>138</v>
      </c>
      <c r="AC91" s="142">
        <v>48.8</v>
      </c>
      <c r="AD91" s="142">
        <v>39.04</v>
      </c>
      <c r="AE91" s="143" t="s">
        <v>199</v>
      </c>
      <c r="AF91" s="141" t="s">
        <v>200</v>
      </c>
      <c r="AG91" s="144">
        <f>Table1[[#This Row],['# of Books]]*Table1[[#This Row],[QTY]]</f>
        <v>0</v>
      </c>
      <c r="AH91" s="146">
        <f>Table1[[#This Row],[QTY]]*Table1[[#This Row],[School &amp; Library Price]]</f>
        <v>0</v>
      </c>
    </row>
    <row r="92" spans="1:34" ht="18" hidden="1" customHeight="1" x14ac:dyDescent="0.25">
      <c r="A92" s="154"/>
      <c r="B92" s="150">
        <v>11</v>
      </c>
      <c r="C92" s="150">
        <v>7</v>
      </c>
      <c r="D92" s="151"/>
      <c r="E92" s="151"/>
      <c r="F92" s="130" t="s">
        <v>130</v>
      </c>
      <c r="G92" s="130" t="s">
        <v>131</v>
      </c>
      <c r="H92" s="130" t="s">
        <v>195</v>
      </c>
      <c r="I92" s="131" t="s">
        <v>201</v>
      </c>
      <c r="J92" s="130" t="s">
        <v>78</v>
      </c>
      <c r="K92" s="132" t="s">
        <v>151</v>
      </c>
      <c r="L92" s="148">
        <v>1</v>
      </c>
      <c r="M92" s="134">
        <v>2018</v>
      </c>
      <c r="N92" s="130" t="s">
        <v>183</v>
      </c>
      <c r="O92" s="129" t="s">
        <v>79</v>
      </c>
      <c r="P92" s="129" t="s">
        <v>134</v>
      </c>
      <c r="Q92" s="130" t="s">
        <v>144</v>
      </c>
      <c r="R92" s="136" t="s">
        <v>197</v>
      </c>
      <c r="S92" s="155"/>
      <c r="T92" s="155"/>
      <c r="U92" s="156"/>
      <c r="V92" s="156"/>
      <c r="W92" s="156" t="s">
        <v>146</v>
      </c>
      <c r="X92" s="156"/>
      <c r="Y92" s="137" t="s">
        <v>136</v>
      </c>
      <c r="Z92" s="138" t="s">
        <v>137</v>
      </c>
      <c r="AA92" s="140" t="s">
        <v>198</v>
      </c>
      <c r="AB92" s="141" t="s">
        <v>138</v>
      </c>
      <c r="AC92" s="142">
        <v>33.799999999999997</v>
      </c>
      <c r="AD92" s="142">
        <v>27.04</v>
      </c>
      <c r="AE92" s="143" t="s">
        <v>199</v>
      </c>
      <c r="AF92" s="141" t="s">
        <v>200</v>
      </c>
      <c r="AG92" s="144">
        <f>Table1[[#This Row],['# of Books]]*Table1[[#This Row],[QTY]]</f>
        <v>0</v>
      </c>
      <c r="AH92" s="146">
        <f>Table1[[#This Row],[QTY]]*Table1[[#This Row],[School &amp; Library Price]]</f>
        <v>0</v>
      </c>
    </row>
    <row r="93" spans="1:34" ht="18" customHeight="1" x14ac:dyDescent="0.25">
      <c r="A93" s="154"/>
      <c r="B93" s="150">
        <v>13</v>
      </c>
      <c r="C93" s="150">
        <v>7</v>
      </c>
      <c r="D93" s="151"/>
      <c r="E93" s="151"/>
      <c r="F93" s="130" t="s">
        <v>130</v>
      </c>
      <c r="G93" s="130" t="s">
        <v>131</v>
      </c>
      <c r="H93" s="130" t="s">
        <v>202</v>
      </c>
      <c r="I93" s="131" t="s">
        <v>203</v>
      </c>
      <c r="J93" s="130" t="s">
        <v>78</v>
      </c>
      <c r="K93" s="132" t="s">
        <v>142</v>
      </c>
      <c r="L93" s="148">
        <v>1</v>
      </c>
      <c r="M93" s="134">
        <v>2018</v>
      </c>
      <c r="N93" s="130" t="s">
        <v>183</v>
      </c>
      <c r="O93" s="129" t="s">
        <v>143</v>
      </c>
      <c r="P93" s="129" t="s">
        <v>134</v>
      </c>
      <c r="Q93" s="130" t="s">
        <v>144</v>
      </c>
      <c r="R93" s="136" t="s">
        <v>204</v>
      </c>
      <c r="S93" s="155"/>
      <c r="T93" s="155"/>
      <c r="U93" s="156"/>
      <c r="V93" s="156"/>
      <c r="W93" s="156" t="s">
        <v>146</v>
      </c>
      <c r="X93" s="156"/>
      <c r="Y93" s="137" t="s">
        <v>136</v>
      </c>
      <c r="Z93" s="138" t="s">
        <v>137</v>
      </c>
      <c r="AA93" s="140" t="s">
        <v>205</v>
      </c>
      <c r="AB93" s="141" t="s">
        <v>138</v>
      </c>
      <c r="AC93" s="142">
        <v>48.8</v>
      </c>
      <c r="AD93" s="142">
        <v>39.04</v>
      </c>
      <c r="AE93" s="143" t="s">
        <v>206</v>
      </c>
      <c r="AF93" s="141" t="s">
        <v>207</v>
      </c>
      <c r="AG93" s="144">
        <f>Table1[[#This Row],['# of Books]]*Table1[[#This Row],[QTY]]</f>
        <v>0</v>
      </c>
      <c r="AH93" s="146">
        <f>Table1[[#This Row],[QTY]]*Table1[[#This Row],[School &amp; Library Price]]</f>
        <v>0</v>
      </c>
    </row>
    <row r="94" spans="1:34" ht="18" hidden="1" customHeight="1" x14ac:dyDescent="0.25">
      <c r="A94" s="154"/>
      <c r="B94" s="150">
        <v>13</v>
      </c>
      <c r="C94" s="150">
        <v>7</v>
      </c>
      <c r="D94" s="151"/>
      <c r="E94" s="151"/>
      <c r="F94" s="130" t="s">
        <v>130</v>
      </c>
      <c r="G94" s="130" t="s">
        <v>131</v>
      </c>
      <c r="H94" s="130" t="s">
        <v>202</v>
      </c>
      <c r="I94" s="131" t="s">
        <v>208</v>
      </c>
      <c r="J94" s="130" t="s">
        <v>78</v>
      </c>
      <c r="K94" s="132" t="s">
        <v>151</v>
      </c>
      <c r="L94" s="148">
        <v>1</v>
      </c>
      <c r="M94" s="134">
        <v>2018</v>
      </c>
      <c r="N94" s="130" t="s">
        <v>183</v>
      </c>
      <c r="O94" s="129" t="s">
        <v>79</v>
      </c>
      <c r="P94" s="129" t="s">
        <v>134</v>
      </c>
      <c r="Q94" s="130" t="s">
        <v>144</v>
      </c>
      <c r="R94" s="136" t="s">
        <v>204</v>
      </c>
      <c r="S94" s="155"/>
      <c r="T94" s="155"/>
      <c r="U94" s="156"/>
      <c r="V94" s="156"/>
      <c r="W94" s="156" t="s">
        <v>146</v>
      </c>
      <c r="X94" s="156"/>
      <c r="Y94" s="137" t="s">
        <v>136</v>
      </c>
      <c r="Z94" s="138" t="s">
        <v>137</v>
      </c>
      <c r="AA94" s="140" t="s">
        <v>205</v>
      </c>
      <c r="AB94" s="141" t="s">
        <v>138</v>
      </c>
      <c r="AC94" s="142">
        <v>33.799999999999997</v>
      </c>
      <c r="AD94" s="142">
        <v>27.04</v>
      </c>
      <c r="AE94" s="143" t="s">
        <v>206</v>
      </c>
      <c r="AF94" s="141" t="s">
        <v>207</v>
      </c>
      <c r="AG94" s="144">
        <f>Table1[[#This Row],['# of Books]]*Table1[[#This Row],[QTY]]</f>
        <v>0</v>
      </c>
      <c r="AH94" s="146">
        <f>Table1[[#This Row],[QTY]]*Table1[[#This Row],[School &amp; Library Price]]</f>
        <v>0</v>
      </c>
    </row>
    <row r="95" spans="1:34" ht="18" customHeight="1" x14ac:dyDescent="0.25">
      <c r="A95" s="154"/>
      <c r="B95" s="150">
        <v>15</v>
      </c>
      <c r="C95" s="150">
        <v>7</v>
      </c>
      <c r="D95" s="151"/>
      <c r="E95" s="151"/>
      <c r="F95" s="130" t="s">
        <v>130</v>
      </c>
      <c r="G95" s="130" t="s">
        <v>131</v>
      </c>
      <c r="H95" s="130" t="s">
        <v>209</v>
      </c>
      <c r="I95" s="131" t="s">
        <v>210</v>
      </c>
      <c r="J95" s="130" t="s">
        <v>78</v>
      </c>
      <c r="K95" s="132" t="s">
        <v>142</v>
      </c>
      <c r="L95" s="148">
        <v>1</v>
      </c>
      <c r="M95" s="134">
        <v>2018</v>
      </c>
      <c r="N95" s="130" t="s">
        <v>183</v>
      </c>
      <c r="O95" s="129" t="s">
        <v>143</v>
      </c>
      <c r="P95" s="129" t="s">
        <v>134</v>
      </c>
      <c r="Q95" s="130" t="s">
        <v>144</v>
      </c>
      <c r="R95" s="136" t="s">
        <v>211</v>
      </c>
      <c r="S95" s="155"/>
      <c r="T95" s="155"/>
      <c r="U95" s="156"/>
      <c r="V95" s="156"/>
      <c r="W95" s="156" t="s">
        <v>146</v>
      </c>
      <c r="X95" s="156"/>
      <c r="Y95" s="137" t="s">
        <v>136</v>
      </c>
      <c r="Z95" s="138" t="s">
        <v>137</v>
      </c>
      <c r="AA95" s="140" t="s">
        <v>10668</v>
      </c>
      <c r="AB95" s="141" t="s">
        <v>138</v>
      </c>
      <c r="AC95" s="142">
        <v>48.8</v>
      </c>
      <c r="AD95" s="142">
        <v>39.04</v>
      </c>
      <c r="AE95" s="143" t="s">
        <v>212</v>
      </c>
      <c r="AF95" s="141" t="s">
        <v>149</v>
      </c>
      <c r="AG95" s="144">
        <f>Table1[[#This Row],['# of Books]]*Table1[[#This Row],[QTY]]</f>
        <v>0</v>
      </c>
      <c r="AH95" s="146">
        <f>Table1[[#This Row],[QTY]]*Table1[[#This Row],[School &amp; Library Price]]</f>
        <v>0</v>
      </c>
    </row>
    <row r="96" spans="1:34" ht="18" hidden="1" customHeight="1" x14ac:dyDescent="0.25">
      <c r="A96" s="154"/>
      <c r="B96" s="150">
        <v>15</v>
      </c>
      <c r="C96" s="150">
        <v>7</v>
      </c>
      <c r="D96" s="151"/>
      <c r="E96" s="151"/>
      <c r="F96" s="130" t="s">
        <v>130</v>
      </c>
      <c r="G96" s="130" t="s">
        <v>131</v>
      </c>
      <c r="H96" s="130" t="s">
        <v>209</v>
      </c>
      <c r="I96" s="131" t="s">
        <v>213</v>
      </c>
      <c r="J96" s="130" t="s">
        <v>78</v>
      </c>
      <c r="K96" s="132" t="s">
        <v>151</v>
      </c>
      <c r="L96" s="148">
        <v>1</v>
      </c>
      <c r="M96" s="134">
        <v>2018</v>
      </c>
      <c r="N96" s="130" t="s">
        <v>183</v>
      </c>
      <c r="O96" s="129" t="s">
        <v>79</v>
      </c>
      <c r="P96" s="129" t="s">
        <v>134</v>
      </c>
      <c r="Q96" s="130" t="s">
        <v>144</v>
      </c>
      <c r="R96" s="136" t="s">
        <v>211</v>
      </c>
      <c r="S96" s="155"/>
      <c r="T96" s="155"/>
      <c r="U96" s="156"/>
      <c r="V96" s="156"/>
      <c r="W96" s="156" t="s">
        <v>146</v>
      </c>
      <c r="X96" s="156"/>
      <c r="Y96" s="137" t="s">
        <v>136</v>
      </c>
      <c r="Z96" s="138" t="s">
        <v>137</v>
      </c>
      <c r="AA96" s="140" t="s">
        <v>10668</v>
      </c>
      <c r="AB96" s="141" t="s">
        <v>138</v>
      </c>
      <c r="AC96" s="142">
        <v>33.799999999999997</v>
      </c>
      <c r="AD96" s="142">
        <v>27.04</v>
      </c>
      <c r="AE96" s="143" t="s">
        <v>212</v>
      </c>
      <c r="AF96" s="141" t="s">
        <v>149</v>
      </c>
      <c r="AG96" s="144">
        <f>Table1[[#This Row],['# of Books]]*Table1[[#This Row],[QTY]]</f>
        <v>0</v>
      </c>
      <c r="AH96" s="146">
        <f>Table1[[#This Row],[QTY]]*Table1[[#This Row],[School &amp; Library Price]]</f>
        <v>0</v>
      </c>
    </row>
    <row r="97" spans="1:34" ht="18" customHeight="1" x14ac:dyDescent="0.25">
      <c r="A97" s="154"/>
      <c r="B97" s="150">
        <v>15</v>
      </c>
      <c r="C97" s="150">
        <v>7</v>
      </c>
      <c r="D97" s="151"/>
      <c r="E97" s="151"/>
      <c r="F97" s="130" t="s">
        <v>130</v>
      </c>
      <c r="G97" s="130" t="s">
        <v>131</v>
      </c>
      <c r="H97" s="130" t="s">
        <v>214</v>
      </c>
      <c r="I97" s="131" t="s">
        <v>215</v>
      </c>
      <c r="J97" s="130" t="s">
        <v>78</v>
      </c>
      <c r="K97" s="132" t="s">
        <v>142</v>
      </c>
      <c r="L97" s="148">
        <v>1</v>
      </c>
      <c r="M97" s="134">
        <v>2018</v>
      </c>
      <c r="N97" s="130" t="s">
        <v>183</v>
      </c>
      <c r="O97" s="129" t="s">
        <v>143</v>
      </c>
      <c r="P97" s="129" t="s">
        <v>134</v>
      </c>
      <c r="Q97" s="130" t="s">
        <v>144</v>
      </c>
      <c r="R97" s="136" t="s">
        <v>216</v>
      </c>
      <c r="S97" s="155"/>
      <c r="T97" s="155"/>
      <c r="U97" s="156"/>
      <c r="V97" s="156"/>
      <c r="W97" s="156" t="s">
        <v>146</v>
      </c>
      <c r="X97" s="156"/>
      <c r="Y97" s="137" t="s">
        <v>136</v>
      </c>
      <c r="Z97" s="138" t="s">
        <v>137</v>
      </c>
      <c r="AA97" s="140" t="s">
        <v>217</v>
      </c>
      <c r="AB97" s="141" t="s">
        <v>138</v>
      </c>
      <c r="AC97" s="142">
        <v>48.8</v>
      </c>
      <c r="AD97" s="142">
        <v>39.04</v>
      </c>
      <c r="AE97" s="143" t="s">
        <v>1713</v>
      </c>
      <c r="AF97" s="141" t="s">
        <v>207</v>
      </c>
      <c r="AG97" s="144">
        <f>Table1[[#This Row],['# of Books]]*Table1[[#This Row],[QTY]]</f>
        <v>0</v>
      </c>
      <c r="AH97" s="146">
        <f>Table1[[#This Row],[QTY]]*Table1[[#This Row],[School &amp; Library Price]]</f>
        <v>0</v>
      </c>
    </row>
    <row r="98" spans="1:34" ht="18" hidden="1" customHeight="1" x14ac:dyDescent="0.25">
      <c r="A98" s="154"/>
      <c r="B98" s="150">
        <v>15</v>
      </c>
      <c r="C98" s="150">
        <v>7</v>
      </c>
      <c r="D98" s="151"/>
      <c r="E98" s="151"/>
      <c r="F98" s="130" t="s">
        <v>130</v>
      </c>
      <c r="G98" s="130" t="s">
        <v>131</v>
      </c>
      <c r="H98" s="130" t="s">
        <v>214</v>
      </c>
      <c r="I98" s="131" t="s">
        <v>218</v>
      </c>
      <c r="J98" s="130" t="s">
        <v>78</v>
      </c>
      <c r="K98" s="132" t="s">
        <v>151</v>
      </c>
      <c r="L98" s="148">
        <v>1</v>
      </c>
      <c r="M98" s="134">
        <v>2018</v>
      </c>
      <c r="N98" s="130" t="s">
        <v>183</v>
      </c>
      <c r="O98" s="129" t="s">
        <v>79</v>
      </c>
      <c r="P98" s="129" t="s">
        <v>134</v>
      </c>
      <c r="Q98" s="130" t="s">
        <v>144</v>
      </c>
      <c r="R98" s="136" t="s">
        <v>216</v>
      </c>
      <c r="S98" s="155"/>
      <c r="T98" s="155"/>
      <c r="U98" s="156"/>
      <c r="V98" s="156"/>
      <c r="W98" s="156" t="s">
        <v>146</v>
      </c>
      <c r="X98" s="156"/>
      <c r="Y98" s="137" t="s">
        <v>136</v>
      </c>
      <c r="Z98" s="138" t="s">
        <v>137</v>
      </c>
      <c r="AA98" s="140" t="s">
        <v>217</v>
      </c>
      <c r="AB98" s="141" t="s">
        <v>138</v>
      </c>
      <c r="AC98" s="142">
        <v>33.799999999999997</v>
      </c>
      <c r="AD98" s="142">
        <v>27.04</v>
      </c>
      <c r="AE98" s="143" t="s">
        <v>1713</v>
      </c>
      <c r="AF98" s="141" t="s">
        <v>207</v>
      </c>
      <c r="AG98" s="144">
        <f>Table1[[#This Row],['# of Books]]*Table1[[#This Row],[QTY]]</f>
        <v>0</v>
      </c>
      <c r="AH98" s="146">
        <f>Table1[[#This Row],[QTY]]*Table1[[#This Row],[School &amp; Library Price]]</f>
        <v>0</v>
      </c>
    </row>
    <row r="99" spans="1:34" ht="18" hidden="1" customHeight="1" x14ac:dyDescent="0.25">
      <c r="A99" s="154"/>
      <c r="B99" s="150"/>
      <c r="C99" s="150">
        <v>7</v>
      </c>
      <c r="D99" s="151"/>
      <c r="E99" s="151"/>
      <c r="F99" s="130" t="s">
        <v>130</v>
      </c>
      <c r="G99" s="130" t="s">
        <v>131</v>
      </c>
      <c r="H99" s="130" t="s">
        <v>11867</v>
      </c>
      <c r="I99" s="131" t="s">
        <v>11868</v>
      </c>
      <c r="J99" s="130" t="s">
        <v>78</v>
      </c>
      <c r="K99" s="132" t="s">
        <v>132</v>
      </c>
      <c r="L99" s="148">
        <v>6</v>
      </c>
      <c r="M99" s="134" t="s">
        <v>11869</v>
      </c>
      <c r="N99" s="130" t="s">
        <v>11870</v>
      </c>
      <c r="O99" s="129" t="s">
        <v>143</v>
      </c>
      <c r="P99" s="129" t="s">
        <v>134</v>
      </c>
      <c r="Q99" s="130"/>
      <c r="R99" s="136"/>
      <c r="S99" s="155"/>
      <c r="T99" s="155"/>
      <c r="U99" s="156"/>
      <c r="V99" s="156"/>
      <c r="W99" s="156"/>
      <c r="X99" s="156"/>
      <c r="Y99" s="137" t="s">
        <v>136</v>
      </c>
      <c r="Z99" s="138" t="s">
        <v>137</v>
      </c>
      <c r="AA99" s="140" t="s">
        <v>11871</v>
      </c>
      <c r="AB99" s="141" t="s">
        <v>138</v>
      </c>
      <c r="AC99" s="142">
        <v>292.8</v>
      </c>
      <c r="AD99" s="142">
        <v>234.24</v>
      </c>
      <c r="AE99" s="143"/>
      <c r="AF99" s="141" t="s">
        <v>431</v>
      </c>
      <c r="AG99" s="144">
        <f>Table1[[#This Row],['# of Books]]*Table1[[#This Row],[QTY]]</f>
        <v>0</v>
      </c>
      <c r="AH99" s="146">
        <f>Table1[[#This Row],[QTY]]*Table1[[#This Row],[School &amp; Library Price]]</f>
        <v>0</v>
      </c>
    </row>
    <row r="100" spans="1:34" ht="18" hidden="1" customHeight="1" x14ac:dyDescent="0.25">
      <c r="A100" s="154"/>
      <c r="B100" s="150"/>
      <c r="C100" s="150">
        <v>7</v>
      </c>
      <c r="D100" s="151"/>
      <c r="E100" s="151"/>
      <c r="F100" s="130" t="s">
        <v>130</v>
      </c>
      <c r="G100" s="130" t="s">
        <v>131</v>
      </c>
      <c r="H100" s="130" t="s">
        <v>11867</v>
      </c>
      <c r="I100" s="131" t="s">
        <v>11872</v>
      </c>
      <c r="J100" s="130" t="s">
        <v>78</v>
      </c>
      <c r="K100" s="132" t="s">
        <v>139</v>
      </c>
      <c r="L100" s="148">
        <v>6</v>
      </c>
      <c r="M100" s="134" t="s">
        <v>11869</v>
      </c>
      <c r="N100" s="130" t="s">
        <v>11870</v>
      </c>
      <c r="O100" s="129" t="s">
        <v>79</v>
      </c>
      <c r="P100" s="129" t="s">
        <v>134</v>
      </c>
      <c r="Q100" s="130"/>
      <c r="R100" s="136"/>
      <c r="S100" s="155"/>
      <c r="T100" s="155"/>
      <c r="U100" s="156"/>
      <c r="V100" s="156"/>
      <c r="W100" s="156"/>
      <c r="X100" s="156"/>
      <c r="Y100" s="137" t="s">
        <v>136</v>
      </c>
      <c r="Z100" s="138" t="s">
        <v>137</v>
      </c>
      <c r="AA100" s="140" t="s">
        <v>11871</v>
      </c>
      <c r="AB100" s="141" t="s">
        <v>138</v>
      </c>
      <c r="AC100" s="142">
        <v>202.8</v>
      </c>
      <c r="AD100" s="142">
        <v>162.24</v>
      </c>
      <c r="AE100" s="143"/>
      <c r="AF100" s="141" t="s">
        <v>431</v>
      </c>
      <c r="AG100" s="144">
        <f>Table1[[#This Row],['# of Books]]*Table1[[#This Row],[QTY]]</f>
        <v>0</v>
      </c>
      <c r="AH100" s="146">
        <f>Table1[[#This Row],[QTY]]*Table1[[#This Row],[School &amp; Library Price]]</f>
        <v>0</v>
      </c>
    </row>
    <row r="101" spans="1:34" ht="18" customHeight="1" x14ac:dyDescent="0.25">
      <c r="A101" s="154"/>
      <c r="B101" s="150"/>
      <c r="C101" s="150">
        <v>7</v>
      </c>
      <c r="D101" s="151"/>
      <c r="E101" s="151"/>
      <c r="F101" s="130" t="s">
        <v>130</v>
      </c>
      <c r="G101" s="130" t="s">
        <v>131</v>
      </c>
      <c r="H101" s="130" t="s">
        <v>262</v>
      </c>
      <c r="I101" s="131" t="s">
        <v>11873</v>
      </c>
      <c r="J101" s="130" t="s">
        <v>78</v>
      </c>
      <c r="K101" s="132" t="s">
        <v>142</v>
      </c>
      <c r="L101" s="148">
        <v>1</v>
      </c>
      <c r="M101" s="134" t="s">
        <v>11869</v>
      </c>
      <c r="N101" s="130" t="s">
        <v>11870</v>
      </c>
      <c r="O101" s="129" t="s">
        <v>143</v>
      </c>
      <c r="P101" s="129" t="s">
        <v>134</v>
      </c>
      <c r="Q101" s="130" t="s">
        <v>10712</v>
      </c>
      <c r="R101" s="136" t="s">
        <v>636</v>
      </c>
      <c r="S101" s="155"/>
      <c r="T101" s="155"/>
      <c r="U101" s="156"/>
      <c r="V101" s="156"/>
      <c r="W101" s="156" t="s">
        <v>146</v>
      </c>
      <c r="X101" s="156"/>
      <c r="Y101" s="137" t="s">
        <v>136</v>
      </c>
      <c r="Z101" s="138" t="s">
        <v>137</v>
      </c>
      <c r="AA101" s="140" t="s">
        <v>11874</v>
      </c>
      <c r="AB101" s="141" t="s">
        <v>138</v>
      </c>
      <c r="AC101" s="142">
        <v>48.8</v>
      </c>
      <c r="AD101" s="142">
        <v>39.04</v>
      </c>
      <c r="AE101" s="143"/>
      <c r="AF101" s="141" t="s">
        <v>431</v>
      </c>
      <c r="AG101" s="144">
        <f>Table1[[#This Row],['# of Books]]*Table1[[#This Row],[QTY]]</f>
        <v>0</v>
      </c>
      <c r="AH101" s="146">
        <f>Table1[[#This Row],[QTY]]*Table1[[#This Row],[School &amp; Library Price]]</f>
        <v>0</v>
      </c>
    </row>
    <row r="102" spans="1:34" ht="18" hidden="1" customHeight="1" x14ac:dyDescent="0.25">
      <c r="A102" s="154"/>
      <c r="B102" s="150"/>
      <c r="C102" s="150">
        <v>7</v>
      </c>
      <c r="D102" s="151"/>
      <c r="E102" s="151"/>
      <c r="F102" s="130" t="s">
        <v>130</v>
      </c>
      <c r="G102" s="130" t="s">
        <v>131</v>
      </c>
      <c r="H102" s="130" t="s">
        <v>262</v>
      </c>
      <c r="I102" s="131" t="s">
        <v>11875</v>
      </c>
      <c r="J102" s="130" t="s">
        <v>78</v>
      </c>
      <c r="K102" s="132" t="s">
        <v>151</v>
      </c>
      <c r="L102" s="148">
        <v>1</v>
      </c>
      <c r="M102" s="134" t="s">
        <v>11869</v>
      </c>
      <c r="N102" s="130" t="s">
        <v>11870</v>
      </c>
      <c r="O102" s="129" t="s">
        <v>79</v>
      </c>
      <c r="P102" s="129" t="s">
        <v>134</v>
      </c>
      <c r="Q102" s="130" t="s">
        <v>10712</v>
      </c>
      <c r="R102" s="136" t="s">
        <v>636</v>
      </c>
      <c r="S102" s="155"/>
      <c r="T102" s="155"/>
      <c r="U102" s="156"/>
      <c r="V102" s="156"/>
      <c r="W102" s="156" t="s">
        <v>146</v>
      </c>
      <c r="X102" s="156"/>
      <c r="Y102" s="137" t="s">
        <v>136</v>
      </c>
      <c r="Z102" s="138" t="s">
        <v>137</v>
      </c>
      <c r="AA102" s="140" t="s">
        <v>11874</v>
      </c>
      <c r="AB102" s="141" t="s">
        <v>138</v>
      </c>
      <c r="AC102" s="142">
        <v>33.799999999999997</v>
      </c>
      <c r="AD102" s="142">
        <v>27.04</v>
      </c>
      <c r="AE102" s="143"/>
      <c r="AF102" s="141" t="s">
        <v>431</v>
      </c>
      <c r="AG102" s="144">
        <f>Table1[[#This Row],['# of Books]]*Table1[[#This Row],[QTY]]</f>
        <v>0</v>
      </c>
      <c r="AH102" s="146">
        <f>Table1[[#This Row],[QTY]]*Table1[[#This Row],[School &amp; Library Price]]</f>
        <v>0</v>
      </c>
    </row>
    <row r="103" spans="1:34" ht="18" customHeight="1" x14ac:dyDescent="0.25">
      <c r="A103" s="154"/>
      <c r="B103" s="150"/>
      <c r="C103" s="150">
        <v>7</v>
      </c>
      <c r="D103" s="151"/>
      <c r="E103" s="151"/>
      <c r="F103" s="130" t="s">
        <v>130</v>
      </c>
      <c r="G103" s="130" t="s">
        <v>131</v>
      </c>
      <c r="H103" s="130" t="s">
        <v>11876</v>
      </c>
      <c r="I103" s="131" t="s">
        <v>11877</v>
      </c>
      <c r="J103" s="130" t="s">
        <v>78</v>
      </c>
      <c r="K103" s="132" t="s">
        <v>142</v>
      </c>
      <c r="L103" s="148">
        <v>1</v>
      </c>
      <c r="M103" s="134" t="s">
        <v>11869</v>
      </c>
      <c r="N103" s="130" t="s">
        <v>11870</v>
      </c>
      <c r="O103" s="129" t="s">
        <v>143</v>
      </c>
      <c r="P103" s="129" t="s">
        <v>134</v>
      </c>
      <c r="Q103" s="130" t="s">
        <v>10712</v>
      </c>
      <c r="R103" s="136" t="s">
        <v>179</v>
      </c>
      <c r="S103" s="155"/>
      <c r="T103" s="155"/>
      <c r="U103" s="156"/>
      <c r="V103" s="156"/>
      <c r="W103" s="156" t="s">
        <v>146</v>
      </c>
      <c r="X103" s="156"/>
      <c r="Y103" s="137" t="s">
        <v>136</v>
      </c>
      <c r="Z103" s="138" t="s">
        <v>137</v>
      </c>
      <c r="AA103" s="140" t="s">
        <v>11878</v>
      </c>
      <c r="AB103" s="141" t="s">
        <v>138</v>
      </c>
      <c r="AC103" s="142">
        <v>48.8</v>
      </c>
      <c r="AD103" s="142">
        <v>39.04</v>
      </c>
      <c r="AE103" s="143"/>
      <c r="AF103" s="141" t="s">
        <v>431</v>
      </c>
      <c r="AG103" s="144">
        <f>Table1[[#This Row],['# of Books]]*Table1[[#This Row],[QTY]]</f>
        <v>0</v>
      </c>
      <c r="AH103" s="146">
        <f>Table1[[#This Row],[QTY]]*Table1[[#This Row],[School &amp; Library Price]]</f>
        <v>0</v>
      </c>
    </row>
    <row r="104" spans="1:34" ht="18" hidden="1" customHeight="1" x14ac:dyDescent="0.25">
      <c r="A104" s="154"/>
      <c r="B104" s="150"/>
      <c r="C104" s="150">
        <v>7</v>
      </c>
      <c r="D104" s="151"/>
      <c r="E104" s="151"/>
      <c r="F104" s="130" t="s">
        <v>130</v>
      </c>
      <c r="G104" s="130" t="s">
        <v>131</v>
      </c>
      <c r="H104" s="130" t="s">
        <v>11876</v>
      </c>
      <c r="I104" s="131" t="s">
        <v>11879</v>
      </c>
      <c r="J104" s="130" t="s">
        <v>78</v>
      </c>
      <c r="K104" s="132" t="s">
        <v>151</v>
      </c>
      <c r="L104" s="148">
        <v>1</v>
      </c>
      <c r="M104" s="134" t="s">
        <v>11869</v>
      </c>
      <c r="N104" s="130" t="s">
        <v>11870</v>
      </c>
      <c r="O104" s="129" t="s">
        <v>79</v>
      </c>
      <c r="P104" s="129" t="s">
        <v>134</v>
      </c>
      <c r="Q104" s="130" t="s">
        <v>10712</v>
      </c>
      <c r="R104" s="136" t="s">
        <v>179</v>
      </c>
      <c r="S104" s="155"/>
      <c r="T104" s="155"/>
      <c r="U104" s="156"/>
      <c r="V104" s="156"/>
      <c r="W104" s="156" t="s">
        <v>146</v>
      </c>
      <c r="X104" s="156"/>
      <c r="Y104" s="137" t="s">
        <v>136</v>
      </c>
      <c r="Z104" s="138" t="s">
        <v>137</v>
      </c>
      <c r="AA104" s="140" t="s">
        <v>11878</v>
      </c>
      <c r="AB104" s="141" t="s">
        <v>138</v>
      </c>
      <c r="AC104" s="142">
        <v>33.799999999999997</v>
      </c>
      <c r="AD104" s="142">
        <v>27.04</v>
      </c>
      <c r="AE104" s="143"/>
      <c r="AF104" s="141" t="s">
        <v>431</v>
      </c>
      <c r="AG104" s="144">
        <f>Table1[[#This Row],['# of Books]]*Table1[[#This Row],[QTY]]</f>
        <v>0</v>
      </c>
      <c r="AH104" s="146">
        <f>Table1[[#This Row],[QTY]]*Table1[[#This Row],[School &amp; Library Price]]</f>
        <v>0</v>
      </c>
    </row>
    <row r="105" spans="1:34" ht="18" customHeight="1" x14ac:dyDescent="0.25">
      <c r="A105" s="154"/>
      <c r="B105" s="150"/>
      <c r="C105" s="150">
        <v>7</v>
      </c>
      <c r="D105" s="151"/>
      <c r="E105" s="151"/>
      <c r="F105" s="130" t="s">
        <v>130</v>
      </c>
      <c r="G105" s="130" t="s">
        <v>131</v>
      </c>
      <c r="H105" s="130" t="s">
        <v>11880</v>
      </c>
      <c r="I105" s="131" t="s">
        <v>11881</v>
      </c>
      <c r="J105" s="130" t="s">
        <v>78</v>
      </c>
      <c r="K105" s="132" t="s">
        <v>142</v>
      </c>
      <c r="L105" s="148">
        <v>1</v>
      </c>
      <c r="M105" s="134" t="s">
        <v>11869</v>
      </c>
      <c r="N105" s="130" t="s">
        <v>11870</v>
      </c>
      <c r="O105" s="129" t="s">
        <v>143</v>
      </c>
      <c r="P105" s="129" t="s">
        <v>134</v>
      </c>
      <c r="Q105" s="130" t="s">
        <v>10712</v>
      </c>
      <c r="R105" s="136" t="s">
        <v>154</v>
      </c>
      <c r="S105" s="155"/>
      <c r="T105" s="155"/>
      <c r="U105" s="156"/>
      <c r="V105" s="156"/>
      <c r="W105" s="156" t="s">
        <v>146</v>
      </c>
      <c r="X105" s="156"/>
      <c r="Y105" s="137" t="s">
        <v>136</v>
      </c>
      <c r="Z105" s="138" t="s">
        <v>137</v>
      </c>
      <c r="AA105" s="140" t="s">
        <v>11882</v>
      </c>
      <c r="AB105" s="141" t="s">
        <v>138</v>
      </c>
      <c r="AC105" s="142">
        <v>48.8</v>
      </c>
      <c r="AD105" s="142">
        <v>39.04</v>
      </c>
      <c r="AE105" s="143" t="s">
        <v>2810</v>
      </c>
      <c r="AF105" s="141" t="s">
        <v>431</v>
      </c>
      <c r="AG105" s="144">
        <f>Table1[[#This Row],['# of Books]]*Table1[[#This Row],[QTY]]</f>
        <v>0</v>
      </c>
      <c r="AH105" s="146">
        <f>Table1[[#This Row],[QTY]]*Table1[[#This Row],[School &amp; Library Price]]</f>
        <v>0</v>
      </c>
    </row>
    <row r="106" spans="1:34" ht="18" hidden="1" customHeight="1" x14ac:dyDescent="0.25">
      <c r="A106" s="154"/>
      <c r="B106" s="150"/>
      <c r="C106" s="150">
        <v>7</v>
      </c>
      <c r="D106" s="151"/>
      <c r="E106" s="151"/>
      <c r="F106" s="130" t="s">
        <v>130</v>
      </c>
      <c r="G106" s="130" t="s">
        <v>131</v>
      </c>
      <c r="H106" s="130" t="s">
        <v>11880</v>
      </c>
      <c r="I106" s="131" t="s">
        <v>11883</v>
      </c>
      <c r="J106" s="130" t="s">
        <v>78</v>
      </c>
      <c r="K106" s="132" t="s">
        <v>151</v>
      </c>
      <c r="L106" s="148">
        <v>1</v>
      </c>
      <c r="M106" s="134" t="s">
        <v>11869</v>
      </c>
      <c r="N106" s="130" t="s">
        <v>11870</v>
      </c>
      <c r="O106" s="129" t="s">
        <v>79</v>
      </c>
      <c r="P106" s="129" t="s">
        <v>134</v>
      </c>
      <c r="Q106" s="130" t="s">
        <v>10712</v>
      </c>
      <c r="R106" s="136" t="s">
        <v>154</v>
      </c>
      <c r="S106" s="155"/>
      <c r="T106" s="155"/>
      <c r="U106" s="156"/>
      <c r="V106" s="156"/>
      <c r="W106" s="156" t="s">
        <v>146</v>
      </c>
      <c r="X106" s="156"/>
      <c r="Y106" s="137" t="s">
        <v>136</v>
      </c>
      <c r="Z106" s="138" t="s">
        <v>137</v>
      </c>
      <c r="AA106" s="140" t="s">
        <v>11882</v>
      </c>
      <c r="AB106" s="141" t="s">
        <v>138</v>
      </c>
      <c r="AC106" s="142">
        <v>33.799999999999997</v>
      </c>
      <c r="AD106" s="142">
        <v>27.04</v>
      </c>
      <c r="AE106" s="143" t="s">
        <v>2810</v>
      </c>
      <c r="AF106" s="141" t="s">
        <v>431</v>
      </c>
      <c r="AG106" s="144">
        <f>Table1[[#This Row],['# of Books]]*Table1[[#This Row],[QTY]]</f>
        <v>0</v>
      </c>
      <c r="AH106" s="146">
        <f>Table1[[#This Row],[QTY]]*Table1[[#This Row],[School &amp; Library Price]]</f>
        <v>0</v>
      </c>
    </row>
    <row r="107" spans="1:34" ht="18" customHeight="1" x14ac:dyDescent="0.25">
      <c r="A107" s="154"/>
      <c r="B107" s="150"/>
      <c r="C107" s="150">
        <v>7</v>
      </c>
      <c r="D107" s="151"/>
      <c r="E107" s="151"/>
      <c r="F107" s="130" t="s">
        <v>130</v>
      </c>
      <c r="G107" s="130" t="s">
        <v>131</v>
      </c>
      <c r="H107" s="130" t="s">
        <v>11884</v>
      </c>
      <c r="I107" s="131" t="s">
        <v>11885</v>
      </c>
      <c r="J107" s="130" t="s">
        <v>78</v>
      </c>
      <c r="K107" s="132" t="s">
        <v>142</v>
      </c>
      <c r="L107" s="148">
        <v>1</v>
      </c>
      <c r="M107" s="134" t="s">
        <v>11869</v>
      </c>
      <c r="N107" s="130" t="s">
        <v>11870</v>
      </c>
      <c r="O107" s="129" t="s">
        <v>143</v>
      </c>
      <c r="P107" s="129" t="s">
        <v>134</v>
      </c>
      <c r="Q107" s="130" t="s">
        <v>10712</v>
      </c>
      <c r="R107" s="136" t="s">
        <v>345</v>
      </c>
      <c r="S107" s="155"/>
      <c r="T107" s="155"/>
      <c r="U107" s="156"/>
      <c r="V107" s="156"/>
      <c r="W107" s="156" t="s">
        <v>146</v>
      </c>
      <c r="X107" s="156"/>
      <c r="Y107" s="137" t="s">
        <v>136</v>
      </c>
      <c r="Z107" s="138" t="s">
        <v>137</v>
      </c>
      <c r="AA107" s="140" t="s">
        <v>11886</v>
      </c>
      <c r="AB107" s="141" t="s">
        <v>138</v>
      </c>
      <c r="AC107" s="142">
        <v>48.8</v>
      </c>
      <c r="AD107" s="142">
        <v>39.04</v>
      </c>
      <c r="AE107" s="143" t="s">
        <v>10699</v>
      </c>
      <c r="AF107" s="141" t="s">
        <v>431</v>
      </c>
      <c r="AG107" s="144">
        <f>Table1[[#This Row],['# of Books]]*Table1[[#This Row],[QTY]]</f>
        <v>0</v>
      </c>
      <c r="AH107" s="146">
        <f>Table1[[#This Row],[QTY]]*Table1[[#This Row],[School &amp; Library Price]]</f>
        <v>0</v>
      </c>
    </row>
    <row r="108" spans="1:34" ht="18" hidden="1" customHeight="1" x14ac:dyDescent="0.25">
      <c r="A108" s="154"/>
      <c r="B108" s="150"/>
      <c r="C108" s="150">
        <v>7</v>
      </c>
      <c r="D108" s="151"/>
      <c r="E108" s="151"/>
      <c r="F108" s="130" t="s">
        <v>130</v>
      </c>
      <c r="G108" s="130" t="s">
        <v>131</v>
      </c>
      <c r="H108" s="130" t="s">
        <v>11884</v>
      </c>
      <c r="I108" s="131" t="s">
        <v>11887</v>
      </c>
      <c r="J108" s="130" t="s">
        <v>78</v>
      </c>
      <c r="K108" s="132" t="s">
        <v>151</v>
      </c>
      <c r="L108" s="148">
        <v>1</v>
      </c>
      <c r="M108" s="134" t="s">
        <v>11869</v>
      </c>
      <c r="N108" s="130" t="s">
        <v>11870</v>
      </c>
      <c r="O108" s="129" t="s">
        <v>79</v>
      </c>
      <c r="P108" s="129" t="s">
        <v>134</v>
      </c>
      <c r="Q108" s="130" t="s">
        <v>10712</v>
      </c>
      <c r="R108" s="136" t="s">
        <v>345</v>
      </c>
      <c r="S108" s="155"/>
      <c r="T108" s="155"/>
      <c r="U108" s="156"/>
      <c r="V108" s="156"/>
      <c r="W108" s="156" t="s">
        <v>146</v>
      </c>
      <c r="X108" s="156"/>
      <c r="Y108" s="137" t="s">
        <v>136</v>
      </c>
      <c r="Z108" s="138" t="s">
        <v>137</v>
      </c>
      <c r="AA108" s="140" t="s">
        <v>11886</v>
      </c>
      <c r="AB108" s="141" t="s">
        <v>138</v>
      </c>
      <c r="AC108" s="142">
        <v>33.799999999999997</v>
      </c>
      <c r="AD108" s="142">
        <v>27.04</v>
      </c>
      <c r="AE108" s="143" t="s">
        <v>10699</v>
      </c>
      <c r="AF108" s="141" t="s">
        <v>431</v>
      </c>
      <c r="AG108" s="144">
        <f>Table1[[#This Row],['# of Books]]*Table1[[#This Row],[QTY]]</f>
        <v>0</v>
      </c>
      <c r="AH108" s="146">
        <f>Table1[[#This Row],[QTY]]*Table1[[#This Row],[School &amp; Library Price]]</f>
        <v>0</v>
      </c>
    </row>
    <row r="109" spans="1:34" ht="18" customHeight="1" x14ac:dyDescent="0.25">
      <c r="A109" s="154"/>
      <c r="B109" s="150"/>
      <c r="C109" s="150">
        <v>7</v>
      </c>
      <c r="D109" s="151"/>
      <c r="E109" s="151"/>
      <c r="F109" s="130" t="s">
        <v>130</v>
      </c>
      <c r="G109" s="130" t="s">
        <v>131</v>
      </c>
      <c r="H109" s="130" t="s">
        <v>11888</v>
      </c>
      <c r="I109" s="131" t="s">
        <v>11889</v>
      </c>
      <c r="J109" s="130" t="s">
        <v>78</v>
      </c>
      <c r="K109" s="132" t="s">
        <v>142</v>
      </c>
      <c r="L109" s="148">
        <v>1</v>
      </c>
      <c r="M109" s="134" t="s">
        <v>11869</v>
      </c>
      <c r="N109" s="130" t="s">
        <v>11870</v>
      </c>
      <c r="O109" s="129" t="s">
        <v>143</v>
      </c>
      <c r="P109" s="129" t="s">
        <v>134</v>
      </c>
      <c r="Q109" s="130" t="s">
        <v>10712</v>
      </c>
      <c r="R109" s="136" t="s">
        <v>179</v>
      </c>
      <c r="S109" s="155"/>
      <c r="T109" s="155"/>
      <c r="U109" s="156"/>
      <c r="V109" s="156"/>
      <c r="W109" s="156" t="s">
        <v>146</v>
      </c>
      <c r="X109" s="156"/>
      <c r="Y109" s="137" t="s">
        <v>136</v>
      </c>
      <c r="Z109" s="138" t="s">
        <v>137</v>
      </c>
      <c r="AA109" s="140" t="s">
        <v>11890</v>
      </c>
      <c r="AB109" s="141" t="s">
        <v>138</v>
      </c>
      <c r="AC109" s="142">
        <v>48.8</v>
      </c>
      <c r="AD109" s="142">
        <v>39.04</v>
      </c>
      <c r="AE109" s="143" t="s">
        <v>2753</v>
      </c>
      <c r="AF109" s="141" t="s">
        <v>431</v>
      </c>
      <c r="AG109" s="144">
        <f>Table1[[#This Row],['# of Books]]*Table1[[#This Row],[QTY]]</f>
        <v>0</v>
      </c>
      <c r="AH109" s="146">
        <f>Table1[[#This Row],[QTY]]*Table1[[#This Row],[School &amp; Library Price]]</f>
        <v>0</v>
      </c>
    </row>
    <row r="110" spans="1:34" ht="18" hidden="1" customHeight="1" x14ac:dyDescent="0.25">
      <c r="A110" s="154"/>
      <c r="B110" s="150"/>
      <c r="C110" s="150">
        <v>7</v>
      </c>
      <c r="D110" s="151"/>
      <c r="E110" s="151"/>
      <c r="F110" s="130" t="s">
        <v>130</v>
      </c>
      <c r="G110" s="130" t="s">
        <v>131</v>
      </c>
      <c r="H110" s="130" t="s">
        <v>11888</v>
      </c>
      <c r="I110" s="131" t="s">
        <v>11891</v>
      </c>
      <c r="J110" s="130" t="s">
        <v>78</v>
      </c>
      <c r="K110" s="132" t="s">
        <v>151</v>
      </c>
      <c r="L110" s="148">
        <v>1</v>
      </c>
      <c r="M110" s="134" t="s">
        <v>11869</v>
      </c>
      <c r="N110" s="130" t="s">
        <v>11870</v>
      </c>
      <c r="O110" s="129" t="s">
        <v>79</v>
      </c>
      <c r="P110" s="129" t="s">
        <v>134</v>
      </c>
      <c r="Q110" s="130" t="s">
        <v>10712</v>
      </c>
      <c r="R110" s="136" t="s">
        <v>179</v>
      </c>
      <c r="S110" s="155"/>
      <c r="T110" s="155"/>
      <c r="U110" s="156"/>
      <c r="V110" s="156"/>
      <c r="W110" s="156" t="s">
        <v>146</v>
      </c>
      <c r="X110" s="156"/>
      <c r="Y110" s="137" t="s">
        <v>136</v>
      </c>
      <c r="Z110" s="138" t="s">
        <v>137</v>
      </c>
      <c r="AA110" s="140" t="s">
        <v>11890</v>
      </c>
      <c r="AB110" s="141" t="s">
        <v>138</v>
      </c>
      <c r="AC110" s="142">
        <v>33.799999999999997</v>
      </c>
      <c r="AD110" s="142">
        <v>27.04</v>
      </c>
      <c r="AE110" s="143" t="s">
        <v>2753</v>
      </c>
      <c r="AF110" s="141" t="s">
        <v>431</v>
      </c>
      <c r="AG110" s="144">
        <f>Table1[[#This Row],['# of Books]]*Table1[[#This Row],[QTY]]</f>
        <v>0</v>
      </c>
      <c r="AH110" s="146">
        <f>Table1[[#This Row],[QTY]]*Table1[[#This Row],[School &amp; Library Price]]</f>
        <v>0</v>
      </c>
    </row>
    <row r="111" spans="1:34" ht="18" customHeight="1" x14ac:dyDescent="0.25">
      <c r="A111" s="154"/>
      <c r="B111" s="150"/>
      <c r="C111" s="150">
        <v>7</v>
      </c>
      <c r="D111" s="151"/>
      <c r="E111" s="151"/>
      <c r="F111" s="130" t="s">
        <v>130</v>
      </c>
      <c r="G111" s="130" t="s">
        <v>131</v>
      </c>
      <c r="H111" s="130" t="s">
        <v>11892</v>
      </c>
      <c r="I111" s="131" t="s">
        <v>11893</v>
      </c>
      <c r="J111" s="130" t="s">
        <v>78</v>
      </c>
      <c r="K111" s="132" t="s">
        <v>142</v>
      </c>
      <c r="L111" s="148">
        <v>1</v>
      </c>
      <c r="M111" s="134" t="s">
        <v>11869</v>
      </c>
      <c r="N111" s="130" t="s">
        <v>11870</v>
      </c>
      <c r="O111" s="129" t="s">
        <v>143</v>
      </c>
      <c r="P111" s="129" t="s">
        <v>134</v>
      </c>
      <c r="Q111" s="130" t="s">
        <v>10712</v>
      </c>
      <c r="R111" s="136" t="s">
        <v>10731</v>
      </c>
      <c r="S111" s="155"/>
      <c r="T111" s="155"/>
      <c r="U111" s="156"/>
      <c r="V111" s="156"/>
      <c r="W111" s="156" t="s">
        <v>146</v>
      </c>
      <c r="X111" s="156"/>
      <c r="Y111" s="137" t="s">
        <v>136</v>
      </c>
      <c r="Z111" s="138" t="s">
        <v>137</v>
      </c>
      <c r="AA111" s="140" t="s">
        <v>11894</v>
      </c>
      <c r="AB111" s="141" t="s">
        <v>138</v>
      </c>
      <c r="AC111" s="142">
        <v>48.8</v>
      </c>
      <c r="AD111" s="142">
        <v>39.04</v>
      </c>
      <c r="AE111" s="143"/>
      <c r="AF111" s="141" t="s">
        <v>431</v>
      </c>
      <c r="AG111" s="144">
        <f>Table1[[#This Row],['# of Books]]*Table1[[#This Row],[QTY]]</f>
        <v>0</v>
      </c>
      <c r="AH111" s="146">
        <f>Table1[[#This Row],[QTY]]*Table1[[#This Row],[School &amp; Library Price]]</f>
        <v>0</v>
      </c>
    </row>
    <row r="112" spans="1:34" ht="18" hidden="1" customHeight="1" x14ac:dyDescent="0.25">
      <c r="A112" s="154"/>
      <c r="B112" s="150"/>
      <c r="C112" s="150">
        <v>7</v>
      </c>
      <c r="D112" s="151"/>
      <c r="E112" s="151"/>
      <c r="F112" s="130" t="s">
        <v>130</v>
      </c>
      <c r="G112" s="130" t="s">
        <v>131</v>
      </c>
      <c r="H112" s="130" t="s">
        <v>11892</v>
      </c>
      <c r="I112" s="131" t="s">
        <v>11895</v>
      </c>
      <c r="J112" s="130" t="s">
        <v>78</v>
      </c>
      <c r="K112" s="132" t="s">
        <v>151</v>
      </c>
      <c r="L112" s="148">
        <v>1</v>
      </c>
      <c r="M112" s="134" t="s">
        <v>11869</v>
      </c>
      <c r="N112" s="130" t="s">
        <v>11870</v>
      </c>
      <c r="O112" s="129" t="s">
        <v>79</v>
      </c>
      <c r="P112" s="129" t="s">
        <v>134</v>
      </c>
      <c r="Q112" s="130" t="s">
        <v>10712</v>
      </c>
      <c r="R112" s="136" t="s">
        <v>10731</v>
      </c>
      <c r="S112" s="155"/>
      <c r="T112" s="155"/>
      <c r="U112" s="156"/>
      <c r="V112" s="156"/>
      <c r="W112" s="156" t="s">
        <v>146</v>
      </c>
      <c r="X112" s="156"/>
      <c r="Y112" s="137" t="s">
        <v>136</v>
      </c>
      <c r="Z112" s="138" t="s">
        <v>137</v>
      </c>
      <c r="AA112" s="140" t="s">
        <v>11894</v>
      </c>
      <c r="AB112" s="141" t="s">
        <v>138</v>
      </c>
      <c r="AC112" s="142">
        <v>33.799999999999997</v>
      </c>
      <c r="AD112" s="142">
        <v>27.04</v>
      </c>
      <c r="AE112" s="143"/>
      <c r="AF112" s="141" t="s">
        <v>431</v>
      </c>
      <c r="AG112" s="144">
        <f>Table1[[#This Row],['# of Books]]*Table1[[#This Row],[QTY]]</f>
        <v>0</v>
      </c>
      <c r="AH112" s="146">
        <f>Table1[[#This Row],[QTY]]*Table1[[#This Row],[School &amp; Library Price]]</f>
        <v>0</v>
      </c>
    </row>
    <row r="113" spans="1:34" ht="18" hidden="1" customHeight="1" x14ac:dyDescent="0.25">
      <c r="A113" s="154"/>
      <c r="B113" s="150">
        <v>17</v>
      </c>
      <c r="C113" s="150">
        <v>8</v>
      </c>
      <c r="D113" s="151"/>
      <c r="E113" s="151"/>
      <c r="F113" s="130" t="s">
        <v>130</v>
      </c>
      <c r="G113" s="130" t="s">
        <v>80</v>
      </c>
      <c r="H113" s="130" t="s">
        <v>11896</v>
      </c>
      <c r="I113" s="131" t="s">
        <v>10678</v>
      </c>
      <c r="J113" s="130" t="s">
        <v>78</v>
      </c>
      <c r="K113" s="132" t="s">
        <v>132</v>
      </c>
      <c r="L113" s="148">
        <v>6</v>
      </c>
      <c r="M113" s="134">
        <v>2020</v>
      </c>
      <c r="N113" s="130" t="s">
        <v>10579</v>
      </c>
      <c r="O113" s="129" t="s">
        <v>143</v>
      </c>
      <c r="P113" s="129" t="s">
        <v>875</v>
      </c>
      <c r="Q113" s="130"/>
      <c r="R113" s="136"/>
      <c r="S113" s="155"/>
      <c r="T113" s="155"/>
      <c r="U113" s="156"/>
      <c r="V113" s="156"/>
      <c r="W113" s="156"/>
      <c r="X113" s="156"/>
      <c r="Y113" s="137" t="s">
        <v>876</v>
      </c>
      <c r="Z113" s="138" t="s">
        <v>877</v>
      </c>
      <c r="AA113" s="140" t="s">
        <v>10679</v>
      </c>
      <c r="AB113" s="141" t="s">
        <v>138</v>
      </c>
      <c r="AC113" s="142">
        <v>252</v>
      </c>
      <c r="AD113" s="142">
        <v>201.6</v>
      </c>
      <c r="AE113" s="143"/>
      <c r="AF113" s="141" t="s">
        <v>376</v>
      </c>
      <c r="AG113" s="144">
        <f>Table1[[#This Row],['# of Books]]*Table1[[#This Row],[QTY]]</f>
        <v>0</v>
      </c>
      <c r="AH113" s="146">
        <f>Table1[[#This Row],[QTY]]*Table1[[#This Row],[School &amp; Library Price]]</f>
        <v>0</v>
      </c>
    </row>
    <row r="114" spans="1:34" ht="18" hidden="1" customHeight="1" x14ac:dyDescent="0.25">
      <c r="A114" s="154"/>
      <c r="B114" s="150">
        <v>17</v>
      </c>
      <c r="C114" s="150">
        <v>8</v>
      </c>
      <c r="D114" s="151"/>
      <c r="E114" s="151"/>
      <c r="F114" s="130" t="s">
        <v>130</v>
      </c>
      <c r="G114" s="130" t="s">
        <v>80</v>
      </c>
      <c r="H114" s="130" t="s">
        <v>11897</v>
      </c>
      <c r="I114" s="131" t="s">
        <v>10680</v>
      </c>
      <c r="J114" s="130" t="s">
        <v>78</v>
      </c>
      <c r="K114" s="132" t="s">
        <v>139</v>
      </c>
      <c r="L114" s="148">
        <v>6</v>
      </c>
      <c r="M114" s="134">
        <v>2020</v>
      </c>
      <c r="N114" s="130" t="s">
        <v>10579</v>
      </c>
      <c r="O114" s="129" t="s">
        <v>79</v>
      </c>
      <c r="P114" s="129" t="s">
        <v>875</v>
      </c>
      <c r="Q114" s="130"/>
      <c r="R114" s="136"/>
      <c r="S114" s="155"/>
      <c r="T114" s="155"/>
      <c r="U114" s="156"/>
      <c r="V114" s="156"/>
      <c r="W114" s="156"/>
      <c r="X114" s="156"/>
      <c r="Y114" s="137" t="s">
        <v>876</v>
      </c>
      <c r="Z114" s="138" t="s">
        <v>877</v>
      </c>
      <c r="AA114" s="140" t="s">
        <v>10679</v>
      </c>
      <c r="AB114" s="141" t="s">
        <v>138</v>
      </c>
      <c r="AC114" s="142">
        <v>169.8</v>
      </c>
      <c r="AD114" s="142">
        <v>135.84</v>
      </c>
      <c r="AE114" s="143"/>
      <c r="AF114" s="141" t="s">
        <v>376</v>
      </c>
      <c r="AG114" s="144">
        <f>Table1[[#This Row],['# of Books]]*Table1[[#This Row],[QTY]]</f>
        <v>0</v>
      </c>
      <c r="AH114" s="146">
        <f>Table1[[#This Row],[QTY]]*Table1[[#This Row],[School &amp; Library Price]]</f>
        <v>0</v>
      </c>
    </row>
    <row r="115" spans="1:34" ht="18" customHeight="1" x14ac:dyDescent="0.25">
      <c r="A115" s="154"/>
      <c r="B115" s="150">
        <v>17</v>
      </c>
      <c r="C115" s="150">
        <v>8</v>
      </c>
      <c r="D115" s="151"/>
      <c r="E115" s="151"/>
      <c r="F115" s="130" t="s">
        <v>130</v>
      </c>
      <c r="G115" s="130" t="s">
        <v>80</v>
      </c>
      <c r="H115" s="130" t="s">
        <v>10681</v>
      </c>
      <c r="I115" s="131" t="s">
        <v>10682</v>
      </c>
      <c r="J115" s="130" t="s">
        <v>78</v>
      </c>
      <c r="K115" s="132" t="s">
        <v>142</v>
      </c>
      <c r="L115" s="148">
        <v>1</v>
      </c>
      <c r="M115" s="134">
        <v>2020</v>
      </c>
      <c r="N115" s="130" t="s">
        <v>10579</v>
      </c>
      <c r="O115" s="129" t="s">
        <v>143</v>
      </c>
      <c r="P115" s="129" t="s">
        <v>875</v>
      </c>
      <c r="Q115" s="130" t="s">
        <v>144</v>
      </c>
      <c r="R115" s="136" t="s">
        <v>382</v>
      </c>
      <c r="S115" s="155"/>
      <c r="T115" s="155"/>
      <c r="U115" s="156"/>
      <c r="V115" s="156"/>
      <c r="W115" s="156" t="s">
        <v>146</v>
      </c>
      <c r="X115" s="156"/>
      <c r="Y115" s="137" t="s">
        <v>876</v>
      </c>
      <c r="Z115" s="138" t="s">
        <v>877</v>
      </c>
      <c r="AA115" s="140" t="s">
        <v>10683</v>
      </c>
      <c r="AB115" s="141" t="s">
        <v>138</v>
      </c>
      <c r="AC115" s="142">
        <v>42</v>
      </c>
      <c r="AD115" s="142">
        <v>33.6</v>
      </c>
      <c r="AE115" s="143" t="s">
        <v>10684</v>
      </c>
      <c r="AF115" s="141" t="s">
        <v>376</v>
      </c>
      <c r="AG115" s="144">
        <f>Table1[[#This Row],['# of Books]]*Table1[[#This Row],[QTY]]</f>
        <v>0</v>
      </c>
      <c r="AH115" s="146">
        <f>Table1[[#This Row],[QTY]]*Table1[[#This Row],[School &amp; Library Price]]</f>
        <v>0</v>
      </c>
    </row>
    <row r="116" spans="1:34" ht="18" hidden="1" customHeight="1" x14ac:dyDescent="0.25">
      <c r="A116" s="154"/>
      <c r="B116" s="150">
        <v>17</v>
      </c>
      <c r="C116" s="150">
        <v>8</v>
      </c>
      <c r="D116" s="151"/>
      <c r="E116" s="151"/>
      <c r="F116" s="130" t="s">
        <v>130</v>
      </c>
      <c r="G116" s="130" t="s">
        <v>80</v>
      </c>
      <c r="H116" s="130" t="s">
        <v>10681</v>
      </c>
      <c r="I116" s="131" t="s">
        <v>10685</v>
      </c>
      <c r="J116" s="130" t="s">
        <v>78</v>
      </c>
      <c r="K116" s="132" t="s">
        <v>151</v>
      </c>
      <c r="L116" s="148">
        <v>1</v>
      </c>
      <c r="M116" s="134">
        <v>2020</v>
      </c>
      <c r="N116" s="130" t="s">
        <v>10579</v>
      </c>
      <c r="O116" s="129" t="s">
        <v>79</v>
      </c>
      <c r="P116" s="129" t="s">
        <v>875</v>
      </c>
      <c r="Q116" s="130" t="s">
        <v>144</v>
      </c>
      <c r="R116" s="136" t="s">
        <v>382</v>
      </c>
      <c r="S116" s="155"/>
      <c r="T116" s="155"/>
      <c r="U116" s="156"/>
      <c r="V116" s="156"/>
      <c r="W116" s="156" t="s">
        <v>146</v>
      </c>
      <c r="X116" s="156"/>
      <c r="Y116" s="137" t="s">
        <v>876</v>
      </c>
      <c r="Z116" s="138" t="s">
        <v>877</v>
      </c>
      <c r="AA116" s="140" t="s">
        <v>10683</v>
      </c>
      <c r="AB116" s="141" t="s">
        <v>138</v>
      </c>
      <c r="AC116" s="142">
        <v>28.3</v>
      </c>
      <c r="AD116" s="142">
        <v>22.64</v>
      </c>
      <c r="AE116" s="143" t="s">
        <v>10684</v>
      </c>
      <c r="AF116" s="141" t="s">
        <v>376</v>
      </c>
      <c r="AG116" s="144">
        <f>Table1[[#This Row],['# of Books]]*Table1[[#This Row],[QTY]]</f>
        <v>0</v>
      </c>
      <c r="AH116" s="146">
        <f>Table1[[#This Row],[QTY]]*Table1[[#This Row],[School &amp; Library Price]]</f>
        <v>0</v>
      </c>
    </row>
    <row r="117" spans="1:34" ht="18" customHeight="1" x14ac:dyDescent="0.25">
      <c r="A117" s="154"/>
      <c r="B117" s="150">
        <v>17</v>
      </c>
      <c r="C117" s="150">
        <v>8</v>
      </c>
      <c r="D117" s="151"/>
      <c r="E117" s="151"/>
      <c r="F117" s="130" t="s">
        <v>130</v>
      </c>
      <c r="G117" s="130" t="s">
        <v>80</v>
      </c>
      <c r="H117" s="130" t="s">
        <v>10686</v>
      </c>
      <c r="I117" s="131" t="s">
        <v>10687</v>
      </c>
      <c r="J117" s="130" t="s">
        <v>78</v>
      </c>
      <c r="K117" s="132" t="s">
        <v>142</v>
      </c>
      <c r="L117" s="148">
        <v>1</v>
      </c>
      <c r="M117" s="134">
        <v>2020</v>
      </c>
      <c r="N117" s="130" t="s">
        <v>10579</v>
      </c>
      <c r="O117" s="129" t="s">
        <v>143</v>
      </c>
      <c r="P117" s="129" t="s">
        <v>875</v>
      </c>
      <c r="Q117" s="130" t="s">
        <v>144</v>
      </c>
      <c r="R117" s="136" t="s">
        <v>9952</v>
      </c>
      <c r="S117" s="155"/>
      <c r="T117" s="155"/>
      <c r="U117" s="156"/>
      <c r="V117" s="156"/>
      <c r="W117" s="156" t="s">
        <v>146</v>
      </c>
      <c r="X117" s="156"/>
      <c r="Y117" s="137" t="s">
        <v>876</v>
      </c>
      <c r="Z117" s="138" t="s">
        <v>877</v>
      </c>
      <c r="AA117" s="140" t="s">
        <v>10688</v>
      </c>
      <c r="AB117" s="141" t="s">
        <v>138</v>
      </c>
      <c r="AC117" s="142">
        <v>42</v>
      </c>
      <c r="AD117" s="142">
        <v>33.6</v>
      </c>
      <c r="AE117" s="143" t="s">
        <v>10689</v>
      </c>
      <c r="AF117" s="141" t="s">
        <v>376</v>
      </c>
      <c r="AG117" s="144">
        <f>Table1[[#This Row],['# of Books]]*Table1[[#This Row],[QTY]]</f>
        <v>0</v>
      </c>
      <c r="AH117" s="146">
        <f>Table1[[#This Row],[QTY]]*Table1[[#This Row],[School &amp; Library Price]]</f>
        <v>0</v>
      </c>
    </row>
    <row r="118" spans="1:34" ht="18" hidden="1" customHeight="1" x14ac:dyDescent="0.25">
      <c r="A118" s="154"/>
      <c r="B118" s="150">
        <v>17</v>
      </c>
      <c r="C118" s="150">
        <v>8</v>
      </c>
      <c r="D118" s="151"/>
      <c r="E118" s="151"/>
      <c r="F118" s="130" t="s">
        <v>130</v>
      </c>
      <c r="G118" s="130" t="s">
        <v>80</v>
      </c>
      <c r="H118" s="130" t="s">
        <v>10686</v>
      </c>
      <c r="I118" s="131" t="s">
        <v>10690</v>
      </c>
      <c r="J118" s="130" t="s">
        <v>78</v>
      </c>
      <c r="K118" s="132" t="s">
        <v>151</v>
      </c>
      <c r="L118" s="148">
        <v>1</v>
      </c>
      <c r="M118" s="134">
        <v>2020</v>
      </c>
      <c r="N118" s="130" t="s">
        <v>10579</v>
      </c>
      <c r="O118" s="129" t="s">
        <v>79</v>
      </c>
      <c r="P118" s="129" t="s">
        <v>875</v>
      </c>
      <c r="Q118" s="130" t="s">
        <v>144</v>
      </c>
      <c r="R118" s="136" t="s">
        <v>9952</v>
      </c>
      <c r="S118" s="155"/>
      <c r="T118" s="155"/>
      <c r="U118" s="156"/>
      <c r="V118" s="156"/>
      <c r="W118" s="156" t="s">
        <v>146</v>
      </c>
      <c r="X118" s="156"/>
      <c r="Y118" s="137" t="s">
        <v>876</v>
      </c>
      <c r="Z118" s="138" t="s">
        <v>877</v>
      </c>
      <c r="AA118" s="140" t="s">
        <v>10688</v>
      </c>
      <c r="AB118" s="141" t="s">
        <v>138</v>
      </c>
      <c r="AC118" s="142">
        <v>28.3</v>
      </c>
      <c r="AD118" s="142">
        <v>22.64</v>
      </c>
      <c r="AE118" s="143" t="s">
        <v>10689</v>
      </c>
      <c r="AF118" s="141" t="s">
        <v>376</v>
      </c>
      <c r="AG118" s="144">
        <f>Table1[[#This Row],['# of Books]]*Table1[[#This Row],[QTY]]</f>
        <v>0</v>
      </c>
      <c r="AH118" s="146">
        <f>Table1[[#This Row],[QTY]]*Table1[[#This Row],[School &amp; Library Price]]</f>
        <v>0</v>
      </c>
    </row>
    <row r="119" spans="1:34" ht="18" customHeight="1" x14ac:dyDescent="0.25">
      <c r="A119" s="154"/>
      <c r="B119" s="150">
        <v>17</v>
      </c>
      <c r="C119" s="150">
        <v>8</v>
      </c>
      <c r="D119" s="151"/>
      <c r="E119" s="151"/>
      <c r="F119" s="130" t="s">
        <v>130</v>
      </c>
      <c r="G119" s="130" t="s">
        <v>80</v>
      </c>
      <c r="H119" s="130" t="s">
        <v>10691</v>
      </c>
      <c r="I119" s="131" t="s">
        <v>10692</v>
      </c>
      <c r="J119" s="130" t="s">
        <v>78</v>
      </c>
      <c r="K119" s="132" t="s">
        <v>142</v>
      </c>
      <c r="L119" s="148">
        <v>1</v>
      </c>
      <c r="M119" s="134">
        <v>2020</v>
      </c>
      <c r="N119" s="130" t="s">
        <v>10579</v>
      </c>
      <c r="O119" s="129" t="s">
        <v>143</v>
      </c>
      <c r="P119" s="129" t="s">
        <v>875</v>
      </c>
      <c r="Q119" s="130" t="s">
        <v>144</v>
      </c>
      <c r="R119" s="136" t="s">
        <v>798</v>
      </c>
      <c r="S119" s="155"/>
      <c r="T119" s="155"/>
      <c r="U119" s="156"/>
      <c r="V119" s="156"/>
      <c r="W119" s="156" t="s">
        <v>146</v>
      </c>
      <c r="X119" s="156"/>
      <c r="Y119" s="137" t="s">
        <v>876</v>
      </c>
      <c r="Z119" s="138" t="s">
        <v>877</v>
      </c>
      <c r="AA119" s="140" t="s">
        <v>10693</v>
      </c>
      <c r="AB119" s="141" t="s">
        <v>138</v>
      </c>
      <c r="AC119" s="142">
        <v>42</v>
      </c>
      <c r="AD119" s="142">
        <v>33.6</v>
      </c>
      <c r="AE119" s="143" t="s">
        <v>10694</v>
      </c>
      <c r="AF119" s="141" t="s">
        <v>376</v>
      </c>
      <c r="AG119" s="144">
        <f>Table1[[#This Row],['# of Books]]*Table1[[#This Row],[QTY]]</f>
        <v>0</v>
      </c>
      <c r="AH119" s="146">
        <f>Table1[[#This Row],[QTY]]*Table1[[#This Row],[School &amp; Library Price]]</f>
        <v>0</v>
      </c>
    </row>
    <row r="120" spans="1:34" ht="18" hidden="1" customHeight="1" x14ac:dyDescent="0.25">
      <c r="A120" s="154"/>
      <c r="B120" s="150">
        <v>17</v>
      </c>
      <c r="C120" s="150">
        <v>8</v>
      </c>
      <c r="D120" s="151"/>
      <c r="E120" s="151"/>
      <c r="F120" s="130" t="s">
        <v>130</v>
      </c>
      <c r="G120" s="130" t="s">
        <v>80</v>
      </c>
      <c r="H120" s="130" t="s">
        <v>10691</v>
      </c>
      <c r="I120" s="131" t="s">
        <v>10695</v>
      </c>
      <c r="J120" s="130" t="s">
        <v>78</v>
      </c>
      <c r="K120" s="132" t="s">
        <v>151</v>
      </c>
      <c r="L120" s="148">
        <v>1</v>
      </c>
      <c r="M120" s="134">
        <v>2020</v>
      </c>
      <c r="N120" s="130" t="s">
        <v>10579</v>
      </c>
      <c r="O120" s="129" t="s">
        <v>79</v>
      </c>
      <c r="P120" s="129" t="s">
        <v>875</v>
      </c>
      <c r="Q120" s="130" t="s">
        <v>144</v>
      </c>
      <c r="R120" s="136" t="s">
        <v>798</v>
      </c>
      <c r="S120" s="155"/>
      <c r="T120" s="155"/>
      <c r="U120" s="156"/>
      <c r="V120" s="156"/>
      <c r="W120" s="156" t="s">
        <v>146</v>
      </c>
      <c r="X120" s="156"/>
      <c r="Y120" s="137" t="s">
        <v>876</v>
      </c>
      <c r="Z120" s="138" t="s">
        <v>877</v>
      </c>
      <c r="AA120" s="140" t="s">
        <v>10693</v>
      </c>
      <c r="AB120" s="141" t="s">
        <v>138</v>
      </c>
      <c r="AC120" s="142">
        <v>28.3</v>
      </c>
      <c r="AD120" s="142">
        <v>22.64</v>
      </c>
      <c r="AE120" s="143" t="s">
        <v>10694</v>
      </c>
      <c r="AF120" s="141" t="s">
        <v>376</v>
      </c>
      <c r="AG120" s="144">
        <f>Table1[[#This Row],['# of Books]]*Table1[[#This Row],[QTY]]</f>
        <v>0</v>
      </c>
      <c r="AH120" s="146">
        <f>Table1[[#This Row],[QTY]]*Table1[[#This Row],[School &amp; Library Price]]</f>
        <v>0</v>
      </c>
    </row>
    <row r="121" spans="1:34" ht="18" customHeight="1" x14ac:dyDescent="0.25">
      <c r="A121" s="154"/>
      <c r="B121" s="150">
        <v>17</v>
      </c>
      <c r="C121" s="150">
        <v>8</v>
      </c>
      <c r="D121" s="151"/>
      <c r="E121" s="151"/>
      <c r="F121" s="130" t="s">
        <v>130</v>
      </c>
      <c r="G121" s="130" t="s">
        <v>80</v>
      </c>
      <c r="H121" s="130" t="s">
        <v>10696</v>
      </c>
      <c r="I121" s="131" t="s">
        <v>10697</v>
      </c>
      <c r="J121" s="130" t="s">
        <v>78</v>
      </c>
      <c r="K121" s="132" t="s">
        <v>142</v>
      </c>
      <c r="L121" s="148">
        <v>1</v>
      </c>
      <c r="M121" s="134">
        <v>2020</v>
      </c>
      <c r="N121" s="130" t="s">
        <v>10579</v>
      </c>
      <c r="O121" s="129" t="s">
        <v>143</v>
      </c>
      <c r="P121" s="129" t="s">
        <v>875</v>
      </c>
      <c r="Q121" s="130" t="s">
        <v>144</v>
      </c>
      <c r="R121" s="136" t="s">
        <v>9962</v>
      </c>
      <c r="S121" s="155"/>
      <c r="T121" s="155"/>
      <c r="U121" s="156"/>
      <c r="V121" s="156"/>
      <c r="W121" s="156" t="s">
        <v>146</v>
      </c>
      <c r="X121" s="156"/>
      <c r="Y121" s="137" t="s">
        <v>876</v>
      </c>
      <c r="Z121" s="138" t="s">
        <v>877</v>
      </c>
      <c r="AA121" s="140" t="s">
        <v>10698</v>
      </c>
      <c r="AB121" s="141" t="s">
        <v>138</v>
      </c>
      <c r="AC121" s="142">
        <v>42</v>
      </c>
      <c r="AD121" s="142">
        <v>33.6</v>
      </c>
      <c r="AE121" s="143" t="s">
        <v>10699</v>
      </c>
      <c r="AF121" s="141" t="s">
        <v>376</v>
      </c>
      <c r="AG121" s="144">
        <f>Table1[[#This Row],['# of Books]]*Table1[[#This Row],[QTY]]</f>
        <v>0</v>
      </c>
      <c r="AH121" s="146">
        <f>Table1[[#This Row],[QTY]]*Table1[[#This Row],[School &amp; Library Price]]</f>
        <v>0</v>
      </c>
    </row>
    <row r="122" spans="1:34" ht="18" hidden="1" customHeight="1" x14ac:dyDescent="0.25">
      <c r="A122" s="154"/>
      <c r="B122" s="150">
        <v>17</v>
      </c>
      <c r="C122" s="150">
        <v>8</v>
      </c>
      <c r="D122" s="151"/>
      <c r="E122" s="151"/>
      <c r="F122" s="130" t="s">
        <v>130</v>
      </c>
      <c r="G122" s="130" t="s">
        <v>80</v>
      </c>
      <c r="H122" s="130" t="s">
        <v>10696</v>
      </c>
      <c r="I122" s="131" t="s">
        <v>10700</v>
      </c>
      <c r="J122" s="130" t="s">
        <v>78</v>
      </c>
      <c r="K122" s="132" t="s">
        <v>151</v>
      </c>
      <c r="L122" s="148">
        <v>1</v>
      </c>
      <c r="M122" s="134">
        <v>2020</v>
      </c>
      <c r="N122" s="130" t="s">
        <v>10579</v>
      </c>
      <c r="O122" s="129" t="s">
        <v>79</v>
      </c>
      <c r="P122" s="129" t="s">
        <v>875</v>
      </c>
      <c r="Q122" s="130" t="s">
        <v>144</v>
      </c>
      <c r="R122" s="136" t="s">
        <v>9962</v>
      </c>
      <c r="S122" s="155"/>
      <c r="T122" s="155"/>
      <c r="U122" s="156"/>
      <c r="V122" s="156"/>
      <c r="W122" s="156" t="s">
        <v>146</v>
      </c>
      <c r="X122" s="156"/>
      <c r="Y122" s="137" t="s">
        <v>876</v>
      </c>
      <c r="Z122" s="138" t="s">
        <v>877</v>
      </c>
      <c r="AA122" s="140" t="s">
        <v>10698</v>
      </c>
      <c r="AB122" s="141" t="s">
        <v>138</v>
      </c>
      <c r="AC122" s="142">
        <v>28.3</v>
      </c>
      <c r="AD122" s="142">
        <v>22.64</v>
      </c>
      <c r="AE122" s="143" t="s">
        <v>10699</v>
      </c>
      <c r="AF122" s="141" t="s">
        <v>376</v>
      </c>
      <c r="AG122" s="144">
        <f>Table1[[#This Row],['# of Books]]*Table1[[#This Row],[QTY]]</f>
        <v>0</v>
      </c>
      <c r="AH122" s="146">
        <f>Table1[[#This Row],[QTY]]*Table1[[#This Row],[School &amp; Library Price]]</f>
        <v>0</v>
      </c>
    </row>
    <row r="123" spans="1:34" ht="18" customHeight="1" x14ac:dyDescent="0.25">
      <c r="A123" s="154"/>
      <c r="B123" s="150">
        <v>17</v>
      </c>
      <c r="C123" s="150">
        <v>8</v>
      </c>
      <c r="D123" s="151"/>
      <c r="E123" s="151"/>
      <c r="F123" s="130" t="s">
        <v>130</v>
      </c>
      <c r="G123" s="130" t="s">
        <v>80</v>
      </c>
      <c r="H123" s="130" t="s">
        <v>10701</v>
      </c>
      <c r="I123" s="131" t="s">
        <v>10702</v>
      </c>
      <c r="J123" s="130" t="s">
        <v>78</v>
      </c>
      <c r="K123" s="132" t="s">
        <v>142</v>
      </c>
      <c r="L123" s="148">
        <v>1</v>
      </c>
      <c r="M123" s="134">
        <v>2020</v>
      </c>
      <c r="N123" s="130" t="s">
        <v>10579</v>
      </c>
      <c r="O123" s="129" t="s">
        <v>143</v>
      </c>
      <c r="P123" s="129" t="s">
        <v>875</v>
      </c>
      <c r="Q123" s="130" t="s">
        <v>144</v>
      </c>
      <c r="R123" s="136" t="s">
        <v>798</v>
      </c>
      <c r="S123" s="155"/>
      <c r="T123" s="155"/>
      <c r="U123" s="156"/>
      <c r="V123" s="156"/>
      <c r="W123" s="156" t="s">
        <v>146</v>
      </c>
      <c r="X123" s="156"/>
      <c r="Y123" s="137" t="s">
        <v>876</v>
      </c>
      <c r="Z123" s="138" t="s">
        <v>877</v>
      </c>
      <c r="AA123" s="140" t="s">
        <v>10703</v>
      </c>
      <c r="AB123" s="141" t="s">
        <v>138</v>
      </c>
      <c r="AC123" s="142">
        <v>42</v>
      </c>
      <c r="AD123" s="142">
        <v>33.6</v>
      </c>
      <c r="AE123" s="143" t="s">
        <v>10704</v>
      </c>
      <c r="AF123" s="141" t="s">
        <v>376</v>
      </c>
      <c r="AG123" s="144">
        <f>Table1[[#This Row],['# of Books]]*Table1[[#This Row],[QTY]]</f>
        <v>0</v>
      </c>
      <c r="AH123" s="146">
        <f>Table1[[#This Row],[QTY]]*Table1[[#This Row],[School &amp; Library Price]]</f>
        <v>0</v>
      </c>
    </row>
    <row r="124" spans="1:34" ht="18" hidden="1" customHeight="1" x14ac:dyDescent="0.25">
      <c r="A124" s="154"/>
      <c r="B124" s="150">
        <v>17</v>
      </c>
      <c r="C124" s="150">
        <v>8</v>
      </c>
      <c r="D124" s="151"/>
      <c r="E124" s="151"/>
      <c r="F124" s="130" t="s">
        <v>130</v>
      </c>
      <c r="G124" s="130" t="s">
        <v>80</v>
      </c>
      <c r="H124" s="130" t="s">
        <v>10701</v>
      </c>
      <c r="I124" s="131" t="s">
        <v>10705</v>
      </c>
      <c r="J124" s="130" t="s">
        <v>78</v>
      </c>
      <c r="K124" s="132" t="s">
        <v>151</v>
      </c>
      <c r="L124" s="148">
        <v>1</v>
      </c>
      <c r="M124" s="134">
        <v>2020</v>
      </c>
      <c r="N124" s="130" t="s">
        <v>10579</v>
      </c>
      <c r="O124" s="129" t="s">
        <v>79</v>
      </c>
      <c r="P124" s="129" t="s">
        <v>875</v>
      </c>
      <c r="Q124" s="130" t="s">
        <v>144</v>
      </c>
      <c r="R124" s="136" t="s">
        <v>798</v>
      </c>
      <c r="S124" s="155"/>
      <c r="T124" s="155"/>
      <c r="U124" s="156"/>
      <c r="V124" s="156"/>
      <c r="W124" s="156" t="s">
        <v>146</v>
      </c>
      <c r="X124" s="156"/>
      <c r="Y124" s="137" t="s">
        <v>876</v>
      </c>
      <c r="Z124" s="138" t="s">
        <v>877</v>
      </c>
      <c r="AA124" s="140" t="s">
        <v>10703</v>
      </c>
      <c r="AB124" s="141" t="s">
        <v>138</v>
      </c>
      <c r="AC124" s="142">
        <v>28.3</v>
      </c>
      <c r="AD124" s="142">
        <v>22.64</v>
      </c>
      <c r="AE124" s="143" t="s">
        <v>10704</v>
      </c>
      <c r="AF124" s="141" t="s">
        <v>376</v>
      </c>
      <c r="AG124" s="144">
        <f>Table1[[#This Row],['# of Books]]*Table1[[#This Row],[QTY]]</f>
        <v>0</v>
      </c>
      <c r="AH124" s="146">
        <f>Table1[[#This Row],[QTY]]*Table1[[#This Row],[School &amp; Library Price]]</f>
        <v>0</v>
      </c>
    </row>
    <row r="125" spans="1:34" ht="18" customHeight="1" x14ac:dyDescent="0.25">
      <c r="A125" s="154"/>
      <c r="B125" s="150">
        <v>17</v>
      </c>
      <c r="C125" s="150">
        <v>8</v>
      </c>
      <c r="D125" s="151"/>
      <c r="E125" s="151"/>
      <c r="F125" s="130" t="s">
        <v>130</v>
      </c>
      <c r="G125" s="130" t="s">
        <v>80</v>
      </c>
      <c r="H125" s="130" t="s">
        <v>6102</v>
      </c>
      <c r="I125" s="131" t="s">
        <v>10706</v>
      </c>
      <c r="J125" s="130" t="s">
        <v>78</v>
      </c>
      <c r="K125" s="132" t="s">
        <v>142</v>
      </c>
      <c r="L125" s="148">
        <v>1</v>
      </c>
      <c r="M125" s="134">
        <v>2020</v>
      </c>
      <c r="N125" s="130" t="s">
        <v>10579</v>
      </c>
      <c r="O125" s="129" t="s">
        <v>143</v>
      </c>
      <c r="P125" s="129" t="s">
        <v>875</v>
      </c>
      <c r="Q125" s="130" t="s">
        <v>144</v>
      </c>
      <c r="R125" s="136" t="s">
        <v>2700</v>
      </c>
      <c r="S125" s="155"/>
      <c r="T125" s="155"/>
      <c r="U125" s="156"/>
      <c r="V125" s="156"/>
      <c r="W125" s="156" t="s">
        <v>146</v>
      </c>
      <c r="X125" s="156"/>
      <c r="Y125" s="137" t="s">
        <v>876</v>
      </c>
      <c r="Z125" s="138" t="s">
        <v>877</v>
      </c>
      <c r="AA125" s="140" t="s">
        <v>10707</v>
      </c>
      <c r="AB125" s="141" t="s">
        <v>138</v>
      </c>
      <c r="AC125" s="142">
        <v>42</v>
      </c>
      <c r="AD125" s="142">
        <v>33.6</v>
      </c>
      <c r="AE125" s="143" t="s">
        <v>11898</v>
      </c>
      <c r="AF125" s="141" t="s">
        <v>376</v>
      </c>
      <c r="AG125" s="144">
        <f>Table1[[#This Row],['# of Books]]*Table1[[#This Row],[QTY]]</f>
        <v>0</v>
      </c>
      <c r="AH125" s="146">
        <f>Table1[[#This Row],[QTY]]*Table1[[#This Row],[School &amp; Library Price]]</f>
        <v>0</v>
      </c>
    </row>
    <row r="126" spans="1:34" ht="18" hidden="1" customHeight="1" x14ac:dyDescent="0.25">
      <c r="A126" s="154"/>
      <c r="B126" s="150">
        <v>17</v>
      </c>
      <c r="C126" s="150">
        <v>8</v>
      </c>
      <c r="D126" s="151"/>
      <c r="E126" s="151"/>
      <c r="F126" s="130" t="s">
        <v>130</v>
      </c>
      <c r="G126" s="130" t="s">
        <v>80</v>
      </c>
      <c r="H126" s="130" t="s">
        <v>6102</v>
      </c>
      <c r="I126" s="131" t="s">
        <v>10708</v>
      </c>
      <c r="J126" s="130" t="s">
        <v>78</v>
      </c>
      <c r="K126" s="132" t="s">
        <v>151</v>
      </c>
      <c r="L126" s="148">
        <v>1</v>
      </c>
      <c r="M126" s="134">
        <v>2020</v>
      </c>
      <c r="N126" s="130" t="s">
        <v>10579</v>
      </c>
      <c r="O126" s="129" t="s">
        <v>79</v>
      </c>
      <c r="P126" s="129" t="s">
        <v>875</v>
      </c>
      <c r="Q126" s="130" t="s">
        <v>144</v>
      </c>
      <c r="R126" s="136" t="s">
        <v>2700</v>
      </c>
      <c r="S126" s="155"/>
      <c r="T126" s="155"/>
      <c r="U126" s="156"/>
      <c r="V126" s="156"/>
      <c r="W126" s="156" t="s">
        <v>146</v>
      </c>
      <c r="X126" s="156"/>
      <c r="Y126" s="137" t="s">
        <v>876</v>
      </c>
      <c r="Z126" s="138" t="s">
        <v>877</v>
      </c>
      <c r="AA126" s="140" t="s">
        <v>10707</v>
      </c>
      <c r="AB126" s="141" t="s">
        <v>138</v>
      </c>
      <c r="AC126" s="142">
        <v>28.3</v>
      </c>
      <c r="AD126" s="142">
        <v>22.64</v>
      </c>
      <c r="AE126" s="143" t="s">
        <v>11898</v>
      </c>
      <c r="AF126" s="141" t="s">
        <v>376</v>
      </c>
      <c r="AG126" s="144">
        <f>Table1[[#This Row],['# of Books]]*Table1[[#This Row],[QTY]]</f>
        <v>0</v>
      </c>
      <c r="AH126" s="146">
        <f>Table1[[#This Row],[QTY]]*Table1[[#This Row],[School &amp; Library Price]]</f>
        <v>0</v>
      </c>
    </row>
    <row r="127" spans="1:34" ht="18" hidden="1" customHeight="1" x14ac:dyDescent="0.25">
      <c r="A127" s="154"/>
      <c r="B127" s="150">
        <v>16</v>
      </c>
      <c r="C127" s="150"/>
      <c r="D127" s="151"/>
      <c r="E127" s="151"/>
      <c r="F127" s="130" t="s">
        <v>130</v>
      </c>
      <c r="G127" s="130" t="s">
        <v>80</v>
      </c>
      <c r="H127" s="130" t="s">
        <v>10036</v>
      </c>
      <c r="I127" s="131" t="s">
        <v>10037</v>
      </c>
      <c r="J127" s="130" t="s">
        <v>78</v>
      </c>
      <c r="K127" s="132" t="s">
        <v>132</v>
      </c>
      <c r="L127" s="148">
        <v>6</v>
      </c>
      <c r="M127" s="134">
        <v>2020</v>
      </c>
      <c r="N127" s="130" t="s">
        <v>9904</v>
      </c>
      <c r="O127" s="129" t="s">
        <v>143</v>
      </c>
      <c r="P127" s="129" t="s">
        <v>875</v>
      </c>
      <c r="Q127" s="130" t="s">
        <v>135</v>
      </c>
      <c r="R127" s="136" t="s">
        <v>135</v>
      </c>
      <c r="S127" s="155"/>
      <c r="T127" s="155"/>
      <c r="U127" s="156"/>
      <c r="V127" s="156"/>
      <c r="W127" s="156"/>
      <c r="X127" s="156"/>
      <c r="Y127" s="137" t="s">
        <v>876</v>
      </c>
      <c r="Z127" s="138" t="s">
        <v>877</v>
      </c>
      <c r="AA127" s="140" t="s">
        <v>10038</v>
      </c>
      <c r="AB127" s="141" t="s">
        <v>138</v>
      </c>
      <c r="AC127" s="142">
        <v>252</v>
      </c>
      <c r="AD127" s="142">
        <v>201.6</v>
      </c>
      <c r="AE127" s="143"/>
      <c r="AF127" s="141" t="s">
        <v>376</v>
      </c>
      <c r="AG127" s="144">
        <f>Table1[[#This Row],['# of Books]]*Table1[[#This Row],[QTY]]</f>
        <v>0</v>
      </c>
      <c r="AH127" s="146">
        <f>Table1[[#This Row],[QTY]]*Table1[[#This Row],[School &amp; Library Price]]</f>
        <v>0</v>
      </c>
    </row>
    <row r="128" spans="1:34" ht="18" hidden="1" customHeight="1" x14ac:dyDescent="0.25">
      <c r="A128" s="154"/>
      <c r="B128" s="150">
        <v>16</v>
      </c>
      <c r="C128" s="150"/>
      <c r="D128" s="151"/>
      <c r="E128" s="151"/>
      <c r="F128" s="130" t="s">
        <v>130</v>
      </c>
      <c r="G128" s="130" t="s">
        <v>80</v>
      </c>
      <c r="H128" s="130" t="s">
        <v>10036</v>
      </c>
      <c r="I128" s="131" t="s">
        <v>10676</v>
      </c>
      <c r="J128" s="130" t="s">
        <v>78</v>
      </c>
      <c r="K128" s="132" t="s">
        <v>139</v>
      </c>
      <c r="L128" s="148">
        <v>6</v>
      </c>
      <c r="M128" s="134">
        <v>2020</v>
      </c>
      <c r="N128" s="130" t="s">
        <v>9904</v>
      </c>
      <c r="O128" s="129" t="s">
        <v>79</v>
      </c>
      <c r="P128" s="129" t="s">
        <v>875</v>
      </c>
      <c r="Q128" s="130" t="s">
        <v>135</v>
      </c>
      <c r="R128" s="136" t="s">
        <v>135</v>
      </c>
      <c r="S128" s="155"/>
      <c r="T128" s="155"/>
      <c r="U128" s="156"/>
      <c r="V128" s="156"/>
      <c r="W128" s="156"/>
      <c r="X128" s="156"/>
      <c r="Y128" s="137" t="s">
        <v>876</v>
      </c>
      <c r="Z128" s="138" t="s">
        <v>877</v>
      </c>
      <c r="AA128" s="140" t="s">
        <v>10038</v>
      </c>
      <c r="AB128" s="141" t="s">
        <v>138</v>
      </c>
      <c r="AC128" s="142">
        <v>169.8</v>
      </c>
      <c r="AD128" s="142">
        <v>135.84</v>
      </c>
      <c r="AE128" s="143"/>
      <c r="AF128" s="141" t="s">
        <v>376</v>
      </c>
      <c r="AG128" s="144">
        <f>Table1[[#This Row],['# of Books]]*Table1[[#This Row],[QTY]]</f>
        <v>0</v>
      </c>
      <c r="AH128" s="146">
        <f>Table1[[#This Row],[QTY]]*Table1[[#This Row],[School &amp; Library Price]]</f>
        <v>0</v>
      </c>
    </row>
    <row r="129" spans="1:34" ht="18" customHeight="1" x14ac:dyDescent="0.25">
      <c r="A129" s="154"/>
      <c r="B129" s="150">
        <v>16</v>
      </c>
      <c r="C129" s="150">
        <v>8</v>
      </c>
      <c r="D129" s="151"/>
      <c r="E129" s="151"/>
      <c r="F129" s="130" t="s">
        <v>130</v>
      </c>
      <c r="G129" s="130" t="s">
        <v>80</v>
      </c>
      <c r="H129" s="130" t="s">
        <v>10039</v>
      </c>
      <c r="I129" s="131" t="s">
        <v>10040</v>
      </c>
      <c r="J129" s="130" t="s">
        <v>78</v>
      </c>
      <c r="K129" s="132" t="s">
        <v>142</v>
      </c>
      <c r="L129" s="148">
        <v>1</v>
      </c>
      <c r="M129" s="134">
        <v>2020</v>
      </c>
      <c r="N129" s="130" t="s">
        <v>9904</v>
      </c>
      <c r="O129" s="129" t="s">
        <v>143</v>
      </c>
      <c r="P129" s="129" t="s">
        <v>875</v>
      </c>
      <c r="Q129" s="130" t="s">
        <v>144</v>
      </c>
      <c r="R129" s="136" t="s">
        <v>382</v>
      </c>
      <c r="S129" s="155"/>
      <c r="T129" s="155"/>
      <c r="U129" s="156"/>
      <c r="V129" s="156"/>
      <c r="W129" s="156" t="s">
        <v>146</v>
      </c>
      <c r="X129" s="156"/>
      <c r="Y129" s="137" t="s">
        <v>876</v>
      </c>
      <c r="Z129" s="138" t="s">
        <v>877</v>
      </c>
      <c r="AA129" s="140" t="s">
        <v>10041</v>
      </c>
      <c r="AB129" s="141" t="s">
        <v>138</v>
      </c>
      <c r="AC129" s="142">
        <v>42</v>
      </c>
      <c r="AD129" s="142">
        <v>33.6</v>
      </c>
      <c r="AE129" s="143" t="s">
        <v>10042</v>
      </c>
      <c r="AF129" s="141" t="s">
        <v>376</v>
      </c>
      <c r="AG129" s="144">
        <f>Table1[[#This Row],['# of Books]]*Table1[[#This Row],[QTY]]</f>
        <v>0</v>
      </c>
      <c r="AH129" s="146">
        <f>Table1[[#This Row],[QTY]]*Table1[[#This Row],[School &amp; Library Price]]</f>
        <v>0</v>
      </c>
    </row>
    <row r="130" spans="1:34" ht="18" hidden="1" customHeight="1" x14ac:dyDescent="0.25">
      <c r="A130" s="154"/>
      <c r="B130" s="150">
        <v>16</v>
      </c>
      <c r="C130" s="150">
        <v>8</v>
      </c>
      <c r="D130" s="151"/>
      <c r="E130" s="151"/>
      <c r="F130" s="130" t="s">
        <v>130</v>
      </c>
      <c r="G130" s="130" t="s">
        <v>80</v>
      </c>
      <c r="H130" s="130" t="s">
        <v>10039</v>
      </c>
      <c r="I130" s="131" t="s">
        <v>10043</v>
      </c>
      <c r="J130" s="130" t="s">
        <v>78</v>
      </c>
      <c r="K130" s="132" t="s">
        <v>151</v>
      </c>
      <c r="L130" s="148">
        <v>1</v>
      </c>
      <c r="M130" s="134">
        <v>2020</v>
      </c>
      <c r="N130" s="130" t="s">
        <v>9904</v>
      </c>
      <c r="O130" s="129" t="s">
        <v>79</v>
      </c>
      <c r="P130" s="129" t="s">
        <v>875</v>
      </c>
      <c r="Q130" s="130" t="s">
        <v>144</v>
      </c>
      <c r="R130" s="136" t="s">
        <v>382</v>
      </c>
      <c r="S130" s="155"/>
      <c r="T130" s="155"/>
      <c r="U130" s="156"/>
      <c r="V130" s="156"/>
      <c r="W130" s="156" t="s">
        <v>146</v>
      </c>
      <c r="X130" s="156"/>
      <c r="Y130" s="137" t="s">
        <v>876</v>
      </c>
      <c r="Z130" s="138" t="s">
        <v>877</v>
      </c>
      <c r="AA130" s="140" t="s">
        <v>10041</v>
      </c>
      <c r="AB130" s="141" t="s">
        <v>138</v>
      </c>
      <c r="AC130" s="142">
        <v>28.3</v>
      </c>
      <c r="AD130" s="142">
        <v>22.64</v>
      </c>
      <c r="AE130" s="143" t="s">
        <v>10042</v>
      </c>
      <c r="AF130" s="141" t="s">
        <v>376</v>
      </c>
      <c r="AG130" s="144">
        <f>Table1[[#This Row],['# of Books]]*Table1[[#This Row],[QTY]]</f>
        <v>0</v>
      </c>
      <c r="AH130" s="146">
        <f>Table1[[#This Row],[QTY]]*Table1[[#This Row],[School &amp; Library Price]]</f>
        <v>0</v>
      </c>
    </row>
    <row r="131" spans="1:34" ht="18" customHeight="1" x14ac:dyDescent="0.25">
      <c r="A131" s="154"/>
      <c r="B131" s="150">
        <v>16</v>
      </c>
      <c r="C131" s="150">
        <v>8</v>
      </c>
      <c r="D131" s="151"/>
      <c r="E131" s="151"/>
      <c r="F131" s="130" t="s">
        <v>130</v>
      </c>
      <c r="G131" s="130" t="s">
        <v>80</v>
      </c>
      <c r="H131" s="130" t="s">
        <v>10044</v>
      </c>
      <c r="I131" s="131" t="s">
        <v>10045</v>
      </c>
      <c r="J131" s="130" t="s">
        <v>78</v>
      </c>
      <c r="K131" s="132" t="s">
        <v>142</v>
      </c>
      <c r="L131" s="148">
        <v>1</v>
      </c>
      <c r="M131" s="134">
        <v>2020</v>
      </c>
      <c r="N131" s="130" t="s">
        <v>9904</v>
      </c>
      <c r="O131" s="129" t="s">
        <v>143</v>
      </c>
      <c r="P131" s="129" t="s">
        <v>875</v>
      </c>
      <c r="Q131" s="130" t="s">
        <v>144</v>
      </c>
      <c r="R131" s="136" t="s">
        <v>798</v>
      </c>
      <c r="S131" s="155"/>
      <c r="T131" s="155"/>
      <c r="U131" s="156"/>
      <c r="V131" s="156"/>
      <c r="W131" s="156" t="s">
        <v>146</v>
      </c>
      <c r="X131" s="156"/>
      <c r="Y131" s="137" t="s">
        <v>876</v>
      </c>
      <c r="Z131" s="138" t="s">
        <v>877</v>
      </c>
      <c r="AA131" s="140" t="s">
        <v>10046</v>
      </c>
      <c r="AB131" s="141" t="s">
        <v>138</v>
      </c>
      <c r="AC131" s="142">
        <v>42</v>
      </c>
      <c r="AD131" s="142">
        <v>33.6</v>
      </c>
      <c r="AE131" s="143" t="s">
        <v>2715</v>
      </c>
      <c r="AF131" s="141" t="s">
        <v>376</v>
      </c>
      <c r="AG131" s="144">
        <f>Table1[[#This Row],['# of Books]]*Table1[[#This Row],[QTY]]</f>
        <v>0</v>
      </c>
      <c r="AH131" s="146">
        <f>Table1[[#This Row],[QTY]]*Table1[[#This Row],[School &amp; Library Price]]</f>
        <v>0</v>
      </c>
    </row>
    <row r="132" spans="1:34" ht="18" hidden="1" customHeight="1" x14ac:dyDescent="0.25">
      <c r="A132" s="154"/>
      <c r="B132" s="150">
        <v>16</v>
      </c>
      <c r="C132" s="150">
        <v>8</v>
      </c>
      <c r="D132" s="151"/>
      <c r="E132" s="151"/>
      <c r="F132" s="130" t="s">
        <v>130</v>
      </c>
      <c r="G132" s="130" t="s">
        <v>80</v>
      </c>
      <c r="H132" s="130" t="s">
        <v>10044</v>
      </c>
      <c r="I132" s="131" t="s">
        <v>10047</v>
      </c>
      <c r="J132" s="130" t="s">
        <v>78</v>
      </c>
      <c r="K132" s="132" t="s">
        <v>151</v>
      </c>
      <c r="L132" s="148">
        <v>1</v>
      </c>
      <c r="M132" s="134">
        <v>2020</v>
      </c>
      <c r="N132" s="130" t="s">
        <v>9904</v>
      </c>
      <c r="O132" s="129" t="s">
        <v>79</v>
      </c>
      <c r="P132" s="129" t="s">
        <v>875</v>
      </c>
      <c r="Q132" s="130" t="s">
        <v>144</v>
      </c>
      <c r="R132" s="136" t="s">
        <v>798</v>
      </c>
      <c r="S132" s="155"/>
      <c r="T132" s="155"/>
      <c r="U132" s="156"/>
      <c r="V132" s="156"/>
      <c r="W132" s="156" t="s">
        <v>146</v>
      </c>
      <c r="X132" s="156"/>
      <c r="Y132" s="137" t="s">
        <v>876</v>
      </c>
      <c r="Z132" s="138" t="s">
        <v>877</v>
      </c>
      <c r="AA132" s="140" t="s">
        <v>10046</v>
      </c>
      <c r="AB132" s="141" t="s">
        <v>138</v>
      </c>
      <c r="AC132" s="142">
        <v>28.3</v>
      </c>
      <c r="AD132" s="142">
        <v>22.64</v>
      </c>
      <c r="AE132" s="143" t="s">
        <v>2715</v>
      </c>
      <c r="AF132" s="141" t="s">
        <v>376</v>
      </c>
      <c r="AG132" s="144">
        <f>Table1[[#This Row],['# of Books]]*Table1[[#This Row],[QTY]]</f>
        <v>0</v>
      </c>
      <c r="AH132" s="146">
        <f>Table1[[#This Row],[QTY]]*Table1[[#This Row],[School &amp; Library Price]]</f>
        <v>0</v>
      </c>
    </row>
    <row r="133" spans="1:34" ht="18" customHeight="1" x14ac:dyDescent="0.25">
      <c r="A133" s="154"/>
      <c r="B133" s="150">
        <v>16</v>
      </c>
      <c r="C133" s="150">
        <v>8</v>
      </c>
      <c r="D133" s="151"/>
      <c r="E133" s="151"/>
      <c r="F133" s="130" t="s">
        <v>130</v>
      </c>
      <c r="G133" s="130" t="s">
        <v>80</v>
      </c>
      <c r="H133" s="130" t="s">
        <v>10048</v>
      </c>
      <c r="I133" s="131" t="s">
        <v>10049</v>
      </c>
      <c r="J133" s="130" t="s">
        <v>78</v>
      </c>
      <c r="K133" s="132" t="s">
        <v>142</v>
      </c>
      <c r="L133" s="148">
        <v>1</v>
      </c>
      <c r="M133" s="134">
        <v>2020</v>
      </c>
      <c r="N133" s="130" t="s">
        <v>9904</v>
      </c>
      <c r="O133" s="129" t="s">
        <v>143</v>
      </c>
      <c r="P133" s="129" t="s">
        <v>875</v>
      </c>
      <c r="Q133" s="130" t="s">
        <v>144</v>
      </c>
      <c r="R133" s="136" t="s">
        <v>798</v>
      </c>
      <c r="S133" s="155"/>
      <c r="T133" s="155"/>
      <c r="U133" s="156"/>
      <c r="V133" s="156"/>
      <c r="W133" s="156" t="s">
        <v>146</v>
      </c>
      <c r="X133" s="156"/>
      <c r="Y133" s="137" t="s">
        <v>876</v>
      </c>
      <c r="Z133" s="138" t="s">
        <v>877</v>
      </c>
      <c r="AA133" s="140" t="s">
        <v>10050</v>
      </c>
      <c r="AB133" s="141" t="s">
        <v>138</v>
      </c>
      <c r="AC133" s="142">
        <v>42</v>
      </c>
      <c r="AD133" s="142">
        <v>33.6</v>
      </c>
      <c r="AE133" s="143" t="s">
        <v>10051</v>
      </c>
      <c r="AF133" s="141" t="s">
        <v>376</v>
      </c>
      <c r="AG133" s="144">
        <f>Table1[[#This Row],['# of Books]]*Table1[[#This Row],[QTY]]</f>
        <v>0</v>
      </c>
      <c r="AH133" s="146">
        <f>Table1[[#This Row],[QTY]]*Table1[[#This Row],[School &amp; Library Price]]</f>
        <v>0</v>
      </c>
    </row>
    <row r="134" spans="1:34" ht="18" hidden="1" customHeight="1" x14ac:dyDescent="0.25">
      <c r="A134" s="154"/>
      <c r="B134" s="150">
        <v>16</v>
      </c>
      <c r="C134" s="150">
        <v>8</v>
      </c>
      <c r="D134" s="151"/>
      <c r="E134" s="151"/>
      <c r="F134" s="130" t="s">
        <v>130</v>
      </c>
      <c r="G134" s="130" t="s">
        <v>80</v>
      </c>
      <c r="H134" s="130" t="s">
        <v>10048</v>
      </c>
      <c r="I134" s="131" t="s">
        <v>10052</v>
      </c>
      <c r="J134" s="130" t="s">
        <v>78</v>
      </c>
      <c r="K134" s="132" t="s">
        <v>151</v>
      </c>
      <c r="L134" s="148">
        <v>1</v>
      </c>
      <c r="M134" s="134">
        <v>2020</v>
      </c>
      <c r="N134" s="130" t="s">
        <v>9904</v>
      </c>
      <c r="O134" s="129" t="s">
        <v>79</v>
      </c>
      <c r="P134" s="129" t="s">
        <v>875</v>
      </c>
      <c r="Q134" s="130" t="s">
        <v>144</v>
      </c>
      <c r="R134" s="136" t="s">
        <v>798</v>
      </c>
      <c r="S134" s="155"/>
      <c r="T134" s="155"/>
      <c r="U134" s="156"/>
      <c r="V134" s="156"/>
      <c r="W134" s="156" t="s">
        <v>146</v>
      </c>
      <c r="X134" s="156"/>
      <c r="Y134" s="137" t="s">
        <v>876</v>
      </c>
      <c r="Z134" s="138" t="s">
        <v>877</v>
      </c>
      <c r="AA134" s="140" t="s">
        <v>10050</v>
      </c>
      <c r="AB134" s="141" t="s">
        <v>138</v>
      </c>
      <c r="AC134" s="142">
        <v>28.3</v>
      </c>
      <c r="AD134" s="142">
        <v>22.64</v>
      </c>
      <c r="AE134" s="143" t="s">
        <v>10051</v>
      </c>
      <c r="AF134" s="141" t="s">
        <v>376</v>
      </c>
      <c r="AG134" s="144">
        <f>Table1[[#This Row],['# of Books]]*Table1[[#This Row],[QTY]]</f>
        <v>0</v>
      </c>
      <c r="AH134" s="146">
        <f>Table1[[#This Row],[QTY]]*Table1[[#This Row],[School &amp; Library Price]]</f>
        <v>0</v>
      </c>
    </row>
    <row r="135" spans="1:34" ht="18" customHeight="1" x14ac:dyDescent="0.25">
      <c r="A135" s="154"/>
      <c r="B135" s="150">
        <v>16</v>
      </c>
      <c r="C135" s="150">
        <v>8</v>
      </c>
      <c r="D135" s="151"/>
      <c r="E135" s="151"/>
      <c r="F135" s="130" t="s">
        <v>130</v>
      </c>
      <c r="G135" s="130" t="s">
        <v>80</v>
      </c>
      <c r="H135" s="130" t="s">
        <v>10053</v>
      </c>
      <c r="I135" s="131" t="s">
        <v>10054</v>
      </c>
      <c r="J135" s="130" t="s">
        <v>78</v>
      </c>
      <c r="K135" s="132" t="s">
        <v>142</v>
      </c>
      <c r="L135" s="148">
        <v>1</v>
      </c>
      <c r="M135" s="134">
        <v>2020</v>
      </c>
      <c r="N135" s="130" t="s">
        <v>9904</v>
      </c>
      <c r="O135" s="129" t="s">
        <v>143</v>
      </c>
      <c r="P135" s="129" t="s">
        <v>875</v>
      </c>
      <c r="Q135" s="130" t="s">
        <v>144</v>
      </c>
      <c r="R135" s="136" t="s">
        <v>345</v>
      </c>
      <c r="S135" s="155"/>
      <c r="T135" s="155"/>
      <c r="U135" s="156"/>
      <c r="V135" s="156"/>
      <c r="W135" s="156" t="s">
        <v>146</v>
      </c>
      <c r="X135" s="156"/>
      <c r="Y135" s="137" t="s">
        <v>876</v>
      </c>
      <c r="Z135" s="138" t="s">
        <v>877</v>
      </c>
      <c r="AA135" s="140" t="s">
        <v>10055</v>
      </c>
      <c r="AB135" s="141" t="s">
        <v>138</v>
      </c>
      <c r="AC135" s="142">
        <v>42</v>
      </c>
      <c r="AD135" s="142">
        <v>33.6</v>
      </c>
      <c r="AE135" s="143" t="s">
        <v>10677</v>
      </c>
      <c r="AF135" s="141" t="s">
        <v>376</v>
      </c>
      <c r="AG135" s="144">
        <f>Table1[[#This Row],['# of Books]]*Table1[[#This Row],[QTY]]</f>
        <v>0</v>
      </c>
      <c r="AH135" s="146">
        <f>Table1[[#This Row],[QTY]]*Table1[[#This Row],[School &amp; Library Price]]</f>
        <v>0</v>
      </c>
    </row>
    <row r="136" spans="1:34" ht="18" hidden="1" customHeight="1" x14ac:dyDescent="0.25">
      <c r="A136" s="154"/>
      <c r="B136" s="150">
        <v>16</v>
      </c>
      <c r="C136" s="150">
        <v>8</v>
      </c>
      <c r="D136" s="151"/>
      <c r="E136" s="151"/>
      <c r="F136" s="130" t="s">
        <v>130</v>
      </c>
      <c r="G136" s="130" t="s">
        <v>80</v>
      </c>
      <c r="H136" s="130" t="s">
        <v>10053</v>
      </c>
      <c r="I136" s="131" t="s">
        <v>10056</v>
      </c>
      <c r="J136" s="130" t="s">
        <v>78</v>
      </c>
      <c r="K136" s="132" t="s">
        <v>151</v>
      </c>
      <c r="L136" s="148">
        <v>1</v>
      </c>
      <c r="M136" s="134">
        <v>2020</v>
      </c>
      <c r="N136" s="130" t="s">
        <v>9904</v>
      </c>
      <c r="O136" s="129" t="s">
        <v>79</v>
      </c>
      <c r="P136" s="129" t="s">
        <v>875</v>
      </c>
      <c r="Q136" s="130" t="s">
        <v>144</v>
      </c>
      <c r="R136" s="136" t="s">
        <v>345</v>
      </c>
      <c r="S136" s="155"/>
      <c r="T136" s="155"/>
      <c r="U136" s="156"/>
      <c r="V136" s="156"/>
      <c r="W136" s="156" t="s">
        <v>146</v>
      </c>
      <c r="X136" s="156"/>
      <c r="Y136" s="137" t="s">
        <v>876</v>
      </c>
      <c r="Z136" s="138" t="s">
        <v>877</v>
      </c>
      <c r="AA136" s="140" t="s">
        <v>10055</v>
      </c>
      <c r="AB136" s="141" t="s">
        <v>138</v>
      </c>
      <c r="AC136" s="142">
        <v>28.3</v>
      </c>
      <c r="AD136" s="142">
        <v>22.64</v>
      </c>
      <c r="AE136" s="143" t="s">
        <v>10677</v>
      </c>
      <c r="AF136" s="141" t="s">
        <v>376</v>
      </c>
      <c r="AG136" s="144">
        <f>Table1[[#This Row],['# of Books]]*Table1[[#This Row],[QTY]]</f>
        <v>0</v>
      </c>
      <c r="AH136" s="146">
        <f>Table1[[#This Row],[QTY]]*Table1[[#This Row],[School &amp; Library Price]]</f>
        <v>0</v>
      </c>
    </row>
    <row r="137" spans="1:34" ht="18" customHeight="1" x14ac:dyDescent="0.25">
      <c r="A137" s="154"/>
      <c r="B137" s="150">
        <v>16</v>
      </c>
      <c r="C137" s="150">
        <v>8</v>
      </c>
      <c r="D137" s="151"/>
      <c r="E137" s="151"/>
      <c r="F137" s="130" t="s">
        <v>130</v>
      </c>
      <c r="G137" s="130" t="s">
        <v>80</v>
      </c>
      <c r="H137" s="130" t="s">
        <v>10057</v>
      </c>
      <c r="I137" s="131" t="s">
        <v>10058</v>
      </c>
      <c r="J137" s="130" t="s">
        <v>78</v>
      </c>
      <c r="K137" s="132" t="s">
        <v>142</v>
      </c>
      <c r="L137" s="148">
        <v>1</v>
      </c>
      <c r="M137" s="134">
        <v>2020</v>
      </c>
      <c r="N137" s="130" t="s">
        <v>9904</v>
      </c>
      <c r="O137" s="129" t="s">
        <v>143</v>
      </c>
      <c r="P137" s="129" t="s">
        <v>875</v>
      </c>
      <c r="Q137" s="130" t="s">
        <v>144</v>
      </c>
      <c r="R137" s="136" t="s">
        <v>382</v>
      </c>
      <c r="S137" s="155"/>
      <c r="T137" s="155"/>
      <c r="U137" s="156"/>
      <c r="V137" s="156"/>
      <c r="W137" s="156" t="s">
        <v>146</v>
      </c>
      <c r="X137" s="156"/>
      <c r="Y137" s="137" t="s">
        <v>876</v>
      </c>
      <c r="Z137" s="138" t="s">
        <v>877</v>
      </c>
      <c r="AA137" s="140" t="s">
        <v>10059</v>
      </c>
      <c r="AB137" s="141" t="s">
        <v>138</v>
      </c>
      <c r="AC137" s="142">
        <v>42</v>
      </c>
      <c r="AD137" s="142">
        <v>33.6</v>
      </c>
      <c r="AE137" s="143" t="s">
        <v>10060</v>
      </c>
      <c r="AF137" s="141" t="s">
        <v>376</v>
      </c>
      <c r="AG137" s="144">
        <f>Table1[[#This Row],['# of Books]]*Table1[[#This Row],[QTY]]</f>
        <v>0</v>
      </c>
      <c r="AH137" s="146">
        <f>Table1[[#This Row],[QTY]]*Table1[[#This Row],[School &amp; Library Price]]</f>
        <v>0</v>
      </c>
    </row>
    <row r="138" spans="1:34" ht="18" hidden="1" customHeight="1" x14ac:dyDescent="0.25">
      <c r="A138" s="154"/>
      <c r="B138" s="150">
        <v>16</v>
      </c>
      <c r="C138" s="150">
        <v>8</v>
      </c>
      <c r="D138" s="151"/>
      <c r="E138" s="151"/>
      <c r="F138" s="130" t="s">
        <v>130</v>
      </c>
      <c r="G138" s="130" t="s">
        <v>80</v>
      </c>
      <c r="H138" s="130" t="s">
        <v>10057</v>
      </c>
      <c r="I138" s="131" t="s">
        <v>10061</v>
      </c>
      <c r="J138" s="130" t="s">
        <v>78</v>
      </c>
      <c r="K138" s="132" t="s">
        <v>151</v>
      </c>
      <c r="L138" s="148">
        <v>1</v>
      </c>
      <c r="M138" s="134">
        <v>2020</v>
      </c>
      <c r="N138" s="130" t="s">
        <v>9904</v>
      </c>
      <c r="O138" s="129" t="s">
        <v>79</v>
      </c>
      <c r="P138" s="129" t="s">
        <v>875</v>
      </c>
      <c r="Q138" s="130" t="s">
        <v>144</v>
      </c>
      <c r="R138" s="136" t="s">
        <v>382</v>
      </c>
      <c r="S138" s="155"/>
      <c r="T138" s="155"/>
      <c r="U138" s="156"/>
      <c r="V138" s="156"/>
      <c r="W138" s="156" t="s">
        <v>146</v>
      </c>
      <c r="X138" s="156"/>
      <c r="Y138" s="137" t="s">
        <v>876</v>
      </c>
      <c r="Z138" s="138" t="s">
        <v>877</v>
      </c>
      <c r="AA138" s="140" t="s">
        <v>10059</v>
      </c>
      <c r="AB138" s="141" t="s">
        <v>138</v>
      </c>
      <c r="AC138" s="142">
        <v>28.3</v>
      </c>
      <c r="AD138" s="142">
        <v>22.64</v>
      </c>
      <c r="AE138" s="143" t="s">
        <v>10060</v>
      </c>
      <c r="AF138" s="141" t="s">
        <v>376</v>
      </c>
      <c r="AG138" s="144">
        <f>Table1[[#This Row],['# of Books]]*Table1[[#This Row],[QTY]]</f>
        <v>0</v>
      </c>
      <c r="AH138" s="146">
        <f>Table1[[#This Row],[QTY]]*Table1[[#This Row],[School &amp; Library Price]]</f>
        <v>0</v>
      </c>
    </row>
    <row r="139" spans="1:34" ht="18" customHeight="1" x14ac:dyDescent="0.25">
      <c r="A139" s="154"/>
      <c r="B139" s="150">
        <v>16</v>
      </c>
      <c r="C139" s="150">
        <v>8</v>
      </c>
      <c r="D139" s="151"/>
      <c r="E139" s="151"/>
      <c r="F139" s="130" t="s">
        <v>130</v>
      </c>
      <c r="G139" s="130" t="s">
        <v>80</v>
      </c>
      <c r="H139" s="130" t="s">
        <v>10062</v>
      </c>
      <c r="I139" s="131" t="s">
        <v>10063</v>
      </c>
      <c r="J139" s="130" t="s">
        <v>78</v>
      </c>
      <c r="K139" s="132" t="s">
        <v>142</v>
      </c>
      <c r="L139" s="148">
        <v>1</v>
      </c>
      <c r="M139" s="134">
        <v>2020</v>
      </c>
      <c r="N139" s="130" t="s">
        <v>9904</v>
      </c>
      <c r="O139" s="129" t="s">
        <v>143</v>
      </c>
      <c r="P139" s="129" t="s">
        <v>875</v>
      </c>
      <c r="Q139" s="130" t="s">
        <v>144</v>
      </c>
      <c r="R139" s="136" t="s">
        <v>345</v>
      </c>
      <c r="S139" s="155"/>
      <c r="T139" s="155"/>
      <c r="U139" s="156"/>
      <c r="V139" s="156"/>
      <c r="W139" s="156" t="s">
        <v>146</v>
      </c>
      <c r="X139" s="156"/>
      <c r="Y139" s="137" t="s">
        <v>876</v>
      </c>
      <c r="Z139" s="138" t="s">
        <v>877</v>
      </c>
      <c r="AA139" s="140" t="s">
        <v>10064</v>
      </c>
      <c r="AB139" s="141" t="s">
        <v>138</v>
      </c>
      <c r="AC139" s="142">
        <v>42</v>
      </c>
      <c r="AD139" s="142">
        <v>33.6</v>
      </c>
      <c r="AE139" s="143" t="s">
        <v>10065</v>
      </c>
      <c r="AF139" s="141" t="s">
        <v>376</v>
      </c>
      <c r="AG139" s="144">
        <f>Table1[[#This Row],['# of Books]]*Table1[[#This Row],[QTY]]</f>
        <v>0</v>
      </c>
      <c r="AH139" s="146">
        <f>Table1[[#This Row],[QTY]]*Table1[[#This Row],[School &amp; Library Price]]</f>
        <v>0</v>
      </c>
    </row>
    <row r="140" spans="1:34" ht="18" hidden="1" customHeight="1" x14ac:dyDescent="0.25">
      <c r="A140" s="154"/>
      <c r="B140" s="150">
        <v>16</v>
      </c>
      <c r="C140" s="150">
        <v>8</v>
      </c>
      <c r="D140" s="151"/>
      <c r="E140" s="151"/>
      <c r="F140" s="130" t="s">
        <v>130</v>
      </c>
      <c r="G140" s="130" t="s">
        <v>80</v>
      </c>
      <c r="H140" s="130" t="s">
        <v>10062</v>
      </c>
      <c r="I140" s="131" t="s">
        <v>10066</v>
      </c>
      <c r="J140" s="130" t="s">
        <v>78</v>
      </c>
      <c r="K140" s="132" t="s">
        <v>151</v>
      </c>
      <c r="L140" s="148">
        <v>1</v>
      </c>
      <c r="M140" s="134">
        <v>2020</v>
      </c>
      <c r="N140" s="130" t="s">
        <v>9904</v>
      </c>
      <c r="O140" s="129" t="s">
        <v>79</v>
      </c>
      <c r="P140" s="129" t="s">
        <v>875</v>
      </c>
      <c r="Q140" s="130" t="s">
        <v>144</v>
      </c>
      <c r="R140" s="136" t="s">
        <v>345</v>
      </c>
      <c r="S140" s="155"/>
      <c r="T140" s="155"/>
      <c r="U140" s="156"/>
      <c r="V140" s="156"/>
      <c r="W140" s="156" t="s">
        <v>146</v>
      </c>
      <c r="X140" s="156"/>
      <c r="Y140" s="137" t="s">
        <v>876</v>
      </c>
      <c r="Z140" s="138" t="s">
        <v>877</v>
      </c>
      <c r="AA140" s="140" t="s">
        <v>10064</v>
      </c>
      <c r="AB140" s="141" t="s">
        <v>138</v>
      </c>
      <c r="AC140" s="142">
        <v>28.3</v>
      </c>
      <c r="AD140" s="142">
        <v>22.64</v>
      </c>
      <c r="AE140" s="143" t="s">
        <v>10065</v>
      </c>
      <c r="AF140" s="141" t="s">
        <v>376</v>
      </c>
      <c r="AG140" s="144">
        <f>Table1[[#This Row],['# of Books]]*Table1[[#This Row],[QTY]]</f>
        <v>0</v>
      </c>
      <c r="AH140" s="146">
        <f>Table1[[#This Row],[QTY]]*Table1[[#This Row],[School &amp; Library Price]]</f>
        <v>0</v>
      </c>
    </row>
    <row r="141" spans="1:34" ht="18" customHeight="1" x14ac:dyDescent="0.25">
      <c r="A141" s="154"/>
      <c r="B141" s="150">
        <v>16</v>
      </c>
      <c r="C141" s="150">
        <v>9</v>
      </c>
      <c r="D141" s="151"/>
      <c r="E141" s="151"/>
      <c r="F141" s="130" t="s">
        <v>130</v>
      </c>
      <c r="G141" s="130" t="s">
        <v>80</v>
      </c>
      <c r="H141" s="130" t="s">
        <v>2807</v>
      </c>
      <c r="I141" s="131" t="s">
        <v>2808</v>
      </c>
      <c r="J141" s="130" t="s">
        <v>78</v>
      </c>
      <c r="K141" s="132" t="s">
        <v>142</v>
      </c>
      <c r="L141" s="148">
        <v>1</v>
      </c>
      <c r="M141" s="134">
        <v>2019</v>
      </c>
      <c r="N141" s="130" t="s">
        <v>2644</v>
      </c>
      <c r="O141" s="129" t="s">
        <v>143</v>
      </c>
      <c r="P141" s="129" t="s">
        <v>875</v>
      </c>
      <c r="Q141" s="130" t="s">
        <v>144</v>
      </c>
      <c r="R141" s="136" t="s">
        <v>382</v>
      </c>
      <c r="S141" s="155"/>
      <c r="T141" s="155"/>
      <c r="U141" s="156"/>
      <c r="V141" s="156"/>
      <c r="W141" s="156" t="s">
        <v>146</v>
      </c>
      <c r="X141" s="156"/>
      <c r="Y141" s="137" t="s">
        <v>876</v>
      </c>
      <c r="Z141" s="138" t="s">
        <v>877</v>
      </c>
      <c r="AA141" s="140" t="s">
        <v>2809</v>
      </c>
      <c r="AB141" s="141" t="s">
        <v>138</v>
      </c>
      <c r="AC141" s="142">
        <v>42</v>
      </c>
      <c r="AD141" s="142">
        <v>33.6</v>
      </c>
      <c r="AE141" s="143" t="s">
        <v>2810</v>
      </c>
      <c r="AF141" s="141" t="s">
        <v>376</v>
      </c>
      <c r="AG141" s="144">
        <f>Table1[[#This Row],['# of Books]]*Table1[[#This Row],[QTY]]</f>
        <v>0</v>
      </c>
      <c r="AH141" s="146">
        <f>Table1[[#This Row],[QTY]]*Table1[[#This Row],[School &amp; Library Price]]</f>
        <v>0</v>
      </c>
    </row>
    <row r="142" spans="1:34" ht="18" hidden="1" customHeight="1" x14ac:dyDescent="0.25">
      <c r="A142" s="154"/>
      <c r="B142" s="150">
        <v>16</v>
      </c>
      <c r="C142" s="150">
        <v>9</v>
      </c>
      <c r="D142" s="151"/>
      <c r="E142" s="151"/>
      <c r="F142" s="130" t="s">
        <v>130</v>
      </c>
      <c r="G142" s="130" t="s">
        <v>80</v>
      </c>
      <c r="H142" s="130" t="s">
        <v>2807</v>
      </c>
      <c r="I142" s="131" t="s">
        <v>2811</v>
      </c>
      <c r="J142" s="130" t="s">
        <v>78</v>
      </c>
      <c r="K142" s="132" t="s">
        <v>151</v>
      </c>
      <c r="L142" s="148">
        <v>1</v>
      </c>
      <c r="M142" s="134">
        <v>2019</v>
      </c>
      <c r="N142" s="130" t="s">
        <v>2644</v>
      </c>
      <c r="O142" s="129" t="s">
        <v>79</v>
      </c>
      <c r="P142" s="129" t="s">
        <v>875</v>
      </c>
      <c r="Q142" s="130" t="s">
        <v>144</v>
      </c>
      <c r="R142" s="136" t="s">
        <v>382</v>
      </c>
      <c r="S142" s="155"/>
      <c r="T142" s="155"/>
      <c r="U142" s="156"/>
      <c r="V142" s="156"/>
      <c r="W142" s="156" t="s">
        <v>146</v>
      </c>
      <c r="X142" s="156"/>
      <c r="Y142" s="137" t="s">
        <v>876</v>
      </c>
      <c r="Z142" s="138" t="s">
        <v>877</v>
      </c>
      <c r="AA142" s="140" t="s">
        <v>2809</v>
      </c>
      <c r="AB142" s="141" t="s">
        <v>138</v>
      </c>
      <c r="AC142" s="142">
        <v>28.3</v>
      </c>
      <c r="AD142" s="142">
        <v>22.64</v>
      </c>
      <c r="AE142" s="143" t="s">
        <v>2810</v>
      </c>
      <c r="AF142" s="141" t="s">
        <v>376</v>
      </c>
      <c r="AG142" s="144">
        <f>Table1[[#This Row],['# of Books]]*Table1[[#This Row],[QTY]]</f>
        <v>0</v>
      </c>
      <c r="AH142" s="146">
        <f>Table1[[#This Row],[QTY]]*Table1[[#This Row],[School &amp; Library Price]]</f>
        <v>0</v>
      </c>
    </row>
    <row r="143" spans="1:34" ht="18" customHeight="1" x14ac:dyDescent="0.25">
      <c r="A143" s="154"/>
      <c r="B143" s="150">
        <v>16</v>
      </c>
      <c r="C143" s="150">
        <v>9</v>
      </c>
      <c r="D143" s="151"/>
      <c r="E143" s="151"/>
      <c r="F143" s="130" t="s">
        <v>130</v>
      </c>
      <c r="G143" s="130" t="s">
        <v>80</v>
      </c>
      <c r="H143" s="130" t="s">
        <v>2812</v>
      </c>
      <c r="I143" s="131" t="s">
        <v>2813</v>
      </c>
      <c r="J143" s="130" t="s">
        <v>78</v>
      </c>
      <c r="K143" s="132" t="s">
        <v>142</v>
      </c>
      <c r="L143" s="148">
        <v>1</v>
      </c>
      <c r="M143" s="134">
        <v>2019</v>
      </c>
      <c r="N143" s="130" t="s">
        <v>2644</v>
      </c>
      <c r="O143" s="129" t="s">
        <v>143</v>
      </c>
      <c r="P143" s="129" t="s">
        <v>875</v>
      </c>
      <c r="Q143" s="130" t="s">
        <v>144</v>
      </c>
      <c r="R143" s="136" t="s">
        <v>798</v>
      </c>
      <c r="S143" s="155"/>
      <c r="T143" s="155"/>
      <c r="U143" s="156"/>
      <c r="V143" s="156"/>
      <c r="W143" s="156" t="s">
        <v>146</v>
      </c>
      <c r="X143" s="156"/>
      <c r="Y143" s="137" t="s">
        <v>876</v>
      </c>
      <c r="Z143" s="138" t="s">
        <v>877</v>
      </c>
      <c r="AA143" s="140" t="s">
        <v>2814</v>
      </c>
      <c r="AB143" s="141" t="s">
        <v>138</v>
      </c>
      <c r="AC143" s="142">
        <v>42</v>
      </c>
      <c r="AD143" s="142">
        <v>33.6</v>
      </c>
      <c r="AE143" s="143" t="s">
        <v>2815</v>
      </c>
      <c r="AF143" s="141" t="s">
        <v>376</v>
      </c>
      <c r="AG143" s="144">
        <f>Table1[[#This Row],['# of Books]]*Table1[[#This Row],[QTY]]</f>
        <v>0</v>
      </c>
      <c r="AH143" s="146">
        <f>Table1[[#This Row],[QTY]]*Table1[[#This Row],[School &amp; Library Price]]</f>
        <v>0</v>
      </c>
    </row>
    <row r="144" spans="1:34" ht="18" hidden="1" customHeight="1" x14ac:dyDescent="0.25">
      <c r="A144" s="154"/>
      <c r="B144" s="150">
        <v>16</v>
      </c>
      <c r="C144" s="150">
        <v>9</v>
      </c>
      <c r="D144" s="151"/>
      <c r="E144" s="151"/>
      <c r="F144" s="130" t="s">
        <v>130</v>
      </c>
      <c r="G144" s="130" t="s">
        <v>80</v>
      </c>
      <c r="H144" s="130" t="s">
        <v>2812</v>
      </c>
      <c r="I144" s="131" t="s">
        <v>2816</v>
      </c>
      <c r="J144" s="130" t="s">
        <v>78</v>
      </c>
      <c r="K144" s="132" t="s">
        <v>151</v>
      </c>
      <c r="L144" s="148">
        <v>1</v>
      </c>
      <c r="M144" s="134">
        <v>2019</v>
      </c>
      <c r="N144" s="130" t="s">
        <v>2644</v>
      </c>
      <c r="O144" s="129" t="s">
        <v>79</v>
      </c>
      <c r="P144" s="129" t="s">
        <v>875</v>
      </c>
      <c r="Q144" s="130" t="s">
        <v>144</v>
      </c>
      <c r="R144" s="136" t="s">
        <v>798</v>
      </c>
      <c r="S144" s="155"/>
      <c r="T144" s="155"/>
      <c r="U144" s="156"/>
      <c r="V144" s="156"/>
      <c r="W144" s="156" t="s">
        <v>146</v>
      </c>
      <c r="X144" s="156"/>
      <c r="Y144" s="137" t="s">
        <v>876</v>
      </c>
      <c r="Z144" s="138" t="s">
        <v>877</v>
      </c>
      <c r="AA144" s="140" t="s">
        <v>2814</v>
      </c>
      <c r="AB144" s="141" t="s">
        <v>138</v>
      </c>
      <c r="AC144" s="142">
        <v>28.3</v>
      </c>
      <c r="AD144" s="142">
        <v>22.64</v>
      </c>
      <c r="AE144" s="143" t="s">
        <v>2815</v>
      </c>
      <c r="AF144" s="141" t="s">
        <v>376</v>
      </c>
      <c r="AG144" s="144">
        <f>Table1[[#This Row],['# of Books]]*Table1[[#This Row],[QTY]]</f>
        <v>0</v>
      </c>
      <c r="AH144" s="146">
        <f>Table1[[#This Row],[QTY]]*Table1[[#This Row],[School &amp; Library Price]]</f>
        <v>0</v>
      </c>
    </row>
    <row r="145" spans="1:34" ht="18" customHeight="1" x14ac:dyDescent="0.25">
      <c r="A145" s="154"/>
      <c r="B145" s="150">
        <v>16</v>
      </c>
      <c r="C145" s="150">
        <v>9</v>
      </c>
      <c r="D145" s="151"/>
      <c r="E145" s="151"/>
      <c r="F145" s="130" t="s">
        <v>130</v>
      </c>
      <c r="G145" s="130" t="s">
        <v>80</v>
      </c>
      <c r="H145" s="130" t="s">
        <v>2817</v>
      </c>
      <c r="I145" s="131" t="s">
        <v>2818</v>
      </c>
      <c r="J145" s="130" t="s">
        <v>78</v>
      </c>
      <c r="K145" s="132" t="s">
        <v>142</v>
      </c>
      <c r="L145" s="148">
        <v>1</v>
      </c>
      <c r="M145" s="134">
        <v>2019</v>
      </c>
      <c r="N145" s="130" t="s">
        <v>2644</v>
      </c>
      <c r="O145" s="129" t="s">
        <v>143</v>
      </c>
      <c r="P145" s="129" t="s">
        <v>875</v>
      </c>
      <c r="Q145" s="130" t="s">
        <v>144</v>
      </c>
      <c r="R145" s="136" t="s">
        <v>798</v>
      </c>
      <c r="S145" s="155"/>
      <c r="T145" s="155"/>
      <c r="U145" s="156"/>
      <c r="V145" s="156"/>
      <c r="W145" s="156" t="s">
        <v>146</v>
      </c>
      <c r="X145" s="156"/>
      <c r="Y145" s="137" t="s">
        <v>876</v>
      </c>
      <c r="Z145" s="138" t="s">
        <v>877</v>
      </c>
      <c r="AA145" s="140" t="s">
        <v>2819</v>
      </c>
      <c r="AB145" s="141" t="s">
        <v>138</v>
      </c>
      <c r="AC145" s="142">
        <v>42</v>
      </c>
      <c r="AD145" s="142">
        <v>33.6</v>
      </c>
      <c r="AE145" s="143" t="s">
        <v>2820</v>
      </c>
      <c r="AF145" s="141" t="s">
        <v>376</v>
      </c>
      <c r="AG145" s="144">
        <f>Table1[[#This Row],['# of Books]]*Table1[[#This Row],[QTY]]</f>
        <v>0</v>
      </c>
      <c r="AH145" s="146">
        <f>Table1[[#This Row],[QTY]]*Table1[[#This Row],[School &amp; Library Price]]</f>
        <v>0</v>
      </c>
    </row>
    <row r="146" spans="1:34" ht="18" hidden="1" customHeight="1" x14ac:dyDescent="0.25">
      <c r="A146" s="154"/>
      <c r="B146" s="150">
        <v>16</v>
      </c>
      <c r="C146" s="150">
        <v>9</v>
      </c>
      <c r="D146" s="151"/>
      <c r="E146" s="151"/>
      <c r="F146" s="130" t="s">
        <v>130</v>
      </c>
      <c r="G146" s="130" t="s">
        <v>80</v>
      </c>
      <c r="H146" s="130" t="s">
        <v>2817</v>
      </c>
      <c r="I146" s="131" t="s">
        <v>2821</v>
      </c>
      <c r="J146" s="130" t="s">
        <v>78</v>
      </c>
      <c r="K146" s="132" t="s">
        <v>151</v>
      </c>
      <c r="L146" s="148">
        <v>1</v>
      </c>
      <c r="M146" s="134">
        <v>2019</v>
      </c>
      <c r="N146" s="130" t="s">
        <v>2644</v>
      </c>
      <c r="O146" s="129" t="s">
        <v>79</v>
      </c>
      <c r="P146" s="129" t="s">
        <v>875</v>
      </c>
      <c r="Q146" s="130" t="s">
        <v>144</v>
      </c>
      <c r="R146" s="136" t="s">
        <v>798</v>
      </c>
      <c r="S146" s="155"/>
      <c r="T146" s="155"/>
      <c r="U146" s="156"/>
      <c r="V146" s="156"/>
      <c r="W146" s="156" t="s">
        <v>146</v>
      </c>
      <c r="X146" s="156"/>
      <c r="Y146" s="137" t="s">
        <v>876</v>
      </c>
      <c r="Z146" s="138" t="s">
        <v>877</v>
      </c>
      <c r="AA146" s="140" t="s">
        <v>2819</v>
      </c>
      <c r="AB146" s="141" t="s">
        <v>138</v>
      </c>
      <c r="AC146" s="142">
        <v>28.3</v>
      </c>
      <c r="AD146" s="142">
        <v>22.64</v>
      </c>
      <c r="AE146" s="143" t="s">
        <v>2820</v>
      </c>
      <c r="AF146" s="141" t="s">
        <v>376</v>
      </c>
      <c r="AG146" s="144">
        <f>Table1[[#This Row],['# of Books]]*Table1[[#This Row],[QTY]]</f>
        <v>0</v>
      </c>
      <c r="AH146" s="146">
        <f>Table1[[#This Row],[QTY]]*Table1[[#This Row],[School &amp; Library Price]]</f>
        <v>0</v>
      </c>
    </row>
    <row r="147" spans="1:34" ht="18" customHeight="1" x14ac:dyDescent="0.25">
      <c r="A147" s="154"/>
      <c r="B147" s="150">
        <v>16</v>
      </c>
      <c r="C147" s="150">
        <v>9</v>
      </c>
      <c r="D147" s="151"/>
      <c r="E147" s="151"/>
      <c r="F147" s="130" t="s">
        <v>130</v>
      </c>
      <c r="G147" s="130" t="s">
        <v>80</v>
      </c>
      <c r="H147" s="130" t="s">
        <v>2822</v>
      </c>
      <c r="I147" s="131" t="s">
        <v>2823</v>
      </c>
      <c r="J147" s="130" t="s">
        <v>78</v>
      </c>
      <c r="K147" s="132" t="s">
        <v>142</v>
      </c>
      <c r="L147" s="148">
        <v>1</v>
      </c>
      <c r="M147" s="134">
        <v>2019</v>
      </c>
      <c r="N147" s="130" t="s">
        <v>2644</v>
      </c>
      <c r="O147" s="129" t="s">
        <v>143</v>
      </c>
      <c r="P147" s="129" t="s">
        <v>875</v>
      </c>
      <c r="Q147" s="130" t="s">
        <v>144</v>
      </c>
      <c r="R147" s="136" t="s">
        <v>798</v>
      </c>
      <c r="S147" s="155"/>
      <c r="T147" s="155"/>
      <c r="U147" s="156"/>
      <c r="V147" s="156"/>
      <c r="W147" s="156" t="s">
        <v>146</v>
      </c>
      <c r="X147" s="156"/>
      <c r="Y147" s="137" t="s">
        <v>876</v>
      </c>
      <c r="Z147" s="138" t="s">
        <v>877</v>
      </c>
      <c r="AA147" s="140" t="s">
        <v>2824</v>
      </c>
      <c r="AB147" s="141" t="s">
        <v>138</v>
      </c>
      <c r="AC147" s="142">
        <v>42</v>
      </c>
      <c r="AD147" s="142">
        <v>33.6</v>
      </c>
      <c r="AE147" s="143" t="s">
        <v>2825</v>
      </c>
      <c r="AF147" s="141" t="s">
        <v>376</v>
      </c>
      <c r="AG147" s="144">
        <f>Table1[[#This Row],['# of Books]]*Table1[[#This Row],[QTY]]</f>
        <v>0</v>
      </c>
      <c r="AH147" s="146">
        <f>Table1[[#This Row],[QTY]]*Table1[[#This Row],[School &amp; Library Price]]</f>
        <v>0</v>
      </c>
    </row>
    <row r="148" spans="1:34" ht="18" hidden="1" customHeight="1" x14ac:dyDescent="0.25">
      <c r="A148" s="154"/>
      <c r="B148" s="150">
        <v>16</v>
      </c>
      <c r="C148" s="150">
        <v>9</v>
      </c>
      <c r="D148" s="151"/>
      <c r="E148" s="151"/>
      <c r="F148" s="130" t="s">
        <v>130</v>
      </c>
      <c r="G148" s="130" t="s">
        <v>80</v>
      </c>
      <c r="H148" s="130" t="s">
        <v>2822</v>
      </c>
      <c r="I148" s="131" t="s">
        <v>2826</v>
      </c>
      <c r="J148" s="130" t="s">
        <v>78</v>
      </c>
      <c r="K148" s="132" t="s">
        <v>151</v>
      </c>
      <c r="L148" s="148">
        <v>1</v>
      </c>
      <c r="M148" s="134">
        <v>2019</v>
      </c>
      <c r="N148" s="130" t="s">
        <v>2644</v>
      </c>
      <c r="O148" s="129" t="s">
        <v>79</v>
      </c>
      <c r="P148" s="129" t="s">
        <v>875</v>
      </c>
      <c r="Q148" s="130" t="s">
        <v>144</v>
      </c>
      <c r="R148" s="136" t="s">
        <v>798</v>
      </c>
      <c r="S148" s="155"/>
      <c r="T148" s="155"/>
      <c r="U148" s="156"/>
      <c r="V148" s="156"/>
      <c r="W148" s="156" t="s">
        <v>146</v>
      </c>
      <c r="X148" s="156"/>
      <c r="Y148" s="137" t="s">
        <v>876</v>
      </c>
      <c r="Z148" s="138" t="s">
        <v>877</v>
      </c>
      <c r="AA148" s="140" t="s">
        <v>2824</v>
      </c>
      <c r="AB148" s="141" t="s">
        <v>138</v>
      </c>
      <c r="AC148" s="142">
        <v>28.3</v>
      </c>
      <c r="AD148" s="142">
        <v>22.64</v>
      </c>
      <c r="AE148" s="143" t="s">
        <v>2825</v>
      </c>
      <c r="AF148" s="141" t="s">
        <v>376</v>
      </c>
      <c r="AG148" s="144">
        <f>Table1[[#This Row],['# of Books]]*Table1[[#This Row],[QTY]]</f>
        <v>0</v>
      </c>
      <c r="AH148" s="146">
        <f>Table1[[#This Row],[QTY]]*Table1[[#This Row],[School &amp; Library Price]]</f>
        <v>0</v>
      </c>
    </row>
    <row r="149" spans="1:34" ht="18" customHeight="1" x14ac:dyDescent="0.25">
      <c r="A149" s="154"/>
      <c r="B149" s="150">
        <v>16</v>
      </c>
      <c r="C149" s="150">
        <v>9</v>
      </c>
      <c r="D149" s="151"/>
      <c r="E149" s="151"/>
      <c r="F149" s="130" t="s">
        <v>130</v>
      </c>
      <c r="G149" s="130" t="s">
        <v>80</v>
      </c>
      <c r="H149" s="130" t="s">
        <v>2802</v>
      </c>
      <c r="I149" s="131" t="s">
        <v>2803</v>
      </c>
      <c r="J149" s="130" t="s">
        <v>78</v>
      </c>
      <c r="K149" s="132" t="s">
        <v>142</v>
      </c>
      <c r="L149" s="148">
        <v>1</v>
      </c>
      <c r="M149" s="134">
        <v>2019</v>
      </c>
      <c r="N149" s="130" t="s">
        <v>2644</v>
      </c>
      <c r="O149" s="129" t="s">
        <v>143</v>
      </c>
      <c r="P149" s="129" t="s">
        <v>875</v>
      </c>
      <c r="Q149" s="130" t="s">
        <v>144</v>
      </c>
      <c r="R149" s="136" t="s">
        <v>382</v>
      </c>
      <c r="S149" s="155"/>
      <c r="T149" s="155"/>
      <c r="U149" s="156"/>
      <c r="V149" s="156"/>
      <c r="W149" s="156" t="s">
        <v>146</v>
      </c>
      <c r="X149" s="156"/>
      <c r="Y149" s="137" t="s">
        <v>876</v>
      </c>
      <c r="Z149" s="138" t="s">
        <v>877</v>
      </c>
      <c r="AA149" s="140" t="s">
        <v>2804</v>
      </c>
      <c r="AB149" s="141" t="s">
        <v>138</v>
      </c>
      <c r="AC149" s="142">
        <v>42</v>
      </c>
      <c r="AD149" s="142">
        <v>33.6</v>
      </c>
      <c r="AE149" s="143" t="s">
        <v>2805</v>
      </c>
      <c r="AF149" s="141" t="s">
        <v>376</v>
      </c>
      <c r="AG149" s="144">
        <f>Table1[[#This Row],['# of Books]]*Table1[[#This Row],[QTY]]</f>
        <v>0</v>
      </c>
      <c r="AH149" s="146">
        <f>Table1[[#This Row],[QTY]]*Table1[[#This Row],[School &amp; Library Price]]</f>
        <v>0</v>
      </c>
    </row>
    <row r="150" spans="1:34" ht="18" hidden="1" customHeight="1" x14ac:dyDescent="0.25">
      <c r="A150" s="154"/>
      <c r="B150" s="150">
        <v>16</v>
      </c>
      <c r="C150" s="150">
        <v>9</v>
      </c>
      <c r="D150" s="151"/>
      <c r="E150" s="151"/>
      <c r="F150" s="130" t="s">
        <v>130</v>
      </c>
      <c r="G150" s="130" t="s">
        <v>80</v>
      </c>
      <c r="H150" s="130" t="s">
        <v>2802</v>
      </c>
      <c r="I150" s="131" t="s">
        <v>2806</v>
      </c>
      <c r="J150" s="130" t="s">
        <v>78</v>
      </c>
      <c r="K150" s="132" t="s">
        <v>151</v>
      </c>
      <c r="L150" s="148">
        <v>1</v>
      </c>
      <c r="M150" s="134">
        <v>2019</v>
      </c>
      <c r="N150" s="130" t="s">
        <v>2644</v>
      </c>
      <c r="O150" s="129" t="s">
        <v>79</v>
      </c>
      <c r="P150" s="129" t="s">
        <v>875</v>
      </c>
      <c r="Q150" s="130" t="s">
        <v>144</v>
      </c>
      <c r="R150" s="136" t="s">
        <v>382</v>
      </c>
      <c r="S150" s="155"/>
      <c r="T150" s="155"/>
      <c r="U150" s="156"/>
      <c r="V150" s="156"/>
      <c r="W150" s="156" t="s">
        <v>146</v>
      </c>
      <c r="X150" s="156"/>
      <c r="Y150" s="137" t="s">
        <v>876</v>
      </c>
      <c r="Z150" s="138" t="s">
        <v>877</v>
      </c>
      <c r="AA150" s="140" t="s">
        <v>2804</v>
      </c>
      <c r="AB150" s="141" t="s">
        <v>138</v>
      </c>
      <c r="AC150" s="142">
        <v>28.3</v>
      </c>
      <c r="AD150" s="142">
        <v>22.64</v>
      </c>
      <c r="AE150" s="143" t="s">
        <v>2805</v>
      </c>
      <c r="AF150" s="141" t="s">
        <v>376</v>
      </c>
      <c r="AG150" s="144">
        <f>Table1[[#This Row],['# of Books]]*Table1[[#This Row],[QTY]]</f>
        <v>0</v>
      </c>
      <c r="AH150" s="146">
        <f>Table1[[#This Row],[QTY]]*Table1[[#This Row],[School &amp; Library Price]]</f>
        <v>0</v>
      </c>
    </row>
    <row r="151" spans="1:34" ht="18" customHeight="1" x14ac:dyDescent="0.25">
      <c r="A151" s="154"/>
      <c r="B151" s="150">
        <v>16</v>
      </c>
      <c r="C151" s="150">
        <v>9</v>
      </c>
      <c r="D151" s="151"/>
      <c r="E151" s="151"/>
      <c r="F151" s="130" t="s">
        <v>130</v>
      </c>
      <c r="G151" s="130" t="s">
        <v>80</v>
      </c>
      <c r="H151" s="130" t="s">
        <v>2827</v>
      </c>
      <c r="I151" s="131" t="s">
        <v>2828</v>
      </c>
      <c r="J151" s="130" t="s">
        <v>78</v>
      </c>
      <c r="K151" s="132" t="s">
        <v>142</v>
      </c>
      <c r="L151" s="148">
        <v>1</v>
      </c>
      <c r="M151" s="134">
        <v>2019</v>
      </c>
      <c r="N151" s="130" t="s">
        <v>2644</v>
      </c>
      <c r="O151" s="129" t="s">
        <v>143</v>
      </c>
      <c r="P151" s="129" t="s">
        <v>875</v>
      </c>
      <c r="Q151" s="130" t="s">
        <v>144</v>
      </c>
      <c r="R151" s="136" t="s">
        <v>798</v>
      </c>
      <c r="S151" s="155"/>
      <c r="T151" s="155"/>
      <c r="U151" s="156"/>
      <c r="V151" s="156"/>
      <c r="W151" s="156" t="s">
        <v>146</v>
      </c>
      <c r="X151" s="156"/>
      <c r="Y151" s="137" t="s">
        <v>876</v>
      </c>
      <c r="Z151" s="138" t="s">
        <v>877</v>
      </c>
      <c r="AA151" s="140" t="s">
        <v>2829</v>
      </c>
      <c r="AB151" s="141" t="s">
        <v>138</v>
      </c>
      <c r="AC151" s="142">
        <v>42</v>
      </c>
      <c r="AD151" s="142">
        <v>33.6</v>
      </c>
      <c r="AE151" s="143" t="s">
        <v>2830</v>
      </c>
      <c r="AF151" s="141" t="s">
        <v>376</v>
      </c>
      <c r="AG151" s="144">
        <f>Table1[[#This Row],['# of Books]]*Table1[[#This Row],[QTY]]</f>
        <v>0</v>
      </c>
      <c r="AH151" s="146">
        <f>Table1[[#This Row],[QTY]]*Table1[[#This Row],[School &amp; Library Price]]</f>
        <v>0</v>
      </c>
    </row>
    <row r="152" spans="1:34" ht="18" hidden="1" customHeight="1" x14ac:dyDescent="0.25">
      <c r="A152" s="154"/>
      <c r="B152" s="150">
        <v>16</v>
      </c>
      <c r="C152" s="150">
        <v>9</v>
      </c>
      <c r="D152" s="151"/>
      <c r="E152" s="151"/>
      <c r="F152" s="130" t="s">
        <v>130</v>
      </c>
      <c r="G152" s="130" t="s">
        <v>80</v>
      </c>
      <c r="H152" s="130" t="s">
        <v>2827</v>
      </c>
      <c r="I152" s="131" t="s">
        <v>2831</v>
      </c>
      <c r="J152" s="130" t="s">
        <v>78</v>
      </c>
      <c r="K152" s="132" t="s">
        <v>151</v>
      </c>
      <c r="L152" s="148">
        <v>1</v>
      </c>
      <c r="M152" s="134">
        <v>2019</v>
      </c>
      <c r="N152" s="130" t="s">
        <v>2644</v>
      </c>
      <c r="O152" s="129" t="s">
        <v>79</v>
      </c>
      <c r="P152" s="129" t="s">
        <v>875</v>
      </c>
      <c r="Q152" s="130" t="s">
        <v>144</v>
      </c>
      <c r="R152" s="136" t="s">
        <v>798</v>
      </c>
      <c r="S152" s="155"/>
      <c r="T152" s="155"/>
      <c r="U152" s="156"/>
      <c r="V152" s="156"/>
      <c r="W152" s="156" t="s">
        <v>146</v>
      </c>
      <c r="X152" s="156"/>
      <c r="Y152" s="137" t="s">
        <v>876</v>
      </c>
      <c r="Z152" s="138" t="s">
        <v>877</v>
      </c>
      <c r="AA152" s="140" t="s">
        <v>2829</v>
      </c>
      <c r="AB152" s="141" t="s">
        <v>138</v>
      </c>
      <c r="AC152" s="142">
        <v>28.3</v>
      </c>
      <c r="AD152" s="142">
        <v>22.64</v>
      </c>
      <c r="AE152" s="143" t="s">
        <v>2830</v>
      </c>
      <c r="AF152" s="141" t="s">
        <v>376</v>
      </c>
      <c r="AG152" s="144">
        <f>Table1[[#This Row],['# of Books]]*Table1[[#This Row],[QTY]]</f>
        <v>0</v>
      </c>
      <c r="AH152" s="146">
        <f>Table1[[#This Row],[QTY]]*Table1[[#This Row],[School &amp; Library Price]]</f>
        <v>0</v>
      </c>
    </row>
    <row r="153" spans="1:34" ht="18" customHeight="1" x14ac:dyDescent="0.25">
      <c r="A153" s="154"/>
      <c r="B153" s="150">
        <v>17</v>
      </c>
      <c r="C153" s="150">
        <v>9</v>
      </c>
      <c r="D153" s="151"/>
      <c r="E153" s="151"/>
      <c r="F153" s="130" t="s">
        <v>130</v>
      </c>
      <c r="G153" s="130" t="s">
        <v>80</v>
      </c>
      <c r="H153" s="130" t="s">
        <v>916</v>
      </c>
      <c r="I153" s="131" t="s">
        <v>917</v>
      </c>
      <c r="J153" s="130" t="s">
        <v>78</v>
      </c>
      <c r="K153" s="132" t="s">
        <v>142</v>
      </c>
      <c r="L153" s="148">
        <v>1</v>
      </c>
      <c r="M153" s="134">
        <v>2019</v>
      </c>
      <c r="N153" s="130" t="s">
        <v>342</v>
      </c>
      <c r="O153" s="129" t="s">
        <v>143</v>
      </c>
      <c r="P153" s="129" t="s">
        <v>875</v>
      </c>
      <c r="Q153" s="130" t="s">
        <v>144</v>
      </c>
      <c r="R153" s="136" t="s">
        <v>145</v>
      </c>
      <c r="S153" s="155"/>
      <c r="T153" s="155"/>
      <c r="U153" s="156"/>
      <c r="V153" s="156"/>
      <c r="W153" s="156" t="s">
        <v>146</v>
      </c>
      <c r="X153" s="156"/>
      <c r="Y153" s="137" t="s">
        <v>876</v>
      </c>
      <c r="Z153" s="138" t="s">
        <v>877</v>
      </c>
      <c r="AA153" s="140" t="s">
        <v>918</v>
      </c>
      <c r="AB153" s="141" t="s">
        <v>138</v>
      </c>
      <c r="AC153" s="142">
        <v>42</v>
      </c>
      <c r="AD153" s="142">
        <v>33.6</v>
      </c>
      <c r="AE153" s="143" t="s">
        <v>919</v>
      </c>
      <c r="AF153" s="141" t="s">
        <v>376</v>
      </c>
      <c r="AG153" s="144">
        <f>Table1[[#This Row],['# of Books]]*Table1[[#This Row],[QTY]]</f>
        <v>0</v>
      </c>
      <c r="AH153" s="146">
        <f>Table1[[#This Row],[QTY]]*Table1[[#This Row],[School &amp; Library Price]]</f>
        <v>0</v>
      </c>
    </row>
    <row r="154" spans="1:34" ht="18" hidden="1" customHeight="1" x14ac:dyDescent="0.25">
      <c r="A154" s="154"/>
      <c r="B154" s="150">
        <v>17</v>
      </c>
      <c r="C154" s="150">
        <v>9</v>
      </c>
      <c r="D154" s="151"/>
      <c r="E154" s="151"/>
      <c r="F154" s="130" t="s">
        <v>130</v>
      </c>
      <c r="G154" s="130" t="s">
        <v>80</v>
      </c>
      <c r="H154" s="130" t="s">
        <v>916</v>
      </c>
      <c r="I154" s="131" t="s">
        <v>920</v>
      </c>
      <c r="J154" s="130" t="s">
        <v>78</v>
      </c>
      <c r="K154" s="132" t="s">
        <v>151</v>
      </c>
      <c r="L154" s="148">
        <v>1</v>
      </c>
      <c r="M154" s="134">
        <v>2019</v>
      </c>
      <c r="N154" s="130" t="s">
        <v>342</v>
      </c>
      <c r="O154" s="129" t="s">
        <v>79</v>
      </c>
      <c r="P154" s="129" t="s">
        <v>875</v>
      </c>
      <c r="Q154" s="130" t="s">
        <v>144</v>
      </c>
      <c r="R154" s="136" t="s">
        <v>145</v>
      </c>
      <c r="S154" s="155"/>
      <c r="T154" s="155"/>
      <c r="U154" s="156"/>
      <c r="V154" s="156"/>
      <c r="W154" s="156" t="s">
        <v>146</v>
      </c>
      <c r="X154" s="156"/>
      <c r="Y154" s="137" t="s">
        <v>876</v>
      </c>
      <c r="Z154" s="138" t="s">
        <v>877</v>
      </c>
      <c r="AA154" s="140" t="s">
        <v>918</v>
      </c>
      <c r="AB154" s="141" t="s">
        <v>138</v>
      </c>
      <c r="AC154" s="142">
        <v>28.3</v>
      </c>
      <c r="AD154" s="142">
        <v>22.64</v>
      </c>
      <c r="AE154" s="143" t="s">
        <v>919</v>
      </c>
      <c r="AF154" s="141" t="s">
        <v>376</v>
      </c>
      <c r="AG154" s="144">
        <f>Table1[[#This Row],['# of Books]]*Table1[[#This Row],[QTY]]</f>
        <v>0</v>
      </c>
      <c r="AH154" s="146">
        <f>Table1[[#This Row],[QTY]]*Table1[[#This Row],[School &amp; Library Price]]</f>
        <v>0</v>
      </c>
    </row>
    <row r="155" spans="1:34" ht="18" customHeight="1" x14ac:dyDescent="0.25">
      <c r="A155" s="154"/>
      <c r="B155" s="150">
        <v>17</v>
      </c>
      <c r="C155" s="150">
        <v>9</v>
      </c>
      <c r="D155" s="151"/>
      <c r="E155" s="151"/>
      <c r="F155" s="130" t="s">
        <v>130</v>
      </c>
      <c r="G155" s="130" t="s">
        <v>80</v>
      </c>
      <c r="H155" s="130" t="s">
        <v>921</v>
      </c>
      <c r="I155" s="131" t="s">
        <v>922</v>
      </c>
      <c r="J155" s="130" t="s">
        <v>78</v>
      </c>
      <c r="K155" s="132" t="s">
        <v>142</v>
      </c>
      <c r="L155" s="148">
        <v>1</v>
      </c>
      <c r="M155" s="134">
        <v>2019</v>
      </c>
      <c r="N155" s="130" t="s">
        <v>342</v>
      </c>
      <c r="O155" s="129" t="s">
        <v>143</v>
      </c>
      <c r="P155" s="129" t="s">
        <v>875</v>
      </c>
      <c r="Q155" s="130" t="s">
        <v>144</v>
      </c>
      <c r="R155" s="136" t="s">
        <v>382</v>
      </c>
      <c r="S155" s="155"/>
      <c r="T155" s="155"/>
      <c r="U155" s="156"/>
      <c r="V155" s="156"/>
      <c r="W155" s="156" t="s">
        <v>146</v>
      </c>
      <c r="X155" s="156"/>
      <c r="Y155" s="137" t="s">
        <v>876</v>
      </c>
      <c r="Z155" s="138" t="s">
        <v>877</v>
      </c>
      <c r="AA155" s="140" t="s">
        <v>923</v>
      </c>
      <c r="AB155" s="141" t="s">
        <v>138</v>
      </c>
      <c r="AC155" s="142">
        <v>42</v>
      </c>
      <c r="AD155" s="142">
        <v>33.6</v>
      </c>
      <c r="AE155" s="143" t="s">
        <v>2796</v>
      </c>
      <c r="AF155" s="141" t="s">
        <v>376</v>
      </c>
      <c r="AG155" s="144">
        <f>Table1[[#This Row],['# of Books]]*Table1[[#This Row],[QTY]]</f>
        <v>0</v>
      </c>
      <c r="AH155" s="146">
        <f>Table1[[#This Row],[QTY]]*Table1[[#This Row],[School &amp; Library Price]]</f>
        <v>0</v>
      </c>
    </row>
    <row r="156" spans="1:34" ht="18" hidden="1" customHeight="1" x14ac:dyDescent="0.25">
      <c r="A156" s="154"/>
      <c r="B156" s="150">
        <v>17</v>
      </c>
      <c r="C156" s="150">
        <v>9</v>
      </c>
      <c r="D156" s="151"/>
      <c r="E156" s="151"/>
      <c r="F156" s="130" t="s">
        <v>130</v>
      </c>
      <c r="G156" s="130" t="s">
        <v>80</v>
      </c>
      <c r="H156" s="130" t="s">
        <v>921</v>
      </c>
      <c r="I156" s="131" t="s">
        <v>924</v>
      </c>
      <c r="J156" s="130" t="s">
        <v>78</v>
      </c>
      <c r="K156" s="132" t="s">
        <v>151</v>
      </c>
      <c r="L156" s="148">
        <v>1</v>
      </c>
      <c r="M156" s="134">
        <v>2019</v>
      </c>
      <c r="N156" s="130" t="s">
        <v>342</v>
      </c>
      <c r="O156" s="129" t="s">
        <v>79</v>
      </c>
      <c r="P156" s="129" t="s">
        <v>875</v>
      </c>
      <c r="Q156" s="130" t="s">
        <v>144</v>
      </c>
      <c r="R156" s="136" t="s">
        <v>382</v>
      </c>
      <c r="S156" s="155"/>
      <c r="T156" s="155"/>
      <c r="U156" s="156"/>
      <c r="V156" s="156"/>
      <c r="W156" s="156" t="s">
        <v>146</v>
      </c>
      <c r="X156" s="156"/>
      <c r="Y156" s="137" t="s">
        <v>876</v>
      </c>
      <c r="Z156" s="138" t="s">
        <v>877</v>
      </c>
      <c r="AA156" s="140" t="s">
        <v>923</v>
      </c>
      <c r="AB156" s="141" t="s">
        <v>138</v>
      </c>
      <c r="AC156" s="142">
        <v>28.3</v>
      </c>
      <c r="AD156" s="142">
        <v>22.64</v>
      </c>
      <c r="AE156" s="143" t="s">
        <v>2796</v>
      </c>
      <c r="AF156" s="141" t="s">
        <v>376</v>
      </c>
      <c r="AG156" s="144">
        <f>Table1[[#This Row],['# of Books]]*Table1[[#This Row],[QTY]]</f>
        <v>0</v>
      </c>
      <c r="AH156" s="146">
        <f>Table1[[#This Row],[QTY]]*Table1[[#This Row],[School &amp; Library Price]]</f>
        <v>0</v>
      </c>
    </row>
    <row r="157" spans="1:34" ht="18" customHeight="1" x14ac:dyDescent="0.25">
      <c r="A157" s="154"/>
      <c r="B157" s="150">
        <v>17</v>
      </c>
      <c r="C157" s="150">
        <v>9</v>
      </c>
      <c r="D157" s="151"/>
      <c r="E157" s="151"/>
      <c r="F157" s="130" t="s">
        <v>130</v>
      </c>
      <c r="G157" s="130" t="s">
        <v>80</v>
      </c>
      <c r="H157" s="130" t="s">
        <v>925</v>
      </c>
      <c r="I157" s="131" t="s">
        <v>926</v>
      </c>
      <c r="J157" s="130" t="s">
        <v>78</v>
      </c>
      <c r="K157" s="132" t="s">
        <v>142</v>
      </c>
      <c r="L157" s="148">
        <v>1</v>
      </c>
      <c r="M157" s="134">
        <v>2019</v>
      </c>
      <c r="N157" s="130" t="s">
        <v>342</v>
      </c>
      <c r="O157" s="129" t="s">
        <v>143</v>
      </c>
      <c r="P157" s="129" t="s">
        <v>875</v>
      </c>
      <c r="Q157" s="130" t="s">
        <v>144</v>
      </c>
      <c r="R157" s="136" t="s">
        <v>798</v>
      </c>
      <c r="S157" s="155"/>
      <c r="T157" s="155"/>
      <c r="U157" s="156"/>
      <c r="V157" s="156"/>
      <c r="W157" s="156" t="s">
        <v>146</v>
      </c>
      <c r="X157" s="156"/>
      <c r="Y157" s="137" t="s">
        <v>876</v>
      </c>
      <c r="Z157" s="138" t="s">
        <v>877</v>
      </c>
      <c r="AA157" s="140" t="s">
        <v>927</v>
      </c>
      <c r="AB157" s="141" t="s">
        <v>138</v>
      </c>
      <c r="AC157" s="142">
        <v>42</v>
      </c>
      <c r="AD157" s="142">
        <v>33.6</v>
      </c>
      <c r="AE157" s="143" t="s">
        <v>2797</v>
      </c>
      <c r="AF157" s="141" t="s">
        <v>376</v>
      </c>
      <c r="AG157" s="144">
        <f>Table1[[#This Row],['# of Books]]*Table1[[#This Row],[QTY]]</f>
        <v>0</v>
      </c>
      <c r="AH157" s="146">
        <f>Table1[[#This Row],[QTY]]*Table1[[#This Row],[School &amp; Library Price]]</f>
        <v>0</v>
      </c>
    </row>
    <row r="158" spans="1:34" ht="18" hidden="1" customHeight="1" x14ac:dyDescent="0.25">
      <c r="A158" s="154"/>
      <c r="B158" s="150">
        <v>17</v>
      </c>
      <c r="C158" s="150">
        <v>9</v>
      </c>
      <c r="D158" s="151"/>
      <c r="E158" s="151"/>
      <c r="F158" s="130" t="s">
        <v>130</v>
      </c>
      <c r="G158" s="130" t="s">
        <v>80</v>
      </c>
      <c r="H158" s="130" t="s">
        <v>925</v>
      </c>
      <c r="I158" s="131" t="s">
        <v>928</v>
      </c>
      <c r="J158" s="130" t="s">
        <v>78</v>
      </c>
      <c r="K158" s="132" t="s">
        <v>151</v>
      </c>
      <c r="L158" s="148">
        <v>1</v>
      </c>
      <c r="M158" s="134">
        <v>2019</v>
      </c>
      <c r="N158" s="130" t="s">
        <v>342</v>
      </c>
      <c r="O158" s="129" t="s">
        <v>79</v>
      </c>
      <c r="P158" s="129" t="s">
        <v>875</v>
      </c>
      <c r="Q158" s="130" t="s">
        <v>144</v>
      </c>
      <c r="R158" s="136" t="s">
        <v>798</v>
      </c>
      <c r="S158" s="155"/>
      <c r="T158" s="155"/>
      <c r="U158" s="156"/>
      <c r="V158" s="156"/>
      <c r="W158" s="156" t="s">
        <v>146</v>
      </c>
      <c r="X158" s="156"/>
      <c r="Y158" s="137" t="s">
        <v>876</v>
      </c>
      <c r="Z158" s="138" t="s">
        <v>877</v>
      </c>
      <c r="AA158" s="140" t="s">
        <v>927</v>
      </c>
      <c r="AB158" s="141" t="s">
        <v>138</v>
      </c>
      <c r="AC158" s="142">
        <v>28.3</v>
      </c>
      <c r="AD158" s="142">
        <v>22.64</v>
      </c>
      <c r="AE158" s="143" t="s">
        <v>2797</v>
      </c>
      <c r="AF158" s="141" t="s">
        <v>376</v>
      </c>
      <c r="AG158" s="144">
        <f>Table1[[#This Row],['# of Books]]*Table1[[#This Row],[QTY]]</f>
        <v>0</v>
      </c>
      <c r="AH158" s="146">
        <f>Table1[[#This Row],[QTY]]*Table1[[#This Row],[School &amp; Library Price]]</f>
        <v>0</v>
      </c>
    </row>
    <row r="159" spans="1:34" ht="18" customHeight="1" x14ac:dyDescent="0.25">
      <c r="A159" s="154"/>
      <c r="B159" s="150">
        <v>18</v>
      </c>
      <c r="C159" s="150">
        <v>9</v>
      </c>
      <c r="D159" s="151"/>
      <c r="E159" s="151"/>
      <c r="F159" s="130" t="s">
        <v>130</v>
      </c>
      <c r="G159" s="130" t="s">
        <v>80</v>
      </c>
      <c r="H159" s="130" t="s">
        <v>929</v>
      </c>
      <c r="I159" s="131" t="s">
        <v>930</v>
      </c>
      <c r="J159" s="130" t="s">
        <v>78</v>
      </c>
      <c r="K159" s="132" t="s">
        <v>142</v>
      </c>
      <c r="L159" s="148">
        <v>1</v>
      </c>
      <c r="M159" s="134">
        <v>2019</v>
      </c>
      <c r="N159" s="130" t="s">
        <v>342</v>
      </c>
      <c r="O159" s="129" t="s">
        <v>143</v>
      </c>
      <c r="P159" s="129" t="s">
        <v>875</v>
      </c>
      <c r="Q159" s="130" t="s">
        <v>144</v>
      </c>
      <c r="R159" s="136" t="s">
        <v>798</v>
      </c>
      <c r="S159" s="155"/>
      <c r="T159" s="155"/>
      <c r="U159" s="156"/>
      <c r="V159" s="156"/>
      <c r="W159" s="156" t="s">
        <v>146</v>
      </c>
      <c r="X159" s="156"/>
      <c r="Y159" s="137" t="s">
        <v>876</v>
      </c>
      <c r="Z159" s="138" t="s">
        <v>877</v>
      </c>
      <c r="AA159" s="140" t="s">
        <v>931</v>
      </c>
      <c r="AB159" s="141" t="s">
        <v>138</v>
      </c>
      <c r="AC159" s="142">
        <v>42</v>
      </c>
      <c r="AD159" s="142">
        <v>33.6</v>
      </c>
      <c r="AE159" s="143" t="s">
        <v>2798</v>
      </c>
      <c r="AF159" s="141" t="s">
        <v>376</v>
      </c>
      <c r="AG159" s="144">
        <f>Table1[[#This Row],['# of Books]]*Table1[[#This Row],[QTY]]</f>
        <v>0</v>
      </c>
      <c r="AH159" s="146">
        <f>Table1[[#This Row],[QTY]]*Table1[[#This Row],[School &amp; Library Price]]</f>
        <v>0</v>
      </c>
    </row>
    <row r="160" spans="1:34" ht="18" hidden="1" customHeight="1" x14ac:dyDescent="0.25">
      <c r="A160" s="154"/>
      <c r="B160" s="150">
        <v>18</v>
      </c>
      <c r="C160" s="150">
        <v>9</v>
      </c>
      <c r="D160" s="151"/>
      <c r="E160" s="151"/>
      <c r="F160" s="130" t="s">
        <v>130</v>
      </c>
      <c r="G160" s="130" t="s">
        <v>80</v>
      </c>
      <c r="H160" s="130" t="s">
        <v>929</v>
      </c>
      <c r="I160" s="131" t="s">
        <v>932</v>
      </c>
      <c r="J160" s="130" t="s">
        <v>78</v>
      </c>
      <c r="K160" s="132" t="s">
        <v>151</v>
      </c>
      <c r="L160" s="148">
        <v>1</v>
      </c>
      <c r="M160" s="134">
        <v>2019</v>
      </c>
      <c r="N160" s="130" t="s">
        <v>342</v>
      </c>
      <c r="O160" s="129" t="s">
        <v>79</v>
      </c>
      <c r="P160" s="129" t="s">
        <v>875</v>
      </c>
      <c r="Q160" s="130" t="s">
        <v>144</v>
      </c>
      <c r="R160" s="136" t="s">
        <v>798</v>
      </c>
      <c r="S160" s="155"/>
      <c r="T160" s="155"/>
      <c r="U160" s="156"/>
      <c r="V160" s="156"/>
      <c r="W160" s="156" t="s">
        <v>146</v>
      </c>
      <c r="X160" s="156"/>
      <c r="Y160" s="137" t="s">
        <v>876</v>
      </c>
      <c r="Z160" s="138" t="s">
        <v>877</v>
      </c>
      <c r="AA160" s="140" t="s">
        <v>931</v>
      </c>
      <c r="AB160" s="141" t="s">
        <v>138</v>
      </c>
      <c r="AC160" s="142">
        <v>28.3</v>
      </c>
      <c r="AD160" s="142">
        <v>22.64</v>
      </c>
      <c r="AE160" s="143" t="s">
        <v>2798</v>
      </c>
      <c r="AF160" s="141" t="s">
        <v>376</v>
      </c>
      <c r="AG160" s="144">
        <f>Table1[[#This Row],['# of Books]]*Table1[[#This Row],[QTY]]</f>
        <v>0</v>
      </c>
      <c r="AH160" s="146">
        <f>Table1[[#This Row],[QTY]]*Table1[[#This Row],[School &amp; Library Price]]</f>
        <v>0</v>
      </c>
    </row>
    <row r="161" spans="1:34" ht="18" customHeight="1" x14ac:dyDescent="0.25">
      <c r="A161" s="154"/>
      <c r="B161" s="150">
        <v>18</v>
      </c>
      <c r="C161" s="150">
        <v>9</v>
      </c>
      <c r="D161" s="151"/>
      <c r="E161" s="151"/>
      <c r="F161" s="130" t="s">
        <v>130</v>
      </c>
      <c r="G161" s="130" t="s">
        <v>80</v>
      </c>
      <c r="H161" s="130" t="s">
        <v>908</v>
      </c>
      <c r="I161" s="131" t="s">
        <v>909</v>
      </c>
      <c r="J161" s="130" t="s">
        <v>78</v>
      </c>
      <c r="K161" s="132" t="s">
        <v>142</v>
      </c>
      <c r="L161" s="148">
        <v>1</v>
      </c>
      <c r="M161" s="134">
        <v>2019</v>
      </c>
      <c r="N161" s="130" t="s">
        <v>342</v>
      </c>
      <c r="O161" s="129" t="s">
        <v>143</v>
      </c>
      <c r="P161" s="129" t="s">
        <v>875</v>
      </c>
      <c r="Q161" s="130" t="s">
        <v>11899</v>
      </c>
      <c r="R161" s="136" t="s">
        <v>2799</v>
      </c>
      <c r="S161" s="155"/>
      <c r="T161" s="155"/>
      <c r="U161" s="156"/>
      <c r="V161" s="156"/>
      <c r="W161" s="156" t="s">
        <v>146</v>
      </c>
      <c r="X161" s="156"/>
      <c r="Y161" s="137" t="s">
        <v>876</v>
      </c>
      <c r="Z161" s="138" t="s">
        <v>877</v>
      </c>
      <c r="AA161" s="140" t="s">
        <v>910</v>
      </c>
      <c r="AB161" s="141" t="s">
        <v>138</v>
      </c>
      <c r="AC161" s="142">
        <v>42</v>
      </c>
      <c r="AD161" s="142">
        <v>33.6</v>
      </c>
      <c r="AE161" s="143" t="s">
        <v>2800</v>
      </c>
      <c r="AF161" s="141" t="s">
        <v>376</v>
      </c>
      <c r="AG161" s="144">
        <f>Table1[[#This Row],['# of Books]]*Table1[[#This Row],[QTY]]</f>
        <v>0</v>
      </c>
      <c r="AH161" s="146">
        <f>Table1[[#This Row],[QTY]]*Table1[[#This Row],[School &amp; Library Price]]</f>
        <v>0</v>
      </c>
    </row>
    <row r="162" spans="1:34" ht="18" hidden="1" customHeight="1" x14ac:dyDescent="0.25">
      <c r="A162" s="154"/>
      <c r="B162" s="150">
        <v>18</v>
      </c>
      <c r="C162" s="150">
        <v>9</v>
      </c>
      <c r="D162" s="151"/>
      <c r="E162" s="151"/>
      <c r="F162" s="130" t="s">
        <v>130</v>
      </c>
      <c r="G162" s="130" t="s">
        <v>80</v>
      </c>
      <c r="H162" s="130" t="s">
        <v>908</v>
      </c>
      <c r="I162" s="131" t="s">
        <v>911</v>
      </c>
      <c r="J162" s="130" t="s">
        <v>78</v>
      </c>
      <c r="K162" s="132" t="s">
        <v>151</v>
      </c>
      <c r="L162" s="148">
        <v>1</v>
      </c>
      <c r="M162" s="134">
        <v>2019</v>
      </c>
      <c r="N162" s="130" t="s">
        <v>342</v>
      </c>
      <c r="O162" s="129" t="s">
        <v>79</v>
      </c>
      <c r="P162" s="129" t="s">
        <v>875</v>
      </c>
      <c r="Q162" s="130" t="s">
        <v>11899</v>
      </c>
      <c r="R162" s="136" t="s">
        <v>2799</v>
      </c>
      <c r="S162" s="155"/>
      <c r="T162" s="155"/>
      <c r="U162" s="156"/>
      <c r="V162" s="156"/>
      <c r="W162" s="156" t="s">
        <v>146</v>
      </c>
      <c r="X162" s="156"/>
      <c r="Y162" s="137" t="s">
        <v>876</v>
      </c>
      <c r="Z162" s="138" t="s">
        <v>877</v>
      </c>
      <c r="AA162" s="140" t="s">
        <v>910</v>
      </c>
      <c r="AB162" s="141" t="s">
        <v>138</v>
      </c>
      <c r="AC162" s="142">
        <v>28.3</v>
      </c>
      <c r="AD162" s="142">
        <v>22.64</v>
      </c>
      <c r="AE162" s="143" t="s">
        <v>2800</v>
      </c>
      <c r="AF162" s="141" t="s">
        <v>376</v>
      </c>
      <c r="AG162" s="144">
        <f>Table1[[#This Row],['# of Books]]*Table1[[#This Row],[QTY]]</f>
        <v>0</v>
      </c>
      <c r="AH162" s="146">
        <f>Table1[[#This Row],[QTY]]*Table1[[#This Row],[School &amp; Library Price]]</f>
        <v>0</v>
      </c>
    </row>
    <row r="163" spans="1:34" ht="18" customHeight="1" x14ac:dyDescent="0.25">
      <c r="A163" s="154"/>
      <c r="B163" s="150">
        <v>18</v>
      </c>
      <c r="C163" s="150">
        <v>9</v>
      </c>
      <c r="D163" s="151"/>
      <c r="E163" s="151"/>
      <c r="F163" s="130" t="s">
        <v>130</v>
      </c>
      <c r="G163" s="130" t="s">
        <v>80</v>
      </c>
      <c r="H163" s="130" t="s">
        <v>912</v>
      </c>
      <c r="I163" s="131" t="s">
        <v>913</v>
      </c>
      <c r="J163" s="130" t="s">
        <v>78</v>
      </c>
      <c r="K163" s="132" t="s">
        <v>142</v>
      </c>
      <c r="L163" s="148">
        <v>1</v>
      </c>
      <c r="M163" s="134">
        <v>2019</v>
      </c>
      <c r="N163" s="130" t="s">
        <v>342</v>
      </c>
      <c r="O163" s="129" t="s">
        <v>143</v>
      </c>
      <c r="P163" s="129" t="s">
        <v>875</v>
      </c>
      <c r="Q163" s="130" t="s">
        <v>144</v>
      </c>
      <c r="R163" s="136" t="s">
        <v>798</v>
      </c>
      <c r="S163" s="155"/>
      <c r="T163" s="155"/>
      <c r="U163" s="156"/>
      <c r="V163" s="156"/>
      <c r="W163" s="156" t="s">
        <v>146</v>
      </c>
      <c r="X163" s="156"/>
      <c r="Y163" s="137" t="s">
        <v>876</v>
      </c>
      <c r="Z163" s="138" t="s">
        <v>877</v>
      </c>
      <c r="AA163" s="140" t="s">
        <v>914</v>
      </c>
      <c r="AB163" s="141" t="s">
        <v>138</v>
      </c>
      <c r="AC163" s="142">
        <v>42</v>
      </c>
      <c r="AD163" s="142">
        <v>33.6</v>
      </c>
      <c r="AE163" s="143" t="s">
        <v>2801</v>
      </c>
      <c r="AF163" s="141" t="s">
        <v>376</v>
      </c>
      <c r="AG163" s="144">
        <f>Table1[[#This Row],['# of Books]]*Table1[[#This Row],[QTY]]</f>
        <v>0</v>
      </c>
      <c r="AH163" s="146">
        <f>Table1[[#This Row],[QTY]]*Table1[[#This Row],[School &amp; Library Price]]</f>
        <v>0</v>
      </c>
    </row>
    <row r="164" spans="1:34" ht="18" hidden="1" customHeight="1" x14ac:dyDescent="0.25">
      <c r="A164" s="154"/>
      <c r="B164" s="150">
        <v>18</v>
      </c>
      <c r="C164" s="150">
        <v>9</v>
      </c>
      <c r="D164" s="151"/>
      <c r="E164" s="151"/>
      <c r="F164" s="130" t="s">
        <v>130</v>
      </c>
      <c r="G164" s="130" t="s">
        <v>80</v>
      </c>
      <c r="H164" s="130" t="s">
        <v>912</v>
      </c>
      <c r="I164" s="131" t="s">
        <v>915</v>
      </c>
      <c r="J164" s="130" t="s">
        <v>78</v>
      </c>
      <c r="K164" s="132" t="s">
        <v>151</v>
      </c>
      <c r="L164" s="148">
        <v>1</v>
      </c>
      <c r="M164" s="134">
        <v>2019</v>
      </c>
      <c r="N164" s="130" t="s">
        <v>342</v>
      </c>
      <c r="O164" s="129" t="s">
        <v>79</v>
      </c>
      <c r="P164" s="129" t="s">
        <v>875</v>
      </c>
      <c r="Q164" s="130" t="s">
        <v>144</v>
      </c>
      <c r="R164" s="136" t="s">
        <v>798</v>
      </c>
      <c r="S164" s="155"/>
      <c r="T164" s="155"/>
      <c r="U164" s="156"/>
      <c r="V164" s="156"/>
      <c r="W164" s="156" t="s">
        <v>146</v>
      </c>
      <c r="X164" s="156"/>
      <c r="Y164" s="137" t="s">
        <v>876</v>
      </c>
      <c r="Z164" s="138" t="s">
        <v>877</v>
      </c>
      <c r="AA164" s="140" t="s">
        <v>914</v>
      </c>
      <c r="AB164" s="141" t="s">
        <v>138</v>
      </c>
      <c r="AC164" s="142">
        <v>28.3</v>
      </c>
      <c r="AD164" s="142">
        <v>22.64</v>
      </c>
      <c r="AE164" s="143" t="s">
        <v>2801</v>
      </c>
      <c r="AF164" s="141" t="s">
        <v>376</v>
      </c>
      <c r="AG164" s="144">
        <f>Table1[[#This Row],['# of Books]]*Table1[[#This Row],[QTY]]</f>
        <v>0</v>
      </c>
      <c r="AH164" s="146">
        <f>Table1[[#This Row],[QTY]]*Table1[[#This Row],[School &amp; Library Price]]</f>
        <v>0</v>
      </c>
    </row>
    <row r="165" spans="1:34" ht="18" customHeight="1" x14ac:dyDescent="0.25">
      <c r="A165" s="154"/>
      <c r="B165" s="150">
        <v>17</v>
      </c>
      <c r="C165" s="150">
        <v>9</v>
      </c>
      <c r="D165" s="151"/>
      <c r="E165" s="151"/>
      <c r="F165" s="130" t="s">
        <v>130</v>
      </c>
      <c r="G165" s="130" t="s">
        <v>80</v>
      </c>
      <c r="H165" s="130" t="s">
        <v>878</v>
      </c>
      <c r="I165" s="131" t="s">
        <v>879</v>
      </c>
      <c r="J165" s="130" t="s">
        <v>78</v>
      </c>
      <c r="K165" s="132" t="s">
        <v>142</v>
      </c>
      <c r="L165" s="148">
        <v>1</v>
      </c>
      <c r="M165" s="134">
        <v>2018</v>
      </c>
      <c r="N165" s="130" t="s">
        <v>133</v>
      </c>
      <c r="O165" s="129" t="s">
        <v>143</v>
      </c>
      <c r="P165" s="129" t="s">
        <v>875</v>
      </c>
      <c r="Q165" s="130" t="s">
        <v>144</v>
      </c>
      <c r="R165" s="136" t="s">
        <v>798</v>
      </c>
      <c r="S165" s="155"/>
      <c r="T165" s="155"/>
      <c r="U165" s="156"/>
      <c r="V165" s="156"/>
      <c r="W165" s="156" t="s">
        <v>146</v>
      </c>
      <c r="X165" s="156"/>
      <c r="Y165" s="137" t="s">
        <v>876</v>
      </c>
      <c r="Z165" s="138" t="s">
        <v>877</v>
      </c>
      <c r="AA165" s="140" t="s">
        <v>880</v>
      </c>
      <c r="AB165" s="141" t="s">
        <v>138</v>
      </c>
      <c r="AC165" s="142">
        <v>42</v>
      </c>
      <c r="AD165" s="142">
        <v>33.6</v>
      </c>
      <c r="AE165" s="143" t="s">
        <v>881</v>
      </c>
      <c r="AF165" s="141" t="s">
        <v>376</v>
      </c>
      <c r="AG165" s="144">
        <f>Table1[[#This Row],['# of Books]]*Table1[[#This Row],[QTY]]</f>
        <v>0</v>
      </c>
      <c r="AH165" s="146">
        <f>Table1[[#This Row],[QTY]]*Table1[[#This Row],[School &amp; Library Price]]</f>
        <v>0</v>
      </c>
    </row>
    <row r="166" spans="1:34" ht="18" hidden="1" customHeight="1" x14ac:dyDescent="0.25">
      <c r="A166" s="154"/>
      <c r="B166" s="150">
        <v>17</v>
      </c>
      <c r="C166" s="150">
        <v>9</v>
      </c>
      <c r="D166" s="151"/>
      <c r="E166" s="151"/>
      <c r="F166" s="130" t="s">
        <v>130</v>
      </c>
      <c r="G166" s="130" t="s">
        <v>80</v>
      </c>
      <c r="H166" s="130" t="s">
        <v>878</v>
      </c>
      <c r="I166" s="131" t="s">
        <v>882</v>
      </c>
      <c r="J166" s="130" t="s">
        <v>78</v>
      </c>
      <c r="K166" s="132" t="s">
        <v>151</v>
      </c>
      <c r="L166" s="148">
        <v>1</v>
      </c>
      <c r="M166" s="134">
        <v>2018</v>
      </c>
      <c r="N166" s="130" t="s">
        <v>133</v>
      </c>
      <c r="O166" s="129" t="s">
        <v>79</v>
      </c>
      <c r="P166" s="129" t="s">
        <v>875</v>
      </c>
      <c r="Q166" s="130" t="s">
        <v>144</v>
      </c>
      <c r="R166" s="136" t="s">
        <v>798</v>
      </c>
      <c r="S166" s="155"/>
      <c r="T166" s="155"/>
      <c r="U166" s="156"/>
      <c r="V166" s="156"/>
      <c r="W166" s="156" t="s">
        <v>146</v>
      </c>
      <c r="X166" s="156"/>
      <c r="Y166" s="137" t="s">
        <v>876</v>
      </c>
      <c r="Z166" s="138" t="s">
        <v>877</v>
      </c>
      <c r="AA166" s="140" t="s">
        <v>880</v>
      </c>
      <c r="AB166" s="141" t="s">
        <v>138</v>
      </c>
      <c r="AC166" s="142">
        <v>28.3</v>
      </c>
      <c r="AD166" s="142">
        <v>22.64</v>
      </c>
      <c r="AE166" s="143" t="s">
        <v>881</v>
      </c>
      <c r="AF166" s="141" t="s">
        <v>376</v>
      </c>
      <c r="AG166" s="144">
        <f>Table1[[#This Row],['# of Books]]*Table1[[#This Row],[QTY]]</f>
        <v>0</v>
      </c>
      <c r="AH166" s="146">
        <f>Table1[[#This Row],[QTY]]*Table1[[#This Row],[School &amp; Library Price]]</f>
        <v>0</v>
      </c>
    </row>
    <row r="167" spans="1:34" ht="18" customHeight="1" x14ac:dyDescent="0.25">
      <c r="A167" s="154"/>
      <c r="B167" s="150">
        <v>18</v>
      </c>
      <c r="C167" s="150">
        <v>9</v>
      </c>
      <c r="D167" s="151"/>
      <c r="E167" s="151"/>
      <c r="F167" s="130" t="s">
        <v>130</v>
      </c>
      <c r="G167" s="130" t="s">
        <v>80</v>
      </c>
      <c r="H167" s="130" t="s">
        <v>883</v>
      </c>
      <c r="I167" s="131" t="s">
        <v>884</v>
      </c>
      <c r="J167" s="130" t="s">
        <v>78</v>
      </c>
      <c r="K167" s="132" t="s">
        <v>142</v>
      </c>
      <c r="L167" s="148">
        <v>1</v>
      </c>
      <c r="M167" s="134">
        <v>2018</v>
      </c>
      <c r="N167" s="130" t="s">
        <v>133</v>
      </c>
      <c r="O167" s="129" t="s">
        <v>143</v>
      </c>
      <c r="P167" s="129" t="s">
        <v>875</v>
      </c>
      <c r="Q167" s="130" t="s">
        <v>144</v>
      </c>
      <c r="R167" s="136" t="s">
        <v>382</v>
      </c>
      <c r="S167" s="155"/>
      <c r="T167" s="155"/>
      <c r="U167" s="156"/>
      <c r="V167" s="156"/>
      <c r="W167" s="156" t="s">
        <v>146</v>
      </c>
      <c r="X167" s="156"/>
      <c r="Y167" s="137" t="s">
        <v>876</v>
      </c>
      <c r="Z167" s="138" t="s">
        <v>877</v>
      </c>
      <c r="AA167" s="140" t="s">
        <v>885</v>
      </c>
      <c r="AB167" s="141" t="s">
        <v>138</v>
      </c>
      <c r="AC167" s="142">
        <v>42</v>
      </c>
      <c r="AD167" s="142">
        <v>33.6</v>
      </c>
      <c r="AE167" s="143" t="s">
        <v>886</v>
      </c>
      <c r="AF167" s="141" t="s">
        <v>376</v>
      </c>
      <c r="AG167" s="144">
        <f>Table1[[#This Row],['# of Books]]*Table1[[#This Row],[QTY]]</f>
        <v>0</v>
      </c>
      <c r="AH167" s="146">
        <f>Table1[[#This Row],[QTY]]*Table1[[#This Row],[School &amp; Library Price]]</f>
        <v>0</v>
      </c>
    </row>
    <row r="168" spans="1:34" ht="18" hidden="1" customHeight="1" x14ac:dyDescent="0.25">
      <c r="A168" s="154"/>
      <c r="B168" s="150">
        <v>18</v>
      </c>
      <c r="C168" s="150">
        <v>9</v>
      </c>
      <c r="D168" s="151"/>
      <c r="E168" s="151"/>
      <c r="F168" s="130" t="s">
        <v>130</v>
      </c>
      <c r="G168" s="130" t="s">
        <v>80</v>
      </c>
      <c r="H168" s="130" t="s">
        <v>883</v>
      </c>
      <c r="I168" s="131" t="s">
        <v>887</v>
      </c>
      <c r="J168" s="130" t="s">
        <v>78</v>
      </c>
      <c r="K168" s="132" t="s">
        <v>151</v>
      </c>
      <c r="L168" s="148">
        <v>1</v>
      </c>
      <c r="M168" s="134">
        <v>2018</v>
      </c>
      <c r="N168" s="130" t="s">
        <v>133</v>
      </c>
      <c r="O168" s="129" t="s">
        <v>79</v>
      </c>
      <c r="P168" s="129" t="s">
        <v>875</v>
      </c>
      <c r="Q168" s="130" t="s">
        <v>144</v>
      </c>
      <c r="R168" s="136" t="s">
        <v>382</v>
      </c>
      <c r="S168" s="155"/>
      <c r="T168" s="155"/>
      <c r="U168" s="156"/>
      <c r="V168" s="156"/>
      <c r="W168" s="156" t="s">
        <v>146</v>
      </c>
      <c r="X168" s="156"/>
      <c r="Y168" s="137" t="s">
        <v>876</v>
      </c>
      <c r="Z168" s="138" t="s">
        <v>877</v>
      </c>
      <c r="AA168" s="140" t="s">
        <v>885</v>
      </c>
      <c r="AB168" s="141" t="s">
        <v>138</v>
      </c>
      <c r="AC168" s="142">
        <v>28.3</v>
      </c>
      <c r="AD168" s="142">
        <v>22.64</v>
      </c>
      <c r="AE168" s="143" t="s">
        <v>886</v>
      </c>
      <c r="AF168" s="141" t="s">
        <v>376</v>
      </c>
      <c r="AG168" s="144">
        <f>Table1[[#This Row],['# of Books]]*Table1[[#This Row],[QTY]]</f>
        <v>0</v>
      </c>
      <c r="AH168" s="146">
        <f>Table1[[#This Row],[QTY]]*Table1[[#This Row],[School &amp; Library Price]]</f>
        <v>0</v>
      </c>
    </row>
    <row r="169" spans="1:34" ht="18" customHeight="1" x14ac:dyDescent="0.25">
      <c r="A169" s="154"/>
      <c r="B169" s="150">
        <v>18</v>
      </c>
      <c r="C169" s="150">
        <v>9</v>
      </c>
      <c r="D169" s="151"/>
      <c r="E169" s="151"/>
      <c r="F169" s="130" t="s">
        <v>130</v>
      </c>
      <c r="G169" s="130" t="s">
        <v>80</v>
      </c>
      <c r="H169" s="130" t="s">
        <v>888</v>
      </c>
      <c r="I169" s="131" t="s">
        <v>889</v>
      </c>
      <c r="J169" s="130" t="s">
        <v>78</v>
      </c>
      <c r="K169" s="132" t="s">
        <v>142</v>
      </c>
      <c r="L169" s="148">
        <v>1</v>
      </c>
      <c r="M169" s="134">
        <v>2018</v>
      </c>
      <c r="N169" s="130" t="s">
        <v>133</v>
      </c>
      <c r="O169" s="129" t="s">
        <v>143</v>
      </c>
      <c r="P169" s="129" t="s">
        <v>875</v>
      </c>
      <c r="Q169" s="130" t="s">
        <v>144</v>
      </c>
      <c r="R169" s="136" t="s">
        <v>173</v>
      </c>
      <c r="S169" s="155"/>
      <c r="T169" s="155"/>
      <c r="U169" s="156"/>
      <c r="V169" s="156"/>
      <c r="W169" s="156" t="s">
        <v>146</v>
      </c>
      <c r="X169" s="156"/>
      <c r="Y169" s="137" t="s">
        <v>876</v>
      </c>
      <c r="Z169" s="138" t="s">
        <v>877</v>
      </c>
      <c r="AA169" s="140" t="s">
        <v>890</v>
      </c>
      <c r="AB169" s="141" t="s">
        <v>138</v>
      </c>
      <c r="AC169" s="142">
        <v>42</v>
      </c>
      <c r="AD169" s="142">
        <v>33.6</v>
      </c>
      <c r="AE169" s="143" t="s">
        <v>891</v>
      </c>
      <c r="AF169" s="141" t="s">
        <v>376</v>
      </c>
      <c r="AG169" s="144">
        <f>Table1[[#This Row],['# of Books]]*Table1[[#This Row],[QTY]]</f>
        <v>0</v>
      </c>
      <c r="AH169" s="146">
        <f>Table1[[#This Row],[QTY]]*Table1[[#This Row],[School &amp; Library Price]]</f>
        <v>0</v>
      </c>
    </row>
    <row r="170" spans="1:34" ht="18" hidden="1" customHeight="1" x14ac:dyDescent="0.25">
      <c r="A170" s="154"/>
      <c r="B170" s="150">
        <v>18</v>
      </c>
      <c r="C170" s="150">
        <v>9</v>
      </c>
      <c r="D170" s="151"/>
      <c r="E170" s="151"/>
      <c r="F170" s="130" t="s">
        <v>130</v>
      </c>
      <c r="G170" s="130" t="s">
        <v>80</v>
      </c>
      <c r="H170" s="130" t="s">
        <v>888</v>
      </c>
      <c r="I170" s="131" t="s">
        <v>892</v>
      </c>
      <c r="J170" s="130" t="s">
        <v>78</v>
      </c>
      <c r="K170" s="132" t="s">
        <v>151</v>
      </c>
      <c r="L170" s="148">
        <v>1</v>
      </c>
      <c r="M170" s="134">
        <v>2018</v>
      </c>
      <c r="N170" s="130" t="s">
        <v>133</v>
      </c>
      <c r="O170" s="129" t="s">
        <v>79</v>
      </c>
      <c r="P170" s="129" t="s">
        <v>875</v>
      </c>
      <c r="Q170" s="130" t="s">
        <v>144</v>
      </c>
      <c r="R170" s="136" t="s">
        <v>173</v>
      </c>
      <c r="S170" s="155"/>
      <c r="T170" s="155"/>
      <c r="U170" s="156"/>
      <c r="V170" s="156"/>
      <c r="W170" s="156" t="s">
        <v>146</v>
      </c>
      <c r="X170" s="156"/>
      <c r="Y170" s="137" t="s">
        <v>876</v>
      </c>
      <c r="Z170" s="138" t="s">
        <v>877</v>
      </c>
      <c r="AA170" s="140" t="s">
        <v>890</v>
      </c>
      <c r="AB170" s="141" t="s">
        <v>138</v>
      </c>
      <c r="AC170" s="142">
        <v>28.3</v>
      </c>
      <c r="AD170" s="142">
        <v>22.64</v>
      </c>
      <c r="AE170" s="143" t="s">
        <v>891</v>
      </c>
      <c r="AF170" s="141" t="s">
        <v>376</v>
      </c>
      <c r="AG170" s="144">
        <f>Table1[[#This Row],['# of Books]]*Table1[[#This Row],[QTY]]</f>
        <v>0</v>
      </c>
      <c r="AH170" s="146">
        <f>Table1[[#This Row],[QTY]]*Table1[[#This Row],[School &amp; Library Price]]</f>
        <v>0</v>
      </c>
    </row>
    <row r="171" spans="1:34" ht="18" customHeight="1" x14ac:dyDescent="0.25">
      <c r="A171" s="154"/>
      <c r="B171" s="150">
        <v>18</v>
      </c>
      <c r="C171" s="150">
        <v>9</v>
      </c>
      <c r="D171" s="151"/>
      <c r="E171" s="151"/>
      <c r="F171" s="130" t="s">
        <v>130</v>
      </c>
      <c r="G171" s="130" t="s">
        <v>80</v>
      </c>
      <c r="H171" s="130" t="s">
        <v>893</v>
      </c>
      <c r="I171" s="131" t="s">
        <v>894</v>
      </c>
      <c r="J171" s="130" t="s">
        <v>78</v>
      </c>
      <c r="K171" s="132" t="s">
        <v>142</v>
      </c>
      <c r="L171" s="148">
        <v>1</v>
      </c>
      <c r="M171" s="134">
        <v>2018</v>
      </c>
      <c r="N171" s="130" t="s">
        <v>133</v>
      </c>
      <c r="O171" s="129" t="s">
        <v>143</v>
      </c>
      <c r="P171" s="129" t="s">
        <v>875</v>
      </c>
      <c r="Q171" s="130" t="s">
        <v>144</v>
      </c>
      <c r="R171" s="136" t="s">
        <v>617</v>
      </c>
      <c r="S171" s="155"/>
      <c r="T171" s="155"/>
      <c r="U171" s="156"/>
      <c r="V171" s="156"/>
      <c r="W171" s="156" t="s">
        <v>146</v>
      </c>
      <c r="X171" s="156"/>
      <c r="Y171" s="137" t="s">
        <v>876</v>
      </c>
      <c r="Z171" s="138" t="s">
        <v>877</v>
      </c>
      <c r="AA171" s="140" t="s">
        <v>895</v>
      </c>
      <c r="AB171" s="141" t="s">
        <v>138</v>
      </c>
      <c r="AC171" s="142">
        <v>42</v>
      </c>
      <c r="AD171" s="142">
        <v>33.6</v>
      </c>
      <c r="AE171" s="143" t="s">
        <v>896</v>
      </c>
      <c r="AF171" s="141" t="s">
        <v>376</v>
      </c>
      <c r="AG171" s="144">
        <f>Table1[[#This Row],['# of Books]]*Table1[[#This Row],[QTY]]</f>
        <v>0</v>
      </c>
      <c r="AH171" s="146">
        <f>Table1[[#This Row],[QTY]]*Table1[[#This Row],[School &amp; Library Price]]</f>
        <v>0</v>
      </c>
    </row>
    <row r="172" spans="1:34" ht="18" hidden="1" customHeight="1" x14ac:dyDescent="0.25">
      <c r="A172" s="154"/>
      <c r="B172" s="150">
        <v>18</v>
      </c>
      <c r="C172" s="150">
        <v>9</v>
      </c>
      <c r="D172" s="151"/>
      <c r="E172" s="151"/>
      <c r="F172" s="130" t="s">
        <v>130</v>
      </c>
      <c r="G172" s="130" t="s">
        <v>80</v>
      </c>
      <c r="H172" s="130" t="s">
        <v>893</v>
      </c>
      <c r="I172" s="131" t="s">
        <v>897</v>
      </c>
      <c r="J172" s="130" t="s">
        <v>78</v>
      </c>
      <c r="K172" s="132" t="s">
        <v>151</v>
      </c>
      <c r="L172" s="148">
        <v>1</v>
      </c>
      <c r="M172" s="134">
        <v>2018</v>
      </c>
      <c r="N172" s="130" t="s">
        <v>133</v>
      </c>
      <c r="O172" s="129" t="s">
        <v>79</v>
      </c>
      <c r="P172" s="129" t="s">
        <v>875</v>
      </c>
      <c r="Q172" s="130" t="s">
        <v>144</v>
      </c>
      <c r="R172" s="136" t="s">
        <v>617</v>
      </c>
      <c r="S172" s="155"/>
      <c r="T172" s="155"/>
      <c r="U172" s="156"/>
      <c r="V172" s="156"/>
      <c r="W172" s="156" t="s">
        <v>146</v>
      </c>
      <c r="X172" s="156"/>
      <c r="Y172" s="137" t="s">
        <v>876</v>
      </c>
      <c r="Z172" s="138" t="s">
        <v>877</v>
      </c>
      <c r="AA172" s="140" t="s">
        <v>895</v>
      </c>
      <c r="AB172" s="141" t="s">
        <v>138</v>
      </c>
      <c r="AC172" s="142">
        <v>28.3</v>
      </c>
      <c r="AD172" s="142">
        <v>22.64</v>
      </c>
      <c r="AE172" s="143" t="s">
        <v>896</v>
      </c>
      <c r="AF172" s="141" t="s">
        <v>376</v>
      </c>
      <c r="AG172" s="144">
        <f>Table1[[#This Row],['# of Books]]*Table1[[#This Row],[QTY]]</f>
        <v>0</v>
      </c>
      <c r="AH172" s="146">
        <f>Table1[[#This Row],[QTY]]*Table1[[#This Row],[School &amp; Library Price]]</f>
        <v>0</v>
      </c>
    </row>
    <row r="173" spans="1:34" ht="18" customHeight="1" x14ac:dyDescent="0.25">
      <c r="A173" s="154"/>
      <c r="B173" s="150">
        <v>17</v>
      </c>
      <c r="C173" s="150">
        <v>9</v>
      </c>
      <c r="D173" s="151"/>
      <c r="E173" s="151"/>
      <c r="F173" s="130" t="s">
        <v>130</v>
      </c>
      <c r="G173" s="130" t="s">
        <v>80</v>
      </c>
      <c r="H173" s="130" t="s">
        <v>898</v>
      </c>
      <c r="I173" s="131" t="s">
        <v>899</v>
      </c>
      <c r="J173" s="130" t="s">
        <v>78</v>
      </c>
      <c r="K173" s="132" t="s">
        <v>142</v>
      </c>
      <c r="L173" s="148">
        <v>1</v>
      </c>
      <c r="M173" s="134">
        <v>2018</v>
      </c>
      <c r="N173" s="130" t="s">
        <v>133</v>
      </c>
      <c r="O173" s="129" t="s">
        <v>143</v>
      </c>
      <c r="P173" s="129" t="s">
        <v>875</v>
      </c>
      <c r="Q173" s="130" t="s">
        <v>144</v>
      </c>
      <c r="R173" s="136" t="s">
        <v>382</v>
      </c>
      <c r="S173" s="155"/>
      <c r="T173" s="155"/>
      <c r="U173" s="156"/>
      <c r="V173" s="156"/>
      <c r="W173" s="156" t="s">
        <v>146</v>
      </c>
      <c r="X173" s="156"/>
      <c r="Y173" s="137" t="s">
        <v>876</v>
      </c>
      <c r="Z173" s="138" t="s">
        <v>877</v>
      </c>
      <c r="AA173" s="140" t="s">
        <v>900</v>
      </c>
      <c r="AB173" s="141" t="s">
        <v>138</v>
      </c>
      <c r="AC173" s="142">
        <v>42</v>
      </c>
      <c r="AD173" s="142">
        <v>33.6</v>
      </c>
      <c r="AE173" s="143" t="s">
        <v>901</v>
      </c>
      <c r="AF173" s="141" t="s">
        <v>376</v>
      </c>
      <c r="AG173" s="144">
        <f>Table1[[#This Row],['# of Books]]*Table1[[#This Row],[QTY]]</f>
        <v>0</v>
      </c>
      <c r="AH173" s="146">
        <f>Table1[[#This Row],[QTY]]*Table1[[#This Row],[School &amp; Library Price]]</f>
        <v>0</v>
      </c>
    </row>
    <row r="174" spans="1:34" ht="18" hidden="1" customHeight="1" x14ac:dyDescent="0.25">
      <c r="A174" s="154"/>
      <c r="B174" s="150">
        <v>17</v>
      </c>
      <c r="C174" s="150">
        <v>9</v>
      </c>
      <c r="D174" s="151"/>
      <c r="E174" s="151"/>
      <c r="F174" s="130" t="s">
        <v>130</v>
      </c>
      <c r="G174" s="130" t="s">
        <v>80</v>
      </c>
      <c r="H174" s="130" t="s">
        <v>898</v>
      </c>
      <c r="I174" s="131" t="s">
        <v>902</v>
      </c>
      <c r="J174" s="130" t="s">
        <v>78</v>
      </c>
      <c r="K174" s="132" t="s">
        <v>151</v>
      </c>
      <c r="L174" s="148">
        <v>1</v>
      </c>
      <c r="M174" s="134">
        <v>2018</v>
      </c>
      <c r="N174" s="130" t="s">
        <v>133</v>
      </c>
      <c r="O174" s="129" t="s">
        <v>79</v>
      </c>
      <c r="P174" s="129" t="s">
        <v>875</v>
      </c>
      <c r="Q174" s="130" t="s">
        <v>144</v>
      </c>
      <c r="R174" s="136" t="s">
        <v>382</v>
      </c>
      <c r="S174" s="155"/>
      <c r="T174" s="155"/>
      <c r="U174" s="156"/>
      <c r="V174" s="156"/>
      <c r="W174" s="156" t="s">
        <v>146</v>
      </c>
      <c r="X174" s="156"/>
      <c r="Y174" s="137" t="s">
        <v>876</v>
      </c>
      <c r="Z174" s="138" t="s">
        <v>877</v>
      </c>
      <c r="AA174" s="140" t="s">
        <v>900</v>
      </c>
      <c r="AB174" s="141" t="s">
        <v>138</v>
      </c>
      <c r="AC174" s="142">
        <v>28.3</v>
      </c>
      <c r="AD174" s="142">
        <v>22.64</v>
      </c>
      <c r="AE174" s="143" t="s">
        <v>901</v>
      </c>
      <c r="AF174" s="141" t="s">
        <v>376</v>
      </c>
      <c r="AG174" s="144">
        <f>Table1[[#This Row],['# of Books]]*Table1[[#This Row],[QTY]]</f>
        <v>0</v>
      </c>
      <c r="AH174" s="146">
        <f>Table1[[#This Row],[QTY]]*Table1[[#This Row],[School &amp; Library Price]]</f>
        <v>0</v>
      </c>
    </row>
    <row r="175" spans="1:34" ht="18" customHeight="1" x14ac:dyDescent="0.25">
      <c r="A175" s="154"/>
      <c r="B175" s="150">
        <v>18</v>
      </c>
      <c r="C175" s="150">
        <v>9</v>
      </c>
      <c r="D175" s="151"/>
      <c r="E175" s="151"/>
      <c r="F175" s="130" t="s">
        <v>130</v>
      </c>
      <c r="G175" s="130" t="s">
        <v>80</v>
      </c>
      <c r="H175" s="130" t="s">
        <v>903</v>
      </c>
      <c r="I175" s="131" t="s">
        <v>904</v>
      </c>
      <c r="J175" s="130" t="s">
        <v>78</v>
      </c>
      <c r="K175" s="132" t="s">
        <v>142</v>
      </c>
      <c r="L175" s="148">
        <v>1</v>
      </c>
      <c r="M175" s="134">
        <v>2018</v>
      </c>
      <c r="N175" s="130" t="s">
        <v>133</v>
      </c>
      <c r="O175" s="129" t="s">
        <v>143</v>
      </c>
      <c r="P175" s="129" t="s">
        <v>875</v>
      </c>
      <c r="Q175" s="130" t="s">
        <v>144</v>
      </c>
      <c r="R175" s="136" t="s">
        <v>798</v>
      </c>
      <c r="S175" s="155"/>
      <c r="T175" s="155"/>
      <c r="U175" s="156"/>
      <c r="V175" s="156"/>
      <c r="W175" s="156" t="s">
        <v>146</v>
      </c>
      <c r="X175" s="156"/>
      <c r="Y175" s="137" t="s">
        <v>876</v>
      </c>
      <c r="Z175" s="138" t="s">
        <v>877</v>
      </c>
      <c r="AA175" s="140" t="s">
        <v>905</v>
      </c>
      <c r="AB175" s="141" t="s">
        <v>138</v>
      </c>
      <c r="AC175" s="142">
        <v>42</v>
      </c>
      <c r="AD175" s="142">
        <v>33.6</v>
      </c>
      <c r="AE175" s="143" t="s">
        <v>906</v>
      </c>
      <c r="AF175" s="141" t="s">
        <v>376</v>
      </c>
      <c r="AG175" s="144">
        <f>Table1[[#This Row],['# of Books]]*Table1[[#This Row],[QTY]]</f>
        <v>0</v>
      </c>
      <c r="AH175" s="146">
        <f>Table1[[#This Row],[QTY]]*Table1[[#This Row],[School &amp; Library Price]]</f>
        <v>0</v>
      </c>
    </row>
    <row r="176" spans="1:34" ht="18" hidden="1" customHeight="1" x14ac:dyDescent="0.25">
      <c r="A176" s="154"/>
      <c r="B176" s="150">
        <v>18</v>
      </c>
      <c r="C176" s="150">
        <v>9</v>
      </c>
      <c r="D176" s="151"/>
      <c r="E176" s="151"/>
      <c r="F176" s="130" t="s">
        <v>130</v>
      </c>
      <c r="G176" s="130" t="s">
        <v>80</v>
      </c>
      <c r="H176" s="130" t="s">
        <v>903</v>
      </c>
      <c r="I176" s="131" t="s">
        <v>907</v>
      </c>
      <c r="J176" s="130" t="s">
        <v>78</v>
      </c>
      <c r="K176" s="132" t="s">
        <v>151</v>
      </c>
      <c r="L176" s="148">
        <v>1</v>
      </c>
      <c r="M176" s="134">
        <v>2018</v>
      </c>
      <c r="N176" s="130" t="s">
        <v>133</v>
      </c>
      <c r="O176" s="129" t="s">
        <v>79</v>
      </c>
      <c r="P176" s="129" t="s">
        <v>875</v>
      </c>
      <c r="Q176" s="130" t="s">
        <v>144</v>
      </c>
      <c r="R176" s="136" t="s">
        <v>798</v>
      </c>
      <c r="S176" s="155"/>
      <c r="T176" s="155"/>
      <c r="U176" s="156"/>
      <c r="V176" s="156"/>
      <c r="W176" s="156" t="s">
        <v>146</v>
      </c>
      <c r="X176" s="156"/>
      <c r="Y176" s="137" t="s">
        <v>876</v>
      </c>
      <c r="Z176" s="138" t="s">
        <v>877</v>
      </c>
      <c r="AA176" s="140" t="s">
        <v>905</v>
      </c>
      <c r="AB176" s="141" t="s">
        <v>138</v>
      </c>
      <c r="AC176" s="142">
        <v>28.3</v>
      </c>
      <c r="AD176" s="142">
        <v>22.64</v>
      </c>
      <c r="AE176" s="143" t="s">
        <v>906</v>
      </c>
      <c r="AF176" s="141" t="s">
        <v>376</v>
      </c>
      <c r="AG176" s="144">
        <f>Table1[[#This Row],['# of Books]]*Table1[[#This Row],[QTY]]</f>
        <v>0</v>
      </c>
      <c r="AH176" s="146">
        <f>Table1[[#This Row],[QTY]]*Table1[[#This Row],[School &amp; Library Price]]</f>
        <v>0</v>
      </c>
    </row>
    <row r="177" spans="1:34" ht="18" hidden="1" customHeight="1" x14ac:dyDescent="0.25">
      <c r="A177" s="154"/>
      <c r="B177" s="150"/>
      <c r="C177" s="150">
        <v>9</v>
      </c>
      <c r="D177" s="151"/>
      <c r="E177" s="151"/>
      <c r="F177" s="130" t="s">
        <v>130</v>
      </c>
      <c r="G177" s="130" t="s">
        <v>80</v>
      </c>
      <c r="H177" s="130" t="s">
        <v>11900</v>
      </c>
      <c r="I177" s="131" t="s">
        <v>11901</v>
      </c>
      <c r="J177" s="130" t="s">
        <v>78</v>
      </c>
      <c r="K177" s="132" t="s">
        <v>132</v>
      </c>
      <c r="L177" s="148">
        <v>6</v>
      </c>
      <c r="M177" s="134" t="s">
        <v>11869</v>
      </c>
      <c r="N177" s="130" t="s">
        <v>11870</v>
      </c>
      <c r="O177" s="129" t="s">
        <v>143</v>
      </c>
      <c r="P177" s="129" t="s">
        <v>875</v>
      </c>
      <c r="Q177" s="130"/>
      <c r="R177" s="136"/>
      <c r="S177" s="155"/>
      <c r="T177" s="155"/>
      <c r="U177" s="156"/>
      <c r="V177" s="156"/>
      <c r="W177" s="156"/>
      <c r="X177" s="156"/>
      <c r="Y177" s="137" t="s">
        <v>876</v>
      </c>
      <c r="Z177" s="138" t="s">
        <v>877</v>
      </c>
      <c r="AA177" s="140" t="s">
        <v>11902</v>
      </c>
      <c r="AB177" s="141" t="s">
        <v>138</v>
      </c>
      <c r="AC177" s="142">
        <v>252</v>
      </c>
      <c r="AD177" s="142">
        <v>201.6</v>
      </c>
      <c r="AE177" s="143"/>
      <c r="AF177" s="141" t="s">
        <v>376</v>
      </c>
      <c r="AG177" s="144">
        <f>Table1[[#This Row],['# of Books]]*Table1[[#This Row],[QTY]]</f>
        <v>0</v>
      </c>
      <c r="AH177" s="146">
        <f>Table1[[#This Row],[QTY]]*Table1[[#This Row],[School &amp; Library Price]]</f>
        <v>0</v>
      </c>
    </row>
    <row r="178" spans="1:34" ht="18" hidden="1" customHeight="1" x14ac:dyDescent="0.25">
      <c r="A178" s="154"/>
      <c r="B178" s="150"/>
      <c r="C178" s="150">
        <v>9</v>
      </c>
      <c r="D178" s="151"/>
      <c r="E178" s="151"/>
      <c r="F178" s="130" t="s">
        <v>130</v>
      </c>
      <c r="G178" s="130" t="s">
        <v>80</v>
      </c>
      <c r="H178" s="130" t="s">
        <v>11900</v>
      </c>
      <c r="I178" s="131" t="s">
        <v>11903</v>
      </c>
      <c r="J178" s="130" t="s">
        <v>78</v>
      </c>
      <c r="K178" s="132" t="s">
        <v>139</v>
      </c>
      <c r="L178" s="148">
        <v>6</v>
      </c>
      <c r="M178" s="134" t="s">
        <v>11869</v>
      </c>
      <c r="N178" s="130" t="s">
        <v>11870</v>
      </c>
      <c r="O178" s="129" t="s">
        <v>79</v>
      </c>
      <c r="P178" s="129" t="s">
        <v>875</v>
      </c>
      <c r="Q178" s="130"/>
      <c r="R178" s="136"/>
      <c r="S178" s="155"/>
      <c r="T178" s="155"/>
      <c r="U178" s="156"/>
      <c r="V178" s="156"/>
      <c r="W178" s="156"/>
      <c r="X178" s="156"/>
      <c r="Y178" s="137" t="s">
        <v>876</v>
      </c>
      <c r="Z178" s="138" t="s">
        <v>877</v>
      </c>
      <c r="AA178" s="140" t="s">
        <v>11902</v>
      </c>
      <c r="AB178" s="141" t="s">
        <v>138</v>
      </c>
      <c r="AC178" s="142">
        <v>169.8</v>
      </c>
      <c r="AD178" s="142">
        <v>135.84</v>
      </c>
      <c r="AE178" s="143"/>
      <c r="AF178" s="141" t="s">
        <v>376</v>
      </c>
      <c r="AG178" s="144">
        <f>Table1[[#This Row],['# of Books]]*Table1[[#This Row],[QTY]]</f>
        <v>0</v>
      </c>
      <c r="AH178" s="146">
        <f>Table1[[#This Row],[QTY]]*Table1[[#This Row],[School &amp; Library Price]]</f>
        <v>0</v>
      </c>
    </row>
    <row r="179" spans="1:34" ht="18" customHeight="1" x14ac:dyDescent="0.25">
      <c r="A179" s="154"/>
      <c r="B179" s="150"/>
      <c r="C179" s="150">
        <v>9</v>
      </c>
      <c r="D179" s="151"/>
      <c r="E179" s="151"/>
      <c r="F179" s="130" t="s">
        <v>130</v>
      </c>
      <c r="G179" s="130" t="s">
        <v>80</v>
      </c>
      <c r="H179" s="130" t="s">
        <v>11904</v>
      </c>
      <c r="I179" s="131" t="s">
        <v>11905</v>
      </c>
      <c r="J179" s="130" t="s">
        <v>78</v>
      </c>
      <c r="K179" s="132" t="s">
        <v>142</v>
      </c>
      <c r="L179" s="148">
        <v>1</v>
      </c>
      <c r="M179" s="134" t="s">
        <v>11869</v>
      </c>
      <c r="N179" s="130" t="s">
        <v>11870</v>
      </c>
      <c r="O179" s="129" t="s">
        <v>143</v>
      </c>
      <c r="P179" s="129" t="s">
        <v>875</v>
      </c>
      <c r="Q179" s="130" t="s">
        <v>10712</v>
      </c>
      <c r="R179" s="136" t="s">
        <v>798</v>
      </c>
      <c r="S179" s="155"/>
      <c r="T179" s="155"/>
      <c r="U179" s="156"/>
      <c r="V179" s="156"/>
      <c r="W179" s="156" t="s">
        <v>146</v>
      </c>
      <c r="X179" s="156"/>
      <c r="Y179" s="137" t="s">
        <v>876</v>
      </c>
      <c r="Z179" s="138" t="s">
        <v>877</v>
      </c>
      <c r="AA179" s="140" t="s">
        <v>11906</v>
      </c>
      <c r="AB179" s="141" t="s">
        <v>138</v>
      </c>
      <c r="AC179" s="142">
        <v>42</v>
      </c>
      <c r="AD179" s="142">
        <v>33.6</v>
      </c>
      <c r="AE179" s="143" t="s">
        <v>9734</v>
      </c>
      <c r="AF179" s="141" t="s">
        <v>376</v>
      </c>
      <c r="AG179" s="144">
        <f>Table1[[#This Row],['# of Books]]*Table1[[#This Row],[QTY]]</f>
        <v>0</v>
      </c>
      <c r="AH179" s="146">
        <f>Table1[[#This Row],[QTY]]*Table1[[#This Row],[School &amp; Library Price]]</f>
        <v>0</v>
      </c>
    </row>
    <row r="180" spans="1:34" ht="18" hidden="1" customHeight="1" x14ac:dyDescent="0.25">
      <c r="A180" s="154"/>
      <c r="B180" s="150"/>
      <c r="C180" s="150">
        <v>9</v>
      </c>
      <c r="D180" s="151"/>
      <c r="E180" s="151"/>
      <c r="F180" s="130" t="s">
        <v>130</v>
      </c>
      <c r="G180" s="130" t="s">
        <v>80</v>
      </c>
      <c r="H180" s="130" t="s">
        <v>11904</v>
      </c>
      <c r="I180" s="131" t="s">
        <v>11907</v>
      </c>
      <c r="J180" s="130" t="s">
        <v>78</v>
      </c>
      <c r="K180" s="132" t="s">
        <v>151</v>
      </c>
      <c r="L180" s="148">
        <v>1</v>
      </c>
      <c r="M180" s="134" t="s">
        <v>11869</v>
      </c>
      <c r="N180" s="130" t="s">
        <v>11870</v>
      </c>
      <c r="O180" s="129" t="s">
        <v>79</v>
      </c>
      <c r="P180" s="129" t="s">
        <v>875</v>
      </c>
      <c r="Q180" s="130" t="s">
        <v>10712</v>
      </c>
      <c r="R180" s="136" t="s">
        <v>798</v>
      </c>
      <c r="S180" s="155"/>
      <c r="T180" s="155"/>
      <c r="U180" s="156"/>
      <c r="V180" s="156"/>
      <c r="W180" s="156" t="s">
        <v>146</v>
      </c>
      <c r="X180" s="156"/>
      <c r="Y180" s="137" t="s">
        <v>876</v>
      </c>
      <c r="Z180" s="138" t="s">
        <v>877</v>
      </c>
      <c r="AA180" s="140" t="s">
        <v>11906</v>
      </c>
      <c r="AB180" s="141" t="s">
        <v>138</v>
      </c>
      <c r="AC180" s="142">
        <v>28.3</v>
      </c>
      <c r="AD180" s="142">
        <v>22.64</v>
      </c>
      <c r="AE180" s="143" t="s">
        <v>9734</v>
      </c>
      <c r="AF180" s="141" t="s">
        <v>376</v>
      </c>
      <c r="AG180" s="144">
        <f>Table1[[#This Row],['# of Books]]*Table1[[#This Row],[QTY]]</f>
        <v>0</v>
      </c>
      <c r="AH180" s="146">
        <f>Table1[[#This Row],[QTY]]*Table1[[#This Row],[School &amp; Library Price]]</f>
        <v>0</v>
      </c>
    </row>
    <row r="181" spans="1:34" ht="18" customHeight="1" x14ac:dyDescent="0.25">
      <c r="A181" s="154"/>
      <c r="B181" s="150"/>
      <c r="C181" s="150">
        <v>9</v>
      </c>
      <c r="D181" s="151"/>
      <c r="E181" s="151"/>
      <c r="F181" s="130" t="s">
        <v>130</v>
      </c>
      <c r="G181" s="130" t="s">
        <v>80</v>
      </c>
      <c r="H181" s="130" t="s">
        <v>249</v>
      </c>
      <c r="I181" s="131" t="s">
        <v>11908</v>
      </c>
      <c r="J181" s="130" t="s">
        <v>78</v>
      </c>
      <c r="K181" s="132" t="s">
        <v>142</v>
      </c>
      <c r="L181" s="148">
        <v>1</v>
      </c>
      <c r="M181" s="134" t="s">
        <v>11869</v>
      </c>
      <c r="N181" s="130" t="s">
        <v>11870</v>
      </c>
      <c r="O181" s="129" t="s">
        <v>143</v>
      </c>
      <c r="P181" s="129" t="s">
        <v>875</v>
      </c>
      <c r="Q181" s="130" t="s">
        <v>10712</v>
      </c>
      <c r="R181" s="136" t="s">
        <v>382</v>
      </c>
      <c r="S181" s="155"/>
      <c r="T181" s="155"/>
      <c r="U181" s="156"/>
      <c r="V181" s="156"/>
      <c r="W181" s="156" t="s">
        <v>146</v>
      </c>
      <c r="X181" s="156"/>
      <c r="Y181" s="137" t="s">
        <v>876</v>
      </c>
      <c r="Z181" s="138" t="s">
        <v>877</v>
      </c>
      <c r="AA181" s="140" t="s">
        <v>11909</v>
      </c>
      <c r="AB181" s="141" t="s">
        <v>138</v>
      </c>
      <c r="AC181" s="142">
        <v>42</v>
      </c>
      <c r="AD181" s="142">
        <v>33.6</v>
      </c>
      <c r="AE181" s="143"/>
      <c r="AF181" s="141" t="s">
        <v>376</v>
      </c>
      <c r="AG181" s="144">
        <f>Table1[[#This Row],['# of Books]]*Table1[[#This Row],[QTY]]</f>
        <v>0</v>
      </c>
      <c r="AH181" s="146">
        <f>Table1[[#This Row],[QTY]]*Table1[[#This Row],[School &amp; Library Price]]</f>
        <v>0</v>
      </c>
    </row>
    <row r="182" spans="1:34" ht="18" hidden="1" customHeight="1" x14ac:dyDescent="0.25">
      <c r="A182" s="154"/>
      <c r="B182" s="150"/>
      <c r="C182" s="150">
        <v>9</v>
      </c>
      <c r="D182" s="151"/>
      <c r="E182" s="151"/>
      <c r="F182" s="130" t="s">
        <v>130</v>
      </c>
      <c r="G182" s="130" t="s">
        <v>80</v>
      </c>
      <c r="H182" s="130" t="s">
        <v>249</v>
      </c>
      <c r="I182" s="131" t="s">
        <v>11910</v>
      </c>
      <c r="J182" s="130" t="s">
        <v>78</v>
      </c>
      <c r="K182" s="132" t="s">
        <v>151</v>
      </c>
      <c r="L182" s="148">
        <v>1</v>
      </c>
      <c r="M182" s="134" t="s">
        <v>11869</v>
      </c>
      <c r="N182" s="130" t="s">
        <v>11870</v>
      </c>
      <c r="O182" s="129" t="s">
        <v>79</v>
      </c>
      <c r="P182" s="129" t="s">
        <v>875</v>
      </c>
      <c r="Q182" s="130" t="s">
        <v>10712</v>
      </c>
      <c r="R182" s="136" t="s">
        <v>382</v>
      </c>
      <c r="S182" s="155"/>
      <c r="T182" s="155"/>
      <c r="U182" s="156"/>
      <c r="V182" s="156"/>
      <c r="W182" s="156" t="s">
        <v>146</v>
      </c>
      <c r="X182" s="156"/>
      <c r="Y182" s="137" t="s">
        <v>876</v>
      </c>
      <c r="Z182" s="138" t="s">
        <v>877</v>
      </c>
      <c r="AA182" s="140" t="s">
        <v>11909</v>
      </c>
      <c r="AB182" s="141" t="s">
        <v>138</v>
      </c>
      <c r="AC182" s="142">
        <v>28.3</v>
      </c>
      <c r="AD182" s="142">
        <v>22.64</v>
      </c>
      <c r="AE182" s="143"/>
      <c r="AF182" s="141" t="s">
        <v>376</v>
      </c>
      <c r="AG182" s="144">
        <f>Table1[[#This Row],['# of Books]]*Table1[[#This Row],[QTY]]</f>
        <v>0</v>
      </c>
      <c r="AH182" s="146">
        <f>Table1[[#This Row],[QTY]]*Table1[[#This Row],[School &amp; Library Price]]</f>
        <v>0</v>
      </c>
    </row>
    <row r="183" spans="1:34" ht="18" customHeight="1" x14ac:dyDescent="0.25">
      <c r="A183" s="154"/>
      <c r="B183" s="150"/>
      <c r="C183" s="150">
        <v>9</v>
      </c>
      <c r="D183" s="151"/>
      <c r="E183" s="151"/>
      <c r="F183" s="130" t="s">
        <v>130</v>
      </c>
      <c r="G183" s="130" t="s">
        <v>80</v>
      </c>
      <c r="H183" s="130" t="s">
        <v>3907</v>
      </c>
      <c r="I183" s="131" t="s">
        <v>11911</v>
      </c>
      <c r="J183" s="130" t="s">
        <v>78</v>
      </c>
      <c r="K183" s="132" t="s">
        <v>142</v>
      </c>
      <c r="L183" s="148">
        <v>1</v>
      </c>
      <c r="M183" s="134" t="s">
        <v>11869</v>
      </c>
      <c r="N183" s="130" t="s">
        <v>11870</v>
      </c>
      <c r="O183" s="129" t="s">
        <v>143</v>
      </c>
      <c r="P183" s="129" t="s">
        <v>875</v>
      </c>
      <c r="Q183" s="130" t="s">
        <v>10712</v>
      </c>
      <c r="R183" s="136" t="s">
        <v>798</v>
      </c>
      <c r="S183" s="155"/>
      <c r="T183" s="155"/>
      <c r="U183" s="156"/>
      <c r="V183" s="156"/>
      <c r="W183" s="156" t="s">
        <v>146</v>
      </c>
      <c r="X183" s="156"/>
      <c r="Y183" s="137" t="s">
        <v>876</v>
      </c>
      <c r="Z183" s="138" t="s">
        <v>877</v>
      </c>
      <c r="AA183" s="140" t="s">
        <v>11912</v>
      </c>
      <c r="AB183" s="141" t="s">
        <v>138</v>
      </c>
      <c r="AC183" s="142">
        <v>42</v>
      </c>
      <c r="AD183" s="142">
        <v>33.6</v>
      </c>
      <c r="AE183" s="143" t="s">
        <v>11913</v>
      </c>
      <c r="AF183" s="141" t="s">
        <v>376</v>
      </c>
      <c r="AG183" s="144">
        <f>Table1[[#This Row],['# of Books]]*Table1[[#This Row],[QTY]]</f>
        <v>0</v>
      </c>
      <c r="AH183" s="146">
        <f>Table1[[#This Row],[QTY]]*Table1[[#This Row],[School &amp; Library Price]]</f>
        <v>0</v>
      </c>
    </row>
    <row r="184" spans="1:34" ht="18" hidden="1" customHeight="1" x14ac:dyDescent="0.25">
      <c r="A184" s="154"/>
      <c r="B184" s="150"/>
      <c r="C184" s="150">
        <v>9</v>
      </c>
      <c r="D184" s="151"/>
      <c r="E184" s="151"/>
      <c r="F184" s="130" t="s">
        <v>130</v>
      </c>
      <c r="G184" s="130" t="s">
        <v>80</v>
      </c>
      <c r="H184" s="130" t="s">
        <v>3907</v>
      </c>
      <c r="I184" s="131" t="s">
        <v>11914</v>
      </c>
      <c r="J184" s="130" t="s">
        <v>78</v>
      </c>
      <c r="K184" s="132" t="s">
        <v>151</v>
      </c>
      <c r="L184" s="148">
        <v>1</v>
      </c>
      <c r="M184" s="134" t="s">
        <v>11869</v>
      </c>
      <c r="N184" s="130" t="s">
        <v>11870</v>
      </c>
      <c r="O184" s="129" t="s">
        <v>79</v>
      </c>
      <c r="P184" s="129" t="s">
        <v>875</v>
      </c>
      <c r="Q184" s="130" t="s">
        <v>10712</v>
      </c>
      <c r="R184" s="136" t="s">
        <v>798</v>
      </c>
      <c r="S184" s="155"/>
      <c r="T184" s="155"/>
      <c r="U184" s="156"/>
      <c r="V184" s="156"/>
      <c r="W184" s="156" t="s">
        <v>146</v>
      </c>
      <c r="X184" s="156"/>
      <c r="Y184" s="137" t="s">
        <v>876</v>
      </c>
      <c r="Z184" s="138" t="s">
        <v>877</v>
      </c>
      <c r="AA184" s="140" t="s">
        <v>11912</v>
      </c>
      <c r="AB184" s="141" t="s">
        <v>138</v>
      </c>
      <c r="AC184" s="142">
        <v>28.3</v>
      </c>
      <c r="AD184" s="142">
        <v>22.64</v>
      </c>
      <c r="AE184" s="143" t="s">
        <v>11913</v>
      </c>
      <c r="AF184" s="141" t="s">
        <v>376</v>
      </c>
      <c r="AG184" s="144">
        <f>Table1[[#This Row],['# of Books]]*Table1[[#This Row],[QTY]]</f>
        <v>0</v>
      </c>
      <c r="AH184" s="146">
        <f>Table1[[#This Row],[QTY]]*Table1[[#This Row],[School &amp; Library Price]]</f>
        <v>0</v>
      </c>
    </row>
    <row r="185" spans="1:34" ht="18" customHeight="1" x14ac:dyDescent="0.25">
      <c r="A185" s="154"/>
      <c r="B185" s="150"/>
      <c r="C185" s="150">
        <v>9</v>
      </c>
      <c r="D185" s="151"/>
      <c r="E185" s="151"/>
      <c r="F185" s="130" t="s">
        <v>130</v>
      </c>
      <c r="G185" s="130" t="s">
        <v>80</v>
      </c>
      <c r="H185" s="130" t="s">
        <v>11915</v>
      </c>
      <c r="I185" s="131" t="s">
        <v>11916</v>
      </c>
      <c r="J185" s="130" t="s">
        <v>78</v>
      </c>
      <c r="K185" s="132" t="s">
        <v>142</v>
      </c>
      <c r="L185" s="148">
        <v>1</v>
      </c>
      <c r="M185" s="134" t="s">
        <v>11869</v>
      </c>
      <c r="N185" s="130" t="s">
        <v>11870</v>
      </c>
      <c r="O185" s="129" t="s">
        <v>143</v>
      </c>
      <c r="P185" s="129" t="s">
        <v>875</v>
      </c>
      <c r="Q185" s="130" t="s">
        <v>10712</v>
      </c>
      <c r="R185" s="136" t="s">
        <v>798</v>
      </c>
      <c r="S185" s="155"/>
      <c r="T185" s="155"/>
      <c r="U185" s="156"/>
      <c r="V185" s="156"/>
      <c r="W185" s="156" t="s">
        <v>146</v>
      </c>
      <c r="X185" s="156"/>
      <c r="Y185" s="137" t="s">
        <v>876</v>
      </c>
      <c r="Z185" s="138" t="s">
        <v>877</v>
      </c>
      <c r="AA185" s="140" t="s">
        <v>11917</v>
      </c>
      <c r="AB185" s="141" t="s">
        <v>138</v>
      </c>
      <c r="AC185" s="142">
        <v>42</v>
      </c>
      <c r="AD185" s="142">
        <v>33.6</v>
      </c>
      <c r="AE185" s="143" t="s">
        <v>11918</v>
      </c>
      <c r="AF185" s="141" t="s">
        <v>376</v>
      </c>
      <c r="AG185" s="144">
        <f>Table1[[#This Row],['# of Books]]*Table1[[#This Row],[QTY]]</f>
        <v>0</v>
      </c>
      <c r="AH185" s="146">
        <f>Table1[[#This Row],[QTY]]*Table1[[#This Row],[School &amp; Library Price]]</f>
        <v>0</v>
      </c>
    </row>
    <row r="186" spans="1:34" ht="18" hidden="1" customHeight="1" x14ac:dyDescent="0.25">
      <c r="A186" s="154"/>
      <c r="B186" s="150"/>
      <c r="C186" s="150">
        <v>9</v>
      </c>
      <c r="D186" s="151"/>
      <c r="E186" s="151"/>
      <c r="F186" s="130" t="s">
        <v>130</v>
      </c>
      <c r="G186" s="130" t="s">
        <v>80</v>
      </c>
      <c r="H186" s="130" t="s">
        <v>11915</v>
      </c>
      <c r="I186" s="131" t="s">
        <v>11919</v>
      </c>
      <c r="J186" s="130" t="s">
        <v>78</v>
      </c>
      <c r="K186" s="132" t="s">
        <v>151</v>
      </c>
      <c r="L186" s="148">
        <v>1</v>
      </c>
      <c r="M186" s="134" t="s">
        <v>11869</v>
      </c>
      <c r="N186" s="130" t="s">
        <v>11870</v>
      </c>
      <c r="O186" s="129" t="s">
        <v>79</v>
      </c>
      <c r="P186" s="129" t="s">
        <v>875</v>
      </c>
      <c r="Q186" s="130" t="s">
        <v>10712</v>
      </c>
      <c r="R186" s="136" t="s">
        <v>798</v>
      </c>
      <c r="S186" s="155"/>
      <c r="T186" s="155"/>
      <c r="U186" s="156"/>
      <c r="V186" s="156"/>
      <c r="W186" s="156" t="s">
        <v>146</v>
      </c>
      <c r="X186" s="156"/>
      <c r="Y186" s="137" t="s">
        <v>876</v>
      </c>
      <c r="Z186" s="138" t="s">
        <v>877</v>
      </c>
      <c r="AA186" s="140" t="s">
        <v>11917</v>
      </c>
      <c r="AB186" s="141" t="s">
        <v>138</v>
      </c>
      <c r="AC186" s="142">
        <v>28.3</v>
      </c>
      <c r="AD186" s="142">
        <v>22.64</v>
      </c>
      <c r="AE186" s="143" t="s">
        <v>11918</v>
      </c>
      <c r="AF186" s="141" t="s">
        <v>376</v>
      </c>
      <c r="AG186" s="144">
        <f>Table1[[#This Row],['# of Books]]*Table1[[#This Row],[QTY]]</f>
        <v>0</v>
      </c>
      <c r="AH186" s="146">
        <f>Table1[[#This Row],[QTY]]*Table1[[#This Row],[School &amp; Library Price]]</f>
        <v>0</v>
      </c>
    </row>
    <row r="187" spans="1:34" ht="18" customHeight="1" x14ac:dyDescent="0.25">
      <c r="A187" s="154"/>
      <c r="B187" s="150"/>
      <c r="C187" s="150">
        <v>9</v>
      </c>
      <c r="D187" s="151"/>
      <c r="E187" s="151"/>
      <c r="F187" s="130" t="s">
        <v>130</v>
      </c>
      <c r="G187" s="130" t="s">
        <v>80</v>
      </c>
      <c r="H187" s="130" t="s">
        <v>5380</v>
      </c>
      <c r="I187" s="131" t="s">
        <v>11920</v>
      </c>
      <c r="J187" s="130" t="s">
        <v>78</v>
      </c>
      <c r="K187" s="132" t="s">
        <v>142</v>
      </c>
      <c r="L187" s="148">
        <v>1</v>
      </c>
      <c r="M187" s="134" t="s">
        <v>11869</v>
      </c>
      <c r="N187" s="130" t="s">
        <v>11870</v>
      </c>
      <c r="O187" s="129" t="s">
        <v>143</v>
      </c>
      <c r="P187" s="129" t="s">
        <v>875</v>
      </c>
      <c r="Q187" s="130" t="s">
        <v>10712</v>
      </c>
      <c r="R187" s="136" t="s">
        <v>798</v>
      </c>
      <c r="S187" s="155"/>
      <c r="T187" s="155"/>
      <c r="U187" s="156"/>
      <c r="V187" s="156"/>
      <c r="W187" s="156" t="s">
        <v>146</v>
      </c>
      <c r="X187" s="156"/>
      <c r="Y187" s="137" t="s">
        <v>876</v>
      </c>
      <c r="Z187" s="138" t="s">
        <v>877</v>
      </c>
      <c r="AA187" s="140" t="s">
        <v>11921</v>
      </c>
      <c r="AB187" s="141" t="s">
        <v>138</v>
      </c>
      <c r="AC187" s="142">
        <v>42</v>
      </c>
      <c r="AD187" s="142">
        <v>33.6</v>
      </c>
      <c r="AE187" s="143" t="s">
        <v>11922</v>
      </c>
      <c r="AF187" s="141" t="s">
        <v>376</v>
      </c>
      <c r="AG187" s="144">
        <f>Table1[[#This Row],['# of Books]]*Table1[[#This Row],[QTY]]</f>
        <v>0</v>
      </c>
      <c r="AH187" s="146">
        <f>Table1[[#This Row],[QTY]]*Table1[[#This Row],[School &amp; Library Price]]</f>
        <v>0</v>
      </c>
    </row>
    <row r="188" spans="1:34" ht="18" hidden="1" customHeight="1" x14ac:dyDescent="0.25">
      <c r="A188" s="154"/>
      <c r="B188" s="150"/>
      <c r="C188" s="150">
        <v>9</v>
      </c>
      <c r="D188" s="151"/>
      <c r="E188" s="151"/>
      <c r="F188" s="130" t="s">
        <v>130</v>
      </c>
      <c r="G188" s="130" t="s">
        <v>80</v>
      </c>
      <c r="H188" s="130" t="s">
        <v>5380</v>
      </c>
      <c r="I188" s="131" t="s">
        <v>11923</v>
      </c>
      <c r="J188" s="130" t="s">
        <v>78</v>
      </c>
      <c r="K188" s="132" t="s">
        <v>151</v>
      </c>
      <c r="L188" s="148">
        <v>1</v>
      </c>
      <c r="M188" s="134" t="s">
        <v>11869</v>
      </c>
      <c r="N188" s="130" t="s">
        <v>11870</v>
      </c>
      <c r="O188" s="129" t="s">
        <v>79</v>
      </c>
      <c r="P188" s="129" t="s">
        <v>875</v>
      </c>
      <c r="Q188" s="130" t="s">
        <v>10712</v>
      </c>
      <c r="R188" s="136" t="s">
        <v>798</v>
      </c>
      <c r="S188" s="155"/>
      <c r="T188" s="155"/>
      <c r="U188" s="156"/>
      <c r="V188" s="156"/>
      <c r="W188" s="156" t="s">
        <v>146</v>
      </c>
      <c r="X188" s="156"/>
      <c r="Y188" s="137" t="s">
        <v>876</v>
      </c>
      <c r="Z188" s="138" t="s">
        <v>877</v>
      </c>
      <c r="AA188" s="140" t="s">
        <v>11921</v>
      </c>
      <c r="AB188" s="141" t="s">
        <v>138</v>
      </c>
      <c r="AC188" s="142">
        <v>28.3</v>
      </c>
      <c r="AD188" s="142">
        <v>22.64</v>
      </c>
      <c r="AE188" s="143" t="s">
        <v>11922</v>
      </c>
      <c r="AF188" s="141" t="s">
        <v>376</v>
      </c>
      <c r="AG188" s="144">
        <f>Table1[[#This Row],['# of Books]]*Table1[[#This Row],[QTY]]</f>
        <v>0</v>
      </c>
      <c r="AH188" s="146">
        <f>Table1[[#This Row],[QTY]]*Table1[[#This Row],[School &amp; Library Price]]</f>
        <v>0</v>
      </c>
    </row>
    <row r="189" spans="1:34" ht="18" customHeight="1" x14ac:dyDescent="0.25">
      <c r="A189" s="154"/>
      <c r="B189" s="150"/>
      <c r="C189" s="150">
        <v>9</v>
      </c>
      <c r="D189" s="151"/>
      <c r="E189" s="151"/>
      <c r="F189" s="130" t="s">
        <v>130</v>
      </c>
      <c r="G189" s="130" t="s">
        <v>80</v>
      </c>
      <c r="H189" s="130" t="s">
        <v>5625</v>
      </c>
      <c r="I189" s="131" t="s">
        <v>11924</v>
      </c>
      <c r="J189" s="130" t="s">
        <v>78</v>
      </c>
      <c r="K189" s="132" t="s">
        <v>142</v>
      </c>
      <c r="L189" s="148">
        <v>1</v>
      </c>
      <c r="M189" s="134" t="s">
        <v>11869</v>
      </c>
      <c r="N189" s="130" t="s">
        <v>11870</v>
      </c>
      <c r="O189" s="129" t="s">
        <v>143</v>
      </c>
      <c r="P189" s="129" t="s">
        <v>875</v>
      </c>
      <c r="Q189" s="130" t="s">
        <v>10712</v>
      </c>
      <c r="R189" s="136" t="s">
        <v>382</v>
      </c>
      <c r="S189" s="155"/>
      <c r="T189" s="155"/>
      <c r="U189" s="156"/>
      <c r="V189" s="156"/>
      <c r="W189" s="156" t="s">
        <v>146</v>
      </c>
      <c r="X189" s="156"/>
      <c r="Y189" s="137" t="s">
        <v>876</v>
      </c>
      <c r="Z189" s="138" t="s">
        <v>877</v>
      </c>
      <c r="AA189" s="140" t="s">
        <v>11925</v>
      </c>
      <c r="AB189" s="141" t="s">
        <v>138</v>
      </c>
      <c r="AC189" s="142">
        <v>42</v>
      </c>
      <c r="AD189" s="142">
        <v>33.6</v>
      </c>
      <c r="AE189" s="143"/>
      <c r="AF189" s="141" t="s">
        <v>376</v>
      </c>
      <c r="AG189" s="144">
        <f>Table1[[#This Row],['# of Books]]*Table1[[#This Row],[QTY]]</f>
        <v>0</v>
      </c>
      <c r="AH189" s="146">
        <f>Table1[[#This Row],[QTY]]*Table1[[#This Row],[School &amp; Library Price]]</f>
        <v>0</v>
      </c>
    </row>
    <row r="190" spans="1:34" ht="18" hidden="1" customHeight="1" x14ac:dyDescent="0.25">
      <c r="A190" s="154"/>
      <c r="B190" s="150"/>
      <c r="C190" s="150">
        <v>9</v>
      </c>
      <c r="D190" s="151"/>
      <c r="E190" s="151"/>
      <c r="F190" s="130" t="s">
        <v>130</v>
      </c>
      <c r="G190" s="130" t="s">
        <v>80</v>
      </c>
      <c r="H190" s="130" t="s">
        <v>5625</v>
      </c>
      <c r="I190" s="131" t="s">
        <v>11926</v>
      </c>
      <c r="J190" s="130" t="s">
        <v>78</v>
      </c>
      <c r="K190" s="132" t="s">
        <v>151</v>
      </c>
      <c r="L190" s="148">
        <v>1</v>
      </c>
      <c r="M190" s="134" t="s">
        <v>11869</v>
      </c>
      <c r="N190" s="130" t="s">
        <v>11870</v>
      </c>
      <c r="O190" s="129" t="s">
        <v>79</v>
      </c>
      <c r="P190" s="129" t="s">
        <v>875</v>
      </c>
      <c r="Q190" s="130" t="s">
        <v>10712</v>
      </c>
      <c r="R190" s="136" t="s">
        <v>382</v>
      </c>
      <c r="S190" s="155"/>
      <c r="T190" s="155"/>
      <c r="U190" s="156"/>
      <c r="V190" s="156"/>
      <c r="W190" s="156" t="s">
        <v>146</v>
      </c>
      <c r="X190" s="156"/>
      <c r="Y190" s="137" t="s">
        <v>876</v>
      </c>
      <c r="Z190" s="138" t="s">
        <v>877</v>
      </c>
      <c r="AA190" s="140" t="s">
        <v>11925</v>
      </c>
      <c r="AB190" s="141" t="s">
        <v>138</v>
      </c>
      <c r="AC190" s="142">
        <v>28.3</v>
      </c>
      <c r="AD190" s="142">
        <v>22.64</v>
      </c>
      <c r="AE190" s="143"/>
      <c r="AF190" s="141" t="s">
        <v>376</v>
      </c>
      <c r="AG190" s="144">
        <f>Table1[[#This Row],['# of Books]]*Table1[[#This Row],[QTY]]</f>
        <v>0</v>
      </c>
      <c r="AH190" s="146">
        <f>Table1[[#This Row],[QTY]]*Table1[[#This Row],[School &amp; Library Price]]</f>
        <v>0</v>
      </c>
    </row>
    <row r="191" spans="1:34" ht="18" hidden="1" customHeight="1" x14ac:dyDescent="0.25">
      <c r="A191" s="154"/>
      <c r="B191" s="150">
        <v>19</v>
      </c>
      <c r="C191" s="150">
        <v>10</v>
      </c>
      <c r="D191" s="151"/>
      <c r="E191" s="151"/>
      <c r="F191" s="130" t="s">
        <v>130</v>
      </c>
      <c r="G191" s="130" t="s">
        <v>370</v>
      </c>
      <c r="H191" s="130" t="s">
        <v>11927</v>
      </c>
      <c r="I191" s="131" t="s">
        <v>10720</v>
      </c>
      <c r="J191" s="130" t="s">
        <v>78</v>
      </c>
      <c r="K191" s="132" t="s">
        <v>132</v>
      </c>
      <c r="L191" s="148">
        <v>6</v>
      </c>
      <c r="M191" s="134">
        <v>2020</v>
      </c>
      <c r="N191" s="130" t="s">
        <v>10579</v>
      </c>
      <c r="O191" s="129" t="s">
        <v>143</v>
      </c>
      <c r="P191" s="129" t="s">
        <v>134</v>
      </c>
      <c r="Q191" s="130"/>
      <c r="R191" s="136"/>
      <c r="S191" s="155"/>
      <c r="T191" s="155"/>
      <c r="U191" s="156"/>
      <c r="V191" s="156"/>
      <c r="W191" s="156"/>
      <c r="X191" s="156"/>
      <c r="Y191" s="137" t="s">
        <v>136</v>
      </c>
      <c r="Z191" s="138" t="s">
        <v>137</v>
      </c>
      <c r="AA191" s="140" t="s">
        <v>10721</v>
      </c>
      <c r="AB191" s="141" t="s">
        <v>138</v>
      </c>
      <c r="AC191" s="142">
        <v>236.4</v>
      </c>
      <c r="AD191" s="142">
        <v>189.12</v>
      </c>
      <c r="AE191" s="143"/>
      <c r="AF191" s="141" t="s">
        <v>454</v>
      </c>
      <c r="AG191" s="144">
        <f>Table1[[#This Row],['# of Books]]*Table1[[#This Row],[QTY]]</f>
        <v>0</v>
      </c>
      <c r="AH191" s="146">
        <f>Table1[[#This Row],[QTY]]*Table1[[#This Row],[School &amp; Library Price]]</f>
        <v>0</v>
      </c>
    </row>
    <row r="192" spans="1:34" ht="18" hidden="1" customHeight="1" x14ac:dyDescent="0.25">
      <c r="A192" s="154"/>
      <c r="B192" s="150">
        <v>19</v>
      </c>
      <c r="C192" s="150">
        <v>10</v>
      </c>
      <c r="D192" s="151"/>
      <c r="E192" s="151"/>
      <c r="F192" s="130" t="s">
        <v>130</v>
      </c>
      <c r="G192" s="130" t="s">
        <v>370</v>
      </c>
      <c r="H192" s="130" t="s">
        <v>11928</v>
      </c>
      <c r="I192" s="131" t="s">
        <v>10722</v>
      </c>
      <c r="J192" s="130" t="s">
        <v>78</v>
      </c>
      <c r="K192" s="132" t="s">
        <v>139</v>
      </c>
      <c r="L192" s="148">
        <v>6</v>
      </c>
      <c r="M192" s="134">
        <v>2020</v>
      </c>
      <c r="N192" s="130" t="s">
        <v>10579</v>
      </c>
      <c r="O192" s="129" t="s">
        <v>79</v>
      </c>
      <c r="P192" s="129" t="s">
        <v>134</v>
      </c>
      <c r="Q192" s="130"/>
      <c r="R192" s="136"/>
      <c r="S192" s="155"/>
      <c r="T192" s="155"/>
      <c r="U192" s="156"/>
      <c r="V192" s="156"/>
      <c r="W192" s="156"/>
      <c r="X192" s="156"/>
      <c r="Y192" s="137" t="s">
        <v>136</v>
      </c>
      <c r="Z192" s="138" t="s">
        <v>137</v>
      </c>
      <c r="AA192" s="140" t="s">
        <v>10721</v>
      </c>
      <c r="AB192" s="141" t="s">
        <v>138</v>
      </c>
      <c r="AC192" s="142">
        <v>166.8</v>
      </c>
      <c r="AD192" s="142">
        <v>133.44</v>
      </c>
      <c r="AE192" s="143"/>
      <c r="AF192" s="141" t="s">
        <v>454</v>
      </c>
      <c r="AG192" s="144">
        <f>Table1[[#This Row],['# of Books]]*Table1[[#This Row],[QTY]]</f>
        <v>0</v>
      </c>
      <c r="AH192" s="146">
        <f>Table1[[#This Row],[QTY]]*Table1[[#This Row],[School &amp; Library Price]]</f>
        <v>0</v>
      </c>
    </row>
    <row r="193" spans="1:34" ht="18" customHeight="1" x14ac:dyDescent="0.25">
      <c r="A193" s="154"/>
      <c r="B193" s="150">
        <v>19</v>
      </c>
      <c r="C193" s="150">
        <v>10</v>
      </c>
      <c r="D193" s="151"/>
      <c r="E193" s="151"/>
      <c r="F193" s="130" t="s">
        <v>130</v>
      </c>
      <c r="G193" s="130" t="s">
        <v>370</v>
      </c>
      <c r="H193" s="130" t="s">
        <v>10723</v>
      </c>
      <c r="I193" s="131" t="s">
        <v>10724</v>
      </c>
      <c r="J193" s="130" t="s">
        <v>78</v>
      </c>
      <c r="K193" s="132" t="s">
        <v>142</v>
      </c>
      <c r="L193" s="148">
        <v>1</v>
      </c>
      <c r="M193" s="134">
        <v>2020</v>
      </c>
      <c r="N193" s="130" t="s">
        <v>10579</v>
      </c>
      <c r="O193" s="129" t="s">
        <v>143</v>
      </c>
      <c r="P193" s="129" t="s">
        <v>134</v>
      </c>
      <c r="Q193" s="130" t="s">
        <v>144</v>
      </c>
      <c r="R193" s="136" t="s">
        <v>636</v>
      </c>
      <c r="S193" s="155"/>
      <c r="T193" s="155"/>
      <c r="U193" s="156"/>
      <c r="V193" s="156"/>
      <c r="W193" s="156" t="s">
        <v>146</v>
      </c>
      <c r="X193" s="156"/>
      <c r="Y193" s="137" t="s">
        <v>136</v>
      </c>
      <c r="Z193" s="138" t="s">
        <v>137</v>
      </c>
      <c r="AA193" s="140" t="s">
        <v>10725</v>
      </c>
      <c r="AB193" s="141" t="s">
        <v>138</v>
      </c>
      <c r="AC193" s="142">
        <v>39.4</v>
      </c>
      <c r="AD193" s="142">
        <v>31.52</v>
      </c>
      <c r="AE193" s="143" t="s">
        <v>10726</v>
      </c>
      <c r="AF193" s="141" t="s">
        <v>454</v>
      </c>
      <c r="AG193" s="144">
        <f>Table1[[#This Row],['# of Books]]*Table1[[#This Row],[QTY]]</f>
        <v>0</v>
      </c>
      <c r="AH193" s="146">
        <f>Table1[[#This Row],[QTY]]*Table1[[#This Row],[School &amp; Library Price]]</f>
        <v>0</v>
      </c>
    </row>
    <row r="194" spans="1:34" ht="18" hidden="1" customHeight="1" x14ac:dyDescent="0.25">
      <c r="A194" s="154"/>
      <c r="B194" s="150">
        <v>19</v>
      </c>
      <c r="C194" s="150">
        <v>10</v>
      </c>
      <c r="D194" s="151"/>
      <c r="E194" s="151"/>
      <c r="F194" s="130" t="s">
        <v>130</v>
      </c>
      <c r="G194" s="130" t="s">
        <v>370</v>
      </c>
      <c r="H194" s="130" t="s">
        <v>10723</v>
      </c>
      <c r="I194" s="131" t="s">
        <v>10727</v>
      </c>
      <c r="J194" s="130" t="s">
        <v>78</v>
      </c>
      <c r="K194" s="132" t="s">
        <v>151</v>
      </c>
      <c r="L194" s="148">
        <v>1</v>
      </c>
      <c r="M194" s="134">
        <v>2020</v>
      </c>
      <c r="N194" s="130" t="s">
        <v>10579</v>
      </c>
      <c r="O194" s="129" t="s">
        <v>79</v>
      </c>
      <c r="P194" s="129" t="s">
        <v>134</v>
      </c>
      <c r="Q194" s="130" t="s">
        <v>144</v>
      </c>
      <c r="R194" s="136" t="s">
        <v>636</v>
      </c>
      <c r="S194" s="155"/>
      <c r="T194" s="155"/>
      <c r="U194" s="156"/>
      <c r="V194" s="156"/>
      <c r="W194" s="156" t="s">
        <v>146</v>
      </c>
      <c r="X194" s="156"/>
      <c r="Y194" s="137" t="s">
        <v>136</v>
      </c>
      <c r="Z194" s="138" t="s">
        <v>137</v>
      </c>
      <c r="AA194" s="140" t="s">
        <v>10725</v>
      </c>
      <c r="AB194" s="141" t="s">
        <v>138</v>
      </c>
      <c r="AC194" s="142">
        <v>27.8</v>
      </c>
      <c r="AD194" s="142">
        <v>22.24</v>
      </c>
      <c r="AE194" s="143" t="s">
        <v>10726</v>
      </c>
      <c r="AF194" s="141" t="s">
        <v>454</v>
      </c>
      <c r="AG194" s="144">
        <f>Table1[[#This Row],['# of Books]]*Table1[[#This Row],[QTY]]</f>
        <v>0</v>
      </c>
      <c r="AH194" s="146">
        <f>Table1[[#This Row],[QTY]]*Table1[[#This Row],[School &amp; Library Price]]</f>
        <v>0</v>
      </c>
    </row>
    <row r="195" spans="1:34" ht="18" hidden="1" customHeight="1" x14ac:dyDescent="0.25">
      <c r="A195" s="154"/>
      <c r="B195" s="150">
        <v>19</v>
      </c>
      <c r="C195" s="150">
        <v>10</v>
      </c>
      <c r="D195" s="151"/>
      <c r="E195" s="151"/>
      <c r="F195" s="130" t="s">
        <v>130</v>
      </c>
      <c r="G195" s="130" t="s">
        <v>370</v>
      </c>
      <c r="H195" s="130" t="s">
        <v>10723</v>
      </c>
      <c r="I195" s="131" t="s">
        <v>10728</v>
      </c>
      <c r="J195" s="130" t="s">
        <v>78</v>
      </c>
      <c r="K195" s="132" t="s">
        <v>378</v>
      </c>
      <c r="L195" s="148">
        <v>1</v>
      </c>
      <c r="M195" s="134">
        <v>2020</v>
      </c>
      <c r="N195" s="130" t="s">
        <v>10579</v>
      </c>
      <c r="O195" s="129"/>
      <c r="P195" s="129"/>
      <c r="Q195" s="130" t="s">
        <v>144</v>
      </c>
      <c r="R195" s="136" t="s">
        <v>636</v>
      </c>
      <c r="S195" s="155"/>
      <c r="T195" s="155"/>
      <c r="U195" s="156"/>
      <c r="V195" s="156"/>
      <c r="W195" s="156" t="s">
        <v>146</v>
      </c>
      <c r="X195" s="156"/>
      <c r="Y195" s="137" t="s">
        <v>136</v>
      </c>
      <c r="Z195" s="138" t="s">
        <v>137</v>
      </c>
      <c r="AA195" s="140" t="s">
        <v>10725</v>
      </c>
      <c r="AB195" s="141" t="s">
        <v>138</v>
      </c>
      <c r="AC195" s="142">
        <v>39.4</v>
      </c>
      <c r="AD195" s="142">
        <v>31.52</v>
      </c>
      <c r="AE195" s="143" t="s">
        <v>10726</v>
      </c>
      <c r="AF195" s="141" t="s">
        <v>454</v>
      </c>
      <c r="AG195" s="144">
        <f>Table1[[#This Row],['# of Books]]*Table1[[#This Row],[QTY]]</f>
        <v>0</v>
      </c>
      <c r="AH195" s="146">
        <f>Table1[[#This Row],[QTY]]*Table1[[#This Row],[School &amp; Library Price]]</f>
        <v>0</v>
      </c>
    </row>
    <row r="196" spans="1:34" ht="18" customHeight="1" x14ac:dyDescent="0.25">
      <c r="A196" s="154"/>
      <c r="B196" s="150">
        <v>19</v>
      </c>
      <c r="C196" s="150">
        <v>10</v>
      </c>
      <c r="D196" s="151"/>
      <c r="E196" s="151"/>
      <c r="F196" s="130" t="s">
        <v>130</v>
      </c>
      <c r="G196" s="130" t="s">
        <v>370</v>
      </c>
      <c r="H196" s="130" t="s">
        <v>10729</v>
      </c>
      <c r="I196" s="131" t="s">
        <v>10730</v>
      </c>
      <c r="J196" s="130" t="s">
        <v>78</v>
      </c>
      <c r="K196" s="132" t="s">
        <v>142</v>
      </c>
      <c r="L196" s="148">
        <v>1</v>
      </c>
      <c r="M196" s="134">
        <v>2020</v>
      </c>
      <c r="N196" s="130" t="s">
        <v>10579</v>
      </c>
      <c r="O196" s="129" t="s">
        <v>143</v>
      </c>
      <c r="P196" s="129" t="s">
        <v>134</v>
      </c>
      <c r="Q196" s="130" t="s">
        <v>144</v>
      </c>
      <c r="R196" s="136" t="s">
        <v>10731</v>
      </c>
      <c r="S196" s="155"/>
      <c r="T196" s="155"/>
      <c r="U196" s="156"/>
      <c r="V196" s="156"/>
      <c r="W196" s="156" t="s">
        <v>146</v>
      </c>
      <c r="X196" s="156"/>
      <c r="Y196" s="137" t="s">
        <v>136</v>
      </c>
      <c r="Z196" s="138" t="s">
        <v>137</v>
      </c>
      <c r="AA196" s="140" t="s">
        <v>10732</v>
      </c>
      <c r="AB196" s="141" t="s">
        <v>138</v>
      </c>
      <c r="AC196" s="142">
        <v>39.4</v>
      </c>
      <c r="AD196" s="142">
        <v>31.52</v>
      </c>
      <c r="AE196" s="143" t="s">
        <v>10733</v>
      </c>
      <c r="AF196" s="141" t="s">
        <v>454</v>
      </c>
      <c r="AG196" s="144">
        <f>Table1[[#This Row],['# of Books]]*Table1[[#This Row],[QTY]]</f>
        <v>0</v>
      </c>
      <c r="AH196" s="146">
        <f>Table1[[#This Row],[QTY]]*Table1[[#This Row],[School &amp; Library Price]]</f>
        <v>0</v>
      </c>
    </row>
    <row r="197" spans="1:34" ht="18" hidden="1" customHeight="1" x14ac:dyDescent="0.25">
      <c r="A197" s="154"/>
      <c r="B197" s="150">
        <v>19</v>
      </c>
      <c r="C197" s="150">
        <v>10</v>
      </c>
      <c r="D197" s="151"/>
      <c r="E197" s="151"/>
      <c r="F197" s="130" t="s">
        <v>130</v>
      </c>
      <c r="G197" s="130" t="s">
        <v>370</v>
      </c>
      <c r="H197" s="130" t="s">
        <v>10729</v>
      </c>
      <c r="I197" s="131" t="s">
        <v>10734</v>
      </c>
      <c r="J197" s="130" t="s">
        <v>78</v>
      </c>
      <c r="K197" s="132" t="s">
        <v>151</v>
      </c>
      <c r="L197" s="148">
        <v>1</v>
      </c>
      <c r="M197" s="134">
        <v>2020</v>
      </c>
      <c r="N197" s="130" t="s">
        <v>10579</v>
      </c>
      <c r="O197" s="129" t="s">
        <v>79</v>
      </c>
      <c r="P197" s="129" t="s">
        <v>134</v>
      </c>
      <c r="Q197" s="130" t="s">
        <v>144</v>
      </c>
      <c r="R197" s="136" t="s">
        <v>10731</v>
      </c>
      <c r="S197" s="155"/>
      <c r="T197" s="155"/>
      <c r="U197" s="156"/>
      <c r="V197" s="156"/>
      <c r="W197" s="156" t="s">
        <v>146</v>
      </c>
      <c r="X197" s="156"/>
      <c r="Y197" s="137" t="s">
        <v>136</v>
      </c>
      <c r="Z197" s="138" t="s">
        <v>137</v>
      </c>
      <c r="AA197" s="140" t="s">
        <v>10732</v>
      </c>
      <c r="AB197" s="141" t="s">
        <v>138</v>
      </c>
      <c r="AC197" s="142">
        <v>27.8</v>
      </c>
      <c r="AD197" s="142">
        <v>22.24</v>
      </c>
      <c r="AE197" s="143" t="s">
        <v>10733</v>
      </c>
      <c r="AF197" s="141" t="s">
        <v>454</v>
      </c>
      <c r="AG197" s="144">
        <f>Table1[[#This Row],['# of Books]]*Table1[[#This Row],[QTY]]</f>
        <v>0</v>
      </c>
      <c r="AH197" s="146">
        <f>Table1[[#This Row],[QTY]]*Table1[[#This Row],[School &amp; Library Price]]</f>
        <v>0</v>
      </c>
    </row>
    <row r="198" spans="1:34" ht="18" hidden="1" customHeight="1" x14ac:dyDescent="0.25">
      <c r="A198" s="154"/>
      <c r="B198" s="150">
        <v>19</v>
      </c>
      <c r="C198" s="150">
        <v>10</v>
      </c>
      <c r="D198" s="151"/>
      <c r="E198" s="151"/>
      <c r="F198" s="130" t="s">
        <v>130</v>
      </c>
      <c r="G198" s="130" t="s">
        <v>370</v>
      </c>
      <c r="H198" s="130" t="s">
        <v>10729</v>
      </c>
      <c r="I198" s="131" t="s">
        <v>10735</v>
      </c>
      <c r="J198" s="130" t="s">
        <v>78</v>
      </c>
      <c r="K198" s="132" t="s">
        <v>378</v>
      </c>
      <c r="L198" s="148">
        <v>1</v>
      </c>
      <c r="M198" s="134">
        <v>2020</v>
      </c>
      <c r="N198" s="130" t="s">
        <v>10579</v>
      </c>
      <c r="O198" s="129"/>
      <c r="P198" s="129"/>
      <c r="Q198" s="130" t="s">
        <v>144</v>
      </c>
      <c r="R198" s="136" t="s">
        <v>10731</v>
      </c>
      <c r="S198" s="155"/>
      <c r="T198" s="155"/>
      <c r="U198" s="156"/>
      <c r="V198" s="156"/>
      <c r="W198" s="156" t="s">
        <v>146</v>
      </c>
      <c r="X198" s="156"/>
      <c r="Y198" s="137" t="s">
        <v>136</v>
      </c>
      <c r="Z198" s="138" t="s">
        <v>137</v>
      </c>
      <c r="AA198" s="140" t="s">
        <v>10732</v>
      </c>
      <c r="AB198" s="141" t="s">
        <v>138</v>
      </c>
      <c r="AC198" s="142">
        <v>39.4</v>
      </c>
      <c r="AD198" s="142">
        <v>31.52</v>
      </c>
      <c r="AE198" s="143" t="s">
        <v>10733</v>
      </c>
      <c r="AF198" s="141" t="s">
        <v>454</v>
      </c>
      <c r="AG198" s="144">
        <f>Table1[[#This Row],['# of Books]]*Table1[[#This Row],[QTY]]</f>
        <v>0</v>
      </c>
      <c r="AH198" s="146">
        <f>Table1[[#This Row],[QTY]]*Table1[[#This Row],[School &amp; Library Price]]</f>
        <v>0</v>
      </c>
    </row>
    <row r="199" spans="1:34" ht="18" customHeight="1" x14ac:dyDescent="0.25">
      <c r="A199" s="154"/>
      <c r="B199" s="150">
        <v>19</v>
      </c>
      <c r="C199" s="150">
        <v>10</v>
      </c>
      <c r="D199" s="151"/>
      <c r="E199" s="151"/>
      <c r="F199" s="130" t="s">
        <v>130</v>
      </c>
      <c r="G199" s="130" t="s">
        <v>370</v>
      </c>
      <c r="H199" s="130" t="s">
        <v>10736</v>
      </c>
      <c r="I199" s="131" t="s">
        <v>10737</v>
      </c>
      <c r="J199" s="130" t="s">
        <v>78</v>
      </c>
      <c r="K199" s="132" t="s">
        <v>142</v>
      </c>
      <c r="L199" s="148">
        <v>1</v>
      </c>
      <c r="M199" s="134">
        <v>2020</v>
      </c>
      <c r="N199" s="130" t="s">
        <v>10579</v>
      </c>
      <c r="O199" s="129" t="s">
        <v>143</v>
      </c>
      <c r="P199" s="129" t="s">
        <v>134</v>
      </c>
      <c r="Q199" s="130" t="s">
        <v>144</v>
      </c>
      <c r="R199" s="136" t="s">
        <v>345</v>
      </c>
      <c r="S199" s="155"/>
      <c r="T199" s="155"/>
      <c r="U199" s="156"/>
      <c r="V199" s="156"/>
      <c r="W199" s="156" t="s">
        <v>146</v>
      </c>
      <c r="X199" s="156"/>
      <c r="Y199" s="137" t="s">
        <v>136</v>
      </c>
      <c r="Z199" s="138" t="s">
        <v>137</v>
      </c>
      <c r="AA199" s="140" t="s">
        <v>10738</v>
      </c>
      <c r="AB199" s="141" t="s">
        <v>138</v>
      </c>
      <c r="AC199" s="142">
        <v>39.4</v>
      </c>
      <c r="AD199" s="142">
        <v>31.52</v>
      </c>
      <c r="AE199" s="143" t="s">
        <v>10739</v>
      </c>
      <c r="AF199" s="141" t="s">
        <v>454</v>
      </c>
      <c r="AG199" s="144">
        <f>Table1[[#This Row],['# of Books]]*Table1[[#This Row],[QTY]]</f>
        <v>0</v>
      </c>
      <c r="AH199" s="146">
        <f>Table1[[#This Row],[QTY]]*Table1[[#This Row],[School &amp; Library Price]]</f>
        <v>0</v>
      </c>
    </row>
    <row r="200" spans="1:34" ht="18" hidden="1" customHeight="1" x14ac:dyDescent="0.25">
      <c r="A200" s="154"/>
      <c r="B200" s="150">
        <v>19</v>
      </c>
      <c r="C200" s="150">
        <v>10</v>
      </c>
      <c r="D200" s="151"/>
      <c r="E200" s="151"/>
      <c r="F200" s="130" t="s">
        <v>130</v>
      </c>
      <c r="G200" s="130" t="s">
        <v>370</v>
      </c>
      <c r="H200" s="130" t="s">
        <v>10736</v>
      </c>
      <c r="I200" s="131" t="s">
        <v>10740</v>
      </c>
      <c r="J200" s="130" t="s">
        <v>78</v>
      </c>
      <c r="K200" s="132" t="s">
        <v>151</v>
      </c>
      <c r="L200" s="148">
        <v>1</v>
      </c>
      <c r="M200" s="134">
        <v>2020</v>
      </c>
      <c r="N200" s="130" t="s">
        <v>10579</v>
      </c>
      <c r="O200" s="129" t="s">
        <v>79</v>
      </c>
      <c r="P200" s="129" t="s">
        <v>134</v>
      </c>
      <c r="Q200" s="130" t="s">
        <v>144</v>
      </c>
      <c r="R200" s="136" t="s">
        <v>345</v>
      </c>
      <c r="S200" s="155"/>
      <c r="T200" s="155"/>
      <c r="U200" s="156"/>
      <c r="V200" s="156"/>
      <c r="W200" s="156" t="s">
        <v>146</v>
      </c>
      <c r="X200" s="156"/>
      <c r="Y200" s="137" t="s">
        <v>136</v>
      </c>
      <c r="Z200" s="138" t="s">
        <v>137</v>
      </c>
      <c r="AA200" s="140" t="s">
        <v>10738</v>
      </c>
      <c r="AB200" s="141" t="s">
        <v>138</v>
      </c>
      <c r="AC200" s="142">
        <v>27.8</v>
      </c>
      <c r="AD200" s="142">
        <v>22.24</v>
      </c>
      <c r="AE200" s="143" t="s">
        <v>10739</v>
      </c>
      <c r="AF200" s="141" t="s">
        <v>454</v>
      </c>
      <c r="AG200" s="144">
        <f>Table1[[#This Row],['# of Books]]*Table1[[#This Row],[QTY]]</f>
        <v>0</v>
      </c>
      <c r="AH200" s="146">
        <f>Table1[[#This Row],[QTY]]*Table1[[#This Row],[School &amp; Library Price]]</f>
        <v>0</v>
      </c>
    </row>
    <row r="201" spans="1:34" ht="18" hidden="1" customHeight="1" x14ac:dyDescent="0.25">
      <c r="A201" s="154"/>
      <c r="B201" s="150">
        <v>19</v>
      </c>
      <c r="C201" s="150">
        <v>10</v>
      </c>
      <c r="D201" s="151"/>
      <c r="E201" s="151"/>
      <c r="F201" s="130" t="s">
        <v>130</v>
      </c>
      <c r="G201" s="130" t="s">
        <v>370</v>
      </c>
      <c r="H201" s="130" t="s">
        <v>10736</v>
      </c>
      <c r="I201" s="131" t="s">
        <v>10741</v>
      </c>
      <c r="J201" s="130" t="s">
        <v>78</v>
      </c>
      <c r="K201" s="132" t="s">
        <v>378</v>
      </c>
      <c r="L201" s="148">
        <v>1</v>
      </c>
      <c r="M201" s="134">
        <v>2020</v>
      </c>
      <c r="N201" s="130" t="s">
        <v>10579</v>
      </c>
      <c r="O201" s="129"/>
      <c r="P201" s="129"/>
      <c r="Q201" s="130" t="s">
        <v>144</v>
      </c>
      <c r="R201" s="136" t="s">
        <v>345</v>
      </c>
      <c r="S201" s="155"/>
      <c r="T201" s="155"/>
      <c r="U201" s="156"/>
      <c r="V201" s="156"/>
      <c r="W201" s="156" t="s">
        <v>146</v>
      </c>
      <c r="X201" s="156"/>
      <c r="Y201" s="137" t="s">
        <v>136</v>
      </c>
      <c r="Z201" s="138" t="s">
        <v>137</v>
      </c>
      <c r="AA201" s="140" t="s">
        <v>10738</v>
      </c>
      <c r="AB201" s="141" t="s">
        <v>138</v>
      </c>
      <c r="AC201" s="142">
        <v>39.4</v>
      </c>
      <c r="AD201" s="142">
        <v>31.52</v>
      </c>
      <c r="AE201" s="143" t="s">
        <v>10739</v>
      </c>
      <c r="AF201" s="141" t="s">
        <v>454</v>
      </c>
      <c r="AG201" s="144">
        <f>Table1[[#This Row],['# of Books]]*Table1[[#This Row],[QTY]]</f>
        <v>0</v>
      </c>
      <c r="AH201" s="146">
        <f>Table1[[#This Row],[QTY]]*Table1[[#This Row],[School &amp; Library Price]]</f>
        <v>0</v>
      </c>
    </row>
    <row r="202" spans="1:34" ht="18" customHeight="1" x14ac:dyDescent="0.25">
      <c r="A202" s="154"/>
      <c r="B202" s="150">
        <v>19</v>
      </c>
      <c r="C202" s="150">
        <v>10</v>
      </c>
      <c r="D202" s="151"/>
      <c r="E202" s="151"/>
      <c r="F202" s="130" t="s">
        <v>130</v>
      </c>
      <c r="G202" s="130" t="s">
        <v>370</v>
      </c>
      <c r="H202" s="130" t="s">
        <v>10742</v>
      </c>
      <c r="I202" s="131" t="s">
        <v>10743</v>
      </c>
      <c r="J202" s="130" t="s">
        <v>78</v>
      </c>
      <c r="K202" s="132" t="s">
        <v>142</v>
      </c>
      <c r="L202" s="148">
        <v>1</v>
      </c>
      <c r="M202" s="134">
        <v>2020</v>
      </c>
      <c r="N202" s="130" t="s">
        <v>10579</v>
      </c>
      <c r="O202" s="129" t="s">
        <v>143</v>
      </c>
      <c r="P202" s="129" t="s">
        <v>134</v>
      </c>
      <c r="Q202" s="130" t="s">
        <v>144</v>
      </c>
      <c r="R202" s="136" t="s">
        <v>179</v>
      </c>
      <c r="S202" s="155"/>
      <c r="T202" s="155"/>
      <c r="U202" s="156"/>
      <c r="V202" s="156"/>
      <c r="W202" s="156" t="s">
        <v>146</v>
      </c>
      <c r="X202" s="156"/>
      <c r="Y202" s="137" t="s">
        <v>136</v>
      </c>
      <c r="Z202" s="138" t="s">
        <v>137</v>
      </c>
      <c r="AA202" s="140" t="s">
        <v>10744</v>
      </c>
      <c r="AB202" s="141" t="s">
        <v>138</v>
      </c>
      <c r="AC202" s="142">
        <v>39.4</v>
      </c>
      <c r="AD202" s="142">
        <v>31.52</v>
      </c>
      <c r="AE202" s="143" t="s">
        <v>10745</v>
      </c>
      <c r="AF202" s="141" t="s">
        <v>454</v>
      </c>
      <c r="AG202" s="144">
        <f>Table1[[#This Row],['# of Books]]*Table1[[#This Row],[QTY]]</f>
        <v>0</v>
      </c>
      <c r="AH202" s="146">
        <f>Table1[[#This Row],[QTY]]*Table1[[#This Row],[School &amp; Library Price]]</f>
        <v>0</v>
      </c>
    </row>
    <row r="203" spans="1:34" ht="18" hidden="1" customHeight="1" x14ac:dyDescent="0.25">
      <c r="A203" s="154"/>
      <c r="B203" s="150">
        <v>19</v>
      </c>
      <c r="C203" s="150">
        <v>10</v>
      </c>
      <c r="D203" s="151"/>
      <c r="E203" s="151"/>
      <c r="F203" s="130" t="s">
        <v>130</v>
      </c>
      <c r="G203" s="130" t="s">
        <v>370</v>
      </c>
      <c r="H203" s="130" t="s">
        <v>10742</v>
      </c>
      <c r="I203" s="131" t="s">
        <v>10746</v>
      </c>
      <c r="J203" s="130" t="s">
        <v>78</v>
      </c>
      <c r="K203" s="132" t="s">
        <v>151</v>
      </c>
      <c r="L203" s="148">
        <v>1</v>
      </c>
      <c r="M203" s="134">
        <v>2020</v>
      </c>
      <c r="N203" s="130" t="s">
        <v>10579</v>
      </c>
      <c r="O203" s="129" t="s">
        <v>79</v>
      </c>
      <c r="P203" s="129" t="s">
        <v>134</v>
      </c>
      <c r="Q203" s="130" t="s">
        <v>144</v>
      </c>
      <c r="R203" s="136" t="s">
        <v>179</v>
      </c>
      <c r="S203" s="155"/>
      <c r="T203" s="155"/>
      <c r="U203" s="156"/>
      <c r="V203" s="156"/>
      <c r="W203" s="156" t="s">
        <v>146</v>
      </c>
      <c r="X203" s="156"/>
      <c r="Y203" s="137" t="s">
        <v>136</v>
      </c>
      <c r="Z203" s="138" t="s">
        <v>137</v>
      </c>
      <c r="AA203" s="140" t="s">
        <v>10744</v>
      </c>
      <c r="AB203" s="141" t="s">
        <v>138</v>
      </c>
      <c r="AC203" s="142">
        <v>27.8</v>
      </c>
      <c r="AD203" s="142">
        <v>22.24</v>
      </c>
      <c r="AE203" s="143" t="s">
        <v>10745</v>
      </c>
      <c r="AF203" s="141" t="s">
        <v>454</v>
      </c>
      <c r="AG203" s="144">
        <f>Table1[[#This Row],['# of Books]]*Table1[[#This Row],[QTY]]</f>
        <v>0</v>
      </c>
      <c r="AH203" s="146">
        <f>Table1[[#This Row],[QTY]]*Table1[[#This Row],[School &amp; Library Price]]</f>
        <v>0</v>
      </c>
    </row>
    <row r="204" spans="1:34" ht="18" hidden="1" customHeight="1" x14ac:dyDescent="0.25">
      <c r="A204" s="154"/>
      <c r="B204" s="150">
        <v>19</v>
      </c>
      <c r="C204" s="150">
        <v>10</v>
      </c>
      <c r="D204" s="151"/>
      <c r="E204" s="151"/>
      <c r="F204" s="130" t="s">
        <v>130</v>
      </c>
      <c r="G204" s="130" t="s">
        <v>370</v>
      </c>
      <c r="H204" s="130" t="s">
        <v>10742</v>
      </c>
      <c r="I204" s="131" t="s">
        <v>10747</v>
      </c>
      <c r="J204" s="130" t="s">
        <v>78</v>
      </c>
      <c r="K204" s="132" t="s">
        <v>378</v>
      </c>
      <c r="L204" s="148">
        <v>1</v>
      </c>
      <c r="M204" s="134">
        <v>2020</v>
      </c>
      <c r="N204" s="130" t="s">
        <v>10579</v>
      </c>
      <c r="O204" s="129"/>
      <c r="P204" s="129"/>
      <c r="Q204" s="130" t="s">
        <v>144</v>
      </c>
      <c r="R204" s="136" t="s">
        <v>179</v>
      </c>
      <c r="S204" s="155"/>
      <c r="T204" s="155"/>
      <c r="U204" s="156"/>
      <c r="V204" s="156"/>
      <c r="W204" s="156" t="s">
        <v>146</v>
      </c>
      <c r="X204" s="156"/>
      <c r="Y204" s="137" t="s">
        <v>136</v>
      </c>
      <c r="Z204" s="138" t="s">
        <v>137</v>
      </c>
      <c r="AA204" s="140" t="s">
        <v>10744</v>
      </c>
      <c r="AB204" s="141" t="s">
        <v>138</v>
      </c>
      <c r="AC204" s="142">
        <v>39.4</v>
      </c>
      <c r="AD204" s="142">
        <v>31.52</v>
      </c>
      <c r="AE204" s="143" t="s">
        <v>10745</v>
      </c>
      <c r="AF204" s="141" t="s">
        <v>454</v>
      </c>
      <c r="AG204" s="144">
        <f>Table1[[#This Row],['# of Books]]*Table1[[#This Row],[QTY]]</f>
        <v>0</v>
      </c>
      <c r="AH204" s="146">
        <f>Table1[[#This Row],[QTY]]*Table1[[#This Row],[School &amp; Library Price]]</f>
        <v>0</v>
      </c>
    </row>
    <row r="205" spans="1:34" ht="18" customHeight="1" x14ac:dyDescent="0.25">
      <c r="A205" s="154"/>
      <c r="B205" s="150">
        <v>19</v>
      </c>
      <c r="C205" s="150">
        <v>10</v>
      </c>
      <c r="D205" s="151"/>
      <c r="E205" s="151"/>
      <c r="F205" s="130" t="s">
        <v>130</v>
      </c>
      <c r="G205" s="130" t="s">
        <v>370</v>
      </c>
      <c r="H205" s="130" t="s">
        <v>774</v>
      </c>
      <c r="I205" s="131" t="s">
        <v>10748</v>
      </c>
      <c r="J205" s="130" t="s">
        <v>78</v>
      </c>
      <c r="K205" s="132" t="s">
        <v>142</v>
      </c>
      <c r="L205" s="148">
        <v>1</v>
      </c>
      <c r="M205" s="134">
        <v>2020</v>
      </c>
      <c r="N205" s="130" t="s">
        <v>10579</v>
      </c>
      <c r="O205" s="129" t="s">
        <v>143</v>
      </c>
      <c r="P205" s="129" t="s">
        <v>134</v>
      </c>
      <c r="Q205" s="130" t="s">
        <v>144</v>
      </c>
      <c r="R205" s="136" t="s">
        <v>154</v>
      </c>
      <c r="S205" s="155"/>
      <c r="T205" s="155"/>
      <c r="U205" s="156"/>
      <c r="V205" s="156"/>
      <c r="W205" s="156" t="s">
        <v>146</v>
      </c>
      <c r="X205" s="156"/>
      <c r="Y205" s="137" t="s">
        <v>136</v>
      </c>
      <c r="Z205" s="138" t="s">
        <v>137</v>
      </c>
      <c r="AA205" s="140" t="s">
        <v>10749</v>
      </c>
      <c r="AB205" s="141" t="s">
        <v>138</v>
      </c>
      <c r="AC205" s="142">
        <v>39.4</v>
      </c>
      <c r="AD205" s="142">
        <v>31.52</v>
      </c>
      <c r="AE205" s="143" t="s">
        <v>10750</v>
      </c>
      <c r="AF205" s="141" t="s">
        <v>454</v>
      </c>
      <c r="AG205" s="144">
        <f>Table1[[#This Row],['# of Books]]*Table1[[#This Row],[QTY]]</f>
        <v>0</v>
      </c>
      <c r="AH205" s="146">
        <f>Table1[[#This Row],[QTY]]*Table1[[#This Row],[School &amp; Library Price]]</f>
        <v>0</v>
      </c>
    </row>
    <row r="206" spans="1:34" ht="18" hidden="1" customHeight="1" x14ac:dyDescent="0.25">
      <c r="A206" s="154"/>
      <c r="B206" s="150">
        <v>19</v>
      </c>
      <c r="C206" s="150">
        <v>10</v>
      </c>
      <c r="D206" s="151"/>
      <c r="E206" s="151"/>
      <c r="F206" s="130" t="s">
        <v>130</v>
      </c>
      <c r="G206" s="130" t="s">
        <v>370</v>
      </c>
      <c r="H206" s="130" t="s">
        <v>774</v>
      </c>
      <c r="I206" s="131" t="s">
        <v>10751</v>
      </c>
      <c r="J206" s="130" t="s">
        <v>78</v>
      </c>
      <c r="K206" s="132" t="s">
        <v>151</v>
      </c>
      <c r="L206" s="148">
        <v>1</v>
      </c>
      <c r="M206" s="134">
        <v>2020</v>
      </c>
      <c r="N206" s="130" t="s">
        <v>10579</v>
      </c>
      <c r="O206" s="129" t="s">
        <v>79</v>
      </c>
      <c r="P206" s="129" t="s">
        <v>134</v>
      </c>
      <c r="Q206" s="130" t="s">
        <v>144</v>
      </c>
      <c r="R206" s="136" t="s">
        <v>154</v>
      </c>
      <c r="S206" s="155"/>
      <c r="T206" s="155"/>
      <c r="U206" s="156"/>
      <c r="V206" s="156"/>
      <c r="W206" s="156" t="s">
        <v>146</v>
      </c>
      <c r="X206" s="156"/>
      <c r="Y206" s="137" t="s">
        <v>136</v>
      </c>
      <c r="Z206" s="138" t="s">
        <v>137</v>
      </c>
      <c r="AA206" s="140" t="s">
        <v>10749</v>
      </c>
      <c r="AB206" s="141" t="s">
        <v>138</v>
      </c>
      <c r="AC206" s="142">
        <v>27.8</v>
      </c>
      <c r="AD206" s="142">
        <v>22.24</v>
      </c>
      <c r="AE206" s="143" t="s">
        <v>10750</v>
      </c>
      <c r="AF206" s="141" t="s">
        <v>454</v>
      </c>
      <c r="AG206" s="144">
        <f>Table1[[#This Row],['# of Books]]*Table1[[#This Row],[QTY]]</f>
        <v>0</v>
      </c>
      <c r="AH206" s="146">
        <f>Table1[[#This Row],[QTY]]*Table1[[#This Row],[School &amp; Library Price]]</f>
        <v>0</v>
      </c>
    </row>
    <row r="207" spans="1:34" ht="18" hidden="1" customHeight="1" x14ac:dyDescent="0.25">
      <c r="A207" s="154"/>
      <c r="B207" s="150">
        <v>19</v>
      </c>
      <c r="C207" s="150">
        <v>10</v>
      </c>
      <c r="D207" s="151"/>
      <c r="E207" s="151"/>
      <c r="F207" s="130" t="s">
        <v>130</v>
      </c>
      <c r="G207" s="130" t="s">
        <v>370</v>
      </c>
      <c r="H207" s="130" t="s">
        <v>774</v>
      </c>
      <c r="I207" s="131" t="s">
        <v>10752</v>
      </c>
      <c r="J207" s="130" t="s">
        <v>78</v>
      </c>
      <c r="K207" s="132" t="s">
        <v>378</v>
      </c>
      <c r="L207" s="148">
        <v>1</v>
      </c>
      <c r="M207" s="134">
        <v>2020</v>
      </c>
      <c r="N207" s="130" t="s">
        <v>10579</v>
      </c>
      <c r="O207" s="129"/>
      <c r="P207" s="129"/>
      <c r="Q207" s="130" t="s">
        <v>144</v>
      </c>
      <c r="R207" s="136" t="s">
        <v>154</v>
      </c>
      <c r="S207" s="155"/>
      <c r="T207" s="155"/>
      <c r="U207" s="156"/>
      <c r="V207" s="156"/>
      <c r="W207" s="156" t="s">
        <v>146</v>
      </c>
      <c r="X207" s="156"/>
      <c r="Y207" s="137" t="s">
        <v>136</v>
      </c>
      <c r="Z207" s="138" t="s">
        <v>137</v>
      </c>
      <c r="AA207" s="140" t="s">
        <v>10749</v>
      </c>
      <c r="AB207" s="141" t="s">
        <v>138</v>
      </c>
      <c r="AC207" s="142">
        <v>39.4</v>
      </c>
      <c r="AD207" s="142">
        <v>31.52</v>
      </c>
      <c r="AE207" s="143" t="s">
        <v>10750</v>
      </c>
      <c r="AF207" s="141" t="s">
        <v>454</v>
      </c>
      <c r="AG207" s="144">
        <f>Table1[[#This Row],['# of Books]]*Table1[[#This Row],[QTY]]</f>
        <v>0</v>
      </c>
      <c r="AH207" s="146">
        <f>Table1[[#This Row],[QTY]]*Table1[[#This Row],[School &amp; Library Price]]</f>
        <v>0</v>
      </c>
    </row>
    <row r="208" spans="1:34" ht="18" customHeight="1" x14ac:dyDescent="0.25">
      <c r="A208" s="154"/>
      <c r="B208" s="150">
        <v>19</v>
      </c>
      <c r="C208" s="150">
        <v>10</v>
      </c>
      <c r="D208" s="151"/>
      <c r="E208" s="151"/>
      <c r="F208" s="130" t="s">
        <v>130</v>
      </c>
      <c r="G208" s="130" t="s">
        <v>370</v>
      </c>
      <c r="H208" s="130" t="s">
        <v>10753</v>
      </c>
      <c r="I208" s="131" t="s">
        <v>10754</v>
      </c>
      <c r="J208" s="130" t="s">
        <v>78</v>
      </c>
      <c r="K208" s="132" t="s">
        <v>142</v>
      </c>
      <c r="L208" s="148">
        <v>1</v>
      </c>
      <c r="M208" s="134">
        <v>2020</v>
      </c>
      <c r="N208" s="130" t="s">
        <v>10579</v>
      </c>
      <c r="O208" s="129" t="s">
        <v>143</v>
      </c>
      <c r="P208" s="129" t="s">
        <v>134</v>
      </c>
      <c r="Q208" s="130" t="s">
        <v>144</v>
      </c>
      <c r="R208" s="136" t="s">
        <v>382</v>
      </c>
      <c r="S208" s="155"/>
      <c r="T208" s="155"/>
      <c r="U208" s="156"/>
      <c r="V208" s="156"/>
      <c r="W208" s="156" t="s">
        <v>146</v>
      </c>
      <c r="X208" s="156"/>
      <c r="Y208" s="137" t="s">
        <v>136</v>
      </c>
      <c r="Z208" s="138" t="s">
        <v>137</v>
      </c>
      <c r="AA208" s="140" t="s">
        <v>10755</v>
      </c>
      <c r="AB208" s="141" t="s">
        <v>138</v>
      </c>
      <c r="AC208" s="142">
        <v>39.4</v>
      </c>
      <c r="AD208" s="142">
        <v>31.52</v>
      </c>
      <c r="AE208" s="143" t="s">
        <v>10756</v>
      </c>
      <c r="AF208" s="141" t="s">
        <v>454</v>
      </c>
      <c r="AG208" s="144">
        <f>Table1[[#This Row],['# of Books]]*Table1[[#This Row],[QTY]]</f>
        <v>0</v>
      </c>
      <c r="AH208" s="146">
        <f>Table1[[#This Row],[QTY]]*Table1[[#This Row],[School &amp; Library Price]]</f>
        <v>0</v>
      </c>
    </row>
    <row r="209" spans="1:34" ht="18" hidden="1" customHeight="1" x14ac:dyDescent="0.25">
      <c r="A209" s="154"/>
      <c r="B209" s="150">
        <v>19</v>
      </c>
      <c r="C209" s="150">
        <v>10</v>
      </c>
      <c r="D209" s="151"/>
      <c r="E209" s="151"/>
      <c r="F209" s="130" t="s">
        <v>130</v>
      </c>
      <c r="G209" s="130" t="s">
        <v>370</v>
      </c>
      <c r="H209" s="130" t="s">
        <v>10753</v>
      </c>
      <c r="I209" s="131" t="s">
        <v>10757</v>
      </c>
      <c r="J209" s="130" t="s">
        <v>78</v>
      </c>
      <c r="K209" s="132" t="s">
        <v>151</v>
      </c>
      <c r="L209" s="148">
        <v>1</v>
      </c>
      <c r="M209" s="134">
        <v>2020</v>
      </c>
      <c r="N209" s="130" t="s">
        <v>10579</v>
      </c>
      <c r="O209" s="129" t="s">
        <v>79</v>
      </c>
      <c r="P209" s="129" t="s">
        <v>134</v>
      </c>
      <c r="Q209" s="130" t="s">
        <v>144</v>
      </c>
      <c r="R209" s="136" t="s">
        <v>382</v>
      </c>
      <c r="S209" s="155"/>
      <c r="T209" s="155"/>
      <c r="U209" s="156"/>
      <c r="V209" s="156"/>
      <c r="W209" s="156" t="s">
        <v>146</v>
      </c>
      <c r="X209" s="156"/>
      <c r="Y209" s="137" t="s">
        <v>136</v>
      </c>
      <c r="Z209" s="138" t="s">
        <v>137</v>
      </c>
      <c r="AA209" s="140" t="s">
        <v>10755</v>
      </c>
      <c r="AB209" s="141" t="s">
        <v>138</v>
      </c>
      <c r="AC209" s="142">
        <v>27.8</v>
      </c>
      <c r="AD209" s="142">
        <v>22.24</v>
      </c>
      <c r="AE209" s="143" t="s">
        <v>10756</v>
      </c>
      <c r="AF209" s="141" t="s">
        <v>454</v>
      </c>
      <c r="AG209" s="144">
        <f>Table1[[#This Row],['# of Books]]*Table1[[#This Row],[QTY]]</f>
        <v>0</v>
      </c>
      <c r="AH209" s="146">
        <f>Table1[[#This Row],[QTY]]*Table1[[#This Row],[School &amp; Library Price]]</f>
        <v>0</v>
      </c>
    </row>
    <row r="210" spans="1:34" ht="18" hidden="1" customHeight="1" x14ac:dyDescent="0.25">
      <c r="A210" s="154"/>
      <c r="B210" s="150">
        <v>19</v>
      </c>
      <c r="C210" s="150">
        <v>10</v>
      </c>
      <c r="D210" s="151"/>
      <c r="E210" s="151"/>
      <c r="F210" s="130" t="s">
        <v>130</v>
      </c>
      <c r="G210" s="130" t="s">
        <v>370</v>
      </c>
      <c r="H210" s="130" t="s">
        <v>10753</v>
      </c>
      <c r="I210" s="131" t="s">
        <v>10758</v>
      </c>
      <c r="J210" s="130" t="s">
        <v>78</v>
      </c>
      <c r="K210" s="132" t="s">
        <v>378</v>
      </c>
      <c r="L210" s="148">
        <v>1</v>
      </c>
      <c r="M210" s="134">
        <v>2020</v>
      </c>
      <c r="N210" s="130" t="s">
        <v>10579</v>
      </c>
      <c r="O210" s="129"/>
      <c r="P210" s="129"/>
      <c r="Q210" s="130" t="s">
        <v>144</v>
      </c>
      <c r="R210" s="136" t="s">
        <v>382</v>
      </c>
      <c r="S210" s="155"/>
      <c r="T210" s="155"/>
      <c r="U210" s="156"/>
      <c r="V210" s="156"/>
      <c r="W210" s="156" t="s">
        <v>146</v>
      </c>
      <c r="X210" s="156"/>
      <c r="Y210" s="137" t="s">
        <v>136</v>
      </c>
      <c r="Z210" s="138" t="s">
        <v>137</v>
      </c>
      <c r="AA210" s="140" t="s">
        <v>10755</v>
      </c>
      <c r="AB210" s="141" t="s">
        <v>138</v>
      </c>
      <c r="AC210" s="142">
        <v>39.4</v>
      </c>
      <c r="AD210" s="142">
        <v>31.52</v>
      </c>
      <c r="AE210" s="143" t="s">
        <v>10756</v>
      </c>
      <c r="AF210" s="141" t="s">
        <v>454</v>
      </c>
      <c r="AG210" s="144">
        <f>Table1[[#This Row],['# of Books]]*Table1[[#This Row],[QTY]]</f>
        <v>0</v>
      </c>
      <c r="AH210" s="146">
        <f>Table1[[#This Row],[QTY]]*Table1[[#This Row],[School &amp; Library Price]]</f>
        <v>0</v>
      </c>
    </row>
    <row r="211" spans="1:34" ht="18" hidden="1" customHeight="1" x14ac:dyDescent="0.25">
      <c r="A211" s="154"/>
      <c r="B211" s="150">
        <v>19</v>
      </c>
      <c r="C211" s="150"/>
      <c r="D211" s="151"/>
      <c r="E211" s="151"/>
      <c r="F211" s="130" t="s">
        <v>130</v>
      </c>
      <c r="G211" s="130" t="s">
        <v>370</v>
      </c>
      <c r="H211" s="130" t="s">
        <v>11929</v>
      </c>
      <c r="I211" s="131" t="s">
        <v>9903</v>
      </c>
      <c r="J211" s="130" t="s">
        <v>78</v>
      </c>
      <c r="K211" s="132" t="s">
        <v>132</v>
      </c>
      <c r="L211" s="148">
        <v>6</v>
      </c>
      <c r="M211" s="134">
        <v>2020</v>
      </c>
      <c r="N211" s="130" t="s">
        <v>9904</v>
      </c>
      <c r="O211" s="129" t="s">
        <v>143</v>
      </c>
      <c r="P211" s="129" t="s">
        <v>134</v>
      </c>
      <c r="Q211" s="130" t="s">
        <v>135</v>
      </c>
      <c r="R211" s="136" t="s">
        <v>135</v>
      </c>
      <c r="S211" s="155"/>
      <c r="T211" s="155"/>
      <c r="U211" s="156"/>
      <c r="V211" s="156"/>
      <c r="W211" s="156"/>
      <c r="X211" s="156"/>
      <c r="Y211" s="137" t="s">
        <v>136</v>
      </c>
      <c r="Z211" s="138" t="s">
        <v>137</v>
      </c>
      <c r="AA211" s="140" t="s">
        <v>9905</v>
      </c>
      <c r="AB211" s="141" t="s">
        <v>138</v>
      </c>
      <c r="AC211" s="142">
        <v>236.4</v>
      </c>
      <c r="AD211" s="142">
        <v>189.12</v>
      </c>
      <c r="AE211" s="143"/>
      <c r="AF211" s="141" t="s">
        <v>454</v>
      </c>
      <c r="AG211" s="144">
        <f>Table1[[#This Row],['# of Books]]*Table1[[#This Row],[QTY]]</f>
        <v>0</v>
      </c>
      <c r="AH211" s="146">
        <f>Table1[[#This Row],[QTY]]*Table1[[#This Row],[School &amp; Library Price]]</f>
        <v>0</v>
      </c>
    </row>
    <row r="212" spans="1:34" ht="18" hidden="1" customHeight="1" x14ac:dyDescent="0.25">
      <c r="A212" s="154"/>
      <c r="B212" s="150">
        <v>19</v>
      </c>
      <c r="C212" s="150"/>
      <c r="D212" s="151"/>
      <c r="E212" s="151"/>
      <c r="F212" s="130" t="s">
        <v>130</v>
      </c>
      <c r="G212" s="130" t="s">
        <v>370</v>
      </c>
      <c r="H212" s="130" t="s">
        <v>11930</v>
      </c>
      <c r="I212" s="131" t="s">
        <v>10717</v>
      </c>
      <c r="J212" s="130" t="s">
        <v>78</v>
      </c>
      <c r="K212" s="132" t="s">
        <v>139</v>
      </c>
      <c r="L212" s="148">
        <v>6</v>
      </c>
      <c r="M212" s="134">
        <v>2020</v>
      </c>
      <c r="N212" s="130" t="s">
        <v>9904</v>
      </c>
      <c r="O212" s="129" t="s">
        <v>79</v>
      </c>
      <c r="P212" s="129" t="s">
        <v>134</v>
      </c>
      <c r="Q212" s="130" t="s">
        <v>135</v>
      </c>
      <c r="R212" s="136" t="s">
        <v>135</v>
      </c>
      <c r="S212" s="155"/>
      <c r="T212" s="155"/>
      <c r="U212" s="156"/>
      <c r="V212" s="156"/>
      <c r="W212" s="156"/>
      <c r="X212" s="156"/>
      <c r="Y212" s="137" t="s">
        <v>136</v>
      </c>
      <c r="Z212" s="138" t="s">
        <v>137</v>
      </c>
      <c r="AA212" s="140" t="s">
        <v>9905</v>
      </c>
      <c r="AB212" s="141" t="s">
        <v>138</v>
      </c>
      <c r="AC212" s="142">
        <v>166.8</v>
      </c>
      <c r="AD212" s="142">
        <v>133.44</v>
      </c>
      <c r="AE212" s="143"/>
      <c r="AF212" s="141" t="s">
        <v>454</v>
      </c>
      <c r="AG212" s="144">
        <f>Table1[[#This Row],['# of Books]]*Table1[[#This Row],[QTY]]</f>
        <v>0</v>
      </c>
      <c r="AH212" s="146">
        <f>Table1[[#This Row],[QTY]]*Table1[[#This Row],[School &amp; Library Price]]</f>
        <v>0</v>
      </c>
    </row>
    <row r="213" spans="1:34" ht="18" customHeight="1" x14ac:dyDescent="0.25">
      <c r="A213" s="154"/>
      <c r="B213" s="150">
        <v>19</v>
      </c>
      <c r="C213" s="150">
        <v>10</v>
      </c>
      <c r="D213" s="151"/>
      <c r="E213" s="151"/>
      <c r="F213" s="130" t="s">
        <v>130</v>
      </c>
      <c r="G213" s="130" t="s">
        <v>370</v>
      </c>
      <c r="H213" s="130" t="s">
        <v>9906</v>
      </c>
      <c r="I213" s="131" t="s">
        <v>9907</v>
      </c>
      <c r="J213" s="130" t="s">
        <v>78</v>
      </c>
      <c r="K213" s="132" t="s">
        <v>142</v>
      </c>
      <c r="L213" s="148">
        <v>1</v>
      </c>
      <c r="M213" s="134">
        <v>2020</v>
      </c>
      <c r="N213" s="130" t="s">
        <v>9904</v>
      </c>
      <c r="O213" s="129" t="s">
        <v>143</v>
      </c>
      <c r="P213" s="129" t="s">
        <v>134</v>
      </c>
      <c r="Q213" s="130" t="s">
        <v>144</v>
      </c>
      <c r="R213" s="136" t="s">
        <v>382</v>
      </c>
      <c r="S213" s="155"/>
      <c r="T213" s="155"/>
      <c r="U213" s="156"/>
      <c r="V213" s="156"/>
      <c r="W213" s="156" t="s">
        <v>146</v>
      </c>
      <c r="X213" s="156"/>
      <c r="Y213" s="137" t="s">
        <v>136</v>
      </c>
      <c r="Z213" s="138" t="s">
        <v>137</v>
      </c>
      <c r="AA213" s="140" t="s">
        <v>9908</v>
      </c>
      <c r="AB213" s="141" t="s">
        <v>138</v>
      </c>
      <c r="AC213" s="142">
        <v>39.4</v>
      </c>
      <c r="AD213" s="142">
        <v>31.52</v>
      </c>
      <c r="AE213" s="143" t="s">
        <v>162</v>
      </c>
      <c r="AF213" s="141" t="s">
        <v>454</v>
      </c>
      <c r="AG213" s="144">
        <f>Table1[[#This Row],['# of Books]]*Table1[[#This Row],[QTY]]</f>
        <v>0</v>
      </c>
      <c r="AH213" s="146">
        <f>Table1[[#This Row],[QTY]]*Table1[[#This Row],[School &amp; Library Price]]</f>
        <v>0</v>
      </c>
    </row>
    <row r="214" spans="1:34" ht="18" hidden="1" customHeight="1" x14ac:dyDescent="0.25">
      <c r="A214" s="154"/>
      <c r="B214" s="150">
        <v>19</v>
      </c>
      <c r="C214" s="150">
        <v>10</v>
      </c>
      <c r="D214" s="151"/>
      <c r="E214" s="151"/>
      <c r="F214" s="130" t="s">
        <v>130</v>
      </c>
      <c r="G214" s="130" t="s">
        <v>370</v>
      </c>
      <c r="H214" s="130" t="s">
        <v>9906</v>
      </c>
      <c r="I214" s="131" t="s">
        <v>9909</v>
      </c>
      <c r="J214" s="130" t="s">
        <v>78</v>
      </c>
      <c r="K214" s="132" t="s">
        <v>151</v>
      </c>
      <c r="L214" s="148">
        <v>1</v>
      </c>
      <c r="M214" s="134">
        <v>2020</v>
      </c>
      <c r="N214" s="130" t="s">
        <v>9904</v>
      </c>
      <c r="O214" s="129" t="s">
        <v>79</v>
      </c>
      <c r="P214" s="129" t="s">
        <v>134</v>
      </c>
      <c r="Q214" s="130" t="s">
        <v>144</v>
      </c>
      <c r="R214" s="136" t="s">
        <v>382</v>
      </c>
      <c r="S214" s="155"/>
      <c r="T214" s="155"/>
      <c r="U214" s="156"/>
      <c r="V214" s="156"/>
      <c r="W214" s="156" t="s">
        <v>146</v>
      </c>
      <c r="X214" s="156"/>
      <c r="Y214" s="137" t="s">
        <v>136</v>
      </c>
      <c r="Z214" s="138" t="s">
        <v>137</v>
      </c>
      <c r="AA214" s="140" t="s">
        <v>9908</v>
      </c>
      <c r="AB214" s="141" t="s">
        <v>138</v>
      </c>
      <c r="AC214" s="142">
        <v>27.8</v>
      </c>
      <c r="AD214" s="142">
        <v>22.24</v>
      </c>
      <c r="AE214" s="143" t="s">
        <v>162</v>
      </c>
      <c r="AF214" s="141" t="s">
        <v>454</v>
      </c>
      <c r="AG214" s="144">
        <f>Table1[[#This Row],['# of Books]]*Table1[[#This Row],[QTY]]</f>
        <v>0</v>
      </c>
      <c r="AH214" s="146">
        <f>Table1[[#This Row],[QTY]]*Table1[[#This Row],[School &amp; Library Price]]</f>
        <v>0</v>
      </c>
    </row>
    <row r="215" spans="1:34" ht="18" hidden="1" customHeight="1" x14ac:dyDescent="0.25">
      <c r="A215" s="154"/>
      <c r="B215" s="150">
        <v>19</v>
      </c>
      <c r="C215" s="150">
        <v>10</v>
      </c>
      <c r="D215" s="151"/>
      <c r="E215" s="151"/>
      <c r="F215" s="130" t="s">
        <v>130</v>
      </c>
      <c r="G215" s="130" t="s">
        <v>370</v>
      </c>
      <c r="H215" s="130" t="s">
        <v>9906</v>
      </c>
      <c r="I215" s="131" t="s">
        <v>9910</v>
      </c>
      <c r="J215" s="130" t="s">
        <v>78</v>
      </c>
      <c r="K215" s="132" t="s">
        <v>378</v>
      </c>
      <c r="L215" s="148">
        <v>1</v>
      </c>
      <c r="M215" s="134">
        <v>2020</v>
      </c>
      <c r="N215" s="130" t="s">
        <v>9904</v>
      </c>
      <c r="O215" s="129"/>
      <c r="P215" s="129"/>
      <c r="Q215" s="130" t="s">
        <v>144</v>
      </c>
      <c r="R215" s="136" t="s">
        <v>382</v>
      </c>
      <c r="S215" s="155"/>
      <c r="T215" s="155"/>
      <c r="U215" s="156"/>
      <c r="V215" s="156"/>
      <c r="W215" s="156" t="s">
        <v>146</v>
      </c>
      <c r="X215" s="156"/>
      <c r="Y215" s="137" t="s">
        <v>136</v>
      </c>
      <c r="Z215" s="138" t="s">
        <v>137</v>
      </c>
      <c r="AA215" s="140" t="s">
        <v>9908</v>
      </c>
      <c r="AB215" s="141" t="s">
        <v>138</v>
      </c>
      <c r="AC215" s="142">
        <v>39.4</v>
      </c>
      <c r="AD215" s="142">
        <v>31.52</v>
      </c>
      <c r="AE215" s="143" t="s">
        <v>162</v>
      </c>
      <c r="AF215" s="141" t="s">
        <v>454</v>
      </c>
      <c r="AG215" s="144">
        <f>Table1[[#This Row],['# of Books]]*Table1[[#This Row],[QTY]]</f>
        <v>0</v>
      </c>
      <c r="AH215" s="146">
        <f>Table1[[#This Row],[QTY]]*Table1[[#This Row],[School &amp; Library Price]]</f>
        <v>0</v>
      </c>
    </row>
    <row r="216" spans="1:34" ht="18" customHeight="1" x14ac:dyDescent="0.25">
      <c r="A216" s="154"/>
      <c r="B216" s="150">
        <v>19</v>
      </c>
      <c r="C216" s="150">
        <v>10</v>
      </c>
      <c r="D216" s="151"/>
      <c r="E216" s="151"/>
      <c r="F216" s="130" t="s">
        <v>130</v>
      </c>
      <c r="G216" s="130" t="s">
        <v>370</v>
      </c>
      <c r="H216" s="130" t="s">
        <v>9911</v>
      </c>
      <c r="I216" s="131" t="s">
        <v>9912</v>
      </c>
      <c r="J216" s="130" t="s">
        <v>78</v>
      </c>
      <c r="K216" s="132" t="s">
        <v>142</v>
      </c>
      <c r="L216" s="148">
        <v>1</v>
      </c>
      <c r="M216" s="134">
        <v>2020</v>
      </c>
      <c r="N216" s="130" t="s">
        <v>9904</v>
      </c>
      <c r="O216" s="129" t="s">
        <v>143</v>
      </c>
      <c r="P216" s="129" t="s">
        <v>134</v>
      </c>
      <c r="Q216" s="130" t="s">
        <v>144</v>
      </c>
      <c r="R216" s="136" t="s">
        <v>9913</v>
      </c>
      <c r="S216" s="155"/>
      <c r="T216" s="155"/>
      <c r="U216" s="156"/>
      <c r="V216" s="156"/>
      <c r="W216" s="156" t="s">
        <v>146</v>
      </c>
      <c r="X216" s="156"/>
      <c r="Y216" s="137" t="s">
        <v>136</v>
      </c>
      <c r="Z216" s="138" t="s">
        <v>137</v>
      </c>
      <c r="AA216" s="140" t="s">
        <v>9914</v>
      </c>
      <c r="AB216" s="141" t="s">
        <v>138</v>
      </c>
      <c r="AC216" s="142">
        <v>39.4</v>
      </c>
      <c r="AD216" s="142">
        <v>31.52</v>
      </c>
      <c r="AE216" s="143" t="s">
        <v>2798</v>
      </c>
      <c r="AF216" s="141" t="s">
        <v>454</v>
      </c>
      <c r="AG216" s="144">
        <f>Table1[[#This Row],['# of Books]]*Table1[[#This Row],[QTY]]</f>
        <v>0</v>
      </c>
      <c r="AH216" s="146">
        <f>Table1[[#This Row],[QTY]]*Table1[[#This Row],[School &amp; Library Price]]</f>
        <v>0</v>
      </c>
    </row>
    <row r="217" spans="1:34" ht="18" hidden="1" customHeight="1" x14ac:dyDescent="0.25">
      <c r="A217" s="154"/>
      <c r="B217" s="150">
        <v>19</v>
      </c>
      <c r="C217" s="150">
        <v>10</v>
      </c>
      <c r="D217" s="151"/>
      <c r="E217" s="151"/>
      <c r="F217" s="130" t="s">
        <v>130</v>
      </c>
      <c r="G217" s="130" t="s">
        <v>370</v>
      </c>
      <c r="H217" s="130" t="s">
        <v>9911</v>
      </c>
      <c r="I217" s="131" t="s">
        <v>9915</v>
      </c>
      <c r="J217" s="130" t="s">
        <v>78</v>
      </c>
      <c r="K217" s="132" t="s">
        <v>151</v>
      </c>
      <c r="L217" s="148">
        <v>1</v>
      </c>
      <c r="M217" s="134">
        <v>2020</v>
      </c>
      <c r="N217" s="130" t="s">
        <v>9904</v>
      </c>
      <c r="O217" s="129" t="s">
        <v>79</v>
      </c>
      <c r="P217" s="129" t="s">
        <v>134</v>
      </c>
      <c r="Q217" s="130" t="s">
        <v>144</v>
      </c>
      <c r="R217" s="136" t="s">
        <v>9913</v>
      </c>
      <c r="S217" s="155"/>
      <c r="T217" s="155"/>
      <c r="U217" s="156"/>
      <c r="V217" s="156"/>
      <c r="W217" s="156" t="s">
        <v>146</v>
      </c>
      <c r="X217" s="156"/>
      <c r="Y217" s="137" t="s">
        <v>136</v>
      </c>
      <c r="Z217" s="138" t="s">
        <v>137</v>
      </c>
      <c r="AA217" s="140" t="s">
        <v>9914</v>
      </c>
      <c r="AB217" s="141" t="s">
        <v>138</v>
      </c>
      <c r="AC217" s="142">
        <v>27.8</v>
      </c>
      <c r="AD217" s="142">
        <v>22.24</v>
      </c>
      <c r="AE217" s="143" t="s">
        <v>2798</v>
      </c>
      <c r="AF217" s="141" t="s">
        <v>454</v>
      </c>
      <c r="AG217" s="144">
        <f>Table1[[#This Row],['# of Books]]*Table1[[#This Row],[QTY]]</f>
        <v>0</v>
      </c>
      <c r="AH217" s="146">
        <f>Table1[[#This Row],[QTY]]*Table1[[#This Row],[School &amp; Library Price]]</f>
        <v>0</v>
      </c>
    </row>
    <row r="218" spans="1:34" ht="18" hidden="1" customHeight="1" x14ac:dyDescent="0.25">
      <c r="A218" s="154"/>
      <c r="B218" s="150">
        <v>19</v>
      </c>
      <c r="C218" s="150">
        <v>10</v>
      </c>
      <c r="D218" s="151"/>
      <c r="E218" s="151"/>
      <c r="F218" s="130" t="s">
        <v>130</v>
      </c>
      <c r="G218" s="130" t="s">
        <v>370</v>
      </c>
      <c r="H218" s="130" t="s">
        <v>9911</v>
      </c>
      <c r="I218" s="131" t="s">
        <v>9916</v>
      </c>
      <c r="J218" s="130" t="s">
        <v>78</v>
      </c>
      <c r="K218" s="132" t="s">
        <v>378</v>
      </c>
      <c r="L218" s="148">
        <v>1</v>
      </c>
      <c r="M218" s="134">
        <v>2020</v>
      </c>
      <c r="N218" s="130" t="s">
        <v>9904</v>
      </c>
      <c r="O218" s="129"/>
      <c r="P218" s="129"/>
      <c r="Q218" s="130" t="s">
        <v>144</v>
      </c>
      <c r="R218" s="136" t="s">
        <v>9913</v>
      </c>
      <c r="S218" s="155"/>
      <c r="T218" s="155"/>
      <c r="U218" s="156"/>
      <c r="V218" s="156"/>
      <c r="W218" s="156" t="s">
        <v>146</v>
      </c>
      <c r="X218" s="156"/>
      <c r="Y218" s="137" t="s">
        <v>136</v>
      </c>
      <c r="Z218" s="138" t="s">
        <v>137</v>
      </c>
      <c r="AA218" s="140" t="s">
        <v>9914</v>
      </c>
      <c r="AB218" s="141" t="s">
        <v>138</v>
      </c>
      <c r="AC218" s="142">
        <v>39.4</v>
      </c>
      <c r="AD218" s="142">
        <v>31.52</v>
      </c>
      <c r="AE218" s="143" t="s">
        <v>2798</v>
      </c>
      <c r="AF218" s="141" t="s">
        <v>454</v>
      </c>
      <c r="AG218" s="144">
        <f>Table1[[#This Row],['# of Books]]*Table1[[#This Row],[QTY]]</f>
        <v>0</v>
      </c>
      <c r="AH218" s="146">
        <f>Table1[[#This Row],[QTY]]*Table1[[#This Row],[School &amp; Library Price]]</f>
        <v>0</v>
      </c>
    </row>
    <row r="219" spans="1:34" ht="18" customHeight="1" x14ac:dyDescent="0.25">
      <c r="A219" s="154"/>
      <c r="B219" s="150">
        <v>19</v>
      </c>
      <c r="C219" s="150">
        <v>10</v>
      </c>
      <c r="D219" s="151"/>
      <c r="E219" s="151"/>
      <c r="F219" s="130" t="s">
        <v>130</v>
      </c>
      <c r="G219" s="130" t="s">
        <v>370</v>
      </c>
      <c r="H219" s="130" t="s">
        <v>9917</v>
      </c>
      <c r="I219" s="131" t="s">
        <v>9918</v>
      </c>
      <c r="J219" s="130" t="s">
        <v>78</v>
      </c>
      <c r="K219" s="132" t="s">
        <v>142</v>
      </c>
      <c r="L219" s="148">
        <v>1</v>
      </c>
      <c r="M219" s="134">
        <v>2020</v>
      </c>
      <c r="N219" s="130" t="s">
        <v>9904</v>
      </c>
      <c r="O219" s="129" t="s">
        <v>143</v>
      </c>
      <c r="P219" s="129" t="s">
        <v>134</v>
      </c>
      <c r="Q219" s="130" t="s">
        <v>144</v>
      </c>
      <c r="R219" s="136" t="s">
        <v>599</v>
      </c>
      <c r="S219" s="155"/>
      <c r="T219" s="155"/>
      <c r="U219" s="156"/>
      <c r="V219" s="156"/>
      <c r="W219" s="156" t="s">
        <v>146</v>
      </c>
      <c r="X219" s="156"/>
      <c r="Y219" s="137" t="s">
        <v>136</v>
      </c>
      <c r="Z219" s="138" t="s">
        <v>137</v>
      </c>
      <c r="AA219" s="140" t="s">
        <v>9919</v>
      </c>
      <c r="AB219" s="141" t="s">
        <v>138</v>
      </c>
      <c r="AC219" s="142">
        <v>39.4</v>
      </c>
      <c r="AD219" s="142">
        <v>31.52</v>
      </c>
      <c r="AE219" s="143" t="s">
        <v>1336</v>
      </c>
      <c r="AF219" s="141" t="s">
        <v>454</v>
      </c>
      <c r="AG219" s="144">
        <f>Table1[[#This Row],['# of Books]]*Table1[[#This Row],[QTY]]</f>
        <v>0</v>
      </c>
      <c r="AH219" s="146">
        <f>Table1[[#This Row],[QTY]]*Table1[[#This Row],[School &amp; Library Price]]</f>
        <v>0</v>
      </c>
    </row>
    <row r="220" spans="1:34" ht="18" hidden="1" customHeight="1" x14ac:dyDescent="0.25">
      <c r="A220" s="154"/>
      <c r="B220" s="150">
        <v>19</v>
      </c>
      <c r="C220" s="150">
        <v>10</v>
      </c>
      <c r="D220" s="151"/>
      <c r="E220" s="151"/>
      <c r="F220" s="130" t="s">
        <v>130</v>
      </c>
      <c r="G220" s="130" t="s">
        <v>370</v>
      </c>
      <c r="H220" s="130" t="s">
        <v>9917</v>
      </c>
      <c r="I220" s="131" t="s">
        <v>9920</v>
      </c>
      <c r="J220" s="130" t="s">
        <v>78</v>
      </c>
      <c r="K220" s="132" t="s">
        <v>151</v>
      </c>
      <c r="L220" s="148">
        <v>1</v>
      </c>
      <c r="M220" s="134">
        <v>2020</v>
      </c>
      <c r="N220" s="130" t="s">
        <v>9904</v>
      </c>
      <c r="O220" s="129" t="s">
        <v>79</v>
      </c>
      <c r="P220" s="129" t="s">
        <v>134</v>
      </c>
      <c r="Q220" s="130" t="s">
        <v>144</v>
      </c>
      <c r="R220" s="136" t="s">
        <v>599</v>
      </c>
      <c r="S220" s="155"/>
      <c r="T220" s="155"/>
      <c r="U220" s="156"/>
      <c r="V220" s="156"/>
      <c r="W220" s="156" t="s">
        <v>146</v>
      </c>
      <c r="X220" s="156"/>
      <c r="Y220" s="137" t="s">
        <v>136</v>
      </c>
      <c r="Z220" s="138" t="s">
        <v>137</v>
      </c>
      <c r="AA220" s="140" t="s">
        <v>9919</v>
      </c>
      <c r="AB220" s="141" t="s">
        <v>138</v>
      </c>
      <c r="AC220" s="142">
        <v>27.8</v>
      </c>
      <c r="AD220" s="142">
        <v>22.24</v>
      </c>
      <c r="AE220" s="143" t="s">
        <v>1336</v>
      </c>
      <c r="AF220" s="141" t="s">
        <v>454</v>
      </c>
      <c r="AG220" s="144">
        <f>Table1[[#This Row],['# of Books]]*Table1[[#This Row],[QTY]]</f>
        <v>0</v>
      </c>
      <c r="AH220" s="146">
        <f>Table1[[#This Row],[QTY]]*Table1[[#This Row],[School &amp; Library Price]]</f>
        <v>0</v>
      </c>
    </row>
    <row r="221" spans="1:34" ht="18" hidden="1" customHeight="1" x14ac:dyDescent="0.25">
      <c r="A221" s="154"/>
      <c r="B221" s="150">
        <v>19</v>
      </c>
      <c r="C221" s="150">
        <v>10</v>
      </c>
      <c r="D221" s="151"/>
      <c r="E221" s="151"/>
      <c r="F221" s="130" t="s">
        <v>130</v>
      </c>
      <c r="G221" s="130" t="s">
        <v>370</v>
      </c>
      <c r="H221" s="130" t="s">
        <v>9917</v>
      </c>
      <c r="I221" s="131" t="s">
        <v>9921</v>
      </c>
      <c r="J221" s="130" t="s">
        <v>78</v>
      </c>
      <c r="K221" s="132" t="s">
        <v>378</v>
      </c>
      <c r="L221" s="148">
        <v>1</v>
      </c>
      <c r="M221" s="134">
        <v>2020</v>
      </c>
      <c r="N221" s="130" t="s">
        <v>9904</v>
      </c>
      <c r="O221" s="129"/>
      <c r="P221" s="129"/>
      <c r="Q221" s="130" t="s">
        <v>144</v>
      </c>
      <c r="R221" s="136" t="s">
        <v>599</v>
      </c>
      <c r="S221" s="155"/>
      <c r="T221" s="155"/>
      <c r="U221" s="156"/>
      <c r="V221" s="156"/>
      <c r="W221" s="156" t="s">
        <v>146</v>
      </c>
      <c r="X221" s="156"/>
      <c r="Y221" s="137" t="s">
        <v>136</v>
      </c>
      <c r="Z221" s="138" t="s">
        <v>137</v>
      </c>
      <c r="AA221" s="140" t="s">
        <v>9919</v>
      </c>
      <c r="AB221" s="141" t="s">
        <v>138</v>
      </c>
      <c r="AC221" s="142">
        <v>39.4</v>
      </c>
      <c r="AD221" s="142">
        <v>31.52</v>
      </c>
      <c r="AE221" s="143" t="s">
        <v>1336</v>
      </c>
      <c r="AF221" s="141" t="s">
        <v>454</v>
      </c>
      <c r="AG221" s="144">
        <f>Table1[[#This Row],['# of Books]]*Table1[[#This Row],[QTY]]</f>
        <v>0</v>
      </c>
      <c r="AH221" s="146">
        <f>Table1[[#This Row],[QTY]]*Table1[[#This Row],[School &amp; Library Price]]</f>
        <v>0</v>
      </c>
    </row>
    <row r="222" spans="1:34" ht="18" customHeight="1" x14ac:dyDescent="0.25">
      <c r="A222" s="154"/>
      <c r="B222" s="150">
        <v>19</v>
      </c>
      <c r="C222" s="150">
        <v>10</v>
      </c>
      <c r="D222" s="151"/>
      <c r="E222" s="151"/>
      <c r="F222" s="130" t="s">
        <v>130</v>
      </c>
      <c r="G222" s="130" t="s">
        <v>370</v>
      </c>
      <c r="H222" s="130" t="s">
        <v>9922</v>
      </c>
      <c r="I222" s="131" t="s">
        <v>9923</v>
      </c>
      <c r="J222" s="130" t="s">
        <v>78</v>
      </c>
      <c r="K222" s="132" t="s">
        <v>142</v>
      </c>
      <c r="L222" s="148">
        <v>1</v>
      </c>
      <c r="M222" s="134">
        <v>2020</v>
      </c>
      <c r="N222" s="130" t="s">
        <v>9904</v>
      </c>
      <c r="O222" s="129" t="s">
        <v>143</v>
      </c>
      <c r="P222" s="129" t="s">
        <v>134</v>
      </c>
      <c r="Q222" s="130" t="s">
        <v>144</v>
      </c>
      <c r="R222" s="136" t="s">
        <v>2700</v>
      </c>
      <c r="S222" s="155"/>
      <c r="T222" s="155"/>
      <c r="U222" s="156"/>
      <c r="V222" s="156"/>
      <c r="W222" s="156" t="s">
        <v>146</v>
      </c>
      <c r="X222" s="156"/>
      <c r="Y222" s="137" t="s">
        <v>136</v>
      </c>
      <c r="Z222" s="138" t="s">
        <v>137</v>
      </c>
      <c r="AA222" s="140" t="s">
        <v>9924</v>
      </c>
      <c r="AB222" s="141" t="s">
        <v>138</v>
      </c>
      <c r="AC222" s="142">
        <v>39.4</v>
      </c>
      <c r="AD222" s="142">
        <v>31.52</v>
      </c>
      <c r="AE222" s="143" t="s">
        <v>10718</v>
      </c>
      <c r="AF222" s="141" t="s">
        <v>454</v>
      </c>
      <c r="AG222" s="144">
        <f>Table1[[#This Row],['# of Books]]*Table1[[#This Row],[QTY]]</f>
        <v>0</v>
      </c>
      <c r="AH222" s="146">
        <f>Table1[[#This Row],[QTY]]*Table1[[#This Row],[School &amp; Library Price]]</f>
        <v>0</v>
      </c>
    </row>
    <row r="223" spans="1:34" ht="18" hidden="1" customHeight="1" x14ac:dyDescent="0.25">
      <c r="A223" s="154"/>
      <c r="B223" s="150">
        <v>19</v>
      </c>
      <c r="C223" s="150">
        <v>10</v>
      </c>
      <c r="D223" s="151"/>
      <c r="E223" s="151"/>
      <c r="F223" s="130" t="s">
        <v>130</v>
      </c>
      <c r="G223" s="130" t="s">
        <v>370</v>
      </c>
      <c r="H223" s="130" t="s">
        <v>9922</v>
      </c>
      <c r="I223" s="131" t="s">
        <v>9925</v>
      </c>
      <c r="J223" s="130" t="s">
        <v>78</v>
      </c>
      <c r="K223" s="132" t="s">
        <v>151</v>
      </c>
      <c r="L223" s="148">
        <v>1</v>
      </c>
      <c r="M223" s="134">
        <v>2020</v>
      </c>
      <c r="N223" s="130" t="s">
        <v>9904</v>
      </c>
      <c r="O223" s="129" t="s">
        <v>79</v>
      </c>
      <c r="P223" s="129" t="s">
        <v>134</v>
      </c>
      <c r="Q223" s="130" t="s">
        <v>144</v>
      </c>
      <c r="R223" s="136" t="s">
        <v>2700</v>
      </c>
      <c r="S223" s="155"/>
      <c r="T223" s="155"/>
      <c r="U223" s="156"/>
      <c r="V223" s="156"/>
      <c r="W223" s="156" t="s">
        <v>146</v>
      </c>
      <c r="X223" s="156"/>
      <c r="Y223" s="137" t="s">
        <v>136</v>
      </c>
      <c r="Z223" s="138" t="s">
        <v>137</v>
      </c>
      <c r="AA223" s="140" t="s">
        <v>9924</v>
      </c>
      <c r="AB223" s="141" t="s">
        <v>138</v>
      </c>
      <c r="AC223" s="142">
        <v>27.8</v>
      </c>
      <c r="AD223" s="142">
        <v>22.24</v>
      </c>
      <c r="AE223" s="143" t="s">
        <v>10718</v>
      </c>
      <c r="AF223" s="141" t="s">
        <v>454</v>
      </c>
      <c r="AG223" s="144">
        <f>Table1[[#This Row],['# of Books]]*Table1[[#This Row],[QTY]]</f>
        <v>0</v>
      </c>
      <c r="AH223" s="146">
        <f>Table1[[#This Row],[QTY]]*Table1[[#This Row],[School &amp; Library Price]]</f>
        <v>0</v>
      </c>
    </row>
    <row r="224" spans="1:34" ht="18" hidden="1" customHeight="1" x14ac:dyDescent="0.25">
      <c r="A224" s="154"/>
      <c r="B224" s="150">
        <v>19</v>
      </c>
      <c r="C224" s="150">
        <v>10</v>
      </c>
      <c r="D224" s="151"/>
      <c r="E224" s="151"/>
      <c r="F224" s="130" t="s">
        <v>130</v>
      </c>
      <c r="G224" s="130" t="s">
        <v>370</v>
      </c>
      <c r="H224" s="130" t="s">
        <v>9922</v>
      </c>
      <c r="I224" s="131" t="s">
        <v>9926</v>
      </c>
      <c r="J224" s="130" t="s">
        <v>78</v>
      </c>
      <c r="K224" s="132" t="s">
        <v>378</v>
      </c>
      <c r="L224" s="148">
        <v>1</v>
      </c>
      <c r="M224" s="134">
        <v>2020</v>
      </c>
      <c r="N224" s="130" t="s">
        <v>9904</v>
      </c>
      <c r="O224" s="129"/>
      <c r="P224" s="129"/>
      <c r="Q224" s="130" t="s">
        <v>144</v>
      </c>
      <c r="R224" s="136" t="s">
        <v>2700</v>
      </c>
      <c r="S224" s="155"/>
      <c r="T224" s="155"/>
      <c r="U224" s="156"/>
      <c r="V224" s="156"/>
      <c r="W224" s="156" t="s">
        <v>146</v>
      </c>
      <c r="X224" s="156"/>
      <c r="Y224" s="137" t="s">
        <v>136</v>
      </c>
      <c r="Z224" s="138" t="s">
        <v>137</v>
      </c>
      <c r="AA224" s="140" t="s">
        <v>9924</v>
      </c>
      <c r="AB224" s="141" t="s">
        <v>138</v>
      </c>
      <c r="AC224" s="142">
        <v>39.4</v>
      </c>
      <c r="AD224" s="142">
        <v>31.52</v>
      </c>
      <c r="AE224" s="143" t="s">
        <v>10718</v>
      </c>
      <c r="AF224" s="141" t="s">
        <v>454</v>
      </c>
      <c r="AG224" s="144">
        <f>Table1[[#This Row],['# of Books]]*Table1[[#This Row],[QTY]]</f>
        <v>0</v>
      </c>
      <c r="AH224" s="146">
        <f>Table1[[#This Row],[QTY]]*Table1[[#This Row],[School &amp; Library Price]]</f>
        <v>0</v>
      </c>
    </row>
    <row r="225" spans="1:34" ht="18" customHeight="1" x14ac:dyDescent="0.25">
      <c r="A225" s="154"/>
      <c r="B225" s="150">
        <v>19</v>
      </c>
      <c r="C225" s="150">
        <v>10</v>
      </c>
      <c r="D225" s="151"/>
      <c r="E225" s="151"/>
      <c r="F225" s="130" t="s">
        <v>130</v>
      </c>
      <c r="G225" s="130" t="s">
        <v>370</v>
      </c>
      <c r="H225" s="130" t="s">
        <v>9927</v>
      </c>
      <c r="I225" s="131" t="s">
        <v>9928</v>
      </c>
      <c r="J225" s="130" t="s">
        <v>78</v>
      </c>
      <c r="K225" s="132" t="s">
        <v>142</v>
      </c>
      <c r="L225" s="148">
        <v>1</v>
      </c>
      <c r="M225" s="134">
        <v>2020</v>
      </c>
      <c r="N225" s="130" t="s">
        <v>9904</v>
      </c>
      <c r="O225" s="129" t="s">
        <v>143</v>
      </c>
      <c r="P225" s="129" t="s">
        <v>134</v>
      </c>
      <c r="Q225" s="130" t="s">
        <v>144</v>
      </c>
      <c r="R225" s="136" t="s">
        <v>2713</v>
      </c>
      <c r="S225" s="155"/>
      <c r="T225" s="155"/>
      <c r="U225" s="156"/>
      <c r="V225" s="156"/>
      <c r="W225" s="156" t="s">
        <v>146</v>
      </c>
      <c r="X225" s="156"/>
      <c r="Y225" s="137" t="s">
        <v>136</v>
      </c>
      <c r="Z225" s="138" t="s">
        <v>137</v>
      </c>
      <c r="AA225" s="140" t="s">
        <v>9929</v>
      </c>
      <c r="AB225" s="141" t="s">
        <v>138</v>
      </c>
      <c r="AC225" s="142">
        <v>39.4</v>
      </c>
      <c r="AD225" s="142">
        <v>31.52</v>
      </c>
      <c r="AE225" s="143" t="s">
        <v>9930</v>
      </c>
      <c r="AF225" s="141" t="s">
        <v>454</v>
      </c>
      <c r="AG225" s="144">
        <f>Table1[[#This Row],['# of Books]]*Table1[[#This Row],[QTY]]</f>
        <v>0</v>
      </c>
      <c r="AH225" s="146">
        <f>Table1[[#This Row],[QTY]]*Table1[[#This Row],[School &amp; Library Price]]</f>
        <v>0</v>
      </c>
    </row>
    <row r="226" spans="1:34" ht="18" hidden="1" customHeight="1" x14ac:dyDescent="0.25">
      <c r="A226" s="154"/>
      <c r="B226" s="150">
        <v>19</v>
      </c>
      <c r="C226" s="150">
        <v>10</v>
      </c>
      <c r="D226" s="151"/>
      <c r="E226" s="151"/>
      <c r="F226" s="130" t="s">
        <v>130</v>
      </c>
      <c r="G226" s="130" t="s">
        <v>370</v>
      </c>
      <c r="H226" s="130" t="s">
        <v>9927</v>
      </c>
      <c r="I226" s="131" t="s">
        <v>9931</v>
      </c>
      <c r="J226" s="130" t="s">
        <v>78</v>
      </c>
      <c r="K226" s="132" t="s">
        <v>151</v>
      </c>
      <c r="L226" s="148">
        <v>1</v>
      </c>
      <c r="M226" s="134">
        <v>2020</v>
      </c>
      <c r="N226" s="130" t="s">
        <v>9904</v>
      </c>
      <c r="O226" s="129" t="s">
        <v>79</v>
      </c>
      <c r="P226" s="129" t="s">
        <v>134</v>
      </c>
      <c r="Q226" s="130" t="s">
        <v>144</v>
      </c>
      <c r="R226" s="136" t="s">
        <v>2713</v>
      </c>
      <c r="S226" s="155"/>
      <c r="T226" s="155"/>
      <c r="U226" s="156"/>
      <c r="V226" s="156"/>
      <c r="W226" s="156" t="s">
        <v>146</v>
      </c>
      <c r="X226" s="156"/>
      <c r="Y226" s="137" t="s">
        <v>136</v>
      </c>
      <c r="Z226" s="138" t="s">
        <v>137</v>
      </c>
      <c r="AA226" s="140" t="s">
        <v>9929</v>
      </c>
      <c r="AB226" s="141" t="s">
        <v>138</v>
      </c>
      <c r="AC226" s="142">
        <v>27.8</v>
      </c>
      <c r="AD226" s="142">
        <v>22.24</v>
      </c>
      <c r="AE226" s="143" t="s">
        <v>9930</v>
      </c>
      <c r="AF226" s="141" t="s">
        <v>454</v>
      </c>
      <c r="AG226" s="144">
        <f>Table1[[#This Row],['# of Books]]*Table1[[#This Row],[QTY]]</f>
        <v>0</v>
      </c>
      <c r="AH226" s="146">
        <f>Table1[[#This Row],[QTY]]*Table1[[#This Row],[School &amp; Library Price]]</f>
        <v>0</v>
      </c>
    </row>
    <row r="227" spans="1:34" ht="18" hidden="1" customHeight="1" x14ac:dyDescent="0.25">
      <c r="A227" s="154"/>
      <c r="B227" s="150">
        <v>19</v>
      </c>
      <c r="C227" s="150">
        <v>10</v>
      </c>
      <c r="D227" s="151"/>
      <c r="E227" s="151"/>
      <c r="F227" s="130" t="s">
        <v>130</v>
      </c>
      <c r="G227" s="130" t="s">
        <v>370</v>
      </c>
      <c r="H227" s="130" t="s">
        <v>9927</v>
      </c>
      <c r="I227" s="131" t="s">
        <v>9932</v>
      </c>
      <c r="J227" s="130" t="s">
        <v>78</v>
      </c>
      <c r="K227" s="132" t="s">
        <v>378</v>
      </c>
      <c r="L227" s="148">
        <v>1</v>
      </c>
      <c r="M227" s="134">
        <v>2020</v>
      </c>
      <c r="N227" s="130" t="s">
        <v>9904</v>
      </c>
      <c r="O227" s="129"/>
      <c r="P227" s="129"/>
      <c r="Q227" s="130" t="s">
        <v>144</v>
      </c>
      <c r="R227" s="136" t="s">
        <v>2713</v>
      </c>
      <c r="S227" s="155"/>
      <c r="T227" s="155"/>
      <c r="U227" s="156"/>
      <c r="V227" s="156"/>
      <c r="W227" s="156" t="s">
        <v>146</v>
      </c>
      <c r="X227" s="156"/>
      <c r="Y227" s="137" t="s">
        <v>136</v>
      </c>
      <c r="Z227" s="138" t="s">
        <v>137</v>
      </c>
      <c r="AA227" s="140" t="s">
        <v>9929</v>
      </c>
      <c r="AB227" s="141" t="s">
        <v>138</v>
      </c>
      <c r="AC227" s="142">
        <v>39.4</v>
      </c>
      <c r="AD227" s="142">
        <v>31.52</v>
      </c>
      <c r="AE227" s="143" t="s">
        <v>9930</v>
      </c>
      <c r="AF227" s="141" t="s">
        <v>454</v>
      </c>
      <c r="AG227" s="144">
        <f>Table1[[#This Row],['# of Books]]*Table1[[#This Row],[QTY]]</f>
        <v>0</v>
      </c>
      <c r="AH227" s="146">
        <f>Table1[[#This Row],[QTY]]*Table1[[#This Row],[School &amp; Library Price]]</f>
        <v>0</v>
      </c>
    </row>
    <row r="228" spans="1:34" ht="18" customHeight="1" x14ac:dyDescent="0.25">
      <c r="A228" s="154"/>
      <c r="B228" s="150">
        <v>19</v>
      </c>
      <c r="C228" s="150">
        <v>10</v>
      </c>
      <c r="D228" s="151"/>
      <c r="E228" s="151"/>
      <c r="F228" s="130" t="s">
        <v>130</v>
      </c>
      <c r="G228" s="130" t="s">
        <v>370</v>
      </c>
      <c r="H228" s="130" t="s">
        <v>9933</v>
      </c>
      <c r="I228" s="131" t="s">
        <v>9934</v>
      </c>
      <c r="J228" s="130" t="s">
        <v>78</v>
      </c>
      <c r="K228" s="132" t="s">
        <v>142</v>
      </c>
      <c r="L228" s="148">
        <v>1</v>
      </c>
      <c r="M228" s="134">
        <v>2020</v>
      </c>
      <c r="N228" s="130" t="s">
        <v>9904</v>
      </c>
      <c r="O228" s="129" t="s">
        <v>143</v>
      </c>
      <c r="P228" s="129" t="s">
        <v>134</v>
      </c>
      <c r="Q228" s="130" t="s">
        <v>144</v>
      </c>
      <c r="R228" s="136" t="s">
        <v>382</v>
      </c>
      <c r="S228" s="155"/>
      <c r="T228" s="155"/>
      <c r="U228" s="156"/>
      <c r="V228" s="156"/>
      <c r="W228" s="156" t="s">
        <v>146</v>
      </c>
      <c r="X228" s="156"/>
      <c r="Y228" s="137" t="s">
        <v>136</v>
      </c>
      <c r="Z228" s="138" t="s">
        <v>137</v>
      </c>
      <c r="AA228" s="140" t="s">
        <v>9935</v>
      </c>
      <c r="AB228" s="141" t="s">
        <v>138</v>
      </c>
      <c r="AC228" s="142">
        <v>39.4</v>
      </c>
      <c r="AD228" s="142">
        <v>31.52</v>
      </c>
      <c r="AE228" s="143" t="s">
        <v>10719</v>
      </c>
      <c r="AF228" s="141" t="s">
        <v>454</v>
      </c>
      <c r="AG228" s="144">
        <f>Table1[[#This Row],['# of Books]]*Table1[[#This Row],[QTY]]</f>
        <v>0</v>
      </c>
      <c r="AH228" s="146">
        <f>Table1[[#This Row],[QTY]]*Table1[[#This Row],[School &amp; Library Price]]</f>
        <v>0</v>
      </c>
    </row>
    <row r="229" spans="1:34" ht="18" hidden="1" customHeight="1" x14ac:dyDescent="0.25">
      <c r="A229" s="154"/>
      <c r="B229" s="150">
        <v>19</v>
      </c>
      <c r="C229" s="150">
        <v>10</v>
      </c>
      <c r="D229" s="151"/>
      <c r="E229" s="151"/>
      <c r="F229" s="130" t="s">
        <v>130</v>
      </c>
      <c r="G229" s="130" t="s">
        <v>370</v>
      </c>
      <c r="H229" s="130" t="s">
        <v>9933</v>
      </c>
      <c r="I229" s="131" t="s">
        <v>9936</v>
      </c>
      <c r="J229" s="130" t="s">
        <v>78</v>
      </c>
      <c r="K229" s="132" t="s">
        <v>151</v>
      </c>
      <c r="L229" s="148">
        <v>1</v>
      </c>
      <c r="M229" s="134">
        <v>2020</v>
      </c>
      <c r="N229" s="130" t="s">
        <v>9904</v>
      </c>
      <c r="O229" s="129" t="s">
        <v>79</v>
      </c>
      <c r="P229" s="129" t="s">
        <v>134</v>
      </c>
      <c r="Q229" s="130" t="s">
        <v>144</v>
      </c>
      <c r="R229" s="136" t="s">
        <v>382</v>
      </c>
      <c r="S229" s="155"/>
      <c r="T229" s="155"/>
      <c r="U229" s="156"/>
      <c r="V229" s="156"/>
      <c r="W229" s="156" t="s">
        <v>146</v>
      </c>
      <c r="X229" s="156"/>
      <c r="Y229" s="137" t="s">
        <v>136</v>
      </c>
      <c r="Z229" s="138" t="s">
        <v>137</v>
      </c>
      <c r="AA229" s="140" t="s">
        <v>9935</v>
      </c>
      <c r="AB229" s="141" t="s">
        <v>138</v>
      </c>
      <c r="AC229" s="142">
        <v>27.8</v>
      </c>
      <c r="AD229" s="142">
        <v>22.24</v>
      </c>
      <c r="AE229" s="143" t="s">
        <v>10719</v>
      </c>
      <c r="AF229" s="141" t="s">
        <v>454</v>
      </c>
      <c r="AG229" s="144">
        <f>Table1[[#This Row],['# of Books]]*Table1[[#This Row],[QTY]]</f>
        <v>0</v>
      </c>
      <c r="AH229" s="146">
        <f>Table1[[#This Row],[QTY]]*Table1[[#This Row],[School &amp; Library Price]]</f>
        <v>0</v>
      </c>
    </row>
    <row r="230" spans="1:34" ht="18" hidden="1" customHeight="1" x14ac:dyDescent="0.25">
      <c r="A230" s="154"/>
      <c r="B230" s="150">
        <v>19</v>
      </c>
      <c r="C230" s="150">
        <v>10</v>
      </c>
      <c r="D230" s="151"/>
      <c r="E230" s="151"/>
      <c r="F230" s="130" t="s">
        <v>130</v>
      </c>
      <c r="G230" s="130" t="s">
        <v>370</v>
      </c>
      <c r="H230" s="130" t="s">
        <v>9933</v>
      </c>
      <c r="I230" s="131" t="s">
        <v>9937</v>
      </c>
      <c r="J230" s="130" t="s">
        <v>78</v>
      </c>
      <c r="K230" s="132" t="s">
        <v>378</v>
      </c>
      <c r="L230" s="148">
        <v>1</v>
      </c>
      <c r="M230" s="134">
        <v>2020</v>
      </c>
      <c r="N230" s="130" t="s">
        <v>9904</v>
      </c>
      <c r="O230" s="129"/>
      <c r="P230" s="129"/>
      <c r="Q230" s="130" t="s">
        <v>144</v>
      </c>
      <c r="R230" s="136" t="s">
        <v>382</v>
      </c>
      <c r="S230" s="155"/>
      <c r="T230" s="155"/>
      <c r="U230" s="156"/>
      <c r="V230" s="156"/>
      <c r="W230" s="156" t="s">
        <v>146</v>
      </c>
      <c r="X230" s="156"/>
      <c r="Y230" s="137" t="s">
        <v>136</v>
      </c>
      <c r="Z230" s="138" t="s">
        <v>137</v>
      </c>
      <c r="AA230" s="140" t="s">
        <v>9935</v>
      </c>
      <c r="AB230" s="141" t="s">
        <v>138</v>
      </c>
      <c r="AC230" s="142">
        <v>39.4</v>
      </c>
      <c r="AD230" s="142">
        <v>31.52</v>
      </c>
      <c r="AE230" s="143" t="s">
        <v>10719</v>
      </c>
      <c r="AF230" s="141" t="s">
        <v>454</v>
      </c>
      <c r="AG230" s="144">
        <f>Table1[[#This Row],['# of Books]]*Table1[[#This Row],[QTY]]</f>
        <v>0</v>
      </c>
      <c r="AH230" s="146">
        <f>Table1[[#This Row],[QTY]]*Table1[[#This Row],[School &amp; Library Price]]</f>
        <v>0</v>
      </c>
    </row>
    <row r="231" spans="1:34" ht="18" customHeight="1" x14ac:dyDescent="0.25">
      <c r="A231" s="154"/>
      <c r="B231" s="150">
        <v>19</v>
      </c>
      <c r="C231" s="150">
        <v>11</v>
      </c>
      <c r="D231" s="151"/>
      <c r="E231" s="151"/>
      <c r="F231" s="130" t="s">
        <v>130</v>
      </c>
      <c r="G231" s="130" t="s">
        <v>370</v>
      </c>
      <c r="H231" s="130" t="s">
        <v>2680</v>
      </c>
      <c r="I231" s="131" t="s">
        <v>2681</v>
      </c>
      <c r="J231" s="130" t="s">
        <v>78</v>
      </c>
      <c r="K231" s="132" t="s">
        <v>142</v>
      </c>
      <c r="L231" s="148">
        <v>1</v>
      </c>
      <c r="M231" s="134">
        <v>2019</v>
      </c>
      <c r="N231" s="130" t="s">
        <v>2644</v>
      </c>
      <c r="O231" s="129" t="s">
        <v>143</v>
      </c>
      <c r="P231" s="129" t="s">
        <v>134</v>
      </c>
      <c r="Q231" s="130" t="s">
        <v>144</v>
      </c>
      <c r="R231" s="136" t="s">
        <v>382</v>
      </c>
      <c r="S231" s="155"/>
      <c r="T231" s="155"/>
      <c r="U231" s="156"/>
      <c r="V231" s="156"/>
      <c r="W231" s="156" t="s">
        <v>146</v>
      </c>
      <c r="X231" s="156"/>
      <c r="Y231" s="137" t="s">
        <v>136</v>
      </c>
      <c r="Z231" s="138" t="s">
        <v>137</v>
      </c>
      <c r="AA231" s="140" t="s">
        <v>2682</v>
      </c>
      <c r="AB231" s="141" t="s">
        <v>138</v>
      </c>
      <c r="AC231" s="142">
        <v>39.4</v>
      </c>
      <c r="AD231" s="142">
        <v>31.52</v>
      </c>
      <c r="AE231" s="143" t="s">
        <v>2683</v>
      </c>
      <c r="AF231" s="141" t="s">
        <v>454</v>
      </c>
      <c r="AG231" s="144">
        <f>Table1[[#This Row],['# of Books]]*Table1[[#This Row],[QTY]]</f>
        <v>0</v>
      </c>
      <c r="AH231" s="146">
        <f>Table1[[#This Row],[QTY]]*Table1[[#This Row],[School &amp; Library Price]]</f>
        <v>0</v>
      </c>
    </row>
    <row r="232" spans="1:34" ht="18" hidden="1" customHeight="1" x14ac:dyDescent="0.25">
      <c r="A232" s="154"/>
      <c r="B232" s="150">
        <v>19</v>
      </c>
      <c r="C232" s="150">
        <v>11</v>
      </c>
      <c r="D232" s="151"/>
      <c r="E232" s="151"/>
      <c r="F232" s="130" t="s">
        <v>130</v>
      </c>
      <c r="G232" s="130" t="s">
        <v>370</v>
      </c>
      <c r="H232" s="130" t="s">
        <v>2680</v>
      </c>
      <c r="I232" s="131" t="s">
        <v>2684</v>
      </c>
      <c r="J232" s="130" t="s">
        <v>78</v>
      </c>
      <c r="K232" s="132" t="s">
        <v>151</v>
      </c>
      <c r="L232" s="148">
        <v>1</v>
      </c>
      <c r="M232" s="134">
        <v>2019</v>
      </c>
      <c r="N232" s="130" t="s">
        <v>2644</v>
      </c>
      <c r="O232" s="129" t="s">
        <v>79</v>
      </c>
      <c r="P232" s="129" t="s">
        <v>134</v>
      </c>
      <c r="Q232" s="130" t="s">
        <v>144</v>
      </c>
      <c r="R232" s="136" t="s">
        <v>382</v>
      </c>
      <c r="S232" s="155"/>
      <c r="T232" s="155"/>
      <c r="U232" s="156"/>
      <c r="V232" s="156"/>
      <c r="W232" s="156" t="s">
        <v>146</v>
      </c>
      <c r="X232" s="156"/>
      <c r="Y232" s="137" t="s">
        <v>136</v>
      </c>
      <c r="Z232" s="138" t="s">
        <v>137</v>
      </c>
      <c r="AA232" s="140" t="s">
        <v>2682</v>
      </c>
      <c r="AB232" s="141" t="s">
        <v>138</v>
      </c>
      <c r="AC232" s="142">
        <v>27.8</v>
      </c>
      <c r="AD232" s="142">
        <v>22.24</v>
      </c>
      <c r="AE232" s="143" t="s">
        <v>2683</v>
      </c>
      <c r="AF232" s="141" t="s">
        <v>454</v>
      </c>
      <c r="AG232" s="144">
        <f>Table1[[#This Row],['# of Books]]*Table1[[#This Row],[QTY]]</f>
        <v>0</v>
      </c>
      <c r="AH232" s="146">
        <f>Table1[[#This Row],[QTY]]*Table1[[#This Row],[School &amp; Library Price]]</f>
        <v>0</v>
      </c>
    </row>
    <row r="233" spans="1:34" ht="18" hidden="1" customHeight="1" x14ac:dyDescent="0.25">
      <c r="A233" s="154"/>
      <c r="B233" s="150">
        <v>19</v>
      </c>
      <c r="C233" s="150">
        <v>11</v>
      </c>
      <c r="D233" s="151"/>
      <c r="E233" s="151"/>
      <c r="F233" s="130" t="s">
        <v>130</v>
      </c>
      <c r="G233" s="130" t="s">
        <v>370</v>
      </c>
      <c r="H233" s="130" t="s">
        <v>2680</v>
      </c>
      <c r="I233" s="131" t="s">
        <v>2685</v>
      </c>
      <c r="J233" s="130" t="s">
        <v>78</v>
      </c>
      <c r="K233" s="132" t="s">
        <v>378</v>
      </c>
      <c r="L233" s="148">
        <v>1</v>
      </c>
      <c r="M233" s="134">
        <v>2019</v>
      </c>
      <c r="N233" s="130" t="s">
        <v>2644</v>
      </c>
      <c r="O233" s="129"/>
      <c r="P233" s="129"/>
      <c r="Q233" s="130" t="s">
        <v>144</v>
      </c>
      <c r="R233" s="136" t="s">
        <v>382</v>
      </c>
      <c r="S233" s="155"/>
      <c r="T233" s="155"/>
      <c r="U233" s="156"/>
      <c r="V233" s="156"/>
      <c r="W233" s="156" t="s">
        <v>146</v>
      </c>
      <c r="X233" s="156"/>
      <c r="Y233" s="137" t="s">
        <v>136</v>
      </c>
      <c r="Z233" s="138" t="s">
        <v>137</v>
      </c>
      <c r="AA233" s="140" t="s">
        <v>2682</v>
      </c>
      <c r="AB233" s="141" t="s">
        <v>138</v>
      </c>
      <c r="AC233" s="142">
        <v>39.4</v>
      </c>
      <c r="AD233" s="142">
        <v>31.52</v>
      </c>
      <c r="AE233" s="143" t="s">
        <v>2683</v>
      </c>
      <c r="AF233" s="141" t="s">
        <v>454</v>
      </c>
      <c r="AG233" s="144">
        <f>Table1[[#This Row],['# of Books]]*Table1[[#This Row],[QTY]]</f>
        <v>0</v>
      </c>
      <c r="AH233" s="146">
        <f>Table1[[#This Row],[QTY]]*Table1[[#This Row],[School &amp; Library Price]]</f>
        <v>0</v>
      </c>
    </row>
    <row r="234" spans="1:34" ht="18" customHeight="1" x14ac:dyDescent="0.25">
      <c r="A234" s="154"/>
      <c r="B234" s="150">
        <v>19</v>
      </c>
      <c r="C234" s="150">
        <v>11</v>
      </c>
      <c r="D234" s="151"/>
      <c r="E234" s="151"/>
      <c r="F234" s="130" t="s">
        <v>130</v>
      </c>
      <c r="G234" s="130" t="s">
        <v>370</v>
      </c>
      <c r="H234" s="130" t="s">
        <v>2686</v>
      </c>
      <c r="I234" s="131" t="s">
        <v>2687</v>
      </c>
      <c r="J234" s="130" t="s">
        <v>78</v>
      </c>
      <c r="K234" s="132" t="s">
        <v>142</v>
      </c>
      <c r="L234" s="148">
        <v>1</v>
      </c>
      <c r="M234" s="134">
        <v>2019</v>
      </c>
      <c r="N234" s="130" t="s">
        <v>2644</v>
      </c>
      <c r="O234" s="129" t="s">
        <v>143</v>
      </c>
      <c r="P234" s="129" t="s">
        <v>134</v>
      </c>
      <c r="Q234" s="130" t="s">
        <v>144</v>
      </c>
      <c r="R234" s="136" t="s">
        <v>382</v>
      </c>
      <c r="S234" s="155"/>
      <c r="T234" s="155"/>
      <c r="U234" s="156"/>
      <c r="V234" s="156"/>
      <c r="W234" s="156" t="s">
        <v>146</v>
      </c>
      <c r="X234" s="156" t="s">
        <v>11768</v>
      </c>
      <c r="Y234" s="137" t="s">
        <v>136</v>
      </c>
      <c r="Z234" s="138" t="s">
        <v>137</v>
      </c>
      <c r="AA234" s="140" t="s">
        <v>2688</v>
      </c>
      <c r="AB234" s="141" t="s">
        <v>138</v>
      </c>
      <c r="AC234" s="142">
        <v>39.4</v>
      </c>
      <c r="AD234" s="142">
        <v>31.52</v>
      </c>
      <c r="AE234" s="143" t="s">
        <v>2689</v>
      </c>
      <c r="AF234" s="141" t="s">
        <v>454</v>
      </c>
      <c r="AG234" s="144">
        <f>Table1[[#This Row],['# of Books]]*Table1[[#This Row],[QTY]]</f>
        <v>0</v>
      </c>
      <c r="AH234" s="146">
        <f>Table1[[#This Row],[QTY]]*Table1[[#This Row],[School &amp; Library Price]]</f>
        <v>0</v>
      </c>
    </row>
    <row r="235" spans="1:34" ht="18" hidden="1" customHeight="1" x14ac:dyDescent="0.25">
      <c r="A235" s="154"/>
      <c r="B235" s="150">
        <v>19</v>
      </c>
      <c r="C235" s="150">
        <v>11</v>
      </c>
      <c r="D235" s="151"/>
      <c r="E235" s="151"/>
      <c r="F235" s="130" t="s">
        <v>130</v>
      </c>
      <c r="G235" s="130" t="s">
        <v>370</v>
      </c>
      <c r="H235" s="130" t="s">
        <v>2686</v>
      </c>
      <c r="I235" s="131" t="s">
        <v>2690</v>
      </c>
      <c r="J235" s="130" t="s">
        <v>78</v>
      </c>
      <c r="K235" s="132" t="s">
        <v>151</v>
      </c>
      <c r="L235" s="148">
        <v>1</v>
      </c>
      <c r="M235" s="134">
        <v>2019</v>
      </c>
      <c r="N235" s="130" t="s">
        <v>2644</v>
      </c>
      <c r="O235" s="129" t="s">
        <v>79</v>
      </c>
      <c r="P235" s="129" t="s">
        <v>134</v>
      </c>
      <c r="Q235" s="130" t="s">
        <v>144</v>
      </c>
      <c r="R235" s="136" t="s">
        <v>382</v>
      </c>
      <c r="S235" s="155"/>
      <c r="T235" s="155"/>
      <c r="U235" s="156"/>
      <c r="V235" s="156"/>
      <c r="W235" s="156" t="s">
        <v>146</v>
      </c>
      <c r="X235" s="156" t="s">
        <v>11768</v>
      </c>
      <c r="Y235" s="137" t="s">
        <v>136</v>
      </c>
      <c r="Z235" s="138" t="s">
        <v>137</v>
      </c>
      <c r="AA235" s="140" t="s">
        <v>2688</v>
      </c>
      <c r="AB235" s="141" t="s">
        <v>138</v>
      </c>
      <c r="AC235" s="142">
        <v>27.8</v>
      </c>
      <c r="AD235" s="142">
        <v>22.24</v>
      </c>
      <c r="AE235" s="143" t="s">
        <v>2689</v>
      </c>
      <c r="AF235" s="141" t="s">
        <v>454</v>
      </c>
      <c r="AG235" s="144">
        <f>Table1[[#This Row],['# of Books]]*Table1[[#This Row],[QTY]]</f>
        <v>0</v>
      </c>
      <c r="AH235" s="146">
        <f>Table1[[#This Row],[QTY]]*Table1[[#This Row],[School &amp; Library Price]]</f>
        <v>0</v>
      </c>
    </row>
    <row r="236" spans="1:34" ht="18" hidden="1" customHeight="1" x14ac:dyDescent="0.25">
      <c r="A236" s="154"/>
      <c r="B236" s="150">
        <v>19</v>
      </c>
      <c r="C236" s="150">
        <v>11</v>
      </c>
      <c r="D236" s="151"/>
      <c r="E236" s="151"/>
      <c r="F236" s="130" t="s">
        <v>130</v>
      </c>
      <c r="G236" s="130" t="s">
        <v>370</v>
      </c>
      <c r="H236" s="130" t="s">
        <v>2686</v>
      </c>
      <c r="I236" s="131" t="s">
        <v>2691</v>
      </c>
      <c r="J236" s="130" t="s">
        <v>78</v>
      </c>
      <c r="K236" s="132" t="s">
        <v>378</v>
      </c>
      <c r="L236" s="148">
        <v>1</v>
      </c>
      <c r="M236" s="134">
        <v>2019</v>
      </c>
      <c r="N236" s="130" t="s">
        <v>2644</v>
      </c>
      <c r="O236" s="129"/>
      <c r="P236" s="129"/>
      <c r="Q236" s="130" t="s">
        <v>144</v>
      </c>
      <c r="R236" s="136" t="s">
        <v>382</v>
      </c>
      <c r="S236" s="155"/>
      <c r="T236" s="155"/>
      <c r="U236" s="156"/>
      <c r="V236" s="156"/>
      <c r="W236" s="156" t="s">
        <v>146</v>
      </c>
      <c r="X236" s="156" t="s">
        <v>11768</v>
      </c>
      <c r="Y236" s="137" t="s">
        <v>136</v>
      </c>
      <c r="Z236" s="138" t="s">
        <v>137</v>
      </c>
      <c r="AA236" s="140" t="s">
        <v>2688</v>
      </c>
      <c r="AB236" s="141" t="s">
        <v>138</v>
      </c>
      <c r="AC236" s="142">
        <v>39.4</v>
      </c>
      <c r="AD236" s="142">
        <v>31.52</v>
      </c>
      <c r="AE236" s="143" t="s">
        <v>2689</v>
      </c>
      <c r="AF236" s="141" t="s">
        <v>454</v>
      </c>
      <c r="AG236" s="144">
        <f>Table1[[#This Row],['# of Books]]*Table1[[#This Row],[QTY]]</f>
        <v>0</v>
      </c>
      <c r="AH236" s="146">
        <f>Table1[[#This Row],[QTY]]*Table1[[#This Row],[School &amp; Library Price]]</f>
        <v>0</v>
      </c>
    </row>
    <row r="237" spans="1:34" ht="18" customHeight="1" x14ac:dyDescent="0.25">
      <c r="A237" s="154"/>
      <c r="B237" s="150">
        <v>19</v>
      </c>
      <c r="C237" s="150">
        <v>11</v>
      </c>
      <c r="D237" s="151"/>
      <c r="E237" s="151"/>
      <c r="F237" s="130" t="s">
        <v>130</v>
      </c>
      <c r="G237" s="130" t="s">
        <v>370</v>
      </c>
      <c r="H237" s="130" t="s">
        <v>2194</v>
      </c>
      <c r="I237" s="131" t="s">
        <v>2692</v>
      </c>
      <c r="J237" s="130" t="s">
        <v>78</v>
      </c>
      <c r="K237" s="132" t="s">
        <v>142</v>
      </c>
      <c r="L237" s="148">
        <v>1</v>
      </c>
      <c r="M237" s="134">
        <v>2019</v>
      </c>
      <c r="N237" s="130" t="s">
        <v>2644</v>
      </c>
      <c r="O237" s="129" t="s">
        <v>143</v>
      </c>
      <c r="P237" s="129" t="s">
        <v>134</v>
      </c>
      <c r="Q237" s="130" t="s">
        <v>144</v>
      </c>
      <c r="R237" s="136" t="s">
        <v>2693</v>
      </c>
      <c r="S237" s="155"/>
      <c r="T237" s="155"/>
      <c r="U237" s="156"/>
      <c r="V237" s="156"/>
      <c r="W237" s="156" t="s">
        <v>146</v>
      </c>
      <c r="X237" s="156"/>
      <c r="Y237" s="137" t="s">
        <v>136</v>
      </c>
      <c r="Z237" s="138" t="s">
        <v>137</v>
      </c>
      <c r="AA237" s="140" t="s">
        <v>2694</v>
      </c>
      <c r="AB237" s="141" t="s">
        <v>138</v>
      </c>
      <c r="AC237" s="142">
        <v>39.4</v>
      </c>
      <c r="AD237" s="142">
        <v>31.52</v>
      </c>
      <c r="AE237" s="143" t="s">
        <v>2695</v>
      </c>
      <c r="AF237" s="141" t="s">
        <v>454</v>
      </c>
      <c r="AG237" s="144">
        <f>Table1[[#This Row],['# of Books]]*Table1[[#This Row],[QTY]]</f>
        <v>0</v>
      </c>
      <c r="AH237" s="146">
        <f>Table1[[#This Row],[QTY]]*Table1[[#This Row],[School &amp; Library Price]]</f>
        <v>0</v>
      </c>
    </row>
    <row r="238" spans="1:34" ht="18" hidden="1" customHeight="1" x14ac:dyDescent="0.25">
      <c r="A238" s="154"/>
      <c r="B238" s="150">
        <v>19</v>
      </c>
      <c r="C238" s="150">
        <v>11</v>
      </c>
      <c r="D238" s="151"/>
      <c r="E238" s="151"/>
      <c r="F238" s="130" t="s">
        <v>130</v>
      </c>
      <c r="G238" s="130" t="s">
        <v>370</v>
      </c>
      <c r="H238" s="130" t="s">
        <v>2194</v>
      </c>
      <c r="I238" s="131" t="s">
        <v>2696</v>
      </c>
      <c r="J238" s="130" t="s">
        <v>78</v>
      </c>
      <c r="K238" s="132" t="s">
        <v>151</v>
      </c>
      <c r="L238" s="148">
        <v>1</v>
      </c>
      <c r="M238" s="134">
        <v>2019</v>
      </c>
      <c r="N238" s="130" t="s">
        <v>2644</v>
      </c>
      <c r="O238" s="129" t="s">
        <v>79</v>
      </c>
      <c r="P238" s="129" t="s">
        <v>134</v>
      </c>
      <c r="Q238" s="130" t="s">
        <v>144</v>
      </c>
      <c r="R238" s="136" t="s">
        <v>2693</v>
      </c>
      <c r="S238" s="155"/>
      <c r="T238" s="155"/>
      <c r="U238" s="156"/>
      <c r="V238" s="156"/>
      <c r="W238" s="156" t="s">
        <v>146</v>
      </c>
      <c r="X238" s="156"/>
      <c r="Y238" s="137" t="s">
        <v>136</v>
      </c>
      <c r="Z238" s="138" t="s">
        <v>137</v>
      </c>
      <c r="AA238" s="140" t="s">
        <v>2694</v>
      </c>
      <c r="AB238" s="141" t="s">
        <v>138</v>
      </c>
      <c r="AC238" s="142">
        <v>27.8</v>
      </c>
      <c r="AD238" s="142">
        <v>22.24</v>
      </c>
      <c r="AE238" s="143" t="s">
        <v>2695</v>
      </c>
      <c r="AF238" s="141" t="s">
        <v>454</v>
      </c>
      <c r="AG238" s="144">
        <f>Table1[[#This Row],['# of Books]]*Table1[[#This Row],[QTY]]</f>
        <v>0</v>
      </c>
      <c r="AH238" s="146">
        <f>Table1[[#This Row],[QTY]]*Table1[[#This Row],[School &amp; Library Price]]</f>
        <v>0</v>
      </c>
    </row>
    <row r="239" spans="1:34" ht="18" hidden="1" customHeight="1" x14ac:dyDescent="0.25">
      <c r="A239" s="154"/>
      <c r="B239" s="150">
        <v>19</v>
      </c>
      <c r="C239" s="150">
        <v>11</v>
      </c>
      <c r="D239" s="151"/>
      <c r="E239" s="151"/>
      <c r="F239" s="130" t="s">
        <v>130</v>
      </c>
      <c r="G239" s="130" t="s">
        <v>370</v>
      </c>
      <c r="H239" s="130" t="s">
        <v>2194</v>
      </c>
      <c r="I239" s="131" t="s">
        <v>2697</v>
      </c>
      <c r="J239" s="130" t="s">
        <v>78</v>
      </c>
      <c r="K239" s="132" t="s">
        <v>378</v>
      </c>
      <c r="L239" s="148">
        <v>1</v>
      </c>
      <c r="M239" s="134">
        <v>2019</v>
      </c>
      <c r="N239" s="130" t="s">
        <v>2644</v>
      </c>
      <c r="O239" s="129"/>
      <c r="P239" s="129"/>
      <c r="Q239" s="130" t="s">
        <v>144</v>
      </c>
      <c r="R239" s="136" t="s">
        <v>2693</v>
      </c>
      <c r="S239" s="155"/>
      <c r="T239" s="155"/>
      <c r="U239" s="156"/>
      <c r="V239" s="156"/>
      <c r="W239" s="156" t="s">
        <v>146</v>
      </c>
      <c r="X239" s="156"/>
      <c r="Y239" s="137" t="s">
        <v>136</v>
      </c>
      <c r="Z239" s="138" t="s">
        <v>137</v>
      </c>
      <c r="AA239" s="140" t="s">
        <v>2694</v>
      </c>
      <c r="AB239" s="141" t="s">
        <v>138</v>
      </c>
      <c r="AC239" s="142">
        <v>39.4</v>
      </c>
      <c r="AD239" s="142">
        <v>31.52</v>
      </c>
      <c r="AE239" s="143" t="s">
        <v>2695</v>
      </c>
      <c r="AF239" s="141" t="s">
        <v>454</v>
      </c>
      <c r="AG239" s="144">
        <f>Table1[[#This Row],['# of Books]]*Table1[[#This Row],[QTY]]</f>
        <v>0</v>
      </c>
      <c r="AH239" s="146">
        <f>Table1[[#This Row],[QTY]]*Table1[[#This Row],[School &amp; Library Price]]</f>
        <v>0</v>
      </c>
    </row>
    <row r="240" spans="1:34" ht="18" customHeight="1" x14ac:dyDescent="0.25">
      <c r="A240" s="154"/>
      <c r="B240" s="150">
        <v>19</v>
      </c>
      <c r="C240" s="150">
        <v>11</v>
      </c>
      <c r="D240" s="151"/>
      <c r="E240" s="151"/>
      <c r="F240" s="130" t="s">
        <v>130</v>
      </c>
      <c r="G240" s="130" t="s">
        <v>370</v>
      </c>
      <c r="H240" s="130" t="s">
        <v>2698</v>
      </c>
      <c r="I240" s="131" t="s">
        <v>2699</v>
      </c>
      <c r="J240" s="130" t="s">
        <v>78</v>
      </c>
      <c r="K240" s="132" t="s">
        <v>142</v>
      </c>
      <c r="L240" s="148">
        <v>1</v>
      </c>
      <c r="M240" s="134">
        <v>2019</v>
      </c>
      <c r="N240" s="130" t="s">
        <v>2644</v>
      </c>
      <c r="O240" s="129" t="s">
        <v>143</v>
      </c>
      <c r="P240" s="129" t="s">
        <v>134</v>
      </c>
      <c r="Q240" s="130" t="s">
        <v>144</v>
      </c>
      <c r="R240" s="136" t="s">
        <v>2700</v>
      </c>
      <c r="S240" s="155"/>
      <c r="T240" s="155"/>
      <c r="U240" s="156"/>
      <c r="V240" s="156"/>
      <c r="W240" s="156" t="s">
        <v>146</v>
      </c>
      <c r="X240" s="156" t="s">
        <v>11769</v>
      </c>
      <c r="Y240" s="137" t="s">
        <v>136</v>
      </c>
      <c r="Z240" s="138" t="s">
        <v>137</v>
      </c>
      <c r="AA240" s="140" t="s">
        <v>2701</v>
      </c>
      <c r="AB240" s="141" t="s">
        <v>138</v>
      </c>
      <c r="AC240" s="142">
        <v>39.4</v>
      </c>
      <c r="AD240" s="142">
        <v>31.52</v>
      </c>
      <c r="AE240" s="143" t="s">
        <v>2702</v>
      </c>
      <c r="AF240" s="141" t="s">
        <v>454</v>
      </c>
      <c r="AG240" s="144">
        <f>Table1[[#This Row],['# of Books]]*Table1[[#This Row],[QTY]]</f>
        <v>0</v>
      </c>
      <c r="AH240" s="146">
        <f>Table1[[#This Row],[QTY]]*Table1[[#This Row],[School &amp; Library Price]]</f>
        <v>0</v>
      </c>
    </row>
    <row r="241" spans="1:34" ht="18" hidden="1" customHeight="1" x14ac:dyDescent="0.25">
      <c r="A241" s="154"/>
      <c r="B241" s="150">
        <v>19</v>
      </c>
      <c r="C241" s="150">
        <v>11</v>
      </c>
      <c r="D241" s="151"/>
      <c r="E241" s="151"/>
      <c r="F241" s="130" t="s">
        <v>130</v>
      </c>
      <c r="G241" s="130" t="s">
        <v>370</v>
      </c>
      <c r="H241" s="130" t="s">
        <v>2698</v>
      </c>
      <c r="I241" s="131" t="s">
        <v>2703</v>
      </c>
      <c r="J241" s="130" t="s">
        <v>78</v>
      </c>
      <c r="K241" s="132" t="s">
        <v>151</v>
      </c>
      <c r="L241" s="148">
        <v>1</v>
      </c>
      <c r="M241" s="134">
        <v>2019</v>
      </c>
      <c r="N241" s="130" t="s">
        <v>2644</v>
      </c>
      <c r="O241" s="129" t="s">
        <v>79</v>
      </c>
      <c r="P241" s="129" t="s">
        <v>134</v>
      </c>
      <c r="Q241" s="130" t="s">
        <v>144</v>
      </c>
      <c r="R241" s="136" t="s">
        <v>2700</v>
      </c>
      <c r="S241" s="155"/>
      <c r="T241" s="155"/>
      <c r="U241" s="156"/>
      <c r="V241" s="156"/>
      <c r="W241" s="156" t="s">
        <v>146</v>
      </c>
      <c r="X241" s="156" t="s">
        <v>11769</v>
      </c>
      <c r="Y241" s="137" t="s">
        <v>136</v>
      </c>
      <c r="Z241" s="138" t="s">
        <v>137</v>
      </c>
      <c r="AA241" s="140" t="s">
        <v>2701</v>
      </c>
      <c r="AB241" s="141" t="s">
        <v>138</v>
      </c>
      <c r="AC241" s="142">
        <v>27.8</v>
      </c>
      <c r="AD241" s="142">
        <v>22.24</v>
      </c>
      <c r="AE241" s="143" t="s">
        <v>2702</v>
      </c>
      <c r="AF241" s="141" t="s">
        <v>454</v>
      </c>
      <c r="AG241" s="144">
        <f>Table1[[#This Row],['# of Books]]*Table1[[#This Row],[QTY]]</f>
        <v>0</v>
      </c>
      <c r="AH241" s="146">
        <f>Table1[[#This Row],[QTY]]*Table1[[#This Row],[School &amp; Library Price]]</f>
        <v>0</v>
      </c>
    </row>
    <row r="242" spans="1:34" ht="18" hidden="1" customHeight="1" x14ac:dyDescent="0.25">
      <c r="A242" s="154"/>
      <c r="B242" s="150">
        <v>19</v>
      </c>
      <c r="C242" s="150">
        <v>11</v>
      </c>
      <c r="D242" s="151"/>
      <c r="E242" s="151"/>
      <c r="F242" s="130" t="s">
        <v>130</v>
      </c>
      <c r="G242" s="130" t="s">
        <v>370</v>
      </c>
      <c r="H242" s="130" t="s">
        <v>2698</v>
      </c>
      <c r="I242" s="131" t="s">
        <v>2704</v>
      </c>
      <c r="J242" s="130" t="s">
        <v>78</v>
      </c>
      <c r="K242" s="132" t="s">
        <v>378</v>
      </c>
      <c r="L242" s="148">
        <v>1</v>
      </c>
      <c r="M242" s="134">
        <v>2019</v>
      </c>
      <c r="N242" s="130" t="s">
        <v>2644</v>
      </c>
      <c r="O242" s="129"/>
      <c r="P242" s="129"/>
      <c r="Q242" s="130" t="s">
        <v>144</v>
      </c>
      <c r="R242" s="136" t="s">
        <v>2700</v>
      </c>
      <c r="S242" s="155"/>
      <c r="T242" s="155"/>
      <c r="U242" s="156"/>
      <c r="V242" s="156"/>
      <c r="W242" s="156" t="s">
        <v>146</v>
      </c>
      <c r="X242" s="156" t="s">
        <v>11769</v>
      </c>
      <c r="Y242" s="137" t="s">
        <v>136</v>
      </c>
      <c r="Z242" s="138" t="s">
        <v>137</v>
      </c>
      <c r="AA242" s="140" t="s">
        <v>2701</v>
      </c>
      <c r="AB242" s="141" t="s">
        <v>138</v>
      </c>
      <c r="AC242" s="142">
        <v>39.4</v>
      </c>
      <c r="AD242" s="142">
        <v>31.52</v>
      </c>
      <c r="AE242" s="143" t="s">
        <v>2702</v>
      </c>
      <c r="AF242" s="141" t="s">
        <v>454</v>
      </c>
      <c r="AG242" s="144">
        <f>Table1[[#This Row],['# of Books]]*Table1[[#This Row],[QTY]]</f>
        <v>0</v>
      </c>
      <c r="AH242" s="146">
        <f>Table1[[#This Row],[QTY]]*Table1[[#This Row],[School &amp; Library Price]]</f>
        <v>0</v>
      </c>
    </row>
    <row r="243" spans="1:34" ht="18" customHeight="1" x14ac:dyDescent="0.25">
      <c r="A243" s="154"/>
      <c r="B243" s="150">
        <v>19</v>
      </c>
      <c r="C243" s="150">
        <v>11</v>
      </c>
      <c r="D243" s="151"/>
      <c r="E243" s="151"/>
      <c r="F243" s="130" t="s">
        <v>130</v>
      </c>
      <c r="G243" s="130" t="s">
        <v>370</v>
      </c>
      <c r="H243" s="130" t="s">
        <v>2705</v>
      </c>
      <c r="I243" s="131" t="s">
        <v>2706</v>
      </c>
      <c r="J243" s="130" t="s">
        <v>78</v>
      </c>
      <c r="K243" s="132" t="s">
        <v>142</v>
      </c>
      <c r="L243" s="148">
        <v>1</v>
      </c>
      <c r="M243" s="134">
        <v>2019</v>
      </c>
      <c r="N243" s="130" t="s">
        <v>2644</v>
      </c>
      <c r="O243" s="129" t="s">
        <v>143</v>
      </c>
      <c r="P243" s="129" t="s">
        <v>134</v>
      </c>
      <c r="Q243" s="130" t="s">
        <v>144</v>
      </c>
      <c r="R243" s="136" t="s">
        <v>599</v>
      </c>
      <c r="S243" s="155"/>
      <c r="T243" s="155"/>
      <c r="U243" s="156"/>
      <c r="V243" s="156"/>
      <c r="W243" s="156" t="s">
        <v>146</v>
      </c>
      <c r="X243" s="156"/>
      <c r="Y243" s="137" t="s">
        <v>136</v>
      </c>
      <c r="Z243" s="138" t="s">
        <v>137</v>
      </c>
      <c r="AA243" s="140" t="s">
        <v>2707</v>
      </c>
      <c r="AB243" s="141" t="s">
        <v>138</v>
      </c>
      <c r="AC243" s="142">
        <v>39.4</v>
      </c>
      <c r="AD243" s="142">
        <v>31.52</v>
      </c>
      <c r="AE243" s="143" t="s">
        <v>2708</v>
      </c>
      <c r="AF243" s="141" t="s">
        <v>454</v>
      </c>
      <c r="AG243" s="144">
        <f>Table1[[#This Row],['# of Books]]*Table1[[#This Row],[QTY]]</f>
        <v>0</v>
      </c>
      <c r="AH243" s="146">
        <f>Table1[[#This Row],[QTY]]*Table1[[#This Row],[School &amp; Library Price]]</f>
        <v>0</v>
      </c>
    </row>
    <row r="244" spans="1:34" ht="18" hidden="1" customHeight="1" x14ac:dyDescent="0.25">
      <c r="A244" s="154"/>
      <c r="B244" s="150">
        <v>19</v>
      </c>
      <c r="C244" s="150">
        <v>11</v>
      </c>
      <c r="D244" s="151"/>
      <c r="E244" s="151"/>
      <c r="F244" s="130" t="s">
        <v>130</v>
      </c>
      <c r="G244" s="130" t="s">
        <v>370</v>
      </c>
      <c r="H244" s="130" t="s">
        <v>2705</v>
      </c>
      <c r="I244" s="131" t="s">
        <v>2709</v>
      </c>
      <c r="J244" s="130" t="s">
        <v>78</v>
      </c>
      <c r="K244" s="132" t="s">
        <v>151</v>
      </c>
      <c r="L244" s="148">
        <v>1</v>
      </c>
      <c r="M244" s="134">
        <v>2019</v>
      </c>
      <c r="N244" s="130" t="s">
        <v>2644</v>
      </c>
      <c r="O244" s="129" t="s">
        <v>79</v>
      </c>
      <c r="P244" s="129" t="s">
        <v>134</v>
      </c>
      <c r="Q244" s="130" t="s">
        <v>144</v>
      </c>
      <c r="R244" s="136" t="s">
        <v>599</v>
      </c>
      <c r="S244" s="155"/>
      <c r="T244" s="155"/>
      <c r="U244" s="156"/>
      <c r="V244" s="156"/>
      <c r="W244" s="156" t="s">
        <v>146</v>
      </c>
      <c r="X244" s="156"/>
      <c r="Y244" s="137" t="s">
        <v>136</v>
      </c>
      <c r="Z244" s="138" t="s">
        <v>137</v>
      </c>
      <c r="AA244" s="140" t="s">
        <v>2707</v>
      </c>
      <c r="AB244" s="141" t="s">
        <v>138</v>
      </c>
      <c r="AC244" s="142">
        <v>27.8</v>
      </c>
      <c r="AD244" s="142">
        <v>22.24</v>
      </c>
      <c r="AE244" s="143" t="s">
        <v>2708</v>
      </c>
      <c r="AF244" s="141" t="s">
        <v>454</v>
      </c>
      <c r="AG244" s="144">
        <f>Table1[[#This Row],['# of Books]]*Table1[[#This Row],[QTY]]</f>
        <v>0</v>
      </c>
      <c r="AH244" s="146">
        <f>Table1[[#This Row],[QTY]]*Table1[[#This Row],[School &amp; Library Price]]</f>
        <v>0</v>
      </c>
    </row>
    <row r="245" spans="1:34" ht="18" hidden="1" customHeight="1" x14ac:dyDescent="0.25">
      <c r="A245" s="154"/>
      <c r="B245" s="150">
        <v>19</v>
      </c>
      <c r="C245" s="150">
        <v>11</v>
      </c>
      <c r="D245" s="151"/>
      <c r="E245" s="151"/>
      <c r="F245" s="130" t="s">
        <v>130</v>
      </c>
      <c r="G245" s="130" t="s">
        <v>370</v>
      </c>
      <c r="H245" s="130" t="s">
        <v>2705</v>
      </c>
      <c r="I245" s="131" t="s">
        <v>2710</v>
      </c>
      <c r="J245" s="130" t="s">
        <v>78</v>
      </c>
      <c r="K245" s="132" t="s">
        <v>378</v>
      </c>
      <c r="L245" s="148">
        <v>1</v>
      </c>
      <c r="M245" s="134">
        <v>2019</v>
      </c>
      <c r="N245" s="130" t="s">
        <v>2644</v>
      </c>
      <c r="O245" s="129"/>
      <c r="P245" s="129"/>
      <c r="Q245" s="130" t="s">
        <v>144</v>
      </c>
      <c r="R245" s="136" t="s">
        <v>599</v>
      </c>
      <c r="S245" s="155"/>
      <c r="T245" s="155"/>
      <c r="U245" s="156"/>
      <c r="V245" s="156"/>
      <c r="W245" s="156" t="s">
        <v>146</v>
      </c>
      <c r="X245" s="156"/>
      <c r="Y245" s="137" t="s">
        <v>136</v>
      </c>
      <c r="Z245" s="138" t="s">
        <v>137</v>
      </c>
      <c r="AA245" s="140" t="s">
        <v>2707</v>
      </c>
      <c r="AB245" s="141" t="s">
        <v>138</v>
      </c>
      <c r="AC245" s="142">
        <v>39.4</v>
      </c>
      <c r="AD245" s="142">
        <v>31.52</v>
      </c>
      <c r="AE245" s="143" t="s">
        <v>2708</v>
      </c>
      <c r="AF245" s="141" t="s">
        <v>454</v>
      </c>
      <c r="AG245" s="144">
        <f>Table1[[#This Row],['# of Books]]*Table1[[#This Row],[QTY]]</f>
        <v>0</v>
      </c>
      <c r="AH245" s="146">
        <f>Table1[[#This Row],[QTY]]*Table1[[#This Row],[School &amp; Library Price]]</f>
        <v>0</v>
      </c>
    </row>
    <row r="246" spans="1:34" ht="18" hidden="1" customHeight="1" x14ac:dyDescent="0.25">
      <c r="A246" s="154"/>
      <c r="B246" s="150">
        <v>19</v>
      </c>
      <c r="C246" s="150">
        <v>11</v>
      </c>
      <c r="D246" s="151"/>
      <c r="E246" s="151"/>
      <c r="F246" s="130" t="s">
        <v>130</v>
      </c>
      <c r="G246" s="130" t="s">
        <v>370</v>
      </c>
      <c r="H246" s="130" t="s">
        <v>2711</v>
      </c>
      <c r="I246" s="131" t="s">
        <v>2716</v>
      </c>
      <c r="J246" s="130" t="s">
        <v>78</v>
      </c>
      <c r="K246" s="132" t="s">
        <v>151</v>
      </c>
      <c r="L246" s="148">
        <v>1</v>
      </c>
      <c r="M246" s="134">
        <v>2019</v>
      </c>
      <c r="N246" s="130" t="s">
        <v>2644</v>
      </c>
      <c r="O246" s="129" t="s">
        <v>79</v>
      </c>
      <c r="P246" s="129" t="s">
        <v>134</v>
      </c>
      <c r="Q246" s="130" t="s">
        <v>144</v>
      </c>
      <c r="R246" s="136" t="s">
        <v>2713</v>
      </c>
      <c r="S246" s="155"/>
      <c r="T246" s="155"/>
      <c r="U246" s="156"/>
      <c r="V246" s="156"/>
      <c r="W246" s="156" t="s">
        <v>146</v>
      </c>
      <c r="X246" s="156"/>
      <c r="Y246" s="137" t="s">
        <v>136</v>
      </c>
      <c r="Z246" s="138" t="s">
        <v>137</v>
      </c>
      <c r="AA246" s="140" t="s">
        <v>2714</v>
      </c>
      <c r="AB246" s="141" t="s">
        <v>138</v>
      </c>
      <c r="AC246" s="142">
        <v>27.8</v>
      </c>
      <c r="AD246" s="142">
        <v>22.24</v>
      </c>
      <c r="AE246" s="143" t="s">
        <v>2715</v>
      </c>
      <c r="AF246" s="141" t="s">
        <v>454</v>
      </c>
      <c r="AG246" s="144">
        <f>Table1[[#This Row],['# of Books]]*Table1[[#This Row],[QTY]]</f>
        <v>0</v>
      </c>
      <c r="AH246" s="146">
        <f>Table1[[#This Row],[QTY]]*Table1[[#This Row],[School &amp; Library Price]]</f>
        <v>0</v>
      </c>
    </row>
    <row r="247" spans="1:34" ht="18" hidden="1" customHeight="1" x14ac:dyDescent="0.25">
      <c r="A247" s="154"/>
      <c r="B247" s="150">
        <v>19</v>
      </c>
      <c r="C247" s="150">
        <v>11</v>
      </c>
      <c r="D247" s="151"/>
      <c r="E247" s="151"/>
      <c r="F247" s="130" t="s">
        <v>130</v>
      </c>
      <c r="G247" s="130" t="s">
        <v>370</v>
      </c>
      <c r="H247" s="130" t="s">
        <v>2711</v>
      </c>
      <c r="I247" s="131" t="s">
        <v>2717</v>
      </c>
      <c r="J247" s="130" t="s">
        <v>78</v>
      </c>
      <c r="K247" s="132" t="s">
        <v>378</v>
      </c>
      <c r="L247" s="148">
        <v>1</v>
      </c>
      <c r="M247" s="134">
        <v>2019</v>
      </c>
      <c r="N247" s="130" t="s">
        <v>2644</v>
      </c>
      <c r="O247" s="129"/>
      <c r="P247" s="129"/>
      <c r="Q247" s="130" t="s">
        <v>144</v>
      </c>
      <c r="R247" s="136" t="s">
        <v>2713</v>
      </c>
      <c r="S247" s="155"/>
      <c r="T247" s="155"/>
      <c r="U247" s="156"/>
      <c r="V247" s="156"/>
      <c r="W247" s="156" t="s">
        <v>146</v>
      </c>
      <c r="X247" s="156"/>
      <c r="Y247" s="137" t="s">
        <v>136</v>
      </c>
      <c r="Z247" s="138" t="s">
        <v>137</v>
      </c>
      <c r="AA247" s="140" t="s">
        <v>2714</v>
      </c>
      <c r="AB247" s="141" t="s">
        <v>138</v>
      </c>
      <c r="AC247" s="142">
        <v>39.4</v>
      </c>
      <c r="AD247" s="142">
        <v>31.52</v>
      </c>
      <c r="AE247" s="143" t="s">
        <v>2715</v>
      </c>
      <c r="AF247" s="141" t="s">
        <v>454</v>
      </c>
      <c r="AG247" s="144">
        <f>Table1[[#This Row],['# of Books]]*Table1[[#This Row],[QTY]]</f>
        <v>0</v>
      </c>
      <c r="AH247" s="146">
        <f>Table1[[#This Row],[QTY]]*Table1[[#This Row],[School &amp; Library Price]]</f>
        <v>0</v>
      </c>
    </row>
    <row r="248" spans="1:34" ht="18" customHeight="1" x14ac:dyDescent="0.25">
      <c r="A248" s="154"/>
      <c r="B248" s="150">
        <v>19</v>
      </c>
      <c r="C248" s="150">
        <v>11</v>
      </c>
      <c r="D248" s="151"/>
      <c r="E248" s="151"/>
      <c r="F248" s="130" t="s">
        <v>130</v>
      </c>
      <c r="G248" s="130" t="s">
        <v>370</v>
      </c>
      <c r="H248" s="130" t="s">
        <v>11931</v>
      </c>
      <c r="I248" s="131" t="s">
        <v>2712</v>
      </c>
      <c r="J248" s="130" t="s">
        <v>78</v>
      </c>
      <c r="K248" s="132" t="s">
        <v>142</v>
      </c>
      <c r="L248" s="148">
        <v>1</v>
      </c>
      <c r="M248" s="134">
        <v>2019</v>
      </c>
      <c r="N248" s="130" t="s">
        <v>2644</v>
      </c>
      <c r="O248" s="129" t="s">
        <v>143</v>
      </c>
      <c r="P248" s="129" t="s">
        <v>134</v>
      </c>
      <c r="Q248" s="130" t="s">
        <v>144</v>
      </c>
      <c r="R248" s="136" t="s">
        <v>2713</v>
      </c>
      <c r="S248" s="155"/>
      <c r="T248" s="155"/>
      <c r="U248" s="156"/>
      <c r="V248" s="156"/>
      <c r="W248" s="156" t="s">
        <v>146</v>
      </c>
      <c r="X248" s="156"/>
      <c r="Y248" s="137" t="s">
        <v>136</v>
      </c>
      <c r="Z248" s="138" t="s">
        <v>137</v>
      </c>
      <c r="AA248" s="140" t="s">
        <v>2714</v>
      </c>
      <c r="AB248" s="141" t="s">
        <v>138</v>
      </c>
      <c r="AC248" s="142">
        <v>39.4</v>
      </c>
      <c r="AD248" s="142">
        <v>31.52</v>
      </c>
      <c r="AE248" s="143" t="s">
        <v>2715</v>
      </c>
      <c r="AF248" s="141" t="s">
        <v>454</v>
      </c>
      <c r="AG248" s="144">
        <f>Table1[[#This Row],['# of Books]]*Table1[[#This Row],[QTY]]</f>
        <v>0</v>
      </c>
      <c r="AH248" s="146">
        <f>Table1[[#This Row],[QTY]]*Table1[[#This Row],[School &amp; Library Price]]</f>
        <v>0</v>
      </c>
    </row>
    <row r="249" spans="1:34" ht="18" customHeight="1" x14ac:dyDescent="0.25">
      <c r="A249" s="154"/>
      <c r="B249" s="150">
        <v>23</v>
      </c>
      <c r="C249" s="150">
        <v>11</v>
      </c>
      <c r="D249" s="151"/>
      <c r="E249" s="151"/>
      <c r="F249" s="130" t="s">
        <v>130</v>
      </c>
      <c r="G249" s="130" t="s">
        <v>370</v>
      </c>
      <c r="H249" s="130" t="s">
        <v>592</v>
      </c>
      <c r="I249" s="131" t="s">
        <v>593</v>
      </c>
      <c r="J249" s="130" t="s">
        <v>78</v>
      </c>
      <c r="K249" s="132" t="s">
        <v>142</v>
      </c>
      <c r="L249" s="148">
        <v>1</v>
      </c>
      <c r="M249" s="134">
        <v>2019</v>
      </c>
      <c r="N249" s="130" t="s">
        <v>342</v>
      </c>
      <c r="O249" s="129" t="s">
        <v>143</v>
      </c>
      <c r="P249" s="129" t="s">
        <v>134</v>
      </c>
      <c r="Q249" s="130" t="s">
        <v>144</v>
      </c>
      <c r="R249" s="136" t="s">
        <v>583</v>
      </c>
      <c r="S249" s="155"/>
      <c r="T249" s="155"/>
      <c r="U249" s="156"/>
      <c r="V249" s="156"/>
      <c r="W249" s="156" t="s">
        <v>146</v>
      </c>
      <c r="X249" s="156"/>
      <c r="Y249" s="137" t="s">
        <v>136</v>
      </c>
      <c r="Z249" s="138" t="s">
        <v>137</v>
      </c>
      <c r="AA249" s="140" t="s">
        <v>594</v>
      </c>
      <c r="AB249" s="141" t="s">
        <v>138</v>
      </c>
      <c r="AC249" s="142">
        <v>39.4</v>
      </c>
      <c r="AD249" s="142">
        <v>31.52</v>
      </c>
      <c r="AE249" s="143" t="s">
        <v>2675</v>
      </c>
      <c r="AF249" s="141" t="s">
        <v>444</v>
      </c>
      <c r="AG249" s="144">
        <f>Table1[[#This Row],['# of Books]]*Table1[[#This Row],[QTY]]</f>
        <v>0</v>
      </c>
      <c r="AH249" s="146">
        <f>Table1[[#This Row],[QTY]]*Table1[[#This Row],[School &amp; Library Price]]</f>
        <v>0</v>
      </c>
    </row>
    <row r="250" spans="1:34" ht="18" hidden="1" customHeight="1" x14ac:dyDescent="0.25">
      <c r="A250" s="154"/>
      <c r="B250" s="150">
        <v>23</v>
      </c>
      <c r="C250" s="150">
        <v>11</v>
      </c>
      <c r="D250" s="151"/>
      <c r="E250" s="151"/>
      <c r="F250" s="130" t="s">
        <v>130</v>
      </c>
      <c r="G250" s="130" t="s">
        <v>370</v>
      </c>
      <c r="H250" s="130" t="s">
        <v>592</v>
      </c>
      <c r="I250" s="131" t="s">
        <v>595</v>
      </c>
      <c r="J250" s="130" t="s">
        <v>78</v>
      </c>
      <c r="K250" s="132" t="s">
        <v>151</v>
      </c>
      <c r="L250" s="148">
        <v>1</v>
      </c>
      <c r="M250" s="134">
        <v>2019</v>
      </c>
      <c r="N250" s="130" t="s">
        <v>342</v>
      </c>
      <c r="O250" s="129" t="s">
        <v>79</v>
      </c>
      <c r="P250" s="129" t="s">
        <v>134</v>
      </c>
      <c r="Q250" s="130" t="s">
        <v>144</v>
      </c>
      <c r="R250" s="136" t="s">
        <v>583</v>
      </c>
      <c r="S250" s="155"/>
      <c r="T250" s="155"/>
      <c r="U250" s="156"/>
      <c r="V250" s="156"/>
      <c r="W250" s="156" t="s">
        <v>146</v>
      </c>
      <c r="X250" s="156"/>
      <c r="Y250" s="137" t="s">
        <v>136</v>
      </c>
      <c r="Z250" s="138" t="s">
        <v>137</v>
      </c>
      <c r="AA250" s="140" t="s">
        <v>594</v>
      </c>
      <c r="AB250" s="141" t="s">
        <v>138</v>
      </c>
      <c r="AC250" s="142">
        <v>27.8</v>
      </c>
      <c r="AD250" s="142">
        <v>22.24</v>
      </c>
      <c r="AE250" s="143" t="s">
        <v>2675</v>
      </c>
      <c r="AF250" s="141" t="s">
        <v>444</v>
      </c>
      <c r="AG250" s="144">
        <f>Table1[[#This Row],['# of Books]]*Table1[[#This Row],[QTY]]</f>
        <v>0</v>
      </c>
      <c r="AH250" s="146">
        <f>Table1[[#This Row],[QTY]]*Table1[[#This Row],[School &amp; Library Price]]</f>
        <v>0</v>
      </c>
    </row>
    <row r="251" spans="1:34" ht="18" hidden="1" customHeight="1" x14ac:dyDescent="0.25">
      <c r="A251" s="154"/>
      <c r="B251" s="150">
        <v>23</v>
      </c>
      <c r="C251" s="150">
        <v>11</v>
      </c>
      <c r="D251" s="151"/>
      <c r="E251" s="151"/>
      <c r="F251" s="130" t="s">
        <v>130</v>
      </c>
      <c r="G251" s="130" t="s">
        <v>370</v>
      </c>
      <c r="H251" s="130" t="s">
        <v>592</v>
      </c>
      <c r="I251" s="131" t="s">
        <v>596</v>
      </c>
      <c r="J251" s="130" t="s">
        <v>78</v>
      </c>
      <c r="K251" s="132" t="s">
        <v>378</v>
      </c>
      <c r="L251" s="148">
        <v>1</v>
      </c>
      <c r="M251" s="134">
        <v>2019</v>
      </c>
      <c r="N251" s="130" t="s">
        <v>342</v>
      </c>
      <c r="O251" s="129"/>
      <c r="P251" s="129"/>
      <c r="Q251" s="130" t="s">
        <v>144</v>
      </c>
      <c r="R251" s="136" t="s">
        <v>583</v>
      </c>
      <c r="S251" s="155"/>
      <c r="T251" s="155"/>
      <c r="U251" s="156"/>
      <c r="V251" s="156"/>
      <c r="W251" s="156" t="s">
        <v>146</v>
      </c>
      <c r="X251" s="156"/>
      <c r="Y251" s="137" t="s">
        <v>136</v>
      </c>
      <c r="Z251" s="138" t="s">
        <v>137</v>
      </c>
      <c r="AA251" s="140" t="s">
        <v>594</v>
      </c>
      <c r="AB251" s="141" t="s">
        <v>138</v>
      </c>
      <c r="AC251" s="142">
        <v>39.4</v>
      </c>
      <c r="AD251" s="142">
        <v>31.52</v>
      </c>
      <c r="AE251" s="143" t="s">
        <v>2675</v>
      </c>
      <c r="AF251" s="141" t="s">
        <v>444</v>
      </c>
      <c r="AG251" s="144">
        <f>Table1[[#This Row],['# of Books]]*Table1[[#This Row],[QTY]]</f>
        <v>0</v>
      </c>
      <c r="AH251" s="146">
        <f>Table1[[#This Row],[QTY]]*Table1[[#This Row],[School &amp; Library Price]]</f>
        <v>0</v>
      </c>
    </row>
    <row r="252" spans="1:34" ht="18" customHeight="1" x14ac:dyDescent="0.25">
      <c r="A252" s="154"/>
      <c r="B252" s="150">
        <v>24</v>
      </c>
      <c r="C252" s="150">
        <v>11</v>
      </c>
      <c r="D252" s="151"/>
      <c r="E252" s="151"/>
      <c r="F252" s="130" t="s">
        <v>130</v>
      </c>
      <c r="G252" s="130" t="s">
        <v>370</v>
      </c>
      <c r="H252" s="130" t="s">
        <v>597</v>
      </c>
      <c r="I252" s="131" t="s">
        <v>598</v>
      </c>
      <c r="J252" s="130" t="s">
        <v>78</v>
      </c>
      <c r="K252" s="132" t="s">
        <v>142</v>
      </c>
      <c r="L252" s="148">
        <v>1</v>
      </c>
      <c r="M252" s="134">
        <v>2019</v>
      </c>
      <c r="N252" s="130" t="s">
        <v>342</v>
      </c>
      <c r="O252" s="129" t="s">
        <v>143</v>
      </c>
      <c r="P252" s="129" t="s">
        <v>134</v>
      </c>
      <c r="Q252" s="130" t="s">
        <v>144</v>
      </c>
      <c r="R252" s="136" t="s">
        <v>599</v>
      </c>
      <c r="S252" s="155"/>
      <c r="T252" s="155"/>
      <c r="U252" s="156"/>
      <c r="V252" s="156"/>
      <c r="W252" s="156" t="s">
        <v>146</v>
      </c>
      <c r="X252" s="156"/>
      <c r="Y252" s="137" t="s">
        <v>136</v>
      </c>
      <c r="Z252" s="138" t="s">
        <v>137</v>
      </c>
      <c r="AA252" s="140" t="s">
        <v>600</v>
      </c>
      <c r="AB252" s="141" t="s">
        <v>138</v>
      </c>
      <c r="AC252" s="142">
        <v>39.4</v>
      </c>
      <c r="AD252" s="142">
        <v>31.52</v>
      </c>
      <c r="AE252" s="143" t="s">
        <v>996</v>
      </c>
      <c r="AF252" s="141" t="s">
        <v>454</v>
      </c>
      <c r="AG252" s="144">
        <f>Table1[[#This Row],['# of Books]]*Table1[[#This Row],[QTY]]</f>
        <v>0</v>
      </c>
      <c r="AH252" s="146">
        <f>Table1[[#This Row],[QTY]]*Table1[[#This Row],[School &amp; Library Price]]</f>
        <v>0</v>
      </c>
    </row>
    <row r="253" spans="1:34" ht="18" hidden="1" customHeight="1" x14ac:dyDescent="0.25">
      <c r="A253" s="154"/>
      <c r="B253" s="150">
        <v>24</v>
      </c>
      <c r="C253" s="150">
        <v>11</v>
      </c>
      <c r="D253" s="151"/>
      <c r="E253" s="151"/>
      <c r="F253" s="130" t="s">
        <v>130</v>
      </c>
      <c r="G253" s="130" t="s">
        <v>370</v>
      </c>
      <c r="H253" s="130" t="s">
        <v>597</v>
      </c>
      <c r="I253" s="131" t="s">
        <v>601</v>
      </c>
      <c r="J253" s="130" t="s">
        <v>78</v>
      </c>
      <c r="K253" s="132" t="s">
        <v>151</v>
      </c>
      <c r="L253" s="148">
        <v>1</v>
      </c>
      <c r="M253" s="134">
        <v>2019</v>
      </c>
      <c r="N253" s="130" t="s">
        <v>342</v>
      </c>
      <c r="O253" s="129" t="s">
        <v>79</v>
      </c>
      <c r="P253" s="129" t="s">
        <v>134</v>
      </c>
      <c r="Q253" s="130" t="s">
        <v>144</v>
      </c>
      <c r="R253" s="136" t="s">
        <v>599</v>
      </c>
      <c r="S253" s="155"/>
      <c r="T253" s="155"/>
      <c r="U253" s="156"/>
      <c r="V253" s="156"/>
      <c r="W253" s="156" t="s">
        <v>146</v>
      </c>
      <c r="X253" s="156"/>
      <c r="Y253" s="137" t="s">
        <v>136</v>
      </c>
      <c r="Z253" s="138" t="s">
        <v>137</v>
      </c>
      <c r="AA253" s="140" t="s">
        <v>600</v>
      </c>
      <c r="AB253" s="141" t="s">
        <v>138</v>
      </c>
      <c r="AC253" s="142">
        <v>27.8</v>
      </c>
      <c r="AD253" s="142">
        <v>22.24</v>
      </c>
      <c r="AE253" s="143" t="s">
        <v>996</v>
      </c>
      <c r="AF253" s="141" t="s">
        <v>454</v>
      </c>
      <c r="AG253" s="144">
        <f>Table1[[#This Row],['# of Books]]*Table1[[#This Row],[QTY]]</f>
        <v>0</v>
      </c>
      <c r="AH253" s="146">
        <f>Table1[[#This Row],[QTY]]*Table1[[#This Row],[School &amp; Library Price]]</f>
        <v>0</v>
      </c>
    </row>
    <row r="254" spans="1:34" ht="18" hidden="1" customHeight="1" x14ac:dyDescent="0.25">
      <c r="A254" s="154"/>
      <c r="B254" s="150">
        <v>24</v>
      </c>
      <c r="C254" s="150">
        <v>11</v>
      </c>
      <c r="D254" s="151"/>
      <c r="E254" s="151"/>
      <c r="F254" s="130" t="s">
        <v>130</v>
      </c>
      <c r="G254" s="130" t="s">
        <v>370</v>
      </c>
      <c r="H254" s="130" t="s">
        <v>597</v>
      </c>
      <c r="I254" s="131" t="s">
        <v>602</v>
      </c>
      <c r="J254" s="130" t="s">
        <v>78</v>
      </c>
      <c r="K254" s="132" t="s">
        <v>378</v>
      </c>
      <c r="L254" s="148">
        <v>1</v>
      </c>
      <c r="M254" s="134">
        <v>2019</v>
      </c>
      <c r="N254" s="130" t="s">
        <v>342</v>
      </c>
      <c r="O254" s="129"/>
      <c r="P254" s="129"/>
      <c r="Q254" s="130" t="s">
        <v>144</v>
      </c>
      <c r="R254" s="136" t="s">
        <v>599</v>
      </c>
      <c r="S254" s="155"/>
      <c r="T254" s="155"/>
      <c r="U254" s="156"/>
      <c r="V254" s="156"/>
      <c r="W254" s="156" t="s">
        <v>146</v>
      </c>
      <c r="X254" s="156"/>
      <c r="Y254" s="137" t="s">
        <v>136</v>
      </c>
      <c r="Z254" s="138" t="s">
        <v>137</v>
      </c>
      <c r="AA254" s="140" t="s">
        <v>600</v>
      </c>
      <c r="AB254" s="141" t="s">
        <v>138</v>
      </c>
      <c r="AC254" s="142">
        <v>39.4</v>
      </c>
      <c r="AD254" s="142">
        <v>31.52</v>
      </c>
      <c r="AE254" s="143" t="s">
        <v>996</v>
      </c>
      <c r="AF254" s="141" t="s">
        <v>454</v>
      </c>
      <c r="AG254" s="144">
        <f>Table1[[#This Row],['# of Books]]*Table1[[#This Row],[QTY]]</f>
        <v>0</v>
      </c>
      <c r="AH254" s="146">
        <f>Table1[[#This Row],[QTY]]*Table1[[#This Row],[School &amp; Library Price]]</f>
        <v>0</v>
      </c>
    </row>
    <row r="255" spans="1:34" ht="18" customHeight="1" x14ac:dyDescent="0.25">
      <c r="A255" s="154"/>
      <c r="B255" s="150">
        <v>25</v>
      </c>
      <c r="C255" s="150">
        <v>11</v>
      </c>
      <c r="D255" s="151"/>
      <c r="E255" s="151"/>
      <c r="F255" s="130" t="s">
        <v>130</v>
      </c>
      <c r="G255" s="130" t="s">
        <v>370</v>
      </c>
      <c r="H255" s="130" t="s">
        <v>603</v>
      </c>
      <c r="I255" s="131" t="s">
        <v>604</v>
      </c>
      <c r="J255" s="130" t="s">
        <v>78</v>
      </c>
      <c r="K255" s="132" t="s">
        <v>142</v>
      </c>
      <c r="L255" s="148">
        <v>1</v>
      </c>
      <c r="M255" s="134">
        <v>2019</v>
      </c>
      <c r="N255" s="130" t="s">
        <v>342</v>
      </c>
      <c r="O255" s="129" t="s">
        <v>143</v>
      </c>
      <c r="P255" s="129" t="s">
        <v>134</v>
      </c>
      <c r="Q255" s="130" t="s">
        <v>144</v>
      </c>
      <c r="R255" s="136" t="s">
        <v>145</v>
      </c>
      <c r="S255" s="155"/>
      <c r="T255" s="155"/>
      <c r="U255" s="156"/>
      <c r="V255" s="156"/>
      <c r="W255" s="156" t="s">
        <v>146</v>
      </c>
      <c r="X255" s="156"/>
      <c r="Y255" s="137" t="s">
        <v>136</v>
      </c>
      <c r="Z255" s="138" t="s">
        <v>137</v>
      </c>
      <c r="AA255" s="140" t="s">
        <v>605</v>
      </c>
      <c r="AB255" s="141" t="s">
        <v>138</v>
      </c>
      <c r="AC255" s="142">
        <v>39.4</v>
      </c>
      <c r="AD255" s="142">
        <v>31.52</v>
      </c>
      <c r="AE255" s="143" t="s">
        <v>2676</v>
      </c>
      <c r="AF255" s="141" t="s">
        <v>454</v>
      </c>
      <c r="AG255" s="144">
        <f>Table1[[#This Row],['# of Books]]*Table1[[#This Row],[QTY]]</f>
        <v>0</v>
      </c>
      <c r="AH255" s="146">
        <f>Table1[[#This Row],[QTY]]*Table1[[#This Row],[School &amp; Library Price]]</f>
        <v>0</v>
      </c>
    </row>
    <row r="256" spans="1:34" ht="18" hidden="1" customHeight="1" x14ac:dyDescent="0.25">
      <c r="A256" s="154"/>
      <c r="B256" s="150">
        <v>25</v>
      </c>
      <c r="C256" s="150">
        <v>11</v>
      </c>
      <c r="D256" s="151"/>
      <c r="E256" s="151"/>
      <c r="F256" s="130" t="s">
        <v>130</v>
      </c>
      <c r="G256" s="130" t="s">
        <v>370</v>
      </c>
      <c r="H256" s="130" t="s">
        <v>603</v>
      </c>
      <c r="I256" s="131" t="s">
        <v>606</v>
      </c>
      <c r="J256" s="130" t="s">
        <v>78</v>
      </c>
      <c r="K256" s="132" t="s">
        <v>151</v>
      </c>
      <c r="L256" s="148">
        <v>1</v>
      </c>
      <c r="M256" s="134">
        <v>2019</v>
      </c>
      <c r="N256" s="130" t="s">
        <v>342</v>
      </c>
      <c r="O256" s="129" t="s">
        <v>79</v>
      </c>
      <c r="P256" s="129" t="s">
        <v>134</v>
      </c>
      <c r="Q256" s="130" t="s">
        <v>144</v>
      </c>
      <c r="R256" s="136" t="s">
        <v>145</v>
      </c>
      <c r="S256" s="155"/>
      <c r="T256" s="155"/>
      <c r="U256" s="156"/>
      <c r="V256" s="156"/>
      <c r="W256" s="156" t="s">
        <v>146</v>
      </c>
      <c r="X256" s="156"/>
      <c r="Y256" s="137" t="s">
        <v>136</v>
      </c>
      <c r="Z256" s="138" t="s">
        <v>137</v>
      </c>
      <c r="AA256" s="140" t="s">
        <v>605</v>
      </c>
      <c r="AB256" s="141" t="s">
        <v>138</v>
      </c>
      <c r="AC256" s="142">
        <v>27.8</v>
      </c>
      <c r="AD256" s="142">
        <v>22.24</v>
      </c>
      <c r="AE256" s="143" t="s">
        <v>2676</v>
      </c>
      <c r="AF256" s="141" t="s">
        <v>454</v>
      </c>
      <c r="AG256" s="144">
        <f>Table1[[#This Row],['# of Books]]*Table1[[#This Row],[QTY]]</f>
        <v>0</v>
      </c>
      <c r="AH256" s="146">
        <f>Table1[[#This Row],[QTY]]*Table1[[#This Row],[School &amp; Library Price]]</f>
        <v>0</v>
      </c>
    </row>
    <row r="257" spans="1:34" ht="18" hidden="1" customHeight="1" x14ac:dyDescent="0.25">
      <c r="A257" s="154"/>
      <c r="B257" s="150">
        <v>25</v>
      </c>
      <c r="C257" s="150">
        <v>11</v>
      </c>
      <c r="D257" s="151"/>
      <c r="E257" s="151"/>
      <c r="F257" s="130" t="s">
        <v>130</v>
      </c>
      <c r="G257" s="130" t="s">
        <v>370</v>
      </c>
      <c r="H257" s="130" t="s">
        <v>603</v>
      </c>
      <c r="I257" s="131" t="s">
        <v>607</v>
      </c>
      <c r="J257" s="130" t="s">
        <v>78</v>
      </c>
      <c r="K257" s="132" t="s">
        <v>378</v>
      </c>
      <c r="L257" s="148">
        <v>1</v>
      </c>
      <c r="M257" s="134">
        <v>2019</v>
      </c>
      <c r="N257" s="130" t="s">
        <v>342</v>
      </c>
      <c r="O257" s="129"/>
      <c r="P257" s="129"/>
      <c r="Q257" s="130" t="s">
        <v>144</v>
      </c>
      <c r="R257" s="136" t="s">
        <v>145</v>
      </c>
      <c r="S257" s="155"/>
      <c r="T257" s="155"/>
      <c r="U257" s="156"/>
      <c r="V257" s="156"/>
      <c r="W257" s="156" t="s">
        <v>146</v>
      </c>
      <c r="X257" s="156"/>
      <c r="Y257" s="137" t="s">
        <v>136</v>
      </c>
      <c r="Z257" s="138" t="s">
        <v>137</v>
      </c>
      <c r="AA257" s="140" t="s">
        <v>605</v>
      </c>
      <c r="AB257" s="141" t="s">
        <v>138</v>
      </c>
      <c r="AC257" s="142">
        <v>39.4</v>
      </c>
      <c r="AD257" s="142">
        <v>31.52</v>
      </c>
      <c r="AE257" s="143" t="s">
        <v>2676</v>
      </c>
      <c r="AF257" s="141" t="s">
        <v>454</v>
      </c>
      <c r="AG257" s="144">
        <f>Table1[[#This Row],['# of Books]]*Table1[[#This Row],[QTY]]</f>
        <v>0</v>
      </c>
      <c r="AH257" s="146">
        <f>Table1[[#This Row],[QTY]]*Table1[[#This Row],[School &amp; Library Price]]</f>
        <v>0</v>
      </c>
    </row>
    <row r="258" spans="1:34" ht="18" customHeight="1" x14ac:dyDescent="0.25">
      <c r="A258" s="154"/>
      <c r="B258" s="150">
        <v>21</v>
      </c>
      <c r="C258" s="150">
        <v>11</v>
      </c>
      <c r="D258" s="151"/>
      <c r="E258" s="151"/>
      <c r="F258" s="130" t="s">
        <v>130</v>
      </c>
      <c r="G258" s="130" t="s">
        <v>370</v>
      </c>
      <c r="H258" s="130" t="s">
        <v>581</v>
      </c>
      <c r="I258" s="131" t="s">
        <v>582</v>
      </c>
      <c r="J258" s="130" t="s">
        <v>78</v>
      </c>
      <c r="K258" s="132" t="s">
        <v>142</v>
      </c>
      <c r="L258" s="148">
        <v>1</v>
      </c>
      <c r="M258" s="134">
        <v>2019</v>
      </c>
      <c r="N258" s="130" t="s">
        <v>342</v>
      </c>
      <c r="O258" s="129" t="s">
        <v>143</v>
      </c>
      <c r="P258" s="129" t="s">
        <v>134</v>
      </c>
      <c r="Q258" s="130" t="s">
        <v>144</v>
      </c>
      <c r="R258" s="136" t="s">
        <v>583</v>
      </c>
      <c r="S258" s="155"/>
      <c r="T258" s="155"/>
      <c r="U258" s="156"/>
      <c r="V258" s="156"/>
      <c r="W258" s="156" t="s">
        <v>146</v>
      </c>
      <c r="X258" s="156"/>
      <c r="Y258" s="137" t="s">
        <v>136</v>
      </c>
      <c r="Z258" s="138" t="s">
        <v>137</v>
      </c>
      <c r="AA258" s="140" t="s">
        <v>584</v>
      </c>
      <c r="AB258" s="141" t="s">
        <v>138</v>
      </c>
      <c r="AC258" s="142">
        <v>39.4</v>
      </c>
      <c r="AD258" s="142">
        <v>31.52</v>
      </c>
      <c r="AE258" s="143" t="s">
        <v>2677</v>
      </c>
      <c r="AF258" s="141" t="s">
        <v>454</v>
      </c>
      <c r="AG258" s="144">
        <f>Table1[[#This Row],['# of Books]]*Table1[[#This Row],[QTY]]</f>
        <v>0</v>
      </c>
      <c r="AH258" s="146">
        <f>Table1[[#This Row],[QTY]]*Table1[[#This Row],[School &amp; Library Price]]</f>
        <v>0</v>
      </c>
    </row>
    <row r="259" spans="1:34" ht="18" hidden="1" customHeight="1" x14ac:dyDescent="0.25">
      <c r="A259" s="154"/>
      <c r="B259" s="150">
        <v>21</v>
      </c>
      <c r="C259" s="150">
        <v>11</v>
      </c>
      <c r="D259" s="151"/>
      <c r="E259" s="151"/>
      <c r="F259" s="130" t="s">
        <v>130</v>
      </c>
      <c r="G259" s="130" t="s">
        <v>370</v>
      </c>
      <c r="H259" s="130" t="s">
        <v>581</v>
      </c>
      <c r="I259" s="131" t="s">
        <v>585</v>
      </c>
      <c r="J259" s="130" t="s">
        <v>78</v>
      </c>
      <c r="K259" s="132" t="s">
        <v>151</v>
      </c>
      <c r="L259" s="148">
        <v>1</v>
      </c>
      <c r="M259" s="134">
        <v>2019</v>
      </c>
      <c r="N259" s="130" t="s">
        <v>342</v>
      </c>
      <c r="O259" s="129" t="s">
        <v>79</v>
      </c>
      <c r="P259" s="129" t="s">
        <v>134</v>
      </c>
      <c r="Q259" s="130" t="s">
        <v>144</v>
      </c>
      <c r="R259" s="136" t="s">
        <v>583</v>
      </c>
      <c r="S259" s="155"/>
      <c r="T259" s="155"/>
      <c r="U259" s="156"/>
      <c r="V259" s="156"/>
      <c r="W259" s="156" t="s">
        <v>146</v>
      </c>
      <c r="X259" s="156"/>
      <c r="Y259" s="137" t="s">
        <v>136</v>
      </c>
      <c r="Z259" s="138" t="s">
        <v>137</v>
      </c>
      <c r="AA259" s="140" t="s">
        <v>584</v>
      </c>
      <c r="AB259" s="141" t="s">
        <v>138</v>
      </c>
      <c r="AC259" s="142">
        <v>27.8</v>
      </c>
      <c r="AD259" s="142">
        <v>22.24</v>
      </c>
      <c r="AE259" s="143" t="s">
        <v>2677</v>
      </c>
      <c r="AF259" s="141" t="s">
        <v>454</v>
      </c>
      <c r="AG259" s="144">
        <f>Table1[[#This Row],['# of Books]]*Table1[[#This Row],[QTY]]</f>
        <v>0</v>
      </c>
      <c r="AH259" s="146">
        <f>Table1[[#This Row],[QTY]]*Table1[[#This Row],[School &amp; Library Price]]</f>
        <v>0</v>
      </c>
    </row>
    <row r="260" spans="1:34" ht="18" hidden="1" customHeight="1" x14ac:dyDescent="0.25">
      <c r="A260" s="154"/>
      <c r="B260" s="150">
        <v>21</v>
      </c>
      <c r="C260" s="150">
        <v>11</v>
      </c>
      <c r="D260" s="151"/>
      <c r="E260" s="151"/>
      <c r="F260" s="130" t="s">
        <v>130</v>
      </c>
      <c r="G260" s="130" t="s">
        <v>370</v>
      </c>
      <c r="H260" s="130" t="s">
        <v>581</v>
      </c>
      <c r="I260" s="131" t="s">
        <v>586</v>
      </c>
      <c r="J260" s="130" t="s">
        <v>78</v>
      </c>
      <c r="K260" s="132" t="s">
        <v>378</v>
      </c>
      <c r="L260" s="148">
        <v>1</v>
      </c>
      <c r="M260" s="134">
        <v>2019</v>
      </c>
      <c r="N260" s="130" t="s">
        <v>342</v>
      </c>
      <c r="O260" s="129"/>
      <c r="P260" s="129"/>
      <c r="Q260" s="130" t="s">
        <v>144</v>
      </c>
      <c r="R260" s="136" t="s">
        <v>583</v>
      </c>
      <c r="S260" s="155"/>
      <c r="T260" s="155"/>
      <c r="U260" s="156"/>
      <c r="V260" s="156"/>
      <c r="W260" s="156" t="s">
        <v>146</v>
      </c>
      <c r="X260" s="156"/>
      <c r="Y260" s="137" t="s">
        <v>136</v>
      </c>
      <c r="Z260" s="138" t="s">
        <v>137</v>
      </c>
      <c r="AA260" s="140" t="s">
        <v>584</v>
      </c>
      <c r="AB260" s="141" t="s">
        <v>138</v>
      </c>
      <c r="AC260" s="142">
        <v>39.4</v>
      </c>
      <c r="AD260" s="142">
        <v>31.52</v>
      </c>
      <c r="AE260" s="143" t="s">
        <v>2677</v>
      </c>
      <c r="AF260" s="141" t="s">
        <v>454</v>
      </c>
      <c r="AG260" s="144">
        <f>Table1[[#This Row],['# of Books]]*Table1[[#This Row],[QTY]]</f>
        <v>0</v>
      </c>
      <c r="AH260" s="146">
        <f>Table1[[#This Row],[QTY]]*Table1[[#This Row],[School &amp; Library Price]]</f>
        <v>0</v>
      </c>
    </row>
    <row r="261" spans="1:34" ht="18" customHeight="1" x14ac:dyDescent="0.25">
      <c r="A261" s="154"/>
      <c r="B261" s="150">
        <v>22</v>
      </c>
      <c r="C261" s="150">
        <v>11</v>
      </c>
      <c r="D261" s="151"/>
      <c r="E261" s="151"/>
      <c r="F261" s="130" t="s">
        <v>130</v>
      </c>
      <c r="G261" s="130" t="s">
        <v>370</v>
      </c>
      <c r="H261" s="130" t="s">
        <v>587</v>
      </c>
      <c r="I261" s="131" t="s">
        <v>588</v>
      </c>
      <c r="J261" s="130" t="s">
        <v>78</v>
      </c>
      <c r="K261" s="132" t="s">
        <v>142</v>
      </c>
      <c r="L261" s="148">
        <v>1</v>
      </c>
      <c r="M261" s="134">
        <v>2019</v>
      </c>
      <c r="N261" s="130" t="s">
        <v>342</v>
      </c>
      <c r="O261" s="129" t="s">
        <v>143</v>
      </c>
      <c r="P261" s="129" t="s">
        <v>134</v>
      </c>
      <c r="Q261" s="130" t="s">
        <v>144</v>
      </c>
      <c r="R261" s="136" t="s">
        <v>382</v>
      </c>
      <c r="S261" s="155"/>
      <c r="T261" s="155"/>
      <c r="U261" s="156"/>
      <c r="V261" s="156"/>
      <c r="W261" s="156" t="s">
        <v>146</v>
      </c>
      <c r="X261" s="156"/>
      <c r="Y261" s="137" t="s">
        <v>136</v>
      </c>
      <c r="Z261" s="138" t="s">
        <v>137</v>
      </c>
      <c r="AA261" s="140" t="s">
        <v>589</v>
      </c>
      <c r="AB261" s="141" t="s">
        <v>138</v>
      </c>
      <c r="AC261" s="142">
        <v>39.4</v>
      </c>
      <c r="AD261" s="142">
        <v>31.52</v>
      </c>
      <c r="AE261" s="143" t="s">
        <v>2678</v>
      </c>
      <c r="AF261" s="141" t="s">
        <v>444</v>
      </c>
      <c r="AG261" s="144">
        <f>Table1[[#This Row],['# of Books]]*Table1[[#This Row],[QTY]]</f>
        <v>0</v>
      </c>
      <c r="AH261" s="146">
        <f>Table1[[#This Row],[QTY]]*Table1[[#This Row],[School &amp; Library Price]]</f>
        <v>0</v>
      </c>
    </row>
    <row r="262" spans="1:34" ht="18" hidden="1" customHeight="1" x14ac:dyDescent="0.25">
      <c r="A262" s="154"/>
      <c r="B262" s="150">
        <v>22</v>
      </c>
      <c r="C262" s="150">
        <v>11</v>
      </c>
      <c r="D262" s="151"/>
      <c r="E262" s="151"/>
      <c r="F262" s="130" t="s">
        <v>130</v>
      </c>
      <c r="G262" s="130" t="s">
        <v>370</v>
      </c>
      <c r="H262" s="130" t="s">
        <v>587</v>
      </c>
      <c r="I262" s="131" t="s">
        <v>590</v>
      </c>
      <c r="J262" s="130" t="s">
        <v>78</v>
      </c>
      <c r="K262" s="132" t="s">
        <v>151</v>
      </c>
      <c r="L262" s="148">
        <v>1</v>
      </c>
      <c r="M262" s="134">
        <v>2019</v>
      </c>
      <c r="N262" s="130" t="s">
        <v>342</v>
      </c>
      <c r="O262" s="129" t="s">
        <v>79</v>
      </c>
      <c r="P262" s="129" t="s">
        <v>134</v>
      </c>
      <c r="Q262" s="130" t="s">
        <v>144</v>
      </c>
      <c r="R262" s="136" t="s">
        <v>382</v>
      </c>
      <c r="S262" s="155"/>
      <c r="T262" s="155"/>
      <c r="U262" s="156"/>
      <c r="V262" s="156"/>
      <c r="W262" s="156" t="s">
        <v>146</v>
      </c>
      <c r="X262" s="156"/>
      <c r="Y262" s="137" t="s">
        <v>136</v>
      </c>
      <c r="Z262" s="138" t="s">
        <v>137</v>
      </c>
      <c r="AA262" s="140" t="s">
        <v>589</v>
      </c>
      <c r="AB262" s="141" t="s">
        <v>138</v>
      </c>
      <c r="AC262" s="142">
        <v>27.8</v>
      </c>
      <c r="AD262" s="142">
        <v>22.24</v>
      </c>
      <c r="AE262" s="143" t="s">
        <v>2678</v>
      </c>
      <c r="AF262" s="141" t="s">
        <v>444</v>
      </c>
      <c r="AG262" s="144">
        <f>Table1[[#This Row],['# of Books]]*Table1[[#This Row],[QTY]]</f>
        <v>0</v>
      </c>
      <c r="AH262" s="146">
        <f>Table1[[#This Row],[QTY]]*Table1[[#This Row],[School &amp; Library Price]]</f>
        <v>0</v>
      </c>
    </row>
    <row r="263" spans="1:34" ht="18" hidden="1" customHeight="1" x14ac:dyDescent="0.25">
      <c r="A263" s="154"/>
      <c r="B263" s="150">
        <v>22</v>
      </c>
      <c r="C263" s="150">
        <v>11</v>
      </c>
      <c r="D263" s="151"/>
      <c r="E263" s="151"/>
      <c r="F263" s="130" t="s">
        <v>130</v>
      </c>
      <c r="G263" s="130" t="s">
        <v>370</v>
      </c>
      <c r="H263" s="130" t="s">
        <v>587</v>
      </c>
      <c r="I263" s="131" t="s">
        <v>591</v>
      </c>
      <c r="J263" s="130" t="s">
        <v>78</v>
      </c>
      <c r="K263" s="132" t="s">
        <v>378</v>
      </c>
      <c r="L263" s="148">
        <v>1</v>
      </c>
      <c r="M263" s="134">
        <v>2019</v>
      </c>
      <c r="N263" s="130" t="s">
        <v>342</v>
      </c>
      <c r="O263" s="129"/>
      <c r="P263" s="129"/>
      <c r="Q263" s="130" t="s">
        <v>144</v>
      </c>
      <c r="R263" s="136" t="s">
        <v>382</v>
      </c>
      <c r="S263" s="155"/>
      <c r="T263" s="155"/>
      <c r="U263" s="156"/>
      <c r="V263" s="156"/>
      <c r="W263" s="156" t="s">
        <v>146</v>
      </c>
      <c r="X263" s="156"/>
      <c r="Y263" s="137" t="s">
        <v>136</v>
      </c>
      <c r="Z263" s="138" t="s">
        <v>137</v>
      </c>
      <c r="AA263" s="140" t="s">
        <v>589</v>
      </c>
      <c r="AB263" s="141" t="s">
        <v>138</v>
      </c>
      <c r="AC263" s="142">
        <v>39.4</v>
      </c>
      <c r="AD263" s="142">
        <v>31.52</v>
      </c>
      <c r="AE263" s="143" t="s">
        <v>2678</v>
      </c>
      <c r="AF263" s="141" t="s">
        <v>444</v>
      </c>
      <c r="AG263" s="144">
        <f>Table1[[#This Row],['# of Books]]*Table1[[#This Row],[QTY]]</f>
        <v>0</v>
      </c>
      <c r="AH263" s="146">
        <f>Table1[[#This Row],[QTY]]*Table1[[#This Row],[School &amp; Library Price]]</f>
        <v>0</v>
      </c>
    </row>
    <row r="264" spans="1:34" ht="18" customHeight="1" x14ac:dyDescent="0.25">
      <c r="A264" s="154"/>
      <c r="B264" s="150">
        <v>25</v>
      </c>
      <c r="C264" s="150">
        <v>11</v>
      </c>
      <c r="D264" s="151"/>
      <c r="E264" s="151"/>
      <c r="F264" s="130" t="s">
        <v>130</v>
      </c>
      <c r="G264" s="130" t="s">
        <v>370</v>
      </c>
      <c r="H264" s="130" t="s">
        <v>608</v>
      </c>
      <c r="I264" s="131" t="s">
        <v>609</v>
      </c>
      <c r="J264" s="130" t="s">
        <v>78</v>
      </c>
      <c r="K264" s="132" t="s">
        <v>142</v>
      </c>
      <c r="L264" s="148">
        <v>1</v>
      </c>
      <c r="M264" s="134">
        <v>2019</v>
      </c>
      <c r="N264" s="130" t="s">
        <v>342</v>
      </c>
      <c r="O264" s="129" t="s">
        <v>143</v>
      </c>
      <c r="P264" s="129" t="s">
        <v>134</v>
      </c>
      <c r="Q264" s="130" t="s">
        <v>144</v>
      </c>
      <c r="R264" s="136" t="s">
        <v>599</v>
      </c>
      <c r="S264" s="155"/>
      <c r="T264" s="155"/>
      <c r="U264" s="156"/>
      <c r="V264" s="156"/>
      <c r="W264" s="156" t="s">
        <v>146</v>
      </c>
      <c r="X264" s="156"/>
      <c r="Y264" s="137" t="s">
        <v>136</v>
      </c>
      <c r="Z264" s="138" t="s">
        <v>137</v>
      </c>
      <c r="AA264" s="140" t="s">
        <v>610</v>
      </c>
      <c r="AB264" s="141" t="s">
        <v>138</v>
      </c>
      <c r="AC264" s="142">
        <v>39.4</v>
      </c>
      <c r="AD264" s="142">
        <v>31.52</v>
      </c>
      <c r="AE264" s="143" t="s">
        <v>2679</v>
      </c>
      <c r="AF264" s="141" t="s">
        <v>454</v>
      </c>
      <c r="AG264" s="144">
        <f>Table1[[#This Row],['# of Books]]*Table1[[#This Row],[QTY]]</f>
        <v>0</v>
      </c>
      <c r="AH264" s="146">
        <f>Table1[[#This Row],[QTY]]*Table1[[#This Row],[School &amp; Library Price]]</f>
        <v>0</v>
      </c>
    </row>
    <row r="265" spans="1:34" ht="18" hidden="1" customHeight="1" x14ac:dyDescent="0.25">
      <c r="A265" s="154"/>
      <c r="B265" s="150">
        <v>25</v>
      </c>
      <c r="C265" s="150">
        <v>11</v>
      </c>
      <c r="D265" s="151"/>
      <c r="E265" s="151"/>
      <c r="F265" s="130" t="s">
        <v>130</v>
      </c>
      <c r="G265" s="130" t="s">
        <v>370</v>
      </c>
      <c r="H265" s="130" t="s">
        <v>608</v>
      </c>
      <c r="I265" s="131" t="s">
        <v>611</v>
      </c>
      <c r="J265" s="130" t="s">
        <v>78</v>
      </c>
      <c r="K265" s="132" t="s">
        <v>151</v>
      </c>
      <c r="L265" s="148">
        <v>1</v>
      </c>
      <c r="M265" s="134">
        <v>2019</v>
      </c>
      <c r="N265" s="130" t="s">
        <v>342</v>
      </c>
      <c r="O265" s="129" t="s">
        <v>79</v>
      </c>
      <c r="P265" s="129" t="s">
        <v>134</v>
      </c>
      <c r="Q265" s="130" t="s">
        <v>144</v>
      </c>
      <c r="R265" s="136" t="s">
        <v>599</v>
      </c>
      <c r="S265" s="155"/>
      <c r="T265" s="155"/>
      <c r="U265" s="156"/>
      <c r="V265" s="156"/>
      <c r="W265" s="156" t="s">
        <v>146</v>
      </c>
      <c r="X265" s="156"/>
      <c r="Y265" s="137" t="s">
        <v>136</v>
      </c>
      <c r="Z265" s="138" t="s">
        <v>137</v>
      </c>
      <c r="AA265" s="140" t="s">
        <v>610</v>
      </c>
      <c r="AB265" s="141" t="s">
        <v>138</v>
      </c>
      <c r="AC265" s="142">
        <v>27.8</v>
      </c>
      <c r="AD265" s="142">
        <v>22.24</v>
      </c>
      <c r="AE265" s="143" t="s">
        <v>2679</v>
      </c>
      <c r="AF265" s="141" t="s">
        <v>454</v>
      </c>
      <c r="AG265" s="144">
        <f>Table1[[#This Row],['# of Books]]*Table1[[#This Row],[QTY]]</f>
        <v>0</v>
      </c>
      <c r="AH265" s="146">
        <f>Table1[[#This Row],[QTY]]*Table1[[#This Row],[School &amp; Library Price]]</f>
        <v>0</v>
      </c>
    </row>
    <row r="266" spans="1:34" ht="18" hidden="1" customHeight="1" x14ac:dyDescent="0.25">
      <c r="A266" s="154"/>
      <c r="B266" s="150">
        <v>25</v>
      </c>
      <c r="C266" s="150">
        <v>11</v>
      </c>
      <c r="D266" s="151"/>
      <c r="E266" s="151"/>
      <c r="F266" s="130" t="s">
        <v>130</v>
      </c>
      <c r="G266" s="130" t="s">
        <v>370</v>
      </c>
      <c r="H266" s="130" t="s">
        <v>608</v>
      </c>
      <c r="I266" s="131" t="s">
        <v>612</v>
      </c>
      <c r="J266" s="130" t="s">
        <v>78</v>
      </c>
      <c r="K266" s="132" t="s">
        <v>378</v>
      </c>
      <c r="L266" s="148">
        <v>1</v>
      </c>
      <c r="M266" s="134">
        <v>2019</v>
      </c>
      <c r="N266" s="130" t="s">
        <v>342</v>
      </c>
      <c r="O266" s="129"/>
      <c r="P266" s="129"/>
      <c r="Q266" s="130" t="s">
        <v>144</v>
      </c>
      <c r="R266" s="136" t="s">
        <v>599</v>
      </c>
      <c r="S266" s="155"/>
      <c r="T266" s="155"/>
      <c r="U266" s="156"/>
      <c r="V266" s="156"/>
      <c r="W266" s="156" t="s">
        <v>146</v>
      </c>
      <c r="X266" s="156"/>
      <c r="Y266" s="137" t="s">
        <v>136</v>
      </c>
      <c r="Z266" s="138" t="s">
        <v>137</v>
      </c>
      <c r="AA266" s="140" t="s">
        <v>610</v>
      </c>
      <c r="AB266" s="141" t="s">
        <v>138</v>
      </c>
      <c r="AC266" s="142">
        <v>39.4</v>
      </c>
      <c r="AD266" s="142">
        <v>31.52</v>
      </c>
      <c r="AE266" s="143" t="s">
        <v>2679</v>
      </c>
      <c r="AF266" s="141" t="s">
        <v>454</v>
      </c>
      <c r="AG266" s="144">
        <f>Table1[[#This Row],['# of Books]]*Table1[[#This Row],[QTY]]</f>
        <v>0</v>
      </c>
      <c r="AH266" s="146">
        <f>Table1[[#This Row],[QTY]]*Table1[[#This Row],[School &amp; Library Price]]</f>
        <v>0</v>
      </c>
    </row>
    <row r="267" spans="1:34" ht="18" customHeight="1" x14ac:dyDescent="0.25">
      <c r="A267" s="154"/>
      <c r="B267" s="150">
        <v>21</v>
      </c>
      <c r="C267" s="150">
        <v>11</v>
      </c>
      <c r="D267" s="151"/>
      <c r="E267" s="151"/>
      <c r="F267" s="130" t="s">
        <v>130</v>
      </c>
      <c r="G267" s="130" t="s">
        <v>370</v>
      </c>
      <c r="H267" s="130" t="s">
        <v>371</v>
      </c>
      <c r="I267" s="131" t="s">
        <v>372</v>
      </c>
      <c r="J267" s="130" t="s">
        <v>78</v>
      </c>
      <c r="K267" s="132" t="s">
        <v>142</v>
      </c>
      <c r="L267" s="148">
        <v>1</v>
      </c>
      <c r="M267" s="134">
        <v>2018</v>
      </c>
      <c r="N267" s="130" t="s">
        <v>133</v>
      </c>
      <c r="O267" s="129" t="s">
        <v>143</v>
      </c>
      <c r="P267" s="129" t="s">
        <v>134</v>
      </c>
      <c r="Q267" s="130" t="s">
        <v>144</v>
      </c>
      <c r="R267" s="136" t="s">
        <v>373</v>
      </c>
      <c r="S267" s="155"/>
      <c r="T267" s="155"/>
      <c r="U267" s="156"/>
      <c r="V267" s="156"/>
      <c r="W267" s="156" t="s">
        <v>146</v>
      </c>
      <c r="X267" s="156" t="s">
        <v>11771</v>
      </c>
      <c r="Y267" s="137" t="s">
        <v>136</v>
      </c>
      <c r="Z267" s="138" t="s">
        <v>137</v>
      </c>
      <c r="AA267" s="140" t="s">
        <v>374</v>
      </c>
      <c r="AB267" s="141" t="s">
        <v>138</v>
      </c>
      <c r="AC267" s="142">
        <v>39.4</v>
      </c>
      <c r="AD267" s="142">
        <v>31.52</v>
      </c>
      <c r="AE267" s="143" t="s">
        <v>375</v>
      </c>
      <c r="AF267" s="141" t="s">
        <v>376</v>
      </c>
      <c r="AG267" s="144">
        <f>Table1[[#This Row],['# of Books]]*Table1[[#This Row],[QTY]]</f>
        <v>0</v>
      </c>
      <c r="AH267" s="146">
        <f>Table1[[#This Row],[QTY]]*Table1[[#This Row],[School &amp; Library Price]]</f>
        <v>0</v>
      </c>
    </row>
    <row r="268" spans="1:34" ht="18" hidden="1" customHeight="1" x14ac:dyDescent="0.25">
      <c r="A268" s="154"/>
      <c r="B268" s="150">
        <v>21</v>
      </c>
      <c r="C268" s="150">
        <v>11</v>
      </c>
      <c r="D268" s="151"/>
      <c r="E268" s="151"/>
      <c r="F268" s="130" t="s">
        <v>130</v>
      </c>
      <c r="G268" s="130" t="s">
        <v>370</v>
      </c>
      <c r="H268" s="130" t="s">
        <v>371</v>
      </c>
      <c r="I268" s="131" t="s">
        <v>379</v>
      </c>
      <c r="J268" s="130" t="s">
        <v>78</v>
      </c>
      <c r="K268" s="132" t="s">
        <v>151</v>
      </c>
      <c r="L268" s="148">
        <v>1</v>
      </c>
      <c r="M268" s="134">
        <v>2018</v>
      </c>
      <c r="N268" s="130" t="s">
        <v>133</v>
      </c>
      <c r="O268" s="129" t="s">
        <v>79</v>
      </c>
      <c r="P268" s="129" t="s">
        <v>134</v>
      </c>
      <c r="Q268" s="130" t="s">
        <v>144</v>
      </c>
      <c r="R268" s="136" t="s">
        <v>373</v>
      </c>
      <c r="S268" s="155"/>
      <c r="T268" s="155"/>
      <c r="U268" s="156"/>
      <c r="V268" s="156"/>
      <c r="W268" s="156" t="s">
        <v>146</v>
      </c>
      <c r="X268" s="156" t="s">
        <v>11771</v>
      </c>
      <c r="Y268" s="137" t="s">
        <v>136</v>
      </c>
      <c r="Z268" s="138" t="s">
        <v>137</v>
      </c>
      <c r="AA268" s="140" t="s">
        <v>374</v>
      </c>
      <c r="AB268" s="141" t="s">
        <v>138</v>
      </c>
      <c r="AC268" s="142">
        <v>27.8</v>
      </c>
      <c r="AD268" s="142">
        <v>22.24</v>
      </c>
      <c r="AE268" s="143" t="s">
        <v>375</v>
      </c>
      <c r="AF268" s="141" t="s">
        <v>376</v>
      </c>
      <c r="AG268" s="144">
        <f>Table1[[#This Row],['# of Books]]*Table1[[#This Row],[QTY]]</f>
        <v>0</v>
      </c>
      <c r="AH268" s="146">
        <f>Table1[[#This Row],[QTY]]*Table1[[#This Row],[School &amp; Library Price]]</f>
        <v>0</v>
      </c>
    </row>
    <row r="269" spans="1:34" ht="18" hidden="1" customHeight="1" x14ac:dyDescent="0.25">
      <c r="A269" s="154"/>
      <c r="B269" s="150">
        <v>21</v>
      </c>
      <c r="C269" s="150">
        <v>11</v>
      </c>
      <c r="D269" s="151"/>
      <c r="E269" s="151"/>
      <c r="F269" s="130" t="s">
        <v>130</v>
      </c>
      <c r="G269" s="130" t="s">
        <v>370</v>
      </c>
      <c r="H269" s="130" t="s">
        <v>371</v>
      </c>
      <c r="I269" s="131" t="s">
        <v>377</v>
      </c>
      <c r="J269" s="130" t="s">
        <v>78</v>
      </c>
      <c r="K269" s="132" t="s">
        <v>378</v>
      </c>
      <c r="L269" s="148">
        <v>1</v>
      </c>
      <c r="M269" s="134">
        <v>2018</v>
      </c>
      <c r="N269" s="130" t="s">
        <v>133</v>
      </c>
      <c r="O269" s="129"/>
      <c r="P269" s="129"/>
      <c r="Q269" s="130" t="s">
        <v>144</v>
      </c>
      <c r="R269" s="136" t="s">
        <v>373</v>
      </c>
      <c r="S269" s="155"/>
      <c r="T269" s="155"/>
      <c r="U269" s="156"/>
      <c r="V269" s="156"/>
      <c r="W269" s="156" t="s">
        <v>146</v>
      </c>
      <c r="X269" s="156" t="s">
        <v>11771</v>
      </c>
      <c r="Y269" s="137" t="s">
        <v>136</v>
      </c>
      <c r="Z269" s="138" t="s">
        <v>137</v>
      </c>
      <c r="AA269" s="140" t="s">
        <v>374</v>
      </c>
      <c r="AB269" s="141" t="s">
        <v>138</v>
      </c>
      <c r="AC269" s="142">
        <v>39.4</v>
      </c>
      <c r="AD269" s="142">
        <v>31.52</v>
      </c>
      <c r="AE269" s="143" t="s">
        <v>375</v>
      </c>
      <c r="AF269" s="141" t="s">
        <v>376</v>
      </c>
      <c r="AG269" s="144">
        <f>Table1[[#This Row],['# of Books]]*Table1[[#This Row],[QTY]]</f>
        <v>0</v>
      </c>
      <c r="AH269" s="146">
        <f>Table1[[#This Row],[QTY]]*Table1[[#This Row],[School &amp; Library Price]]</f>
        <v>0</v>
      </c>
    </row>
    <row r="270" spans="1:34" ht="18" customHeight="1" x14ac:dyDescent="0.25">
      <c r="A270" s="154"/>
      <c r="B270" s="150">
        <v>24</v>
      </c>
      <c r="C270" s="150">
        <v>11</v>
      </c>
      <c r="D270" s="151"/>
      <c r="E270" s="151"/>
      <c r="F270" s="130" t="s">
        <v>130</v>
      </c>
      <c r="G270" s="130" t="s">
        <v>370</v>
      </c>
      <c r="H270" s="130" t="s">
        <v>380</v>
      </c>
      <c r="I270" s="131" t="s">
        <v>381</v>
      </c>
      <c r="J270" s="130" t="s">
        <v>78</v>
      </c>
      <c r="K270" s="132" t="s">
        <v>142</v>
      </c>
      <c r="L270" s="148">
        <v>1</v>
      </c>
      <c r="M270" s="134">
        <v>2018</v>
      </c>
      <c r="N270" s="130" t="s">
        <v>133</v>
      </c>
      <c r="O270" s="129" t="s">
        <v>143</v>
      </c>
      <c r="P270" s="129" t="s">
        <v>134</v>
      </c>
      <c r="Q270" s="130" t="s">
        <v>144</v>
      </c>
      <c r="R270" s="136" t="s">
        <v>382</v>
      </c>
      <c r="S270" s="155"/>
      <c r="T270" s="155"/>
      <c r="U270" s="156"/>
      <c r="V270" s="156"/>
      <c r="W270" s="156" t="s">
        <v>146</v>
      </c>
      <c r="X270" s="156"/>
      <c r="Y270" s="137" t="s">
        <v>136</v>
      </c>
      <c r="Z270" s="138" t="s">
        <v>137</v>
      </c>
      <c r="AA270" s="140" t="s">
        <v>383</v>
      </c>
      <c r="AB270" s="141" t="s">
        <v>138</v>
      </c>
      <c r="AC270" s="142">
        <v>39.4</v>
      </c>
      <c r="AD270" s="142">
        <v>31.52</v>
      </c>
      <c r="AE270" s="143" t="s">
        <v>384</v>
      </c>
      <c r="AF270" s="141" t="s">
        <v>385</v>
      </c>
      <c r="AG270" s="144">
        <f>Table1[[#This Row],['# of Books]]*Table1[[#This Row],[QTY]]</f>
        <v>0</v>
      </c>
      <c r="AH270" s="146">
        <f>Table1[[#This Row],[QTY]]*Table1[[#This Row],[School &amp; Library Price]]</f>
        <v>0</v>
      </c>
    </row>
    <row r="271" spans="1:34" ht="18" hidden="1" customHeight="1" x14ac:dyDescent="0.25">
      <c r="A271" s="154"/>
      <c r="B271" s="150">
        <v>24</v>
      </c>
      <c r="C271" s="150">
        <v>11</v>
      </c>
      <c r="D271" s="151"/>
      <c r="E271" s="151"/>
      <c r="F271" s="130" t="s">
        <v>130</v>
      </c>
      <c r="G271" s="130" t="s">
        <v>370</v>
      </c>
      <c r="H271" s="130" t="s">
        <v>380</v>
      </c>
      <c r="I271" s="131" t="s">
        <v>387</v>
      </c>
      <c r="J271" s="130" t="s">
        <v>78</v>
      </c>
      <c r="K271" s="132" t="s">
        <v>151</v>
      </c>
      <c r="L271" s="148">
        <v>1</v>
      </c>
      <c r="M271" s="134">
        <v>2018</v>
      </c>
      <c r="N271" s="130" t="s">
        <v>133</v>
      </c>
      <c r="O271" s="129" t="s">
        <v>79</v>
      </c>
      <c r="P271" s="129" t="s">
        <v>134</v>
      </c>
      <c r="Q271" s="130" t="s">
        <v>144</v>
      </c>
      <c r="R271" s="136" t="s">
        <v>382</v>
      </c>
      <c r="S271" s="155"/>
      <c r="T271" s="155"/>
      <c r="U271" s="156"/>
      <c r="V271" s="156"/>
      <c r="W271" s="156" t="s">
        <v>146</v>
      </c>
      <c r="X271" s="156"/>
      <c r="Y271" s="137" t="s">
        <v>136</v>
      </c>
      <c r="Z271" s="138" t="s">
        <v>137</v>
      </c>
      <c r="AA271" s="140" t="s">
        <v>383</v>
      </c>
      <c r="AB271" s="141" t="s">
        <v>138</v>
      </c>
      <c r="AC271" s="142">
        <v>27.8</v>
      </c>
      <c r="AD271" s="142">
        <v>22.24</v>
      </c>
      <c r="AE271" s="143" t="s">
        <v>384</v>
      </c>
      <c r="AF271" s="141" t="s">
        <v>385</v>
      </c>
      <c r="AG271" s="144">
        <f>Table1[[#This Row],['# of Books]]*Table1[[#This Row],[QTY]]</f>
        <v>0</v>
      </c>
      <c r="AH271" s="146">
        <f>Table1[[#This Row],[QTY]]*Table1[[#This Row],[School &amp; Library Price]]</f>
        <v>0</v>
      </c>
    </row>
    <row r="272" spans="1:34" ht="18" hidden="1" customHeight="1" x14ac:dyDescent="0.25">
      <c r="A272" s="154"/>
      <c r="B272" s="150">
        <v>24</v>
      </c>
      <c r="C272" s="150">
        <v>11</v>
      </c>
      <c r="D272" s="151"/>
      <c r="E272" s="151"/>
      <c r="F272" s="130" t="s">
        <v>130</v>
      </c>
      <c r="G272" s="130" t="s">
        <v>370</v>
      </c>
      <c r="H272" s="130" t="s">
        <v>380</v>
      </c>
      <c r="I272" s="131" t="s">
        <v>386</v>
      </c>
      <c r="J272" s="130" t="s">
        <v>78</v>
      </c>
      <c r="K272" s="132" t="s">
        <v>378</v>
      </c>
      <c r="L272" s="148">
        <v>1</v>
      </c>
      <c r="M272" s="134">
        <v>2018</v>
      </c>
      <c r="N272" s="130" t="s">
        <v>133</v>
      </c>
      <c r="O272" s="129"/>
      <c r="P272" s="129"/>
      <c r="Q272" s="130" t="s">
        <v>144</v>
      </c>
      <c r="R272" s="136" t="s">
        <v>382</v>
      </c>
      <c r="S272" s="155"/>
      <c r="T272" s="155"/>
      <c r="U272" s="156"/>
      <c r="V272" s="156"/>
      <c r="W272" s="156" t="s">
        <v>146</v>
      </c>
      <c r="X272" s="156"/>
      <c r="Y272" s="137" t="s">
        <v>136</v>
      </c>
      <c r="Z272" s="138" t="s">
        <v>137</v>
      </c>
      <c r="AA272" s="140" t="s">
        <v>383</v>
      </c>
      <c r="AB272" s="141" t="s">
        <v>138</v>
      </c>
      <c r="AC272" s="142">
        <v>39.4</v>
      </c>
      <c r="AD272" s="142">
        <v>31.52</v>
      </c>
      <c r="AE272" s="143" t="s">
        <v>384</v>
      </c>
      <c r="AF272" s="141" t="s">
        <v>385</v>
      </c>
      <c r="AG272" s="144">
        <f>Table1[[#This Row],['# of Books]]*Table1[[#This Row],[QTY]]</f>
        <v>0</v>
      </c>
      <c r="AH272" s="146">
        <f>Table1[[#This Row],[QTY]]*Table1[[#This Row],[School &amp; Library Price]]</f>
        <v>0</v>
      </c>
    </row>
    <row r="273" spans="1:34" ht="18" customHeight="1" x14ac:dyDescent="0.25">
      <c r="A273" s="154"/>
      <c r="B273" s="150">
        <v>25</v>
      </c>
      <c r="C273" s="150">
        <v>11</v>
      </c>
      <c r="D273" s="151"/>
      <c r="E273" s="151"/>
      <c r="F273" s="130" t="s">
        <v>130</v>
      </c>
      <c r="G273" s="130" t="s">
        <v>370</v>
      </c>
      <c r="H273" s="130" t="s">
        <v>388</v>
      </c>
      <c r="I273" s="131" t="s">
        <v>389</v>
      </c>
      <c r="J273" s="130" t="s">
        <v>78</v>
      </c>
      <c r="K273" s="132" t="s">
        <v>142</v>
      </c>
      <c r="L273" s="148">
        <v>1</v>
      </c>
      <c r="M273" s="134">
        <v>2018</v>
      </c>
      <c r="N273" s="130" t="s">
        <v>133</v>
      </c>
      <c r="O273" s="129" t="s">
        <v>143</v>
      </c>
      <c r="P273" s="129" t="s">
        <v>134</v>
      </c>
      <c r="Q273" s="130" t="s">
        <v>144</v>
      </c>
      <c r="R273" s="136" t="s">
        <v>222</v>
      </c>
      <c r="S273" s="155"/>
      <c r="T273" s="155"/>
      <c r="U273" s="156"/>
      <c r="V273" s="156"/>
      <c r="W273" s="156" t="s">
        <v>146</v>
      </c>
      <c r="X273" s="156" t="s">
        <v>11772</v>
      </c>
      <c r="Y273" s="137" t="s">
        <v>136</v>
      </c>
      <c r="Z273" s="138" t="s">
        <v>137</v>
      </c>
      <c r="AA273" s="140" t="s">
        <v>390</v>
      </c>
      <c r="AB273" s="141" t="s">
        <v>138</v>
      </c>
      <c r="AC273" s="142">
        <v>39.4</v>
      </c>
      <c r="AD273" s="142">
        <v>31.52</v>
      </c>
      <c r="AE273" s="143" t="s">
        <v>391</v>
      </c>
      <c r="AF273" s="141" t="s">
        <v>376</v>
      </c>
      <c r="AG273" s="144">
        <f>Table1[[#This Row],['# of Books]]*Table1[[#This Row],[QTY]]</f>
        <v>0</v>
      </c>
      <c r="AH273" s="146">
        <f>Table1[[#This Row],[QTY]]*Table1[[#This Row],[School &amp; Library Price]]</f>
        <v>0</v>
      </c>
    </row>
    <row r="274" spans="1:34" ht="18" hidden="1" customHeight="1" x14ac:dyDescent="0.25">
      <c r="A274" s="154"/>
      <c r="B274" s="150">
        <v>25</v>
      </c>
      <c r="C274" s="150">
        <v>11</v>
      </c>
      <c r="D274" s="151"/>
      <c r="E274" s="151"/>
      <c r="F274" s="130" t="s">
        <v>130</v>
      </c>
      <c r="G274" s="130" t="s">
        <v>370</v>
      </c>
      <c r="H274" s="130" t="s">
        <v>388</v>
      </c>
      <c r="I274" s="131" t="s">
        <v>393</v>
      </c>
      <c r="J274" s="130" t="s">
        <v>78</v>
      </c>
      <c r="K274" s="132" t="s">
        <v>151</v>
      </c>
      <c r="L274" s="148">
        <v>1</v>
      </c>
      <c r="M274" s="134">
        <v>2018</v>
      </c>
      <c r="N274" s="130" t="s">
        <v>133</v>
      </c>
      <c r="O274" s="129" t="s">
        <v>79</v>
      </c>
      <c r="P274" s="129" t="s">
        <v>134</v>
      </c>
      <c r="Q274" s="130" t="s">
        <v>144</v>
      </c>
      <c r="R274" s="136" t="s">
        <v>222</v>
      </c>
      <c r="S274" s="155"/>
      <c r="T274" s="155"/>
      <c r="U274" s="156"/>
      <c r="V274" s="156"/>
      <c r="W274" s="156" t="s">
        <v>146</v>
      </c>
      <c r="X274" s="156" t="s">
        <v>11772</v>
      </c>
      <c r="Y274" s="137" t="s">
        <v>136</v>
      </c>
      <c r="Z274" s="138" t="s">
        <v>137</v>
      </c>
      <c r="AA274" s="140" t="s">
        <v>390</v>
      </c>
      <c r="AB274" s="141" t="s">
        <v>138</v>
      </c>
      <c r="AC274" s="142">
        <v>27.8</v>
      </c>
      <c r="AD274" s="142">
        <v>22.24</v>
      </c>
      <c r="AE274" s="143" t="s">
        <v>391</v>
      </c>
      <c r="AF274" s="141" t="s">
        <v>376</v>
      </c>
      <c r="AG274" s="144">
        <f>Table1[[#This Row],['# of Books]]*Table1[[#This Row],[QTY]]</f>
        <v>0</v>
      </c>
      <c r="AH274" s="146">
        <f>Table1[[#This Row],[QTY]]*Table1[[#This Row],[School &amp; Library Price]]</f>
        <v>0</v>
      </c>
    </row>
    <row r="275" spans="1:34" ht="18" hidden="1" customHeight="1" x14ac:dyDescent="0.25">
      <c r="A275" s="154"/>
      <c r="B275" s="150">
        <v>25</v>
      </c>
      <c r="C275" s="150">
        <v>11</v>
      </c>
      <c r="D275" s="151"/>
      <c r="E275" s="151"/>
      <c r="F275" s="130" t="s">
        <v>130</v>
      </c>
      <c r="G275" s="130" t="s">
        <v>370</v>
      </c>
      <c r="H275" s="130" t="s">
        <v>388</v>
      </c>
      <c r="I275" s="131" t="s">
        <v>392</v>
      </c>
      <c r="J275" s="130" t="s">
        <v>78</v>
      </c>
      <c r="K275" s="132" t="s">
        <v>378</v>
      </c>
      <c r="L275" s="148">
        <v>1</v>
      </c>
      <c r="M275" s="134">
        <v>2018</v>
      </c>
      <c r="N275" s="130" t="s">
        <v>133</v>
      </c>
      <c r="O275" s="129"/>
      <c r="P275" s="129"/>
      <c r="Q275" s="130" t="s">
        <v>144</v>
      </c>
      <c r="R275" s="136" t="s">
        <v>222</v>
      </c>
      <c r="S275" s="155"/>
      <c r="T275" s="155"/>
      <c r="U275" s="156"/>
      <c r="V275" s="156"/>
      <c r="W275" s="156" t="s">
        <v>146</v>
      </c>
      <c r="X275" s="156" t="s">
        <v>11772</v>
      </c>
      <c r="Y275" s="137" t="s">
        <v>136</v>
      </c>
      <c r="Z275" s="138" t="s">
        <v>137</v>
      </c>
      <c r="AA275" s="140" t="s">
        <v>390</v>
      </c>
      <c r="AB275" s="141" t="s">
        <v>138</v>
      </c>
      <c r="AC275" s="142">
        <v>39.4</v>
      </c>
      <c r="AD275" s="142">
        <v>31.52</v>
      </c>
      <c r="AE275" s="143" t="s">
        <v>391</v>
      </c>
      <c r="AF275" s="141" t="s">
        <v>376</v>
      </c>
      <c r="AG275" s="144">
        <f>Table1[[#This Row],['# of Books]]*Table1[[#This Row],[QTY]]</f>
        <v>0</v>
      </c>
      <c r="AH275" s="146">
        <f>Table1[[#This Row],[QTY]]*Table1[[#This Row],[School &amp; Library Price]]</f>
        <v>0</v>
      </c>
    </row>
    <row r="276" spans="1:34" ht="18" customHeight="1" x14ac:dyDescent="0.25">
      <c r="A276" s="154"/>
      <c r="B276" s="150">
        <v>25</v>
      </c>
      <c r="C276" s="150">
        <v>11</v>
      </c>
      <c r="D276" s="151"/>
      <c r="E276" s="151"/>
      <c r="F276" s="130" t="s">
        <v>130</v>
      </c>
      <c r="G276" s="130" t="s">
        <v>370</v>
      </c>
      <c r="H276" s="130" t="s">
        <v>394</v>
      </c>
      <c r="I276" s="131" t="s">
        <v>395</v>
      </c>
      <c r="J276" s="130" t="s">
        <v>78</v>
      </c>
      <c r="K276" s="132" t="s">
        <v>142</v>
      </c>
      <c r="L276" s="148">
        <v>1</v>
      </c>
      <c r="M276" s="134">
        <v>2018</v>
      </c>
      <c r="N276" s="130" t="s">
        <v>133</v>
      </c>
      <c r="O276" s="129" t="s">
        <v>143</v>
      </c>
      <c r="P276" s="129" t="s">
        <v>134</v>
      </c>
      <c r="Q276" s="130" t="s">
        <v>144</v>
      </c>
      <c r="R276" s="136" t="s">
        <v>222</v>
      </c>
      <c r="S276" s="155"/>
      <c r="T276" s="155"/>
      <c r="U276" s="156"/>
      <c r="V276" s="156"/>
      <c r="W276" s="156" t="s">
        <v>146</v>
      </c>
      <c r="X276" s="156"/>
      <c r="Y276" s="137" t="s">
        <v>136</v>
      </c>
      <c r="Z276" s="138" t="s">
        <v>137</v>
      </c>
      <c r="AA276" s="140" t="s">
        <v>396</v>
      </c>
      <c r="AB276" s="141" t="s">
        <v>138</v>
      </c>
      <c r="AC276" s="142">
        <v>39.4</v>
      </c>
      <c r="AD276" s="142">
        <v>31.52</v>
      </c>
      <c r="AE276" s="143" t="s">
        <v>397</v>
      </c>
      <c r="AF276" s="141" t="s">
        <v>398</v>
      </c>
      <c r="AG276" s="144">
        <f>Table1[[#This Row],['# of Books]]*Table1[[#This Row],[QTY]]</f>
        <v>0</v>
      </c>
      <c r="AH276" s="146">
        <f>Table1[[#This Row],[QTY]]*Table1[[#This Row],[School &amp; Library Price]]</f>
        <v>0</v>
      </c>
    </row>
    <row r="277" spans="1:34" ht="18" hidden="1" customHeight="1" x14ac:dyDescent="0.25">
      <c r="A277" s="154"/>
      <c r="B277" s="150">
        <v>25</v>
      </c>
      <c r="C277" s="150">
        <v>11</v>
      </c>
      <c r="D277" s="151"/>
      <c r="E277" s="151"/>
      <c r="F277" s="130" t="s">
        <v>130</v>
      </c>
      <c r="G277" s="130" t="s">
        <v>370</v>
      </c>
      <c r="H277" s="130" t="s">
        <v>394</v>
      </c>
      <c r="I277" s="131" t="s">
        <v>400</v>
      </c>
      <c r="J277" s="130" t="s">
        <v>78</v>
      </c>
      <c r="K277" s="132" t="s">
        <v>151</v>
      </c>
      <c r="L277" s="148">
        <v>1</v>
      </c>
      <c r="M277" s="134">
        <v>2018</v>
      </c>
      <c r="N277" s="130" t="s">
        <v>133</v>
      </c>
      <c r="O277" s="129" t="s">
        <v>79</v>
      </c>
      <c r="P277" s="129" t="s">
        <v>134</v>
      </c>
      <c r="Q277" s="130" t="s">
        <v>144</v>
      </c>
      <c r="R277" s="136" t="s">
        <v>222</v>
      </c>
      <c r="S277" s="155"/>
      <c r="T277" s="155"/>
      <c r="U277" s="156"/>
      <c r="V277" s="156"/>
      <c r="W277" s="156" t="s">
        <v>146</v>
      </c>
      <c r="X277" s="156"/>
      <c r="Y277" s="137" t="s">
        <v>136</v>
      </c>
      <c r="Z277" s="138" t="s">
        <v>137</v>
      </c>
      <c r="AA277" s="140" t="s">
        <v>396</v>
      </c>
      <c r="AB277" s="141" t="s">
        <v>138</v>
      </c>
      <c r="AC277" s="142">
        <v>27.8</v>
      </c>
      <c r="AD277" s="142">
        <v>22.24</v>
      </c>
      <c r="AE277" s="143" t="s">
        <v>397</v>
      </c>
      <c r="AF277" s="141" t="s">
        <v>398</v>
      </c>
      <c r="AG277" s="144">
        <f>Table1[[#This Row],['# of Books]]*Table1[[#This Row],[QTY]]</f>
        <v>0</v>
      </c>
      <c r="AH277" s="146">
        <f>Table1[[#This Row],[QTY]]*Table1[[#This Row],[School &amp; Library Price]]</f>
        <v>0</v>
      </c>
    </row>
    <row r="278" spans="1:34" ht="18" hidden="1" customHeight="1" x14ac:dyDescent="0.25">
      <c r="A278" s="154"/>
      <c r="B278" s="150">
        <v>25</v>
      </c>
      <c r="C278" s="150">
        <v>11</v>
      </c>
      <c r="D278" s="151"/>
      <c r="E278" s="151"/>
      <c r="F278" s="130" t="s">
        <v>130</v>
      </c>
      <c r="G278" s="130" t="s">
        <v>370</v>
      </c>
      <c r="H278" s="130" t="s">
        <v>394</v>
      </c>
      <c r="I278" s="131" t="s">
        <v>399</v>
      </c>
      <c r="J278" s="130" t="s">
        <v>78</v>
      </c>
      <c r="K278" s="132" t="s">
        <v>378</v>
      </c>
      <c r="L278" s="148">
        <v>1</v>
      </c>
      <c r="M278" s="134">
        <v>2018</v>
      </c>
      <c r="N278" s="130" t="s">
        <v>133</v>
      </c>
      <c r="O278" s="129"/>
      <c r="P278" s="129"/>
      <c r="Q278" s="130" t="s">
        <v>144</v>
      </c>
      <c r="R278" s="136" t="s">
        <v>222</v>
      </c>
      <c r="S278" s="155"/>
      <c r="T278" s="155"/>
      <c r="U278" s="156"/>
      <c r="V278" s="156"/>
      <c r="W278" s="156" t="s">
        <v>146</v>
      </c>
      <c r="X278" s="156"/>
      <c r="Y278" s="137" t="s">
        <v>136</v>
      </c>
      <c r="Z278" s="138" t="s">
        <v>137</v>
      </c>
      <c r="AA278" s="140" t="s">
        <v>396</v>
      </c>
      <c r="AB278" s="141" t="s">
        <v>138</v>
      </c>
      <c r="AC278" s="142">
        <v>39.4</v>
      </c>
      <c r="AD278" s="142">
        <v>31.52</v>
      </c>
      <c r="AE278" s="143" t="s">
        <v>397</v>
      </c>
      <c r="AF278" s="141" t="s">
        <v>398</v>
      </c>
      <c r="AG278" s="144">
        <f>Table1[[#This Row],['# of Books]]*Table1[[#This Row],[QTY]]</f>
        <v>0</v>
      </c>
      <c r="AH278" s="146">
        <f>Table1[[#This Row],[QTY]]*Table1[[#This Row],[School &amp; Library Price]]</f>
        <v>0</v>
      </c>
    </row>
    <row r="279" spans="1:34" ht="18" customHeight="1" x14ac:dyDescent="0.25">
      <c r="A279" s="154"/>
      <c r="B279" s="150">
        <v>21</v>
      </c>
      <c r="C279" s="150">
        <v>11</v>
      </c>
      <c r="D279" s="151"/>
      <c r="E279" s="151"/>
      <c r="F279" s="130" t="s">
        <v>130</v>
      </c>
      <c r="G279" s="130" t="s">
        <v>370</v>
      </c>
      <c r="H279" s="130" t="s">
        <v>401</v>
      </c>
      <c r="I279" s="131" t="s">
        <v>402</v>
      </c>
      <c r="J279" s="130" t="s">
        <v>78</v>
      </c>
      <c r="K279" s="132" t="s">
        <v>142</v>
      </c>
      <c r="L279" s="148">
        <v>1</v>
      </c>
      <c r="M279" s="134">
        <v>2018</v>
      </c>
      <c r="N279" s="130" t="s">
        <v>133</v>
      </c>
      <c r="O279" s="129" t="s">
        <v>143</v>
      </c>
      <c r="P279" s="129" t="s">
        <v>134</v>
      </c>
      <c r="Q279" s="130" t="s">
        <v>144</v>
      </c>
      <c r="R279" s="136" t="s">
        <v>373</v>
      </c>
      <c r="S279" s="155"/>
      <c r="T279" s="155"/>
      <c r="U279" s="156"/>
      <c r="V279" s="156"/>
      <c r="W279" s="156" t="s">
        <v>146</v>
      </c>
      <c r="X279" s="156" t="s">
        <v>11772</v>
      </c>
      <c r="Y279" s="137" t="s">
        <v>136</v>
      </c>
      <c r="Z279" s="138" t="s">
        <v>137</v>
      </c>
      <c r="AA279" s="140" t="s">
        <v>403</v>
      </c>
      <c r="AB279" s="141" t="s">
        <v>138</v>
      </c>
      <c r="AC279" s="142">
        <v>39.4</v>
      </c>
      <c r="AD279" s="142">
        <v>31.52</v>
      </c>
      <c r="AE279" s="143" t="s">
        <v>404</v>
      </c>
      <c r="AF279" s="141" t="s">
        <v>376</v>
      </c>
      <c r="AG279" s="144">
        <f>Table1[[#This Row],['# of Books]]*Table1[[#This Row],[QTY]]</f>
        <v>0</v>
      </c>
      <c r="AH279" s="146">
        <f>Table1[[#This Row],[QTY]]*Table1[[#This Row],[School &amp; Library Price]]</f>
        <v>0</v>
      </c>
    </row>
    <row r="280" spans="1:34" ht="18" hidden="1" customHeight="1" x14ac:dyDescent="0.25">
      <c r="A280" s="154"/>
      <c r="B280" s="150">
        <v>21</v>
      </c>
      <c r="C280" s="150">
        <v>11</v>
      </c>
      <c r="D280" s="151"/>
      <c r="E280" s="151"/>
      <c r="F280" s="130" t="s">
        <v>130</v>
      </c>
      <c r="G280" s="130" t="s">
        <v>370</v>
      </c>
      <c r="H280" s="130" t="s">
        <v>401</v>
      </c>
      <c r="I280" s="131" t="s">
        <v>406</v>
      </c>
      <c r="J280" s="130" t="s">
        <v>78</v>
      </c>
      <c r="K280" s="132" t="s">
        <v>151</v>
      </c>
      <c r="L280" s="148">
        <v>1</v>
      </c>
      <c r="M280" s="134">
        <v>2018</v>
      </c>
      <c r="N280" s="130" t="s">
        <v>133</v>
      </c>
      <c r="O280" s="129" t="s">
        <v>79</v>
      </c>
      <c r="P280" s="129" t="s">
        <v>134</v>
      </c>
      <c r="Q280" s="130" t="s">
        <v>144</v>
      </c>
      <c r="R280" s="136" t="s">
        <v>373</v>
      </c>
      <c r="S280" s="155"/>
      <c r="T280" s="155"/>
      <c r="U280" s="156"/>
      <c r="V280" s="156"/>
      <c r="W280" s="156" t="s">
        <v>146</v>
      </c>
      <c r="X280" s="156" t="s">
        <v>11772</v>
      </c>
      <c r="Y280" s="137" t="s">
        <v>136</v>
      </c>
      <c r="Z280" s="138" t="s">
        <v>137</v>
      </c>
      <c r="AA280" s="140" t="s">
        <v>403</v>
      </c>
      <c r="AB280" s="141" t="s">
        <v>138</v>
      </c>
      <c r="AC280" s="142">
        <v>27.8</v>
      </c>
      <c r="AD280" s="142">
        <v>22.24</v>
      </c>
      <c r="AE280" s="143" t="s">
        <v>404</v>
      </c>
      <c r="AF280" s="141" t="s">
        <v>376</v>
      </c>
      <c r="AG280" s="144">
        <f>Table1[[#This Row],['# of Books]]*Table1[[#This Row],[QTY]]</f>
        <v>0</v>
      </c>
      <c r="AH280" s="146">
        <f>Table1[[#This Row],[QTY]]*Table1[[#This Row],[School &amp; Library Price]]</f>
        <v>0</v>
      </c>
    </row>
    <row r="281" spans="1:34" ht="18" hidden="1" customHeight="1" x14ac:dyDescent="0.25">
      <c r="A281" s="154"/>
      <c r="B281" s="150">
        <v>21</v>
      </c>
      <c r="C281" s="150">
        <v>11</v>
      </c>
      <c r="D281" s="151"/>
      <c r="E281" s="151"/>
      <c r="F281" s="130" t="s">
        <v>130</v>
      </c>
      <c r="G281" s="130" t="s">
        <v>370</v>
      </c>
      <c r="H281" s="130" t="s">
        <v>401</v>
      </c>
      <c r="I281" s="131" t="s">
        <v>405</v>
      </c>
      <c r="J281" s="130" t="s">
        <v>78</v>
      </c>
      <c r="K281" s="132" t="s">
        <v>378</v>
      </c>
      <c r="L281" s="148">
        <v>1</v>
      </c>
      <c r="M281" s="134">
        <v>2018</v>
      </c>
      <c r="N281" s="130" t="s">
        <v>133</v>
      </c>
      <c r="O281" s="129"/>
      <c r="P281" s="129"/>
      <c r="Q281" s="130" t="s">
        <v>144</v>
      </c>
      <c r="R281" s="136" t="s">
        <v>373</v>
      </c>
      <c r="S281" s="155"/>
      <c r="T281" s="155"/>
      <c r="U281" s="156"/>
      <c r="V281" s="156"/>
      <c r="W281" s="156" t="s">
        <v>146</v>
      </c>
      <c r="X281" s="156" t="s">
        <v>11772</v>
      </c>
      <c r="Y281" s="137" t="s">
        <v>136</v>
      </c>
      <c r="Z281" s="138" t="s">
        <v>137</v>
      </c>
      <c r="AA281" s="140" t="s">
        <v>403</v>
      </c>
      <c r="AB281" s="141" t="s">
        <v>138</v>
      </c>
      <c r="AC281" s="142">
        <v>39.4</v>
      </c>
      <c r="AD281" s="142">
        <v>31.52</v>
      </c>
      <c r="AE281" s="143" t="s">
        <v>404</v>
      </c>
      <c r="AF281" s="141" t="s">
        <v>376</v>
      </c>
      <c r="AG281" s="144">
        <f>Table1[[#This Row],['# of Books]]*Table1[[#This Row],[QTY]]</f>
        <v>0</v>
      </c>
      <c r="AH281" s="146">
        <f>Table1[[#This Row],[QTY]]*Table1[[#This Row],[School &amp; Library Price]]</f>
        <v>0</v>
      </c>
    </row>
    <row r="282" spans="1:34" ht="18" customHeight="1" x14ac:dyDescent="0.25">
      <c r="A282" s="154"/>
      <c r="B282" s="150">
        <v>22</v>
      </c>
      <c r="C282" s="150">
        <v>11</v>
      </c>
      <c r="D282" s="151"/>
      <c r="E282" s="151"/>
      <c r="F282" s="130" t="s">
        <v>130</v>
      </c>
      <c r="G282" s="130" t="s">
        <v>370</v>
      </c>
      <c r="H282" s="130" t="s">
        <v>407</v>
      </c>
      <c r="I282" s="131" t="s">
        <v>408</v>
      </c>
      <c r="J282" s="130" t="s">
        <v>78</v>
      </c>
      <c r="K282" s="132" t="s">
        <v>142</v>
      </c>
      <c r="L282" s="148">
        <v>1</v>
      </c>
      <c r="M282" s="134">
        <v>2018</v>
      </c>
      <c r="N282" s="130" t="s">
        <v>133</v>
      </c>
      <c r="O282" s="129" t="s">
        <v>143</v>
      </c>
      <c r="P282" s="129" t="s">
        <v>134</v>
      </c>
      <c r="Q282" s="130" t="s">
        <v>144</v>
      </c>
      <c r="R282" s="136" t="s">
        <v>409</v>
      </c>
      <c r="S282" s="155"/>
      <c r="T282" s="155"/>
      <c r="U282" s="156"/>
      <c r="V282" s="156"/>
      <c r="W282" s="156" t="s">
        <v>146</v>
      </c>
      <c r="X282" s="156"/>
      <c r="Y282" s="137" t="s">
        <v>136</v>
      </c>
      <c r="Z282" s="138" t="s">
        <v>137</v>
      </c>
      <c r="AA282" s="140" t="s">
        <v>4588</v>
      </c>
      <c r="AB282" s="141" t="s">
        <v>138</v>
      </c>
      <c r="AC282" s="142">
        <v>39.4</v>
      </c>
      <c r="AD282" s="142">
        <v>31.52</v>
      </c>
      <c r="AE282" s="143" t="s">
        <v>410</v>
      </c>
      <c r="AF282" s="141" t="s">
        <v>398</v>
      </c>
      <c r="AG282" s="144">
        <f>Table1[[#This Row],['# of Books]]*Table1[[#This Row],[QTY]]</f>
        <v>0</v>
      </c>
      <c r="AH282" s="146">
        <f>Table1[[#This Row],[QTY]]*Table1[[#This Row],[School &amp; Library Price]]</f>
        <v>0</v>
      </c>
    </row>
    <row r="283" spans="1:34" ht="18" hidden="1" customHeight="1" x14ac:dyDescent="0.25">
      <c r="A283" s="154"/>
      <c r="B283" s="150">
        <v>22</v>
      </c>
      <c r="C283" s="150">
        <v>11</v>
      </c>
      <c r="D283" s="151"/>
      <c r="E283" s="151"/>
      <c r="F283" s="130" t="s">
        <v>130</v>
      </c>
      <c r="G283" s="130" t="s">
        <v>370</v>
      </c>
      <c r="H283" s="130" t="s">
        <v>407</v>
      </c>
      <c r="I283" s="131" t="s">
        <v>412</v>
      </c>
      <c r="J283" s="130" t="s">
        <v>78</v>
      </c>
      <c r="K283" s="132" t="s">
        <v>151</v>
      </c>
      <c r="L283" s="148">
        <v>1</v>
      </c>
      <c r="M283" s="134">
        <v>2018</v>
      </c>
      <c r="N283" s="130" t="s">
        <v>133</v>
      </c>
      <c r="O283" s="129" t="s">
        <v>79</v>
      </c>
      <c r="P283" s="129" t="s">
        <v>134</v>
      </c>
      <c r="Q283" s="130" t="s">
        <v>144</v>
      </c>
      <c r="R283" s="136" t="s">
        <v>409</v>
      </c>
      <c r="S283" s="155"/>
      <c r="T283" s="155"/>
      <c r="U283" s="156"/>
      <c r="V283" s="156"/>
      <c r="W283" s="156" t="s">
        <v>146</v>
      </c>
      <c r="X283" s="156"/>
      <c r="Y283" s="137" t="s">
        <v>136</v>
      </c>
      <c r="Z283" s="138" t="s">
        <v>137</v>
      </c>
      <c r="AA283" s="140" t="s">
        <v>4588</v>
      </c>
      <c r="AB283" s="141" t="s">
        <v>138</v>
      </c>
      <c r="AC283" s="142">
        <v>27.8</v>
      </c>
      <c r="AD283" s="142">
        <v>22.24</v>
      </c>
      <c r="AE283" s="143" t="s">
        <v>410</v>
      </c>
      <c r="AF283" s="141" t="s">
        <v>398</v>
      </c>
      <c r="AG283" s="144">
        <f>Table1[[#This Row],['# of Books]]*Table1[[#This Row],[QTY]]</f>
        <v>0</v>
      </c>
      <c r="AH283" s="146">
        <f>Table1[[#This Row],[QTY]]*Table1[[#This Row],[School &amp; Library Price]]</f>
        <v>0</v>
      </c>
    </row>
    <row r="284" spans="1:34" ht="18" hidden="1" customHeight="1" x14ac:dyDescent="0.25">
      <c r="A284" s="154"/>
      <c r="B284" s="150">
        <v>22</v>
      </c>
      <c r="C284" s="150">
        <v>11</v>
      </c>
      <c r="D284" s="151"/>
      <c r="E284" s="151"/>
      <c r="F284" s="130" t="s">
        <v>130</v>
      </c>
      <c r="G284" s="130" t="s">
        <v>370</v>
      </c>
      <c r="H284" s="130" t="s">
        <v>407</v>
      </c>
      <c r="I284" s="131" t="s">
        <v>411</v>
      </c>
      <c r="J284" s="130" t="s">
        <v>78</v>
      </c>
      <c r="K284" s="132" t="s">
        <v>378</v>
      </c>
      <c r="L284" s="148">
        <v>1</v>
      </c>
      <c r="M284" s="134">
        <v>2018</v>
      </c>
      <c r="N284" s="130" t="s">
        <v>133</v>
      </c>
      <c r="O284" s="129"/>
      <c r="P284" s="129"/>
      <c r="Q284" s="130" t="s">
        <v>144</v>
      </c>
      <c r="R284" s="136" t="s">
        <v>409</v>
      </c>
      <c r="S284" s="155"/>
      <c r="T284" s="155"/>
      <c r="U284" s="156"/>
      <c r="V284" s="156"/>
      <c r="W284" s="156" t="s">
        <v>146</v>
      </c>
      <c r="X284" s="156"/>
      <c r="Y284" s="137" t="s">
        <v>136</v>
      </c>
      <c r="Z284" s="138" t="s">
        <v>137</v>
      </c>
      <c r="AA284" s="140" t="s">
        <v>4588</v>
      </c>
      <c r="AB284" s="141" t="s">
        <v>138</v>
      </c>
      <c r="AC284" s="142">
        <v>39.4</v>
      </c>
      <c r="AD284" s="142">
        <v>31.52</v>
      </c>
      <c r="AE284" s="143" t="s">
        <v>410</v>
      </c>
      <c r="AF284" s="141" t="s">
        <v>398</v>
      </c>
      <c r="AG284" s="144">
        <f>Table1[[#This Row],['# of Books]]*Table1[[#This Row],[QTY]]</f>
        <v>0</v>
      </c>
      <c r="AH284" s="146">
        <f>Table1[[#This Row],[QTY]]*Table1[[#This Row],[School &amp; Library Price]]</f>
        <v>0</v>
      </c>
    </row>
    <row r="285" spans="1:34" ht="18" customHeight="1" x14ac:dyDescent="0.25">
      <c r="A285" s="154"/>
      <c r="B285" s="150">
        <v>20</v>
      </c>
      <c r="C285" s="150">
        <v>11</v>
      </c>
      <c r="D285" s="151"/>
      <c r="E285" s="151"/>
      <c r="F285" s="130" t="s">
        <v>130</v>
      </c>
      <c r="G285" s="130" t="s">
        <v>370</v>
      </c>
      <c r="H285" s="130" t="s">
        <v>414</v>
      </c>
      <c r="I285" s="131" t="s">
        <v>415</v>
      </c>
      <c r="J285" s="130" t="s">
        <v>78</v>
      </c>
      <c r="K285" s="132" t="s">
        <v>142</v>
      </c>
      <c r="L285" s="148">
        <v>1</v>
      </c>
      <c r="M285" s="134">
        <v>2018</v>
      </c>
      <c r="N285" s="130" t="s">
        <v>183</v>
      </c>
      <c r="O285" s="129" t="s">
        <v>143</v>
      </c>
      <c r="P285" s="129" t="s">
        <v>134</v>
      </c>
      <c r="Q285" s="130" t="s">
        <v>144</v>
      </c>
      <c r="R285" s="136" t="s">
        <v>154</v>
      </c>
      <c r="S285" s="155"/>
      <c r="T285" s="155"/>
      <c r="U285" s="156"/>
      <c r="V285" s="156"/>
      <c r="W285" s="156" t="s">
        <v>146</v>
      </c>
      <c r="X285" s="156" t="s">
        <v>11770</v>
      </c>
      <c r="Y285" s="137" t="s">
        <v>136</v>
      </c>
      <c r="Z285" s="138" t="s">
        <v>137</v>
      </c>
      <c r="AA285" s="140" t="s">
        <v>10769</v>
      </c>
      <c r="AB285" s="141" t="s">
        <v>138</v>
      </c>
      <c r="AC285" s="142">
        <v>39.4</v>
      </c>
      <c r="AD285" s="142">
        <v>31.52</v>
      </c>
      <c r="AE285" s="143" t="s">
        <v>416</v>
      </c>
      <c r="AF285" s="141" t="s">
        <v>417</v>
      </c>
      <c r="AG285" s="144">
        <f>Table1[[#This Row],['# of Books]]*Table1[[#This Row],[QTY]]</f>
        <v>0</v>
      </c>
      <c r="AH285" s="146">
        <f>Table1[[#This Row],[QTY]]*Table1[[#This Row],[School &amp; Library Price]]</f>
        <v>0</v>
      </c>
    </row>
    <row r="286" spans="1:34" ht="18" hidden="1" customHeight="1" x14ac:dyDescent="0.25">
      <c r="A286" s="154"/>
      <c r="B286" s="150">
        <v>20</v>
      </c>
      <c r="C286" s="150">
        <v>11</v>
      </c>
      <c r="D286" s="151"/>
      <c r="E286" s="151"/>
      <c r="F286" s="130" t="s">
        <v>130</v>
      </c>
      <c r="G286" s="130" t="s">
        <v>370</v>
      </c>
      <c r="H286" s="130" t="s">
        <v>414</v>
      </c>
      <c r="I286" s="131" t="s">
        <v>419</v>
      </c>
      <c r="J286" s="130" t="s">
        <v>78</v>
      </c>
      <c r="K286" s="132" t="s">
        <v>151</v>
      </c>
      <c r="L286" s="148">
        <v>1</v>
      </c>
      <c r="M286" s="134">
        <v>2018</v>
      </c>
      <c r="N286" s="130" t="s">
        <v>183</v>
      </c>
      <c r="O286" s="129" t="s">
        <v>79</v>
      </c>
      <c r="P286" s="129" t="s">
        <v>134</v>
      </c>
      <c r="Q286" s="130" t="s">
        <v>144</v>
      </c>
      <c r="R286" s="136" t="s">
        <v>154</v>
      </c>
      <c r="S286" s="155"/>
      <c r="T286" s="155"/>
      <c r="U286" s="156"/>
      <c r="V286" s="156"/>
      <c r="W286" s="156" t="s">
        <v>146</v>
      </c>
      <c r="X286" s="156" t="s">
        <v>11770</v>
      </c>
      <c r="Y286" s="137" t="s">
        <v>136</v>
      </c>
      <c r="Z286" s="138" t="s">
        <v>137</v>
      </c>
      <c r="AA286" s="140" t="s">
        <v>10769</v>
      </c>
      <c r="AB286" s="141" t="s">
        <v>138</v>
      </c>
      <c r="AC286" s="142">
        <v>27.8</v>
      </c>
      <c r="AD286" s="142">
        <v>22.24</v>
      </c>
      <c r="AE286" s="143" t="s">
        <v>416</v>
      </c>
      <c r="AF286" s="141" t="s">
        <v>417</v>
      </c>
      <c r="AG286" s="144">
        <f>Table1[[#This Row],['# of Books]]*Table1[[#This Row],[QTY]]</f>
        <v>0</v>
      </c>
      <c r="AH286" s="146">
        <f>Table1[[#This Row],[QTY]]*Table1[[#This Row],[School &amp; Library Price]]</f>
        <v>0</v>
      </c>
    </row>
    <row r="287" spans="1:34" ht="18" hidden="1" customHeight="1" x14ac:dyDescent="0.25">
      <c r="A287" s="154"/>
      <c r="B287" s="150">
        <v>20</v>
      </c>
      <c r="C287" s="150">
        <v>11</v>
      </c>
      <c r="D287" s="151"/>
      <c r="E287" s="151"/>
      <c r="F287" s="130" t="s">
        <v>130</v>
      </c>
      <c r="G287" s="130" t="s">
        <v>370</v>
      </c>
      <c r="H287" s="130" t="s">
        <v>414</v>
      </c>
      <c r="I287" s="131" t="s">
        <v>418</v>
      </c>
      <c r="J287" s="130" t="s">
        <v>78</v>
      </c>
      <c r="K287" s="132" t="s">
        <v>378</v>
      </c>
      <c r="L287" s="148">
        <v>1</v>
      </c>
      <c r="M287" s="134">
        <v>2018</v>
      </c>
      <c r="N287" s="130" t="s">
        <v>183</v>
      </c>
      <c r="O287" s="129"/>
      <c r="P287" s="129"/>
      <c r="Q287" s="130" t="s">
        <v>144</v>
      </c>
      <c r="R287" s="136" t="s">
        <v>154</v>
      </c>
      <c r="S287" s="155"/>
      <c r="T287" s="155"/>
      <c r="U287" s="156"/>
      <c r="V287" s="156"/>
      <c r="W287" s="156" t="s">
        <v>146</v>
      </c>
      <c r="X287" s="156" t="s">
        <v>11770</v>
      </c>
      <c r="Y287" s="137" t="s">
        <v>136</v>
      </c>
      <c r="Z287" s="138" t="s">
        <v>137</v>
      </c>
      <c r="AA287" s="140" t="s">
        <v>10769</v>
      </c>
      <c r="AB287" s="141" t="s">
        <v>138</v>
      </c>
      <c r="AC287" s="142">
        <v>39.4</v>
      </c>
      <c r="AD287" s="142">
        <v>31.52</v>
      </c>
      <c r="AE287" s="143" t="s">
        <v>416</v>
      </c>
      <c r="AF287" s="141" t="s">
        <v>417</v>
      </c>
      <c r="AG287" s="144">
        <f>Table1[[#This Row],['# of Books]]*Table1[[#This Row],[QTY]]</f>
        <v>0</v>
      </c>
      <c r="AH287" s="146">
        <f>Table1[[#This Row],[QTY]]*Table1[[#This Row],[School &amp; Library Price]]</f>
        <v>0</v>
      </c>
    </row>
    <row r="288" spans="1:34" ht="18" customHeight="1" x14ac:dyDescent="0.25">
      <c r="A288" s="154"/>
      <c r="B288" s="150">
        <v>21</v>
      </c>
      <c r="C288" s="150">
        <v>11</v>
      </c>
      <c r="D288" s="151"/>
      <c r="E288" s="151"/>
      <c r="F288" s="130" t="s">
        <v>130</v>
      </c>
      <c r="G288" s="130" t="s">
        <v>370</v>
      </c>
      <c r="H288" s="130" t="s">
        <v>420</v>
      </c>
      <c r="I288" s="131" t="s">
        <v>421</v>
      </c>
      <c r="J288" s="130" t="s">
        <v>78</v>
      </c>
      <c r="K288" s="132" t="s">
        <v>142</v>
      </c>
      <c r="L288" s="148">
        <v>1</v>
      </c>
      <c r="M288" s="134">
        <v>2018</v>
      </c>
      <c r="N288" s="130" t="s">
        <v>183</v>
      </c>
      <c r="O288" s="129" t="s">
        <v>143</v>
      </c>
      <c r="P288" s="129" t="s">
        <v>134</v>
      </c>
      <c r="Q288" s="130" t="s">
        <v>144</v>
      </c>
      <c r="R288" s="136" t="s">
        <v>160</v>
      </c>
      <c r="S288" s="155"/>
      <c r="T288" s="155"/>
      <c r="U288" s="156"/>
      <c r="V288" s="156"/>
      <c r="W288" s="156" t="s">
        <v>146</v>
      </c>
      <c r="X288" s="156"/>
      <c r="Y288" s="137" t="s">
        <v>136</v>
      </c>
      <c r="Z288" s="138" t="s">
        <v>137</v>
      </c>
      <c r="AA288" s="140" t="s">
        <v>422</v>
      </c>
      <c r="AB288" s="141" t="s">
        <v>138</v>
      </c>
      <c r="AC288" s="142">
        <v>39.4</v>
      </c>
      <c r="AD288" s="142">
        <v>31.52</v>
      </c>
      <c r="AE288" s="143" t="s">
        <v>423</v>
      </c>
      <c r="AF288" s="141" t="s">
        <v>413</v>
      </c>
      <c r="AG288" s="144">
        <f>Table1[[#This Row],['# of Books]]*Table1[[#This Row],[QTY]]</f>
        <v>0</v>
      </c>
      <c r="AH288" s="146">
        <f>Table1[[#This Row],[QTY]]*Table1[[#This Row],[School &amp; Library Price]]</f>
        <v>0</v>
      </c>
    </row>
    <row r="289" spans="1:34" ht="18" hidden="1" customHeight="1" x14ac:dyDescent="0.25">
      <c r="A289" s="154"/>
      <c r="B289" s="150">
        <v>21</v>
      </c>
      <c r="C289" s="150">
        <v>11</v>
      </c>
      <c r="D289" s="151"/>
      <c r="E289" s="151"/>
      <c r="F289" s="130" t="s">
        <v>130</v>
      </c>
      <c r="G289" s="130" t="s">
        <v>370</v>
      </c>
      <c r="H289" s="130" t="s">
        <v>420</v>
      </c>
      <c r="I289" s="131" t="s">
        <v>425</v>
      </c>
      <c r="J289" s="130" t="s">
        <v>78</v>
      </c>
      <c r="K289" s="132" t="s">
        <v>151</v>
      </c>
      <c r="L289" s="148">
        <v>1</v>
      </c>
      <c r="M289" s="134">
        <v>2018</v>
      </c>
      <c r="N289" s="130" t="s">
        <v>183</v>
      </c>
      <c r="O289" s="129" t="s">
        <v>79</v>
      </c>
      <c r="P289" s="129" t="s">
        <v>134</v>
      </c>
      <c r="Q289" s="130" t="s">
        <v>144</v>
      </c>
      <c r="R289" s="136" t="s">
        <v>160</v>
      </c>
      <c r="S289" s="155"/>
      <c r="T289" s="155"/>
      <c r="U289" s="156"/>
      <c r="V289" s="156"/>
      <c r="W289" s="156" t="s">
        <v>146</v>
      </c>
      <c r="X289" s="156"/>
      <c r="Y289" s="137" t="s">
        <v>136</v>
      </c>
      <c r="Z289" s="138" t="s">
        <v>137</v>
      </c>
      <c r="AA289" s="140" t="s">
        <v>422</v>
      </c>
      <c r="AB289" s="141" t="s">
        <v>138</v>
      </c>
      <c r="AC289" s="142">
        <v>27.8</v>
      </c>
      <c r="AD289" s="142">
        <v>22.24</v>
      </c>
      <c r="AE289" s="143" t="s">
        <v>423</v>
      </c>
      <c r="AF289" s="141" t="s">
        <v>413</v>
      </c>
      <c r="AG289" s="144">
        <f>Table1[[#This Row],['# of Books]]*Table1[[#This Row],[QTY]]</f>
        <v>0</v>
      </c>
      <c r="AH289" s="146">
        <f>Table1[[#This Row],[QTY]]*Table1[[#This Row],[School &amp; Library Price]]</f>
        <v>0</v>
      </c>
    </row>
    <row r="290" spans="1:34" ht="18" hidden="1" customHeight="1" x14ac:dyDescent="0.25">
      <c r="A290" s="154"/>
      <c r="B290" s="150">
        <v>21</v>
      </c>
      <c r="C290" s="150">
        <v>11</v>
      </c>
      <c r="D290" s="151"/>
      <c r="E290" s="151"/>
      <c r="F290" s="130" t="s">
        <v>130</v>
      </c>
      <c r="G290" s="130" t="s">
        <v>370</v>
      </c>
      <c r="H290" s="130" t="s">
        <v>420</v>
      </c>
      <c r="I290" s="131" t="s">
        <v>424</v>
      </c>
      <c r="J290" s="130" t="s">
        <v>78</v>
      </c>
      <c r="K290" s="132" t="s">
        <v>378</v>
      </c>
      <c r="L290" s="148">
        <v>1</v>
      </c>
      <c r="M290" s="134">
        <v>2018</v>
      </c>
      <c r="N290" s="130" t="s">
        <v>183</v>
      </c>
      <c r="O290" s="129"/>
      <c r="P290" s="129"/>
      <c r="Q290" s="130" t="s">
        <v>144</v>
      </c>
      <c r="R290" s="136" t="s">
        <v>160</v>
      </c>
      <c r="S290" s="155"/>
      <c r="T290" s="155"/>
      <c r="U290" s="156"/>
      <c r="V290" s="156"/>
      <c r="W290" s="156" t="s">
        <v>146</v>
      </c>
      <c r="X290" s="156"/>
      <c r="Y290" s="137" t="s">
        <v>136</v>
      </c>
      <c r="Z290" s="138" t="s">
        <v>137</v>
      </c>
      <c r="AA290" s="140" t="s">
        <v>422</v>
      </c>
      <c r="AB290" s="141" t="s">
        <v>138</v>
      </c>
      <c r="AC290" s="142">
        <v>39.4</v>
      </c>
      <c r="AD290" s="142">
        <v>31.52</v>
      </c>
      <c r="AE290" s="143" t="s">
        <v>423</v>
      </c>
      <c r="AF290" s="141" t="s">
        <v>413</v>
      </c>
      <c r="AG290" s="144">
        <f>Table1[[#This Row],['# of Books]]*Table1[[#This Row],[QTY]]</f>
        <v>0</v>
      </c>
      <c r="AH290" s="146">
        <f>Table1[[#This Row],[QTY]]*Table1[[#This Row],[School &amp; Library Price]]</f>
        <v>0</v>
      </c>
    </row>
    <row r="291" spans="1:34" ht="18" customHeight="1" x14ac:dyDescent="0.25">
      <c r="A291" s="154"/>
      <c r="B291" s="150">
        <v>23</v>
      </c>
      <c r="C291" s="150">
        <v>11</v>
      </c>
      <c r="D291" s="151"/>
      <c r="E291" s="151"/>
      <c r="F291" s="130" t="s">
        <v>130</v>
      </c>
      <c r="G291" s="130" t="s">
        <v>370</v>
      </c>
      <c r="H291" s="130" t="s">
        <v>426</v>
      </c>
      <c r="I291" s="131" t="s">
        <v>427</v>
      </c>
      <c r="J291" s="130" t="s">
        <v>78</v>
      </c>
      <c r="K291" s="132" t="s">
        <v>142</v>
      </c>
      <c r="L291" s="148">
        <v>1</v>
      </c>
      <c r="M291" s="134">
        <v>2018</v>
      </c>
      <c r="N291" s="130" t="s">
        <v>183</v>
      </c>
      <c r="O291" s="129" t="s">
        <v>143</v>
      </c>
      <c r="P291" s="129" t="s">
        <v>134</v>
      </c>
      <c r="Q291" s="130" t="s">
        <v>144</v>
      </c>
      <c r="R291" s="136" t="s">
        <v>428</v>
      </c>
      <c r="S291" s="155"/>
      <c r="T291" s="155"/>
      <c r="U291" s="156"/>
      <c r="V291" s="156"/>
      <c r="W291" s="156" t="s">
        <v>146</v>
      </c>
      <c r="X291" s="156"/>
      <c r="Y291" s="137" t="s">
        <v>136</v>
      </c>
      <c r="Z291" s="138" t="s">
        <v>137</v>
      </c>
      <c r="AA291" s="140" t="s">
        <v>429</v>
      </c>
      <c r="AB291" s="141" t="s">
        <v>138</v>
      </c>
      <c r="AC291" s="142">
        <v>39.4</v>
      </c>
      <c r="AD291" s="142">
        <v>31.52</v>
      </c>
      <c r="AE291" s="143" t="s">
        <v>430</v>
      </c>
      <c r="AF291" s="141" t="s">
        <v>431</v>
      </c>
      <c r="AG291" s="144">
        <f>Table1[[#This Row],['# of Books]]*Table1[[#This Row],[QTY]]</f>
        <v>0</v>
      </c>
      <c r="AH291" s="146">
        <f>Table1[[#This Row],[QTY]]*Table1[[#This Row],[School &amp; Library Price]]</f>
        <v>0</v>
      </c>
    </row>
    <row r="292" spans="1:34" ht="18" hidden="1" customHeight="1" x14ac:dyDescent="0.25">
      <c r="A292" s="154"/>
      <c r="B292" s="150">
        <v>23</v>
      </c>
      <c r="C292" s="150">
        <v>11</v>
      </c>
      <c r="D292" s="151"/>
      <c r="E292" s="151"/>
      <c r="F292" s="130" t="s">
        <v>130</v>
      </c>
      <c r="G292" s="130" t="s">
        <v>370</v>
      </c>
      <c r="H292" s="130" t="s">
        <v>426</v>
      </c>
      <c r="I292" s="131" t="s">
        <v>433</v>
      </c>
      <c r="J292" s="130" t="s">
        <v>78</v>
      </c>
      <c r="K292" s="132" t="s">
        <v>151</v>
      </c>
      <c r="L292" s="148">
        <v>1</v>
      </c>
      <c r="M292" s="134">
        <v>2018</v>
      </c>
      <c r="N292" s="130" t="s">
        <v>183</v>
      </c>
      <c r="O292" s="129" t="s">
        <v>79</v>
      </c>
      <c r="P292" s="129" t="s">
        <v>134</v>
      </c>
      <c r="Q292" s="130" t="s">
        <v>144</v>
      </c>
      <c r="R292" s="136" t="s">
        <v>428</v>
      </c>
      <c r="S292" s="155"/>
      <c r="T292" s="155"/>
      <c r="U292" s="156"/>
      <c r="V292" s="156"/>
      <c r="W292" s="156" t="s">
        <v>146</v>
      </c>
      <c r="X292" s="156"/>
      <c r="Y292" s="137" t="s">
        <v>136</v>
      </c>
      <c r="Z292" s="138" t="s">
        <v>137</v>
      </c>
      <c r="AA292" s="140" t="s">
        <v>429</v>
      </c>
      <c r="AB292" s="141" t="s">
        <v>138</v>
      </c>
      <c r="AC292" s="142">
        <v>27.8</v>
      </c>
      <c r="AD292" s="142">
        <v>22.24</v>
      </c>
      <c r="AE292" s="143" t="s">
        <v>430</v>
      </c>
      <c r="AF292" s="141" t="s">
        <v>431</v>
      </c>
      <c r="AG292" s="144">
        <f>Table1[[#This Row],['# of Books]]*Table1[[#This Row],[QTY]]</f>
        <v>0</v>
      </c>
      <c r="AH292" s="146">
        <f>Table1[[#This Row],[QTY]]*Table1[[#This Row],[School &amp; Library Price]]</f>
        <v>0</v>
      </c>
    </row>
    <row r="293" spans="1:34" ht="18" hidden="1" customHeight="1" x14ac:dyDescent="0.25">
      <c r="A293" s="154"/>
      <c r="B293" s="150">
        <v>23</v>
      </c>
      <c r="C293" s="150">
        <v>11</v>
      </c>
      <c r="D293" s="151"/>
      <c r="E293" s="151"/>
      <c r="F293" s="130" t="s">
        <v>130</v>
      </c>
      <c r="G293" s="130" t="s">
        <v>370</v>
      </c>
      <c r="H293" s="130" t="s">
        <v>426</v>
      </c>
      <c r="I293" s="131" t="s">
        <v>432</v>
      </c>
      <c r="J293" s="130" t="s">
        <v>78</v>
      </c>
      <c r="K293" s="132" t="s">
        <v>378</v>
      </c>
      <c r="L293" s="148">
        <v>1</v>
      </c>
      <c r="M293" s="134">
        <v>2018</v>
      </c>
      <c r="N293" s="130" t="s">
        <v>183</v>
      </c>
      <c r="O293" s="129"/>
      <c r="P293" s="129"/>
      <c r="Q293" s="130" t="s">
        <v>144</v>
      </c>
      <c r="R293" s="136" t="s">
        <v>428</v>
      </c>
      <c r="S293" s="155"/>
      <c r="T293" s="155"/>
      <c r="U293" s="156"/>
      <c r="V293" s="156"/>
      <c r="W293" s="156" t="s">
        <v>146</v>
      </c>
      <c r="X293" s="156"/>
      <c r="Y293" s="137" t="s">
        <v>136</v>
      </c>
      <c r="Z293" s="138" t="s">
        <v>137</v>
      </c>
      <c r="AA293" s="140" t="s">
        <v>429</v>
      </c>
      <c r="AB293" s="141" t="s">
        <v>138</v>
      </c>
      <c r="AC293" s="142">
        <v>39.4</v>
      </c>
      <c r="AD293" s="142">
        <v>31.52</v>
      </c>
      <c r="AE293" s="143" t="s">
        <v>430</v>
      </c>
      <c r="AF293" s="141" t="s">
        <v>431</v>
      </c>
      <c r="AG293" s="144">
        <f>Table1[[#This Row],['# of Books]]*Table1[[#This Row],[QTY]]</f>
        <v>0</v>
      </c>
      <c r="AH293" s="146">
        <f>Table1[[#This Row],[QTY]]*Table1[[#This Row],[School &amp; Library Price]]</f>
        <v>0</v>
      </c>
    </row>
    <row r="294" spans="1:34" ht="18" customHeight="1" x14ac:dyDescent="0.25">
      <c r="A294" s="154"/>
      <c r="B294" s="150">
        <v>25</v>
      </c>
      <c r="C294" s="150">
        <v>11</v>
      </c>
      <c r="D294" s="151"/>
      <c r="E294" s="151"/>
      <c r="F294" s="130" t="s">
        <v>130</v>
      </c>
      <c r="G294" s="130" t="s">
        <v>370</v>
      </c>
      <c r="H294" s="130" t="s">
        <v>434</v>
      </c>
      <c r="I294" s="131" t="s">
        <v>435</v>
      </c>
      <c r="J294" s="130" t="s">
        <v>78</v>
      </c>
      <c r="K294" s="132" t="s">
        <v>142</v>
      </c>
      <c r="L294" s="148">
        <v>1</v>
      </c>
      <c r="M294" s="134">
        <v>2018</v>
      </c>
      <c r="N294" s="130" t="s">
        <v>183</v>
      </c>
      <c r="O294" s="129" t="s">
        <v>143</v>
      </c>
      <c r="P294" s="129" t="s">
        <v>134</v>
      </c>
      <c r="Q294" s="130" t="s">
        <v>144</v>
      </c>
      <c r="R294" s="136" t="s">
        <v>436</v>
      </c>
      <c r="S294" s="155"/>
      <c r="T294" s="155"/>
      <c r="U294" s="156"/>
      <c r="V294" s="156"/>
      <c r="W294" s="156" t="s">
        <v>146</v>
      </c>
      <c r="X294" s="156" t="s">
        <v>11774</v>
      </c>
      <c r="Y294" s="137" t="s">
        <v>136</v>
      </c>
      <c r="Z294" s="138" t="s">
        <v>137</v>
      </c>
      <c r="AA294" s="140" t="s">
        <v>437</v>
      </c>
      <c r="AB294" s="141" t="s">
        <v>138</v>
      </c>
      <c r="AC294" s="142">
        <v>39.4</v>
      </c>
      <c r="AD294" s="142">
        <v>31.52</v>
      </c>
      <c r="AE294" s="143" t="s">
        <v>438</v>
      </c>
      <c r="AF294" s="141" t="s">
        <v>431</v>
      </c>
      <c r="AG294" s="144">
        <f>Table1[[#This Row],['# of Books]]*Table1[[#This Row],[QTY]]</f>
        <v>0</v>
      </c>
      <c r="AH294" s="146">
        <f>Table1[[#This Row],[QTY]]*Table1[[#This Row],[School &amp; Library Price]]</f>
        <v>0</v>
      </c>
    </row>
    <row r="295" spans="1:34" ht="18" hidden="1" customHeight="1" x14ac:dyDescent="0.25">
      <c r="A295" s="154"/>
      <c r="B295" s="150">
        <v>25</v>
      </c>
      <c r="C295" s="150">
        <v>11</v>
      </c>
      <c r="D295" s="151"/>
      <c r="E295" s="151"/>
      <c r="F295" s="130" t="s">
        <v>130</v>
      </c>
      <c r="G295" s="130" t="s">
        <v>370</v>
      </c>
      <c r="H295" s="130" t="s">
        <v>434</v>
      </c>
      <c r="I295" s="131" t="s">
        <v>440</v>
      </c>
      <c r="J295" s="130" t="s">
        <v>78</v>
      </c>
      <c r="K295" s="132" t="s">
        <v>151</v>
      </c>
      <c r="L295" s="148">
        <v>1</v>
      </c>
      <c r="M295" s="134">
        <v>2018</v>
      </c>
      <c r="N295" s="130" t="s">
        <v>183</v>
      </c>
      <c r="O295" s="129" t="s">
        <v>79</v>
      </c>
      <c r="P295" s="129" t="s">
        <v>134</v>
      </c>
      <c r="Q295" s="130" t="s">
        <v>144</v>
      </c>
      <c r="R295" s="136" t="s">
        <v>436</v>
      </c>
      <c r="S295" s="155"/>
      <c r="T295" s="155"/>
      <c r="U295" s="156"/>
      <c r="V295" s="156"/>
      <c r="W295" s="156" t="s">
        <v>146</v>
      </c>
      <c r="X295" s="156" t="s">
        <v>11774</v>
      </c>
      <c r="Y295" s="137" t="s">
        <v>136</v>
      </c>
      <c r="Z295" s="138" t="s">
        <v>137</v>
      </c>
      <c r="AA295" s="140" t="s">
        <v>437</v>
      </c>
      <c r="AB295" s="141" t="s">
        <v>138</v>
      </c>
      <c r="AC295" s="142">
        <v>27.8</v>
      </c>
      <c r="AD295" s="142">
        <v>22.24</v>
      </c>
      <c r="AE295" s="143" t="s">
        <v>438</v>
      </c>
      <c r="AF295" s="141" t="s">
        <v>431</v>
      </c>
      <c r="AG295" s="144">
        <f>Table1[[#This Row],['# of Books]]*Table1[[#This Row],[QTY]]</f>
        <v>0</v>
      </c>
      <c r="AH295" s="146">
        <f>Table1[[#This Row],[QTY]]*Table1[[#This Row],[School &amp; Library Price]]</f>
        <v>0</v>
      </c>
    </row>
    <row r="296" spans="1:34" ht="18" hidden="1" customHeight="1" x14ac:dyDescent="0.25">
      <c r="A296" s="154"/>
      <c r="B296" s="150">
        <v>25</v>
      </c>
      <c r="C296" s="150">
        <v>11</v>
      </c>
      <c r="D296" s="151"/>
      <c r="E296" s="151"/>
      <c r="F296" s="130" t="s">
        <v>130</v>
      </c>
      <c r="G296" s="130" t="s">
        <v>370</v>
      </c>
      <c r="H296" s="130" t="s">
        <v>434</v>
      </c>
      <c r="I296" s="131" t="s">
        <v>439</v>
      </c>
      <c r="J296" s="130" t="s">
        <v>78</v>
      </c>
      <c r="K296" s="132" t="s">
        <v>378</v>
      </c>
      <c r="L296" s="148">
        <v>1</v>
      </c>
      <c r="M296" s="134">
        <v>2018</v>
      </c>
      <c r="N296" s="130" t="s">
        <v>183</v>
      </c>
      <c r="O296" s="129"/>
      <c r="P296" s="129"/>
      <c r="Q296" s="130" t="s">
        <v>144</v>
      </c>
      <c r="R296" s="136" t="s">
        <v>436</v>
      </c>
      <c r="S296" s="155"/>
      <c r="T296" s="155"/>
      <c r="U296" s="156"/>
      <c r="V296" s="156"/>
      <c r="W296" s="156" t="s">
        <v>146</v>
      </c>
      <c r="X296" s="156" t="s">
        <v>11774</v>
      </c>
      <c r="Y296" s="137" t="s">
        <v>136</v>
      </c>
      <c r="Z296" s="138" t="s">
        <v>137</v>
      </c>
      <c r="AA296" s="140" t="s">
        <v>437</v>
      </c>
      <c r="AB296" s="141" t="s">
        <v>138</v>
      </c>
      <c r="AC296" s="142">
        <v>39.4</v>
      </c>
      <c r="AD296" s="142">
        <v>31.52</v>
      </c>
      <c r="AE296" s="143" t="s">
        <v>438</v>
      </c>
      <c r="AF296" s="141" t="s">
        <v>431</v>
      </c>
      <c r="AG296" s="144">
        <f>Table1[[#This Row],['# of Books]]*Table1[[#This Row],[QTY]]</f>
        <v>0</v>
      </c>
      <c r="AH296" s="146">
        <f>Table1[[#This Row],[QTY]]*Table1[[#This Row],[School &amp; Library Price]]</f>
        <v>0</v>
      </c>
    </row>
    <row r="297" spans="1:34" ht="18" customHeight="1" x14ac:dyDescent="0.25">
      <c r="A297" s="154"/>
      <c r="B297" s="150">
        <v>26</v>
      </c>
      <c r="C297" s="150">
        <v>11</v>
      </c>
      <c r="D297" s="151"/>
      <c r="E297" s="151"/>
      <c r="F297" s="130" t="s">
        <v>130</v>
      </c>
      <c r="G297" s="130" t="s">
        <v>370</v>
      </c>
      <c r="H297" s="130" t="s">
        <v>441</v>
      </c>
      <c r="I297" s="131" t="s">
        <v>442</v>
      </c>
      <c r="J297" s="130" t="s">
        <v>78</v>
      </c>
      <c r="K297" s="132" t="s">
        <v>142</v>
      </c>
      <c r="L297" s="148">
        <v>1</v>
      </c>
      <c r="M297" s="134">
        <v>2018</v>
      </c>
      <c r="N297" s="130" t="s">
        <v>183</v>
      </c>
      <c r="O297" s="129" t="s">
        <v>143</v>
      </c>
      <c r="P297" s="129" t="s">
        <v>134</v>
      </c>
      <c r="Q297" s="130" t="s">
        <v>144</v>
      </c>
      <c r="R297" s="136" t="s">
        <v>179</v>
      </c>
      <c r="S297" s="155"/>
      <c r="T297" s="155"/>
      <c r="U297" s="156"/>
      <c r="V297" s="156"/>
      <c r="W297" s="156" t="s">
        <v>146</v>
      </c>
      <c r="X297" s="156" t="s">
        <v>11775</v>
      </c>
      <c r="Y297" s="137" t="s">
        <v>136</v>
      </c>
      <c r="Z297" s="138" t="s">
        <v>137</v>
      </c>
      <c r="AA297" s="140" t="s">
        <v>10831</v>
      </c>
      <c r="AB297" s="141" t="s">
        <v>138</v>
      </c>
      <c r="AC297" s="142">
        <v>39.4</v>
      </c>
      <c r="AD297" s="142">
        <v>31.52</v>
      </c>
      <c r="AE297" s="143" t="s">
        <v>443</v>
      </c>
      <c r="AF297" s="141" t="s">
        <v>444</v>
      </c>
      <c r="AG297" s="144">
        <f>Table1[[#This Row],['# of Books]]*Table1[[#This Row],[QTY]]</f>
        <v>0</v>
      </c>
      <c r="AH297" s="146">
        <f>Table1[[#This Row],[QTY]]*Table1[[#This Row],[School &amp; Library Price]]</f>
        <v>0</v>
      </c>
    </row>
    <row r="298" spans="1:34" ht="18" hidden="1" customHeight="1" x14ac:dyDescent="0.25">
      <c r="A298" s="154"/>
      <c r="B298" s="150">
        <v>26</v>
      </c>
      <c r="C298" s="150">
        <v>11</v>
      </c>
      <c r="D298" s="151"/>
      <c r="E298" s="151"/>
      <c r="F298" s="130" t="s">
        <v>130</v>
      </c>
      <c r="G298" s="130" t="s">
        <v>370</v>
      </c>
      <c r="H298" s="130" t="s">
        <v>441</v>
      </c>
      <c r="I298" s="131" t="s">
        <v>446</v>
      </c>
      <c r="J298" s="130" t="s">
        <v>78</v>
      </c>
      <c r="K298" s="132" t="s">
        <v>151</v>
      </c>
      <c r="L298" s="148">
        <v>1</v>
      </c>
      <c r="M298" s="134">
        <v>2018</v>
      </c>
      <c r="N298" s="130" t="s">
        <v>183</v>
      </c>
      <c r="O298" s="129" t="s">
        <v>79</v>
      </c>
      <c r="P298" s="129" t="s">
        <v>134</v>
      </c>
      <c r="Q298" s="130" t="s">
        <v>144</v>
      </c>
      <c r="R298" s="136" t="s">
        <v>179</v>
      </c>
      <c r="S298" s="155"/>
      <c r="T298" s="155"/>
      <c r="U298" s="156"/>
      <c r="V298" s="156"/>
      <c r="W298" s="156" t="s">
        <v>146</v>
      </c>
      <c r="X298" s="156" t="s">
        <v>11775</v>
      </c>
      <c r="Y298" s="137" t="s">
        <v>136</v>
      </c>
      <c r="Z298" s="138" t="s">
        <v>137</v>
      </c>
      <c r="AA298" s="140" t="s">
        <v>10831</v>
      </c>
      <c r="AB298" s="141" t="s">
        <v>138</v>
      </c>
      <c r="AC298" s="142">
        <v>27.8</v>
      </c>
      <c r="AD298" s="142">
        <v>22.24</v>
      </c>
      <c r="AE298" s="143" t="s">
        <v>443</v>
      </c>
      <c r="AF298" s="141" t="s">
        <v>444</v>
      </c>
      <c r="AG298" s="144">
        <f>Table1[[#This Row],['# of Books]]*Table1[[#This Row],[QTY]]</f>
        <v>0</v>
      </c>
      <c r="AH298" s="146">
        <f>Table1[[#This Row],[QTY]]*Table1[[#This Row],[School &amp; Library Price]]</f>
        <v>0</v>
      </c>
    </row>
    <row r="299" spans="1:34" ht="18" hidden="1" customHeight="1" x14ac:dyDescent="0.25">
      <c r="A299" s="154"/>
      <c r="B299" s="150">
        <v>26</v>
      </c>
      <c r="C299" s="150">
        <v>11</v>
      </c>
      <c r="D299" s="151"/>
      <c r="E299" s="151"/>
      <c r="F299" s="130" t="s">
        <v>130</v>
      </c>
      <c r="G299" s="130" t="s">
        <v>370</v>
      </c>
      <c r="H299" s="130" t="s">
        <v>441</v>
      </c>
      <c r="I299" s="131" t="s">
        <v>445</v>
      </c>
      <c r="J299" s="130" t="s">
        <v>78</v>
      </c>
      <c r="K299" s="132" t="s">
        <v>378</v>
      </c>
      <c r="L299" s="148">
        <v>1</v>
      </c>
      <c r="M299" s="134">
        <v>2018</v>
      </c>
      <c r="N299" s="130" t="s">
        <v>183</v>
      </c>
      <c r="O299" s="129"/>
      <c r="P299" s="129"/>
      <c r="Q299" s="130" t="s">
        <v>144</v>
      </c>
      <c r="R299" s="136" t="s">
        <v>179</v>
      </c>
      <c r="S299" s="155"/>
      <c r="T299" s="155"/>
      <c r="U299" s="156"/>
      <c r="V299" s="156"/>
      <c r="W299" s="156" t="s">
        <v>146</v>
      </c>
      <c r="X299" s="156" t="s">
        <v>11775</v>
      </c>
      <c r="Y299" s="137" t="s">
        <v>136</v>
      </c>
      <c r="Z299" s="138" t="s">
        <v>137</v>
      </c>
      <c r="AA299" s="140" t="s">
        <v>10831</v>
      </c>
      <c r="AB299" s="141" t="s">
        <v>138</v>
      </c>
      <c r="AC299" s="142">
        <v>39.4</v>
      </c>
      <c r="AD299" s="142">
        <v>31.52</v>
      </c>
      <c r="AE299" s="143" t="s">
        <v>443</v>
      </c>
      <c r="AF299" s="141" t="s">
        <v>444</v>
      </c>
      <c r="AG299" s="144">
        <f>Table1[[#This Row],['# of Books]]*Table1[[#This Row],[QTY]]</f>
        <v>0</v>
      </c>
      <c r="AH299" s="146">
        <f>Table1[[#This Row],[QTY]]*Table1[[#This Row],[School &amp; Library Price]]</f>
        <v>0</v>
      </c>
    </row>
    <row r="300" spans="1:34" ht="18" customHeight="1" x14ac:dyDescent="0.25">
      <c r="A300" s="154"/>
      <c r="B300" s="150">
        <v>27</v>
      </c>
      <c r="C300" s="150">
        <v>11</v>
      </c>
      <c r="D300" s="151"/>
      <c r="E300" s="151"/>
      <c r="F300" s="130" t="s">
        <v>130</v>
      </c>
      <c r="G300" s="130" t="s">
        <v>370</v>
      </c>
      <c r="H300" s="130" t="s">
        <v>447</v>
      </c>
      <c r="I300" s="131" t="s">
        <v>448</v>
      </c>
      <c r="J300" s="130" t="s">
        <v>78</v>
      </c>
      <c r="K300" s="132" t="s">
        <v>142</v>
      </c>
      <c r="L300" s="148">
        <v>1</v>
      </c>
      <c r="M300" s="134">
        <v>2018</v>
      </c>
      <c r="N300" s="130" t="s">
        <v>183</v>
      </c>
      <c r="O300" s="129" t="s">
        <v>143</v>
      </c>
      <c r="P300" s="129" t="s">
        <v>134</v>
      </c>
      <c r="Q300" s="130" t="s">
        <v>144</v>
      </c>
      <c r="R300" s="136" t="s">
        <v>345</v>
      </c>
      <c r="S300" s="155"/>
      <c r="T300" s="155"/>
      <c r="U300" s="156"/>
      <c r="V300" s="156"/>
      <c r="W300" s="156" t="s">
        <v>146</v>
      </c>
      <c r="X300" s="156" t="s">
        <v>11776</v>
      </c>
      <c r="Y300" s="137" t="s">
        <v>136</v>
      </c>
      <c r="Z300" s="138" t="s">
        <v>137</v>
      </c>
      <c r="AA300" s="140" t="s">
        <v>449</v>
      </c>
      <c r="AB300" s="141" t="s">
        <v>138</v>
      </c>
      <c r="AC300" s="142">
        <v>39.4</v>
      </c>
      <c r="AD300" s="142">
        <v>31.52</v>
      </c>
      <c r="AE300" s="143" t="s">
        <v>450</v>
      </c>
      <c r="AF300" s="141" t="s">
        <v>451</v>
      </c>
      <c r="AG300" s="144">
        <f>Table1[[#This Row],['# of Books]]*Table1[[#This Row],[QTY]]</f>
        <v>0</v>
      </c>
      <c r="AH300" s="146">
        <f>Table1[[#This Row],[QTY]]*Table1[[#This Row],[School &amp; Library Price]]</f>
        <v>0</v>
      </c>
    </row>
    <row r="301" spans="1:34" ht="18" hidden="1" customHeight="1" x14ac:dyDescent="0.25">
      <c r="A301" s="154"/>
      <c r="B301" s="150">
        <v>27</v>
      </c>
      <c r="C301" s="150">
        <v>11</v>
      </c>
      <c r="D301" s="151"/>
      <c r="E301" s="151"/>
      <c r="F301" s="130" t="s">
        <v>130</v>
      </c>
      <c r="G301" s="130" t="s">
        <v>370</v>
      </c>
      <c r="H301" s="130" t="s">
        <v>447</v>
      </c>
      <c r="I301" s="131" t="s">
        <v>453</v>
      </c>
      <c r="J301" s="130" t="s">
        <v>78</v>
      </c>
      <c r="K301" s="132" t="s">
        <v>151</v>
      </c>
      <c r="L301" s="148">
        <v>1</v>
      </c>
      <c r="M301" s="134">
        <v>2018</v>
      </c>
      <c r="N301" s="130" t="s">
        <v>183</v>
      </c>
      <c r="O301" s="129" t="s">
        <v>79</v>
      </c>
      <c r="P301" s="129" t="s">
        <v>134</v>
      </c>
      <c r="Q301" s="130" t="s">
        <v>144</v>
      </c>
      <c r="R301" s="136" t="s">
        <v>345</v>
      </c>
      <c r="S301" s="155"/>
      <c r="T301" s="155"/>
      <c r="U301" s="156"/>
      <c r="V301" s="156"/>
      <c r="W301" s="156" t="s">
        <v>146</v>
      </c>
      <c r="X301" s="156" t="s">
        <v>11776</v>
      </c>
      <c r="Y301" s="137" t="s">
        <v>136</v>
      </c>
      <c r="Z301" s="138" t="s">
        <v>137</v>
      </c>
      <c r="AA301" s="140" t="s">
        <v>449</v>
      </c>
      <c r="AB301" s="141" t="s">
        <v>138</v>
      </c>
      <c r="AC301" s="142">
        <v>27.8</v>
      </c>
      <c r="AD301" s="142">
        <v>22.24</v>
      </c>
      <c r="AE301" s="143" t="s">
        <v>450</v>
      </c>
      <c r="AF301" s="141" t="s">
        <v>451</v>
      </c>
      <c r="AG301" s="144">
        <f>Table1[[#This Row],['# of Books]]*Table1[[#This Row],[QTY]]</f>
        <v>0</v>
      </c>
      <c r="AH301" s="146">
        <f>Table1[[#This Row],[QTY]]*Table1[[#This Row],[School &amp; Library Price]]</f>
        <v>0</v>
      </c>
    </row>
    <row r="302" spans="1:34" ht="18" hidden="1" customHeight="1" x14ac:dyDescent="0.25">
      <c r="A302" s="154"/>
      <c r="B302" s="150">
        <v>27</v>
      </c>
      <c r="C302" s="150">
        <v>11</v>
      </c>
      <c r="D302" s="151"/>
      <c r="E302" s="151"/>
      <c r="F302" s="130" t="s">
        <v>130</v>
      </c>
      <c r="G302" s="130" t="s">
        <v>370</v>
      </c>
      <c r="H302" s="130" t="s">
        <v>447</v>
      </c>
      <c r="I302" s="131" t="s">
        <v>452</v>
      </c>
      <c r="J302" s="130" t="s">
        <v>78</v>
      </c>
      <c r="K302" s="132" t="s">
        <v>378</v>
      </c>
      <c r="L302" s="148">
        <v>1</v>
      </c>
      <c r="M302" s="134">
        <v>2018</v>
      </c>
      <c r="N302" s="130" t="s">
        <v>183</v>
      </c>
      <c r="O302" s="129"/>
      <c r="P302" s="129"/>
      <c r="Q302" s="130" t="s">
        <v>144</v>
      </c>
      <c r="R302" s="136" t="s">
        <v>345</v>
      </c>
      <c r="S302" s="155"/>
      <c r="T302" s="155"/>
      <c r="U302" s="156"/>
      <c r="V302" s="156"/>
      <c r="W302" s="156" t="s">
        <v>146</v>
      </c>
      <c r="X302" s="156" t="s">
        <v>11776</v>
      </c>
      <c r="Y302" s="137" t="s">
        <v>136</v>
      </c>
      <c r="Z302" s="138" t="s">
        <v>137</v>
      </c>
      <c r="AA302" s="140" t="s">
        <v>449</v>
      </c>
      <c r="AB302" s="141" t="s">
        <v>138</v>
      </c>
      <c r="AC302" s="142">
        <v>39.4</v>
      </c>
      <c r="AD302" s="142">
        <v>31.52</v>
      </c>
      <c r="AE302" s="143" t="s">
        <v>450</v>
      </c>
      <c r="AF302" s="141" t="s">
        <v>451</v>
      </c>
      <c r="AG302" s="144">
        <f>Table1[[#This Row],['# of Books]]*Table1[[#This Row],[QTY]]</f>
        <v>0</v>
      </c>
      <c r="AH302" s="146">
        <f>Table1[[#This Row],[QTY]]*Table1[[#This Row],[School &amp; Library Price]]</f>
        <v>0</v>
      </c>
    </row>
    <row r="303" spans="1:34" ht="18" hidden="1" customHeight="1" x14ac:dyDescent="0.25">
      <c r="A303" s="154"/>
      <c r="B303" s="150"/>
      <c r="C303" s="150">
        <v>11</v>
      </c>
      <c r="D303" s="151"/>
      <c r="E303" s="151"/>
      <c r="F303" s="130" t="s">
        <v>130</v>
      </c>
      <c r="G303" s="130" t="s">
        <v>370</v>
      </c>
      <c r="H303" s="130" t="s">
        <v>11932</v>
      </c>
      <c r="I303" s="131" t="s">
        <v>11933</v>
      </c>
      <c r="J303" s="130" t="s">
        <v>78</v>
      </c>
      <c r="K303" s="132" t="s">
        <v>132</v>
      </c>
      <c r="L303" s="148">
        <v>6</v>
      </c>
      <c r="M303" s="134" t="s">
        <v>11869</v>
      </c>
      <c r="N303" s="130" t="s">
        <v>11870</v>
      </c>
      <c r="O303" s="129" t="s">
        <v>143</v>
      </c>
      <c r="P303" s="129" t="s">
        <v>134</v>
      </c>
      <c r="Q303" s="130"/>
      <c r="R303" s="136"/>
      <c r="S303" s="155"/>
      <c r="T303" s="155"/>
      <c r="U303" s="156"/>
      <c r="V303" s="156"/>
      <c r="W303" s="156"/>
      <c r="X303" s="156"/>
      <c r="Y303" s="137" t="s">
        <v>136</v>
      </c>
      <c r="Z303" s="138" t="s">
        <v>137</v>
      </c>
      <c r="AA303" s="140" t="s">
        <v>11934</v>
      </c>
      <c r="AB303" s="141" t="s">
        <v>138</v>
      </c>
      <c r="AC303" s="142">
        <v>236.4</v>
      </c>
      <c r="AD303" s="142">
        <v>189.12</v>
      </c>
      <c r="AE303" s="143"/>
      <c r="AF303" s="141" t="s">
        <v>454</v>
      </c>
      <c r="AG303" s="144">
        <f>Table1[[#This Row],['# of Books]]*Table1[[#This Row],[QTY]]</f>
        <v>0</v>
      </c>
      <c r="AH303" s="146">
        <f>Table1[[#This Row],[QTY]]*Table1[[#This Row],[School &amp; Library Price]]</f>
        <v>0</v>
      </c>
    </row>
    <row r="304" spans="1:34" ht="18" hidden="1" customHeight="1" x14ac:dyDescent="0.25">
      <c r="A304" s="154"/>
      <c r="B304" s="150"/>
      <c r="C304" s="150">
        <v>11</v>
      </c>
      <c r="D304" s="151"/>
      <c r="E304" s="151"/>
      <c r="F304" s="130" t="s">
        <v>130</v>
      </c>
      <c r="G304" s="130" t="s">
        <v>370</v>
      </c>
      <c r="H304" s="130" t="s">
        <v>11932</v>
      </c>
      <c r="I304" s="131" t="s">
        <v>11935</v>
      </c>
      <c r="J304" s="130" t="s">
        <v>78</v>
      </c>
      <c r="K304" s="132" t="s">
        <v>139</v>
      </c>
      <c r="L304" s="148">
        <v>6</v>
      </c>
      <c r="M304" s="134" t="s">
        <v>11869</v>
      </c>
      <c r="N304" s="130" t="s">
        <v>11870</v>
      </c>
      <c r="O304" s="129" t="s">
        <v>79</v>
      </c>
      <c r="P304" s="129" t="s">
        <v>134</v>
      </c>
      <c r="Q304" s="130"/>
      <c r="R304" s="136"/>
      <c r="S304" s="155"/>
      <c r="T304" s="155"/>
      <c r="U304" s="156"/>
      <c r="V304" s="156"/>
      <c r="W304" s="156"/>
      <c r="X304" s="156"/>
      <c r="Y304" s="137" t="s">
        <v>136</v>
      </c>
      <c r="Z304" s="138" t="s">
        <v>137</v>
      </c>
      <c r="AA304" s="140" t="s">
        <v>11934</v>
      </c>
      <c r="AB304" s="141" t="s">
        <v>138</v>
      </c>
      <c r="AC304" s="142">
        <v>166.8</v>
      </c>
      <c r="AD304" s="142">
        <v>133.44</v>
      </c>
      <c r="AE304" s="143"/>
      <c r="AF304" s="141" t="s">
        <v>454</v>
      </c>
      <c r="AG304" s="144">
        <f>Table1[[#This Row],['# of Books]]*Table1[[#This Row],[QTY]]</f>
        <v>0</v>
      </c>
      <c r="AH304" s="146">
        <f>Table1[[#This Row],[QTY]]*Table1[[#This Row],[School &amp; Library Price]]</f>
        <v>0</v>
      </c>
    </row>
    <row r="305" spans="1:34" ht="18" customHeight="1" x14ac:dyDescent="0.25">
      <c r="A305" s="154"/>
      <c r="B305" s="150"/>
      <c r="C305" s="150">
        <v>11</v>
      </c>
      <c r="D305" s="151"/>
      <c r="E305" s="151"/>
      <c r="F305" s="130" t="s">
        <v>130</v>
      </c>
      <c r="G305" s="130" t="s">
        <v>370</v>
      </c>
      <c r="H305" s="130" t="s">
        <v>11936</v>
      </c>
      <c r="I305" s="131" t="s">
        <v>11937</v>
      </c>
      <c r="J305" s="130" t="s">
        <v>78</v>
      </c>
      <c r="K305" s="132" t="s">
        <v>142</v>
      </c>
      <c r="L305" s="148">
        <v>1</v>
      </c>
      <c r="M305" s="134" t="s">
        <v>11869</v>
      </c>
      <c r="N305" s="130" t="s">
        <v>11870</v>
      </c>
      <c r="O305" s="129" t="s">
        <v>143</v>
      </c>
      <c r="P305" s="129" t="s">
        <v>134</v>
      </c>
      <c r="Q305" s="130" t="s">
        <v>10712</v>
      </c>
      <c r="R305" s="136" t="s">
        <v>173</v>
      </c>
      <c r="S305" s="155"/>
      <c r="T305" s="155"/>
      <c r="U305" s="156"/>
      <c r="V305" s="156"/>
      <c r="W305" s="156" t="s">
        <v>146</v>
      </c>
      <c r="X305" s="156"/>
      <c r="Y305" s="137" t="s">
        <v>136</v>
      </c>
      <c r="Z305" s="138" t="s">
        <v>137</v>
      </c>
      <c r="AA305" s="140" t="s">
        <v>11938</v>
      </c>
      <c r="AB305" s="141" t="s">
        <v>138</v>
      </c>
      <c r="AC305" s="142">
        <v>39.4</v>
      </c>
      <c r="AD305" s="142">
        <v>31.52</v>
      </c>
      <c r="AE305" s="143" t="s">
        <v>11939</v>
      </c>
      <c r="AF305" s="141" t="s">
        <v>454</v>
      </c>
      <c r="AG305" s="144">
        <f>Table1[[#This Row],['# of Books]]*Table1[[#This Row],[QTY]]</f>
        <v>0</v>
      </c>
      <c r="AH305" s="146">
        <f>Table1[[#This Row],[QTY]]*Table1[[#This Row],[School &amp; Library Price]]</f>
        <v>0</v>
      </c>
    </row>
    <row r="306" spans="1:34" ht="18" hidden="1" customHeight="1" x14ac:dyDescent="0.25">
      <c r="A306" s="154"/>
      <c r="B306" s="150"/>
      <c r="C306" s="150">
        <v>11</v>
      </c>
      <c r="D306" s="151"/>
      <c r="E306" s="151"/>
      <c r="F306" s="130" t="s">
        <v>130</v>
      </c>
      <c r="G306" s="130" t="s">
        <v>370</v>
      </c>
      <c r="H306" s="130" t="s">
        <v>11936</v>
      </c>
      <c r="I306" s="131" t="s">
        <v>11940</v>
      </c>
      <c r="J306" s="130" t="s">
        <v>78</v>
      </c>
      <c r="K306" s="132" t="s">
        <v>151</v>
      </c>
      <c r="L306" s="148">
        <v>1</v>
      </c>
      <c r="M306" s="134" t="s">
        <v>11869</v>
      </c>
      <c r="N306" s="130" t="s">
        <v>11870</v>
      </c>
      <c r="O306" s="129" t="s">
        <v>79</v>
      </c>
      <c r="P306" s="129" t="s">
        <v>134</v>
      </c>
      <c r="Q306" s="130" t="s">
        <v>10712</v>
      </c>
      <c r="R306" s="136" t="s">
        <v>173</v>
      </c>
      <c r="S306" s="155"/>
      <c r="T306" s="155"/>
      <c r="U306" s="156"/>
      <c r="V306" s="156"/>
      <c r="W306" s="156" t="s">
        <v>146</v>
      </c>
      <c r="X306" s="156"/>
      <c r="Y306" s="137" t="s">
        <v>136</v>
      </c>
      <c r="Z306" s="138" t="s">
        <v>137</v>
      </c>
      <c r="AA306" s="140" t="s">
        <v>11938</v>
      </c>
      <c r="AB306" s="141" t="s">
        <v>138</v>
      </c>
      <c r="AC306" s="142">
        <v>27.8</v>
      </c>
      <c r="AD306" s="142">
        <v>22.24</v>
      </c>
      <c r="AE306" s="143" t="s">
        <v>11939</v>
      </c>
      <c r="AF306" s="141" t="s">
        <v>454</v>
      </c>
      <c r="AG306" s="144">
        <f>Table1[[#This Row],['# of Books]]*Table1[[#This Row],[QTY]]</f>
        <v>0</v>
      </c>
      <c r="AH306" s="146">
        <f>Table1[[#This Row],[QTY]]*Table1[[#This Row],[School &amp; Library Price]]</f>
        <v>0</v>
      </c>
    </row>
    <row r="307" spans="1:34" ht="18" hidden="1" customHeight="1" x14ac:dyDescent="0.25">
      <c r="A307" s="154"/>
      <c r="B307" s="150"/>
      <c r="C307" s="150">
        <v>11</v>
      </c>
      <c r="D307" s="151"/>
      <c r="E307" s="151"/>
      <c r="F307" s="130" t="s">
        <v>130</v>
      </c>
      <c r="G307" s="130" t="s">
        <v>370</v>
      </c>
      <c r="H307" s="130" t="s">
        <v>11936</v>
      </c>
      <c r="I307" s="131" t="s">
        <v>11941</v>
      </c>
      <c r="J307" s="130" t="s">
        <v>78</v>
      </c>
      <c r="K307" s="132" t="s">
        <v>378</v>
      </c>
      <c r="L307" s="148">
        <v>1</v>
      </c>
      <c r="M307" s="134" t="s">
        <v>11869</v>
      </c>
      <c r="N307" s="130" t="s">
        <v>11870</v>
      </c>
      <c r="O307" s="129"/>
      <c r="P307" s="129"/>
      <c r="Q307" s="130" t="s">
        <v>10712</v>
      </c>
      <c r="R307" s="136" t="s">
        <v>173</v>
      </c>
      <c r="S307" s="155"/>
      <c r="T307" s="155"/>
      <c r="U307" s="156"/>
      <c r="V307" s="156"/>
      <c r="W307" s="156" t="s">
        <v>146</v>
      </c>
      <c r="X307" s="156"/>
      <c r="Y307" s="137" t="s">
        <v>136</v>
      </c>
      <c r="Z307" s="138" t="s">
        <v>137</v>
      </c>
      <c r="AA307" s="140" t="s">
        <v>11938</v>
      </c>
      <c r="AB307" s="141" t="s">
        <v>138</v>
      </c>
      <c r="AC307" s="142">
        <v>39.4</v>
      </c>
      <c r="AD307" s="142">
        <v>31.52</v>
      </c>
      <c r="AE307" s="143" t="s">
        <v>11939</v>
      </c>
      <c r="AF307" s="141" t="s">
        <v>454</v>
      </c>
      <c r="AG307" s="144">
        <f>Table1[[#This Row],['# of Books]]*Table1[[#This Row],[QTY]]</f>
        <v>0</v>
      </c>
      <c r="AH307" s="146">
        <f>Table1[[#This Row],[QTY]]*Table1[[#This Row],[School &amp; Library Price]]</f>
        <v>0</v>
      </c>
    </row>
    <row r="308" spans="1:34" ht="18" customHeight="1" x14ac:dyDescent="0.25">
      <c r="A308" s="154"/>
      <c r="B308" s="150"/>
      <c r="C308" s="150">
        <v>11</v>
      </c>
      <c r="D308" s="151"/>
      <c r="E308" s="151"/>
      <c r="F308" s="130" t="s">
        <v>130</v>
      </c>
      <c r="G308" s="130" t="s">
        <v>370</v>
      </c>
      <c r="H308" s="130" t="s">
        <v>6376</v>
      </c>
      <c r="I308" s="131" t="s">
        <v>11942</v>
      </c>
      <c r="J308" s="130" t="s">
        <v>78</v>
      </c>
      <c r="K308" s="132" t="s">
        <v>142</v>
      </c>
      <c r="L308" s="148">
        <v>1</v>
      </c>
      <c r="M308" s="134" t="s">
        <v>11869</v>
      </c>
      <c r="N308" s="130" t="s">
        <v>11870</v>
      </c>
      <c r="O308" s="129" t="s">
        <v>143</v>
      </c>
      <c r="P308" s="129" t="s">
        <v>134</v>
      </c>
      <c r="Q308" s="130" t="s">
        <v>10712</v>
      </c>
      <c r="R308" s="136" t="s">
        <v>822</v>
      </c>
      <c r="S308" s="155"/>
      <c r="T308" s="155"/>
      <c r="U308" s="156"/>
      <c r="V308" s="156"/>
      <c r="W308" s="156" t="s">
        <v>146</v>
      </c>
      <c r="X308" s="156"/>
      <c r="Y308" s="137" t="s">
        <v>136</v>
      </c>
      <c r="Z308" s="138" t="s">
        <v>137</v>
      </c>
      <c r="AA308" s="140" t="s">
        <v>11943</v>
      </c>
      <c r="AB308" s="141" t="s">
        <v>138</v>
      </c>
      <c r="AC308" s="142">
        <v>39.4</v>
      </c>
      <c r="AD308" s="142">
        <v>31.52</v>
      </c>
      <c r="AE308" s="143"/>
      <c r="AF308" s="141" t="s">
        <v>454</v>
      </c>
      <c r="AG308" s="144">
        <f>Table1[[#This Row],['# of Books]]*Table1[[#This Row],[QTY]]</f>
        <v>0</v>
      </c>
      <c r="AH308" s="146">
        <f>Table1[[#This Row],[QTY]]*Table1[[#This Row],[School &amp; Library Price]]</f>
        <v>0</v>
      </c>
    </row>
    <row r="309" spans="1:34" ht="18" hidden="1" customHeight="1" x14ac:dyDescent="0.25">
      <c r="A309" s="154"/>
      <c r="B309" s="150"/>
      <c r="C309" s="150">
        <v>11</v>
      </c>
      <c r="D309" s="151"/>
      <c r="E309" s="151"/>
      <c r="F309" s="130" t="s">
        <v>130</v>
      </c>
      <c r="G309" s="130" t="s">
        <v>370</v>
      </c>
      <c r="H309" s="130" t="s">
        <v>6376</v>
      </c>
      <c r="I309" s="131" t="s">
        <v>11944</v>
      </c>
      <c r="J309" s="130" t="s">
        <v>78</v>
      </c>
      <c r="K309" s="132" t="s">
        <v>151</v>
      </c>
      <c r="L309" s="148">
        <v>1</v>
      </c>
      <c r="M309" s="134" t="s">
        <v>11869</v>
      </c>
      <c r="N309" s="130" t="s">
        <v>11870</v>
      </c>
      <c r="O309" s="129" t="s">
        <v>79</v>
      </c>
      <c r="P309" s="129" t="s">
        <v>134</v>
      </c>
      <c r="Q309" s="130" t="s">
        <v>10712</v>
      </c>
      <c r="R309" s="136" t="s">
        <v>822</v>
      </c>
      <c r="S309" s="155"/>
      <c r="T309" s="155"/>
      <c r="U309" s="156"/>
      <c r="V309" s="156"/>
      <c r="W309" s="156" t="s">
        <v>146</v>
      </c>
      <c r="X309" s="156"/>
      <c r="Y309" s="137" t="s">
        <v>136</v>
      </c>
      <c r="Z309" s="138" t="s">
        <v>137</v>
      </c>
      <c r="AA309" s="140" t="s">
        <v>11943</v>
      </c>
      <c r="AB309" s="141" t="s">
        <v>138</v>
      </c>
      <c r="AC309" s="142">
        <v>27.8</v>
      </c>
      <c r="AD309" s="142">
        <v>22.24</v>
      </c>
      <c r="AE309" s="143"/>
      <c r="AF309" s="141" t="s">
        <v>454</v>
      </c>
      <c r="AG309" s="144">
        <f>Table1[[#This Row],['# of Books]]*Table1[[#This Row],[QTY]]</f>
        <v>0</v>
      </c>
      <c r="AH309" s="146">
        <f>Table1[[#This Row],[QTY]]*Table1[[#This Row],[School &amp; Library Price]]</f>
        <v>0</v>
      </c>
    </row>
    <row r="310" spans="1:34" ht="18" hidden="1" customHeight="1" x14ac:dyDescent="0.25">
      <c r="A310" s="154"/>
      <c r="B310" s="150"/>
      <c r="C310" s="150">
        <v>11</v>
      </c>
      <c r="D310" s="151"/>
      <c r="E310" s="151"/>
      <c r="F310" s="130" t="s">
        <v>130</v>
      </c>
      <c r="G310" s="130" t="s">
        <v>370</v>
      </c>
      <c r="H310" s="130" t="s">
        <v>6376</v>
      </c>
      <c r="I310" s="131" t="s">
        <v>11945</v>
      </c>
      <c r="J310" s="130" t="s">
        <v>78</v>
      </c>
      <c r="K310" s="132" t="s">
        <v>378</v>
      </c>
      <c r="L310" s="148">
        <v>1</v>
      </c>
      <c r="M310" s="134" t="s">
        <v>11869</v>
      </c>
      <c r="N310" s="130" t="s">
        <v>11870</v>
      </c>
      <c r="O310" s="129"/>
      <c r="P310" s="129"/>
      <c r="Q310" s="130" t="s">
        <v>10712</v>
      </c>
      <c r="R310" s="136" t="s">
        <v>822</v>
      </c>
      <c r="S310" s="155"/>
      <c r="T310" s="155"/>
      <c r="U310" s="156"/>
      <c r="V310" s="156"/>
      <c r="W310" s="156" t="s">
        <v>146</v>
      </c>
      <c r="X310" s="156"/>
      <c r="Y310" s="137" t="s">
        <v>136</v>
      </c>
      <c r="Z310" s="138" t="s">
        <v>137</v>
      </c>
      <c r="AA310" s="140" t="s">
        <v>11943</v>
      </c>
      <c r="AB310" s="141" t="s">
        <v>138</v>
      </c>
      <c r="AC310" s="142">
        <v>39.4</v>
      </c>
      <c r="AD310" s="142">
        <v>31.52</v>
      </c>
      <c r="AE310" s="143"/>
      <c r="AF310" s="141" t="s">
        <v>454</v>
      </c>
      <c r="AG310" s="144">
        <f>Table1[[#This Row],['# of Books]]*Table1[[#This Row],[QTY]]</f>
        <v>0</v>
      </c>
      <c r="AH310" s="146">
        <f>Table1[[#This Row],[QTY]]*Table1[[#This Row],[School &amp; Library Price]]</f>
        <v>0</v>
      </c>
    </row>
    <row r="311" spans="1:34" ht="18" customHeight="1" x14ac:dyDescent="0.25">
      <c r="A311" s="154"/>
      <c r="B311" s="150"/>
      <c r="C311" s="150">
        <v>11</v>
      </c>
      <c r="D311" s="151"/>
      <c r="E311" s="151"/>
      <c r="F311" s="130" t="s">
        <v>130</v>
      </c>
      <c r="G311" s="130" t="s">
        <v>370</v>
      </c>
      <c r="H311" s="130" t="s">
        <v>11946</v>
      </c>
      <c r="I311" s="131" t="s">
        <v>11947</v>
      </c>
      <c r="J311" s="130" t="s">
        <v>78</v>
      </c>
      <c r="K311" s="132" t="s">
        <v>142</v>
      </c>
      <c r="L311" s="148">
        <v>1</v>
      </c>
      <c r="M311" s="134" t="s">
        <v>11869</v>
      </c>
      <c r="N311" s="130" t="s">
        <v>11870</v>
      </c>
      <c r="O311" s="129" t="s">
        <v>143</v>
      </c>
      <c r="P311" s="129" t="s">
        <v>134</v>
      </c>
      <c r="Q311" s="130" t="s">
        <v>10712</v>
      </c>
      <c r="R311" s="136" t="s">
        <v>382</v>
      </c>
      <c r="S311" s="155"/>
      <c r="T311" s="155"/>
      <c r="U311" s="156"/>
      <c r="V311" s="156"/>
      <c r="W311" s="156" t="s">
        <v>146</v>
      </c>
      <c r="X311" s="156"/>
      <c r="Y311" s="137" t="s">
        <v>136</v>
      </c>
      <c r="Z311" s="138" t="s">
        <v>137</v>
      </c>
      <c r="AA311" s="140" t="s">
        <v>11948</v>
      </c>
      <c r="AB311" s="141" t="s">
        <v>138</v>
      </c>
      <c r="AC311" s="142">
        <v>39.4</v>
      </c>
      <c r="AD311" s="142">
        <v>31.52</v>
      </c>
      <c r="AE311" s="143"/>
      <c r="AF311" s="141" t="s">
        <v>454</v>
      </c>
      <c r="AG311" s="144">
        <f>Table1[[#This Row],['# of Books]]*Table1[[#This Row],[QTY]]</f>
        <v>0</v>
      </c>
      <c r="AH311" s="146">
        <f>Table1[[#This Row],[QTY]]*Table1[[#This Row],[School &amp; Library Price]]</f>
        <v>0</v>
      </c>
    </row>
    <row r="312" spans="1:34" ht="18" hidden="1" customHeight="1" x14ac:dyDescent="0.25">
      <c r="A312" s="154"/>
      <c r="B312" s="150"/>
      <c r="C312" s="150">
        <v>11</v>
      </c>
      <c r="D312" s="151"/>
      <c r="E312" s="151"/>
      <c r="F312" s="130" t="s">
        <v>130</v>
      </c>
      <c r="G312" s="130" t="s">
        <v>370</v>
      </c>
      <c r="H312" s="130" t="s">
        <v>11946</v>
      </c>
      <c r="I312" s="131" t="s">
        <v>11949</v>
      </c>
      <c r="J312" s="130" t="s">
        <v>78</v>
      </c>
      <c r="K312" s="132" t="s">
        <v>151</v>
      </c>
      <c r="L312" s="148">
        <v>1</v>
      </c>
      <c r="M312" s="134" t="s">
        <v>11869</v>
      </c>
      <c r="N312" s="130" t="s">
        <v>11870</v>
      </c>
      <c r="O312" s="129" t="s">
        <v>79</v>
      </c>
      <c r="P312" s="129" t="s">
        <v>134</v>
      </c>
      <c r="Q312" s="130" t="s">
        <v>10712</v>
      </c>
      <c r="R312" s="136" t="s">
        <v>382</v>
      </c>
      <c r="S312" s="155"/>
      <c r="T312" s="155"/>
      <c r="U312" s="156"/>
      <c r="V312" s="156"/>
      <c r="W312" s="156" t="s">
        <v>146</v>
      </c>
      <c r="X312" s="156"/>
      <c r="Y312" s="137" t="s">
        <v>136</v>
      </c>
      <c r="Z312" s="138" t="s">
        <v>137</v>
      </c>
      <c r="AA312" s="140" t="s">
        <v>11948</v>
      </c>
      <c r="AB312" s="141" t="s">
        <v>138</v>
      </c>
      <c r="AC312" s="142">
        <v>27.8</v>
      </c>
      <c r="AD312" s="142">
        <v>22.24</v>
      </c>
      <c r="AE312" s="143"/>
      <c r="AF312" s="141" t="s">
        <v>454</v>
      </c>
      <c r="AG312" s="144">
        <f>Table1[[#This Row],['# of Books]]*Table1[[#This Row],[QTY]]</f>
        <v>0</v>
      </c>
      <c r="AH312" s="146">
        <f>Table1[[#This Row],[QTY]]*Table1[[#This Row],[School &amp; Library Price]]</f>
        <v>0</v>
      </c>
    </row>
    <row r="313" spans="1:34" ht="18" hidden="1" customHeight="1" x14ac:dyDescent="0.25">
      <c r="A313" s="154"/>
      <c r="B313" s="150"/>
      <c r="C313" s="150">
        <v>11</v>
      </c>
      <c r="D313" s="151"/>
      <c r="E313" s="151"/>
      <c r="F313" s="130" t="s">
        <v>130</v>
      </c>
      <c r="G313" s="130" t="s">
        <v>370</v>
      </c>
      <c r="H313" s="130" t="s">
        <v>11946</v>
      </c>
      <c r="I313" s="131" t="s">
        <v>11950</v>
      </c>
      <c r="J313" s="130" t="s">
        <v>78</v>
      </c>
      <c r="K313" s="132" t="s">
        <v>378</v>
      </c>
      <c r="L313" s="148">
        <v>1</v>
      </c>
      <c r="M313" s="134" t="s">
        <v>11869</v>
      </c>
      <c r="N313" s="130" t="s">
        <v>11870</v>
      </c>
      <c r="O313" s="129"/>
      <c r="P313" s="129"/>
      <c r="Q313" s="130" t="s">
        <v>10712</v>
      </c>
      <c r="R313" s="136" t="s">
        <v>382</v>
      </c>
      <c r="S313" s="155"/>
      <c r="T313" s="155"/>
      <c r="U313" s="156"/>
      <c r="V313" s="156"/>
      <c r="W313" s="156" t="s">
        <v>146</v>
      </c>
      <c r="X313" s="156"/>
      <c r="Y313" s="137" t="s">
        <v>136</v>
      </c>
      <c r="Z313" s="138" t="s">
        <v>137</v>
      </c>
      <c r="AA313" s="140" t="s">
        <v>11948</v>
      </c>
      <c r="AB313" s="141" t="s">
        <v>138</v>
      </c>
      <c r="AC313" s="142">
        <v>39.4</v>
      </c>
      <c r="AD313" s="142">
        <v>31.52</v>
      </c>
      <c r="AE313" s="143"/>
      <c r="AF313" s="141" t="s">
        <v>454</v>
      </c>
      <c r="AG313" s="144">
        <f>Table1[[#This Row],['# of Books]]*Table1[[#This Row],[QTY]]</f>
        <v>0</v>
      </c>
      <c r="AH313" s="146">
        <f>Table1[[#This Row],[QTY]]*Table1[[#This Row],[School &amp; Library Price]]</f>
        <v>0</v>
      </c>
    </row>
    <row r="314" spans="1:34" ht="18" customHeight="1" x14ac:dyDescent="0.25">
      <c r="A314" s="154"/>
      <c r="B314" s="150"/>
      <c r="C314" s="150">
        <v>11</v>
      </c>
      <c r="D314" s="151"/>
      <c r="E314" s="151"/>
      <c r="F314" s="130" t="s">
        <v>130</v>
      </c>
      <c r="G314" s="130" t="s">
        <v>370</v>
      </c>
      <c r="H314" s="130" t="s">
        <v>11951</v>
      </c>
      <c r="I314" s="131" t="s">
        <v>11952</v>
      </c>
      <c r="J314" s="130" t="s">
        <v>78</v>
      </c>
      <c r="K314" s="132" t="s">
        <v>142</v>
      </c>
      <c r="L314" s="148">
        <v>1</v>
      </c>
      <c r="M314" s="134" t="s">
        <v>11869</v>
      </c>
      <c r="N314" s="130" t="s">
        <v>11870</v>
      </c>
      <c r="O314" s="129" t="s">
        <v>143</v>
      </c>
      <c r="P314" s="129" t="s">
        <v>134</v>
      </c>
      <c r="Q314" s="130" t="s">
        <v>10712</v>
      </c>
      <c r="R314" s="136" t="s">
        <v>11953</v>
      </c>
      <c r="S314" s="155"/>
      <c r="T314" s="155"/>
      <c r="U314" s="156"/>
      <c r="V314" s="156"/>
      <c r="W314" s="156" t="s">
        <v>146</v>
      </c>
      <c r="X314" s="156"/>
      <c r="Y314" s="137" t="s">
        <v>136</v>
      </c>
      <c r="Z314" s="138" t="s">
        <v>137</v>
      </c>
      <c r="AA314" s="140" t="s">
        <v>11954</v>
      </c>
      <c r="AB314" s="141" t="s">
        <v>138</v>
      </c>
      <c r="AC314" s="142">
        <v>39.4</v>
      </c>
      <c r="AD314" s="142">
        <v>31.52</v>
      </c>
      <c r="AE314" s="143"/>
      <c r="AF314" s="141" t="s">
        <v>454</v>
      </c>
      <c r="AG314" s="144">
        <f>Table1[[#This Row],['# of Books]]*Table1[[#This Row],[QTY]]</f>
        <v>0</v>
      </c>
      <c r="AH314" s="146">
        <f>Table1[[#This Row],[QTY]]*Table1[[#This Row],[School &amp; Library Price]]</f>
        <v>0</v>
      </c>
    </row>
    <row r="315" spans="1:34" ht="18" hidden="1" customHeight="1" x14ac:dyDescent="0.25">
      <c r="A315" s="154"/>
      <c r="B315" s="150"/>
      <c r="C315" s="150">
        <v>11</v>
      </c>
      <c r="D315" s="151"/>
      <c r="E315" s="151"/>
      <c r="F315" s="130" t="s">
        <v>130</v>
      </c>
      <c r="G315" s="130" t="s">
        <v>370</v>
      </c>
      <c r="H315" s="130" t="s">
        <v>11951</v>
      </c>
      <c r="I315" s="131" t="s">
        <v>11955</v>
      </c>
      <c r="J315" s="130" t="s">
        <v>78</v>
      </c>
      <c r="K315" s="132" t="s">
        <v>151</v>
      </c>
      <c r="L315" s="148">
        <v>1</v>
      </c>
      <c r="M315" s="134" t="s">
        <v>11869</v>
      </c>
      <c r="N315" s="130" t="s">
        <v>11870</v>
      </c>
      <c r="O315" s="129" t="s">
        <v>79</v>
      </c>
      <c r="P315" s="129" t="s">
        <v>134</v>
      </c>
      <c r="Q315" s="130" t="s">
        <v>10712</v>
      </c>
      <c r="R315" s="136" t="s">
        <v>11953</v>
      </c>
      <c r="S315" s="155"/>
      <c r="T315" s="155"/>
      <c r="U315" s="156"/>
      <c r="V315" s="156"/>
      <c r="W315" s="156" t="s">
        <v>146</v>
      </c>
      <c r="X315" s="156"/>
      <c r="Y315" s="137" t="s">
        <v>136</v>
      </c>
      <c r="Z315" s="138" t="s">
        <v>137</v>
      </c>
      <c r="AA315" s="140" t="s">
        <v>11954</v>
      </c>
      <c r="AB315" s="141" t="s">
        <v>138</v>
      </c>
      <c r="AC315" s="142">
        <v>27.8</v>
      </c>
      <c r="AD315" s="142">
        <v>22.24</v>
      </c>
      <c r="AE315" s="143"/>
      <c r="AF315" s="141" t="s">
        <v>454</v>
      </c>
      <c r="AG315" s="144">
        <f>Table1[[#This Row],['# of Books]]*Table1[[#This Row],[QTY]]</f>
        <v>0</v>
      </c>
      <c r="AH315" s="146">
        <f>Table1[[#This Row],[QTY]]*Table1[[#This Row],[School &amp; Library Price]]</f>
        <v>0</v>
      </c>
    </row>
    <row r="316" spans="1:34" ht="18" hidden="1" customHeight="1" x14ac:dyDescent="0.25">
      <c r="A316" s="154"/>
      <c r="B316" s="150"/>
      <c r="C316" s="150">
        <v>11</v>
      </c>
      <c r="D316" s="151"/>
      <c r="E316" s="151"/>
      <c r="F316" s="130" t="s">
        <v>130</v>
      </c>
      <c r="G316" s="130" t="s">
        <v>370</v>
      </c>
      <c r="H316" s="130" t="s">
        <v>11951</v>
      </c>
      <c r="I316" s="131" t="s">
        <v>11956</v>
      </c>
      <c r="J316" s="130" t="s">
        <v>78</v>
      </c>
      <c r="K316" s="132" t="s">
        <v>378</v>
      </c>
      <c r="L316" s="148">
        <v>1</v>
      </c>
      <c r="M316" s="134" t="s">
        <v>11869</v>
      </c>
      <c r="N316" s="130" t="s">
        <v>11870</v>
      </c>
      <c r="O316" s="129"/>
      <c r="P316" s="129"/>
      <c r="Q316" s="130" t="s">
        <v>10712</v>
      </c>
      <c r="R316" s="136" t="s">
        <v>11953</v>
      </c>
      <c r="S316" s="155"/>
      <c r="T316" s="155"/>
      <c r="U316" s="156"/>
      <c r="V316" s="156"/>
      <c r="W316" s="156" t="s">
        <v>146</v>
      </c>
      <c r="X316" s="156"/>
      <c r="Y316" s="137" t="s">
        <v>136</v>
      </c>
      <c r="Z316" s="138" t="s">
        <v>137</v>
      </c>
      <c r="AA316" s="140" t="s">
        <v>11954</v>
      </c>
      <c r="AB316" s="141" t="s">
        <v>138</v>
      </c>
      <c r="AC316" s="142">
        <v>39.4</v>
      </c>
      <c r="AD316" s="142">
        <v>31.52</v>
      </c>
      <c r="AE316" s="143"/>
      <c r="AF316" s="141" t="s">
        <v>454</v>
      </c>
      <c r="AG316" s="144">
        <f>Table1[[#This Row],['# of Books]]*Table1[[#This Row],[QTY]]</f>
        <v>0</v>
      </c>
      <c r="AH316" s="146">
        <f>Table1[[#This Row],[QTY]]*Table1[[#This Row],[School &amp; Library Price]]</f>
        <v>0</v>
      </c>
    </row>
    <row r="317" spans="1:34" ht="18" customHeight="1" x14ac:dyDescent="0.25">
      <c r="A317" s="154"/>
      <c r="B317" s="150"/>
      <c r="C317" s="150">
        <v>11</v>
      </c>
      <c r="D317" s="151"/>
      <c r="E317" s="151"/>
      <c r="F317" s="130" t="s">
        <v>130</v>
      </c>
      <c r="G317" s="130" t="s">
        <v>370</v>
      </c>
      <c r="H317" s="130" t="s">
        <v>11957</v>
      </c>
      <c r="I317" s="131" t="s">
        <v>11958</v>
      </c>
      <c r="J317" s="130" t="s">
        <v>78</v>
      </c>
      <c r="K317" s="132" t="s">
        <v>142</v>
      </c>
      <c r="L317" s="148">
        <v>1</v>
      </c>
      <c r="M317" s="134" t="s">
        <v>11869</v>
      </c>
      <c r="N317" s="130" t="s">
        <v>11870</v>
      </c>
      <c r="O317" s="129" t="s">
        <v>143</v>
      </c>
      <c r="P317" s="129" t="s">
        <v>134</v>
      </c>
      <c r="Q317" s="130" t="s">
        <v>10712</v>
      </c>
      <c r="R317" s="136" t="s">
        <v>2713</v>
      </c>
      <c r="S317" s="155"/>
      <c r="T317" s="155"/>
      <c r="U317" s="156"/>
      <c r="V317" s="156"/>
      <c r="W317" s="156" t="s">
        <v>146</v>
      </c>
      <c r="X317" s="156"/>
      <c r="Y317" s="137" t="s">
        <v>136</v>
      </c>
      <c r="Z317" s="138" t="s">
        <v>137</v>
      </c>
      <c r="AA317" s="140" t="s">
        <v>11959</v>
      </c>
      <c r="AB317" s="141" t="s">
        <v>138</v>
      </c>
      <c r="AC317" s="142">
        <v>39.4</v>
      </c>
      <c r="AD317" s="142">
        <v>31.52</v>
      </c>
      <c r="AE317" s="143"/>
      <c r="AF317" s="141" t="s">
        <v>454</v>
      </c>
      <c r="AG317" s="144">
        <f>Table1[[#This Row],['# of Books]]*Table1[[#This Row],[QTY]]</f>
        <v>0</v>
      </c>
      <c r="AH317" s="146">
        <f>Table1[[#This Row],[QTY]]*Table1[[#This Row],[School &amp; Library Price]]</f>
        <v>0</v>
      </c>
    </row>
    <row r="318" spans="1:34" ht="18" hidden="1" customHeight="1" x14ac:dyDescent="0.25">
      <c r="A318" s="154"/>
      <c r="B318" s="150"/>
      <c r="C318" s="150">
        <v>11</v>
      </c>
      <c r="D318" s="151"/>
      <c r="E318" s="151"/>
      <c r="F318" s="130" t="s">
        <v>130</v>
      </c>
      <c r="G318" s="130" t="s">
        <v>370</v>
      </c>
      <c r="H318" s="130" t="s">
        <v>11957</v>
      </c>
      <c r="I318" s="131" t="s">
        <v>11960</v>
      </c>
      <c r="J318" s="130" t="s">
        <v>78</v>
      </c>
      <c r="K318" s="132" t="s">
        <v>151</v>
      </c>
      <c r="L318" s="148">
        <v>1</v>
      </c>
      <c r="M318" s="134" t="s">
        <v>11869</v>
      </c>
      <c r="N318" s="130" t="s">
        <v>11870</v>
      </c>
      <c r="O318" s="129" t="s">
        <v>79</v>
      </c>
      <c r="P318" s="129" t="s">
        <v>134</v>
      </c>
      <c r="Q318" s="130" t="s">
        <v>10712</v>
      </c>
      <c r="R318" s="136" t="s">
        <v>2713</v>
      </c>
      <c r="S318" s="155"/>
      <c r="T318" s="155"/>
      <c r="U318" s="156"/>
      <c r="V318" s="156"/>
      <c r="W318" s="156" t="s">
        <v>146</v>
      </c>
      <c r="X318" s="156"/>
      <c r="Y318" s="137" t="s">
        <v>136</v>
      </c>
      <c r="Z318" s="138" t="s">
        <v>137</v>
      </c>
      <c r="AA318" s="140" t="s">
        <v>11959</v>
      </c>
      <c r="AB318" s="141" t="s">
        <v>138</v>
      </c>
      <c r="AC318" s="142">
        <v>27.8</v>
      </c>
      <c r="AD318" s="142">
        <v>22.24</v>
      </c>
      <c r="AE318" s="143"/>
      <c r="AF318" s="141" t="s">
        <v>454</v>
      </c>
      <c r="AG318" s="144">
        <f>Table1[[#This Row],['# of Books]]*Table1[[#This Row],[QTY]]</f>
        <v>0</v>
      </c>
      <c r="AH318" s="146">
        <f>Table1[[#This Row],[QTY]]*Table1[[#This Row],[School &amp; Library Price]]</f>
        <v>0</v>
      </c>
    </row>
    <row r="319" spans="1:34" ht="18" hidden="1" customHeight="1" x14ac:dyDescent="0.25">
      <c r="A319" s="154"/>
      <c r="B319" s="150"/>
      <c r="C319" s="150">
        <v>11</v>
      </c>
      <c r="D319" s="151"/>
      <c r="E319" s="151"/>
      <c r="F319" s="130" t="s">
        <v>130</v>
      </c>
      <c r="G319" s="130" t="s">
        <v>370</v>
      </c>
      <c r="H319" s="130" t="s">
        <v>11957</v>
      </c>
      <c r="I319" s="131" t="s">
        <v>11961</v>
      </c>
      <c r="J319" s="130" t="s">
        <v>78</v>
      </c>
      <c r="K319" s="132" t="s">
        <v>378</v>
      </c>
      <c r="L319" s="148">
        <v>1</v>
      </c>
      <c r="M319" s="134" t="s">
        <v>11869</v>
      </c>
      <c r="N319" s="130" t="s">
        <v>11870</v>
      </c>
      <c r="O319" s="129"/>
      <c r="P319" s="129"/>
      <c r="Q319" s="130" t="s">
        <v>10712</v>
      </c>
      <c r="R319" s="136" t="s">
        <v>2713</v>
      </c>
      <c r="S319" s="155"/>
      <c r="T319" s="155"/>
      <c r="U319" s="156"/>
      <c r="V319" s="156"/>
      <c r="W319" s="156" t="s">
        <v>146</v>
      </c>
      <c r="X319" s="156"/>
      <c r="Y319" s="137" t="s">
        <v>136</v>
      </c>
      <c r="Z319" s="138" t="s">
        <v>137</v>
      </c>
      <c r="AA319" s="140" t="s">
        <v>11959</v>
      </c>
      <c r="AB319" s="141" t="s">
        <v>138</v>
      </c>
      <c r="AC319" s="142">
        <v>39.4</v>
      </c>
      <c r="AD319" s="142">
        <v>31.52</v>
      </c>
      <c r="AE319" s="143"/>
      <c r="AF319" s="141" t="s">
        <v>454</v>
      </c>
      <c r="AG319" s="144">
        <f>Table1[[#This Row],['# of Books]]*Table1[[#This Row],[QTY]]</f>
        <v>0</v>
      </c>
      <c r="AH319" s="146">
        <f>Table1[[#This Row],[QTY]]*Table1[[#This Row],[School &amp; Library Price]]</f>
        <v>0</v>
      </c>
    </row>
    <row r="320" spans="1:34" ht="18" customHeight="1" x14ac:dyDescent="0.25">
      <c r="A320" s="154"/>
      <c r="B320" s="150"/>
      <c r="C320" s="150">
        <v>11</v>
      </c>
      <c r="D320" s="151"/>
      <c r="E320" s="151"/>
      <c r="F320" s="130" t="s">
        <v>130</v>
      </c>
      <c r="G320" s="130" t="s">
        <v>370</v>
      </c>
      <c r="H320" s="130" t="s">
        <v>11962</v>
      </c>
      <c r="I320" s="131" t="s">
        <v>11963</v>
      </c>
      <c r="J320" s="130" t="s">
        <v>78</v>
      </c>
      <c r="K320" s="132" t="s">
        <v>142</v>
      </c>
      <c r="L320" s="148">
        <v>1</v>
      </c>
      <c r="M320" s="134" t="s">
        <v>11869</v>
      </c>
      <c r="N320" s="130" t="s">
        <v>11870</v>
      </c>
      <c r="O320" s="129" t="s">
        <v>143</v>
      </c>
      <c r="P320" s="129" t="s">
        <v>134</v>
      </c>
      <c r="Q320" s="130" t="s">
        <v>10712</v>
      </c>
      <c r="R320" s="136" t="s">
        <v>822</v>
      </c>
      <c r="S320" s="155"/>
      <c r="T320" s="155"/>
      <c r="U320" s="156"/>
      <c r="V320" s="156"/>
      <c r="W320" s="156" t="s">
        <v>146</v>
      </c>
      <c r="X320" s="156"/>
      <c r="Y320" s="137" t="s">
        <v>136</v>
      </c>
      <c r="Z320" s="138" t="s">
        <v>137</v>
      </c>
      <c r="AA320" s="140" t="s">
        <v>11964</v>
      </c>
      <c r="AB320" s="141" t="s">
        <v>138</v>
      </c>
      <c r="AC320" s="142">
        <v>39.4</v>
      </c>
      <c r="AD320" s="142">
        <v>31.52</v>
      </c>
      <c r="AE320" s="143" t="s">
        <v>10242</v>
      </c>
      <c r="AF320" s="141" t="s">
        <v>454</v>
      </c>
      <c r="AG320" s="144">
        <f>Table1[[#This Row],['# of Books]]*Table1[[#This Row],[QTY]]</f>
        <v>0</v>
      </c>
      <c r="AH320" s="146">
        <f>Table1[[#This Row],[QTY]]*Table1[[#This Row],[School &amp; Library Price]]</f>
        <v>0</v>
      </c>
    </row>
    <row r="321" spans="1:34" ht="18" hidden="1" customHeight="1" x14ac:dyDescent="0.25">
      <c r="A321" s="154"/>
      <c r="B321" s="150"/>
      <c r="C321" s="150">
        <v>11</v>
      </c>
      <c r="D321" s="151"/>
      <c r="E321" s="151"/>
      <c r="F321" s="130" t="s">
        <v>130</v>
      </c>
      <c r="G321" s="130" t="s">
        <v>370</v>
      </c>
      <c r="H321" s="130" t="s">
        <v>11962</v>
      </c>
      <c r="I321" s="131" t="s">
        <v>11965</v>
      </c>
      <c r="J321" s="130" t="s">
        <v>78</v>
      </c>
      <c r="K321" s="132" t="s">
        <v>151</v>
      </c>
      <c r="L321" s="148">
        <v>1</v>
      </c>
      <c r="M321" s="134" t="s">
        <v>11869</v>
      </c>
      <c r="N321" s="130" t="s">
        <v>11870</v>
      </c>
      <c r="O321" s="129" t="s">
        <v>79</v>
      </c>
      <c r="P321" s="129" t="s">
        <v>134</v>
      </c>
      <c r="Q321" s="130" t="s">
        <v>10712</v>
      </c>
      <c r="R321" s="136" t="s">
        <v>822</v>
      </c>
      <c r="S321" s="155"/>
      <c r="T321" s="155"/>
      <c r="U321" s="156"/>
      <c r="V321" s="156"/>
      <c r="W321" s="156" t="s">
        <v>146</v>
      </c>
      <c r="X321" s="156"/>
      <c r="Y321" s="137" t="s">
        <v>136</v>
      </c>
      <c r="Z321" s="138" t="s">
        <v>137</v>
      </c>
      <c r="AA321" s="140" t="s">
        <v>11964</v>
      </c>
      <c r="AB321" s="141" t="s">
        <v>138</v>
      </c>
      <c r="AC321" s="142">
        <v>27.8</v>
      </c>
      <c r="AD321" s="142">
        <v>22.24</v>
      </c>
      <c r="AE321" s="143" t="s">
        <v>10242</v>
      </c>
      <c r="AF321" s="141" t="s">
        <v>454</v>
      </c>
      <c r="AG321" s="144">
        <f>Table1[[#This Row],['# of Books]]*Table1[[#This Row],[QTY]]</f>
        <v>0</v>
      </c>
      <c r="AH321" s="146">
        <f>Table1[[#This Row],[QTY]]*Table1[[#This Row],[School &amp; Library Price]]</f>
        <v>0</v>
      </c>
    </row>
    <row r="322" spans="1:34" ht="18" hidden="1" customHeight="1" x14ac:dyDescent="0.25">
      <c r="A322" s="154"/>
      <c r="B322" s="150"/>
      <c r="C322" s="150">
        <v>11</v>
      </c>
      <c r="D322" s="151"/>
      <c r="E322" s="151"/>
      <c r="F322" s="130" t="s">
        <v>130</v>
      </c>
      <c r="G322" s="130" t="s">
        <v>370</v>
      </c>
      <c r="H322" s="130" t="s">
        <v>11962</v>
      </c>
      <c r="I322" s="131" t="s">
        <v>11966</v>
      </c>
      <c r="J322" s="130" t="s">
        <v>78</v>
      </c>
      <c r="K322" s="132" t="s">
        <v>378</v>
      </c>
      <c r="L322" s="148">
        <v>1</v>
      </c>
      <c r="M322" s="134" t="s">
        <v>11869</v>
      </c>
      <c r="N322" s="130" t="s">
        <v>11870</v>
      </c>
      <c r="O322" s="129"/>
      <c r="P322" s="129"/>
      <c r="Q322" s="130" t="s">
        <v>10712</v>
      </c>
      <c r="R322" s="136" t="s">
        <v>822</v>
      </c>
      <c r="S322" s="155"/>
      <c r="T322" s="155"/>
      <c r="U322" s="156"/>
      <c r="V322" s="156"/>
      <c r="W322" s="156" t="s">
        <v>146</v>
      </c>
      <c r="X322" s="156"/>
      <c r="Y322" s="137" t="s">
        <v>136</v>
      </c>
      <c r="Z322" s="138" t="s">
        <v>137</v>
      </c>
      <c r="AA322" s="140" t="s">
        <v>11964</v>
      </c>
      <c r="AB322" s="141" t="s">
        <v>138</v>
      </c>
      <c r="AC322" s="142">
        <v>39.4</v>
      </c>
      <c r="AD322" s="142">
        <v>31.52</v>
      </c>
      <c r="AE322" s="143" t="s">
        <v>10242</v>
      </c>
      <c r="AF322" s="141" t="s">
        <v>454</v>
      </c>
      <c r="AG322" s="144">
        <f>Table1[[#This Row],['# of Books]]*Table1[[#This Row],[QTY]]</f>
        <v>0</v>
      </c>
      <c r="AH322" s="146">
        <f>Table1[[#This Row],[QTY]]*Table1[[#This Row],[School &amp; Library Price]]</f>
        <v>0</v>
      </c>
    </row>
    <row r="323" spans="1:34" ht="18" hidden="1" customHeight="1" x14ac:dyDescent="0.25">
      <c r="A323" s="154"/>
      <c r="B323" s="150">
        <v>28</v>
      </c>
      <c r="C323" s="150">
        <v>12</v>
      </c>
      <c r="D323" s="151"/>
      <c r="E323" s="151"/>
      <c r="F323" s="130" t="s">
        <v>130</v>
      </c>
      <c r="G323" s="130" t="s">
        <v>613</v>
      </c>
      <c r="H323" s="130" t="s">
        <v>11967</v>
      </c>
      <c r="I323" s="131" t="s">
        <v>10871</v>
      </c>
      <c r="J323" s="130" t="s">
        <v>78</v>
      </c>
      <c r="K323" s="132" t="s">
        <v>132</v>
      </c>
      <c r="L323" s="148">
        <v>6</v>
      </c>
      <c r="M323" s="134">
        <v>2020</v>
      </c>
      <c r="N323" s="130" t="s">
        <v>10579</v>
      </c>
      <c r="O323" s="129" t="s">
        <v>143</v>
      </c>
      <c r="P323" s="129" t="s">
        <v>134</v>
      </c>
      <c r="Q323" s="130"/>
      <c r="R323" s="136"/>
      <c r="S323" s="155"/>
      <c r="T323" s="155"/>
      <c r="U323" s="156"/>
      <c r="V323" s="156"/>
      <c r="W323" s="156"/>
      <c r="X323" s="156"/>
      <c r="Y323" s="137" t="s">
        <v>136</v>
      </c>
      <c r="Z323" s="138" t="s">
        <v>137</v>
      </c>
      <c r="AA323" s="140" t="s">
        <v>10872</v>
      </c>
      <c r="AB323" s="141" t="s">
        <v>138</v>
      </c>
      <c r="AC323" s="142">
        <v>278.39999999999998</v>
      </c>
      <c r="AD323" s="142">
        <v>222.72</v>
      </c>
      <c r="AE323" s="143"/>
      <c r="AF323" s="141" t="s">
        <v>614</v>
      </c>
      <c r="AG323" s="144">
        <f>Table1[[#This Row],['# of Books]]*Table1[[#This Row],[QTY]]</f>
        <v>0</v>
      </c>
      <c r="AH323" s="146">
        <f>Table1[[#This Row],[QTY]]*Table1[[#This Row],[School &amp; Library Price]]</f>
        <v>0</v>
      </c>
    </row>
    <row r="324" spans="1:34" ht="18" hidden="1" customHeight="1" x14ac:dyDescent="0.25">
      <c r="A324" s="154"/>
      <c r="B324" s="150">
        <v>28</v>
      </c>
      <c r="C324" s="150">
        <v>12</v>
      </c>
      <c r="D324" s="151"/>
      <c r="E324" s="151"/>
      <c r="F324" s="130" t="s">
        <v>130</v>
      </c>
      <c r="G324" s="130" t="s">
        <v>613</v>
      </c>
      <c r="H324" s="130" t="s">
        <v>11968</v>
      </c>
      <c r="I324" s="131" t="s">
        <v>10873</v>
      </c>
      <c r="J324" s="130" t="s">
        <v>78</v>
      </c>
      <c r="K324" s="132" t="s">
        <v>139</v>
      </c>
      <c r="L324" s="148">
        <v>6</v>
      </c>
      <c r="M324" s="134">
        <v>2020</v>
      </c>
      <c r="N324" s="130" t="s">
        <v>10579</v>
      </c>
      <c r="O324" s="129" t="s">
        <v>79</v>
      </c>
      <c r="P324" s="129" t="s">
        <v>134</v>
      </c>
      <c r="Q324" s="130"/>
      <c r="R324" s="136"/>
      <c r="S324" s="155"/>
      <c r="T324" s="155"/>
      <c r="U324" s="156"/>
      <c r="V324" s="156"/>
      <c r="W324" s="156"/>
      <c r="X324" s="156"/>
      <c r="Y324" s="137" t="s">
        <v>136</v>
      </c>
      <c r="Z324" s="138" t="s">
        <v>137</v>
      </c>
      <c r="AA324" s="140" t="s">
        <v>10872</v>
      </c>
      <c r="AB324" s="141" t="s">
        <v>138</v>
      </c>
      <c r="AC324" s="142">
        <v>192</v>
      </c>
      <c r="AD324" s="142">
        <v>153.6</v>
      </c>
      <c r="AE324" s="143"/>
      <c r="AF324" s="141" t="s">
        <v>614</v>
      </c>
      <c r="AG324" s="144">
        <f>Table1[[#This Row],['# of Books]]*Table1[[#This Row],[QTY]]</f>
        <v>0</v>
      </c>
      <c r="AH324" s="146">
        <f>Table1[[#This Row],[QTY]]*Table1[[#This Row],[School &amp; Library Price]]</f>
        <v>0</v>
      </c>
    </row>
    <row r="325" spans="1:34" ht="18" customHeight="1" x14ac:dyDescent="0.25">
      <c r="A325" s="154"/>
      <c r="B325" s="150">
        <v>28</v>
      </c>
      <c r="C325" s="150">
        <v>12</v>
      </c>
      <c r="D325" s="151"/>
      <c r="E325" s="151"/>
      <c r="F325" s="130" t="s">
        <v>130</v>
      </c>
      <c r="G325" s="130" t="s">
        <v>613</v>
      </c>
      <c r="H325" s="130" t="s">
        <v>10874</v>
      </c>
      <c r="I325" s="131" t="s">
        <v>10875</v>
      </c>
      <c r="J325" s="130" t="s">
        <v>78</v>
      </c>
      <c r="K325" s="132" t="s">
        <v>142</v>
      </c>
      <c r="L325" s="148">
        <v>1</v>
      </c>
      <c r="M325" s="134">
        <v>2020</v>
      </c>
      <c r="N325" s="130" t="s">
        <v>10579</v>
      </c>
      <c r="O325" s="129" t="s">
        <v>143</v>
      </c>
      <c r="P325" s="129" t="s">
        <v>134</v>
      </c>
      <c r="Q325" s="130" t="s">
        <v>144</v>
      </c>
      <c r="R325" s="136" t="s">
        <v>10876</v>
      </c>
      <c r="S325" s="155"/>
      <c r="T325" s="155"/>
      <c r="U325" s="156"/>
      <c r="V325" s="156"/>
      <c r="W325" s="156" t="s">
        <v>146</v>
      </c>
      <c r="X325" s="156"/>
      <c r="Y325" s="137" t="s">
        <v>136</v>
      </c>
      <c r="Z325" s="138" t="s">
        <v>137</v>
      </c>
      <c r="AA325" s="140" t="s">
        <v>10877</v>
      </c>
      <c r="AB325" s="141" t="s">
        <v>138</v>
      </c>
      <c r="AC325" s="142">
        <v>46.4</v>
      </c>
      <c r="AD325" s="142">
        <v>37.119999999999997</v>
      </c>
      <c r="AE325" s="143" t="s">
        <v>10878</v>
      </c>
      <c r="AF325" s="141" t="s">
        <v>431</v>
      </c>
      <c r="AG325" s="144">
        <f>Table1[[#This Row],['# of Books]]*Table1[[#This Row],[QTY]]</f>
        <v>0</v>
      </c>
      <c r="AH325" s="146">
        <f>Table1[[#This Row],[QTY]]*Table1[[#This Row],[School &amp; Library Price]]</f>
        <v>0</v>
      </c>
    </row>
    <row r="326" spans="1:34" ht="18" hidden="1" customHeight="1" x14ac:dyDescent="0.25">
      <c r="A326" s="154"/>
      <c r="B326" s="150">
        <v>28</v>
      </c>
      <c r="C326" s="150">
        <v>12</v>
      </c>
      <c r="D326" s="151"/>
      <c r="E326" s="151"/>
      <c r="F326" s="130" t="s">
        <v>130</v>
      </c>
      <c r="G326" s="130" t="s">
        <v>613</v>
      </c>
      <c r="H326" s="130" t="s">
        <v>10874</v>
      </c>
      <c r="I326" s="131" t="s">
        <v>10879</v>
      </c>
      <c r="J326" s="130" t="s">
        <v>78</v>
      </c>
      <c r="K326" s="132" t="s">
        <v>151</v>
      </c>
      <c r="L326" s="148">
        <v>1</v>
      </c>
      <c r="M326" s="134">
        <v>2020</v>
      </c>
      <c r="N326" s="130" t="s">
        <v>10579</v>
      </c>
      <c r="O326" s="129" t="s">
        <v>79</v>
      </c>
      <c r="P326" s="129" t="s">
        <v>134</v>
      </c>
      <c r="Q326" s="130" t="s">
        <v>144</v>
      </c>
      <c r="R326" s="136" t="s">
        <v>10876</v>
      </c>
      <c r="S326" s="155"/>
      <c r="T326" s="155"/>
      <c r="U326" s="156"/>
      <c r="V326" s="156"/>
      <c r="W326" s="156" t="s">
        <v>146</v>
      </c>
      <c r="X326" s="156"/>
      <c r="Y326" s="137" t="s">
        <v>136</v>
      </c>
      <c r="Z326" s="138" t="s">
        <v>137</v>
      </c>
      <c r="AA326" s="140" t="s">
        <v>10877</v>
      </c>
      <c r="AB326" s="141" t="s">
        <v>138</v>
      </c>
      <c r="AC326" s="142">
        <v>32</v>
      </c>
      <c r="AD326" s="142">
        <v>25.6</v>
      </c>
      <c r="AE326" s="143" t="s">
        <v>10878</v>
      </c>
      <c r="AF326" s="141" t="s">
        <v>431</v>
      </c>
      <c r="AG326" s="144">
        <f>Table1[[#This Row],['# of Books]]*Table1[[#This Row],[QTY]]</f>
        <v>0</v>
      </c>
      <c r="AH326" s="146">
        <f>Table1[[#This Row],[QTY]]*Table1[[#This Row],[School &amp; Library Price]]</f>
        <v>0</v>
      </c>
    </row>
    <row r="327" spans="1:34" ht="18" hidden="1" customHeight="1" x14ac:dyDescent="0.25">
      <c r="A327" s="154"/>
      <c r="B327" s="150">
        <v>28</v>
      </c>
      <c r="C327" s="150">
        <v>12</v>
      </c>
      <c r="D327" s="151"/>
      <c r="E327" s="151"/>
      <c r="F327" s="130" t="s">
        <v>130</v>
      </c>
      <c r="G327" s="130" t="s">
        <v>613</v>
      </c>
      <c r="H327" s="130" t="s">
        <v>10874</v>
      </c>
      <c r="I327" s="131" t="s">
        <v>10880</v>
      </c>
      <c r="J327" s="130" t="s">
        <v>78</v>
      </c>
      <c r="K327" s="132" t="s">
        <v>378</v>
      </c>
      <c r="L327" s="148">
        <v>1</v>
      </c>
      <c r="M327" s="134">
        <v>2020</v>
      </c>
      <c r="N327" s="130" t="s">
        <v>10579</v>
      </c>
      <c r="O327" s="129"/>
      <c r="P327" s="129"/>
      <c r="Q327" s="130" t="s">
        <v>144</v>
      </c>
      <c r="R327" s="136" t="s">
        <v>10876</v>
      </c>
      <c r="S327" s="155"/>
      <c r="T327" s="155"/>
      <c r="U327" s="156"/>
      <c r="V327" s="156"/>
      <c r="W327" s="156" t="s">
        <v>146</v>
      </c>
      <c r="X327" s="156"/>
      <c r="Y327" s="137" t="s">
        <v>136</v>
      </c>
      <c r="Z327" s="138" t="s">
        <v>137</v>
      </c>
      <c r="AA327" s="140" t="s">
        <v>10877</v>
      </c>
      <c r="AB327" s="141" t="s">
        <v>138</v>
      </c>
      <c r="AC327" s="142">
        <v>46.4</v>
      </c>
      <c r="AD327" s="142">
        <v>37.119999999999997</v>
      </c>
      <c r="AE327" s="143" t="s">
        <v>10878</v>
      </c>
      <c r="AF327" s="141" t="s">
        <v>431</v>
      </c>
      <c r="AG327" s="144">
        <f>Table1[[#This Row],['# of Books]]*Table1[[#This Row],[QTY]]</f>
        <v>0</v>
      </c>
      <c r="AH327" s="146">
        <f>Table1[[#This Row],[QTY]]*Table1[[#This Row],[School &amp; Library Price]]</f>
        <v>0</v>
      </c>
    </row>
    <row r="328" spans="1:34" ht="18" customHeight="1" x14ac:dyDescent="0.25">
      <c r="A328" s="154"/>
      <c r="B328" s="150">
        <v>28</v>
      </c>
      <c r="C328" s="150">
        <v>12</v>
      </c>
      <c r="D328" s="151"/>
      <c r="E328" s="151"/>
      <c r="F328" s="130" t="s">
        <v>130</v>
      </c>
      <c r="G328" s="130" t="s">
        <v>613</v>
      </c>
      <c r="H328" s="130" t="s">
        <v>10886</v>
      </c>
      <c r="I328" s="131" t="s">
        <v>10887</v>
      </c>
      <c r="J328" s="130" t="s">
        <v>78</v>
      </c>
      <c r="K328" s="132" t="s">
        <v>142</v>
      </c>
      <c r="L328" s="148">
        <v>1</v>
      </c>
      <c r="M328" s="134">
        <v>2020</v>
      </c>
      <c r="N328" s="130" t="s">
        <v>10579</v>
      </c>
      <c r="O328" s="129" t="s">
        <v>143</v>
      </c>
      <c r="P328" s="129" t="s">
        <v>134</v>
      </c>
      <c r="Q328" s="130" t="s">
        <v>144</v>
      </c>
      <c r="R328" s="136" t="s">
        <v>9952</v>
      </c>
      <c r="S328" s="155"/>
      <c r="T328" s="155"/>
      <c r="U328" s="156"/>
      <c r="V328" s="156"/>
      <c r="W328" s="156" t="s">
        <v>146</v>
      </c>
      <c r="X328" s="156"/>
      <c r="Y328" s="137" t="s">
        <v>136</v>
      </c>
      <c r="Z328" s="138" t="s">
        <v>137</v>
      </c>
      <c r="AA328" s="140" t="s">
        <v>10888</v>
      </c>
      <c r="AB328" s="141" t="s">
        <v>138</v>
      </c>
      <c r="AC328" s="142">
        <v>46.4</v>
      </c>
      <c r="AD328" s="142">
        <v>37.119999999999997</v>
      </c>
      <c r="AE328" s="143" t="s">
        <v>1664</v>
      </c>
      <c r="AF328" s="141" t="s">
        <v>247</v>
      </c>
      <c r="AG328" s="144">
        <f>Table1[[#This Row],['# of Books]]*Table1[[#This Row],[QTY]]</f>
        <v>0</v>
      </c>
      <c r="AH328" s="146">
        <f>Table1[[#This Row],[QTY]]*Table1[[#This Row],[School &amp; Library Price]]</f>
        <v>0</v>
      </c>
    </row>
    <row r="329" spans="1:34" ht="18" hidden="1" customHeight="1" x14ac:dyDescent="0.25">
      <c r="A329" s="154"/>
      <c r="B329" s="150">
        <v>28</v>
      </c>
      <c r="C329" s="150">
        <v>12</v>
      </c>
      <c r="D329" s="151"/>
      <c r="E329" s="151"/>
      <c r="F329" s="130" t="s">
        <v>130</v>
      </c>
      <c r="G329" s="130" t="s">
        <v>613</v>
      </c>
      <c r="H329" s="130" t="s">
        <v>10886</v>
      </c>
      <c r="I329" s="131" t="s">
        <v>10889</v>
      </c>
      <c r="J329" s="130" t="s">
        <v>78</v>
      </c>
      <c r="K329" s="132" t="s">
        <v>151</v>
      </c>
      <c r="L329" s="148">
        <v>1</v>
      </c>
      <c r="M329" s="134">
        <v>2020</v>
      </c>
      <c r="N329" s="130" t="s">
        <v>10579</v>
      </c>
      <c r="O329" s="129" t="s">
        <v>79</v>
      </c>
      <c r="P329" s="129" t="s">
        <v>134</v>
      </c>
      <c r="Q329" s="130" t="s">
        <v>144</v>
      </c>
      <c r="R329" s="136" t="s">
        <v>9952</v>
      </c>
      <c r="S329" s="155"/>
      <c r="T329" s="155"/>
      <c r="U329" s="156"/>
      <c r="V329" s="156"/>
      <c r="W329" s="156" t="s">
        <v>146</v>
      </c>
      <c r="X329" s="156"/>
      <c r="Y329" s="137" t="s">
        <v>136</v>
      </c>
      <c r="Z329" s="138" t="s">
        <v>137</v>
      </c>
      <c r="AA329" s="140" t="s">
        <v>10888</v>
      </c>
      <c r="AB329" s="141" t="s">
        <v>138</v>
      </c>
      <c r="AC329" s="142">
        <v>32</v>
      </c>
      <c r="AD329" s="142">
        <v>25.6</v>
      </c>
      <c r="AE329" s="143" t="s">
        <v>1664</v>
      </c>
      <c r="AF329" s="141" t="s">
        <v>247</v>
      </c>
      <c r="AG329" s="144">
        <f>Table1[[#This Row],['# of Books]]*Table1[[#This Row],[QTY]]</f>
        <v>0</v>
      </c>
      <c r="AH329" s="146">
        <f>Table1[[#This Row],[QTY]]*Table1[[#This Row],[School &amp; Library Price]]</f>
        <v>0</v>
      </c>
    </row>
    <row r="330" spans="1:34" ht="18" hidden="1" customHeight="1" x14ac:dyDescent="0.25">
      <c r="A330" s="154"/>
      <c r="B330" s="150">
        <v>28</v>
      </c>
      <c r="C330" s="150">
        <v>12</v>
      </c>
      <c r="D330" s="151"/>
      <c r="E330" s="151"/>
      <c r="F330" s="130" t="s">
        <v>130</v>
      </c>
      <c r="G330" s="130" t="s">
        <v>613</v>
      </c>
      <c r="H330" s="130" t="s">
        <v>10886</v>
      </c>
      <c r="I330" s="131" t="s">
        <v>10890</v>
      </c>
      <c r="J330" s="130" t="s">
        <v>78</v>
      </c>
      <c r="K330" s="132" t="s">
        <v>378</v>
      </c>
      <c r="L330" s="148">
        <v>1</v>
      </c>
      <c r="M330" s="134">
        <v>2020</v>
      </c>
      <c r="N330" s="130" t="s">
        <v>10579</v>
      </c>
      <c r="O330" s="129"/>
      <c r="P330" s="129"/>
      <c r="Q330" s="130" t="s">
        <v>144</v>
      </c>
      <c r="R330" s="136" t="s">
        <v>9952</v>
      </c>
      <c r="S330" s="155"/>
      <c r="T330" s="155"/>
      <c r="U330" s="156"/>
      <c r="V330" s="156"/>
      <c r="W330" s="156" t="s">
        <v>146</v>
      </c>
      <c r="X330" s="156"/>
      <c r="Y330" s="137" t="s">
        <v>136</v>
      </c>
      <c r="Z330" s="138" t="s">
        <v>137</v>
      </c>
      <c r="AA330" s="140" t="s">
        <v>10888</v>
      </c>
      <c r="AB330" s="141" t="s">
        <v>138</v>
      </c>
      <c r="AC330" s="142">
        <v>46.4</v>
      </c>
      <c r="AD330" s="142">
        <v>37.119999999999997</v>
      </c>
      <c r="AE330" s="143" t="s">
        <v>1664</v>
      </c>
      <c r="AF330" s="141" t="s">
        <v>247</v>
      </c>
      <c r="AG330" s="144">
        <f>Table1[[#This Row],['# of Books]]*Table1[[#This Row],[QTY]]</f>
        <v>0</v>
      </c>
      <c r="AH330" s="146">
        <f>Table1[[#This Row],[QTY]]*Table1[[#This Row],[School &amp; Library Price]]</f>
        <v>0</v>
      </c>
    </row>
    <row r="331" spans="1:34" ht="18" customHeight="1" x14ac:dyDescent="0.25">
      <c r="A331" s="154"/>
      <c r="B331" s="150">
        <v>28</v>
      </c>
      <c r="C331" s="150">
        <v>12</v>
      </c>
      <c r="D331" s="151"/>
      <c r="E331" s="151"/>
      <c r="F331" s="130" t="s">
        <v>130</v>
      </c>
      <c r="G331" s="130" t="s">
        <v>613</v>
      </c>
      <c r="H331" s="130" t="s">
        <v>5935</v>
      </c>
      <c r="I331" s="131" t="s">
        <v>10891</v>
      </c>
      <c r="J331" s="130" t="s">
        <v>78</v>
      </c>
      <c r="K331" s="132" t="s">
        <v>142</v>
      </c>
      <c r="L331" s="148">
        <v>1</v>
      </c>
      <c r="M331" s="134">
        <v>2020</v>
      </c>
      <c r="N331" s="130" t="s">
        <v>10579</v>
      </c>
      <c r="O331" s="129" t="s">
        <v>143</v>
      </c>
      <c r="P331" s="129" t="s">
        <v>134</v>
      </c>
      <c r="Q331" s="130" t="s">
        <v>144</v>
      </c>
      <c r="R331" s="136" t="s">
        <v>10892</v>
      </c>
      <c r="S331" s="155"/>
      <c r="T331" s="155"/>
      <c r="U331" s="156"/>
      <c r="V331" s="156"/>
      <c r="W331" s="156" t="s">
        <v>146</v>
      </c>
      <c r="X331" s="156"/>
      <c r="Y331" s="137" t="s">
        <v>136</v>
      </c>
      <c r="Z331" s="138" t="s">
        <v>137</v>
      </c>
      <c r="AA331" s="140" t="s">
        <v>10893</v>
      </c>
      <c r="AB331" s="141" t="s">
        <v>138</v>
      </c>
      <c r="AC331" s="142">
        <v>46.4</v>
      </c>
      <c r="AD331" s="142">
        <v>37.119999999999997</v>
      </c>
      <c r="AE331" s="143" t="s">
        <v>10894</v>
      </c>
      <c r="AF331" s="141" t="s">
        <v>247</v>
      </c>
      <c r="AG331" s="144">
        <f>Table1[[#This Row],['# of Books]]*Table1[[#This Row],[QTY]]</f>
        <v>0</v>
      </c>
      <c r="AH331" s="146">
        <f>Table1[[#This Row],[QTY]]*Table1[[#This Row],[School &amp; Library Price]]</f>
        <v>0</v>
      </c>
    </row>
    <row r="332" spans="1:34" ht="18" hidden="1" customHeight="1" x14ac:dyDescent="0.25">
      <c r="A332" s="154"/>
      <c r="B332" s="150">
        <v>28</v>
      </c>
      <c r="C332" s="150">
        <v>12</v>
      </c>
      <c r="D332" s="151"/>
      <c r="E332" s="151"/>
      <c r="F332" s="130" t="s">
        <v>130</v>
      </c>
      <c r="G332" s="130" t="s">
        <v>613</v>
      </c>
      <c r="H332" s="130" t="s">
        <v>5935</v>
      </c>
      <c r="I332" s="131" t="s">
        <v>10895</v>
      </c>
      <c r="J332" s="130" t="s">
        <v>78</v>
      </c>
      <c r="K332" s="132" t="s">
        <v>151</v>
      </c>
      <c r="L332" s="148">
        <v>1</v>
      </c>
      <c r="M332" s="134">
        <v>2020</v>
      </c>
      <c r="N332" s="130" t="s">
        <v>10579</v>
      </c>
      <c r="O332" s="129" t="s">
        <v>79</v>
      </c>
      <c r="P332" s="129" t="s">
        <v>134</v>
      </c>
      <c r="Q332" s="130" t="s">
        <v>144</v>
      </c>
      <c r="R332" s="136" t="s">
        <v>10892</v>
      </c>
      <c r="S332" s="155"/>
      <c r="T332" s="155"/>
      <c r="U332" s="156"/>
      <c r="V332" s="156"/>
      <c r="W332" s="156" t="s">
        <v>146</v>
      </c>
      <c r="X332" s="156"/>
      <c r="Y332" s="137" t="s">
        <v>136</v>
      </c>
      <c r="Z332" s="138" t="s">
        <v>137</v>
      </c>
      <c r="AA332" s="140" t="s">
        <v>10893</v>
      </c>
      <c r="AB332" s="141" t="s">
        <v>138</v>
      </c>
      <c r="AC332" s="142">
        <v>32</v>
      </c>
      <c r="AD332" s="142">
        <v>25.6</v>
      </c>
      <c r="AE332" s="143" t="s">
        <v>10894</v>
      </c>
      <c r="AF332" s="141" t="s">
        <v>247</v>
      </c>
      <c r="AG332" s="144">
        <f>Table1[[#This Row],['# of Books]]*Table1[[#This Row],[QTY]]</f>
        <v>0</v>
      </c>
      <c r="AH332" s="146">
        <f>Table1[[#This Row],[QTY]]*Table1[[#This Row],[School &amp; Library Price]]</f>
        <v>0</v>
      </c>
    </row>
    <row r="333" spans="1:34" ht="18" hidden="1" customHeight="1" x14ac:dyDescent="0.25">
      <c r="A333" s="154"/>
      <c r="B333" s="150">
        <v>28</v>
      </c>
      <c r="C333" s="150">
        <v>12</v>
      </c>
      <c r="D333" s="151"/>
      <c r="E333" s="151"/>
      <c r="F333" s="130" t="s">
        <v>130</v>
      </c>
      <c r="G333" s="130" t="s">
        <v>613</v>
      </c>
      <c r="H333" s="130" t="s">
        <v>5935</v>
      </c>
      <c r="I333" s="131" t="s">
        <v>10896</v>
      </c>
      <c r="J333" s="130" t="s">
        <v>78</v>
      </c>
      <c r="K333" s="132" t="s">
        <v>378</v>
      </c>
      <c r="L333" s="148">
        <v>1</v>
      </c>
      <c r="M333" s="134">
        <v>2020</v>
      </c>
      <c r="N333" s="130" t="s">
        <v>10579</v>
      </c>
      <c r="O333" s="129"/>
      <c r="P333" s="129"/>
      <c r="Q333" s="130" t="s">
        <v>144</v>
      </c>
      <c r="R333" s="136" t="s">
        <v>10892</v>
      </c>
      <c r="S333" s="155"/>
      <c r="T333" s="155"/>
      <c r="U333" s="156"/>
      <c r="V333" s="156"/>
      <c r="W333" s="156" t="s">
        <v>146</v>
      </c>
      <c r="X333" s="156"/>
      <c r="Y333" s="137" t="s">
        <v>136</v>
      </c>
      <c r="Z333" s="138" t="s">
        <v>137</v>
      </c>
      <c r="AA333" s="140" t="s">
        <v>10893</v>
      </c>
      <c r="AB333" s="141" t="s">
        <v>138</v>
      </c>
      <c r="AC333" s="142">
        <v>46.4</v>
      </c>
      <c r="AD333" s="142">
        <v>37.119999999999997</v>
      </c>
      <c r="AE333" s="143" t="s">
        <v>10894</v>
      </c>
      <c r="AF333" s="141" t="s">
        <v>247</v>
      </c>
      <c r="AG333" s="144">
        <f>Table1[[#This Row],['# of Books]]*Table1[[#This Row],[QTY]]</f>
        <v>0</v>
      </c>
      <c r="AH333" s="146">
        <f>Table1[[#This Row],[QTY]]*Table1[[#This Row],[School &amp; Library Price]]</f>
        <v>0</v>
      </c>
    </row>
    <row r="334" spans="1:34" ht="18" customHeight="1" x14ac:dyDescent="0.25">
      <c r="A334" s="154"/>
      <c r="B334" s="150">
        <v>28</v>
      </c>
      <c r="C334" s="150">
        <v>12</v>
      </c>
      <c r="D334" s="151"/>
      <c r="E334" s="151"/>
      <c r="F334" s="130" t="s">
        <v>130</v>
      </c>
      <c r="G334" s="130" t="s">
        <v>613</v>
      </c>
      <c r="H334" s="130" t="s">
        <v>10897</v>
      </c>
      <c r="I334" s="131" t="s">
        <v>10898</v>
      </c>
      <c r="J334" s="130" t="s">
        <v>78</v>
      </c>
      <c r="K334" s="132" t="s">
        <v>142</v>
      </c>
      <c r="L334" s="148">
        <v>1</v>
      </c>
      <c r="M334" s="134">
        <v>2020</v>
      </c>
      <c r="N334" s="130" t="s">
        <v>10579</v>
      </c>
      <c r="O334" s="129" t="s">
        <v>143</v>
      </c>
      <c r="P334" s="129" t="s">
        <v>134</v>
      </c>
      <c r="Q334" s="130" t="s">
        <v>144</v>
      </c>
      <c r="R334" s="136" t="s">
        <v>2713</v>
      </c>
      <c r="S334" s="155"/>
      <c r="T334" s="155"/>
      <c r="U334" s="156"/>
      <c r="V334" s="156"/>
      <c r="W334" s="156" t="s">
        <v>146</v>
      </c>
      <c r="X334" s="156"/>
      <c r="Y334" s="137" t="s">
        <v>136</v>
      </c>
      <c r="Z334" s="138" t="s">
        <v>137</v>
      </c>
      <c r="AA334" s="140" t="s">
        <v>10899</v>
      </c>
      <c r="AB334" s="141" t="s">
        <v>138</v>
      </c>
      <c r="AC334" s="142">
        <v>46.4</v>
      </c>
      <c r="AD334" s="142">
        <v>37.119999999999997</v>
      </c>
      <c r="AE334" s="143" t="s">
        <v>10900</v>
      </c>
      <c r="AF334" s="141" t="s">
        <v>247</v>
      </c>
      <c r="AG334" s="144">
        <f>Table1[[#This Row],['# of Books]]*Table1[[#This Row],[QTY]]</f>
        <v>0</v>
      </c>
      <c r="AH334" s="146">
        <f>Table1[[#This Row],[QTY]]*Table1[[#This Row],[School &amp; Library Price]]</f>
        <v>0</v>
      </c>
    </row>
    <row r="335" spans="1:34" ht="18" hidden="1" customHeight="1" x14ac:dyDescent="0.25">
      <c r="A335" s="154"/>
      <c r="B335" s="150">
        <v>28</v>
      </c>
      <c r="C335" s="150">
        <v>12</v>
      </c>
      <c r="D335" s="151"/>
      <c r="E335" s="151"/>
      <c r="F335" s="130" t="s">
        <v>130</v>
      </c>
      <c r="G335" s="130" t="s">
        <v>613</v>
      </c>
      <c r="H335" s="130" t="s">
        <v>10897</v>
      </c>
      <c r="I335" s="131" t="s">
        <v>10901</v>
      </c>
      <c r="J335" s="130" t="s">
        <v>78</v>
      </c>
      <c r="K335" s="132" t="s">
        <v>151</v>
      </c>
      <c r="L335" s="148">
        <v>1</v>
      </c>
      <c r="M335" s="134">
        <v>2020</v>
      </c>
      <c r="N335" s="130" t="s">
        <v>10579</v>
      </c>
      <c r="O335" s="129" t="s">
        <v>79</v>
      </c>
      <c r="P335" s="129" t="s">
        <v>134</v>
      </c>
      <c r="Q335" s="130" t="s">
        <v>144</v>
      </c>
      <c r="R335" s="136" t="s">
        <v>2713</v>
      </c>
      <c r="S335" s="155"/>
      <c r="T335" s="155"/>
      <c r="U335" s="156"/>
      <c r="V335" s="156"/>
      <c r="W335" s="156" t="s">
        <v>146</v>
      </c>
      <c r="X335" s="156"/>
      <c r="Y335" s="137" t="s">
        <v>136</v>
      </c>
      <c r="Z335" s="138" t="s">
        <v>137</v>
      </c>
      <c r="AA335" s="140" t="s">
        <v>10899</v>
      </c>
      <c r="AB335" s="141" t="s">
        <v>138</v>
      </c>
      <c r="AC335" s="142">
        <v>32</v>
      </c>
      <c r="AD335" s="142">
        <v>25.6</v>
      </c>
      <c r="AE335" s="143" t="s">
        <v>10900</v>
      </c>
      <c r="AF335" s="141" t="s">
        <v>247</v>
      </c>
      <c r="AG335" s="144">
        <f>Table1[[#This Row],['# of Books]]*Table1[[#This Row],[QTY]]</f>
        <v>0</v>
      </c>
      <c r="AH335" s="146">
        <f>Table1[[#This Row],[QTY]]*Table1[[#This Row],[School &amp; Library Price]]</f>
        <v>0</v>
      </c>
    </row>
    <row r="336" spans="1:34" ht="18" hidden="1" customHeight="1" x14ac:dyDescent="0.25">
      <c r="A336" s="154"/>
      <c r="B336" s="150">
        <v>28</v>
      </c>
      <c r="C336" s="150">
        <v>12</v>
      </c>
      <c r="D336" s="151"/>
      <c r="E336" s="151"/>
      <c r="F336" s="130" t="s">
        <v>130</v>
      </c>
      <c r="G336" s="130" t="s">
        <v>613</v>
      </c>
      <c r="H336" s="130" t="s">
        <v>10897</v>
      </c>
      <c r="I336" s="131" t="s">
        <v>10902</v>
      </c>
      <c r="J336" s="130" t="s">
        <v>78</v>
      </c>
      <c r="K336" s="132" t="s">
        <v>378</v>
      </c>
      <c r="L336" s="148">
        <v>1</v>
      </c>
      <c r="M336" s="134">
        <v>2020</v>
      </c>
      <c r="N336" s="130" t="s">
        <v>10579</v>
      </c>
      <c r="O336" s="129"/>
      <c r="P336" s="129"/>
      <c r="Q336" s="130" t="s">
        <v>144</v>
      </c>
      <c r="R336" s="136" t="s">
        <v>2713</v>
      </c>
      <c r="S336" s="155"/>
      <c r="T336" s="155"/>
      <c r="U336" s="156"/>
      <c r="V336" s="156"/>
      <c r="W336" s="156" t="s">
        <v>146</v>
      </c>
      <c r="X336" s="156"/>
      <c r="Y336" s="137" t="s">
        <v>136</v>
      </c>
      <c r="Z336" s="138" t="s">
        <v>137</v>
      </c>
      <c r="AA336" s="140" t="s">
        <v>10899</v>
      </c>
      <c r="AB336" s="141" t="s">
        <v>138</v>
      </c>
      <c r="AC336" s="142">
        <v>46.4</v>
      </c>
      <c r="AD336" s="142">
        <v>37.119999999999997</v>
      </c>
      <c r="AE336" s="143" t="s">
        <v>10900</v>
      </c>
      <c r="AF336" s="141" t="s">
        <v>247</v>
      </c>
      <c r="AG336" s="144">
        <f>Table1[[#This Row],['# of Books]]*Table1[[#This Row],[QTY]]</f>
        <v>0</v>
      </c>
      <c r="AH336" s="146">
        <f>Table1[[#This Row],[QTY]]*Table1[[#This Row],[School &amp; Library Price]]</f>
        <v>0</v>
      </c>
    </row>
    <row r="337" spans="1:34" ht="18" customHeight="1" x14ac:dyDescent="0.25">
      <c r="A337" s="154"/>
      <c r="B337" s="150">
        <v>28</v>
      </c>
      <c r="C337" s="150">
        <v>12</v>
      </c>
      <c r="D337" s="151"/>
      <c r="E337" s="151"/>
      <c r="F337" s="130" t="s">
        <v>130</v>
      </c>
      <c r="G337" s="130" t="s">
        <v>613</v>
      </c>
      <c r="H337" s="130" t="s">
        <v>10903</v>
      </c>
      <c r="I337" s="131" t="s">
        <v>10904</v>
      </c>
      <c r="J337" s="130" t="s">
        <v>78</v>
      </c>
      <c r="K337" s="132" t="s">
        <v>142</v>
      </c>
      <c r="L337" s="148">
        <v>1</v>
      </c>
      <c r="M337" s="134">
        <v>2020</v>
      </c>
      <c r="N337" s="130" t="s">
        <v>10579</v>
      </c>
      <c r="O337" s="129" t="s">
        <v>143</v>
      </c>
      <c r="P337" s="129" t="s">
        <v>134</v>
      </c>
      <c r="Q337" s="130" t="s">
        <v>144</v>
      </c>
      <c r="R337" s="136" t="s">
        <v>10905</v>
      </c>
      <c r="S337" s="155"/>
      <c r="T337" s="155"/>
      <c r="U337" s="156"/>
      <c r="V337" s="156"/>
      <c r="W337" s="156" t="s">
        <v>146</v>
      </c>
      <c r="X337" s="156"/>
      <c r="Y337" s="137" t="s">
        <v>136</v>
      </c>
      <c r="Z337" s="138" t="s">
        <v>137</v>
      </c>
      <c r="AA337" s="140" t="s">
        <v>10906</v>
      </c>
      <c r="AB337" s="141" t="s">
        <v>138</v>
      </c>
      <c r="AC337" s="142">
        <v>46.4</v>
      </c>
      <c r="AD337" s="142">
        <v>37.119999999999997</v>
      </c>
      <c r="AE337" s="143" t="s">
        <v>10907</v>
      </c>
      <c r="AF337" s="141" t="s">
        <v>431</v>
      </c>
      <c r="AG337" s="144">
        <f>Table1[[#This Row],['# of Books]]*Table1[[#This Row],[QTY]]</f>
        <v>0</v>
      </c>
      <c r="AH337" s="146">
        <f>Table1[[#This Row],[QTY]]*Table1[[#This Row],[School &amp; Library Price]]</f>
        <v>0</v>
      </c>
    </row>
    <row r="338" spans="1:34" ht="18" hidden="1" customHeight="1" x14ac:dyDescent="0.25">
      <c r="A338" s="154"/>
      <c r="B338" s="150">
        <v>28</v>
      </c>
      <c r="C338" s="150">
        <v>12</v>
      </c>
      <c r="D338" s="151"/>
      <c r="E338" s="151"/>
      <c r="F338" s="130" t="s">
        <v>130</v>
      </c>
      <c r="G338" s="130" t="s">
        <v>613</v>
      </c>
      <c r="H338" s="130" t="s">
        <v>10903</v>
      </c>
      <c r="I338" s="131" t="s">
        <v>10908</v>
      </c>
      <c r="J338" s="130" t="s">
        <v>78</v>
      </c>
      <c r="K338" s="132" t="s">
        <v>151</v>
      </c>
      <c r="L338" s="148">
        <v>1</v>
      </c>
      <c r="M338" s="134">
        <v>2020</v>
      </c>
      <c r="N338" s="130" t="s">
        <v>10579</v>
      </c>
      <c r="O338" s="129" t="s">
        <v>79</v>
      </c>
      <c r="P338" s="129" t="s">
        <v>134</v>
      </c>
      <c r="Q338" s="130" t="s">
        <v>144</v>
      </c>
      <c r="R338" s="136" t="s">
        <v>10905</v>
      </c>
      <c r="S338" s="155"/>
      <c r="T338" s="155"/>
      <c r="U338" s="156"/>
      <c r="V338" s="156"/>
      <c r="W338" s="156" t="s">
        <v>146</v>
      </c>
      <c r="X338" s="156"/>
      <c r="Y338" s="137" t="s">
        <v>136</v>
      </c>
      <c r="Z338" s="138" t="s">
        <v>137</v>
      </c>
      <c r="AA338" s="140" t="s">
        <v>10906</v>
      </c>
      <c r="AB338" s="141" t="s">
        <v>138</v>
      </c>
      <c r="AC338" s="142">
        <v>32</v>
      </c>
      <c r="AD338" s="142">
        <v>25.6</v>
      </c>
      <c r="AE338" s="143" t="s">
        <v>10907</v>
      </c>
      <c r="AF338" s="141" t="s">
        <v>431</v>
      </c>
      <c r="AG338" s="144">
        <f>Table1[[#This Row],['# of Books]]*Table1[[#This Row],[QTY]]</f>
        <v>0</v>
      </c>
      <c r="AH338" s="146">
        <f>Table1[[#This Row],[QTY]]*Table1[[#This Row],[School &amp; Library Price]]</f>
        <v>0</v>
      </c>
    </row>
    <row r="339" spans="1:34" ht="18" hidden="1" customHeight="1" x14ac:dyDescent="0.25">
      <c r="A339" s="154"/>
      <c r="B339" s="150">
        <v>28</v>
      </c>
      <c r="C339" s="150">
        <v>12</v>
      </c>
      <c r="D339" s="151"/>
      <c r="E339" s="151"/>
      <c r="F339" s="130" t="s">
        <v>130</v>
      </c>
      <c r="G339" s="130" t="s">
        <v>613</v>
      </c>
      <c r="H339" s="130" t="s">
        <v>10903</v>
      </c>
      <c r="I339" s="131" t="s">
        <v>10909</v>
      </c>
      <c r="J339" s="130" t="s">
        <v>78</v>
      </c>
      <c r="K339" s="132" t="s">
        <v>378</v>
      </c>
      <c r="L339" s="148">
        <v>1</v>
      </c>
      <c r="M339" s="134">
        <v>2020</v>
      </c>
      <c r="N339" s="130" t="s">
        <v>10579</v>
      </c>
      <c r="O339" s="129"/>
      <c r="P339" s="129"/>
      <c r="Q339" s="130" t="s">
        <v>144</v>
      </c>
      <c r="R339" s="136" t="s">
        <v>10905</v>
      </c>
      <c r="S339" s="155"/>
      <c r="T339" s="155"/>
      <c r="U339" s="156"/>
      <c r="V339" s="156"/>
      <c r="W339" s="156" t="s">
        <v>146</v>
      </c>
      <c r="X339" s="156"/>
      <c r="Y339" s="137" t="s">
        <v>136</v>
      </c>
      <c r="Z339" s="138" t="s">
        <v>137</v>
      </c>
      <c r="AA339" s="140" t="s">
        <v>10906</v>
      </c>
      <c r="AB339" s="141" t="s">
        <v>138</v>
      </c>
      <c r="AC339" s="142">
        <v>46.4</v>
      </c>
      <c r="AD339" s="142">
        <v>37.119999999999997</v>
      </c>
      <c r="AE339" s="143" t="s">
        <v>10907</v>
      </c>
      <c r="AF339" s="141" t="s">
        <v>431</v>
      </c>
      <c r="AG339" s="144">
        <f>Table1[[#This Row],['# of Books]]*Table1[[#This Row],[QTY]]</f>
        <v>0</v>
      </c>
      <c r="AH339" s="146">
        <f>Table1[[#This Row],[QTY]]*Table1[[#This Row],[School &amp; Library Price]]</f>
        <v>0</v>
      </c>
    </row>
    <row r="340" spans="1:34" ht="18" customHeight="1" x14ac:dyDescent="0.25">
      <c r="A340" s="154"/>
      <c r="B340" s="150">
        <v>28</v>
      </c>
      <c r="C340" s="150">
        <v>12</v>
      </c>
      <c r="D340" s="151"/>
      <c r="E340" s="151"/>
      <c r="F340" s="130" t="s">
        <v>130</v>
      </c>
      <c r="G340" s="130" t="s">
        <v>613</v>
      </c>
      <c r="H340" s="130" t="s">
        <v>10881</v>
      </c>
      <c r="I340" s="131" t="s">
        <v>10882</v>
      </c>
      <c r="J340" s="130" t="s">
        <v>78</v>
      </c>
      <c r="K340" s="132" t="s">
        <v>142</v>
      </c>
      <c r="L340" s="148">
        <v>1</v>
      </c>
      <c r="M340" s="134">
        <v>2020</v>
      </c>
      <c r="N340" s="130" t="s">
        <v>10579</v>
      </c>
      <c r="O340" s="129" t="s">
        <v>143</v>
      </c>
      <c r="P340" s="129" t="s">
        <v>134</v>
      </c>
      <c r="Q340" s="130" t="s">
        <v>144</v>
      </c>
      <c r="R340" s="136" t="s">
        <v>599</v>
      </c>
      <c r="S340" s="155"/>
      <c r="T340" s="155"/>
      <c r="U340" s="156"/>
      <c r="V340" s="156"/>
      <c r="W340" s="156" t="s">
        <v>146</v>
      </c>
      <c r="X340" s="156"/>
      <c r="Y340" s="137" t="s">
        <v>136</v>
      </c>
      <c r="Z340" s="138" t="s">
        <v>137</v>
      </c>
      <c r="AA340" s="140" t="s">
        <v>10883</v>
      </c>
      <c r="AB340" s="141" t="s">
        <v>138</v>
      </c>
      <c r="AC340" s="142">
        <v>46.4</v>
      </c>
      <c r="AD340" s="142">
        <v>37.119999999999997</v>
      </c>
      <c r="AE340" s="143" t="s">
        <v>1214</v>
      </c>
      <c r="AF340" s="141" t="s">
        <v>431</v>
      </c>
      <c r="AG340" s="144">
        <f>Table1[[#This Row],['# of Books]]*Table1[[#This Row],[QTY]]</f>
        <v>0</v>
      </c>
      <c r="AH340" s="146">
        <f>Table1[[#This Row],[QTY]]*Table1[[#This Row],[School &amp; Library Price]]</f>
        <v>0</v>
      </c>
    </row>
    <row r="341" spans="1:34" ht="18" hidden="1" customHeight="1" x14ac:dyDescent="0.25">
      <c r="A341" s="154"/>
      <c r="B341" s="150">
        <v>28</v>
      </c>
      <c r="C341" s="150">
        <v>12</v>
      </c>
      <c r="D341" s="151"/>
      <c r="E341" s="151"/>
      <c r="F341" s="130" t="s">
        <v>130</v>
      </c>
      <c r="G341" s="130" t="s">
        <v>613</v>
      </c>
      <c r="H341" s="130" t="s">
        <v>10881</v>
      </c>
      <c r="I341" s="131" t="s">
        <v>10884</v>
      </c>
      <c r="J341" s="130" t="s">
        <v>78</v>
      </c>
      <c r="K341" s="132" t="s">
        <v>151</v>
      </c>
      <c r="L341" s="148">
        <v>1</v>
      </c>
      <c r="M341" s="134">
        <v>2020</v>
      </c>
      <c r="N341" s="130" t="s">
        <v>10579</v>
      </c>
      <c r="O341" s="129" t="s">
        <v>79</v>
      </c>
      <c r="P341" s="129" t="s">
        <v>134</v>
      </c>
      <c r="Q341" s="130" t="s">
        <v>144</v>
      </c>
      <c r="R341" s="136" t="s">
        <v>599</v>
      </c>
      <c r="S341" s="155"/>
      <c r="T341" s="155"/>
      <c r="U341" s="156"/>
      <c r="V341" s="156"/>
      <c r="W341" s="156" t="s">
        <v>146</v>
      </c>
      <c r="X341" s="156"/>
      <c r="Y341" s="137" t="s">
        <v>136</v>
      </c>
      <c r="Z341" s="138" t="s">
        <v>137</v>
      </c>
      <c r="AA341" s="140" t="s">
        <v>10883</v>
      </c>
      <c r="AB341" s="141" t="s">
        <v>138</v>
      </c>
      <c r="AC341" s="142">
        <v>32</v>
      </c>
      <c r="AD341" s="142">
        <v>25.6</v>
      </c>
      <c r="AE341" s="143" t="s">
        <v>1214</v>
      </c>
      <c r="AF341" s="141" t="s">
        <v>431</v>
      </c>
      <c r="AG341" s="144">
        <f>Table1[[#This Row],['# of Books]]*Table1[[#This Row],[QTY]]</f>
        <v>0</v>
      </c>
      <c r="AH341" s="146">
        <f>Table1[[#This Row],[QTY]]*Table1[[#This Row],[School &amp; Library Price]]</f>
        <v>0</v>
      </c>
    </row>
    <row r="342" spans="1:34" ht="18" hidden="1" customHeight="1" x14ac:dyDescent="0.25">
      <c r="A342" s="154"/>
      <c r="B342" s="150">
        <v>28</v>
      </c>
      <c r="C342" s="150">
        <v>12</v>
      </c>
      <c r="D342" s="151"/>
      <c r="E342" s="151"/>
      <c r="F342" s="130" t="s">
        <v>130</v>
      </c>
      <c r="G342" s="130" t="s">
        <v>613</v>
      </c>
      <c r="H342" s="130" t="s">
        <v>10881</v>
      </c>
      <c r="I342" s="131" t="s">
        <v>10885</v>
      </c>
      <c r="J342" s="130" t="s">
        <v>78</v>
      </c>
      <c r="K342" s="132" t="s">
        <v>378</v>
      </c>
      <c r="L342" s="148">
        <v>1</v>
      </c>
      <c r="M342" s="134">
        <v>2020</v>
      </c>
      <c r="N342" s="130" t="s">
        <v>10579</v>
      </c>
      <c r="O342" s="129"/>
      <c r="P342" s="129"/>
      <c r="Q342" s="130" t="s">
        <v>144</v>
      </c>
      <c r="R342" s="136" t="s">
        <v>599</v>
      </c>
      <c r="S342" s="155"/>
      <c r="T342" s="155"/>
      <c r="U342" s="156"/>
      <c r="V342" s="156"/>
      <c r="W342" s="156" t="s">
        <v>146</v>
      </c>
      <c r="X342" s="156"/>
      <c r="Y342" s="137" t="s">
        <v>136</v>
      </c>
      <c r="Z342" s="138" t="s">
        <v>137</v>
      </c>
      <c r="AA342" s="140" t="s">
        <v>10883</v>
      </c>
      <c r="AB342" s="141" t="s">
        <v>138</v>
      </c>
      <c r="AC342" s="142">
        <v>46.4</v>
      </c>
      <c r="AD342" s="142">
        <v>37.119999999999997</v>
      </c>
      <c r="AE342" s="143" t="s">
        <v>1214</v>
      </c>
      <c r="AF342" s="141" t="s">
        <v>431</v>
      </c>
      <c r="AG342" s="144">
        <f>Table1[[#This Row],['# of Books]]*Table1[[#This Row],[QTY]]</f>
        <v>0</v>
      </c>
      <c r="AH342" s="146">
        <f>Table1[[#This Row],[QTY]]*Table1[[#This Row],[School &amp; Library Price]]</f>
        <v>0</v>
      </c>
    </row>
    <row r="343" spans="1:34" ht="18" hidden="1" customHeight="1" x14ac:dyDescent="0.25">
      <c r="A343" s="154"/>
      <c r="B343" s="150">
        <v>28</v>
      </c>
      <c r="C343" s="150"/>
      <c r="D343" s="151"/>
      <c r="E343" s="151"/>
      <c r="F343" s="130" t="s">
        <v>130</v>
      </c>
      <c r="G343" s="130" t="s">
        <v>613</v>
      </c>
      <c r="H343" s="130" t="s">
        <v>11969</v>
      </c>
      <c r="I343" s="131" t="s">
        <v>9938</v>
      </c>
      <c r="J343" s="130" t="s">
        <v>78</v>
      </c>
      <c r="K343" s="132" t="s">
        <v>132</v>
      </c>
      <c r="L343" s="148">
        <v>6</v>
      </c>
      <c r="M343" s="134">
        <v>2020</v>
      </c>
      <c r="N343" s="130" t="s">
        <v>9904</v>
      </c>
      <c r="O343" s="129" t="s">
        <v>143</v>
      </c>
      <c r="P343" s="129" t="s">
        <v>134</v>
      </c>
      <c r="Q343" s="130" t="s">
        <v>135</v>
      </c>
      <c r="R343" s="136" t="s">
        <v>135</v>
      </c>
      <c r="S343" s="155"/>
      <c r="T343" s="155"/>
      <c r="U343" s="156"/>
      <c r="V343" s="156"/>
      <c r="W343" s="156"/>
      <c r="X343" s="156"/>
      <c r="Y343" s="137" t="s">
        <v>136</v>
      </c>
      <c r="Z343" s="138" t="s">
        <v>137</v>
      </c>
      <c r="AA343" s="140" t="s">
        <v>9939</v>
      </c>
      <c r="AB343" s="141" t="s">
        <v>138</v>
      </c>
      <c r="AC343" s="142">
        <v>278.39999999999998</v>
      </c>
      <c r="AD343" s="142">
        <v>222.72</v>
      </c>
      <c r="AE343" s="143"/>
      <c r="AF343" s="141" t="s">
        <v>614</v>
      </c>
      <c r="AG343" s="144">
        <f>Table1[[#This Row],['# of Books]]*Table1[[#This Row],[QTY]]</f>
        <v>0</v>
      </c>
      <c r="AH343" s="146">
        <f>Table1[[#This Row],[QTY]]*Table1[[#This Row],[School &amp; Library Price]]</f>
        <v>0</v>
      </c>
    </row>
    <row r="344" spans="1:34" ht="18" hidden="1" customHeight="1" x14ac:dyDescent="0.25">
      <c r="A344" s="154"/>
      <c r="B344" s="150">
        <v>28</v>
      </c>
      <c r="C344" s="150"/>
      <c r="D344" s="151"/>
      <c r="E344" s="151"/>
      <c r="F344" s="130" t="s">
        <v>130</v>
      </c>
      <c r="G344" s="130" t="s">
        <v>613</v>
      </c>
      <c r="H344" s="130" t="s">
        <v>11970</v>
      </c>
      <c r="I344" s="131" t="s">
        <v>10864</v>
      </c>
      <c r="J344" s="130" t="s">
        <v>78</v>
      </c>
      <c r="K344" s="132" t="s">
        <v>139</v>
      </c>
      <c r="L344" s="148">
        <v>6</v>
      </c>
      <c r="M344" s="134">
        <v>2020</v>
      </c>
      <c r="N344" s="130" t="s">
        <v>9904</v>
      </c>
      <c r="O344" s="129" t="s">
        <v>79</v>
      </c>
      <c r="P344" s="129" t="s">
        <v>134</v>
      </c>
      <c r="Q344" s="130" t="s">
        <v>135</v>
      </c>
      <c r="R344" s="136" t="s">
        <v>135</v>
      </c>
      <c r="S344" s="155"/>
      <c r="T344" s="155"/>
      <c r="U344" s="156"/>
      <c r="V344" s="156"/>
      <c r="W344" s="156"/>
      <c r="X344" s="156"/>
      <c r="Y344" s="137" t="s">
        <v>136</v>
      </c>
      <c r="Z344" s="138" t="s">
        <v>137</v>
      </c>
      <c r="AA344" s="140" t="s">
        <v>9939</v>
      </c>
      <c r="AB344" s="141" t="s">
        <v>138</v>
      </c>
      <c r="AC344" s="142">
        <v>192</v>
      </c>
      <c r="AD344" s="142">
        <v>153.6</v>
      </c>
      <c r="AE344" s="143"/>
      <c r="AF344" s="141" t="s">
        <v>614</v>
      </c>
      <c r="AG344" s="144">
        <f>Table1[[#This Row],['# of Books]]*Table1[[#This Row],[QTY]]</f>
        <v>0</v>
      </c>
      <c r="AH344" s="146">
        <f>Table1[[#This Row],[QTY]]*Table1[[#This Row],[School &amp; Library Price]]</f>
        <v>0</v>
      </c>
    </row>
    <row r="345" spans="1:34" ht="18" customHeight="1" x14ac:dyDescent="0.25">
      <c r="A345" s="154"/>
      <c r="B345" s="150">
        <v>28</v>
      </c>
      <c r="C345" s="150">
        <v>12</v>
      </c>
      <c r="D345" s="151"/>
      <c r="E345" s="151"/>
      <c r="F345" s="130" t="s">
        <v>130</v>
      </c>
      <c r="G345" s="130" t="s">
        <v>613</v>
      </c>
      <c r="H345" s="130" t="s">
        <v>9940</v>
      </c>
      <c r="I345" s="131" t="s">
        <v>9941</v>
      </c>
      <c r="J345" s="130" t="s">
        <v>78</v>
      </c>
      <c r="K345" s="132" t="s">
        <v>142</v>
      </c>
      <c r="L345" s="148">
        <v>1</v>
      </c>
      <c r="M345" s="134">
        <v>2020</v>
      </c>
      <c r="N345" s="130" t="s">
        <v>9904</v>
      </c>
      <c r="O345" s="129" t="s">
        <v>143</v>
      </c>
      <c r="P345" s="129" t="s">
        <v>134</v>
      </c>
      <c r="Q345" s="130" t="s">
        <v>144</v>
      </c>
      <c r="R345" s="136" t="s">
        <v>2713</v>
      </c>
      <c r="S345" s="155"/>
      <c r="T345" s="155"/>
      <c r="U345" s="156"/>
      <c r="V345" s="156"/>
      <c r="W345" s="156" t="s">
        <v>146</v>
      </c>
      <c r="X345" s="156"/>
      <c r="Y345" s="137" t="s">
        <v>136</v>
      </c>
      <c r="Z345" s="138" t="s">
        <v>137</v>
      </c>
      <c r="AA345" s="140" t="s">
        <v>9942</v>
      </c>
      <c r="AB345" s="141" t="s">
        <v>138</v>
      </c>
      <c r="AC345" s="142">
        <v>46.4</v>
      </c>
      <c r="AD345" s="142">
        <v>37.119999999999997</v>
      </c>
      <c r="AE345" s="143" t="s">
        <v>10865</v>
      </c>
      <c r="AF345" s="141" t="s">
        <v>247</v>
      </c>
      <c r="AG345" s="144">
        <f>Table1[[#This Row],['# of Books]]*Table1[[#This Row],[QTY]]</f>
        <v>0</v>
      </c>
      <c r="AH345" s="146">
        <f>Table1[[#This Row],[QTY]]*Table1[[#This Row],[School &amp; Library Price]]</f>
        <v>0</v>
      </c>
    </row>
    <row r="346" spans="1:34" ht="18" hidden="1" customHeight="1" x14ac:dyDescent="0.25">
      <c r="A346" s="154"/>
      <c r="B346" s="150">
        <v>28</v>
      </c>
      <c r="C346" s="150">
        <v>12</v>
      </c>
      <c r="D346" s="151"/>
      <c r="E346" s="151"/>
      <c r="F346" s="130" t="s">
        <v>130</v>
      </c>
      <c r="G346" s="130" t="s">
        <v>613</v>
      </c>
      <c r="H346" s="130" t="s">
        <v>9940</v>
      </c>
      <c r="I346" s="131" t="s">
        <v>9943</v>
      </c>
      <c r="J346" s="130" t="s">
        <v>78</v>
      </c>
      <c r="K346" s="132" t="s">
        <v>151</v>
      </c>
      <c r="L346" s="148">
        <v>1</v>
      </c>
      <c r="M346" s="134">
        <v>2020</v>
      </c>
      <c r="N346" s="130" t="s">
        <v>9904</v>
      </c>
      <c r="O346" s="129" t="s">
        <v>79</v>
      </c>
      <c r="P346" s="129" t="s">
        <v>134</v>
      </c>
      <c r="Q346" s="130" t="s">
        <v>144</v>
      </c>
      <c r="R346" s="136" t="s">
        <v>2713</v>
      </c>
      <c r="S346" s="155"/>
      <c r="T346" s="155"/>
      <c r="U346" s="156"/>
      <c r="V346" s="156"/>
      <c r="W346" s="156" t="s">
        <v>146</v>
      </c>
      <c r="X346" s="156"/>
      <c r="Y346" s="137" t="s">
        <v>136</v>
      </c>
      <c r="Z346" s="138" t="s">
        <v>137</v>
      </c>
      <c r="AA346" s="140" t="s">
        <v>9942</v>
      </c>
      <c r="AB346" s="141" t="s">
        <v>138</v>
      </c>
      <c r="AC346" s="142">
        <v>32</v>
      </c>
      <c r="AD346" s="142">
        <v>25.6</v>
      </c>
      <c r="AE346" s="143" t="s">
        <v>10865</v>
      </c>
      <c r="AF346" s="141" t="s">
        <v>247</v>
      </c>
      <c r="AG346" s="144">
        <f>Table1[[#This Row],['# of Books]]*Table1[[#This Row],[QTY]]</f>
        <v>0</v>
      </c>
      <c r="AH346" s="146">
        <f>Table1[[#This Row],[QTY]]*Table1[[#This Row],[School &amp; Library Price]]</f>
        <v>0</v>
      </c>
    </row>
    <row r="347" spans="1:34" ht="18" hidden="1" customHeight="1" x14ac:dyDescent="0.25">
      <c r="A347" s="154"/>
      <c r="B347" s="150">
        <v>28</v>
      </c>
      <c r="C347" s="150">
        <v>12</v>
      </c>
      <c r="D347" s="151"/>
      <c r="E347" s="151"/>
      <c r="F347" s="130" t="s">
        <v>130</v>
      </c>
      <c r="G347" s="130" t="s">
        <v>613</v>
      </c>
      <c r="H347" s="130" t="s">
        <v>9940</v>
      </c>
      <c r="I347" s="131" t="s">
        <v>9944</v>
      </c>
      <c r="J347" s="130" t="s">
        <v>78</v>
      </c>
      <c r="K347" s="132" t="s">
        <v>378</v>
      </c>
      <c r="L347" s="148">
        <v>1</v>
      </c>
      <c r="M347" s="134">
        <v>2020</v>
      </c>
      <c r="N347" s="130" t="s">
        <v>9904</v>
      </c>
      <c r="O347" s="129"/>
      <c r="P347" s="129"/>
      <c r="Q347" s="130" t="s">
        <v>144</v>
      </c>
      <c r="R347" s="136" t="s">
        <v>2713</v>
      </c>
      <c r="S347" s="155"/>
      <c r="T347" s="155"/>
      <c r="U347" s="156"/>
      <c r="V347" s="156"/>
      <c r="W347" s="156" t="s">
        <v>146</v>
      </c>
      <c r="X347" s="156"/>
      <c r="Y347" s="137" t="s">
        <v>136</v>
      </c>
      <c r="Z347" s="138" t="s">
        <v>137</v>
      </c>
      <c r="AA347" s="140" t="s">
        <v>9942</v>
      </c>
      <c r="AB347" s="141" t="s">
        <v>138</v>
      </c>
      <c r="AC347" s="142">
        <v>46.4</v>
      </c>
      <c r="AD347" s="142">
        <v>37.119999999999997</v>
      </c>
      <c r="AE347" s="143" t="s">
        <v>10865</v>
      </c>
      <c r="AF347" s="141" t="s">
        <v>247</v>
      </c>
      <c r="AG347" s="144">
        <f>Table1[[#This Row],['# of Books]]*Table1[[#This Row],[QTY]]</f>
        <v>0</v>
      </c>
      <c r="AH347" s="146">
        <f>Table1[[#This Row],[QTY]]*Table1[[#This Row],[School &amp; Library Price]]</f>
        <v>0</v>
      </c>
    </row>
    <row r="348" spans="1:34" ht="18" customHeight="1" x14ac:dyDescent="0.25">
      <c r="A348" s="154"/>
      <c r="B348" s="150">
        <v>28</v>
      </c>
      <c r="C348" s="150">
        <v>12</v>
      </c>
      <c r="D348" s="151"/>
      <c r="E348" s="151"/>
      <c r="F348" s="130" t="s">
        <v>130</v>
      </c>
      <c r="G348" s="130" t="s">
        <v>613</v>
      </c>
      <c r="H348" s="130" t="s">
        <v>9945</v>
      </c>
      <c r="I348" s="131" t="s">
        <v>9946</v>
      </c>
      <c r="J348" s="130" t="s">
        <v>78</v>
      </c>
      <c r="K348" s="132" t="s">
        <v>142</v>
      </c>
      <c r="L348" s="148">
        <v>1</v>
      </c>
      <c r="M348" s="134">
        <v>2020</v>
      </c>
      <c r="N348" s="130" t="s">
        <v>9904</v>
      </c>
      <c r="O348" s="129" t="s">
        <v>143</v>
      </c>
      <c r="P348" s="129" t="s">
        <v>134</v>
      </c>
      <c r="Q348" s="130" t="s">
        <v>144</v>
      </c>
      <c r="R348" s="136" t="s">
        <v>822</v>
      </c>
      <c r="S348" s="155"/>
      <c r="T348" s="155"/>
      <c r="U348" s="156"/>
      <c r="V348" s="156"/>
      <c r="W348" s="156" t="s">
        <v>146</v>
      </c>
      <c r="X348" s="156"/>
      <c r="Y348" s="137" t="s">
        <v>136</v>
      </c>
      <c r="Z348" s="138" t="s">
        <v>137</v>
      </c>
      <c r="AA348" s="140" t="s">
        <v>9947</v>
      </c>
      <c r="AB348" s="141" t="s">
        <v>138</v>
      </c>
      <c r="AC348" s="142">
        <v>46.4</v>
      </c>
      <c r="AD348" s="142">
        <v>37.119999999999997</v>
      </c>
      <c r="AE348" s="143" t="s">
        <v>10866</v>
      </c>
      <c r="AF348" s="141" t="s">
        <v>247</v>
      </c>
      <c r="AG348" s="144">
        <f>Table1[[#This Row],['# of Books]]*Table1[[#This Row],[QTY]]</f>
        <v>0</v>
      </c>
      <c r="AH348" s="146">
        <f>Table1[[#This Row],[QTY]]*Table1[[#This Row],[School &amp; Library Price]]</f>
        <v>0</v>
      </c>
    </row>
    <row r="349" spans="1:34" ht="18" hidden="1" customHeight="1" x14ac:dyDescent="0.25">
      <c r="A349" s="154"/>
      <c r="B349" s="150">
        <v>28</v>
      </c>
      <c r="C349" s="150">
        <v>12</v>
      </c>
      <c r="D349" s="151"/>
      <c r="E349" s="151"/>
      <c r="F349" s="130" t="s">
        <v>130</v>
      </c>
      <c r="G349" s="130" t="s">
        <v>613</v>
      </c>
      <c r="H349" s="130" t="s">
        <v>9945</v>
      </c>
      <c r="I349" s="131" t="s">
        <v>9948</v>
      </c>
      <c r="J349" s="130" t="s">
        <v>78</v>
      </c>
      <c r="K349" s="132" t="s">
        <v>151</v>
      </c>
      <c r="L349" s="148">
        <v>1</v>
      </c>
      <c r="M349" s="134">
        <v>2020</v>
      </c>
      <c r="N349" s="130" t="s">
        <v>9904</v>
      </c>
      <c r="O349" s="129" t="s">
        <v>79</v>
      </c>
      <c r="P349" s="129" t="s">
        <v>134</v>
      </c>
      <c r="Q349" s="130" t="s">
        <v>144</v>
      </c>
      <c r="R349" s="136" t="s">
        <v>822</v>
      </c>
      <c r="S349" s="155"/>
      <c r="T349" s="155"/>
      <c r="U349" s="156"/>
      <c r="V349" s="156"/>
      <c r="W349" s="156" t="s">
        <v>146</v>
      </c>
      <c r="X349" s="156"/>
      <c r="Y349" s="137" t="s">
        <v>136</v>
      </c>
      <c r="Z349" s="138" t="s">
        <v>137</v>
      </c>
      <c r="AA349" s="140" t="s">
        <v>9947</v>
      </c>
      <c r="AB349" s="141" t="s">
        <v>138</v>
      </c>
      <c r="AC349" s="142">
        <v>32</v>
      </c>
      <c r="AD349" s="142">
        <v>25.6</v>
      </c>
      <c r="AE349" s="143" t="s">
        <v>10866</v>
      </c>
      <c r="AF349" s="141" t="s">
        <v>247</v>
      </c>
      <c r="AG349" s="144">
        <f>Table1[[#This Row],['# of Books]]*Table1[[#This Row],[QTY]]</f>
        <v>0</v>
      </c>
      <c r="AH349" s="146">
        <f>Table1[[#This Row],[QTY]]*Table1[[#This Row],[School &amp; Library Price]]</f>
        <v>0</v>
      </c>
    </row>
    <row r="350" spans="1:34" ht="18" hidden="1" customHeight="1" x14ac:dyDescent="0.25">
      <c r="A350" s="154"/>
      <c r="B350" s="150">
        <v>28</v>
      </c>
      <c r="C350" s="150">
        <v>12</v>
      </c>
      <c r="D350" s="151"/>
      <c r="E350" s="151"/>
      <c r="F350" s="130" t="s">
        <v>130</v>
      </c>
      <c r="G350" s="130" t="s">
        <v>613</v>
      </c>
      <c r="H350" s="130" t="s">
        <v>9945</v>
      </c>
      <c r="I350" s="131" t="s">
        <v>9949</v>
      </c>
      <c r="J350" s="130" t="s">
        <v>78</v>
      </c>
      <c r="K350" s="132" t="s">
        <v>378</v>
      </c>
      <c r="L350" s="148">
        <v>1</v>
      </c>
      <c r="M350" s="134">
        <v>2020</v>
      </c>
      <c r="N350" s="130" t="s">
        <v>9904</v>
      </c>
      <c r="O350" s="129"/>
      <c r="P350" s="129"/>
      <c r="Q350" s="130" t="s">
        <v>144</v>
      </c>
      <c r="R350" s="136" t="s">
        <v>822</v>
      </c>
      <c r="S350" s="155"/>
      <c r="T350" s="155"/>
      <c r="U350" s="156"/>
      <c r="V350" s="156"/>
      <c r="W350" s="156" t="s">
        <v>146</v>
      </c>
      <c r="X350" s="156"/>
      <c r="Y350" s="137" t="s">
        <v>136</v>
      </c>
      <c r="Z350" s="138" t="s">
        <v>137</v>
      </c>
      <c r="AA350" s="140" t="s">
        <v>9947</v>
      </c>
      <c r="AB350" s="141" t="s">
        <v>138</v>
      </c>
      <c r="AC350" s="142">
        <v>46.4</v>
      </c>
      <c r="AD350" s="142">
        <v>37.119999999999997</v>
      </c>
      <c r="AE350" s="143" t="s">
        <v>10866</v>
      </c>
      <c r="AF350" s="141" t="s">
        <v>247</v>
      </c>
      <c r="AG350" s="144">
        <f>Table1[[#This Row],['# of Books]]*Table1[[#This Row],[QTY]]</f>
        <v>0</v>
      </c>
      <c r="AH350" s="146">
        <f>Table1[[#This Row],[QTY]]*Table1[[#This Row],[School &amp; Library Price]]</f>
        <v>0</v>
      </c>
    </row>
    <row r="351" spans="1:34" ht="18" customHeight="1" x14ac:dyDescent="0.25">
      <c r="A351" s="154"/>
      <c r="B351" s="150">
        <v>28</v>
      </c>
      <c r="C351" s="150">
        <v>12</v>
      </c>
      <c r="D351" s="151"/>
      <c r="E351" s="151"/>
      <c r="F351" s="130" t="s">
        <v>130</v>
      </c>
      <c r="G351" s="130" t="s">
        <v>613</v>
      </c>
      <c r="H351" s="130" t="s">
        <v>9950</v>
      </c>
      <c r="I351" s="131" t="s">
        <v>9951</v>
      </c>
      <c r="J351" s="130" t="s">
        <v>78</v>
      </c>
      <c r="K351" s="132" t="s">
        <v>142</v>
      </c>
      <c r="L351" s="148">
        <v>1</v>
      </c>
      <c r="M351" s="134">
        <v>2020</v>
      </c>
      <c r="N351" s="130" t="s">
        <v>9904</v>
      </c>
      <c r="O351" s="129" t="s">
        <v>143</v>
      </c>
      <c r="P351" s="129" t="s">
        <v>134</v>
      </c>
      <c r="Q351" s="130" t="s">
        <v>144</v>
      </c>
      <c r="R351" s="136" t="s">
        <v>9952</v>
      </c>
      <c r="S351" s="155"/>
      <c r="T351" s="155"/>
      <c r="U351" s="156"/>
      <c r="V351" s="156"/>
      <c r="W351" s="156" t="s">
        <v>146</v>
      </c>
      <c r="X351" s="156"/>
      <c r="Y351" s="137" t="s">
        <v>136</v>
      </c>
      <c r="Z351" s="138" t="s">
        <v>137</v>
      </c>
      <c r="AA351" s="140" t="s">
        <v>9953</v>
      </c>
      <c r="AB351" s="141" t="s">
        <v>138</v>
      </c>
      <c r="AC351" s="142">
        <v>46.4</v>
      </c>
      <c r="AD351" s="142">
        <v>37.119999999999997</v>
      </c>
      <c r="AE351" s="143" t="s">
        <v>10868</v>
      </c>
      <c r="AF351" s="141" t="s">
        <v>247</v>
      </c>
      <c r="AG351" s="144">
        <f>Table1[[#This Row],['# of Books]]*Table1[[#This Row],[QTY]]</f>
        <v>0</v>
      </c>
      <c r="AH351" s="146">
        <f>Table1[[#This Row],[QTY]]*Table1[[#This Row],[School &amp; Library Price]]</f>
        <v>0</v>
      </c>
    </row>
    <row r="352" spans="1:34" ht="18" hidden="1" customHeight="1" x14ac:dyDescent="0.25">
      <c r="A352" s="154"/>
      <c r="B352" s="150">
        <v>28</v>
      </c>
      <c r="C352" s="150">
        <v>12</v>
      </c>
      <c r="D352" s="151"/>
      <c r="E352" s="151"/>
      <c r="F352" s="130" t="s">
        <v>130</v>
      </c>
      <c r="G352" s="130" t="s">
        <v>613</v>
      </c>
      <c r="H352" s="130" t="s">
        <v>9950</v>
      </c>
      <c r="I352" s="131" t="s">
        <v>9954</v>
      </c>
      <c r="J352" s="130" t="s">
        <v>78</v>
      </c>
      <c r="K352" s="132" t="s">
        <v>151</v>
      </c>
      <c r="L352" s="148">
        <v>1</v>
      </c>
      <c r="M352" s="134">
        <v>2020</v>
      </c>
      <c r="N352" s="130" t="s">
        <v>9904</v>
      </c>
      <c r="O352" s="129" t="s">
        <v>79</v>
      </c>
      <c r="P352" s="129" t="s">
        <v>134</v>
      </c>
      <c r="Q352" s="130" t="s">
        <v>144</v>
      </c>
      <c r="R352" s="136" t="s">
        <v>9952</v>
      </c>
      <c r="S352" s="155"/>
      <c r="T352" s="155"/>
      <c r="U352" s="156"/>
      <c r="V352" s="156"/>
      <c r="W352" s="156" t="s">
        <v>146</v>
      </c>
      <c r="X352" s="156"/>
      <c r="Y352" s="137" t="s">
        <v>136</v>
      </c>
      <c r="Z352" s="138" t="s">
        <v>137</v>
      </c>
      <c r="AA352" s="140" t="s">
        <v>9953</v>
      </c>
      <c r="AB352" s="141" t="s">
        <v>138</v>
      </c>
      <c r="AC352" s="142">
        <v>32</v>
      </c>
      <c r="AD352" s="142">
        <v>25.6</v>
      </c>
      <c r="AE352" s="143" t="s">
        <v>10868</v>
      </c>
      <c r="AF352" s="141" t="s">
        <v>247</v>
      </c>
      <c r="AG352" s="144">
        <f>Table1[[#This Row],['# of Books]]*Table1[[#This Row],[QTY]]</f>
        <v>0</v>
      </c>
      <c r="AH352" s="146">
        <f>Table1[[#This Row],[QTY]]*Table1[[#This Row],[School &amp; Library Price]]</f>
        <v>0</v>
      </c>
    </row>
    <row r="353" spans="1:34" ht="18" hidden="1" customHeight="1" x14ac:dyDescent="0.25">
      <c r="A353" s="154"/>
      <c r="B353" s="150">
        <v>28</v>
      </c>
      <c r="C353" s="150">
        <v>12</v>
      </c>
      <c r="D353" s="151"/>
      <c r="E353" s="151"/>
      <c r="F353" s="130" t="s">
        <v>130</v>
      </c>
      <c r="G353" s="130" t="s">
        <v>613</v>
      </c>
      <c r="H353" s="130" t="s">
        <v>9950</v>
      </c>
      <c r="I353" s="131" t="s">
        <v>9955</v>
      </c>
      <c r="J353" s="130" t="s">
        <v>78</v>
      </c>
      <c r="K353" s="132" t="s">
        <v>378</v>
      </c>
      <c r="L353" s="148">
        <v>1</v>
      </c>
      <c r="M353" s="134">
        <v>2020</v>
      </c>
      <c r="N353" s="130" t="s">
        <v>9904</v>
      </c>
      <c r="O353" s="129"/>
      <c r="P353" s="129"/>
      <c r="Q353" s="130" t="s">
        <v>144</v>
      </c>
      <c r="R353" s="136" t="s">
        <v>9952</v>
      </c>
      <c r="S353" s="155"/>
      <c r="T353" s="155"/>
      <c r="U353" s="156"/>
      <c r="V353" s="156"/>
      <c r="W353" s="156" t="s">
        <v>146</v>
      </c>
      <c r="X353" s="156"/>
      <c r="Y353" s="137" t="s">
        <v>136</v>
      </c>
      <c r="Z353" s="138" t="s">
        <v>137</v>
      </c>
      <c r="AA353" s="140" t="s">
        <v>9953</v>
      </c>
      <c r="AB353" s="141" t="s">
        <v>138</v>
      </c>
      <c r="AC353" s="142">
        <v>46.4</v>
      </c>
      <c r="AD353" s="142">
        <v>37.119999999999997</v>
      </c>
      <c r="AE353" s="143" t="s">
        <v>10868</v>
      </c>
      <c r="AF353" s="141" t="s">
        <v>247</v>
      </c>
      <c r="AG353" s="144">
        <f>Table1[[#This Row],['# of Books]]*Table1[[#This Row],[QTY]]</f>
        <v>0</v>
      </c>
      <c r="AH353" s="146">
        <f>Table1[[#This Row],[QTY]]*Table1[[#This Row],[School &amp; Library Price]]</f>
        <v>0</v>
      </c>
    </row>
    <row r="354" spans="1:34" ht="18" customHeight="1" x14ac:dyDescent="0.25">
      <c r="A354" s="154"/>
      <c r="B354" s="150">
        <v>28</v>
      </c>
      <c r="C354" s="150">
        <v>12</v>
      </c>
      <c r="D354" s="151"/>
      <c r="E354" s="151"/>
      <c r="F354" s="130" t="s">
        <v>130</v>
      </c>
      <c r="G354" s="130" t="s">
        <v>613</v>
      </c>
      <c r="H354" s="130" t="s">
        <v>9956</v>
      </c>
      <c r="I354" s="131" t="s">
        <v>9957</v>
      </c>
      <c r="J354" s="130" t="s">
        <v>78</v>
      </c>
      <c r="K354" s="132" t="s">
        <v>142</v>
      </c>
      <c r="L354" s="148">
        <v>1</v>
      </c>
      <c r="M354" s="134">
        <v>2020</v>
      </c>
      <c r="N354" s="130" t="s">
        <v>9904</v>
      </c>
      <c r="O354" s="129" t="s">
        <v>143</v>
      </c>
      <c r="P354" s="129" t="s">
        <v>134</v>
      </c>
      <c r="Q354" s="130" t="s">
        <v>144</v>
      </c>
      <c r="R354" s="136" t="s">
        <v>599</v>
      </c>
      <c r="S354" s="155"/>
      <c r="T354" s="155"/>
      <c r="U354" s="156"/>
      <c r="V354" s="156"/>
      <c r="W354" s="156" t="s">
        <v>146</v>
      </c>
      <c r="X354" s="156"/>
      <c r="Y354" s="137" t="s">
        <v>136</v>
      </c>
      <c r="Z354" s="138" t="s">
        <v>137</v>
      </c>
      <c r="AA354" s="140" t="s">
        <v>11971</v>
      </c>
      <c r="AB354" s="141" t="s">
        <v>138</v>
      </c>
      <c r="AC354" s="142">
        <v>46.4</v>
      </c>
      <c r="AD354" s="142">
        <v>37.119999999999997</v>
      </c>
      <c r="AE354" s="143" t="s">
        <v>10869</v>
      </c>
      <c r="AF354" s="141" t="s">
        <v>431</v>
      </c>
      <c r="AG354" s="144">
        <f>Table1[[#This Row],['# of Books]]*Table1[[#This Row],[QTY]]</f>
        <v>0</v>
      </c>
      <c r="AH354" s="146">
        <f>Table1[[#This Row],[QTY]]*Table1[[#This Row],[School &amp; Library Price]]</f>
        <v>0</v>
      </c>
    </row>
    <row r="355" spans="1:34" ht="18" hidden="1" customHeight="1" x14ac:dyDescent="0.25">
      <c r="A355" s="154"/>
      <c r="B355" s="150">
        <v>28</v>
      </c>
      <c r="C355" s="150">
        <v>12</v>
      </c>
      <c r="D355" s="151"/>
      <c r="E355" s="151"/>
      <c r="F355" s="130" t="s">
        <v>130</v>
      </c>
      <c r="G355" s="130" t="s">
        <v>613</v>
      </c>
      <c r="H355" s="130" t="s">
        <v>9956</v>
      </c>
      <c r="I355" s="131" t="s">
        <v>9958</v>
      </c>
      <c r="J355" s="130" t="s">
        <v>78</v>
      </c>
      <c r="K355" s="132" t="s">
        <v>151</v>
      </c>
      <c r="L355" s="148">
        <v>1</v>
      </c>
      <c r="M355" s="134">
        <v>2020</v>
      </c>
      <c r="N355" s="130" t="s">
        <v>9904</v>
      </c>
      <c r="O355" s="129" t="s">
        <v>79</v>
      </c>
      <c r="P355" s="129" t="s">
        <v>134</v>
      </c>
      <c r="Q355" s="130" t="s">
        <v>144</v>
      </c>
      <c r="R355" s="136" t="s">
        <v>599</v>
      </c>
      <c r="S355" s="155"/>
      <c r="T355" s="155"/>
      <c r="U355" s="156"/>
      <c r="V355" s="156"/>
      <c r="W355" s="156" t="s">
        <v>146</v>
      </c>
      <c r="X355" s="156"/>
      <c r="Y355" s="137" t="s">
        <v>136</v>
      </c>
      <c r="Z355" s="138" t="s">
        <v>137</v>
      </c>
      <c r="AA355" s="140" t="s">
        <v>11971</v>
      </c>
      <c r="AB355" s="141" t="s">
        <v>138</v>
      </c>
      <c r="AC355" s="142">
        <v>32</v>
      </c>
      <c r="AD355" s="142">
        <v>25.6</v>
      </c>
      <c r="AE355" s="143" t="s">
        <v>10869</v>
      </c>
      <c r="AF355" s="141" t="s">
        <v>431</v>
      </c>
      <c r="AG355" s="144">
        <f>Table1[[#This Row],['# of Books]]*Table1[[#This Row],[QTY]]</f>
        <v>0</v>
      </c>
      <c r="AH355" s="146">
        <f>Table1[[#This Row],[QTY]]*Table1[[#This Row],[School &amp; Library Price]]</f>
        <v>0</v>
      </c>
    </row>
    <row r="356" spans="1:34" ht="18" hidden="1" customHeight="1" x14ac:dyDescent="0.25">
      <c r="A356" s="154"/>
      <c r="B356" s="150">
        <v>28</v>
      </c>
      <c r="C356" s="150">
        <v>12</v>
      </c>
      <c r="D356" s="151"/>
      <c r="E356" s="151"/>
      <c r="F356" s="130" t="s">
        <v>130</v>
      </c>
      <c r="G356" s="130" t="s">
        <v>613</v>
      </c>
      <c r="H356" s="130" t="s">
        <v>9956</v>
      </c>
      <c r="I356" s="131" t="s">
        <v>9959</v>
      </c>
      <c r="J356" s="130" t="s">
        <v>78</v>
      </c>
      <c r="K356" s="132" t="s">
        <v>378</v>
      </c>
      <c r="L356" s="148">
        <v>1</v>
      </c>
      <c r="M356" s="134">
        <v>2020</v>
      </c>
      <c r="N356" s="130" t="s">
        <v>9904</v>
      </c>
      <c r="O356" s="129"/>
      <c r="P356" s="129"/>
      <c r="Q356" s="130" t="s">
        <v>144</v>
      </c>
      <c r="R356" s="136" t="s">
        <v>599</v>
      </c>
      <c r="S356" s="155"/>
      <c r="T356" s="155"/>
      <c r="U356" s="156"/>
      <c r="V356" s="156"/>
      <c r="W356" s="156" t="s">
        <v>146</v>
      </c>
      <c r="X356" s="156"/>
      <c r="Y356" s="137" t="s">
        <v>136</v>
      </c>
      <c r="Z356" s="138" t="s">
        <v>137</v>
      </c>
      <c r="AA356" s="140" t="s">
        <v>11971</v>
      </c>
      <c r="AB356" s="141" t="s">
        <v>138</v>
      </c>
      <c r="AC356" s="142">
        <v>46.4</v>
      </c>
      <c r="AD356" s="142">
        <v>37.119999999999997</v>
      </c>
      <c r="AE356" s="143" t="s">
        <v>10869</v>
      </c>
      <c r="AF356" s="141" t="s">
        <v>431</v>
      </c>
      <c r="AG356" s="144">
        <f>Table1[[#This Row],['# of Books]]*Table1[[#This Row],[QTY]]</f>
        <v>0</v>
      </c>
      <c r="AH356" s="146">
        <f>Table1[[#This Row],[QTY]]*Table1[[#This Row],[School &amp; Library Price]]</f>
        <v>0</v>
      </c>
    </row>
    <row r="357" spans="1:34" ht="18" customHeight="1" x14ac:dyDescent="0.25">
      <c r="A357" s="154"/>
      <c r="B357" s="150">
        <v>28</v>
      </c>
      <c r="C357" s="150">
        <v>12</v>
      </c>
      <c r="D357" s="151"/>
      <c r="E357" s="151"/>
      <c r="F357" s="130" t="s">
        <v>130</v>
      </c>
      <c r="G357" s="130" t="s">
        <v>613</v>
      </c>
      <c r="H357" s="130" t="s">
        <v>9960</v>
      </c>
      <c r="I357" s="131" t="s">
        <v>9961</v>
      </c>
      <c r="J357" s="130" t="s">
        <v>78</v>
      </c>
      <c r="K357" s="132" t="s">
        <v>142</v>
      </c>
      <c r="L357" s="148">
        <v>1</v>
      </c>
      <c r="M357" s="134">
        <v>2020</v>
      </c>
      <c r="N357" s="130" t="s">
        <v>9904</v>
      </c>
      <c r="O357" s="129" t="s">
        <v>143</v>
      </c>
      <c r="P357" s="129" t="s">
        <v>134</v>
      </c>
      <c r="Q357" s="130" t="s">
        <v>144</v>
      </c>
      <c r="R357" s="136" t="s">
        <v>9962</v>
      </c>
      <c r="S357" s="155"/>
      <c r="T357" s="155"/>
      <c r="U357" s="156"/>
      <c r="V357" s="156"/>
      <c r="W357" s="156" t="s">
        <v>146</v>
      </c>
      <c r="X357" s="156"/>
      <c r="Y357" s="137" t="s">
        <v>136</v>
      </c>
      <c r="Z357" s="138" t="s">
        <v>137</v>
      </c>
      <c r="AA357" s="140" t="s">
        <v>9963</v>
      </c>
      <c r="AB357" s="141" t="s">
        <v>138</v>
      </c>
      <c r="AC357" s="142">
        <v>46.4</v>
      </c>
      <c r="AD357" s="142">
        <v>37.119999999999997</v>
      </c>
      <c r="AE357" s="143" t="s">
        <v>10867</v>
      </c>
      <c r="AF357" s="141" t="s">
        <v>431</v>
      </c>
      <c r="AG357" s="144">
        <f>Table1[[#This Row],['# of Books]]*Table1[[#This Row],[QTY]]</f>
        <v>0</v>
      </c>
      <c r="AH357" s="146">
        <f>Table1[[#This Row],[QTY]]*Table1[[#This Row],[School &amp; Library Price]]</f>
        <v>0</v>
      </c>
    </row>
    <row r="358" spans="1:34" ht="18" hidden="1" customHeight="1" x14ac:dyDescent="0.25">
      <c r="A358" s="154"/>
      <c r="B358" s="150">
        <v>28</v>
      </c>
      <c r="C358" s="150">
        <v>12</v>
      </c>
      <c r="D358" s="151"/>
      <c r="E358" s="151"/>
      <c r="F358" s="130" t="s">
        <v>130</v>
      </c>
      <c r="G358" s="130" t="s">
        <v>613</v>
      </c>
      <c r="H358" s="130" t="s">
        <v>9960</v>
      </c>
      <c r="I358" s="131" t="s">
        <v>9964</v>
      </c>
      <c r="J358" s="130" t="s">
        <v>78</v>
      </c>
      <c r="K358" s="132" t="s">
        <v>151</v>
      </c>
      <c r="L358" s="148">
        <v>1</v>
      </c>
      <c r="M358" s="134">
        <v>2020</v>
      </c>
      <c r="N358" s="130" t="s">
        <v>9904</v>
      </c>
      <c r="O358" s="129" t="s">
        <v>79</v>
      </c>
      <c r="P358" s="129" t="s">
        <v>134</v>
      </c>
      <c r="Q358" s="130" t="s">
        <v>144</v>
      </c>
      <c r="R358" s="136" t="s">
        <v>9962</v>
      </c>
      <c r="S358" s="155"/>
      <c r="T358" s="155"/>
      <c r="U358" s="156"/>
      <c r="V358" s="156"/>
      <c r="W358" s="156" t="s">
        <v>146</v>
      </c>
      <c r="X358" s="156"/>
      <c r="Y358" s="137" t="s">
        <v>136</v>
      </c>
      <c r="Z358" s="138" t="s">
        <v>137</v>
      </c>
      <c r="AA358" s="140" t="s">
        <v>9963</v>
      </c>
      <c r="AB358" s="141" t="s">
        <v>138</v>
      </c>
      <c r="AC358" s="142">
        <v>32</v>
      </c>
      <c r="AD358" s="142">
        <v>25.6</v>
      </c>
      <c r="AE358" s="143" t="s">
        <v>10867</v>
      </c>
      <c r="AF358" s="141" t="s">
        <v>431</v>
      </c>
      <c r="AG358" s="144">
        <f>Table1[[#This Row],['# of Books]]*Table1[[#This Row],[QTY]]</f>
        <v>0</v>
      </c>
      <c r="AH358" s="146">
        <f>Table1[[#This Row],[QTY]]*Table1[[#This Row],[School &amp; Library Price]]</f>
        <v>0</v>
      </c>
    </row>
    <row r="359" spans="1:34" ht="18" hidden="1" customHeight="1" x14ac:dyDescent="0.25">
      <c r="A359" s="154"/>
      <c r="B359" s="150">
        <v>28</v>
      </c>
      <c r="C359" s="150">
        <v>12</v>
      </c>
      <c r="D359" s="151"/>
      <c r="E359" s="151"/>
      <c r="F359" s="130" t="s">
        <v>130</v>
      </c>
      <c r="G359" s="130" t="s">
        <v>613</v>
      </c>
      <c r="H359" s="130" t="s">
        <v>9960</v>
      </c>
      <c r="I359" s="131" t="s">
        <v>9965</v>
      </c>
      <c r="J359" s="130" t="s">
        <v>78</v>
      </c>
      <c r="K359" s="132" t="s">
        <v>378</v>
      </c>
      <c r="L359" s="148">
        <v>1</v>
      </c>
      <c r="M359" s="134">
        <v>2020</v>
      </c>
      <c r="N359" s="130" t="s">
        <v>9904</v>
      </c>
      <c r="O359" s="129"/>
      <c r="P359" s="129"/>
      <c r="Q359" s="130" t="s">
        <v>144</v>
      </c>
      <c r="R359" s="136" t="s">
        <v>9962</v>
      </c>
      <c r="S359" s="155"/>
      <c r="T359" s="155"/>
      <c r="U359" s="156"/>
      <c r="V359" s="156"/>
      <c r="W359" s="156" t="s">
        <v>146</v>
      </c>
      <c r="X359" s="156"/>
      <c r="Y359" s="137" t="s">
        <v>136</v>
      </c>
      <c r="Z359" s="138" t="s">
        <v>137</v>
      </c>
      <c r="AA359" s="140" t="s">
        <v>9963</v>
      </c>
      <c r="AB359" s="141" t="s">
        <v>138</v>
      </c>
      <c r="AC359" s="142">
        <v>46.4</v>
      </c>
      <c r="AD359" s="142">
        <v>37.119999999999997</v>
      </c>
      <c r="AE359" s="143" t="s">
        <v>10867</v>
      </c>
      <c r="AF359" s="141" t="s">
        <v>431</v>
      </c>
      <c r="AG359" s="144">
        <f>Table1[[#This Row],['# of Books]]*Table1[[#This Row],[QTY]]</f>
        <v>0</v>
      </c>
      <c r="AH359" s="146">
        <f>Table1[[#This Row],[QTY]]*Table1[[#This Row],[School &amp; Library Price]]</f>
        <v>0</v>
      </c>
    </row>
    <row r="360" spans="1:34" ht="18" customHeight="1" x14ac:dyDescent="0.25">
      <c r="A360" s="154"/>
      <c r="B360" s="150">
        <v>28</v>
      </c>
      <c r="C360" s="150">
        <v>12</v>
      </c>
      <c r="D360" s="151"/>
      <c r="E360" s="151"/>
      <c r="F360" s="130" t="s">
        <v>130</v>
      </c>
      <c r="G360" s="130" t="s">
        <v>613</v>
      </c>
      <c r="H360" s="130" t="s">
        <v>4561</v>
      </c>
      <c r="I360" s="131" t="s">
        <v>9966</v>
      </c>
      <c r="J360" s="130" t="s">
        <v>78</v>
      </c>
      <c r="K360" s="132" t="s">
        <v>142</v>
      </c>
      <c r="L360" s="148">
        <v>1</v>
      </c>
      <c r="M360" s="134">
        <v>2020</v>
      </c>
      <c r="N360" s="130" t="s">
        <v>9904</v>
      </c>
      <c r="O360" s="129" t="s">
        <v>143</v>
      </c>
      <c r="P360" s="129" t="s">
        <v>134</v>
      </c>
      <c r="Q360" s="130" t="s">
        <v>144</v>
      </c>
      <c r="R360" s="136" t="s">
        <v>9967</v>
      </c>
      <c r="S360" s="155"/>
      <c r="T360" s="155"/>
      <c r="U360" s="156"/>
      <c r="V360" s="156"/>
      <c r="W360" s="156" t="s">
        <v>146</v>
      </c>
      <c r="X360" s="156"/>
      <c r="Y360" s="137" t="s">
        <v>136</v>
      </c>
      <c r="Z360" s="138" t="s">
        <v>137</v>
      </c>
      <c r="AA360" s="140" t="s">
        <v>9968</v>
      </c>
      <c r="AB360" s="141" t="s">
        <v>138</v>
      </c>
      <c r="AC360" s="142">
        <v>46.4</v>
      </c>
      <c r="AD360" s="142">
        <v>37.119999999999997</v>
      </c>
      <c r="AE360" s="143" t="s">
        <v>10870</v>
      </c>
      <c r="AF360" s="141" t="s">
        <v>431</v>
      </c>
      <c r="AG360" s="144">
        <f>Table1[[#This Row],['# of Books]]*Table1[[#This Row],[QTY]]</f>
        <v>0</v>
      </c>
      <c r="AH360" s="146">
        <f>Table1[[#This Row],[QTY]]*Table1[[#This Row],[School &amp; Library Price]]</f>
        <v>0</v>
      </c>
    </row>
    <row r="361" spans="1:34" ht="18" hidden="1" customHeight="1" x14ac:dyDescent="0.25">
      <c r="A361" s="154"/>
      <c r="B361" s="150">
        <v>28</v>
      </c>
      <c r="C361" s="150">
        <v>12</v>
      </c>
      <c r="D361" s="151"/>
      <c r="E361" s="151"/>
      <c r="F361" s="130" t="s">
        <v>130</v>
      </c>
      <c r="G361" s="130" t="s">
        <v>613</v>
      </c>
      <c r="H361" s="130" t="s">
        <v>4561</v>
      </c>
      <c r="I361" s="131" t="s">
        <v>9969</v>
      </c>
      <c r="J361" s="130" t="s">
        <v>78</v>
      </c>
      <c r="K361" s="132" t="s">
        <v>151</v>
      </c>
      <c r="L361" s="148">
        <v>1</v>
      </c>
      <c r="M361" s="134">
        <v>2020</v>
      </c>
      <c r="N361" s="130" t="s">
        <v>9904</v>
      </c>
      <c r="O361" s="129" t="s">
        <v>79</v>
      </c>
      <c r="P361" s="129" t="s">
        <v>134</v>
      </c>
      <c r="Q361" s="130" t="s">
        <v>144</v>
      </c>
      <c r="R361" s="136" t="s">
        <v>9967</v>
      </c>
      <c r="S361" s="155"/>
      <c r="T361" s="155"/>
      <c r="U361" s="156"/>
      <c r="V361" s="156"/>
      <c r="W361" s="156" t="s">
        <v>146</v>
      </c>
      <c r="X361" s="156"/>
      <c r="Y361" s="137" t="s">
        <v>136</v>
      </c>
      <c r="Z361" s="138" t="s">
        <v>137</v>
      </c>
      <c r="AA361" s="140" t="s">
        <v>9968</v>
      </c>
      <c r="AB361" s="141" t="s">
        <v>138</v>
      </c>
      <c r="AC361" s="142">
        <v>32</v>
      </c>
      <c r="AD361" s="142">
        <v>25.6</v>
      </c>
      <c r="AE361" s="143" t="s">
        <v>10870</v>
      </c>
      <c r="AF361" s="141" t="s">
        <v>431</v>
      </c>
      <c r="AG361" s="144">
        <f>Table1[[#This Row],['# of Books]]*Table1[[#This Row],[QTY]]</f>
        <v>0</v>
      </c>
      <c r="AH361" s="146">
        <f>Table1[[#This Row],[QTY]]*Table1[[#This Row],[School &amp; Library Price]]</f>
        <v>0</v>
      </c>
    </row>
    <row r="362" spans="1:34" ht="18" hidden="1" customHeight="1" x14ac:dyDescent="0.25">
      <c r="A362" s="154"/>
      <c r="B362" s="150">
        <v>28</v>
      </c>
      <c r="C362" s="150">
        <v>12</v>
      </c>
      <c r="D362" s="151"/>
      <c r="E362" s="151"/>
      <c r="F362" s="130" t="s">
        <v>130</v>
      </c>
      <c r="G362" s="130" t="s">
        <v>613</v>
      </c>
      <c r="H362" s="130" t="s">
        <v>4561</v>
      </c>
      <c r="I362" s="131" t="s">
        <v>9970</v>
      </c>
      <c r="J362" s="130" t="s">
        <v>78</v>
      </c>
      <c r="K362" s="132" t="s">
        <v>378</v>
      </c>
      <c r="L362" s="148">
        <v>1</v>
      </c>
      <c r="M362" s="134">
        <v>2020</v>
      </c>
      <c r="N362" s="130" t="s">
        <v>9904</v>
      </c>
      <c r="O362" s="129"/>
      <c r="P362" s="129"/>
      <c r="Q362" s="130" t="s">
        <v>144</v>
      </c>
      <c r="R362" s="136" t="s">
        <v>9967</v>
      </c>
      <c r="S362" s="155"/>
      <c r="T362" s="155"/>
      <c r="U362" s="156"/>
      <c r="V362" s="156"/>
      <c r="W362" s="156" t="s">
        <v>146</v>
      </c>
      <c r="X362" s="156"/>
      <c r="Y362" s="137" t="s">
        <v>136</v>
      </c>
      <c r="Z362" s="138" t="s">
        <v>137</v>
      </c>
      <c r="AA362" s="140" t="s">
        <v>9968</v>
      </c>
      <c r="AB362" s="141" t="s">
        <v>138</v>
      </c>
      <c r="AC362" s="142">
        <v>46.4</v>
      </c>
      <c r="AD362" s="142">
        <v>37.119999999999997</v>
      </c>
      <c r="AE362" s="143" t="s">
        <v>10870</v>
      </c>
      <c r="AF362" s="141" t="s">
        <v>431</v>
      </c>
      <c r="AG362" s="144">
        <f>Table1[[#This Row],['# of Books]]*Table1[[#This Row],[QTY]]</f>
        <v>0</v>
      </c>
      <c r="AH362" s="146">
        <f>Table1[[#This Row],[QTY]]*Table1[[#This Row],[School &amp; Library Price]]</f>
        <v>0</v>
      </c>
    </row>
    <row r="363" spans="1:34" ht="18" customHeight="1" x14ac:dyDescent="0.25">
      <c r="A363" s="154"/>
      <c r="B363" s="150">
        <v>28</v>
      </c>
      <c r="C363" s="150">
        <v>13</v>
      </c>
      <c r="D363" s="151"/>
      <c r="E363" s="151"/>
      <c r="F363" s="130" t="s">
        <v>130</v>
      </c>
      <c r="G363" s="130" t="s">
        <v>613</v>
      </c>
      <c r="H363" s="130" t="s">
        <v>2723</v>
      </c>
      <c r="I363" s="131" t="s">
        <v>2724</v>
      </c>
      <c r="J363" s="130" t="s">
        <v>78</v>
      </c>
      <c r="K363" s="132" t="s">
        <v>142</v>
      </c>
      <c r="L363" s="148">
        <v>1</v>
      </c>
      <c r="M363" s="134">
        <v>2019</v>
      </c>
      <c r="N363" s="130" t="s">
        <v>2644</v>
      </c>
      <c r="O363" s="129" t="s">
        <v>143</v>
      </c>
      <c r="P363" s="129" t="s">
        <v>134</v>
      </c>
      <c r="Q363" s="130" t="s">
        <v>144</v>
      </c>
      <c r="R363" s="136" t="s">
        <v>599</v>
      </c>
      <c r="S363" s="155"/>
      <c r="T363" s="155"/>
      <c r="U363" s="156"/>
      <c r="V363" s="156"/>
      <c r="W363" s="156" t="s">
        <v>146</v>
      </c>
      <c r="X363" s="156"/>
      <c r="Y363" s="137" t="s">
        <v>136</v>
      </c>
      <c r="Z363" s="138" t="s">
        <v>137</v>
      </c>
      <c r="AA363" s="140" t="s">
        <v>2725</v>
      </c>
      <c r="AB363" s="141" t="s">
        <v>138</v>
      </c>
      <c r="AC363" s="142">
        <v>46.4</v>
      </c>
      <c r="AD363" s="142">
        <v>37.119999999999997</v>
      </c>
      <c r="AE363" s="143" t="s">
        <v>2726</v>
      </c>
      <c r="AF363" s="141" t="s">
        <v>247</v>
      </c>
      <c r="AG363" s="144">
        <f>Table1[[#This Row],['# of Books]]*Table1[[#This Row],[QTY]]</f>
        <v>0</v>
      </c>
      <c r="AH363" s="146">
        <f>Table1[[#This Row],[QTY]]*Table1[[#This Row],[School &amp; Library Price]]</f>
        <v>0</v>
      </c>
    </row>
    <row r="364" spans="1:34" ht="18" hidden="1" customHeight="1" x14ac:dyDescent="0.25">
      <c r="A364" s="154"/>
      <c r="B364" s="150">
        <v>28</v>
      </c>
      <c r="C364" s="150">
        <v>13</v>
      </c>
      <c r="D364" s="151"/>
      <c r="E364" s="151"/>
      <c r="F364" s="130" t="s">
        <v>130</v>
      </c>
      <c r="G364" s="130" t="s">
        <v>613</v>
      </c>
      <c r="H364" s="130" t="s">
        <v>2723</v>
      </c>
      <c r="I364" s="131" t="s">
        <v>2727</v>
      </c>
      <c r="J364" s="130" t="s">
        <v>78</v>
      </c>
      <c r="K364" s="132" t="s">
        <v>151</v>
      </c>
      <c r="L364" s="148">
        <v>1</v>
      </c>
      <c r="M364" s="134">
        <v>2019</v>
      </c>
      <c r="N364" s="130" t="s">
        <v>2644</v>
      </c>
      <c r="O364" s="129" t="s">
        <v>79</v>
      </c>
      <c r="P364" s="129" t="s">
        <v>134</v>
      </c>
      <c r="Q364" s="130" t="s">
        <v>144</v>
      </c>
      <c r="R364" s="136" t="s">
        <v>599</v>
      </c>
      <c r="S364" s="155"/>
      <c r="T364" s="155"/>
      <c r="U364" s="156"/>
      <c r="V364" s="156"/>
      <c r="W364" s="156" t="s">
        <v>146</v>
      </c>
      <c r="X364" s="156"/>
      <c r="Y364" s="137" t="s">
        <v>136</v>
      </c>
      <c r="Z364" s="138" t="s">
        <v>137</v>
      </c>
      <c r="AA364" s="140" t="s">
        <v>2725</v>
      </c>
      <c r="AB364" s="141" t="s">
        <v>138</v>
      </c>
      <c r="AC364" s="142">
        <v>32</v>
      </c>
      <c r="AD364" s="142">
        <v>25.6</v>
      </c>
      <c r="AE364" s="143" t="s">
        <v>2726</v>
      </c>
      <c r="AF364" s="141" t="s">
        <v>247</v>
      </c>
      <c r="AG364" s="144">
        <f>Table1[[#This Row],['# of Books]]*Table1[[#This Row],[QTY]]</f>
        <v>0</v>
      </c>
      <c r="AH364" s="146">
        <f>Table1[[#This Row],[QTY]]*Table1[[#This Row],[School &amp; Library Price]]</f>
        <v>0</v>
      </c>
    </row>
    <row r="365" spans="1:34" ht="18" hidden="1" customHeight="1" x14ac:dyDescent="0.25">
      <c r="A365" s="154"/>
      <c r="B365" s="150">
        <v>28</v>
      </c>
      <c r="C365" s="150">
        <v>13</v>
      </c>
      <c r="D365" s="151"/>
      <c r="E365" s="151"/>
      <c r="F365" s="130" t="s">
        <v>130</v>
      </c>
      <c r="G365" s="130" t="s">
        <v>613</v>
      </c>
      <c r="H365" s="130" t="s">
        <v>2723</v>
      </c>
      <c r="I365" s="131" t="s">
        <v>2728</v>
      </c>
      <c r="J365" s="130" t="s">
        <v>78</v>
      </c>
      <c r="K365" s="132" t="s">
        <v>378</v>
      </c>
      <c r="L365" s="148">
        <v>1</v>
      </c>
      <c r="M365" s="134">
        <v>2019</v>
      </c>
      <c r="N365" s="130" t="s">
        <v>2644</v>
      </c>
      <c r="O365" s="129"/>
      <c r="P365" s="129"/>
      <c r="Q365" s="130" t="s">
        <v>144</v>
      </c>
      <c r="R365" s="136" t="s">
        <v>599</v>
      </c>
      <c r="S365" s="155"/>
      <c r="T365" s="155"/>
      <c r="U365" s="156"/>
      <c r="V365" s="156"/>
      <c r="W365" s="156" t="s">
        <v>146</v>
      </c>
      <c r="X365" s="156"/>
      <c r="Y365" s="137" t="s">
        <v>136</v>
      </c>
      <c r="Z365" s="138" t="s">
        <v>137</v>
      </c>
      <c r="AA365" s="140" t="s">
        <v>2725</v>
      </c>
      <c r="AB365" s="141" t="s">
        <v>138</v>
      </c>
      <c r="AC365" s="142">
        <v>46.4</v>
      </c>
      <c r="AD365" s="142">
        <v>37.119999999999997</v>
      </c>
      <c r="AE365" s="143" t="s">
        <v>2726</v>
      </c>
      <c r="AF365" s="141" t="s">
        <v>247</v>
      </c>
      <c r="AG365" s="144">
        <f>Table1[[#This Row],['# of Books]]*Table1[[#This Row],[QTY]]</f>
        <v>0</v>
      </c>
      <c r="AH365" s="146">
        <f>Table1[[#This Row],[QTY]]*Table1[[#This Row],[School &amp; Library Price]]</f>
        <v>0</v>
      </c>
    </row>
    <row r="366" spans="1:34" ht="18" customHeight="1" x14ac:dyDescent="0.25">
      <c r="A366" s="154"/>
      <c r="B366" s="150">
        <v>28</v>
      </c>
      <c r="C366" s="150">
        <v>13</v>
      </c>
      <c r="D366" s="151"/>
      <c r="E366" s="151"/>
      <c r="F366" s="130" t="s">
        <v>130</v>
      </c>
      <c r="G366" s="130" t="s">
        <v>613</v>
      </c>
      <c r="H366" s="130" t="s">
        <v>2095</v>
      </c>
      <c r="I366" s="131" t="s">
        <v>2734</v>
      </c>
      <c r="J366" s="130" t="s">
        <v>78</v>
      </c>
      <c r="K366" s="132" t="s">
        <v>142</v>
      </c>
      <c r="L366" s="148">
        <v>1</v>
      </c>
      <c r="M366" s="134">
        <v>2019</v>
      </c>
      <c r="N366" s="130" t="s">
        <v>2644</v>
      </c>
      <c r="O366" s="129" t="s">
        <v>143</v>
      </c>
      <c r="P366" s="129" t="s">
        <v>134</v>
      </c>
      <c r="Q366" s="130" t="s">
        <v>144</v>
      </c>
      <c r="R366" s="136" t="s">
        <v>2666</v>
      </c>
      <c r="S366" s="155"/>
      <c r="T366" s="155"/>
      <c r="U366" s="156"/>
      <c r="V366" s="156"/>
      <c r="W366" s="156" t="s">
        <v>146</v>
      </c>
      <c r="X366" s="156"/>
      <c r="Y366" s="137" t="s">
        <v>136</v>
      </c>
      <c r="Z366" s="138" t="s">
        <v>137</v>
      </c>
      <c r="AA366" s="140" t="s">
        <v>2735</v>
      </c>
      <c r="AB366" s="141" t="s">
        <v>138</v>
      </c>
      <c r="AC366" s="142">
        <v>46.4</v>
      </c>
      <c r="AD366" s="142">
        <v>37.119999999999997</v>
      </c>
      <c r="AE366" s="143" t="s">
        <v>2715</v>
      </c>
      <c r="AF366" s="141" t="s">
        <v>431</v>
      </c>
      <c r="AG366" s="144">
        <f>Table1[[#This Row],['# of Books]]*Table1[[#This Row],[QTY]]</f>
        <v>0</v>
      </c>
      <c r="AH366" s="146">
        <f>Table1[[#This Row],[QTY]]*Table1[[#This Row],[School &amp; Library Price]]</f>
        <v>0</v>
      </c>
    </row>
    <row r="367" spans="1:34" ht="18" hidden="1" customHeight="1" x14ac:dyDescent="0.25">
      <c r="A367" s="154"/>
      <c r="B367" s="150">
        <v>28</v>
      </c>
      <c r="C367" s="150">
        <v>13</v>
      </c>
      <c r="D367" s="151"/>
      <c r="E367" s="151"/>
      <c r="F367" s="130" t="s">
        <v>130</v>
      </c>
      <c r="G367" s="130" t="s">
        <v>613</v>
      </c>
      <c r="H367" s="130" t="s">
        <v>2095</v>
      </c>
      <c r="I367" s="131" t="s">
        <v>2736</v>
      </c>
      <c r="J367" s="130" t="s">
        <v>78</v>
      </c>
      <c r="K367" s="132" t="s">
        <v>151</v>
      </c>
      <c r="L367" s="148">
        <v>1</v>
      </c>
      <c r="M367" s="134">
        <v>2019</v>
      </c>
      <c r="N367" s="130" t="s">
        <v>2644</v>
      </c>
      <c r="O367" s="129" t="s">
        <v>79</v>
      </c>
      <c r="P367" s="129" t="s">
        <v>134</v>
      </c>
      <c r="Q367" s="130" t="s">
        <v>144</v>
      </c>
      <c r="R367" s="136" t="s">
        <v>2666</v>
      </c>
      <c r="S367" s="155"/>
      <c r="T367" s="155"/>
      <c r="U367" s="156"/>
      <c r="V367" s="156"/>
      <c r="W367" s="156" t="s">
        <v>146</v>
      </c>
      <c r="X367" s="156"/>
      <c r="Y367" s="137" t="s">
        <v>136</v>
      </c>
      <c r="Z367" s="138" t="s">
        <v>137</v>
      </c>
      <c r="AA367" s="140" t="s">
        <v>2735</v>
      </c>
      <c r="AB367" s="141" t="s">
        <v>138</v>
      </c>
      <c r="AC367" s="142">
        <v>32</v>
      </c>
      <c r="AD367" s="142">
        <v>25.6</v>
      </c>
      <c r="AE367" s="143" t="s">
        <v>2715</v>
      </c>
      <c r="AF367" s="141" t="s">
        <v>431</v>
      </c>
      <c r="AG367" s="144">
        <f>Table1[[#This Row],['# of Books]]*Table1[[#This Row],[QTY]]</f>
        <v>0</v>
      </c>
      <c r="AH367" s="146">
        <f>Table1[[#This Row],[QTY]]*Table1[[#This Row],[School &amp; Library Price]]</f>
        <v>0</v>
      </c>
    </row>
    <row r="368" spans="1:34" ht="18" hidden="1" customHeight="1" x14ac:dyDescent="0.25">
      <c r="A368" s="154"/>
      <c r="B368" s="150">
        <v>28</v>
      </c>
      <c r="C368" s="150">
        <v>13</v>
      </c>
      <c r="D368" s="151"/>
      <c r="E368" s="151"/>
      <c r="F368" s="130" t="s">
        <v>130</v>
      </c>
      <c r="G368" s="130" t="s">
        <v>613</v>
      </c>
      <c r="H368" s="130" t="s">
        <v>2095</v>
      </c>
      <c r="I368" s="131" t="s">
        <v>2737</v>
      </c>
      <c r="J368" s="130" t="s">
        <v>78</v>
      </c>
      <c r="K368" s="132" t="s">
        <v>378</v>
      </c>
      <c r="L368" s="148">
        <v>1</v>
      </c>
      <c r="M368" s="134">
        <v>2019</v>
      </c>
      <c r="N368" s="130" t="s">
        <v>2644</v>
      </c>
      <c r="O368" s="129"/>
      <c r="P368" s="129"/>
      <c r="Q368" s="130" t="s">
        <v>144</v>
      </c>
      <c r="R368" s="136" t="s">
        <v>2666</v>
      </c>
      <c r="S368" s="155"/>
      <c r="T368" s="155"/>
      <c r="U368" s="156"/>
      <c r="V368" s="156"/>
      <c r="W368" s="156" t="s">
        <v>146</v>
      </c>
      <c r="X368" s="156"/>
      <c r="Y368" s="137" t="s">
        <v>136</v>
      </c>
      <c r="Z368" s="138" t="s">
        <v>137</v>
      </c>
      <c r="AA368" s="140" t="s">
        <v>2735</v>
      </c>
      <c r="AB368" s="141" t="s">
        <v>138</v>
      </c>
      <c r="AC368" s="142">
        <v>46.4</v>
      </c>
      <c r="AD368" s="142">
        <v>37.119999999999997</v>
      </c>
      <c r="AE368" s="143" t="s">
        <v>2715</v>
      </c>
      <c r="AF368" s="141" t="s">
        <v>431</v>
      </c>
      <c r="AG368" s="144">
        <f>Table1[[#This Row],['# of Books]]*Table1[[#This Row],[QTY]]</f>
        <v>0</v>
      </c>
      <c r="AH368" s="146">
        <f>Table1[[#This Row],[QTY]]*Table1[[#This Row],[School &amp; Library Price]]</f>
        <v>0</v>
      </c>
    </row>
    <row r="369" spans="1:34" ht="18" customHeight="1" x14ac:dyDescent="0.25">
      <c r="A369" s="154"/>
      <c r="B369" s="150">
        <v>28</v>
      </c>
      <c r="C369" s="150">
        <v>13</v>
      </c>
      <c r="D369" s="151"/>
      <c r="E369" s="151"/>
      <c r="F369" s="130" t="s">
        <v>130</v>
      </c>
      <c r="G369" s="130" t="s">
        <v>613</v>
      </c>
      <c r="H369" s="130" t="s">
        <v>2738</v>
      </c>
      <c r="I369" s="131" t="s">
        <v>2739</v>
      </c>
      <c r="J369" s="130" t="s">
        <v>78</v>
      </c>
      <c r="K369" s="132" t="s">
        <v>142</v>
      </c>
      <c r="L369" s="148">
        <v>1</v>
      </c>
      <c r="M369" s="134">
        <v>2019</v>
      </c>
      <c r="N369" s="130" t="s">
        <v>2644</v>
      </c>
      <c r="O369" s="129" t="s">
        <v>143</v>
      </c>
      <c r="P369" s="129" t="s">
        <v>134</v>
      </c>
      <c r="Q369" s="130" t="s">
        <v>144</v>
      </c>
      <c r="R369" s="136" t="s">
        <v>751</v>
      </c>
      <c r="S369" s="155"/>
      <c r="T369" s="155"/>
      <c r="U369" s="156"/>
      <c r="V369" s="156"/>
      <c r="W369" s="156" t="s">
        <v>146</v>
      </c>
      <c r="X369" s="156"/>
      <c r="Y369" s="137" t="s">
        <v>136</v>
      </c>
      <c r="Z369" s="138" t="s">
        <v>137</v>
      </c>
      <c r="AA369" s="140" t="s">
        <v>2740</v>
      </c>
      <c r="AB369" s="141" t="s">
        <v>138</v>
      </c>
      <c r="AC369" s="142">
        <v>46.4</v>
      </c>
      <c r="AD369" s="142">
        <v>37.119999999999997</v>
      </c>
      <c r="AE369" s="143" t="s">
        <v>2741</v>
      </c>
      <c r="AF369" s="141" t="s">
        <v>247</v>
      </c>
      <c r="AG369" s="144">
        <f>Table1[[#This Row],['# of Books]]*Table1[[#This Row],[QTY]]</f>
        <v>0</v>
      </c>
      <c r="AH369" s="146">
        <f>Table1[[#This Row],[QTY]]*Table1[[#This Row],[School &amp; Library Price]]</f>
        <v>0</v>
      </c>
    </row>
    <row r="370" spans="1:34" ht="18" hidden="1" customHeight="1" x14ac:dyDescent="0.25">
      <c r="A370" s="154"/>
      <c r="B370" s="150">
        <v>28</v>
      </c>
      <c r="C370" s="150">
        <v>13</v>
      </c>
      <c r="D370" s="151"/>
      <c r="E370" s="151"/>
      <c r="F370" s="130" t="s">
        <v>130</v>
      </c>
      <c r="G370" s="130" t="s">
        <v>613</v>
      </c>
      <c r="H370" s="130" t="s">
        <v>2738</v>
      </c>
      <c r="I370" s="131" t="s">
        <v>2742</v>
      </c>
      <c r="J370" s="130" t="s">
        <v>78</v>
      </c>
      <c r="K370" s="132" t="s">
        <v>151</v>
      </c>
      <c r="L370" s="148">
        <v>1</v>
      </c>
      <c r="M370" s="134">
        <v>2019</v>
      </c>
      <c r="N370" s="130" t="s">
        <v>2644</v>
      </c>
      <c r="O370" s="129" t="s">
        <v>79</v>
      </c>
      <c r="P370" s="129" t="s">
        <v>134</v>
      </c>
      <c r="Q370" s="130" t="s">
        <v>144</v>
      </c>
      <c r="R370" s="136" t="s">
        <v>751</v>
      </c>
      <c r="S370" s="155"/>
      <c r="T370" s="155"/>
      <c r="U370" s="156"/>
      <c r="V370" s="156"/>
      <c r="W370" s="156" t="s">
        <v>146</v>
      </c>
      <c r="X370" s="156"/>
      <c r="Y370" s="137" t="s">
        <v>136</v>
      </c>
      <c r="Z370" s="138" t="s">
        <v>137</v>
      </c>
      <c r="AA370" s="140" t="s">
        <v>2740</v>
      </c>
      <c r="AB370" s="141" t="s">
        <v>138</v>
      </c>
      <c r="AC370" s="142">
        <v>32</v>
      </c>
      <c r="AD370" s="142">
        <v>25.6</v>
      </c>
      <c r="AE370" s="143" t="s">
        <v>2741</v>
      </c>
      <c r="AF370" s="141" t="s">
        <v>247</v>
      </c>
      <c r="AG370" s="144">
        <f>Table1[[#This Row],['# of Books]]*Table1[[#This Row],[QTY]]</f>
        <v>0</v>
      </c>
      <c r="AH370" s="146">
        <f>Table1[[#This Row],[QTY]]*Table1[[#This Row],[School &amp; Library Price]]</f>
        <v>0</v>
      </c>
    </row>
    <row r="371" spans="1:34" ht="18" hidden="1" customHeight="1" x14ac:dyDescent="0.25">
      <c r="A371" s="154"/>
      <c r="B371" s="150">
        <v>28</v>
      </c>
      <c r="C371" s="150">
        <v>13</v>
      </c>
      <c r="D371" s="151"/>
      <c r="E371" s="151"/>
      <c r="F371" s="130" t="s">
        <v>130</v>
      </c>
      <c r="G371" s="130" t="s">
        <v>613</v>
      </c>
      <c r="H371" s="130" t="s">
        <v>2738</v>
      </c>
      <c r="I371" s="131" t="s">
        <v>2743</v>
      </c>
      <c r="J371" s="130" t="s">
        <v>78</v>
      </c>
      <c r="K371" s="132" t="s">
        <v>378</v>
      </c>
      <c r="L371" s="148">
        <v>1</v>
      </c>
      <c r="M371" s="134">
        <v>2019</v>
      </c>
      <c r="N371" s="130" t="s">
        <v>2644</v>
      </c>
      <c r="O371" s="129"/>
      <c r="P371" s="129"/>
      <c r="Q371" s="130" t="s">
        <v>144</v>
      </c>
      <c r="R371" s="136" t="s">
        <v>751</v>
      </c>
      <c r="S371" s="155"/>
      <c r="T371" s="155"/>
      <c r="U371" s="156"/>
      <c r="V371" s="156"/>
      <c r="W371" s="156" t="s">
        <v>146</v>
      </c>
      <c r="X371" s="156"/>
      <c r="Y371" s="137" t="s">
        <v>136</v>
      </c>
      <c r="Z371" s="138" t="s">
        <v>137</v>
      </c>
      <c r="AA371" s="140" t="s">
        <v>2740</v>
      </c>
      <c r="AB371" s="141" t="s">
        <v>138</v>
      </c>
      <c r="AC371" s="142">
        <v>46.4</v>
      </c>
      <c r="AD371" s="142">
        <v>37.119999999999997</v>
      </c>
      <c r="AE371" s="143" t="s">
        <v>2741</v>
      </c>
      <c r="AF371" s="141" t="s">
        <v>247</v>
      </c>
      <c r="AG371" s="144">
        <f>Table1[[#This Row],['# of Books]]*Table1[[#This Row],[QTY]]</f>
        <v>0</v>
      </c>
      <c r="AH371" s="146">
        <f>Table1[[#This Row],[QTY]]*Table1[[#This Row],[School &amp; Library Price]]</f>
        <v>0</v>
      </c>
    </row>
    <row r="372" spans="1:34" ht="18" customHeight="1" x14ac:dyDescent="0.25">
      <c r="A372" s="154"/>
      <c r="B372" s="150">
        <v>28</v>
      </c>
      <c r="C372" s="150">
        <v>13</v>
      </c>
      <c r="D372" s="151"/>
      <c r="E372" s="151"/>
      <c r="F372" s="130" t="s">
        <v>130</v>
      </c>
      <c r="G372" s="130" t="s">
        <v>613</v>
      </c>
      <c r="H372" s="130" t="s">
        <v>2744</v>
      </c>
      <c r="I372" s="131" t="s">
        <v>2745</v>
      </c>
      <c r="J372" s="130" t="s">
        <v>78</v>
      </c>
      <c r="K372" s="132" t="s">
        <v>142</v>
      </c>
      <c r="L372" s="148">
        <v>1</v>
      </c>
      <c r="M372" s="134">
        <v>2019</v>
      </c>
      <c r="N372" s="130" t="s">
        <v>2644</v>
      </c>
      <c r="O372" s="129" t="s">
        <v>143</v>
      </c>
      <c r="P372" s="129" t="s">
        <v>134</v>
      </c>
      <c r="Q372" s="130" t="s">
        <v>144</v>
      </c>
      <c r="R372" s="136" t="s">
        <v>751</v>
      </c>
      <c r="S372" s="155"/>
      <c r="T372" s="155"/>
      <c r="U372" s="156"/>
      <c r="V372" s="156"/>
      <c r="W372" s="156" t="s">
        <v>146</v>
      </c>
      <c r="X372" s="156"/>
      <c r="Y372" s="137" t="s">
        <v>136</v>
      </c>
      <c r="Z372" s="138" t="s">
        <v>137</v>
      </c>
      <c r="AA372" s="140" t="s">
        <v>2746</v>
      </c>
      <c r="AB372" s="141" t="s">
        <v>138</v>
      </c>
      <c r="AC372" s="142">
        <v>46.4</v>
      </c>
      <c r="AD372" s="142">
        <v>37.119999999999997</v>
      </c>
      <c r="AE372" s="143" t="s">
        <v>2747</v>
      </c>
      <c r="AF372" s="141" t="s">
        <v>247</v>
      </c>
      <c r="AG372" s="144">
        <f>Table1[[#This Row],['# of Books]]*Table1[[#This Row],[QTY]]</f>
        <v>0</v>
      </c>
      <c r="AH372" s="146">
        <f>Table1[[#This Row],[QTY]]*Table1[[#This Row],[School &amp; Library Price]]</f>
        <v>0</v>
      </c>
    </row>
    <row r="373" spans="1:34" ht="18" hidden="1" customHeight="1" x14ac:dyDescent="0.25">
      <c r="A373" s="154"/>
      <c r="B373" s="150">
        <v>28</v>
      </c>
      <c r="C373" s="150">
        <v>13</v>
      </c>
      <c r="D373" s="151"/>
      <c r="E373" s="151"/>
      <c r="F373" s="130" t="s">
        <v>130</v>
      </c>
      <c r="G373" s="130" t="s">
        <v>613</v>
      </c>
      <c r="H373" s="130" t="s">
        <v>2744</v>
      </c>
      <c r="I373" s="131" t="s">
        <v>2748</v>
      </c>
      <c r="J373" s="130" t="s">
        <v>78</v>
      </c>
      <c r="K373" s="132" t="s">
        <v>151</v>
      </c>
      <c r="L373" s="148">
        <v>1</v>
      </c>
      <c r="M373" s="134">
        <v>2019</v>
      </c>
      <c r="N373" s="130" t="s">
        <v>2644</v>
      </c>
      <c r="O373" s="129" t="s">
        <v>79</v>
      </c>
      <c r="P373" s="129" t="s">
        <v>134</v>
      </c>
      <c r="Q373" s="130" t="s">
        <v>144</v>
      </c>
      <c r="R373" s="136" t="s">
        <v>751</v>
      </c>
      <c r="S373" s="155"/>
      <c r="T373" s="155"/>
      <c r="U373" s="156"/>
      <c r="V373" s="156"/>
      <c r="W373" s="156" t="s">
        <v>146</v>
      </c>
      <c r="X373" s="156"/>
      <c r="Y373" s="137" t="s">
        <v>136</v>
      </c>
      <c r="Z373" s="138" t="s">
        <v>137</v>
      </c>
      <c r="AA373" s="140" t="s">
        <v>2746</v>
      </c>
      <c r="AB373" s="141" t="s">
        <v>138</v>
      </c>
      <c r="AC373" s="142">
        <v>32</v>
      </c>
      <c r="AD373" s="142">
        <v>25.6</v>
      </c>
      <c r="AE373" s="143" t="s">
        <v>2747</v>
      </c>
      <c r="AF373" s="141" t="s">
        <v>247</v>
      </c>
      <c r="AG373" s="144">
        <f>Table1[[#This Row],['# of Books]]*Table1[[#This Row],[QTY]]</f>
        <v>0</v>
      </c>
      <c r="AH373" s="146">
        <f>Table1[[#This Row],[QTY]]*Table1[[#This Row],[School &amp; Library Price]]</f>
        <v>0</v>
      </c>
    </row>
    <row r="374" spans="1:34" ht="18" hidden="1" customHeight="1" x14ac:dyDescent="0.25">
      <c r="A374" s="154"/>
      <c r="B374" s="150">
        <v>28</v>
      </c>
      <c r="C374" s="150">
        <v>13</v>
      </c>
      <c r="D374" s="151"/>
      <c r="E374" s="151"/>
      <c r="F374" s="130" t="s">
        <v>130</v>
      </c>
      <c r="G374" s="130" t="s">
        <v>613</v>
      </c>
      <c r="H374" s="130" t="s">
        <v>2744</v>
      </c>
      <c r="I374" s="131" t="s">
        <v>2749</v>
      </c>
      <c r="J374" s="130" t="s">
        <v>78</v>
      </c>
      <c r="K374" s="132" t="s">
        <v>378</v>
      </c>
      <c r="L374" s="148">
        <v>1</v>
      </c>
      <c r="M374" s="134">
        <v>2019</v>
      </c>
      <c r="N374" s="130" t="s">
        <v>2644</v>
      </c>
      <c r="O374" s="129"/>
      <c r="P374" s="129"/>
      <c r="Q374" s="130" t="s">
        <v>144</v>
      </c>
      <c r="R374" s="136" t="s">
        <v>751</v>
      </c>
      <c r="S374" s="155"/>
      <c r="T374" s="155"/>
      <c r="U374" s="156"/>
      <c r="V374" s="156"/>
      <c r="W374" s="156" t="s">
        <v>146</v>
      </c>
      <c r="X374" s="156"/>
      <c r="Y374" s="137" t="s">
        <v>136</v>
      </c>
      <c r="Z374" s="138" t="s">
        <v>137</v>
      </c>
      <c r="AA374" s="140" t="s">
        <v>2746</v>
      </c>
      <c r="AB374" s="141" t="s">
        <v>138</v>
      </c>
      <c r="AC374" s="142">
        <v>46.4</v>
      </c>
      <c r="AD374" s="142">
        <v>37.119999999999997</v>
      </c>
      <c r="AE374" s="143" t="s">
        <v>2747</v>
      </c>
      <c r="AF374" s="141" t="s">
        <v>247</v>
      </c>
      <c r="AG374" s="144">
        <f>Table1[[#This Row],['# of Books]]*Table1[[#This Row],[QTY]]</f>
        <v>0</v>
      </c>
      <c r="AH374" s="146">
        <f>Table1[[#This Row],[QTY]]*Table1[[#This Row],[School &amp; Library Price]]</f>
        <v>0</v>
      </c>
    </row>
    <row r="375" spans="1:34" ht="18" customHeight="1" x14ac:dyDescent="0.25">
      <c r="A375" s="154"/>
      <c r="B375" s="150">
        <v>28</v>
      </c>
      <c r="C375" s="150">
        <v>13</v>
      </c>
      <c r="D375" s="151"/>
      <c r="E375" s="151"/>
      <c r="F375" s="130" t="s">
        <v>130</v>
      </c>
      <c r="G375" s="130" t="s">
        <v>613</v>
      </c>
      <c r="H375" s="130" t="s">
        <v>2729</v>
      </c>
      <c r="I375" s="131" t="s">
        <v>2730</v>
      </c>
      <c r="J375" s="130" t="s">
        <v>78</v>
      </c>
      <c r="K375" s="132" t="s">
        <v>142</v>
      </c>
      <c r="L375" s="148">
        <v>1</v>
      </c>
      <c r="M375" s="134">
        <v>2019</v>
      </c>
      <c r="N375" s="130" t="s">
        <v>2644</v>
      </c>
      <c r="O375" s="129" t="s">
        <v>143</v>
      </c>
      <c r="P375" s="129" t="s">
        <v>134</v>
      </c>
      <c r="Q375" s="130" t="s">
        <v>144</v>
      </c>
      <c r="R375" s="136" t="s">
        <v>173</v>
      </c>
      <c r="S375" s="155"/>
      <c r="T375" s="155"/>
      <c r="U375" s="156"/>
      <c r="V375" s="156"/>
      <c r="W375" s="156" t="s">
        <v>146</v>
      </c>
      <c r="X375" s="156"/>
      <c r="Y375" s="137" t="s">
        <v>136</v>
      </c>
      <c r="Z375" s="138" t="s">
        <v>137</v>
      </c>
      <c r="AA375" s="140" t="s">
        <v>2731</v>
      </c>
      <c r="AB375" s="141" t="s">
        <v>138</v>
      </c>
      <c r="AC375" s="142">
        <v>46.4</v>
      </c>
      <c r="AD375" s="142">
        <v>37.119999999999997</v>
      </c>
      <c r="AE375" s="143" t="s">
        <v>2721</v>
      </c>
      <c r="AF375" s="141" t="s">
        <v>431</v>
      </c>
      <c r="AG375" s="144">
        <f>Table1[[#This Row],['# of Books]]*Table1[[#This Row],[QTY]]</f>
        <v>0</v>
      </c>
      <c r="AH375" s="146">
        <f>Table1[[#This Row],[QTY]]*Table1[[#This Row],[School &amp; Library Price]]</f>
        <v>0</v>
      </c>
    </row>
    <row r="376" spans="1:34" ht="18" hidden="1" customHeight="1" x14ac:dyDescent="0.25">
      <c r="A376" s="154"/>
      <c r="B376" s="150">
        <v>28</v>
      </c>
      <c r="C376" s="150">
        <v>13</v>
      </c>
      <c r="D376" s="151"/>
      <c r="E376" s="151"/>
      <c r="F376" s="130" t="s">
        <v>130</v>
      </c>
      <c r="G376" s="130" t="s">
        <v>613</v>
      </c>
      <c r="H376" s="130" t="s">
        <v>2729</v>
      </c>
      <c r="I376" s="131" t="s">
        <v>2732</v>
      </c>
      <c r="J376" s="130" t="s">
        <v>78</v>
      </c>
      <c r="K376" s="132" t="s">
        <v>151</v>
      </c>
      <c r="L376" s="148">
        <v>1</v>
      </c>
      <c r="M376" s="134">
        <v>2019</v>
      </c>
      <c r="N376" s="130" t="s">
        <v>2644</v>
      </c>
      <c r="O376" s="129" t="s">
        <v>79</v>
      </c>
      <c r="P376" s="129" t="s">
        <v>134</v>
      </c>
      <c r="Q376" s="130" t="s">
        <v>144</v>
      </c>
      <c r="R376" s="136" t="s">
        <v>173</v>
      </c>
      <c r="S376" s="155"/>
      <c r="T376" s="155"/>
      <c r="U376" s="156"/>
      <c r="V376" s="156"/>
      <c r="W376" s="156" t="s">
        <v>146</v>
      </c>
      <c r="X376" s="156"/>
      <c r="Y376" s="137" t="s">
        <v>136</v>
      </c>
      <c r="Z376" s="138" t="s">
        <v>137</v>
      </c>
      <c r="AA376" s="140" t="s">
        <v>2731</v>
      </c>
      <c r="AB376" s="141" t="s">
        <v>138</v>
      </c>
      <c r="AC376" s="142">
        <v>32</v>
      </c>
      <c r="AD376" s="142">
        <v>25.6</v>
      </c>
      <c r="AE376" s="143" t="s">
        <v>2721</v>
      </c>
      <c r="AF376" s="141" t="s">
        <v>431</v>
      </c>
      <c r="AG376" s="144">
        <f>Table1[[#This Row],['# of Books]]*Table1[[#This Row],[QTY]]</f>
        <v>0</v>
      </c>
      <c r="AH376" s="146">
        <f>Table1[[#This Row],[QTY]]*Table1[[#This Row],[School &amp; Library Price]]</f>
        <v>0</v>
      </c>
    </row>
    <row r="377" spans="1:34" ht="18" hidden="1" customHeight="1" x14ac:dyDescent="0.25">
      <c r="A377" s="154"/>
      <c r="B377" s="150">
        <v>28</v>
      </c>
      <c r="C377" s="150">
        <v>13</v>
      </c>
      <c r="D377" s="151"/>
      <c r="E377" s="151"/>
      <c r="F377" s="130" t="s">
        <v>130</v>
      </c>
      <c r="G377" s="130" t="s">
        <v>613</v>
      </c>
      <c r="H377" s="130" t="s">
        <v>2729</v>
      </c>
      <c r="I377" s="131" t="s">
        <v>2733</v>
      </c>
      <c r="J377" s="130" t="s">
        <v>78</v>
      </c>
      <c r="K377" s="132" t="s">
        <v>378</v>
      </c>
      <c r="L377" s="148">
        <v>1</v>
      </c>
      <c r="M377" s="134">
        <v>2019</v>
      </c>
      <c r="N377" s="130" t="s">
        <v>2644</v>
      </c>
      <c r="O377" s="129"/>
      <c r="P377" s="129"/>
      <c r="Q377" s="130" t="s">
        <v>144</v>
      </c>
      <c r="R377" s="136" t="s">
        <v>173</v>
      </c>
      <c r="S377" s="155"/>
      <c r="T377" s="155"/>
      <c r="U377" s="156"/>
      <c r="V377" s="156"/>
      <c r="W377" s="156" t="s">
        <v>146</v>
      </c>
      <c r="X377" s="156"/>
      <c r="Y377" s="137" t="s">
        <v>136</v>
      </c>
      <c r="Z377" s="138" t="s">
        <v>137</v>
      </c>
      <c r="AA377" s="140" t="s">
        <v>2731</v>
      </c>
      <c r="AB377" s="141" t="s">
        <v>138</v>
      </c>
      <c r="AC377" s="142">
        <v>46.4</v>
      </c>
      <c r="AD377" s="142">
        <v>37.119999999999997</v>
      </c>
      <c r="AE377" s="143" t="s">
        <v>2721</v>
      </c>
      <c r="AF377" s="141" t="s">
        <v>431</v>
      </c>
      <c r="AG377" s="144">
        <f>Table1[[#This Row],['# of Books]]*Table1[[#This Row],[QTY]]</f>
        <v>0</v>
      </c>
      <c r="AH377" s="146">
        <f>Table1[[#This Row],[QTY]]*Table1[[#This Row],[School &amp; Library Price]]</f>
        <v>0</v>
      </c>
    </row>
    <row r="378" spans="1:34" ht="18" customHeight="1" x14ac:dyDescent="0.25">
      <c r="A378" s="154"/>
      <c r="B378" s="150">
        <v>28</v>
      </c>
      <c r="C378" s="150">
        <v>13</v>
      </c>
      <c r="D378" s="151"/>
      <c r="E378" s="151"/>
      <c r="F378" s="130" t="s">
        <v>130</v>
      </c>
      <c r="G378" s="130" t="s">
        <v>613</v>
      </c>
      <c r="H378" s="130" t="s">
        <v>2750</v>
      </c>
      <c r="I378" s="131" t="s">
        <v>2751</v>
      </c>
      <c r="J378" s="130" t="s">
        <v>78</v>
      </c>
      <c r="K378" s="132" t="s">
        <v>142</v>
      </c>
      <c r="L378" s="148">
        <v>1</v>
      </c>
      <c r="M378" s="134">
        <v>2019</v>
      </c>
      <c r="N378" s="130" t="s">
        <v>2644</v>
      </c>
      <c r="O378" s="129" t="s">
        <v>143</v>
      </c>
      <c r="P378" s="129" t="s">
        <v>134</v>
      </c>
      <c r="Q378" s="130" t="s">
        <v>144</v>
      </c>
      <c r="R378" s="136" t="s">
        <v>822</v>
      </c>
      <c r="S378" s="155"/>
      <c r="T378" s="155"/>
      <c r="U378" s="156"/>
      <c r="V378" s="156"/>
      <c r="W378" s="156" t="s">
        <v>146</v>
      </c>
      <c r="X378" s="156"/>
      <c r="Y378" s="137" t="s">
        <v>136</v>
      </c>
      <c r="Z378" s="138" t="s">
        <v>137</v>
      </c>
      <c r="AA378" s="140" t="s">
        <v>2752</v>
      </c>
      <c r="AB378" s="141" t="s">
        <v>138</v>
      </c>
      <c r="AC378" s="142">
        <v>46.4</v>
      </c>
      <c r="AD378" s="142">
        <v>37.119999999999997</v>
      </c>
      <c r="AE378" s="143" t="s">
        <v>2753</v>
      </c>
      <c r="AF378" s="141" t="s">
        <v>431</v>
      </c>
      <c r="AG378" s="144">
        <f>Table1[[#This Row],['# of Books]]*Table1[[#This Row],[QTY]]</f>
        <v>0</v>
      </c>
      <c r="AH378" s="146">
        <f>Table1[[#This Row],[QTY]]*Table1[[#This Row],[School &amp; Library Price]]</f>
        <v>0</v>
      </c>
    </row>
    <row r="379" spans="1:34" ht="18" hidden="1" customHeight="1" x14ac:dyDescent="0.25">
      <c r="A379" s="154"/>
      <c r="B379" s="150">
        <v>28</v>
      </c>
      <c r="C379" s="150">
        <v>13</v>
      </c>
      <c r="D379" s="151"/>
      <c r="E379" s="151"/>
      <c r="F379" s="130" t="s">
        <v>130</v>
      </c>
      <c r="G379" s="130" t="s">
        <v>613</v>
      </c>
      <c r="H379" s="130" t="s">
        <v>2750</v>
      </c>
      <c r="I379" s="131" t="s">
        <v>2754</v>
      </c>
      <c r="J379" s="130" t="s">
        <v>78</v>
      </c>
      <c r="K379" s="132" t="s">
        <v>151</v>
      </c>
      <c r="L379" s="148">
        <v>1</v>
      </c>
      <c r="M379" s="134">
        <v>2019</v>
      </c>
      <c r="N379" s="130" t="s">
        <v>2644</v>
      </c>
      <c r="O379" s="129" t="s">
        <v>79</v>
      </c>
      <c r="P379" s="129" t="s">
        <v>134</v>
      </c>
      <c r="Q379" s="130" t="s">
        <v>144</v>
      </c>
      <c r="R379" s="136" t="s">
        <v>822</v>
      </c>
      <c r="S379" s="155"/>
      <c r="T379" s="155"/>
      <c r="U379" s="156"/>
      <c r="V379" s="156"/>
      <c r="W379" s="156" t="s">
        <v>146</v>
      </c>
      <c r="X379" s="156"/>
      <c r="Y379" s="137" t="s">
        <v>136</v>
      </c>
      <c r="Z379" s="138" t="s">
        <v>137</v>
      </c>
      <c r="AA379" s="140" t="s">
        <v>2752</v>
      </c>
      <c r="AB379" s="141" t="s">
        <v>138</v>
      </c>
      <c r="AC379" s="142">
        <v>32</v>
      </c>
      <c r="AD379" s="142">
        <v>25.6</v>
      </c>
      <c r="AE379" s="143" t="s">
        <v>2753</v>
      </c>
      <c r="AF379" s="141" t="s">
        <v>431</v>
      </c>
      <c r="AG379" s="144">
        <f>Table1[[#This Row],['# of Books]]*Table1[[#This Row],[QTY]]</f>
        <v>0</v>
      </c>
      <c r="AH379" s="146">
        <f>Table1[[#This Row],[QTY]]*Table1[[#This Row],[School &amp; Library Price]]</f>
        <v>0</v>
      </c>
    </row>
    <row r="380" spans="1:34" ht="18" hidden="1" customHeight="1" x14ac:dyDescent="0.25">
      <c r="A380" s="154"/>
      <c r="B380" s="150">
        <v>28</v>
      </c>
      <c r="C380" s="150">
        <v>13</v>
      </c>
      <c r="D380" s="151"/>
      <c r="E380" s="151"/>
      <c r="F380" s="130" t="s">
        <v>130</v>
      </c>
      <c r="G380" s="130" t="s">
        <v>613</v>
      </c>
      <c r="H380" s="130" t="s">
        <v>2750</v>
      </c>
      <c r="I380" s="131" t="s">
        <v>2755</v>
      </c>
      <c r="J380" s="130" t="s">
        <v>78</v>
      </c>
      <c r="K380" s="132" t="s">
        <v>378</v>
      </c>
      <c r="L380" s="148">
        <v>1</v>
      </c>
      <c r="M380" s="134">
        <v>2019</v>
      </c>
      <c r="N380" s="130" t="s">
        <v>2644</v>
      </c>
      <c r="O380" s="129"/>
      <c r="P380" s="129"/>
      <c r="Q380" s="130" t="s">
        <v>144</v>
      </c>
      <c r="R380" s="136" t="s">
        <v>822</v>
      </c>
      <c r="S380" s="155"/>
      <c r="T380" s="155"/>
      <c r="U380" s="156"/>
      <c r="V380" s="156"/>
      <c r="W380" s="156" t="s">
        <v>146</v>
      </c>
      <c r="X380" s="156"/>
      <c r="Y380" s="137" t="s">
        <v>136</v>
      </c>
      <c r="Z380" s="138" t="s">
        <v>137</v>
      </c>
      <c r="AA380" s="140" t="s">
        <v>2752</v>
      </c>
      <c r="AB380" s="141" t="s">
        <v>138</v>
      </c>
      <c r="AC380" s="142">
        <v>46.4</v>
      </c>
      <c r="AD380" s="142">
        <v>37.119999999999997</v>
      </c>
      <c r="AE380" s="143" t="s">
        <v>2753</v>
      </c>
      <c r="AF380" s="141" t="s">
        <v>431</v>
      </c>
      <c r="AG380" s="144">
        <f>Table1[[#This Row],['# of Books]]*Table1[[#This Row],[QTY]]</f>
        <v>0</v>
      </c>
      <c r="AH380" s="146">
        <f>Table1[[#This Row],[QTY]]*Table1[[#This Row],[School &amp; Library Price]]</f>
        <v>0</v>
      </c>
    </row>
    <row r="381" spans="1:34" ht="18" customHeight="1" x14ac:dyDescent="0.25">
      <c r="A381" s="154"/>
      <c r="B381" s="150">
        <v>30</v>
      </c>
      <c r="C381" s="150">
        <v>13</v>
      </c>
      <c r="D381" s="151"/>
      <c r="E381" s="151"/>
      <c r="F381" s="130" t="s">
        <v>130</v>
      </c>
      <c r="G381" s="130" t="s">
        <v>613</v>
      </c>
      <c r="H381" s="130" t="s">
        <v>755</v>
      </c>
      <c r="I381" s="131" t="s">
        <v>756</v>
      </c>
      <c r="J381" s="130" t="s">
        <v>78</v>
      </c>
      <c r="K381" s="132" t="s">
        <v>142</v>
      </c>
      <c r="L381" s="148">
        <v>1</v>
      </c>
      <c r="M381" s="134">
        <v>2019</v>
      </c>
      <c r="N381" s="130" t="s">
        <v>342</v>
      </c>
      <c r="O381" s="129" t="s">
        <v>143</v>
      </c>
      <c r="P381" s="129" t="s">
        <v>134</v>
      </c>
      <c r="Q381" s="130" t="s">
        <v>144</v>
      </c>
      <c r="R381" s="136" t="s">
        <v>154</v>
      </c>
      <c r="S381" s="155"/>
      <c r="T381" s="155"/>
      <c r="U381" s="156"/>
      <c r="V381" s="156"/>
      <c r="W381" s="156" t="s">
        <v>146</v>
      </c>
      <c r="X381" s="156"/>
      <c r="Y381" s="137" t="s">
        <v>136</v>
      </c>
      <c r="Z381" s="138" t="s">
        <v>137</v>
      </c>
      <c r="AA381" s="140" t="s">
        <v>757</v>
      </c>
      <c r="AB381" s="141" t="s">
        <v>138</v>
      </c>
      <c r="AC381" s="142">
        <v>46.4</v>
      </c>
      <c r="AD381" s="142">
        <v>37.119999999999997</v>
      </c>
      <c r="AE381" s="143" t="s">
        <v>2718</v>
      </c>
      <c r="AF381" s="141" t="s">
        <v>431</v>
      </c>
      <c r="AG381" s="144">
        <f>Table1[[#This Row],['# of Books]]*Table1[[#This Row],[QTY]]</f>
        <v>0</v>
      </c>
      <c r="AH381" s="146">
        <f>Table1[[#This Row],[QTY]]*Table1[[#This Row],[School &amp; Library Price]]</f>
        <v>0</v>
      </c>
    </row>
    <row r="382" spans="1:34" ht="18" hidden="1" customHeight="1" x14ac:dyDescent="0.25">
      <c r="A382" s="154"/>
      <c r="B382" s="150">
        <v>30</v>
      </c>
      <c r="C382" s="150">
        <v>13</v>
      </c>
      <c r="D382" s="151"/>
      <c r="E382" s="151"/>
      <c r="F382" s="130" t="s">
        <v>130</v>
      </c>
      <c r="G382" s="130" t="s">
        <v>613</v>
      </c>
      <c r="H382" s="130" t="s">
        <v>755</v>
      </c>
      <c r="I382" s="131" t="s">
        <v>758</v>
      </c>
      <c r="J382" s="130" t="s">
        <v>78</v>
      </c>
      <c r="K382" s="132" t="s">
        <v>151</v>
      </c>
      <c r="L382" s="148">
        <v>1</v>
      </c>
      <c r="M382" s="134">
        <v>2019</v>
      </c>
      <c r="N382" s="130" t="s">
        <v>342</v>
      </c>
      <c r="O382" s="129" t="s">
        <v>79</v>
      </c>
      <c r="P382" s="129" t="s">
        <v>134</v>
      </c>
      <c r="Q382" s="130" t="s">
        <v>144</v>
      </c>
      <c r="R382" s="136" t="s">
        <v>154</v>
      </c>
      <c r="S382" s="155"/>
      <c r="T382" s="155"/>
      <c r="U382" s="156"/>
      <c r="V382" s="156"/>
      <c r="W382" s="156" t="s">
        <v>146</v>
      </c>
      <c r="X382" s="156"/>
      <c r="Y382" s="137" t="s">
        <v>136</v>
      </c>
      <c r="Z382" s="138" t="s">
        <v>137</v>
      </c>
      <c r="AA382" s="140" t="s">
        <v>757</v>
      </c>
      <c r="AB382" s="141" t="s">
        <v>138</v>
      </c>
      <c r="AC382" s="142">
        <v>32</v>
      </c>
      <c r="AD382" s="142">
        <v>25.6</v>
      </c>
      <c r="AE382" s="143" t="s">
        <v>2718</v>
      </c>
      <c r="AF382" s="141" t="s">
        <v>431</v>
      </c>
      <c r="AG382" s="144">
        <f>Table1[[#This Row],['# of Books]]*Table1[[#This Row],[QTY]]</f>
        <v>0</v>
      </c>
      <c r="AH382" s="146">
        <f>Table1[[#This Row],[QTY]]*Table1[[#This Row],[School &amp; Library Price]]</f>
        <v>0</v>
      </c>
    </row>
    <row r="383" spans="1:34" ht="18" hidden="1" customHeight="1" x14ac:dyDescent="0.25">
      <c r="A383" s="154"/>
      <c r="B383" s="150"/>
      <c r="C383" s="150">
        <v>13</v>
      </c>
      <c r="D383" s="151"/>
      <c r="E383" s="151"/>
      <c r="F383" s="130" t="s">
        <v>130</v>
      </c>
      <c r="G383" s="130" t="s">
        <v>613</v>
      </c>
      <c r="H383" s="130" t="s">
        <v>755</v>
      </c>
      <c r="I383" s="131" t="s">
        <v>11972</v>
      </c>
      <c r="J383" s="130" t="s">
        <v>78</v>
      </c>
      <c r="K383" s="132" t="s">
        <v>378</v>
      </c>
      <c r="L383" s="148">
        <v>1</v>
      </c>
      <c r="M383" s="134">
        <v>2019</v>
      </c>
      <c r="N383" s="130" t="s">
        <v>342</v>
      </c>
      <c r="O383" s="129"/>
      <c r="P383" s="129"/>
      <c r="Q383" s="130" t="s">
        <v>144</v>
      </c>
      <c r="R383" s="136" t="s">
        <v>154</v>
      </c>
      <c r="S383" s="155"/>
      <c r="T383" s="155"/>
      <c r="U383" s="156"/>
      <c r="V383" s="156"/>
      <c r="W383" s="156" t="s">
        <v>146</v>
      </c>
      <c r="X383" s="156"/>
      <c r="Y383" s="137" t="s">
        <v>136</v>
      </c>
      <c r="Z383" s="138" t="s">
        <v>137</v>
      </c>
      <c r="AA383" s="140" t="s">
        <v>757</v>
      </c>
      <c r="AB383" s="141" t="s">
        <v>138</v>
      </c>
      <c r="AC383" s="142">
        <v>46.4</v>
      </c>
      <c r="AD383" s="142">
        <v>37.119999999999997</v>
      </c>
      <c r="AE383" s="143" t="s">
        <v>2718</v>
      </c>
      <c r="AF383" s="141" t="s">
        <v>431</v>
      </c>
      <c r="AG383" s="144">
        <f>Table1[[#This Row],['# of Books]]*Table1[[#This Row],[QTY]]</f>
        <v>0</v>
      </c>
      <c r="AH383" s="146">
        <f>Table1[[#This Row],[QTY]]*Table1[[#This Row],[School &amp; Library Price]]</f>
        <v>0</v>
      </c>
    </row>
    <row r="384" spans="1:34" ht="18" customHeight="1" x14ac:dyDescent="0.25">
      <c r="A384" s="154"/>
      <c r="B384" s="150">
        <v>30</v>
      </c>
      <c r="C384" s="150">
        <v>13</v>
      </c>
      <c r="D384" s="151"/>
      <c r="E384" s="151"/>
      <c r="F384" s="130" t="s">
        <v>130</v>
      </c>
      <c r="G384" s="130" t="s">
        <v>613</v>
      </c>
      <c r="H384" s="130" t="s">
        <v>759</v>
      </c>
      <c r="I384" s="131" t="s">
        <v>760</v>
      </c>
      <c r="J384" s="130" t="s">
        <v>78</v>
      </c>
      <c r="K384" s="132" t="s">
        <v>142</v>
      </c>
      <c r="L384" s="148">
        <v>1</v>
      </c>
      <c r="M384" s="134">
        <v>2019</v>
      </c>
      <c r="N384" s="130" t="s">
        <v>342</v>
      </c>
      <c r="O384" s="129" t="s">
        <v>143</v>
      </c>
      <c r="P384" s="129" t="s">
        <v>134</v>
      </c>
      <c r="Q384" s="130" t="s">
        <v>144</v>
      </c>
      <c r="R384" s="136" t="s">
        <v>599</v>
      </c>
      <c r="S384" s="155"/>
      <c r="T384" s="155"/>
      <c r="U384" s="156"/>
      <c r="V384" s="156"/>
      <c r="W384" s="156" t="s">
        <v>146</v>
      </c>
      <c r="X384" s="156"/>
      <c r="Y384" s="137" t="s">
        <v>136</v>
      </c>
      <c r="Z384" s="138" t="s">
        <v>137</v>
      </c>
      <c r="AA384" s="140" t="s">
        <v>761</v>
      </c>
      <c r="AB384" s="141" t="s">
        <v>138</v>
      </c>
      <c r="AC384" s="142">
        <v>46.4</v>
      </c>
      <c r="AD384" s="142">
        <v>37.119999999999997</v>
      </c>
      <c r="AE384" s="143" t="s">
        <v>450</v>
      </c>
      <c r="AF384" s="141" t="s">
        <v>247</v>
      </c>
      <c r="AG384" s="144">
        <f>Table1[[#This Row],['# of Books]]*Table1[[#This Row],[QTY]]</f>
        <v>0</v>
      </c>
      <c r="AH384" s="146">
        <f>Table1[[#This Row],[QTY]]*Table1[[#This Row],[School &amp; Library Price]]</f>
        <v>0</v>
      </c>
    </row>
    <row r="385" spans="1:34" ht="18" hidden="1" customHeight="1" x14ac:dyDescent="0.25">
      <c r="A385" s="154"/>
      <c r="B385" s="150">
        <v>30</v>
      </c>
      <c r="C385" s="150">
        <v>13</v>
      </c>
      <c r="D385" s="151"/>
      <c r="E385" s="151"/>
      <c r="F385" s="130" t="s">
        <v>130</v>
      </c>
      <c r="G385" s="130" t="s">
        <v>613</v>
      </c>
      <c r="H385" s="130" t="s">
        <v>759</v>
      </c>
      <c r="I385" s="131" t="s">
        <v>762</v>
      </c>
      <c r="J385" s="130" t="s">
        <v>78</v>
      </c>
      <c r="K385" s="132" t="s">
        <v>151</v>
      </c>
      <c r="L385" s="148">
        <v>1</v>
      </c>
      <c r="M385" s="134">
        <v>2019</v>
      </c>
      <c r="N385" s="130" t="s">
        <v>342</v>
      </c>
      <c r="O385" s="129" t="s">
        <v>79</v>
      </c>
      <c r="P385" s="129" t="s">
        <v>134</v>
      </c>
      <c r="Q385" s="130" t="s">
        <v>144</v>
      </c>
      <c r="R385" s="136" t="s">
        <v>599</v>
      </c>
      <c r="S385" s="155"/>
      <c r="T385" s="155"/>
      <c r="U385" s="156"/>
      <c r="V385" s="156"/>
      <c r="W385" s="156" t="s">
        <v>146</v>
      </c>
      <c r="X385" s="156"/>
      <c r="Y385" s="137" t="s">
        <v>136</v>
      </c>
      <c r="Z385" s="138" t="s">
        <v>137</v>
      </c>
      <c r="AA385" s="140" t="s">
        <v>761</v>
      </c>
      <c r="AB385" s="141" t="s">
        <v>138</v>
      </c>
      <c r="AC385" s="142">
        <v>32</v>
      </c>
      <c r="AD385" s="142">
        <v>25.6</v>
      </c>
      <c r="AE385" s="143" t="s">
        <v>450</v>
      </c>
      <c r="AF385" s="141" t="s">
        <v>247</v>
      </c>
      <c r="AG385" s="144">
        <f>Table1[[#This Row],['# of Books]]*Table1[[#This Row],[QTY]]</f>
        <v>0</v>
      </c>
      <c r="AH385" s="146">
        <f>Table1[[#This Row],[QTY]]*Table1[[#This Row],[School &amp; Library Price]]</f>
        <v>0</v>
      </c>
    </row>
    <row r="386" spans="1:34" ht="18" hidden="1" customHeight="1" x14ac:dyDescent="0.25">
      <c r="A386" s="154"/>
      <c r="B386" s="150">
        <v>30</v>
      </c>
      <c r="C386" s="150">
        <v>13</v>
      </c>
      <c r="D386" s="151"/>
      <c r="E386" s="151"/>
      <c r="F386" s="130" t="s">
        <v>130</v>
      </c>
      <c r="G386" s="130" t="s">
        <v>613</v>
      </c>
      <c r="H386" s="130" t="s">
        <v>759</v>
      </c>
      <c r="I386" s="131" t="s">
        <v>763</v>
      </c>
      <c r="J386" s="130" t="s">
        <v>78</v>
      </c>
      <c r="K386" s="132" t="s">
        <v>378</v>
      </c>
      <c r="L386" s="148">
        <v>1</v>
      </c>
      <c r="M386" s="134">
        <v>2019</v>
      </c>
      <c r="N386" s="130" t="s">
        <v>342</v>
      </c>
      <c r="O386" s="129"/>
      <c r="P386" s="129"/>
      <c r="Q386" s="130" t="s">
        <v>144</v>
      </c>
      <c r="R386" s="136" t="s">
        <v>599</v>
      </c>
      <c r="S386" s="155"/>
      <c r="T386" s="155"/>
      <c r="U386" s="156"/>
      <c r="V386" s="156"/>
      <c r="W386" s="156" t="s">
        <v>146</v>
      </c>
      <c r="X386" s="156"/>
      <c r="Y386" s="137" t="s">
        <v>136</v>
      </c>
      <c r="Z386" s="138" t="s">
        <v>137</v>
      </c>
      <c r="AA386" s="140" t="s">
        <v>761</v>
      </c>
      <c r="AB386" s="141" t="s">
        <v>138</v>
      </c>
      <c r="AC386" s="142">
        <v>46.4</v>
      </c>
      <c r="AD386" s="142">
        <v>37.119999999999997</v>
      </c>
      <c r="AE386" s="143" t="s">
        <v>450</v>
      </c>
      <c r="AF386" s="141" t="s">
        <v>247</v>
      </c>
      <c r="AG386" s="144">
        <f>Table1[[#This Row],['# of Books]]*Table1[[#This Row],[QTY]]</f>
        <v>0</v>
      </c>
      <c r="AH386" s="146">
        <f>Table1[[#This Row],[QTY]]*Table1[[#This Row],[School &amp; Library Price]]</f>
        <v>0</v>
      </c>
    </row>
    <row r="387" spans="1:34" ht="18" customHeight="1" x14ac:dyDescent="0.25">
      <c r="A387" s="154"/>
      <c r="B387" s="150">
        <v>31</v>
      </c>
      <c r="C387" s="150">
        <v>13</v>
      </c>
      <c r="D387" s="151"/>
      <c r="E387" s="151"/>
      <c r="F387" s="130" t="s">
        <v>130</v>
      </c>
      <c r="G387" s="130" t="s">
        <v>613</v>
      </c>
      <c r="H387" s="130" t="s">
        <v>764</v>
      </c>
      <c r="I387" s="131" t="s">
        <v>765</v>
      </c>
      <c r="J387" s="130" t="s">
        <v>78</v>
      </c>
      <c r="K387" s="132" t="s">
        <v>142</v>
      </c>
      <c r="L387" s="148">
        <v>1</v>
      </c>
      <c r="M387" s="134">
        <v>2019</v>
      </c>
      <c r="N387" s="130" t="s">
        <v>342</v>
      </c>
      <c r="O387" s="129" t="s">
        <v>143</v>
      </c>
      <c r="P387" s="129" t="s">
        <v>134</v>
      </c>
      <c r="Q387" s="130" t="s">
        <v>144</v>
      </c>
      <c r="R387" s="136" t="s">
        <v>599</v>
      </c>
      <c r="S387" s="155"/>
      <c r="T387" s="155"/>
      <c r="U387" s="156"/>
      <c r="V387" s="156"/>
      <c r="W387" s="156" t="s">
        <v>146</v>
      </c>
      <c r="X387" s="156"/>
      <c r="Y387" s="137" t="s">
        <v>136</v>
      </c>
      <c r="Z387" s="138" t="s">
        <v>137</v>
      </c>
      <c r="AA387" s="140" t="s">
        <v>766</v>
      </c>
      <c r="AB387" s="141" t="s">
        <v>138</v>
      </c>
      <c r="AC387" s="142">
        <v>46.4</v>
      </c>
      <c r="AD387" s="142">
        <v>37.119999999999997</v>
      </c>
      <c r="AE387" s="143" t="s">
        <v>2719</v>
      </c>
      <c r="AF387" s="141" t="s">
        <v>431</v>
      </c>
      <c r="AG387" s="144">
        <f>Table1[[#This Row],['# of Books]]*Table1[[#This Row],[QTY]]</f>
        <v>0</v>
      </c>
      <c r="AH387" s="146">
        <f>Table1[[#This Row],[QTY]]*Table1[[#This Row],[School &amp; Library Price]]</f>
        <v>0</v>
      </c>
    </row>
    <row r="388" spans="1:34" ht="18" hidden="1" customHeight="1" x14ac:dyDescent="0.25">
      <c r="A388" s="154"/>
      <c r="B388" s="150">
        <v>31</v>
      </c>
      <c r="C388" s="150">
        <v>13</v>
      </c>
      <c r="D388" s="151"/>
      <c r="E388" s="151"/>
      <c r="F388" s="130" t="s">
        <v>130</v>
      </c>
      <c r="G388" s="130" t="s">
        <v>613</v>
      </c>
      <c r="H388" s="130" t="s">
        <v>764</v>
      </c>
      <c r="I388" s="131" t="s">
        <v>767</v>
      </c>
      <c r="J388" s="130" t="s">
        <v>78</v>
      </c>
      <c r="K388" s="132" t="s">
        <v>151</v>
      </c>
      <c r="L388" s="148">
        <v>1</v>
      </c>
      <c r="M388" s="134">
        <v>2019</v>
      </c>
      <c r="N388" s="130" t="s">
        <v>342</v>
      </c>
      <c r="O388" s="129" t="s">
        <v>79</v>
      </c>
      <c r="P388" s="129" t="s">
        <v>134</v>
      </c>
      <c r="Q388" s="130" t="s">
        <v>144</v>
      </c>
      <c r="R388" s="136" t="s">
        <v>599</v>
      </c>
      <c r="S388" s="155"/>
      <c r="T388" s="155"/>
      <c r="U388" s="156"/>
      <c r="V388" s="156"/>
      <c r="W388" s="156" t="s">
        <v>146</v>
      </c>
      <c r="X388" s="156"/>
      <c r="Y388" s="137" t="s">
        <v>136</v>
      </c>
      <c r="Z388" s="138" t="s">
        <v>137</v>
      </c>
      <c r="AA388" s="140" t="s">
        <v>766</v>
      </c>
      <c r="AB388" s="141" t="s">
        <v>138</v>
      </c>
      <c r="AC388" s="142">
        <v>32</v>
      </c>
      <c r="AD388" s="142">
        <v>25.6</v>
      </c>
      <c r="AE388" s="143" t="s">
        <v>2719</v>
      </c>
      <c r="AF388" s="141" t="s">
        <v>431</v>
      </c>
      <c r="AG388" s="144">
        <f>Table1[[#This Row],['# of Books]]*Table1[[#This Row],[QTY]]</f>
        <v>0</v>
      </c>
      <c r="AH388" s="146">
        <f>Table1[[#This Row],[QTY]]*Table1[[#This Row],[School &amp; Library Price]]</f>
        <v>0</v>
      </c>
    </row>
    <row r="389" spans="1:34" ht="18" hidden="1" customHeight="1" x14ac:dyDescent="0.25">
      <c r="A389" s="154"/>
      <c r="B389" s="150">
        <v>31</v>
      </c>
      <c r="C389" s="150">
        <v>13</v>
      </c>
      <c r="D389" s="151"/>
      <c r="E389" s="151"/>
      <c r="F389" s="130" t="s">
        <v>130</v>
      </c>
      <c r="G389" s="130" t="s">
        <v>613</v>
      </c>
      <c r="H389" s="130" t="s">
        <v>764</v>
      </c>
      <c r="I389" s="131" t="s">
        <v>768</v>
      </c>
      <c r="J389" s="130" t="s">
        <v>78</v>
      </c>
      <c r="K389" s="132" t="s">
        <v>378</v>
      </c>
      <c r="L389" s="148">
        <v>1</v>
      </c>
      <c r="M389" s="134">
        <v>2019</v>
      </c>
      <c r="N389" s="130" t="s">
        <v>342</v>
      </c>
      <c r="O389" s="129"/>
      <c r="P389" s="129"/>
      <c r="Q389" s="130" t="s">
        <v>144</v>
      </c>
      <c r="R389" s="136" t="s">
        <v>599</v>
      </c>
      <c r="S389" s="155"/>
      <c r="T389" s="155"/>
      <c r="U389" s="156"/>
      <c r="V389" s="156"/>
      <c r="W389" s="156" t="s">
        <v>146</v>
      </c>
      <c r="X389" s="156"/>
      <c r="Y389" s="137" t="s">
        <v>136</v>
      </c>
      <c r="Z389" s="138" t="s">
        <v>137</v>
      </c>
      <c r="AA389" s="140" t="s">
        <v>766</v>
      </c>
      <c r="AB389" s="141" t="s">
        <v>138</v>
      </c>
      <c r="AC389" s="142">
        <v>46.4</v>
      </c>
      <c r="AD389" s="142">
        <v>37.119999999999997</v>
      </c>
      <c r="AE389" s="143" t="s">
        <v>2719</v>
      </c>
      <c r="AF389" s="141" t="s">
        <v>431</v>
      </c>
      <c r="AG389" s="144">
        <f>Table1[[#This Row],['# of Books]]*Table1[[#This Row],[QTY]]</f>
        <v>0</v>
      </c>
      <c r="AH389" s="146">
        <f>Table1[[#This Row],[QTY]]*Table1[[#This Row],[School &amp; Library Price]]</f>
        <v>0</v>
      </c>
    </row>
    <row r="390" spans="1:34" ht="18" customHeight="1" x14ac:dyDescent="0.25">
      <c r="A390" s="154"/>
      <c r="B390" s="150">
        <v>32</v>
      </c>
      <c r="C390" s="150">
        <v>13</v>
      </c>
      <c r="D390" s="151"/>
      <c r="E390" s="151"/>
      <c r="F390" s="130" t="s">
        <v>130</v>
      </c>
      <c r="G390" s="130" t="s">
        <v>613</v>
      </c>
      <c r="H390" s="130" t="s">
        <v>769</v>
      </c>
      <c r="I390" s="131" t="s">
        <v>770</v>
      </c>
      <c r="J390" s="130" t="s">
        <v>78</v>
      </c>
      <c r="K390" s="132" t="s">
        <v>142</v>
      </c>
      <c r="L390" s="148">
        <v>1</v>
      </c>
      <c r="M390" s="134">
        <v>2019</v>
      </c>
      <c r="N390" s="130" t="s">
        <v>342</v>
      </c>
      <c r="O390" s="129" t="s">
        <v>143</v>
      </c>
      <c r="P390" s="129" t="s">
        <v>134</v>
      </c>
      <c r="Q390" s="130" t="s">
        <v>144</v>
      </c>
      <c r="R390" s="136" t="s">
        <v>154</v>
      </c>
      <c r="S390" s="155"/>
      <c r="T390" s="155"/>
      <c r="U390" s="156"/>
      <c r="V390" s="156"/>
      <c r="W390" s="156" t="s">
        <v>146</v>
      </c>
      <c r="X390" s="156"/>
      <c r="Y390" s="137" t="s">
        <v>136</v>
      </c>
      <c r="Z390" s="138" t="s">
        <v>137</v>
      </c>
      <c r="AA390" s="140" t="s">
        <v>771</v>
      </c>
      <c r="AB390" s="141" t="s">
        <v>138</v>
      </c>
      <c r="AC390" s="142">
        <v>46.4</v>
      </c>
      <c r="AD390" s="142">
        <v>37.119999999999997</v>
      </c>
      <c r="AE390" s="143" t="s">
        <v>2720</v>
      </c>
      <c r="AF390" s="141" t="s">
        <v>431</v>
      </c>
      <c r="AG390" s="144">
        <f>Table1[[#This Row],['# of Books]]*Table1[[#This Row],[QTY]]</f>
        <v>0</v>
      </c>
      <c r="AH390" s="146">
        <f>Table1[[#This Row],[QTY]]*Table1[[#This Row],[School &amp; Library Price]]</f>
        <v>0</v>
      </c>
    </row>
    <row r="391" spans="1:34" ht="18" hidden="1" customHeight="1" x14ac:dyDescent="0.25">
      <c r="A391" s="154"/>
      <c r="B391" s="150">
        <v>32</v>
      </c>
      <c r="C391" s="150">
        <v>13</v>
      </c>
      <c r="D391" s="151"/>
      <c r="E391" s="151"/>
      <c r="F391" s="130" t="s">
        <v>130</v>
      </c>
      <c r="G391" s="130" t="s">
        <v>613</v>
      </c>
      <c r="H391" s="130" t="s">
        <v>769</v>
      </c>
      <c r="I391" s="131" t="s">
        <v>772</v>
      </c>
      <c r="J391" s="130" t="s">
        <v>78</v>
      </c>
      <c r="K391" s="132" t="s">
        <v>151</v>
      </c>
      <c r="L391" s="148">
        <v>1</v>
      </c>
      <c r="M391" s="134">
        <v>2019</v>
      </c>
      <c r="N391" s="130" t="s">
        <v>342</v>
      </c>
      <c r="O391" s="129" t="s">
        <v>79</v>
      </c>
      <c r="P391" s="129" t="s">
        <v>134</v>
      </c>
      <c r="Q391" s="130" t="s">
        <v>144</v>
      </c>
      <c r="R391" s="136" t="s">
        <v>154</v>
      </c>
      <c r="S391" s="155"/>
      <c r="T391" s="155"/>
      <c r="U391" s="156"/>
      <c r="V391" s="156"/>
      <c r="W391" s="156" t="s">
        <v>146</v>
      </c>
      <c r="X391" s="156"/>
      <c r="Y391" s="137" t="s">
        <v>136</v>
      </c>
      <c r="Z391" s="138" t="s">
        <v>137</v>
      </c>
      <c r="AA391" s="140" t="s">
        <v>771</v>
      </c>
      <c r="AB391" s="141" t="s">
        <v>138</v>
      </c>
      <c r="AC391" s="142">
        <v>32</v>
      </c>
      <c r="AD391" s="142">
        <v>25.6</v>
      </c>
      <c r="AE391" s="143" t="s">
        <v>2720</v>
      </c>
      <c r="AF391" s="141" t="s">
        <v>431</v>
      </c>
      <c r="AG391" s="144">
        <f>Table1[[#This Row],['# of Books]]*Table1[[#This Row],[QTY]]</f>
        <v>0</v>
      </c>
      <c r="AH391" s="146">
        <f>Table1[[#This Row],[QTY]]*Table1[[#This Row],[School &amp; Library Price]]</f>
        <v>0</v>
      </c>
    </row>
    <row r="392" spans="1:34" ht="18" hidden="1" customHeight="1" x14ac:dyDescent="0.25">
      <c r="A392" s="154"/>
      <c r="B392" s="150">
        <v>32</v>
      </c>
      <c r="C392" s="150">
        <v>13</v>
      </c>
      <c r="D392" s="151"/>
      <c r="E392" s="151"/>
      <c r="F392" s="130" t="s">
        <v>130</v>
      </c>
      <c r="G392" s="130" t="s">
        <v>613</v>
      </c>
      <c r="H392" s="130" t="s">
        <v>769</v>
      </c>
      <c r="I392" s="131" t="s">
        <v>773</v>
      </c>
      <c r="J392" s="130" t="s">
        <v>78</v>
      </c>
      <c r="K392" s="132" t="s">
        <v>378</v>
      </c>
      <c r="L392" s="148">
        <v>1</v>
      </c>
      <c r="M392" s="134">
        <v>2019</v>
      </c>
      <c r="N392" s="130" t="s">
        <v>342</v>
      </c>
      <c r="O392" s="129"/>
      <c r="P392" s="129"/>
      <c r="Q392" s="130" t="s">
        <v>144</v>
      </c>
      <c r="R392" s="136" t="s">
        <v>154</v>
      </c>
      <c r="S392" s="155"/>
      <c r="T392" s="155"/>
      <c r="U392" s="156"/>
      <c r="V392" s="156"/>
      <c r="W392" s="156" t="s">
        <v>146</v>
      </c>
      <c r="X392" s="156"/>
      <c r="Y392" s="137" t="s">
        <v>136</v>
      </c>
      <c r="Z392" s="138" t="s">
        <v>137</v>
      </c>
      <c r="AA392" s="140" t="s">
        <v>771</v>
      </c>
      <c r="AB392" s="141" t="s">
        <v>138</v>
      </c>
      <c r="AC392" s="142">
        <v>46.4</v>
      </c>
      <c r="AD392" s="142">
        <v>37.119999999999997</v>
      </c>
      <c r="AE392" s="143" t="s">
        <v>2720</v>
      </c>
      <c r="AF392" s="141" t="s">
        <v>431</v>
      </c>
      <c r="AG392" s="144">
        <f>Table1[[#This Row],['# of Books]]*Table1[[#This Row],[QTY]]</f>
        <v>0</v>
      </c>
      <c r="AH392" s="146">
        <f>Table1[[#This Row],[QTY]]*Table1[[#This Row],[School &amp; Library Price]]</f>
        <v>0</v>
      </c>
    </row>
    <row r="393" spans="1:34" ht="18" customHeight="1" x14ac:dyDescent="0.25">
      <c r="A393" s="154"/>
      <c r="B393" s="150">
        <v>30</v>
      </c>
      <c r="C393" s="150">
        <v>13</v>
      </c>
      <c r="D393" s="151"/>
      <c r="E393" s="151"/>
      <c r="F393" s="130" t="s">
        <v>130</v>
      </c>
      <c r="G393" s="130" t="s">
        <v>613</v>
      </c>
      <c r="H393" s="130" t="s">
        <v>749</v>
      </c>
      <c r="I393" s="131" t="s">
        <v>750</v>
      </c>
      <c r="J393" s="130" t="s">
        <v>78</v>
      </c>
      <c r="K393" s="132" t="s">
        <v>142</v>
      </c>
      <c r="L393" s="148">
        <v>1</v>
      </c>
      <c r="M393" s="134">
        <v>2019</v>
      </c>
      <c r="N393" s="130" t="s">
        <v>342</v>
      </c>
      <c r="O393" s="129" t="s">
        <v>143</v>
      </c>
      <c r="P393" s="129" t="s">
        <v>134</v>
      </c>
      <c r="Q393" s="130" t="s">
        <v>144</v>
      </c>
      <c r="R393" s="136" t="s">
        <v>751</v>
      </c>
      <c r="S393" s="155"/>
      <c r="T393" s="155"/>
      <c r="U393" s="156"/>
      <c r="V393" s="156"/>
      <c r="W393" s="156" t="s">
        <v>146</v>
      </c>
      <c r="X393" s="156"/>
      <c r="Y393" s="137" t="s">
        <v>136</v>
      </c>
      <c r="Z393" s="138" t="s">
        <v>137</v>
      </c>
      <c r="AA393" s="140" t="s">
        <v>752</v>
      </c>
      <c r="AB393" s="141" t="s">
        <v>138</v>
      </c>
      <c r="AC393" s="142">
        <v>46.4</v>
      </c>
      <c r="AD393" s="142">
        <v>37.119999999999997</v>
      </c>
      <c r="AE393" s="143" t="s">
        <v>2721</v>
      </c>
      <c r="AF393" s="141" t="s">
        <v>431</v>
      </c>
      <c r="AG393" s="144">
        <f>Table1[[#This Row],['# of Books]]*Table1[[#This Row],[QTY]]</f>
        <v>0</v>
      </c>
      <c r="AH393" s="146">
        <f>Table1[[#This Row],[QTY]]*Table1[[#This Row],[School &amp; Library Price]]</f>
        <v>0</v>
      </c>
    </row>
    <row r="394" spans="1:34" ht="18" hidden="1" customHeight="1" x14ac:dyDescent="0.25">
      <c r="A394" s="154"/>
      <c r="B394" s="150">
        <v>30</v>
      </c>
      <c r="C394" s="150">
        <v>13</v>
      </c>
      <c r="D394" s="151"/>
      <c r="E394" s="151"/>
      <c r="F394" s="130" t="s">
        <v>130</v>
      </c>
      <c r="G394" s="130" t="s">
        <v>613</v>
      </c>
      <c r="H394" s="130" t="s">
        <v>749</v>
      </c>
      <c r="I394" s="131" t="s">
        <v>753</v>
      </c>
      <c r="J394" s="130" t="s">
        <v>78</v>
      </c>
      <c r="K394" s="132" t="s">
        <v>151</v>
      </c>
      <c r="L394" s="148">
        <v>1</v>
      </c>
      <c r="M394" s="134">
        <v>2019</v>
      </c>
      <c r="N394" s="130" t="s">
        <v>342</v>
      </c>
      <c r="O394" s="129" t="s">
        <v>79</v>
      </c>
      <c r="P394" s="129" t="s">
        <v>134</v>
      </c>
      <c r="Q394" s="130" t="s">
        <v>144</v>
      </c>
      <c r="R394" s="136" t="s">
        <v>751</v>
      </c>
      <c r="S394" s="155"/>
      <c r="T394" s="155"/>
      <c r="U394" s="156"/>
      <c r="V394" s="156"/>
      <c r="W394" s="156" t="s">
        <v>146</v>
      </c>
      <c r="X394" s="156"/>
      <c r="Y394" s="137" t="s">
        <v>136</v>
      </c>
      <c r="Z394" s="138" t="s">
        <v>137</v>
      </c>
      <c r="AA394" s="140" t="s">
        <v>752</v>
      </c>
      <c r="AB394" s="141" t="s">
        <v>138</v>
      </c>
      <c r="AC394" s="142">
        <v>32</v>
      </c>
      <c r="AD394" s="142">
        <v>25.6</v>
      </c>
      <c r="AE394" s="143" t="s">
        <v>2721</v>
      </c>
      <c r="AF394" s="141" t="s">
        <v>431</v>
      </c>
      <c r="AG394" s="144">
        <f>Table1[[#This Row],['# of Books]]*Table1[[#This Row],[QTY]]</f>
        <v>0</v>
      </c>
      <c r="AH394" s="146">
        <f>Table1[[#This Row],[QTY]]*Table1[[#This Row],[School &amp; Library Price]]</f>
        <v>0</v>
      </c>
    </row>
    <row r="395" spans="1:34" ht="18" hidden="1" customHeight="1" x14ac:dyDescent="0.25">
      <c r="A395" s="154"/>
      <c r="B395" s="150">
        <v>30</v>
      </c>
      <c r="C395" s="150">
        <v>13</v>
      </c>
      <c r="D395" s="151"/>
      <c r="E395" s="151"/>
      <c r="F395" s="130" t="s">
        <v>130</v>
      </c>
      <c r="G395" s="130" t="s">
        <v>613</v>
      </c>
      <c r="H395" s="130" t="s">
        <v>749</v>
      </c>
      <c r="I395" s="131" t="s">
        <v>754</v>
      </c>
      <c r="J395" s="130" t="s">
        <v>78</v>
      </c>
      <c r="K395" s="132" t="s">
        <v>378</v>
      </c>
      <c r="L395" s="148">
        <v>1</v>
      </c>
      <c r="M395" s="134">
        <v>2019</v>
      </c>
      <c r="N395" s="130" t="s">
        <v>342</v>
      </c>
      <c r="O395" s="129"/>
      <c r="P395" s="129"/>
      <c r="Q395" s="130" t="s">
        <v>144</v>
      </c>
      <c r="R395" s="136" t="s">
        <v>751</v>
      </c>
      <c r="S395" s="155"/>
      <c r="T395" s="155"/>
      <c r="U395" s="156"/>
      <c r="V395" s="156"/>
      <c r="W395" s="156" t="s">
        <v>146</v>
      </c>
      <c r="X395" s="156"/>
      <c r="Y395" s="137" t="s">
        <v>136</v>
      </c>
      <c r="Z395" s="138" t="s">
        <v>137</v>
      </c>
      <c r="AA395" s="140" t="s">
        <v>752</v>
      </c>
      <c r="AB395" s="141" t="s">
        <v>138</v>
      </c>
      <c r="AC395" s="142">
        <v>46.4</v>
      </c>
      <c r="AD395" s="142">
        <v>37.119999999999997</v>
      </c>
      <c r="AE395" s="143" t="s">
        <v>2721</v>
      </c>
      <c r="AF395" s="141" t="s">
        <v>431</v>
      </c>
      <c r="AG395" s="144">
        <f>Table1[[#This Row],['# of Books]]*Table1[[#This Row],[QTY]]</f>
        <v>0</v>
      </c>
      <c r="AH395" s="146">
        <f>Table1[[#This Row],[QTY]]*Table1[[#This Row],[School &amp; Library Price]]</f>
        <v>0</v>
      </c>
    </row>
    <row r="396" spans="1:34" ht="18" customHeight="1" x14ac:dyDescent="0.25">
      <c r="A396" s="154"/>
      <c r="B396" s="150">
        <v>32</v>
      </c>
      <c r="C396" s="150">
        <v>13</v>
      </c>
      <c r="D396" s="151"/>
      <c r="E396" s="151"/>
      <c r="F396" s="130" t="s">
        <v>130</v>
      </c>
      <c r="G396" s="130" t="s">
        <v>613</v>
      </c>
      <c r="H396" s="130" t="s">
        <v>774</v>
      </c>
      <c r="I396" s="131" t="s">
        <v>775</v>
      </c>
      <c r="J396" s="130" t="s">
        <v>78</v>
      </c>
      <c r="K396" s="132" t="s">
        <v>142</v>
      </c>
      <c r="L396" s="148">
        <v>1</v>
      </c>
      <c r="M396" s="134">
        <v>2019</v>
      </c>
      <c r="N396" s="130" t="s">
        <v>342</v>
      </c>
      <c r="O396" s="129" t="s">
        <v>143</v>
      </c>
      <c r="P396" s="129" t="s">
        <v>134</v>
      </c>
      <c r="Q396" s="130" t="s">
        <v>144</v>
      </c>
      <c r="R396" s="136" t="s">
        <v>751</v>
      </c>
      <c r="S396" s="155"/>
      <c r="T396" s="155"/>
      <c r="U396" s="156"/>
      <c r="V396" s="156"/>
      <c r="W396" s="156" t="s">
        <v>146</v>
      </c>
      <c r="X396" s="156"/>
      <c r="Y396" s="137" t="s">
        <v>136</v>
      </c>
      <c r="Z396" s="138" t="s">
        <v>137</v>
      </c>
      <c r="AA396" s="140" t="s">
        <v>776</v>
      </c>
      <c r="AB396" s="141" t="s">
        <v>138</v>
      </c>
      <c r="AC396" s="142">
        <v>46.4</v>
      </c>
      <c r="AD396" s="142">
        <v>37.119999999999997</v>
      </c>
      <c r="AE396" s="143" t="s">
        <v>2722</v>
      </c>
      <c r="AF396" s="141" t="s">
        <v>247</v>
      </c>
      <c r="AG396" s="144">
        <f>Table1[[#This Row],['# of Books]]*Table1[[#This Row],[QTY]]</f>
        <v>0</v>
      </c>
      <c r="AH396" s="146">
        <f>Table1[[#This Row],[QTY]]*Table1[[#This Row],[School &amp; Library Price]]</f>
        <v>0</v>
      </c>
    </row>
    <row r="397" spans="1:34" ht="18" hidden="1" customHeight="1" x14ac:dyDescent="0.25">
      <c r="A397" s="154"/>
      <c r="B397" s="150">
        <v>32</v>
      </c>
      <c r="C397" s="150">
        <v>13</v>
      </c>
      <c r="D397" s="151"/>
      <c r="E397" s="151"/>
      <c r="F397" s="130" t="s">
        <v>130</v>
      </c>
      <c r="G397" s="130" t="s">
        <v>613</v>
      </c>
      <c r="H397" s="130" t="s">
        <v>774</v>
      </c>
      <c r="I397" s="131" t="s">
        <v>777</v>
      </c>
      <c r="J397" s="130" t="s">
        <v>78</v>
      </c>
      <c r="K397" s="132" t="s">
        <v>151</v>
      </c>
      <c r="L397" s="148">
        <v>1</v>
      </c>
      <c r="M397" s="134">
        <v>2019</v>
      </c>
      <c r="N397" s="130" t="s">
        <v>342</v>
      </c>
      <c r="O397" s="129" t="s">
        <v>79</v>
      </c>
      <c r="P397" s="129" t="s">
        <v>134</v>
      </c>
      <c r="Q397" s="130" t="s">
        <v>144</v>
      </c>
      <c r="R397" s="136" t="s">
        <v>751</v>
      </c>
      <c r="S397" s="155"/>
      <c r="T397" s="155"/>
      <c r="U397" s="156"/>
      <c r="V397" s="156"/>
      <c r="W397" s="156" t="s">
        <v>146</v>
      </c>
      <c r="X397" s="156"/>
      <c r="Y397" s="137" t="s">
        <v>136</v>
      </c>
      <c r="Z397" s="138" t="s">
        <v>137</v>
      </c>
      <c r="AA397" s="140" t="s">
        <v>776</v>
      </c>
      <c r="AB397" s="141" t="s">
        <v>138</v>
      </c>
      <c r="AC397" s="142">
        <v>32</v>
      </c>
      <c r="AD397" s="142">
        <v>25.6</v>
      </c>
      <c r="AE397" s="143" t="s">
        <v>2722</v>
      </c>
      <c r="AF397" s="141" t="s">
        <v>247</v>
      </c>
      <c r="AG397" s="144">
        <f>Table1[[#This Row],['# of Books]]*Table1[[#This Row],[QTY]]</f>
        <v>0</v>
      </c>
      <c r="AH397" s="146">
        <f>Table1[[#This Row],[QTY]]*Table1[[#This Row],[School &amp; Library Price]]</f>
        <v>0</v>
      </c>
    </row>
    <row r="398" spans="1:34" ht="18" customHeight="1" x14ac:dyDescent="0.25">
      <c r="A398" s="154"/>
      <c r="B398" s="150">
        <v>29</v>
      </c>
      <c r="C398" s="150">
        <v>13</v>
      </c>
      <c r="D398" s="151"/>
      <c r="E398" s="151"/>
      <c r="F398" s="130" t="s">
        <v>130</v>
      </c>
      <c r="G398" s="130" t="s">
        <v>613</v>
      </c>
      <c r="H398" s="130" t="s">
        <v>615</v>
      </c>
      <c r="I398" s="131" t="s">
        <v>616</v>
      </c>
      <c r="J398" s="130" t="s">
        <v>78</v>
      </c>
      <c r="K398" s="132" t="s">
        <v>142</v>
      </c>
      <c r="L398" s="148">
        <v>1</v>
      </c>
      <c r="M398" s="134">
        <v>2018</v>
      </c>
      <c r="N398" s="130" t="s">
        <v>133</v>
      </c>
      <c r="O398" s="129" t="s">
        <v>143</v>
      </c>
      <c r="P398" s="129" t="s">
        <v>134</v>
      </c>
      <c r="Q398" s="130" t="s">
        <v>144</v>
      </c>
      <c r="R398" s="136" t="s">
        <v>617</v>
      </c>
      <c r="S398" s="155"/>
      <c r="T398" s="155"/>
      <c r="U398" s="156"/>
      <c r="V398" s="156"/>
      <c r="W398" s="156" t="s">
        <v>146</v>
      </c>
      <c r="X398" s="156" t="s">
        <v>11777</v>
      </c>
      <c r="Y398" s="137" t="s">
        <v>136</v>
      </c>
      <c r="Z398" s="138" t="s">
        <v>137</v>
      </c>
      <c r="AA398" s="140" t="s">
        <v>618</v>
      </c>
      <c r="AB398" s="141" t="s">
        <v>138</v>
      </c>
      <c r="AC398" s="142">
        <v>46.4</v>
      </c>
      <c r="AD398" s="142">
        <v>37.119999999999997</v>
      </c>
      <c r="AE398" s="143" t="s">
        <v>619</v>
      </c>
      <c r="AF398" s="141" t="s">
        <v>620</v>
      </c>
      <c r="AG398" s="144">
        <f>Table1[[#This Row],['# of Books]]*Table1[[#This Row],[QTY]]</f>
        <v>0</v>
      </c>
      <c r="AH398" s="146">
        <f>Table1[[#This Row],[QTY]]*Table1[[#This Row],[School &amp; Library Price]]</f>
        <v>0</v>
      </c>
    </row>
    <row r="399" spans="1:34" ht="18" hidden="1" customHeight="1" x14ac:dyDescent="0.25">
      <c r="A399" s="154"/>
      <c r="B399" s="150">
        <v>29</v>
      </c>
      <c r="C399" s="150">
        <v>13</v>
      </c>
      <c r="D399" s="151"/>
      <c r="E399" s="151"/>
      <c r="F399" s="130" t="s">
        <v>130</v>
      </c>
      <c r="G399" s="130" t="s">
        <v>613</v>
      </c>
      <c r="H399" s="130" t="s">
        <v>615</v>
      </c>
      <c r="I399" s="131" t="s">
        <v>622</v>
      </c>
      <c r="J399" s="130" t="s">
        <v>78</v>
      </c>
      <c r="K399" s="132" t="s">
        <v>151</v>
      </c>
      <c r="L399" s="148">
        <v>1</v>
      </c>
      <c r="M399" s="134">
        <v>2018</v>
      </c>
      <c r="N399" s="130" t="s">
        <v>133</v>
      </c>
      <c r="O399" s="129" t="s">
        <v>79</v>
      </c>
      <c r="P399" s="129" t="s">
        <v>134</v>
      </c>
      <c r="Q399" s="130" t="s">
        <v>144</v>
      </c>
      <c r="R399" s="136" t="s">
        <v>617</v>
      </c>
      <c r="S399" s="155"/>
      <c r="T399" s="155"/>
      <c r="U399" s="156"/>
      <c r="V399" s="156"/>
      <c r="W399" s="156" t="s">
        <v>146</v>
      </c>
      <c r="X399" s="156" t="s">
        <v>11777</v>
      </c>
      <c r="Y399" s="137" t="s">
        <v>136</v>
      </c>
      <c r="Z399" s="138" t="s">
        <v>137</v>
      </c>
      <c r="AA399" s="140" t="s">
        <v>618</v>
      </c>
      <c r="AB399" s="141" t="s">
        <v>138</v>
      </c>
      <c r="AC399" s="142">
        <v>32</v>
      </c>
      <c r="AD399" s="142">
        <v>25.6</v>
      </c>
      <c r="AE399" s="143" t="s">
        <v>619</v>
      </c>
      <c r="AF399" s="141" t="s">
        <v>620</v>
      </c>
      <c r="AG399" s="144">
        <f>Table1[[#This Row],['# of Books]]*Table1[[#This Row],[QTY]]</f>
        <v>0</v>
      </c>
      <c r="AH399" s="146">
        <f>Table1[[#This Row],[QTY]]*Table1[[#This Row],[School &amp; Library Price]]</f>
        <v>0</v>
      </c>
    </row>
    <row r="400" spans="1:34" ht="18" hidden="1" customHeight="1" x14ac:dyDescent="0.25">
      <c r="A400" s="154"/>
      <c r="B400" s="150">
        <v>29</v>
      </c>
      <c r="C400" s="150">
        <v>13</v>
      </c>
      <c r="D400" s="151"/>
      <c r="E400" s="151"/>
      <c r="F400" s="130" t="s">
        <v>130</v>
      </c>
      <c r="G400" s="130" t="s">
        <v>613</v>
      </c>
      <c r="H400" s="130" t="s">
        <v>615</v>
      </c>
      <c r="I400" s="131" t="s">
        <v>621</v>
      </c>
      <c r="J400" s="130" t="s">
        <v>78</v>
      </c>
      <c r="K400" s="132" t="s">
        <v>378</v>
      </c>
      <c r="L400" s="148">
        <v>1</v>
      </c>
      <c r="M400" s="134">
        <v>2018</v>
      </c>
      <c r="N400" s="130" t="s">
        <v>133</v>
      </c>
      <c r="O400" s="129"/>
      <c r="P400" s="129"/>
      <c r="Q400" s="130" t="s">
        <v>144</v>
      </c>
      <c r="R400" s="136" t="s">
        <v>617</v>
      </c>
      <c r="S400" s="155"/>
      <c r="T400" s="155"/>
      <c r="U400" s="156"/>
      <c r="V400" s="156"/>
      <c r="W400" s="156" t="s">
        <v>146</v>
      </c>
      <c r="X400" s="156" t="s">
        <v>11777</v>
      </c>
      <c r="Y400" s="137" t="s">
        <v>136</v>
      </c>
      <c r="Z400" s="138" t="s">
        <v>137</v>
      </c>
      <c r="AA400" s="140" t="s">
        <v>618</v>
      </c>
      <c r="AB400" s="141" t="s">
        <v>138</v>
      </c>
      <c r="AC400" s="142">
        <v>46.4</v>
      </c>
      <c r="AD400" s="142">
        <v>37.119999999999997</v>
      </c>
      <c r="AE400" s="143" t="s">
        <v>619</v>
      </c>
      <c r="AF400" s="141" t="s">
        <v>620</v>
      </c>
      <c r="AG400" s="144">
        <f>Table1[[#This Row],['# of Books]]*Table1[[#This Row],[QTY]]</f>
        <v>0</v>
      </c>
      <c r="AH400" s="146">
        <f>Table1[[#This Row],[QTY]]*Table1[[#This Row],[School &amp; Library Price]]</f>
        <v>0</v>
      </c>
    </row>
    <row r="401" spans="1:34" ht="18" customHeight="1" x14ac:dyDescent="0.25">
      <c r="A401" s="154"/>
      <c r="B401" s="150">
        <v>29</v>
      </c>
      <c r="C401" s="150">
        <v>13</v>
      </c>
      <c r="D401" s="151"/>
      <c r="E401" s="151"/>
      <c r="F401" s="130" t="s">
        <v>130</v>
      </c>
      <c r="G401" s="130" t="s">
        <v>613</v>
      </c>
      <c r="H401" s="130" t="s">
        <v>629</v>
      </c>
      <c r="I401" s="131" t="s">
        <v>630</v>
      </c>
      <c r="J401" s="130" t="s">
        <v>78</v>
      </c>
      <c r="K401" s="132" t="s">
        <v>142</v>
      </c>
      <c r="L401" s="148">
        <v>1</v>
      </c>
      <c r="M401" s="134">
        <v>2018</v>
      </c>
      <c r="N401" s="130" t="s">
        <v>133</v>
      </c>
      <c r="O401" s="129" t="s">
        <v>143</v>
      </c>
      <c r="P401" s="129" t="s">
        <v>134</v>
      </c>
      <c r="Q401" s="130" t="s">
        <v>144</v>
      </c>
      <c r="R401" s="136" t="s">
        <v>222</v>
      </c>
      <c r="S401" s="155"/>
      <c r="T401" s="155"/>
      <c r="U401" s="156"/>
      <c r="V401" s="156"/>
      <c r="W401" s="156" t="s">
        <v>146</v>
      </c>
      <c r="X401" s="156" t="s">
        <v>11772</v>
      </c>
      <c r="Y401" s="137" t="s">
        <v>136</v>
      </c>
      <c r="Z401" s="138" t="s">
        <v>137</v>
      </c>
      <c r="AA401" s="140" t="s">
        <v>631</v>
      </c>
      <c r="AB401" s="141" t="s">
        <v>138</v>
      </c>
      <c r="AC401" s="142">
        <v>46.4</v>
      </c>
      <c r="AD401" s="142">
        <v>37.119999999999997</v>
      </c>
      <c r="AE401" s="143" t="s">
        <v>192</v>
      </c>
      <c r="AF401" s="141" t="s">
        <v>431</v>
      </c>
      <c r="AG401" s="144">
        <f>Table1[[#This Row],['# of Books]]*Table1[[#This Row],[QTY]]</f>
        <v>0</v>
      </c>
      <c r="AH401" s="146">
        <f>Table1[[#This Row],[QTY]]*Table1[[#This Row],[School &amp; Library Price]]</f>
        <v>0</v>
      </c>
    </row>
    <row r="402" spans="1:34" ht="18" hidden="1" customHeight="1" x14ac:dyDescent="0.25">
      <c r="A402" s="154"/>
      <c r="B402" s="150">
        <v>29</v>
      </c>
      <c r="C402" s="150">
        <v>13</v>
      </c>
      <c r="D402" s="151"/>
      <c r="E402" s="151"/>
      <c r="F402" s="130" t="s">
        <v>130</v>
      </c>
      <c r="G402" s="130" t="s">
        <v>613</v>
      </c>
      <c r="H402" s="130" t="s">
        <v>629</v>
      </c>
      <c r="I402" s="131" t="s">
        <v>633</v>
      </c>
      <c r="J402" s="130" t="s">
        <v>78</v>
      </c>
      <c r="K402" s="132" t="s">
        <v>151</v>
      </c>
      <c r="L402" s="148">
        <v>1</v>
      </c>
      <c r="M402" s="134">
        <v>2018</v>
      </c>
      <c r="N402" s="130" t="s">
        <v>133</v>
      </c>
      <c r="O402" s="129" t="s">
        <v>79</v>
      </c>
      <c r="P402" s="129" t="s">
        <v>134</v>
      </c>
      <c r="Q402" s="130" t="s">
        <v>144</v>
      </c>
      <c r="R402" s="136" t="s">
        <v>222</v>
      </c>
      <c r="S402" s="155"/>
      <c r="T402" s="155"/>
      <c r="U402" s="156"/>
      <c r="V402" s="156"/>
      <c r="W402" s="156" t="s">
        <v>146</v>
      </c>
      <c r="X402" s="156" t="s">
        <v>11772</v>
      </c>
      <c r="Y402" s="137" t="s">
        <v>136</v>
      </c>
      <c r="Z402" s="138" t="s">
        <v>137</v>
      </c>
      <c r="AA402" s="140" t="s">
        <v>631</v>
      </c>
      <c r="AB402" s="141" t="s">
        <v>138</v>
      </c>
      <c r="AC402" s="142">
        <v>32</v>
      </c>
      <c r="AD402" s="142">
        <v>25.6</v>
      </c>
      <c r="AE402" s="143" t="s">
        <v>192</v>
      </c>
      <c r="AF402" s="141" t="s">
        <v>431</v>
      </c>
      <c r="AG402" s="144">
        <f>Table1[[#This Row],['# of Books]]*Table1[[#This Row],[QTY]]</f>
        <v>0</v>
      </c>
      <c r="AH402" s="146">
        <f>Table1[[#This Row],[QTY]]*Table1[[#This Row],[School &amp; Library Price]]</f>
        <v>0</v>
      </c>
    </row>
    <row r="403" spans="1:34" ht="18" hidden="1" customHeight="1" x14ac:dyDescent="0.25">
      <c r="A403" s="154"/>
      <c r="B403" s="150">
        <v>29</v>
      </c>
      <c r="C403" s="150">
        <v>13</v>
      </c>
      <c r="D403" s="151"/>
      <c r="E403" s="151"/>
      <c r="F403" s="130" t="s">
        <v>130</v>
      </c>
      <c r="G403" s="130" t="s">
        <v>613</v>
      </c>
      <c r="H403" s="130" t="s">
        <v>629</v>
      </c>
      <c r="I403" s="131" t="s">
        <v>632</v>
      </c>
      <c r="J403" s="130" t="s">
        <v>78</v>
      </c>
      <c r="K403" s="132" t="s">
        <v>378</v>
      </c>
      <c r="L403" s="148">
        <v>1</v>
      </c>
      <c r="M403" s="134">
        <v>2018</v>
      </c>
      <c r="N403" s="130" t="s">
        <v>133</v>
      </c>
      <c r="O403" s="129"/>
      <c r="P403" s="129"/>
      <c r="Q403" s="130" t="s">
        <v>144</v>
      </c>
      <c r="R403" s="136" t="s">
        <v>222</v>
      </c>
      <c r="S403" s="155"/>
      <c r="T403" s="155"/>
      <c r="U403" s="156"/>
      <c r="V403" s="156"/>
      <c r="W403" s="156" t="s">
        <v>146</v>
      </c>
      <c r="X403" s="156" t="s">
        <v>11772</v>
      </c>
      <c r="Y403" s="137" t="s">
        <v>136</v>
      </c>
      <c r="Z403" s="138" t="s">
        <v>137</v>
      </c>
      <c r="AA403" s="140" t="s">
        <v>631</v>
      </c>
      <c r="AB403" s="141" t="s">
        <v>138</v>
      </c>
      <c r="AC403" s="142">
        <v>46.4</v>
      </c>
      <c r="AD403" s="142">
        <v>37.119999999999997</v>
      </c>
      <c r="AE403" s="143" t="s">
        <v>192</v>
      </c>
      <c r="AF403" s="141" t="s">
        <v>431</v>
      </c>
      <c r="AG403" s="144">
        <f>Table1[[#This Row],['# of Books]]*Table1[[#This Row],[QTY]]</f>
        <v>0</v>
      </c>
      <c r="AH403" s="146">
        <f>Table1[[#This Row],[QTY]]*Table1[[#This Row],[School &amp; Library Price]]</f>
        <v>0</v>
      </c>
    </row>
    <row r="404" spans="1:34" ht="18" customHeight="1" x14ac:dyDescent="0.25">
      <c r="A404" s="154"/>
      <c r="B404" s="150">
        <v>30</v>
      </c>
      <c r="C404" s="150">
        <v>13</v>
      </c>
      <c r="D404" s="151"/>
      <c r="E404" s="151"/>
      <c r="F404" s="130" t="s">
        <v>130</v>
      </c>
      <c r="G404" s="130" t="s">
        <v>613</v>
      </c>
      <c r="H404" s="130" t="s">
        <v>634</v>
      </c>
      <c r="I404" s="131" t="s">
        <v>635</v>
      </c>
      <c r="J404" s="130" t="s">
        <v>78</v>
      </c>
      <c r="K404" s="132" t="s">
        <v>142</v>
      </c>
      <c r="L404" s="148">
        <v>1</v>
      </c>
      <c r="M404" s="134">
        <v>2018</v>
      </c>
      <c r="N404" s="130" t="s">
        <v>133</v>
      </c>
      <c r="O404" s="129" t="s">
        <v>143</v>
      </c>
      <c r="P404" s="129" t="s">
        <v>134</v>
      </c>
      <c r="Q404" s="130" t="s">
        <v>144</v>
      </c>
      <c r="R404" s="136" t="s">
        <v>636</v>
      </c>
      <c r="S404" s="155"/>
      <c r="T404" s="155"/>
      <c r="U404" s="156"/>
      <c r="V404" s="156"/>
      <c r="W404" s="156" t="s">
        <v>146</v>
      </c>
      <c r="X404" s="156"/>
      <c r="Y404" s="137" t="s">
        <v>136</v>
      </c>
      <c r="Z404" s="138" t="s">
        <v>137</v>
      </c>
      <c r="AA404" s="140" t="s">
        <v>637</v>
      </c>
      <c r="AB404" s="141" t="s">
        <v>138</v>
      </c>
      <c r="AC404" s="142">
        <v>46.4</v>
      </c>
      <c r="AD404" s="142">
        <v>37.119999999999997</v>
      </c>
      <c r="AE404" s="143" t="s">
        <v>638</v>
      </c>
      <c r="AF404" s="141" t="s">
        <v>620</v>
      </c>
      <c r="AG404" s="144">
        <f>Table1[[#This Row],['# of Books]]*Table1[[#This Row],[QTY]]</f>
        <v>0</v>
      </c>
      <c r="AH404" s="146">
        <f>Table1[[#This Row],[QTY]]*Table1[[#This Row],[School &amp; Library Price]]</f>
        <v>0</v>
      </c>
    </row>
    <row r="405" spans="1:34" ht="18" hidden="1" customHeight="1" x14ac:dyDescent="0.25">
      <c r="A405" s="154"/>
      <c r="B405" s="150">
        <v>30</v>
      </c>
      <c r="C405" s="150">
        <v>13</v>
      </c>
      <c r="D405" s="151"/>
      <c r="E405" s="151"/>
      <c r="F405" s="130" t="s">
        <v>130</v>
      </c>
      <c r="G405" s="130" t="s">
        <v>613</v>
      </c>
      <c r="H405" s="130" t="s">
        <v>634</v>
      </c>
      <c r="I405" s="131" t="s">
        <v>640</v>
      </c>
      <c r="J405" s="130" t="s">
        <v>78</v>
      </c>
      <c r="K405" s="132" t="s">
        <v>151</v>
      </c>
      <c r="L405" s="148">
        <v>1</v>
      </c>
      <c r="M405" s="134">
        <v>2018</v>
      </c>
      <c r="N405" s="130" t="s">
        <v>133</v>
      </c>
      <c r="O405" s="129" t="s">
        <v>79</v>
      </c>
      <c r="P405" s="129" t="s">
        <v>134</v>
      </c>
      <c r="Q405" s="130" t="s">
        <v>144</v>
      </c>
      <c r="R405" s="136" t="s">
        <v>636</v>
      </c>
      <c r="S405" s="155"/>
      <c r="T405" s="155"/>
      <c r="U405" s="156"/>
      <c r="V405" s="156"/>
      <c r="W405" s="156" t="s">
        <v>146</v>
      </c>
      <c r="X405" s="156"/>
      <c r="Y405" s="137" t="s">
        <v>136</v>
      </c>
      <c r="Z405" s="138" t="s">
        <v>137</v>
      </c>
      <c r="AA405" s="140" t="s">
        <v>637</v>
      </c>
      <c r="AB405" s="141" t="s">
        <v>138</v>
      </c>
      <c r="AC405" s="142">
        <v>32</v>
      </c>
      <c r="AD405" s="142">
        <v>25.6</v>
      </c>
      <c r="AE405" s="143" t="s">
        <v>638</v>
      </c>
      <c r="AF405" s="141" t="s">
        <v>620</v>
      </c>
      <c r="AG405" s="144">
        <f>Table1[[#This Row],['# of Books]]*Table1[[#This Row],[QTY]]</f>
        <v>0</v>
      </c>
      <c r="AH405" s="146">
        <f>Table1[[#This Row],[QTY]]*Table1[[#This Row],[School &amp; Library Price]]</f>
        <v>0</v>
      </c>
    </row>
    <row r="406" spans="1:34" ht="18" hidden="1" customHeight="1" x14ac:dyDescent="0.25">
      <c r="A406" s="154"/>
      <c r="B406" s="150">
        <v>30</v>
      </c>
      <c r="C406" s="150">
        <v>13</v>
      </c>
      <c r="D406" s="151"/>
      <c r="E406" s="151"/>
      <c r="F406" s="130" t="s">
        <v>130</v>
      </c>
      <c r="G406" s="130" t="s">
        <v>613</v>
      </c>
      <c r="H406" s="130" t="s">
        <v>634</v>
      </c>
      <c r="I406" s="131" t="s">
        <v>639</v>
      </c>
      <c r="J406" s="130" t="s">
        <v>78</v>
      </c>
      <c r="K406" s="132" t="s">
        <v>378</v>
      </c>
      <c r="L406" s="148">
        <v>1</v>
      </c>
      <c r="M406" s="134">
        <v>2018</v>
      </c>
      <c r="N406" s="130" t="s">
        <v>133</v>
      </c>
      <c r="O406" s="129"/>
      <c r="P406" s="129"/>
      <c r="Q406" s="130" t="s">
        <v>144</v>
      </c>
      <c r="R406" s="136" t="s">
        <v>636</v>
      </c>
      <c r="S406" s="155"/>
      <c r="T406" s="155"/>
      <c r="U406" s="156"/>
      <c r="V406" s="156"/>
      <c r="W406" s="156" t="s">
        <v>146</v>
      </c>
      <c r="X406" s="156"/>
      <c r="Y406" s="137" t="s">
        <v>136</v>
      </c>
      <c r="Z406" s="138" t="s">
        <v>137</v>
      </c>
      <c r="AA406" s="140" t="s">
        <v>637</v>
      </c>
      <c r="AB406" s="141" t="s">
        <v>138</v>
      </c>
      <c r="AC406" s="142">
        <v>46.4</v>
      </c>
      <c r="AD406" s="142">
        <v>37.119999999999997</v>
      </c>
      <c r="AE406" s="143" t="s">
        <v>638</v>
      </c>
      <c r="AF406" s="141" t="s">
        <v>620</v>
      </c>
      <c r="AG406" s="144">
        <f>Table1[[#This Row],['# of Books]]*Table1[[#This Row],[QTY]]</f>
        <v>0</v>
      </c>
      <c r="AH406" s="146">
        <f>Table1[[#This Row],[QTY]]*Table1[[#This Row],[School &amp; Library Price]]</f>
        <v>0</v>
      </c>
    </row>
    <row r="407" spans="1:34" ht="18" customHeight="1" x14ac:dyDescent="0.25">
      <c r="A407" s="154"/>
      <c r="B407" s="150">
        <v>31</v>
      </c>
      <c r="C407" s="150">
        <v>13</v>
      </c>
      <c r="D407" s="151"/>
      <c r="E407" s="151"/>
      <c r="F407" s="130" t="s">
        <v>130</v>
      </c>
      <c r="G407" s="130" t="s">
        <v>613</v>
      </c>
      <c r="H407" s="130" t="s">
        <v>641</v>
      </c>
      <c r="I407" s="131" t="s">
        <v>642</v>
      </c>
      <c r="J407" s="130" t="s">
        <v>78</v>
      </c>
      <c r="K407" s="132" t="s">
        <v>142</v>
      </c>
      <c r="L407" s="148">
        <v>1</v>
      </c>
      <c r="M407" s="134">
        <v>2018</v>
      </c>
      <c r="N407" s="130" t="s">
        <v>133</v>
      </c>
      <c r="O407" s="129" t="s">
        <v>143</v>
      </c>
      <c r="P407" s="129" t="s">
        <v>134</v>
      </c>
      <c r="Q407" s="130" t="s">
        <v>144</v>
      </c>
      <c r="R407" s="136" t="s">
        <v>636</v>
      </c>
      <c r="S407" s="155"/>
      <c r="T407" s="155"/>
      <c r="U407" s="156"/>
      <c r="V407" s="156"/>
      <c r="W407" s="156" t="s">
        <v>146</v>
      </c>
      <c r="X407" s="156" t="s">
        <v>11780</v>
      </c>
      <c r="Y407" s="137" t="s">
        <v>136</v>
      </c>
      <c r="Z407" s="138" t="s">
        <v>137</v>
      </c>
      <c r="AA407" s="140" t="s">
        <v>643</v>
      </c>
      <c r="AB407" s="141" t="s">
        <v>138</v>
      </c>
      <c r="AC407" s="142">
        <v>46.4</v>
      </c>
      <c r="AD407" s="142">
        <v>37.119999999999997</v>
      </c>
      <c r="AE407" s="143" t="s">
        <v>619</v>
      </c>
      <c r="AF407" s="141" t="s">
        <v>644</v>
      </c>
      <c r="AG407" s="144">
        <f>Table1[[#This Row],['# of Books]]*Table1[[#This Row],[QTY]]</f>
        <v>0</v>
      </c>
      <c r="AH407" s="146">
        <f>Table1[[#This Row],[QTY]]*Table1[[#This Row],[School &amp; Library Price]]</f>
        <v>0</v>
      </c>
    </row>
    <row r="408" spans="1:34" ht="18" hidden="1" customHeight="1" x14ac:dyDescent="0.25">
      <c r="A408" s="154"/>
      <c r="B408" s="150">
        <v>31</v>
      </c>
      <c r="C408" s="150">
        <v>13</v>
      </c>
      <c r="D408" s="151"/>
      <c r="E408" s="151"/>
      <c r="F408" s="130" t="s">
        <v>130</v>
      </c>
      <c r="G408" s="130" t="s">
        <v>613</v>
      </c>
      <c r="H408" s="130" t="s">
        <v>641</v>
      </c>
      <c r="I408" s="131" t="s">
        <v>646</v>
      </c>
      <c r="J408" s="130" t="s">
        <v>78</v>
      </c>
      <c r="K408" s="132" t="s">
        <v>151</v>
      </c>
      <c r="L408" s="148">
        <v>1</v>
      </c>
      <c r="M408" s="134">
        <v>2018</v>
      </c>
      <c r="N408" s="130" t="s">
        <v>133</v>
      </c>
      <c r="O408" s="129" t="s">
        <v>79</v>
      </c>
      <c r="P408" s="129" t="s">
        <v>134</v>
      </c>
      <c r="Q408" s="130" t="s">
        <v>144</v>
      </c>
      <c r="R408" s="136" t="s">
        <v>636</v>
      </c>
      <c r="S408" s="155"/>
      <c r="T408" s="155"/>
      <c r="U408" s="156"/>
      <c r="V408" s="156"/>
      <c r="W408" s="156" t="s">
        <v>146</v>
      </c>
      <c r="X408" s="156" t="s">
        <v>11780</v>
      </c>
      <c r="Y408" s="137" t="s">
        <v>136</v>
      </c>
      <c r="Z408" s="138" t="s">
        <v>137</v>
      </c>
      <c r="AA408" s="140" t="s">
        <v>643</v>
      </c>
      <c r="AB408" s="141" t="s">
        <v>138</v>
      </c>
      <c r="AC408" s="142">
        <v>32</v>
      </c>
      <c r="AD408" s="142">
        <v>25.6</v>
      </c>
      <c r="AE408" s="143" t="s">
        <v>619</v>
      </c>
      <c r="AF408" s="141" t="s">
        <v>644</v>
      </c>
      <c r="AG408" s="144">
        <f>Table1[[#This Row],['# of Books]]*Table1[[#This Row],[QTY]]</f>
        <v>0</v>
      </c>
      <c r="AH408" s="146">
        <f>Table1[[#This Row],[QTY]]*Table1[[#This Row],[School &amp; Library Price]]</f>
        <v>0</v>
      </c>
    </row>
    <row r="409" spans="1:34" ht="18" hidden="1" customHeight="1" x14ac:dyDescent="0.25">
      <c r="A409" s="154"/>
      <c r="B409" s="150">
        <v>31</v>
      </c>
      <c r="C409" s="150">
        <v>13</v>
      </c>
      <c r="D409" s="151"/>
      <c r="E409" s="151"/>
      <c r="F409" s="130" t="s">
        <v>130</v>
      </c>
      <c r="G409" s="130" t="s">
        <v>613</v>
      </c>
      <c r="H409" s="130" t="s">
        <v>641</v>
      </c>
      <c r="I409" s="131" t="s">
        <v>645</v>
      </c>
      <c r="J409" s="130" t="s">
        <v>78</v>
      </c>
      <c r="K409" s="132" t="s">
        <v>378</v>
      </c>
      <c r="L409" s="148">
        <v>1</v>
      </c>
      <c r="M409" s="134">
        <v>2018</v>
      </c>
      <c r="N409" s="130" t="s">
        <v>133</v>
      </c>
      <c r="O409" s="129"/>
      <c r="P409" s="129"/>
      <c r="Q409" s="130" t="s">
        <v>144</v>
      </c>
      <c r="R409" s="136" t="s">
        <v>636</v>
      </c>
      <c r="S409" s="155"/>
      <c r="T409" s="155"/>
      <c r="U409" s="156"/>
      <c r="V409" s="156"/>
      <c r="W409" s="156" t="s">
        <v>146</v>
      </c>
      <c r="X409" s="156" t="s">
        <v>11780</v>
      </c>
      <c r="Y409" s="137" t="s">
        <v>136</v>
      </c>
      <c r="Z409" s="138" t="s">
        <v>137</v>
      </c>
      <c r="AA409" s="140" t="s">
        <v>643</v>
      </c>
      <c r="AB409" s="141" t="s">
        <v>138</v>
      </c>
      <c r="AC409" s="142">
        <v>46.4</v>
      </c>
      <c r="AD409" s="142">
        <v>37.119999999999997</v>
      </c>
      <c r="AE409" s="143" t="s">
        <v>619</v>
      </c>
      <c r="AF409" s="141" t="s">
        <v>644</v>
      </c>
      <c r="AG409" s="144">
        <f>Table1[[#This Row],['# of Books]]*Table1[[#This Row],[QTY]]</f>
        <v>0</v>
      </c>
      <c r="AH409" s="146">
        <f>Table1[[#This Row],[QTY]]*Table1[[#This Row],[School &amp; Library Price]]</f>
        <v>0</v>
      </c>
    </row>
    <row r="410" spans="1:34" ht="18" customHeight="1" x14ac:dyDescent="0.25">
      <c r="A410" s="154"/>
      <c r="B410" s="150">
        <v>31</v>
      </c>
      <c r="C410" s="150">
        <v>13</v>
      </c>
      <c r="D410" s="151"/>
      <c r="E410" s="151"/>
      <c r="F410" s="130" t="s">
        <v>130</v>
      </c>
      <c r="G410" s="130" t="s">
        <v>613</v>
      </c>
      <c r="H410" s="130" t="s">
        <v>647</v>
      </c>
      <c r="I410" s="131" t="s">
        <v>648</v>
      </c>
      <c r="J410" s="130" t="s">
        <v>78</v>
      </c>
      <c r="K410" s="132" t="s">
        <v>142</v>
      </c>
      <c r="L410" s="148">
        <v>1</v>
      </c>
      <c r="M410" s="134">
        <v>2018</v>
      </c>
      <c r="N410" s="130" t="s">
        <v>133</v>
      </c>
      <c r="O410" s="129" t="s">
        <v>143</v>
      </c>
      <c r="P410" s="129" t="s">
        <v>134</v>
      </c>
      <c r="Q410" s="130" t="s">
        <v>144</v>
      </c>
      <c r="R410" s="136" t="s">
        <v>145</v>
      </c>
      <c r="S410" s="155"/>
      <c r="T410" s="155"/>
      <c r="U410" s="156"/>
      <c r="V410" s="156"/>
      <c r="W410" s="156" t="s">
        <v>146</v>
      </c>
      <c r="X410" s="156" t="s">
        <v>11777</v>
      </c>
      <c r="Y410" s="137" t="s">
        <v>136</v>
      </c>
      <c r="Z410" s="138" t="s">
        <v>137</v>
      </c>
      <c r="AA410" s="140" t="s">
        <v>649</v>
      </c>
      <c r="AB410" s="141" t="s">
        <v>138</v>
      </c>
      <c r="AC410" s="142">
        <v>46.4</v>
      </c>
      <c r="AD410" s="142">
        <v>37.119999999999997</v>
      </c>
      <c r="AE410" s="143" t="s">
        <v>650</v>
      </c>
      <c r="AF410" s="141" t="s">
        <v>247</v>
      </c>
      <c r="AG410" s="144">
        <f>Table1[[#This Row],['# of Books]]*Table1[[#This Row],[QTY]]</f>
        <v>0</v>
      </c>
      <c r="AH410" s="146">
        <f>Table1[[#This Row],[QTY]]*Table1[[#This Row],[School &amp; Library Price]]</f>
        <v>0</v>
      </c>
    </row>
    <row r="411" spans="1:34" ht="18" hidden="1" customHeight="1" x14ac:dyDescent="0.25">
      <c r="A411" s="154"/>
      <c r="B411" s="150">
        <v>31</v>
      </c>
      <c r="C411" s="150">
        <v>13</v>
      </c>
      <c r="D411" s="151"/>
      <c r="E411" s="151"/>
      <c r="F411" s="130" t="s">
        <v>130</v>
      </c>
      <c r="G411" s="130" t="s">
        <v>613</v>
      </c>
      <c r="H411" s="130" t="s">
        <v>647</v>
      </c>
      <c r="I411" s="131" t="s">
        <v>652</v>
      </c>
      <c r="J411" s="130" t="s">
        <v>78</v>
      </c>
      <c r="K411" s="132" t="s">
        <v>151</v>
      </c>
      <c r="L411" s="148">
        <v>1</v>
      </c>
      <c r="M411" s="134">
        <v>2018</v>
      </c>
      <c r="N411" s="130" t="s">
        <v>133</v>
      </c>
      <c r="O411" s="129" t="s">
        <v>79</v>
      </c>
      <c r="P411" s="129" t="s">
        <v>134</v>
      </c>
      <c r="Q411" s="130" t="s">
        <v>144</v>
      </c>
      <c r="R411" s="136" t="s">
        <v>145</v>
      </c>
      <c r="S411" s="155"/>
      <c r="T411" s="155"/>
      <c r="U411" s="156"/>
      <c r="V411" s="156"/>
      <c r="W411" s="156" t="s">
        <v>146</v>
      </c>
      <c r="X411" s="156" t="s">
        <v>11777</v>
      </c>
      <c r="Y411" s="137" t="s">
        <v>136</v>
      </c>
      <c r="Z411" s="138" t="s">
        <v>137</v>
      </c>
      <c r="AA411" s="140" t="s">
        <v>649</v>
      </c>
      <c r="AB411" s="141" t="s">
        <v>138</v>
      </c>
      <c r="AC411" s="142">
        <v>32</v>
      </c>
      <c r="AD411" s="142">
        <v>25.6</v>
      </c>
      <c r="AE411" s="143" t="s">
        <v>650</v>
      </c>
      <c r="AF411" s="141" t="s">
        <v>247</v>
      </c>
      <c r="AG411" s="144">
        <f>Table1[[#This Row],['# of Books]]*Table1[[#This Row],[QTY]]</f>
        <v>0</v>
      </c>
      <c r="AH411" s="146">
        <f>Table1[[#This Row],[QTY]]*Table1[[#This Row],[School &amp; Library Price]]</f>
        <v>0</v>
      </c>
    </row>
    <row r="412" spans="1:34" ht="18" hidden="1" customHeight="1" x14ac:dyDescent="0.25">
      <c r="A412" s="154"/>
      <c r="B412" s="150">
        <v>31</v>
      </c>
      <c r="C412" s="150">
        <v>13</v>
      </c>
      <c r="D412" s="151"/>
      <c r="E412" s="151"/>
      <c r="F412" s="130" t="s">
        <v>130</v>
      </c>
      <c r="G412" s="130" t="s">
        <v>613</v>
      </c>
      <c r="H412" s="130" t="s">
        <v>647</v>
      </c>
      <c r="I412" s="131" t="s">
        <v>651</v>
      </c>
      <c r="J412" s="130" t="s">
        <v>78</v>
      </c>
      <c r="K412" s="132" t="s">
        <v>378</v>
      </c>
      <c r="L412" s="148">
        <v>1</v>
      </c>
      <c r="M412" s="134">
        <v>2018</v>
      </c>
      <c r="N412" s="130" t="s">
        <v>133</v>
      </c>
      <c r="O412" s="129"/>
      <c r="P412" s="129"/>
      <c r="Q412" s="130" t="s">
        <v>144</v>
      </c>
      <c r="R412" s="136" t="s">
        <v>145</v>
      </c>
      <c r="S412" s="155"/>
      <c r="T412" s="155"/>
      <c r="U412" s="156"/>
      <c r="V412" s="156"/>
      <c r="W412" s="156" t="s">
        <v>146</v>
      </c>
      <c r="X412" s="156" t="s">
        <v>11777</v>
      </c>
      <c r="Y412" s="137" t="s">
        <v>136</v>
      </c>
      <c r="Z412" s="138" t="s">
        <v>137</v>
      </c>
      <c r="AA412" s="140" t="s">
        <v>649</v>
      </c>
      <c r="AB412" s="141" t="s">
        <v>138</v>
      </c>
      <c r="AC412" s="142">
        <v>46.4</v>
      </c>
      <c r="AD412" s="142">
        <v>37.119999999999997</v>
      </c>
      <c r="AE412" s="143" t="s">
        <v>650</v>
      </c>
      <c r="AF412" s="141" t="s">
        <v>247</v>
      </c>
      <c r="AG412" s="144">
        <f>Table1[[#This Row],['# of Books]]*Table1[[#This Row],[QTY]]</f>
        <v>0</v>
      </c>
      <c r="AH412" s="146">
        <f>Table1[[#This Row],[QTY]]*Table1[[#This Row],[School &amp; Library Price]]</f>
        <v>0</v>
      </c>
    </row>
    <row r="413" spans="1:34" ht="18" customHeight="1" x14ac:dyDescent="0.25">
      <c r="A413" s="154"/>
      <c r="B413" s="150">
        <v>29</v>
      </c>
      <c r="C413" s="150">
        <v>13</v>
      </c>
      <c r="D413" s="151"/>
      <c r="E413" s="151"/>
      <c r="F413" s="130" t="s">
        <v>130</v>
      </c>
      <c r="G413" s="130" t="s">
        <v>613</v>
      </c>
      <c r="H413" s="130" t="s">
        <v>623</v>
      </c>
      <c r="I413" s="131" t="s">
        <v>624</v>
      </c>
      <c r="J413" s="130" t="s">
        <v>78</v>
      </c>
      <c r="K413" s="132" t="s">
        <v>142</v>
      </c>
      <c r="L413" s="148">
        <v>1</v>
      </c>
      <c r="M413" s="134">
        <v>2018</v>
      </c>
      <c r="N413" s="130" t="s">
        <v>133</v>
      </c>
      <c r="O413" s="129" t="s">
        <v>143</v>
      </c>
      <c r="P413" s="129" t="s">
        <v>134</v>
      </c>
      <c r="Q413" s="130" t="s">
        <v>144</v>
      </c>
      <c r="R413" s="136" t="s">
        <v>222</v>
      </c>
      <c r="S413" s="155"/>
      <c r="T413" s="155"/>
      <c r="U413" s="156"/>
      <c r="V413" s="156"/>
      <c r="W413" s="156" t="s">
        <v>146</v>
      </c>
      <c r="X413" s="156" t="s">
        <v>11778</v>
      </c>
      <c r="Y413" s="137" t="s">
        <v>136</v>
      </c>
      <c r="Z413" s="138" t="s">
        <v>137</v>
      </c>
      <c r="AA413" s="140" t="s">
        <v>625</v>
      </c>
      <c r="AB413" s="141" t="s">
        <v>138</v>
      </c>
      <c r="AC413" s="142">
        <v>46.4</v>
      </c>
      <c r="AD413" s="142">
        <v>37.119999999999997</v>
      </c>
      <c r="AE413" s="143" t="s">
        <v>626</v>
      </c>
      <c r="AF413" s="141" t="s">
        <v>431</v>
      </c>
      <c r="AG413" s="144">
        <f>Table1[[#This Row],['# of Books]]*Table1[[#This Row],[QTY]]</f>
        <v>0</v>
      </c>
      <c r="AH413" s="146">
        <f>Table1[[#This Row],[QTY]]*Table1[[#This Row],[School &amp; Library Price]]</f>
        <v>0</v>
      </c>
    </row>
    <row r="414" spans="1:34" ht="18" hidden="1" customHeight="1" x14ac:dyDescent="0.25">
      <c r="A414" s="154"/>
      <c r="B414" s="150">
        <v>29</v>
      </c>
      <c r="C414" s="150">
        <v>13</v>
      </c>
      <c r="D414" s="151"/>
      <c r="E414" s="151"/>
      <c r="F414" s="130" t="s">
        <v>130</v>
      </c>
      <c r="G414" s="130" t="s">
        <v>613</v>
      </c>
      <c r="H414" s="130" t="s">
        <v>623</v>
      </c>
      <c r="I414" s="131" t="s">
        <v>628</v>
      </c>
      <c r="J414" s="130" t="s">
        <v>78</v>
      </c>
      <c r="K414" s="132" t="s">
        <v>151</v>
      </c>
      <c r="L414" s="148">
        <v>1</v>
      </c>
      <c r="M414" s="134">
        <v>2018</v>
      </c>
      <c r="N414" s="130" t="s">
        <v>133</v>
      </c>
      <c r="O414" s="129" t="s">
        <v>79</v>
      </c>
      <c r="P414" s="129" t="s">
        <v>134</v>
      </c>
      <c r="Q414" s="130" t="s">
        <v>144</v>
      </c>
      <c r="R414" s="136" t="s">
        <v>222</v>
      </c>
      <c r="S414" s="155"/>
      <c r="T414" s="155"/>
      <c r="U414" s="156"/>
      <c r="V414" s="156"/>
      <c r="W414" s="156" t="s">
        <v>146</v>
      </c>
      <c r="X414" s="156" t="s">
        <v>11778</v>
      </c>
      <c r="Y414" s="137" t="s">
        <v>136</v>
      </c>
      <c r="Z414" s="138" t="s">
        <v>137</v>
      </c>
      <c r="AA414" s="140" t="s">
        <v>625</v>
      </c>
      <c r="AB414" s="141" t="s">
        <v>138</v>
      </c>
      <c r="AC414" s="142">
        <v>32</v>
      </c>
      <c r="AD414" s="142">
        <v>25.6</v>
      </c>
      <c r="AE414" s="143" t="s">
        <v>626</v>
      </c>
      <c r="AF414" s="141" t="s">
        <v>431</v>
      </c>
      <c r="AG414" s="144">
        <f>Table1[[#This Row],['# of Books]]*Table1[[#This Row],[QTY]]</f>
        <v>0</v>
      </c>
      <c r="AH414" s="146">
        <f>Table1[[#This Row],[QTY]]*Table1[[#This Row],[School &amp; Library Price]]</f>
        <v>0</v>
      </c>
    </row>
    <row r="415" spans="1:34" ht="18" hidden="1" customHeight="1" x14ac:dyDescent="0.25">
      <c r="A415" s="154"/>
      <c r="B415" s="150">
        <v>29</v>
      </c>
      <c r="C415" s="150">
        <v>13</v>
      </c>
      <c r="D415" s="151"/>
      <c r="E415" s="151"/>
      <c r="F415" s="130" t="s">
        <v>130</v>
      </c>
      <c r="G415" s="130" t="s">
        <v>613</v>
      </c>
      <c r="H415" s="130" t="s">
        <v>623</v>
      </c>
      <c r="I415" s="131" t="s">
        <v>627</v>
      </c>
      <c r="J415" s="130" t="s">
        <v>78</v>
      </c>
      <c r="K415" s="132" t="s">
        <v>378</v>
      </c>
      <c r="L415" s="148">
        <v>1</v>
      </c>
      <c r="M415" s="134">
        <v>2018</v>
      </c>
      <c r="N415" s="130" t="s">
        <v>133</v>
      </c>
      <c r="O415" s="129"/>
      <c r="P415" s="129"/>
      <c r="Q415" s="130" t="s">
        <v>144</v>
      </c>
      <c r="R415" s="136" t="s">
        <v>222</v>
      </c>
      <c r="S415" s="155"/>
      <c r="T415" s="155"/>
      <c r="U415" s="156"/>
      <c r="V415" s="156"/>
      <c r="W415" s="156" t="s">
        <v>146</v>
      </c>
      <c r="X415" s="156" t="s">
        <v>11778</v>
      </c>
      <c r="Y415" s="137" t="s">
        <v>136</v>
      </c>
      <c r="Z415" s="138" t="s">
        <v>137</v>
      </c>
      <c r="AA415" s="140" t="s">
        <v>625</v>
      </c>
      <c r="AB415" s="141" t="s">
        <v>138</v>
      </c>
      <c r="AC415" s="142">
        <v>46.4</v>
      </c>
      <c r="AD415" s="142">
        <v>37.119999999999997</v>
      </c>
      <c r="AE415" s="143" t="s">
        <v>626</v>
      </c>
      <c r="AF415" s="141" t="s">
        <v>431</v>
      </c>
      <c r="AG415" s="144">
        <f>Table1[[#This Row],['# of Books]]*Table1[[#This Row],[QTY]]</f>
        <v>0</v>
      </c>
      <c r="AH415" s="146">
        <f>Table1[[#This Row],[QTY]]*Table1[[#This Row],[School &amp; Library Price]]</f>
        <v>0</v>
      </c>
    </row>
    <row r="416" spans="1:34" ht="18" customHeight="1" x14ac:dyDescent="0.25">
      <c r="A416" s="154"/>
      <c r="B416" s="150">
        <v>30</v>
      </c>
      <c r="C416" s="150">
        <v>13</v>
      </c>
      <c r="D416" s="151"/>
      <c r="E416" s="151"/>
      <c r="F416" s="130" t="s">
        <v>130</v>
      </c>
      <c r="G416" s="130" t="s">
        <v>613</v>
      </c>
      <c r="H416" s="130" t="s">
        <v>659</v>
      </c>
      <c r="I416" s="131" t="s">
        <v>660</v>
      </c>
      <c r="J416" s="130" t="s">
        <v>78</v>
      </c>
      <c r="K416" s="132" t="s">
        <v>142</v>
      </c>
      <c r="L416" s="148">
        <v>1</v>
      </c>
      <c r="M416" s="134">
        <v>2018</v>
      </c>
      <c r="N416" s="130" t="s">
        <v>183</v>
      </c>
      <c r="O416" s="129" t="s">
        <v>143</v>
      </c>
      <c r="P416" s="129" t="s">
        <v>134</v>
      </c>
      <c r="Q416" s="130" t="s">
        <v>144</v>
      </c>
      <c r="R416" s="136" t="s">
        <v>428</v>
      </c>
      <c r="S416" s="155"/>
      <c r="T416" s="155"/>
      <c r="U416" s="156"/>
      <c r="V416" s="156"/>
      <c r="W416" s="156" t="s">
        <v>146</v>
      </c>
      <c r="X416" s="156" t="s">
        <v>11771</v>
      </c>
      <c r="Y416" s="137" t="s">
        <v>136</v>
      </c>
      <c r="Z416" s="138" t="s">
        <v>137</v>
      </c>
      <c r="AA416" s="140" t="s">
        <v>661</v>
      </c>
      <c r="AB416" s="141" t="s">
        <v>138</v>
      </c>
      <c r="AC416" s="142">
        <v>46.4</v>
      </c>
      <c r="AD416" s="142">
        <v>37.119999999999997</v>
      </c>
      <c r="AE416" s="143" t="s">
        <v>662</v>
      </c>
      <c r="AF416" s="141" t="s">
        <v>620</v>
      </c>
      <c r="AG416" s="144">
        <f>Table1[[#This Row],['# of Books]]*Table1[[#This Row],[QTY]]</f>
        <v>0</v>
      </c>
      <c r="AH416" s="146">
        <f>Table1[[#This Row],[QTY]]*Table1[[#This Row],[School &amp; Library Price]]</f>
        <v>0</v>
      </c>
    </row>
    <row r="417" spans="1:34" ht="18" hidden="1" customHeight="1" x14ac:dyDescent="0.25">
      <c r="A417" s="154"/>
      <c r="B417" s="150">
        <v>30</v>
      </c>
      <c r="C417" s="150">
        <v>13</v>
      </c>
      <c r="D417" s="151"/>
      <c r="E417" s="151"/>
      <c r="F417" s="130" t="s">
        <v>130</v>
      </c>
      <c r="G417" s="130" t="s">
        <v>613</v>
      </c>
      <c r="H417" s="130" t="s">
        <v>659</v>
      </c>
      <c r="I417" s="131" t="s">
        <v>664</v>
      </c>
      <c r="J417" s="130" t="s">
        <v>78</v>
      </c>
      <c r="K417" s="132" t="s">
        <v>151</v>
      </c>
      <c r="L417" s="148">
        <v>1</v>
      </c>
      <c r="M417" s="134">
        <v>2018</v>
      </c>
      <c r="N417" s="130" t="s">
        <v>183</v>
      </c>
      <c r="O417" s="129" t="s">
        <v>79</v>
      </c>
      <c r="P417" s="129" t="s">
        <v>134</v>
      </c>
      <c r="Q417" s="130" t="s">
        <v>144</v>
      </c>
      <c r="R417" s="136" t="s">
        <v>428</v>
      </c>
      <c r="S417" s="155"/>
      <c r="T417" s="155"/>
      <c r="U417" s="156"/>
      <c r="V417" s="156"/>
      <c r="W417" s="156" t="s">
        <v>146</v>
      </c>
      <c r="X417" s="156" t="s">
        <v>11771</v>
      </c>
      <c r="Y417" s="137" t="s">
        <v>136</v>
      </c>
      <c r="Z417" s="138" t="s">
        <v>137</v>
      </c>
      <c r="AA417" s="140" t="s">
        <v>661</v>
      </c>
      <c r="AB417" s="141" t="s">
        <v>138</v>
      </c>
      <c r="AC417" s="142">
        <v>32</v>
      </c>
      <c r="AD417" s="142">
        <v>25.6</v>
      </c>
      <c r="AE417" s="143" t="s">
        <v>662</v>
      </c>
      <c r="AF417" s="141" t="s">
        <v>620</v>
      </c>
      <c r="AG417" s="144">
        <f>Table1[[#This Row],['# of Books]]*Table1[[#This Row],[QTY]]</f>
        <v>0</v>
      </c>
      <c r="AH417" s="146">
        <f>Table1[[#This Row],[QTY]]*Table1[[#This Row],[School &amp; Library Price]]</f>
        <v>0</v>
      </c>
    </row>
    <row r="418" spans="1:34" ht="18" hidden="1" customHeight="1" x14ac:dyDescent="0.25">
      <c r="A418" s="154"/>
      <c r="B418" s="150">
        <v>30</v>
      </c>
      <c r="C418" s="150">
        <v>13</v>
      </c>
      <c r="D418" s="151"/>
      <c r="E418" s="151"/>
      <c r="F418" s="130" t="s">
        <v>130</v>
      </c>
      <c r="G418" s="130" t="s">
        <v>613</v>
      </c>
      <c r="H418" s="130" t="s">
        <v>659</v>
      </c>
      <c r="I418" s="131" t="s">
        <v>663</v>
      </c>
      <c r="J418" s="130" t="s">
        <v>78</v>
      </c>
      <c r="K418" s="132" t="s">
        <v>378</v>
      </c>
      <c r="L418" s="148">
        <v>1</v>
      </c>
      <c r="M418" s="134">
        <v>2018</v>
      </c>
      <c r="N418" s="130" t="s">
        <v>183</v>
      </c>
      <c r="O418" s="129"/>
      <c r="P418" s="129"/>
      <c r="Q418" s="130" t="s">
        <v>144</v>
      </c>
      <c r="R418" s="136" t="s">
        <v>428</v>
      </c>
      <c r="S418" s="155"/>
      <c r="T418" s="155"/>
      <c r="U418" s="156"/>
      <c r="V418" s="156"/>
      <c r="W418" s="156" t="s">
        <v>146</v>
      </c>
      <c r="X418" s="156" t="s">
        <v>11771</v>
      </c>
      <c r="Y418" s="137" t="s">
        <v>136</v>
      </c>
      <c r="Z418" s="138" t="s">
        <v>137</v>
      </c>
      <c r="AA418" s="140" t="s">
        <v>661</v>
      </c>
      <c r="AB418" s="141" t="s">
        <v>138</v>
      </c>
      <c r="AC418" s="142">
        <v>46.4</v>
      </c>
      <c r="AD418" s="142">
        <v>37.119999999999997</v>
      </c>
      <c r="AE418" s="143" t="s">
        <v>662</v>
      </c>
      <c r="AF418" s="141" t="s">
        <v>620</v>
      </c>
      <c r="AG418" s="144">
        <f>Table1[[#This Row],['# of Books]]*Table1[[#This Row],[QTY]]</f>
        <v>0</v>
      </c>
      <c r="AH418" s="146">
        <f>Table1[[#This Row],[QTY]]*Table1[[#This Row],[School &amp; Library Price]]</f>
        <v>0</v>
      </c>
    </row>
    <row r="419" spans="1:34" ht="18" customHeight="1" x14ac:dyDescent="0.25">
      <c r="A419" s="154"/>
      <c r="B419" s="150">
        <v>30</v>
      </c>
      <c r="C419" s="150">
        <v>13</v>
      </c>
      <c r="D419" s="151"/>
      <c r="E419" s="151"/>
      <c r="F419" s="130" t="s">
        <v>130</v>
      </c>
      <c r="G419" s="130" t="s">
        <v>613</v>
      </c>
      <c r="H419" s="130" t="s">
        <v>665</v>
      </c>
      <c r="I419" s="131" t="s">
        <v>666</v>
      </c>
      <c r="J419" s="130" t="s">
        <v>78</v>
      </c>
      <c r="K419" s="132" t="s">
        <v>142</v>
      </c>
      <c r="L419" s="148">
        <v>1</v>
      </c>
      <c r="M419" s="134">
        <v>2018</v>
      </c>
      <c r="N419" s="130" t="s">
        <v>183</v>
      </c>
      <c r="O419" s="129" t="s">
        <v>143</v>
      </c>
      <c r="P419" s="129" t="s">
        <v>134</v>
      </c>
      <c r="Q419" s="130" t="s">
        <v>144</v>
      </c>
      <c r="R419" s="136" t="s">
        <v>145</v>
      </c>
      <c r="S419" s="155"/>
      <c r="T419" s="155"/>
      <c r="U419" s="156"/>
      <c r="V419" s="156"/>
      <c r="W419" s="156" t="s">
        <v>146</v>
      </c>
      <c r="X419" s="156" t="s">
        <v>11776</v>
      </c>
      <c r="Y419" s="137" t="s">
        <v>136</v>
      </c>
      <c r="Z419" s="138" t="s">
        <v>137</v>
      </c>
      <c r="AA419" s="140" t="s">
        <v>667</v>
      </c>
      <c r="AB419" s="141" t="s">
        <v>138</v>
      </c>
      <c r="AC419" s="142">
        <v>46.4</v>
      </c>
      <c r="AD419" s="142">
        <v>37.119999999999997</v>
      </c>
      <c r="AE419" s="143" t="s">
        <v>668</v>
      </c>
      <c r="AF419" s="141" t="s">
        <v>256</v>
      </c>
      <c r="AG419" s="144">
        <f>Table1[[#This Row],['# of Books]]*Table1[[#This Row],[QTY]]</f>
        <v>0</v>
      </c>
      <c r="AH419" s="146">
        <f>Table1[[#This Row],[QTY]]*Table1[[#This Row],[School &amp; Library Price]]</f>
        <v>0</v>
      </c>
    </row>
    <row r="420" spans="1:34" ht="18" hidden="1" customHeight="1" x14ac:dyDescent="0.25">
      <c r="A420" s="154"/>
      <c r="B420" s="150">
        <v>30</v>
      </c>
      <c r="C420" s="150">
        <v>13</v>
      </c>
      <c r="D420" s="151"/>
      <c r="E420" s="151"/>
      <c r="F420" s="130" t="s">
        <v>130</v>
      </c>
      <c r="G420" s="130" t="s">
        <v>613</v>
      </c>
      <c r="H420" s="130" t="s">
        <v>665</v>
      </c>
      <c r="I420" s="131" t="s">
        <v>670</v>
      </c>
      <c r="J420" s="130" t="s">
        <v>78</v>
      </c>
      <c r="K420" s="132" t="s">
        <v>151</v>
      </c>
      <c r="L420" s="148">
        <v>1</v>
      </c>
      <c r="M420" s="134">
        <v>2018</v>
      </c>
      <c r="N420" s="130" t="s">
        <v>183</v>
      </c>
      <c r="O420" s="129" t="s">
        <v>79</v>
      </c>
      <c r="P420" s="129" t="s">
        <v>134</v>
      </c>
      <c r="Q420" s="130" t="s">
        <v>144</v>
      </c>
      <c r="R420" s="136" t="s">
        <v>145</v>
      </c>
      <c r="S420" s="155"/>
      <c r="T420" s="155"/>
      <c r="U420" s="156"/>
      <c r="V420" s="156"/>
      <c r="W420" s="156" t="s">
        <v>146</v>
      </c>
      <c r="X420" s="156" t="s">
        <v>11776</v>
      </c>
      <c r="Y420" s="137" t="s">
        <v>136</v>
      </c>
      <c r="Z420" s="138" t="s">
        <v>137</v>
      </c>
      <c r="AA420" s="140" t="s">
        <v>667</v>
      </c>
      <c r="AB420" s="141" t="s">
        <v>138</v>
      </c>
      <c r="AC420" s="142">
        <v>32</v>
      </c>
      <c r="AD420" s="142">
        <v>25.6</v>
      </c>
      <c r="AE420" s="143" t="s">
        <v>668</v>
      </c>
      <c r="AF420" s="141" t="s">
        <v>256</v>
      </c>
      <c r="AG420" s="144">
        <f>Table1[[#This Row],['# of Books]]*Table1[[#This Row],[QTY]]</f>
        <v>0</v>
      </c>
      <c r="AH420" s="146">
        <f>Table1[[#This Row],[QTY]]*Table1[[#This Row],[School &amp; Library Price]]</f>
        <v>0</v>
      </c>
    </row>
    <row r="421" spans="1:34" ht="18" hidden="1" customHeight="1" x14ac:dyDescent="0.25">
      <c r="A421" s="154"/>
      <c r="B421" s="150">
        <v>30</v>
      </c>
      <c r="C421" s="150">
        <v>13</v>
      </c>
      <c r="D421" s="151"/>
      <c r="E421" s="151"/>
      <c r="F421" s="130" t="s">
        <v>130</v>
      </c>
      <c r="G421" s="130" t="s">
        <v>613</v>
      </c>
      <c r="H421" s="130" t="s">
        <v>665</v>
      </c>
      <c r="I421" s="131" t="s">
        <v>669</v>
      </c>
      <c r="J421" s="130" t="s">
        <v>78</v>
      </c>
      <c r="K421" s="132" t="s">
        <v>378</v>
      </c>
      <c r="L421" s="148">
        <v>1</v>
      </c>
      <c r="M421" s="134">
        <v>2018</v>
      </c>
      <c r="N421" s="130" t="s">
        <v>183</v>
      </c>
      <c r="O421" s="129"/>
      <c r="P421" s="129"/>
      <c r="Q421" s="130" t="s">
        <v>144</v>
      </c>
      <c r="R421" s="136" t="s">
        <v>145</v>
      </c>
      <c r="S421" s="155"/>
      <c r="T421" s="155"/>
      <c r="U421" s="156"/>
      <c r="V421" s="156"/>
      <c r="W421" s="156" t="s">
        <v>146</v>
      </c>
      <c r="X421" s="156" t="s">
        <v>11776</v>
      </c>
      <c r="Y421" s="137" t="s">
        <v>136</v>
      </c>
      <c r="Z421" s="138" t="s">
        <v>137</v>
      </c>
      <c r="AA421" s="140" t="s">
        <v>667</v>
      </c>
      <c r="AB421" s="141" t="s">
        <v>138</v>
      </c>
      <c r="AC421" s="142">
        <v>46.4</v>
      </c>
      <c r="AD421" s="142">
        <v>37.119999999999997</v>
      </c>
      <c r="AE421" s="143" t="s">
        <v>668</v>
      </c>
      <c r="AF421" s="141" t="s">
        <v>256</v>
      </c>
      <c r="AG421" s="144">
        <f>Table1[[#This Row],['# of Books]]*Table1[[#This Row],[QTY]]</f>
        <v>0</v>
      </c>
      <c r="AH421" s="146">
        <f>Table1[[#This Row],[QTY]]*Table1[[#This Row],[School &amp; Library Price]]</f>
        <v>0</v>
      </c>
    </row>
    <row r="422" spans="1:34" ht="18" customHeight="1" x14ac:dyDescent="0.25">
      <c r="A422" s="154"/>
      <c r="B422" s="150">
        <v>31</v>
      </c>
      <c r="C422" s="150">
        <v>13</v>
      </c>
      <c r="D422" s="151"/>
      <c r="E422" s="151"/>
      <c r="F422" s="130" t="s">
        <v>130</v>
      </c>
      <c r="G422" s="130" t="s">
        <v>613</v>
      </c>
      <c r="H422" s="130" t="s">
        <v>671</v>
      </c>
      <c r="I422" s="131" t="s">
        <v>672</v>
      </c>
      <c r="J422" s="130" t="s">
        <v>78</v>
      </c>
      <c r="K422" s="132" t="s">
        <v>142</v>
      </c>
      <c r="L422" s="148">
        <v>1</v>
      </c>
      <c r="M422" s="134">
        <v>2018</v>
      </c>
      <c r="N422" s="130" t="s">
        <v>183</v>
      </c>
      <c r="O422" s="129" t="s">
        <v>143</v>
      </c>
      <c r="P422" s="129" t="s">
        <v>134</v>
      </c>
      <c r="Q422" s="130" t="s">
        <v>144</v>
      </c>
      <c r="R422" s="136" t="s">
        <v>211</v>
      </c>
      <c r="S422" s="155"/>
      <c r="T422" s="155"/>
      <c r="U422" s="156"/>
      <c r="V422" s="156"/>
      <c r="W422" s="156" t="s">
        <v>146</v>
      </c>
      <c r="X422" s="156" t="s">
        <v>11772</v>
      </c>
      <c r="Y422" s="137" t="s">
        <v>136</v>
      </c>
      <c r="Z422" s="138" t="s">
        <v>137</v>
      </c>
      <c r="AA422" s="140" t="s">
        <v>673</v>
      </c>
      <c r="AB422" s="141" t="s">
        <v>138</v>
      </c>
      <c r="AC422" s="142">
        <v>46.4</v>
      </c>
      <c r="AD422" s="142">
        <v>37.119999999999997</v>
      </c>
      <c r="AE422" s="143" t="s">
        <v>674</v>
      </c>
      <c r="AF422" s="141" t="s">
        <v>451</v>
      </c>
      <c r="AG422" s="144">
        <f>Table1[[#This Row],['# of Books]]*Table1[[#This Row],[QTY]]</f>
        <v>0</v>
      </c>
      <c r="AH422" s="146">
        <f>Table1[[#This Row],[QTY]]*Table1[[#This Row],[School &amp; Library Price]]</f>
        <v>0</v>
      </c>
    </row>
    <row r="423" spans="1:34" ht="18" hidden="1" customHeight="1" x14ac:dyDescent="0.25">
      <c r="A423" s="154"/>
      <c r="B423" s="150">
        <v>31</v>
      </c>
      <c r="C423" s="150">
        <v>13</v>
      </c>
      <c r="D423" s="151"/>
      <c r="E423" s="151"/>
      <c r="F423" s="130" t="s">
        <v>130</v>
      </c>
      <c r="G423" s="130" t="s">
        <v>613</v>
      </c>
      <c r="H423" s="130" t="s">
        <v>671</v>
      </c>
      <c r="I423" s="131" t="s">
        <v>676</v>
      </c>
      <c r="J423" s="130" t="s">
        <v>78</v>
      </c>
      <c r="K423" s="132" t="s">
        <v>151</v>
      </c>
      <c r="L423" s="148">
        <v>1</v>
      </c>
      <c r="M423" s="134">
        <v>2018</v>
      </c>
      <c r="N423" s="130" t="s">
        <v>183</v>
      </c>
      <c r="O423" s="129" t="s">
        <v>79</v>
      </c>
      <c r="P423" s="129" t="s">
        <v>134</v>
      </c>
      <c r="Q423" s="130" t="s">
        <v>144</v>
      </c>
      <c r="R423" s="136" t="s">
        <v>211</v>
      </c>
      <c r="S423" s="155"/>
      <c r="T423" s="155"/>
      <c r="U423" s="156"/>
      <c r="V423" s="156"/>
      <c r="W423" s="156" t="s">
        <v>146</v>
      </c>
      <c r="X423" s="156" t="s">
        <v>11772</v>
      </c>
      <c r="Y423" s="137" t="s">
        <v>136</v>
      </c>
      <c r="Z423" s="138" t="s">
        <v>137</v>
      </c>
      <c r="AA423" s="140" t="s">
        <v>673</v>
      </c>
      <c r="AB423" s="141" t="s">
        <v>138</v>
      </c>
      <c r="AC423" s="142">
        <v>32</v>
      </c>
      <c r="AD423" s="142">
        <v>25.6</v>
      </c>
      <c r="AE423" s="143" t="s">
        <v>674</v>
      </c>
      <c r="AF423" s="141" t="s">
        <v>451</v>
      </c>
      <c r="AG423" s="144">
        <f>Table1[[#This Row],['# of Books]]*Table1[[#This Row],[QTY]]</f>
        <v>0</v>
      </c>
      <c r="AH423" s="146">
        <f>Table1[[#This Row],[QTY]]*Table1[[#This Row],[School &amp; Library Price]]</f>
        <v>0</v>
      </c>
    </row>
    <row r="424" spans="1:34" ht="18" hidden="1" customHeight="1" x14ac:dyDescent="0.25">
      <c r="A424" s="154"/>
      <c r="B424" s="150">
        <v>31</v>
      </c>
      <c r="C424" s="150">
        <v>13</v>
      </c>
      <c r="D424" s="151"/>
      <c r="E424" s="151"/>
      <c r="F424" s="130" t="s">
        <v>130</v>
      </c>
      <c r="G424" s="130" t="s">
        <v>613</v>
      </c>
      <c r="H424" s="130" t="s">
        <v>671</v>
      </c>
      <c r="I424" s="131" t="s">
        <v>675</v>
      </c>
      <c r="J424" s="130" t="s">
        <v>78</v>
      </c>
      <c r="K424" s="132" t="s">
        <v>378</v>
      </c>
      <c r="L424" s="148">
        <v>1</v>
      </c>
      <c r="M424" s="134">
        <v>2018</v>
      </c>
      <c r="N424" s="130" t="s">
        <v>183</v>
      </c>
      <c r="O424" s="129"/>
      <c r="P424" s="129"/>
      <c r="Q424" s="130" t="s">
        <v>144</v>
      </c>
      <c r="R424" s="136" t="s">
        <v>211</v>
      </c>
      <c r="S424" s="155"/>
      <c r="T424" s="155"/>
      <c r="U424" s="156"/>
      <c r="V424" s="156"/>
      <c r="W424" s="156" t="s">
        <v>146</v>
      </c>
      <c r="X424" s="156" t="s">
        <v>11772</v>
      </c>
      <c r="Y424" s="137" t="s">
        <v>136</v>
      </c>
      <c r="Z424" s="138" t="s">
        <v>137</v>
      </c>
      <c r="AA424" s="140" t="s">
        <v>673</v>
      </c>
      <c r="AB424" s="141" t="s">
        <v>138</v>
      </c>
      <c r="AC424" s="142">
        <v>46.4</v>
      </c>
      <c r="AD424" s="142">
        <v>37.119999999999997</v>
      </c>
      <c r="AE424" s="143" t="s">
        <v>674</v>
      </c>
      <c r="AF424" s="141" t="s">
        <v>451</v>
      </c>
      <c r="AG424" s="144">
        <f>Table1[[#This Row],['# of Books]]*Table1[[#This Row],[QTY]]</f>
        <v>0</v>
      </c>
      <c r="AH424" s="146">
        <f>Table1[[#This Row],[QTY]]*Table1[[#This Row],[School &amp; Library Price]]</f>
        <v>0</v>
      </c>
    </row>
    <row r="425" spans="1:34" ht="18" customHeight="1" x14ac:dyDescent="0.25">
      <c r="A425" s="154"/>
      <c r="B425" s="150">
        <v>32</v>
      </c>
      <c r="C425" s="150">
        <v>13</v>
      </c>
      <c r="D425" s="151"/>
      <c r="E425" s="151"/>
      <c r="F425" s="130" t="s">
        <v>130</v>
      </c>
      <c r="G425" s="130" t="s">
        <v>613</v>
      </c>
      <c r="H425" s="130" t="s">
        <v>683</v>
      </c>
      <c r="I425" s="131" t="s">
        <v>684</v>
      </c>
      <c r="J425" s="130" t="s">
        <v>78</v>
      </c>
      <c r="K425" s="132" t="s">
        <v>142</v>
      </c>
      <c r="L425" s="148">
        <v>1</v>
      </c>
      <c r="M425" s="134">
        <v>2018</v>
      </c>
      <c r="N425" s="130" t="s">
        <v>183</v>
      </c>
      <c r="O425" s="129" t="s">
        <v>143</v>
      </c>
      <c r="P425" s="129" t="s">
        <v>134</v>
      </c>
      <c r="Q425" s="130" t="s">
        <v>144</v>
      </c>
      <c r="R425" s="136" t="s">
        <v>822</v>
      </c>
      <c r="S425" s="155"/>
      <c r="T425" s="155"/>
      <c r="U425" s="156"/>
      <c r="V425" s="156"/>
      <c r="W425" s="156" t="s">
        <v>146</v>
      </c>
      <c r="X425" s="156"/>
      <c r="Y425" s="137" t="s">
        <v>136</v>
      </c>
      <c r="Z425" s="138" t="s">
        <v>137</v>
      </c>
      <c r="AA425" s="140" t="s">
        <v>685</v>
      </c>
      <c r="AB425" s="141" t="s">
        <v>138</v>
      </c>
      <c r="AC425" s="142">
        <v>46.4</v>
      </c>
      <c r="AD425" s="142">
        <v>37.119999999999997</v>
      </c>
      <c r="AE425" s="143" t="s">
        <v>686</v>
      </c>
      <c r="AF425" s="141" t="s">
        <v>200</v>
      </c>
      <c r="AG425" s="144">
        <f>Table1[[#This Row],['# of Books]]*Table1[[#This Row],[QTY]]</f>
        <v>0</v>
      </c>
      <c r="AH425" s="146">
        <f>Table1[[#This Row],[QTY]]*Table1[[#This Row],[School &amp; Library Price]]</f>
        <v>0</v>
      </c>
    </row>
    <row r="426" spans="1:34" ht="18" hidden="1" customHeight="1" x14ac:dyDescent="0.25">
      <c r="A426" s="154"/>
      <c r="B426" s="150">
        <v>32</v>
      </c>
      <c r="C426" s="150">
        <v>13</v>
      </c>
      <c r="D426" s="151"/>
      <c r="E426" s="151"/>
      <c r="F426" s="130" t="s">
        <v>130</v>
      </c>
      <c r="G426" s="130" t="s">
        <v>613</v>
      </c>
      <c r="H426" s="130" t="s">
        <v>683</v>
      </c>
      <c r="I426" s="131" t="s">
        <v>688</v>
      </c>
      <c r="J426" s="130" t="s">
        <v>78</v>
      </c>
      <c r="K426" s="132" t="s">
        <v>151</v>
      </c>
      <c r="L426" s="148">
        <v>1</v>
      </c>
      <c r="M426" s="134">
        <v>2018</v>
      </c>
      <c r="N426" s="130" t="s">
        <v>183</v>
      </c>
      <c r="O426" s="129" t="s">
        <v>79</v>
      </c>
      <c r="P426" s="129" t="s">
        <v>134</v>
      </c>
      <c r="Q426" s="130" t="s">
        <v>144</v>
      </c>
      <c r="R426" s="136" t="s">
        <v>822</v>
      </c>
      <c r="S426" s="155"/>
      <c r="T426" s="155"/>
      <c r="U426" s="156"/>
      <c r="V426" s="156"/>
      <c r="W426" s="156" t="s">
        <v>146</v>
      </c>
      <c r="X426" s="156"/>
      <c r="Y426" s="137" t="s">
        <v>136</v>
      </c>
      <c r="Z426" s="138" t="s">
        <v>137</v>
      </c>
      <c r="AA426" s="140" t="s">
        <v>685</v>
      </c>
      <c r="AB426" s="141" t="s">
        <v>138</v>
      </c>
      <c r="AC426" s="142">
        <v>32</v>
      </c>
      <c r="AD426" s="142">
        <v>25.6</v>
      </c>
      <c r="AE426" s="143" t="s">
        <v>686</v>
      </c>
      <c r="AF426" s="141" t="s">
        <v>200</v>
      </c>
      <c r="AG426" s="144">
        <f>Table1[[#This Row],['# of Books]]*Table1[[#This Row],[QTY]]</f>
        <v>0</v>
      </c>
      <c r="AH426" s="146">
        <f>Table1[[#This Row],[QTY]]*Table1[[#This Row],[School &amp; Library Price]]</f>
        <v>0</v>
      </c>
    </row>
    <row r="427" spans="1:34" ht="18" hidden="1" customHeight="1" x14ac:dyDescent="0.25">
      <c r="A427" s="154"/>
      <c r="B427" s="150">
        <v>32</v>
      </c>
      <c r="C427" s="150">
        <v>13</v>
      </c>
      <c r="D427" s="151"/>
      <c r="E427" s="151"/>
      <c r="F427" s="130" t="s">
        <v>130</v>
      </c>
      <c r="G427" s="130" t="s">
        <v>613</v>
      </c>
      <c r="H427" s="130" t="s">
        <v>683</v>
      </c>
      <c r="I427" s="131" t="s">
        <v>687</v>
      </c>
      <c r="J427" s="130" t="s">
        <v>78</v>
      </c>
      <c r="K427" s="132" t="s">
        <v>378</v>
      </c>
      <c r="L427" s="148">
        <v>1</v>
      </c>
      <c r="M427" s="134">
        <v>2018</v>
      </c>
      <c r="N427" s="130" t="s">
        <v>183</v>
      </c>
      <c r="O427" s="129"/>
      <c r="P427" s="129"/>
      <c r="Q427" s="130" t="s">
        <v>144</v>
      </c>
      <c r="R427" s="136" t="s">
        <v>822</v>
      </c>
      <c r="S427" s="155"/>
      <c r="T427" s="155"/>
      <c r="U427" s="156"/>
      <c r="V427" s="156"/>
      <c r="W427" s="156" t="s">
        <v>146</v>
      </c>
      <c r="X427" s="156"/>
      <c r="Y427" s="137" t="s">
        <v>136</v>
      </c>
      <c r="Z427" s="138" t="s">
        <v>137</v>
      </c>
      <c r="AA427" s="140" t="s">
        <v>685</v>
      </c>
      <c r="AB427" s="141" t="s">
        <v>138</v>
      </c>
      <c r="AC427" s="142">
        <v>46.4</v>
      </c>
      <c r="AD427" s="142">
        <v>37.119999999999997</v>
      </c>
      <c r="AE427" s="143" t="s">
        <v>686</v>
      </c>
      <c r="AF427" s="141" t="s">
        <v>200</v>
      </c>
      <c r="AG427" s="144">
        <f>Table1[[#This Row],['# of Books]]*Table1[[#This Row],[QTY]]</f>
        <v>0</v>
      </c>
      <c r="AH427" s="146">
        <f>Table1[[#This Row],[QTY]]*Table1[[#This Row],[School &amp; Library Price]]</f>
        <v>0</v>
      </c>
    </row>
    <row r="428" spans="1:34" ht="18" customHeight="1" x14ac:dyDescent="0.25">
      <c r="A428" s="154"/>
      <c r="B428" s="150">
        <v>29</v>
      </c>
      <c r="C428" s="150">
        <v>13</v>
      </c>
      <c r="D428" s="151"/>
      <c r="E428" s="151"/>
      <c r="F428" s="130" t="s">
        <v>130</v>
      </c>
      <c r="G428" s="130" t="s">
        <v>613</v>
      </c>
      <c r="H428" s="130" t="s">
        <v>653</v>
      </c>
      <c r="I428" s="131" t="s">
        <v>654</v>
      </c>
      <c r="J428" s="130" t="s">
        <v>78</v>
      </c>
      <c r="K428" s="132" t="s">
        <v>142</v>
      </c>
      <c r="L428" s="148">
        <v>1</v>
      </c>
      <c r="M428" s="134">
        <v>2018</v>
      </c>
      <c r="N428" s="130" t="s">
        <v>183</v>
      </c>
      <c r="O428" s="129" t="s">
        <v>143</v>
      </c>
      <c r="P428" s="129" t="s">
        <v>134</v>
      </c>
      <c r="Q428" s="130" t="s">
        <v>144</v>
      </c>
      <c r="R428" s="136" t="s">
        <v>345</v>
      </c>
      <c r="S428" s="155"/>
      <c r="T428" s="155"/>
      <c r="U428" s="156"/>
      <c r="V428" s="156"/>
      <c r="W428" s="156" t="s">
        <v>146</v>
      </c>
      <c r="X428" s="156" t="s">
        <v>11772</v>
      </c>
      <c r="Y428" s="137" t="s">
        <v>136</v>
      </c>
      <c r="Z428" s="138" t="s">
        <v>137</v>
      </c>
      <c r="AA428" s="140" t="s">
        <v>655</v>
      </c>
      <c r="AB428" s="141" t="s">
        <v>138</v>
      </c>
      <c r="AC428" s="142">
        <v>46.4</v>
      </c>
      <c r="AD428" s="142">
        <v>37.119999999999997</v>
      </c>
      <c r="AE428" s="143" t="s">
        <v>656</v>
      </c>
      <c r="AF428" s="141" t="s">
        <v>413</v>
      </c>
      <c r="AG428" s="144">
        <f>Table1[[#This Row],['# of Books]]*Table1[[#This Row],[QTY]]</f>
        <v>0</v>
      </c>
      <c r="AH428" s="146">
        <f>Table1[[#This Row],[QTY]]*Table1[[#This Row],[School &amp; Library Price]]</f>
        <v>0</v>
      </c>
    </row>
    <row r="429" spans="1:34" ht="18" hidden="1" customHeight="1" x14ac:dyDescent="0.25">
      <c r="A429" s="154"/>
      <c r="B429" s="150">
        <v>29</v>
      </c>
      <c r="C429" s="150">
        <v>13</v>
      </c>
      <c r="D429" s="151"/>
      <c r="E429" s="151"/>
      <c r="F429" s="130" t="s">
        <v>130</v>
      </c>
      <c r="G429" s="130" t="s">
        <v>613</v>
      </c>
      <c r="H429" s="130" t="s">
        <v>653</v>
      </c>
      <c r="I429" s="131" t="s">
        <v>658</v>
      </c>
      <c r="J429" s="130" t="s">
        <v>78</v>
      </c>
      <c r="K429" s="132" t="s">
        <v>151</v>
      </c>
      <c r="L429" s="148">
        <v>1</v>
      </c>
      <c r="M429" s="134">
        <v>2018</v>
      </c>
      <c r="N429" s="130" t="s">
        <v>183</v>
      </c>
      <c r="O429" s="129" t="s">
        <v>79</v>
      </c>
      <c r="P429" s="129" t="s">
        <v>134</v>
      </c>
      <c r="Q429" s="130" t="s">
        <v>144</v>
      </c>
      <c r="R429" s="136" t="s">
        <v>345</v>
      </c>
      <c r="S429" s="155"/>
      <c r="T429" s="155"/>
      <c r="U429" s="156"/>
      <c r="V429" s="156"/>
      <c r="W429" s="156" t="s">
        <v>146</v>
      </c>
      <c r="X429" s="156" t="s">
        <v>11772</v>
      </c>
      <c r="Y429" s="137" t="s">
        <v>136</v>
      </c>
      <c r="Z429" s="138" t="s">
        <v>137</v>
      </c>
      <c r="AA429" s="140" t="s">
        <v>655</v>
      </c>
      <c r="AB429" s="141" t="s">
        <v>138</v>
      </c>
      <c r="AC429" s="142">
        <v>32</v>
      </c>
      <c r="AD429" s="142">
        <v>25.6</v>
      </c>
      <c r="AE429" s="143" t="s">
        <v>656</v>
      </c>
      <c r="AF429" s="141" t="s">
        <v>413</v>
      </c>
      <c r="AG429" s="144">
        <f>Table1[[#This Row],['# of Books]]*Table1[[#This Row],[QTY]]</f>
        <v>0</v>
      </c>
      <c r="AH429" s="146">
        <f>Table1[[#This Row],[QTY]]*Table1[[#This Row],[School &amp; Library Price]]</f>
        <v>0</v>
      </c>
    </row>
    <row r="430" spans="1:34" ht="18" hidden="1" customHeight="1" x14ac:dyDescent="0.25">
      <c r="A430" s="154"/>
      <c r="B430" s="150">
        <v>29</v>
      </c>
      <c r="C430" s="150">
        <v>13</v>
      </c>
      <c r="D430" s="151"/>
      <c r="E430" s="151"/>
      <c r="F430" s="130" t="s">
        <v>130</v>
      </c>
      <c r="G430" s="130" t="s">
        <v>613</v>
      </c>
      <c r="H430" s="130" t="s">
        <v>653</v>
      </c>
      <c r="I430" s="131" t="s">
        <v>657</v>
      </c>
      <c r="J430" s="130" t="s">
        <v>78</v>
      </c>
      <c r="K430" s="132" t="s">
        <v>378</v>
      </c>
      <c r="L430" s="148">
        <v>1</v>
      </c>
      <c r="M430" s="134">
        <v>2018</v>
      </c>
      <c r="N430" s="130" t="s">
        <v>183</v>
      </c>
      <c r="O430" s="129"/>
      <c r="P430" s="129"/>
      <c r="Q430" s="130" t="s">
        <v>144</v>
      </c>
      <c r="R430" s="136" t="s">
        <v>345</v>
      </c>
      <c r="S430" s="155"/>
      <c r="T430" s="155"/>
      <c r="U430" s="156"/>
      <c r="V430" s="156"/>
      <c r="W430" s="156" t="s">
        <v>146</v>
      </c>
      <c r="X430" s="156" t="s">
        <v>11772</v>
      </c>
      <c r="Y430" s="137" t="s">
        <v>136</v>
      </c>
      <c r="Z430" s="138" t="s">
        <v>137</v>
      </c>
      <c r="AA430" s="140" t="s">
        <v>655</v>
      </c>
      <c r="AB430" s="141" t="s">
        <v>138</v>
      </c>
      <c r="AC430" s="142">
        <v>46.4</v>
      </c>
      <c r="AD430" s="142">
        <v>37.119999999999997</v>
      </c>
      <c r="AE430" s="143" t="s">
        <v>656</v>
      </c>
      <c r="AF430" s="141" t="s">
        <v>413</v>
      </c>
      <c r="AG430" s="144">
        <f>Table1[[#This Row],['# of Books]]*Table1[[#This Row],[QTY]]</f>
        <v>0</v>
      </c>
      <c r="AH430" s="146">
        <f>Table1[[#This Row],[QTY]]*Table1[[#This Row],[School &amp; Library Price]]</f>
        <v>0</v>
      </c>
    </row>
    <row r="431" spans="1:34" ht="18" customHeight="1" x14ac:dyDescent="0.25">
      <c r="A431" s="154"/>
      <c r="B431" s="150">
        <v>31</v>
      </c>
      <c r="C431" s="150">
        <v>13</v>
      </c>
      <c r="D431" s="151"/>
      <c r="E431" s="151"/>
      <c r="F431" s="130" t="s">
        <v>130</v>
      </c>
      <c r="G431" s="130" t="s">
        <v>613</v>
      </c>
      <c r="H431" s="130" t="s">
        <v>677</v>
      </c>
      <c r="I431" s="131" t="s">
        <v>678</v>
      </c>
      <c r="J431" s="130" t="s">
        <v>78</v>
      </c>
      <c r="K431" s="132" t="s">
        <v>142</v>
      </c>
      <c r="L431" s="148">
        <v>1</v>
      </c>
      <c r="M431" s="134">
        <v>2018</v>
      </c>
      <c r="N431" s="130" t="s">
        <v>183</v>
      </c>
      <c r="O431" s="129" t="s">
        <v>143</v>
      </c>
      <c r="P431" s="129" t="s">
        <v>134</v>
      </c>
      <c r="Q431" s="130" t="s">
        <v>144</v>
      </c>
      <c r="R431" s="136" t="s">
        <v>211</v>
      </c>
      <c r="S431" s="155"/>
      <c r="T431" s="155"/>
      <c r="U431" s="156"/>
      <c r="V431" s="156"/>
      <c r="W431" s="156" t="s">
        <v>146</v>
      </c>
      <c r="X431" s="156" t="s">
        <v>11778</v>
      </c>
      <c r="Y431" s="137" t="s">
        <v>136</v>
      </c>
      <c r="Z431" s="138" t="s">
        <v>137</v>
      </c>
      <c r="AA431" s="140" t="s">
        <v>679</v>
      </c>
      <c r="AB431" s="141" t="s">
        <v>138</v>
      </c>
      <c r="AC431" s="142">
        <v>46.4</v>
      </c>
      <c r="AD431" s="142">
        <v>37.119999999999997</v>
      </c>
      <c r="AE431" s="143" t="s">
        <v>680</v>
      </c>
      <c r="AF431" s="141" t="s">
        <v>444</v>
      </c>
      <c r="AG431" s="144">
        <f>Table1[[#This Row],['# of Books]]*Table1[[#This Row],[QTY]]</f>
        <v>0</v>
      </c>
      <c r="AH431" s="146">
        <f>Table1[[#This Row],[QTY]]*Table1[[#This Row],[School &amp; Library Price]]</f>
        <v>0</v>
      </c>
    </row>
    <row r="432" spans="1:34" ht="18" hidden="1" customHeight="1" x14ac:dyDescent="0.25">
      <c r="A432" s="154"/>
      <c r="B432" s="150">
        <v>31</v>
      </c>
      <c r="C432" s="150">
        <v>13</v>
      </c>
      <c r="D432" s="151"/>
      <c r="E432" s="151"/>
      <c r="F432" s="130" t="s">
        <v>130</v>
      </c>
      <c r="G432" s="130" t="s">
        <v>613</v>
      </c>
      <c r="H432" s="130" t="s">
        <v>677</v>
      </c>
      <c r="I432" s="131" t="s">
        <v>682</v>
      </c>
      <c r="J432" s="130" t="s">
        <v>78</v>
      </c>
      <c r="K432" s="132" t="s">
        <v>151</v>
      </c>
      <c r="L432" s="148">
        <v>1</v>
      </c>
      <c r="M432" s="134">
        <v>2018</v>
      </c>
      <c r="N432" s="130" t="s">
        <v>183</v>
      </c>
      <c r="O432" s="129" t="s">
        <v>79</v>
      </c>
      <c r="P432" s="129" t="s">
        <v>134</v>
      </c>
      <c r="Q432" s="130" t="s">
        <v>144</v>
      </c>
      <c r="R432" s="136" t="s">
        <v>211</v>
      </c>
      <c r="S432" s="155"/>
      <c r="T432" s="155"/>
      <c r="U432" s="156"/>
      <c r="V432" s="156"/>
      <c r="W432" s="156" t="s">
        <v>146</v>
      </c>
      <c r="X432" s="156" t="s">
        <v>11778</v>
      </c>
      <c r="Y432" s="137" t="s">
        <v>136</v>
      </c>
      <c r="Z432" s="138" t="s">
        <v>137</v>
      </c>
      <c r="AA432" s="140" t="s">
        <v>679</v>
      </c>
      <c r="AB432" s="141" t="s">
        <v>138</v>
      </c>
      <c r="AC432" s="142">
        <v>32</v>
      </c>
      <c r="AD432" s="142">
        <v>25.6</v>
      </c>
      <c r="AE432" s="143" t="s">
        <v>680</v>
      </c>
      <c r="AF432" s="141" t="s">
        <v>444</v>
      </c>
      <c r="AG432" s="144">
        <f>Table1[[#This Row],['# of Books]]*Table1[[#This Row],[QTY]]</f>
        <v>0</v>
      </c>
      <c r="AH432" s="146">
        <f>Table1[[#This Row],[QTY]]*Table1[[#This Row],[School &amp; Library Price]]</f>
        <v>0</v>
      </c>
    </row>
    <row r="433" spans="1:34" ht="18" hidden="1" customHeight="1" x14ac:dyDescent="0.25">
      <c r="A433" s="154"/>
      <c r="B433" s="150">
        <v>31</v>
      </c>
      <c r="C433" s="150">
        <v>13</v>
      </c>
      <c r="D433" s="151"/>
      <c r="E433" s="151"/>
      <c r="F433" s="130" t="s">
        <v>130</v>
      </c>
      <c r="G433" s="130" t="s">
        <v>613</v>
      </c>
      <c r="H433" s="130" t="s">
        <v>677</v>
      </c>
      <c r="I433" s="131" t="s">
        <v>681</v>
      </c>
      <c r="J433" s="130" t="s">
        <v>78</v>
      </c>
      <c r="K433" s="132" t="s">
        <v>378</v>
      </c>
      <c r="L433" s="148">
        <v>1</v>
      </c>
      <c r="M433" s="134">
        <v>2018</v>
      </c>
      <c r="N433" s="130" t="s">
        <v>183</v>
      </c>
      <c r="O433" s="129"/>
      <c r="P433" s="129"/>
      <c r="Q433" s="130" t="s">
        <v>144</v>
      </c>
      <c r="R433" s="136" t="s">
        <v>211</v>
      </c>
      <c r="S433" s="155"/>
      <c r="T433" s="155"/>
      <c r="U433" s="156"/>
      <c r="V433" s="156"/>
      <c r="W433" s="156" t="s">
        <v>146</v>
      </c>
      <c r="X433" s="156" t="s">
        <v>11778</v>
      </c>
      <c r="Y433" s="137" t="s">
        <v>136</v>
      </c>
      <c r="Z433" s="138" t="s">
        <v>137</v>
      </c>
      <c r="AA433" s="140" t="s">
        <v>679</v>
      </c>
      <c r="AB433" s="141" t="s">
        <v>138</v>
      </c>
      <c r="AC433" s="142">
        <v>46.4</v>
      </c>
      <c r="AD433" s="142">
        <v>37.119999999999997</v>
      </c>
      <c r="AE433" s="143" t="s">
        <v>680</v>
      </c>
      <c r="AF433" s="141" t="s">
        <v>444</v>
      </c>
      <c r="AG433" s="144">
        <f>Table1[[#This Row],['# of Books]]*Table1[[#This Row],[QTY]]</f>
        <v>0</v>
      </c>
      <c r="AH433" s="146">
        <f>Table1[[#This Row],[QTY]]*Table1[[#This Row],[School &amp; Library Price]]</f>
        <v>0</v>
      </c>
    </row>
    <row r="434" spans="1:34" ht="18" hidden="1" customHeight="1" x14ac:dyDescent="0.25">
      <c r="A434" s="154"/>
      <c r="B434" s="150"/>
      <c r="C434" s="150">
        <v>13</v>
      </c>
      <c r="D434" s="151"/>
      <c r="E434" s="151"/>
      <c r="F434" s="130" t="s">
        <v>130</v>
      </c>
      <c r="G434" s="130" t="s">
        <v>613</v>
      </c>
      <c r="H434" s="130" t="s">
        <v>11973</v>
      </c>
      <c r="I434" s="131" t="s">
        <v>11974</v>
      </c>
      <c r="J434" s="130" t="s">
        <v>78</v>
      </c>
      <c r="K434" s="132" t="s">
        <v>132</v>
      </c>
      <c r="L434" s="148">
        <v>6</v>
      </c>
      <c r="M434" s="134" t="s">
        <v>11869</v>
      </c>
      <c r="N434" s="130" t="s">
        <v>11870</v>
      </c>
      <c r="O434" s="129" t="s">
        <v>143</v>
      </c>
      <c r="P434" s="129" t="s">
        <v>134</v>
      </c>
      <c r="Q434" s="130"/>
      <c r="R434" s="136"/>
      <c r="S434" s="155"/>
      <c r="T434" s="155"/>
      <c r="U434" s="156"/>
      <c r="V434" s="156"/>
      <c r="W434" s="156"/>
      <c r="X434" s="156"/>
      <c r="Y434" s="137" t="s">
        <v>136</v>
      </c>
      <c r="Z434" s="138" t="s">
        <v>137</v>
      </c>
      <c r="AA434" s="140" t="s">
        <v>11975</v>
      </c>
      <c r="AB434" s="141" t="s">
        <v>138</v>
      </c>
      <c r="AC434" s="142">
        <v>278.39999999999998</v>
      </c>
      <c r="AD434" s="142">
        <v>222.72</v>
      </c>
      <c r="AE434" s="143"/>
      <c r="AF434" s="141" t="s">
        <v>431</v>
      </c>
      <c r="AG434" s="144">
        <f>Table1[[#This Row],['# of Books]]*Table1[[#This Row],[QTY]]</f>
        <v>0</v>
      </c>
      <c r="AH434" s="146">
        <f>Table1[[#This Row],[QTY]]*Table1[[#This Row],[School &amp; Library Price]]</f>
        <v>0</v>
      </c>
    </row>
    <row r="435" spans="1:34" ht="18" hidden="1" customHeight="1" x14ac:dyDescent="0.25">
      <c r="A435" s="154"/>
      <c r="B435" s="150"/>
      <c r="C435" s="150">
        <v>13</v>
      </c>
      <c r="D435" s="151"/>
      <c r="E435" s="151"/>
      <c r="F435" s="130" t="s">
        <v>130</v>
      </c>
      <c r="G435" s="130" t="s">
        <v>613</v>
      </c>
      <c r="H435" s="130" t="s">
        <v>11973</v>
      </c>
      <c r="I435" s="131" t="s">
        <v>11976</v>
      </c>
      <c r="J435" s="130" t="s">
        <v>78</v>
      </c>
      <c r="K435" s="132" t="s">
        <v>139</v>
      </c>
      <c r="L435" s="148">
        <v>6</v>
      </c>
      <c r="M435" s="134" t="s">
        <v>11869</v>
      </c>
      <c r="N435" s="130" t="s">
        <v>11870</v>
      </c>
      <c r="O435" s="129" t="s">
        <v>79</v>
      </c>
      <c r="P435" s="129" t="s">
        <v>134</v>
      </c>
      <c r="Q435" s="130"/>
      <c r="R435" s="136"/>
      <c r="S435" s="155"/>
      <c r="T435" s="155"/>
      <c r="U435" s="156"/>
      <c r="V435" s="156"/>
      <c r="W435" s="156"/>
      <c r="X435" s="156"/>
      <c r="Y435" s="137" t="s">
        <v>136</v>
      </c>
      <c r="Z435" s="138" t="s">
        <v>137</v>
      </c>
      <c r="AA435" s="140" t="s">
        <v>11975</v>
      </c>
      <c r="AB435" s="141" t="s">
        <v>138</v>
      </c>
      <c r="AC435" s="142">
        <v>192</v>
      </c>
      <c r="AD435" s="142">
        <v>153.6</v>
      </c>
      <c r="AE435" s="143"/>
      <c r="AF435" s="141" t="s">
        <v>431</v>
      </c>
      <c r="AG435" s="144">
        <f>Table1[[#This Row],['# of Books]]*Table1[[#This Row],[QTY]]</f>
        <v>0</v>
      </c>
      <c r="AH435" s="146">
        <f>Table1[[#This Row],[QTY]]*Table1[[#This Row],[School &amp; Library Price]]</f>
        <v>0</v>
      </c>
    </row>
    <row r="436" spans="1:34" ht="18" customHeight="1" x14ac:dyDescent="0.25">
      <c r="A436" s="154"/>
      <c r="B436" s="150"/>
      <c r="C436" s="150">
        <v>13</v>
      </c>
      <c r="D436" s="151"/>
      <c r="E436" s="151"/>
      <c r="F436" s="130" t="s">
        <v>130</v>
      </c>
      <c r="G436" s="130" t="s">
        <v>613</v>
      </c>
      <c r="H436" s="130" t="s">
        <v>11977</v>
      </c>
      <c r="I436" s="131" t="s">
        <v>11978</v>
      </c>
      <c r="J436" s="130" t="s">
        <v>78</v>
      </c>
      <c r="K436" s="132" t="s">
        <v>142</v>
      </c>
      <c r="L436" s="148">
        <v>1</v>
      </c>
      <c r="M436" s="134" t="s">
        <v>11869</v>
      </c>
      <c r="N436" s="130" t="s">
        <v>11870</v>
      </c>
      <c r="O436" s="129" t="s">
        <v>143</v>
      </c>
      <c r="P436" s="129" t="s">
        <v>134</v>
      </c>
      <c r="Q436" s="130" t="s">
        <v>10712</v>
      </c>
      <c r="R436" s="136" t="s">
        <v>382</v>
      </c>
      <c r="S436" s="155"/>
      <c r="T436" s="155"/>
      <c r="U436" s="156"/>
      <c r="V436" s="156"/>
      <c r="W436" s="156" t="s">
        <v>146</v>
      </c>
      <c r="X436" s="156"/>
      <c r="Y436" s="137" t="s">
        <v>136</v>
      </c>
      <c r="Z436" s="138" t="s">
        <v>137</v>
      </c>
      <c r="AA436" s="140" t="s">
        <v>11979</v>
      </c>
      <c r="AB436" s="141" t="s">
        <v>138</v>
      </c>
      <c r="AC436" s="142">
        <v>46.4</v>
      </c>
      <c r="AD436" s="142">
        <v>37.119999999999997</v>
      </c>
      <c r="AE436" s="143" t="s">
        <v>11592</v>
      </c>
      <c r="AF436" s="141" t="s">
        <v>431</v>
      </c>
      <c r="AG436" s="144">
        <f>Table1[[#This Row],['# of Books]]*Table1[[#This Row],[QTY]]</f>
        <v>0</v>
      </c>
      <c r="AH436" s="146">
        <f>Table1[[#This Row],[QTY]]*Table1[[#This Row],[School &amp; Library Price]]</f>
        <v>0</v>
      </c>
    </row>
    <row r="437" spans="1:34" ht="18" hidden="1" customHeight="1" x14ac:dyDescent="0.25">
      <c r="A437" s="154"/>
      <c r="B437" s="150"/>
      <c r="C437" s="150">
        <v>13</v>
      </c>
      <c r="D437" s="151"/>
      <c r="E437" s="151"/>
      <c r="F437" s="130" t="s">
        <v>130</v>
      </c>
      <c r="G437" s="130" t="s">
        <v>613</v>
      </c>
      <c r="H437" s="130" t="s">
        <v>11977</v>
      </c>
      <c r="I437" s="131" t="s">
        <v>11980</v>
      </c>
      <c r="J437" s="130" t="s">
        <v>78</v>
      </c>
      <c r="K437" s="132" t="s">
        <v>151</v>
      </c>
      <c r="L437" s="148">
        <v>1</v>
      </c>
      <c r="M437" s="134" t="s">
        <v>11869</v>
      </c>
      <c r="N437" s="130" t="s">
        <v>11870</v>
      </c>
      <c r="O437" s="129" t="s">
        <v>79</v>
      </c>
      <c r="P437" s="129" t="s">
        <v>134</v>
      </c>
      <c r="Q437" s="130" t="s">
        <v>10712</v>
      </c>
      <c r="R437" s="136" t="s">
        <v>382</v>
      </c>
      <c r="S437" s="155"/>
      <c r="T437" s="155"/>
      <c r="U437" s="156"/>
      <c r="V437" s="156"/>
      <c r="W437" s="156" t="s">
        <v>146</v>
      </c>
      <c r="X437" s="156"/>
      <c r="Y437" s="137" t="s">
        <v>136</v>
      </c>
      <c r="Z437" s="138" t="s">
        <v>137</v>
      </c>
      <c r="AA437" s="140" t="s">
        <v>11979</v>
      </c>
      <c r="AB437" s="141" t="s">
        <v>138</v>
      </c>
      <c r="AC437" s="142">
        <v>32</v>
      </c>
      <c r="AD437" s="142">
        <v>25.6</v>
      </c>
      <c r="AE437" s="143" t="s">
        <v>11592</v>
      </c>
      <c r="AF437" s="141" t="s">
        <v>431</v>
      </c>
      <c r="AG437" s="144">
        <f>Table1[[#This Row],['# of Books]]*Table1[[#This Row],[QTY]]</f>
        <v>0</v>
      </c>
      <c r="AH437" s="146">
        <f>Table1[[#This Row],[QTY]]*Table1[[#This Row],[School &amp; Library Price]]</f>
        <v>0</v>
      </c>
    </row>
    <row r="438" spans="1:34" ht="18" hidden="1" customHeight="1" x14ac:dyDescent="0.25">
      <c r="A438" s="154"/>
      <c r="B438" s="150"/>
      <c r="C438" s="150">
        <v>13</v>
      </c>
      <c r="D438" s="151"/>
      <c r="E438" s="151"/>
      <c r="F438" s="130" t="s">
        <v>130</v>
      </c>
      <c r="G438" s="130" t="s">
        <v>613</v>
      </c>
      <c r="H438" s="130" t="s">
        <v>11977</v>
      </c>
      <c r="I438" s="131" t="s">
        <v>11981</v>
      </c>
      <c r="J438" s="130" t="s">
        <v>78</v>
      </c>
      <c r="K438" s="132" t="s">
        <v>378</v>
      </c>
      <c r="L438" s="148">
        <v>1</v>
      </c>
      <c r="M438" s="134" t="s">
        <v>11869</v>
      </c>
      <c r="N438" s="130" t="s">
        <v>11870</v>
      </c>
      <c r="O438" s="129"/>
      <c r="P438" s="129"/>
      <c r="Q438" s="130" t="s">
        <v>10712</v>
      </c>
      <c r="R438" s="136" t="s">
        <v>382</v>
      </c>
      <c r="S438" s="155"/>
      <c r="T438" s="155"/>
      <c r="U438" s="156"/>
      <c r="V438" s="156"/>
      <c r="W438" s="156" t="s">
        <v>146</v>
      </c>
      <c r="X438" s="156"/>
      <c r="Y438" s="137" t="s">
        <v>136</v>
      </c>
      <c r="Z438" s="138" t="s">
        <v>137</v>
      </c>
      <c r="AA438" s="140" t="s">
        <v>11979</v>
      </c>
      <c r="AB438" s="141" t="s">
        <v>138</v>
      </c>
      <c r="AC438" s="142">
        <v>46.4</v>
      </c>
      <c r="AD438" s="142">
        <v>37.119999999999997</v>
      </c>
      <c r="AE438" s="143" t="s">
        <v>11592</v>
      </c>
      <c r="AF438" s="141" t="s">
        <v>431</v>
      </c>
      <c r="AG438" s="144">
        <f>Table1[[#This Row],['# of Books]]*Table1[[#This Row],[QTY]]</f>
        <v>0</v>
      </c>
      <c r="AH438" s="146">
        <f>Table1[[#This Row],[QTY]]*Table1[[#This Row],[School &amp; Library Price]]</f>
        <v>0</v>
      </c>
    </row>
    <row r="439" spans="1:34" ht="18" customHeight="1" x14ac:dyDescent="0.25">
      <c r="A439" s="154"/>
      <c r="B439" s="150"/>
      <c r="C439" s="150">
        <v>13</v>
      </c>
      <c r="D439" s="151"/>
      <c r="E439" s="151"/>
      <c r="F439" s="130" t="s">
        <v>130</v>
      </c>
      <c r="G439" s="130" t="s">
        <v>613</v>
      </c>
      <c r="H439" s="130" t="s">
        <v>11982</v>
      </c>
      <c r="I439" s="131" t="s">
        <v>11983</v>
      </c>
      <c r="J439" s="130" t="s">
        <v>78</v>
      </c>
      <c r="K439" s="132" t="s">
        <v>142</v>
      </c>
      <c r="L439" s="148">
        <v>1</v>
      </c>
      <c r="M439" s="134" t="s">
        <v>11869</v>
      </c>
      <c r="N439" s="130" t="s">
        <v>11870</v>
      </c>
      <c r="O439" s="129" t="s">
        <v>143</v>
      </c>
      <c r="P439" s="129" t="s">
        <v>134</v>
      </c>
      <c r="Q439" s="130" t="s">
        <v>10712</v>
      </c>
      <c r="R439" s="136" t="s">
        <v>2700</v>
      </c>
      <c r="S439" s="155"/>
      <c r="T439" s="155"/>
      <c r="U439" s="156"/>
      <c r="V439" s="156"/>
      <c r="W439" s="156" t="s">
        <v>146</v>
      </c>
      <c r="X439" s="156"/>
      <c r="Y439" s="137" t="s">
        <v>136</v>
      </c>
      <c r="Z439" s="138" t="s">
        <v>137</v>
      </c>
      <c r="AA439" s="140" t="s">
        <v>11984</v>
      </c>
      <c r="AB439" s="141" t="s">
        <v>138</v>
      </c>
      <c r="AC439" s="142">
        <v>46.4</v>
      </c>
      <c r="AD439" s="142">
        <v>37.119999999999997</v>
      </c>
      <c r="AE439" s="143"/>
      <c r="AF439" s="141" t="s">
        <v>431</v>
      </c>
      <c r="AG439" s="144">
        <f>Table1[[#This Row],['# of Books]]*Table1[[#This Row],[QTY]]</f>
        <v>0</v>
      </c>
      <c r="AH439" s="146">
        <f>Table1[[#This Row],[QTY]]*Table1[[#This Row],[School &amp; Library Price]]</f>
        <v>0</v>
      </c>
    </row>
    <row r="440" spans="1:34" ht="18" hidden="1" customHeight="1" x14ac:dyDescent="0.25">
      <c r="A440" s="154"/>
      <c r="B440" s="150"/>
      <c r="C440" s="150">
        <v>13</v>
      </c>
      <c r="D440" s="151"/>
      <c r="E440" s="151"/>
      <c r="F440" s="130" t="s">
        <v>130</v>
      </c>
      <c r="G440" s="130" t="s">
        <v>613</v>
      </c>
      <c r="H440" s="130" t="s">
        <v>11982</v>
      </c>
      <c r="I440" s="131" t="s">
        <v>11985</v>
      </c>
      <c r="J440" s="130" t="s">
        <v>78</v>
      </c>
      <c r="K440" s="132" t="s">
        <v>151</v>
      </c>
      <c r="L440" s="148">
        <v>1</v>
      </c>
      <c r="M440" s="134" t="s">
        <v>11869</v>
      </c>
      <c r="N440" s="130" t="s">
        <v>11870</v>
      </c>
      <c r="O440" s="129" t="s">
        <v>79</v>
      </c>
      <c r="P440" s="129" t="s">
        <v>134</v>
      </c>
      <c r="Q440" s="130" t="s">
        <v>10712</v>
      </c>
      <c r="R440" s="136" t="s">
        <v>2700</v>
      </c>
      <c r="S440" s="155"/>
      <c r="T440" s="155"/>
      <c r="U440" s="156"/>
      <c r="V440" s="156"/>
      <c r="W440" s="156" t="s">
        <v>146</v>
      </c>
      <c r="X440" s="156"/>
      <c r="Y440" s="137" t="s">
        <v>136</v>
      </c>
      <c r="Z440" s="138" t="s">
        <v>137</v>
      </c>
      <c r="AA440" s="140" t="s">
        <v>11984</v>
      </c>
      <c r="AB440" s="141" t="s">
        <v>138</v>
      </c>
      <c r="AC440" s="142">
        <v>32</v>
      </c>
      <c r="AD440" s="142">
        <v>25.6</v>
      </c>
      <c r="AE440" s="143"/>
      <c r="AF440" s="141" t="s">
        <v>431</v>
      </c>
      <c r="AG440" s="144">
        <f>Table1[[#This Row],['# of Books]]*Table1[[#This Row],[QTY]]</f>
        <v>0</v>
      </c>
      <c r="AH440" s="146">
        <f>Table1[[#This Row],[QTY]]*Table1[[#This Row],[School &amp; Library Price]]</f>
        <v>0</v>
      </c>
    </row>
    <row r="441" spans="1:34" ht="18" hidden="1" customHeight="1" x14ac:dyDescent="0.25">
      <c r="A441" s="154"/>
      <c r="B441" s="150"/>
      <c r="C441" s="150">
        <v>13</v>
      </c>
      <c r="D441" s="151"/>
      <c r="E441" s="151"/>
      <c r="F441" s="130" t="s">
        <v>130</v>
      </c>
      <c r="G441" s="130" t="s">
        <v>613</v>
      </c>
      <c r="H441" s="130" t="s">
        <v>11982</v>
      </c>
      <c r="I441" s="131" t="s">
        <v>11986</v>
      </c>
      <c r="J441" s="130" t="s">
        <v>78</v>
      </c>
      <c r="K441" s="132" t="s">
        <v>378</v>
      </c>
      <c r="L441" s="148">
        <v>1</v>
      </c>
      <c r="M441" s="134" t="s">
        <v>11869</v>
      </c>
      <c r="N441" s="130" t="s">
        <v>11870</v>
      </c>
      <c r="O441" s="129"/>
      <c r="P441" s="129"/>
      <c r="Q441" s="130" t="s">
        <v>10712</v>
      </c>
      <c r="R441" s="136" t="s">
        <v>2700</v>
      </c>
      <c r="S441" s="155"/>
      <c r="T441" s="155"/>
      <c r="U441" s="156"/>
      <c r="V441" s="156"/>
      <c r="W441" s="156" t="s">
        <v>146</v>
      </c>
      <c r="X441" s="156"/>
      <c r="Y441" s="137" t="s">
        <v>136</v>
      </c>
      <c r="Z441" s="138" t="s">
        <v>137</v>
      </c>
      <c r="AA441" s="140" t="s">
        <v>11984</v>
      </c>
      <c r="AB441" s="141" t="s">
        <v>138</v>
      </c>
      <c r="AC441" s="142">
        <v>46.4</v>
      </c>
      <c r="AD441" s="142">
        <v>37.119999999999997</v>
      </c>
      <c r="AE441" s="143"/>
      <c r="AF441" s="141" t="s">
        <v>431</v>
      </c>
      <c r="AG441" s="144">
        <f>Table1[[#This Row],['# of Books]]*Table1[[#This Row],[QTY]]</f>
        <v>0</v>
      </c>
      <c r="AH441" s="146">
        <f>Table1[[#This Row],[QTY]]*Table1[[#This Row],[School &amp; Library Price]]</f>
        <v>0</v>
      </c>
    </row>
    <row r="442" spans="1:34" ht="18" customHeight="1" x14ac:dyDescent="0.25">
      <c r="A442" s="154"/>
      <c r="B442" s="150"/>
      <c r="C442" s="150">
        <v>13</v>
      </c>
      <c r="D442" s="151"/>
      <c r="E442" s="151"/>
      <c r="F442" s="130" t="s">
        <v>130</v>
      </c>
      <c r="G442" s="130" t="s">
        <v>613</v>
      </c>
      <c r="H442" s="130" t="s">
        <v>11987</v>
      </c>
      <c r="I442" s="131" t="s">
        <v>11988</v>
      </c>
      <c r="J442" s="130" t="s">
        <v>78</v>
      </c>
      <c r="K442" s="132" t="s">
        <v>142</v>
      </c>
      <c r="L442" s="148">
        <v>1</v>
      </c>
      <c r="M442" s="134" t="s">
        <v>11869</v>
      </c>
      <c r="N442" s="130" t="s">
        <v>11870</v>
      </c>
      <c r="O442" s="129" t="s">
        <v>143</v>
      </c>
      <c r="P442" s="129" t="s">
        <v>134</v>
      </c>
      <c r="Q442" s="130" t="s">
        <v>10712</v>
      </c>
      <c r="R442" s="136" t="s">
        <v>9952</v>
      </c>
      <c r="S442" s="155"/>
      <c r="T442" s="155"/>
      <c r="U442" s="156"/>
      <c r="V442" s="156"/>
      <c r="W442" s="156" t="s">
        <v>146</v>
      </c>
      <c r="X442" s="156"/>
      <c r="Y442" s="137" t="s">
        <v>136</v>
      </c>
      <c r="Z442" s="138" t="s">
        <v>137</v>
      </c>
      <c r="AA442" s="140" t="s">
        <v>11989</v>
      </c>
      <c r="AB442" s="141" t="s">
        <v>138</v>
      </c>
      <c r="AC442" s="142">
        <v>46.4</v>
      </c>
      <c r="AD442" s="142">
        <v>37.119999999999997</v>
      </c>
      <c r="AE442" s="143"/>
      <c r="AF442" s="141" t="s">
        <v>431</v>
      </c>
      <c r="AG442" s="144">
        <f>Table1[[#This Row],['# of Books]]*Table1[[#This Row],[QTY]]</f>
        <v>0</v>
      </c>
      <c r="AH442" s="146">
        <f>Table1[[#This Row],[QTY]]*Table1[[#This Row],[School &amp; Library Price]]</f>
        <v>0</v>
      </c>
    </row>
    <row r="443" spans="1:34" ht="18" hidden="1" customHeight="1" x14ac:dyDescent="0.25">
      <c r="A443" s="154"/>
      <c r="B443" s="150"/>
      <c r="C443" s="150">
        <v>13</v>
      </c>
      <c r="D443" s="151"/>
      <c r="E443" s="151"/>
      <c r="F443" s="130" t="s">
        <v>130</v>
      </c>
      <c r="G443" s="130" t="s">
        <v>613</v>
      </c>
      <c r="H443" s="130" t="s">
        <v>11987</v>
      </c>
      <c r="I443" s="131" t="s">
        <v>11990</v>
      </c>
      <c r="J443" s="130" t="s">
        <v>78</v>
      </c>
      <c r="K443" s="132" t="s">
        <v>151</v>
      </c>
      <c r="L443" s="148">
        <v>1</v>
      </c>
      <c r="M443" s="134" t="s">
        <v>11869</v>
      </c>
      <c r="N443" s="130" t="s">
        <v>11870</v>
      </c>
      <c r="O443" s="129" t="s">
        <v>79</v>
      </c>
      <c r="P443" s="129" t="s">
        <v>134</v>
      </c>
      <c r="Q443" s="130" t="s">
        <v>10712</v>
      </c>
      <c r="R443" s="136" t="s">
        <v>9952</v>
      </c>
      <c r="S443" s="155"/>
      <c r="T443" s="155"/>
      <c r="U443" s="156"/>
      <c r="V443" s="156"/>
      <c r="W443" s="156" t="s">
        <v>146</v>
      </c>
      <c r="X443" s="156"/>
      <c r="Y443" s="137" t="s">
        <v>136</v>
      </c>
      <c r="Z443" s="138" t="s">
        <v>137</v>
      </c>
      <c r="AA443" s="140" t="s">
        <v>11989</v>
      </c>
      <c r="AB443" s="141" t="s">
        <v>138</v>
      </c>
      <c r="AC443" s="142">
        <v>32</v>
      </c>
      <c r="AD443" s="142">
        <v>25.6</v>
      </c>
      <c r="AE443" s="143"/>
      <c r="AF443" s="141" t="s">
        <v>431</v>
      </c>
      <c r="AG443" s="144">
        <f>Table1[[#This Row],['# of Books]]*Table1[[#This Row],[QTY]]</f>
        <v>0</v>
      </c>
      <c r="AH443" s="146">
        <f>Table1[[#This Row],[QTY]]*Table1[[#This Row],[School &amp; Library Price]]</f>
        <v>0</v>
      </c>
    </row>
    <row r="444" spans="1:34" ht="18" hidden="1" customHeight="1" x14ac:dyDescent="0.25">
      <c r="A444" s="154"/>
      <c r="B444" s="150"/>
      <c r="C444" s="150">
        <v>13</v>
      </c>
      <c r="D444" s="151"/>
      <c r="E444" s="151"/>
      <c r="F444" s="130" t="s">
        <v>130</v>
      </c>
      <c r="G444" s="130" t="s">
        <v>613</v>
      </c>
      <c r="H444" s="130" t="s">
        <v>11987</v>
      </c>
      <c r="I444" s="131" t="s">
        <v>11991</v>
      </c>
      <c r="J444" s="130" t="s">
        <v>78</v>
      </c>
      <c r="K444" s="132" t="s">
        <v>378</v>
      </c>
      <c r="L444" s="148">
        <v>1</v>
      </c>
      <c r="M444" s="134" t="s">
        <v>11869</v>
      </c>
      <c r="N444" s="130" t="s">
        <v>11870</v>
      </c>
      <c r="O444" s="129"/>
      <c r="P444" s="129"/>
      <c r="Q444" s="130" t="s">
        <v>10712</v>
      </c>
      <c r="R444" s="136" t="s">
        <v>9952</v>
      </c>
      <c r="S444" s="155"/>
      <c r="T444" s="155"/>
      <c r="U444" s="156"/>
      <c r="V444" s="156"/>
      <c r="W444" s="156" t="s">
        <v>146</v>
      </c>
      <c r="X444" s="156"/>
      <c r="Y444" s="137" t="s">
        <v>136</v>
      </c>
      <c r="Z444" s="138" t="s">
        <v>137</v>
      </c>
      <c r="AA444" s="140" t="s">
        <v>11989</v>
      </c>
      <c r="AB444" s="141" t="s">
        <v>138</v>
      </c>
      <c r="AC444" s="142">
        <v>46.4</v>
      </c>
      <c r="AD444" s="142">
        <v>37.119999999999997</v>
      </c>
      <c r="AE444" s="143"/>
      <c r="AF444" s="141" t="s">
        <v>431</v>
      </c>
      <c r="AG444" s="144">
        <f>Table1[[#This Row],['# of Books]]*Table1[[#This Row],[QTY]]</f>
        <v>0</v>
      </c>
      <c r="AH444" s="146">
        <f>Table1[[#This Row],[QTY]]*Table1[[#This Row],[School &amp; Library Price]]</f>
        <v>0</v>
      </c>
    </row>
    <row r="445" spans="1:34" ht="18" customHeight="1" x14ac:dyDescent="0.25">
      <c r="A445" s="154"/>
      <c r="B445" s="150"/>
      <c r="C445" s="150">
        <v>13</v>
      </c>
      <c r="D445" s="151"/>
      <c r="E445" s="151"/>
      <c r="F445" s="130" t="s">
        <v>130</v>
      </c>
      <c r="G445" s="130" t="s">
        <v>613</v>
      </c>
      <c r="H445" s="130" t="s">
        <v>11992</v>
      </c>
      <c r="I445" s="131" t="s">
        <v>11993</v>
      </c>
      <c r="J445" s="130" t="s">
        <v>78</v>
      </c>
      <c r="K445" s="132" t="s">
        <v>142</v>
      </c>
      <c r="L445" s="148">
        <v>1</v>
      </c>
      <c r="M445" s="134" t="s">
        <v>11869</v>
      </c>
      <c r="N445" s="130" t="s">
        <v>11870</v>
      </c>
      <c r="O445" s="129" t="s">
        <v>143</v>
      </c>
      <c r="P445" s="129" t="s">
        <v>134</v>
      </c>
      <c r="Q445" s="130" t="s">
        <v>10712</v>
      </c>
      <c r="R445" s="136" t="s">
        <v>10892</v>
      </c>
      <c r="S445" s="155"/>
      <c r="T445" s="155"/>
      <c r="U445" s="156"/>
      <c r="V445" s="156"/>
      <c r="W445" s="156" t="s">
        <v>146</v>
      </c>
      <c r="X445" s="156"/>
      <c r="Y445" s="137" t="s">
        <v>136</v>
      </c>
      <c r="Z445" s="138" t="s">
        <v>137</v>
      </c>
      <c r="AA445" s="140" t="s">
        <v>11994</v>
      </c>
      <c r="AB445" s="141" t="s">
        <v>138</v>
      </c>
      <c r="AC445" s="142">
        <v>46.4</v>
      </c>
      <c r="AD445" s="142">
        <v>37.119999999999997</v>
      </c>
      <c r="AE445" s="143"/>
      <c r="AF445" s="141" t="s">
        <v>431</v>
      </c>
      <c r="AG445" s="144">
        <f>Table1[[#This Row],['# of Books]]*Table1[[#This Row],[QTY]]</f>
        <v>0</v>
      </c>
      <c r="AH445" s="146">
        <f>Table1[[#This Row],[QTY]]*Table1[[#This Row],[School &amp; Library Price]]</f>
        <v>0</v>
      </c>
    </row>
    <row r="446" spans="1:34" ht="18" hidden="1" customHeight="1" x14ac:dyDescent="0.25">
      <c r="A446" s="154"/>
      <c r="B446" s="150"/>
      <c r="C446" s="150">
        <v>13</v>
      </c>
      <c r="D446" s="151"/>
      <c r="E446" s="151"/>
      <c r="F446" s="130" t="s">
        <v>130</v>
      </c>
      <c r="G446" s="130" t="s">
        <v>613</v>
      </c>
      <c r="H446" s="130" t="s">
        <v>11992</v>
      </c>
      <c r="I446" s="131" t="s">
        <v>11995</v>
      </c>
      <c r="J446" s="130" t="s">
        <v>78</v>
      </c>
      <c r="K446" s="132" t="s">
        <v>151</v>
      </c>
      <c r="L446" s="148">
        <v>1</v>
      </c>
      <c r="M446" s="134" t="s">
        <v>11869</v>
      </c>
      <c r="N446" s="130" t="s">
        <v>11870</v>
      </c>
      <c r="O446" s="129" t="s">
        <v>79</v>
      </c>
      <c r="P446" s="129" t="s">
        <v>134</v>
      </c>
      <c r="Q446" s="130" t="s">
        <v>10712</v>
      </c>
      <c r="R446" s="136" t="s">
        <v>10892</v>
      </c>
      <c r="S446" s="155"/>
      <c r="T446" s="155"/>
      <c r="U446" s="156"/>
      <c r="V446" s="156"/>
      <c r="W446" s="156" t="s">
        <v>146</v>
      </c>
      <c r="X446" s="156"/>
      <c r="Y446" s="137" t="s">
        <v>136</v>
      </c>
      <c r="Z446" s="138" t="s">
        <v>137</v>
      </c>
      <c r="AA446" s="140" t="s">
        <v>11994</v>
      </c>
      <c r="AB446" s="141" t="s">
        <v>138</v>
      </c>
      <c r="AC446" s="142">
        <v>32</v>
      </c>
      <c r="AD446" s="142">
        <v>25.6</v>
      </c>
      <c r="AE446" s="143"/>
      <c r="AF446" s="141" t="s">
        <v>431</v>
      </c>
      <c r="AG446" s="144">
        <f>Table1[[#This Row],['# of Books]]*Table1[[#This Row],[QTY]]</f>
        <v>0</v>
      </c>
      <c r="AH446" s="146">
        <f>Table1[[#This Row],[QTY]]*Table1[[#This Row],[School &amp; Library Price]]</f>
        <v>0</v>
      </c>
    </row>
    <row r="447" spans="1:34" ht="18" hidden="1" customHeight="1" x14ac:dyDescent="0.25">
      <c r="A447" s="154"/>
      <c r="B447" s="150"/>
      <c r="C447" s="150">
        <v>13</v>
      </c>
      <c r="D447" s="151"/>
      <c r="E447" s="151"/>
      <c r="F447" s="130" t="s">
        <v>130</v>
      </c>
      <c r="G447" s="130" t="s">
        <v>613</v>
      </c>
      <c r="H447" s="130" t="s">
        <v>11992</v>
      </c>
      <c r="I447" s="131" t="s">
        <v>11996</v>
      </c>
      <c r="J447" s="130" t="s">
        <v>78</v>
      </c>
      <c r="K447" s="132" t="s">
        <v>378</v>
      </c>
      <c r="L447" s="148">
        <v>1</v>
      </c>
      <c r="M447" s="134" t="s">
        <v>11869</v>
      </c>
      <c r="N447" s="130" t="s">
        <v>11870</v>
      </c>
      <c r="O447" s="129"/>
      <c r="P447" s="129"/>
      <c r="Q447" s="130" t="s">
        <v>10712</v>
      </c>
      <c r="R447" s="136" t="s">
        <v>10892</v>
      </c>
      <c r="S447" s="155"/>
      <c r="T447" s="155"/>
      <c r="U447" s="156"/>
      <c r="V447" s="156"/>
      <c r="W447" s="156" t="s">
        <v>146</v>
      </c>
      <c r="X447" s="156"/>
      <c r="Y447" s="137" t="s">
        <v>136</v>
      </c>
      <c r="Z447" s="138" t="s">
        <v>137</v>
      </c>
      <c r="AA447" s="140" t="s">
        <v>11994</v>
      </c>
      <c r="AB447" s="141" t="s">
        <v>138</v>
      </c>
      <c r="AC447" s="142">
        <v>46.4</v>
      </c>
      <c r="AD447" s="142">
        <v>37.119999999999997</v>
      </c>
      <c r="AE447" s="143"/>
      <c r="AF447" s="141" t="s">
        <v>431</v>
      </c>
      <c r="AG447" s="144">
        <f>Table1[[#This Row],['# of Books]]*Table1[[#This Row],[QTY]]</f>
        <v>0</v>
      </c>
      <c r="AH447" s="146">
        <f>Table1[[#This Row],[QTY]]*Table1[[#This Row],[School &amp; Library Price]]</f>
        <v>0</v>
      </c>
    </row>
    <row r="448" spans="1:34" ht="18" customHeight="1" x14ac:dyDescent="0.25">
      <c r="A448" s="154"/>
      <c r="B448" s="150"/>
      <c r="C448" s="150">
        <v>13</v>
      </c>
      <c r="D448" s="151"/>
      <c r="E448" s="151"/>
      <c r="F448" s="130" t="s">
        <v>130</v>
      </c>
      <c r="G448" s="130" t="s">
        <v>613</v>
      </c>
      <c r="H448" s="130" t="s">
        <v>11997</v>
      </c>
      <c r="I448" s="131" t="s">
        <v>11998</v>
      </c>
      <c r="J448" s="130" t="s">
        <v>78</v>
      </c>
      <c r="K448" s="132" t="s">
        <v>142</v>
      </c>
      <c r="L448" s="148">
        <v>1</v>
      </c>
      <c r="M448" s="134" t="s">
        <v>11869</v>
      </c>
      <c r="N448" s="130" t="s">
        <v>11870</v>
      </c>
      <c r="O448" s="129" t="s">
        <v>143</v>
      </c>
      <c r="P448" s="129" t="s">
        <v>134</v>
      </c>
      <c r="Q448" s="130" t="s">
        <v>10712</v>
      </c>
      <c r="R448" s="136" t="s">
        <v>599</v>
      </c>
      <c r="S448" s="155"/>
      <c r="T448" s="155"/>
      <c r="U448" s="156"/>
      <c r="V448" s="156"/>
      <c r="W448" s="156" t="s">
        <v>146</v>
      </c>
      <c r="X448" s="156"/>
      <c r="Y448" s="137" t="s">
        <v>136</v>
      </c>
      <c r="Z448" s="138" t="s">
        <v>137</v>
      </c>
      <c r="AA448" s="140" t="s">
        <v>11999</v>
      </c>
      <c r="AB448" s="141" t="s">
        <v>138</v>
      </c>
      <c r="AC448" s="142">
        <v>46.4</v>
      </c>
      <c r="AD448" s="142">
        <v>37.119999999999997</v>
      </c>
      <c r="AE448" s="143"/>
      <c r="AF448" s="141" t="s">
        <v>431</v>
      </c>
      <c r="AG448" s="144">
        <f>Table1[[#This Row],['# of Books]]*Table1[[#This Row],[QTY]]</f>
        <v>0</v>
      </c>
      <c r="AH448" s="146">
        <f>Table1[[#This Row],[QTY]]*Table1[[#This Row],[School &amp; Library Price]]</f>
        <v>0</v>
      </c>
    </row>
    <row r="449" spans="1:34" ht="18" hidden="1" customHeight="1" x14ac:dyDescent="0.25">
      <c r="A449" s="154"/>
      <c r="B449" s="150"/>
      <c r="C449" s="150">
        <v>13</v>
      </c>
      <c r="D449" s="151"/>
      <c r="E449" s="151"/>
      <c r="F449" s="130" t="s">
        <v>130</v>
      </c>
      <c r="G449" s="130" t="s">
        <v>613</v>
      </c>
      <c r="H449" s="130" t="s">
        <v>11997</v>
      </c>
      <c r="I449" s="131" t="s">
        <v>12000</v>
      </c>
      <c r="J449" s="130" t="s">
        <v>78</v>
      </c>
      <c r="K449" s="132" t="s">
        <v>151</v>
      </c>
      <c r="L449" s="148">
        <v>1</v>
      </c>
      <c r="M449" s="134" t="s">
        <v>11869</v>
      </c>
      <c r="N449" s="130" t="s">
        <v>11870</v>
      </c>
      <c r="O449" s="129" t="s">
        <v>79</v>
      </c>
      <c r="P449" s="129" t="s">
        <v>134</v>
      </c>
      <c r="Q449" s="130" t="s">
        <v>10712</v>
      </c>
      <c r="R449" s="136" t="s">
        <v>599</v>
      </c>
      <c r="S449" s="155"/>
      <c r="T449" s="155"/>
      <c r="U449" s="156"/>
      <c r="V449" s="156"/>
      <c r="W449" s="156" t="s">
        <v>146</v>
      </c>
      <c r="X449" s="156"/>
      <c r="Y449" s="137" t="s">
        <v>136</v>
      </c>
      <c r="Z449" s="138" t="s">
        <v>137</v>
      </c>
      <c r="AA449" s="140" t="s">
        <v>11999</v>
      </c>
      <c r="AB449" s="141" t="s">
        <v>138</v>
      </c>
      <c r="AC449" s="142">
        <v>32</v>
      </c>
      <c r="AD449" s="142">
        <v>25.6</v>
      </c>
      <c r="AE449" s="143"/>
      <c r="AF449" s="141" t="s">
        <v>431</v>
      </c>
      <c r="AG449" s="144">
        <f>Table1[[#This Row],['# of Books]]*Table1[[#This Row],[QTY]]</f>
        <v>0</v>
      </c>
      <c r="AH449" s="146">
        <f>Table1[[#This Row],[QTY]]*Table1[[#This Row],[School &amp; Library Price]]</f>
        <v>0</v>
      </c>
    </row>
    <row r="450" spans="1:34" ht="18" hidden="1" customHeight="1" x14ac:dyDescent="0.25">
      <c r="A450" s="154"/>
      <c r="B450" s="150"/>
      <c r="C450" s="150">
        <v>13</v>
      </c>
      <c r="D450" s="151"/>
      <c r="E450" s="151"/>
      <c r="F450" s="130" t="s">
        <v>130</v>
      </c>
      <c r="G450" s="130" t="s">
        <v>613</v>
      </c>
      <c r="H450" s="130" t="s">
        <v>11997</v>
      </c>
      <c r="I450" s="131" t="s">
        <v>12001</v>
      </c>
      <c r="J450" s="130" t="s">
        <v>78</v>
      </c>
      <c r="K450" s="132" t="s">
        <v>378</v>
      </c>
      <c r="L450" s="148">
        <v>1</v>
      </c>
      <c r="M450" s="134" t="s">
        <v>11869</v>
      </c>
      <c r="N450" s="130" t="s">
        <v>11870</v>
      </c>
      <c r="O450" s="129"/>
      <c r="P450" s="129"/>
      <c r="Q450" s="130" t="s">
        <v>10712</v>
      </c>
      <c r="R450" s="136" t="s">
        <v>599</v>
      </c>
      <c r="S450" s="155"/>
      <c r="T450" s="155"/>
      <c r="U450" s="156"/>
      <c r="V450" s="156"/>
      <c r="W450" s="156" t="s">
        <v>146</v>
      </c>
      <c r="X450" s="156"/>
      <c r="Y450" s="137" t="s">
        <v>136</v>
      </c>
      <c r="Z450" s="138" t="s">
        <v>137</v>
      </c>
      <c r="AA450" s="140" t="s">
        <v>11999</v>
      </c>
      <c r="AB450" s="141" t="s">
        <v>138</v>
      </c>
      <c r="AC450" s="142">
        <v>46.4</v>
      </c>
      <c r="AD450" s="142">
        <v>37.119999999999997</v>
      </c>
      <c r="AE450" s="143"/>
      <c r="AF450" s="141" t="s">
        <v>431</v>
      </c>
      <c r="AG450" s="144">
        <f>Table1[[#This Row],['# of Books]]*Table1[[#This Row],[QTY]]</f>
        <v>0</v>
      </c>
      <c r="AH450" s="146">
        <f>Table1[[#This Row],[QTY]]*Table1[[#This Row],[School &amp; Library Price]]</f>
        <v>0</v>
      </c>
    </row>
    <row r="451" spans="1:34" ht="18" customHeight="1" x14ac:dyDescent="0.25">
      <c r="A451" s="154"/>
      <c r="B451" s="150"/>
      <c r="C451" s="150">
        <v>13</v>
      </c>
      <c r="D451" s="151"/>
      <c r="E451" s="151"/>
      <c r="F451" s="130" t="s">
        <v>130</v>
      </c>
      <c r="G451" s="130" t="s">
        <v>613</v>
      </c>
      <c r="H451" s="130" t="s">
        <v>12002</v>
      </c>
      <c r="I451" s="131" t="s">
        <v>12003</v>
      </c>
      <c r="J451" s="130" t="s">
        <v>78</v>
      </c>
      <c r="K451" s="132" t="s">
        <v>142</v>
      </c>
      <c r="L451" s="148">
        <v>1</v>
      </c>
      <c r="M451" s="134" t="s">
        <v>11869</v>
      </c>
      <c r="N451" s="130" t="s">
        <v>11870</v>
      </c>
      <c r="O451" s="129" t="s">
        <v>143</v>
      </c>
      <c r="P451" s="129" t="s">
        <v>134</v>
      </c>
      <c r="Q451" s="130" t="s">
        <v>10712</v>
      </c>
      <c r="R451" s="136" t="s">
        <v>9952</v>
      </c>
      <c r="S451" s="155"/>
      <c r="T451" s="155"/>
      <c r="U451" s="156"/>
      <c r="V451" s="156"/>
      <c r="W451" s="156" t="s">
        <v>146</v>
      </c>
      <c r="X451" s="156"/>
      <c r="Y451" s="137" t="s">
        <v>136</v>
      </c>
      <c r="Z451" s="138" t="s">
        <v>137</v>
      </c>
      <c r="AA451" s="140" t="s">
        <v>12004</v>
      </c>
      <c r="AB451" s="141" t="s">
        <v>138</v>
      </c>
      <c r="AC451" s="142">
        <v>46.4</v>
      </c>
      <c r="AD451" s="142">
        <v>37.119999999999997</v>
      </c>
      <c r="AE451" s="143"/>
      <c r="AF451" s="141" t="s">
        <v>431</v>
      </c>
      <c r="AG451" s="144">
        <f>Table1[[#This Row],['# of Books]]*Table1[[#This Row],[QTY]]</f>
        <v>0</v>
      </c>
      <c r="AH451" s="146">
        <f>Table1[[#This Row],[QTY]]*Table1[[#This Row],[School &amp; Library Price]]</f>
        <v>0</v>
      </c>
    </row>
    <row r="452" spans="1:34" ht="18" hidden="1" customHeight="1" x14ac:dyDescent="0.25">
      <c r="A452" s="154"/>
      <c r="B452" s="150"/>
      <c r="C452" s="150">
        <v>13</v>
      </c>
      <c r="D452" s="151"/>
      <c r="E452" s="151"/>
      <c r="F452" s="130" t="s">
        <v>130</v>
      </c>
      <c r="G452" s="130" t="s">
        <v>613</v>
      </c>
      <c r="H452" s="130" t="s">
        <v>12002</v>
      </c>
      <c r="I452" s="131" t="s">
        <v>12005</v>
      </c>
      <c r="J452" s="130" t="s">
        <v>78</v>
      </c>
      <c r="K452" s="132" t="s">
        <v>151</v>
      </c>
      <c r="L452" s="148">
        <v>1</v>
      </c>
      <c r="M452" s="134" t="s">
        <v>11869</v>
      </c>
      <c r="N452" s="130" t="s">
        <v>11870</v>
      </c>
      <c r="O452" s="129" t="s">
        <v>79</v>
      </c>
      <c r="P452" s="129" t="s">
        <v>134</v>
      </c>
      <c r="Q452" s="130" t="s">
        <v>10712</v>
      </c>
      <c r="R452" s="136" t="s">
        <v>9952</v>
      </c>
      <c r="S452" s="155"/>
      <c r="T452" s="155"/>
      <c r="U452" s="156"/>
      <c r="V452" s="156"/>
      <c r="W452" s="156" t="s">
        <v>146</v>
      </c>
      <c r="X452" s="156"/>
      <c r="Y452" s="137" t="s">
        <v>136</v>
      </c>
      <c r="Z452" s="138" t="s">
        <v>137</v>
      </c>
      <c r="AA452" s="140" t="s">
        <v>12004</v>
      </c>
      <c r="AB452" s="141" t="s">
        <v>138</v>
      </c>
      <c r="AC452" s="142">
        <v>32</v>
      </c>
      <c r="AD452" s="142">
        <v>25.6</v>
      </c>
      <c r="AE452" s="143"/>
      <c r="AF452" s="141" t="s">
        <v>431</v>
      </c>
      <c r="AG452" s="144">
        <f>Table1[[#This Row],['# of Books]]*Table1[[#This Row],[QTY]]</f>
        <v>0</v>
      </c>
      <c r="AH452" s="146">
        <f>Table1[[#This Row],[QTY]]*Table1[[#This Row],[School &amp; Library Price]]</f>
        <v>0</v>
      </c>
    </row>
    <row r="453" spans="1:34" ht="18" hidden="1" customHeight="1" x14ac:dyDescent="0.25">
      <c r="A453" s="154"/>
      <c r="B453" s="150"/>
      <c r="C453" s="150">
        <v>13</v>
      </c>
      <c r="D453" s="151"/>
      <c r="E453" s="151"/>
      <c r="F453" s="130" t="s">
        <v>130</v>
      </c>
      <c r="G453" s="130" t="s">
        <v>613</v>
      </c>
      <c r="H453" s="130" t="s">
        <v>12002</v>
      </c>
      <c r="I453" s="131" t="s">
        <v>12006</v>
      </c>
      <c r="J453" s="130" t="s">
        <v>78</v>
      </c>
      <c r="K453" s="132" t="s">
        <v>378</v>
      </c>
      <c r="L453" s="148">
        <v>1</v>
      </c>
      <c r="M453" s="134" t="s">
        <v>11869</v>
      </c>
      <c r="N453" s="130" t="s">
        <v>11870</v>
      </c>
      <c r="O453" s="129"/>
      <c r="P453" s="129"/>
      <c r="Q453" s="130" t="s">
        <v>10712</v>
      </c>
      <c r="R453" s="136" t="s">
        <v>9952</v>
      </c>
      <c r="S453" s="155"/>
      <c r="T453" s="155"/>
      <c r="U453" s="156"/>
      <c r="V453" s="156"/>
      <c r="W453" s="156" t="s">
        <v>146</v>
      </c>
      <c r="X453" s="156"/>
      <c r="Y453" s="137" t="s">
        <v>136</v>
      </c>
      <c r="Z453" s="138" t="s">
        <v>137</v>
      </c>
      <c r="AA453" s="140" t="s">
        <v>12004</v>
      </c>
      <c r="AB453" s="141" t="s">
        <v>138</v>
      </c>
      <c r="AC453" s="142">
        <v>46.4</v>
      </c>
      <c r="AD453" s="142">
        <v>37.119999999999997</v>
      </c>
      <c r="AE453" s="143"/>
      <c r="AF453" s="141" t="s">
        <v>431</v>
      </c>
      <c r="AG453" s="144">
        <f>Table1[[#This Row],['# of Books]]*Table1[[#This Row],[QTY]]</f>
        <v>0</v>
      </c>
      <c r="AH453" s="146">
        <f>Table1[[#This Row],[QTY]]*Table1[[#This Row],[School &amp; Library Price]]</f>
        <v>0</v>
      </c>
    </row>
    <row r="454" spans="1:34" ht="18" hidden="1" customHeight="1" x14ac:dyDescent="0.25">
      <c r="A454" s="154"/>
      <c r="B454" s="150">
        <v>34</v>
      </c>
      <c r="C454" s="150">
        <v>14</v>
      </c>
      <c r="D454" s="151"/>
      <c r="E454" s="151"/>
      <c r="F454" s="130" t="s">
        <v>130</v>
      </c>
      <c r="G454" s="130" t="s">
        <v>778</v>
      </c>
      <c r="H454" s="130" t="s">
        <v>12007</v>
      </c>
      <c r="I454" s="131" t="s">
        <v>10926</v>
      </c>
      <c r="J454" s="130" t="s">
        <v>78</v>
      </c>
      <c r="K454" s="132" t="s">
        <v>132</v>
      </c>
      <c r="L454" s="148">
        <v>6</v>
      </c>
      <c r="M454" s="134">
        <v>2020</v>
      </c>
      <c r="N454" s="130" t="s">
        <v>10579</v>
      </c>
      <c r="O454" s="129" t="s">
        <v>143</v>
      </c>
      <c r="P454" s="129" t="s">
        <v>134</v>
      </c>
      <c r="Q454" s="130"/>
      <c r="R454" s="136"/>
      <c r="S454" s="155"/>
      <c r="T454" s="155"/>
      <c r="U454" s="156"/>
      <c r="V454" s="156"/>
      <c r="W454" s="156"/>
      <c r="X454" s="156"/>
      <c r="Y454" s="137" t="s">
        <v>136</v>
      </c>
      <c r="Z454" s="138" t="s">
        <v>137</v>
      </c>
      <c r="AA454" s="140" t="s">
        <v>10927</v>
      </c>
      <c r="AB454" s="141" t="s">
        <v>138</v>
      </c>
      <c r="AC454" s="142">
        <v>277.2</v>
      </c>
      <c r="AD454" s="142">
        <v>221.76</v>
      </c>
      <c r="AE454" s="143"/>
      <c r="AF454" s="141" t="s">
        <v>614</v>
      </c>
      <c r="AG454" s="144">
        <f>Table1[[#This Row],['# of Books]]*Table1[[#This Row],[QTY]]</f>
        <v>0</v>
      </c>
      <c r="AH454" s="146">
        <f>Table1[[#This Row],[QTY]]*Table1[[#This Row],[School &amp; Library Price]]</f>
        <v>0</v>
      </c>
    </row>
    <row r="455" spans="1:34" ht="18" hidden="1" customHeight="1" x14ac:dyDescent="0.25">
      <c r="A455" s="154"/>
      <c r="B455" s="150">
        <v>34</v>
      </c>
      <c r="C455" s="150">
        <v>14</v>
      </c>
      <c r="D455" s="151"/>
      <c r="E455" s="151"/>
      <c r="F455" s="130" t="s">
        <v>130</v>
      </c>
      <c r="G455" s="130" t="s">
        <v>778</v>
      </c>
      <c r="H455" s="130" t="s">
        <v>12008</v>
      </c>
      <c r="I455" s="131" t="s">
        <v>10928</v>
      </c>
      <c r="J455" s="130" t="s">
        <v>78</v>
      </c>
      <c r="K455" s="132" t="s">
        <v>139</v>
      </c>
      <c r="L455" s="148">
        <v>6</v>
      </c>
      <c r="M455" s="134">
        <v>2020</v>
      </c>
      <c r="N455" s="130" t="s">
        <v>10579</v>
      </c>
      <c r="O455" s="129" t="s">
        <v>79</v>
      </c>
      <c r="P455" s="129" t="s">
        <v>134</v>
      </c>
      <c r="Q455" s="130"/>
      <c r="R455" s="136"/>
      <c r="S455" s="155"/>
      <c r="T455" s="155"/>
      <c r="U455" s="156"/>
      <c r="V455" s="156"/>
      <c r="W455" s="156"/>
      <c r="X455" s="156"/>
      <c r="Y455" s="137" t="s">
        <v>136</v>
      </c>
      <c r="Z455" s="138" t="s">
        <v>137</v>
      </c>
      <c r="AA455" s="140" t="s">
        <v>10927</v>
      </c>
      <c r="AB455" s="141" t="s">
        <v>138</v>
      </c>
      <c r="AC455" s="142">
        <v>190.2</v>
      </c>
      <c r="AD455" s="142">
        <v>152.16</v>
      </c>
      <c r="AE455" s="143"/>
      <c r="AF455" s="141" t="s">
        <v>614</v>
      </c>
      <c r="AG455" s="144">
        <f>Table1[[#This Row],['# of Books]]*Table1[[#This Row],[QTY]]</f>
        <v>0</v>
      </c>
      <c r="AH455" s="146">
        <f>Table1[[#This Row],[QTY]]*Table1[[#This Row],[School &amp; Library Price]]</f>
        <v>0</v>
      </c>
    </row>
    <row r="456" spans="1:34" ht="18" customHeight="1" x14ac:dyDescent="0.25">
      <c r="A456" s="154"/>
      <c r="B456" s="150">
        <v>34</v>
      </c>
      <c r="C456" s="150">
        <v>14</v>
      </c>
      <c r="D456" s="151"/>
      <c r="E456" s="151"/>
      <c r="F456" s="130" t="s">
        <v>130</v>
      </c>
      <c r="G456" s="130" t="s">
        <v>778</v>
      </c>
      <c r="H456" s="130" t="s">
        <v>10929</v>
      </c>
      <c r="I456" s="131" t="s">
        <v>10930</v>
      </c>
      <c r="J456" s="130" t="s">
        <v>78</v>
      </c>
      <c r="K456" s="132" t="s">
        <v>142</v>
      </c>
      <c r="L456" s="148">
        <v>1</v>
      </c>
      <c r="M456" s="134">
        <v>2020</v>
      </c>
      <c r="N456" s="130" t="s">
        <v>10579</v>
      </c>
      <c r="O456" s="129" t="s">
        <v>143</v>
      </c>
      <c r="P456" s="129" t="s">
        <v>134</v>
      </c>
      <c r="Q456" s="130" t="s">
        <v>245</v>
      </c>
      <c r="R456" s="136" t="s">
        <v>382</v>
      </c>
      <c r="S456" s="155"/>
      <c r="T456" s="155"/>
      <c r="U456" s="156"/>
      <c r="V456" s="156"/>
      <c r="W456" s="156" t="s">
        <v>146</v>
      </c>
      <c r="X456" s="156"/>
      <c r="Y456" s="137" t="s">
        <v>136</v>
      </c>
      <c r="Z456" s="138" t="s">
        <v>137</v>
      </c>
      <c r="AA456" s="140" t="s">
        <v>10931</v>
      </c>
      <c r="AB456" s="141" t="s">
        <v>138</v>
      </c>
      <c r="AC456" s="142">
        <v>46.2</v>
      </c>
      <c r="AD456" s="142">
        <v>36.96</v>
      </c>
      <c r="AE456" s="143" t="s">
        <v>10932</v>
      </c>
      <c r="AF456" s="141" t="s">
        <v>247</v>
      </c>
      <c r="AG456" s="144">
        <f>Table1[[#This Row],['# of Books]]*Table1[[#This Row],[QTY]]</f>
        <v>0</v>
      </c>
      <c r="AH456" s="146">
        <f>Table1[[#This Row],[QTY]]*Table1[[#This Row],[School &amp; Library Price]]</f>
        <v>0</v>
      </c>
    </row>
    <row r="457" spans="1:34" ht="18" hidden="1" customHeight="1" x14ac:dyDescent="0.25">
      <c r="A457" s="154"/>
      <c r="B457" s="150">
        <v>34</v>
      </c>
      <c r="C457" s="150">
        <v>14</v>
      </c>
      <c r="D457" s="151"/>
      <c r="E457" s="151"/>
      <c r="F457" s="130" t="s">
        <v>130</v>
      </c>
      <c r="G457" s="130" t="s">
        <v>778</v>
      </c>
      <c r="H457" s="130" t="s">
        <v>10929</v>
      </c>
      <c r="I457" s="131" t="s">
        <v>10933</v>
      </c>
      <c r="J457" s="130" t="s">
        <v>78</v>
      </c>
      <c r="K457" s="132" t="s">
        <v>151</v>
      </c>
      <c r="L457" s="148">
        <v>1</v>
      </c>
      <c r="M457" s="134">
        <v>2020</v>
      </c>
      <c r="N457" s="130" t="s">
        <v>10579</v>
      </c>
      <c r="O457" s="129" t="s">
        <v>79</v>
      </c>
      <c r="P457" s="129" t="s">
        <v>134</v>
      </c>
      <c r="Q457" s="130" t="s">
        <v>245</v>
      </c>
      <c r="R457" s="136" t="s">
        <v>382</v>
      </c>
      <c r="S457" s="155"/>
      <c r="T457" s="155"/>
      <c r="U457" s="156"/>
      <c r="V457" s="156"/>
      <c r="W457" s="156" t="s">
        <v>146</v>
      </c>
      <c r="X457" s="156"/>
      <c r="Y457" s="137" t="s">
        <v>136</v>
      </c>
      <c r="Z457" s="138" t="s">
        <v>137</v>
      </c>
      <c r="AA457" s="140" t="s">
        <v>10931</v>
      </c>
      <c r="AB457" s="141" t="s">
        <v>138</v>
      </c>
      <c r="AC457" s="142">
        <v>31.7</v>
      </c>
      <c r="AD457" s="142">
        <v>25.36</v>
      </c>
      <c r="AE457" s="143" t="s">
        <v>10932</v>
      </c>
      <c r="AF457" s="141" t="s">
        <v>247</v>
      </c>
      <c r="AG457" s="144">
        <f>Table1[[#This Row],['# of Books]]*Table1[[#This Row],[QTY]]</f>
        <v>0</v>
      </c>
      <c r="AH457" s="146">
        <f>Table1[[#This Row],[QTY]]*Table1[[#This Row],[School &amp; Library Price]]</f>
        <v>0</v>
      </c>
    </row>
    <row r="458" spans="1:34" ht="18" hidden="1" customHeight="1" x14ac:dyDescent="0.25">
      <c r="A458" s="154"/>
      <c r="B458" s="150">
        <v>34</v>
      </c>
      <c r="C458" s="150">
        <v>14</v>
      </c>
      <c r="D458" s="151"/>
      <c r="E458" s="151"/>
      <c r="F458" s="130" t="s">
        <v>130</v>
      </c>
      <c r="G458" s="130" t="s">
        <v>778</v>
      </c>
      <c r="H458" s="130" t="s">
        <v>10929</v>
      </c>
      <c r="I458" s="131" t="s">
        <v>10934</v>
      </c>
      <c r="J458" s="130" t="s">
        <v>78</v>
      </c>
      <c r="K458" s="132" t="s">
        <v>378</v>
      </c>
      <c r="L458" s="148">
        <v>1</v>
      </c>
      <c r="M458" s="134">
        <v>2020</v>
      </c>
      <c r="N458" s="130" t="s">
        <v>10579</v>
      </c>
      <c r="O458" s="129"/>
      <c r="P458" s="129"/>
      <c r="Q458" s="130" t="s">
        <v>245</v>
      </c>
      <c r="R458" s="136" t="s">
        <v>382</v>
      </c>
      <c r="S458" s="155"/>
      <c r="T458" s="155"/>
      <c r="U458" s="156"/>
      <c r="V458" s="156"/>
      <c r="W458" s="156" t="s">
        <v>146</v>
      </c>
      <c r="X458" s="156"/>
      <c r="Y458" s="137" t="s">
        <v>136</v>
      </c>
      <c r="Z458" s="138" t="s">
        <v>137</v>
      </c>
      <c r="AA458" s="140" t="s">
        <v>10931</v>
      </c>
      <c r="AB458" s="141" t="s">
        <v>138</v>
      </c>
      <c r="AC458" s="142">
        <v>46.2</v>
      </c>
      <c r="AD458" s="142">
        <v>36.96</v>
      </c>
      <c r="AE458" s="143" t="s">
        <v>10932</v>
      </c>
      <c r="AF458" s="141" t="s">
        <v>247</v>
      </c>
      <c r="AG458" s="144">
        <f>Table1[[#This Row],['# of Books]]*Table1[[#This Row],[QTY]]</f>
        <v>0</v>
      </c>
      <c r="AH458" s="146">
        <f>Table1[[#This Row],[QTY]]*Table1[[#This Row],[School &amp; Library Price]]</f>
        <v>0</v>
      </c>
    </row>
    <row r="459" spans="1:34" ht="18" customHeight="1" x14ac:dyDescent="0.25">
      <c r="A459" s="154"/>
      <c r="B459" s="150">
        <v>34</v>
      </c>
      <c r="C459" s="150">
        <v>14</v>
      </c>
      <c r="D459" s="151"/>
      <c r="E459" s="151"/>
      <c r="F459" s="130" t="s">
        <v>130</v>
      </c>
      <c r="G459" s="130" t="s">
        <v>778</v>
      </c>
      <c r="H459" s="130" t="s">
        <v>10941</v>
      </c>
      <c r="I459" s="131" t="s">
        <v>10942</v>
      </c>
      <c r="J459" s="130" t="s">
        <v>78</v>
      </c>
      <c r="K459" s="132" t="s">
        <v>142</v>
      </c>
      <c r="L459" s="148">
        <v>1</v>
      </c>
      <c r="M459" s="134">
        <v>2020</v>
      </c>
      <c r="N459" s="130" t="s">
        <v>10579</v>
      </c>
      <c r="O459" s="129" t="s">
        <v>143</v>
      </c>
      <c r="P459" s="129" t="s">
        <v>134</v>
      </c>
      <c r="Q459" s="130" t="s">
        <v>144</v>
      </c>
      <c r="R459" s="136" t="s">
        <v>173</v>
      </c>
      <c r="S459" s="155"/>
      <c r="T459" s="155"/>
      <c r="U459" s="156"/>
      <c r="V459" s="156"/>
      <c r="W459" s="156" t="s">
        <v>146</v>
      </c>
      <c r="X459" s="156"/>
      <c r="Y459" s="137" t="s">
        <v>136</v>
      </c>
      <c r="Z459" s="138" t="s">
        <v>137</v>
      </c>
      <c r="AA459" s="140" t="s">
        <v>10943</v>
      </c>
      <c r="AB459" s="141" t="s">
        <v>138</v>
      </c>
      <c r="AC459" s="142">
        <v>46.2</v>
      </c>
      <c r="AD459" s="142">
        <v>36.96</v>
      </c>
      <c r="AE459" s="143" t="s">
        <v>10944</v>
      </c>
      <c r="AF459" s="141" t="s">
        <v>431</v>
      </c>
      <c r="AG459" s="144">
        <f>Table1[[#This Row],['# of Books]]*Table1[[#This Row],[QTY]]</f>
        <v>0</v>
      </c>
      <c r="AH459" s="146">
        <f>Table1[[#This Row],[QTY]]*Table1[[#This Row],[School &amp; Library Price]]</f>
        <v>0</v>
      </c>
    </row>
    <row r="460" spans="1:34" ht="18" hidden="1" customHeight="1" x14ac:dyDescent="0.25">
      <c r="A460" s="154"/>
      <c r="B460" s="150">
        <v>34</v>
      </c>
      <c r="C460" s="150">
        <v>14</v>
      </c>
      <c r="D460" s="151"/>
      <c r="E460" s="151"/>
      <c r="F460" s="130" t="s">
        <v>130</v>
      </c>
      <c r="G460" s="130" t="s">
        <v>778</v>
      </c>
      <c r="H460" s="130" t="s">
        <v>10941</v>
      </c>
      <c r="I460" s="131" t="s">
        <v>10945</v>
      </c>
      <c r="J460" s="130" t="s">
        <v>78</v>
      </c>
      <c r="K460" s="132" t="s">
        <v>151</v>
      </c>
      <c r="L460" s="148">
        <v>1</v>
      </c>
      <c r="M460" s="134">
        <v>2020</v>
      </c>
      <c r="N460" s="130" t="s">
        <v>10579</v>
      </c>
      <c r="O460" s="129" t="s">
        <v>79</v>
      </c>
      <c r="P460" s="129" t="s">
        <v>134</v>
      </c>
      <c r="Q460" s="130" t="s">
        <v>144</v>
      </c>
      <c r="R460" s="136" t="s">
        <v>173</v>
      </c>
      <c r="S460" s="155"/>
      <c r="T460" s="155"/>
      <c r="U460" s="156"/>
      <c r="V460" s="156"/>
      <c r="W460" s="156" t="s">
        <v>146</v>
      </c>
      <c r="X460" s="156"/>
      <c r="Y460" s="137" t="s">
        <v>136</v>
      </c>
      <c r="Z460" s="138" t="s">
        <v>137</v>
      </c>
      <c r="AA460" s="140" t="s">
        <v>10943</v>
      </c>
      <c r="AB460" s="141" t="s">
        <v>138</v>
      </c>
      <c r="AC460" s="142">
        <v>31.7</v>
      </c>
      <c r="AD460" s="142">
        <v>25.36</v>
      </c>
      <c r="AE460" s="143" t="s">
        <v>10944</v>
      </c>
      <c r="AF460" s="141" t="s">
        <v>431</v>
      </c>
      <c r="AG460" s="144">
        <f>Table1[[#This Row],['# of Books]]*Table1[[#This Row],[QTY]]</f>
        <v>0</v>
      </c>
      <c r="AH460" s="146">
        <f>Table1[[#This Row],[QTY]]*Table1[[#This Row],[School &amp; Library Price]]</f>
        <v>0</v>
      </c>
    </row>
    <row r="461" spans="1:34" ht="18" hidden="1" customHeight="1" x14ac:dyDescent="0.25">
      <c r="A461" s="154"/>
      <c r="B461" s="150">
        <v>34</v>
      </c>
      <c r="C461" s="150">
        <v>14</v>
      </c>
      <c r="D461" s="151"/>
      <c r="E461" s="151"/>
      <c r="F461" s="130" t="s">
        <v>130</v>
      </c>
      <c r="G461" s="130" t="s">
        <v>778</v>
      </c>
      <c r="H461" s="130" t="s">
        <v>10941</v>
      </c>
      <c r="I461" s="131" t="s">
        <v>10946</v>
      </c>
      <c r="J461" s="130" t="s">
        <v>78</v>
      </c>
      <c r="K461" s="132" t="s">
        <v>378</v>
      </c>
      <c r="L461" s="148">
        <v>1</v>
      </c>
      <c r="M461" s="134">
        <v>2020</v>
      </c>
      <c r="N461" s="130" t="s">
        <v>10579</v>
      </c>
      <c r="O461" s="129"/>
      <c r="P461" s="129"/>
      <c r="Q461" s="130" t="s">
        <v>144</v>
      </c>
      <c r="R461" s="136" t="s">
        <v>173</v>
      </c>
      <c r="S461" s="155"/>
      <c r="T461" s="155"/>
      <c r="U461" s="156"/>
      <c r="V461" s="156"/>
      <c r="W461" s="156" t="s">
        <v>146</v>
      </c>
      <c r="X461" s="156"/>
      <c r="Y461" s="137" t="s">
        <v>136</v>
      </c>
      <c r="Z461" s="138" t="s">
        <v>137</v>
      </c>
      <c r="AA461" s="140" t="s">
        <v>10943</v>
      </c>
      <c r="AB461" s="141" t="s">
        <v>138</v>
      </c>
      <c r="AC461" s="142">
        <v>46.2</v>
      </c>
      <c r="AD461" s="142">
        <v>36.96</v>
      </c>
      <c r="AE461" s="143" t="s">
        <v>10944</v>
      </c>
      <c r="AF461" s="141" t="s">
        <v>431</v>
      </c>
      <c r="AG461" s="144">
        <f>Table1[[#This Row],['# of Books]]*Table1[[#This Row],[QTY]]</f>
        <v>0</v>
      </c>
      <c r="AH461" s="146">
        <f>Table1[[#This Row],[QTY]]*Table1[[#This Row],[School &amp; Library Price]]</f>
        <v>0</v>
      </c>
    </row>
    <row r="462" spans="1:34" ht="18" customHeight="1" x14ac:dyDescent="0.25">
      <c r="A462" s="154"/>
      <c r="B462" s="150">
        <v>34</v>
      </c>
      <c r="C462" s="150">
        <v>14</v>
      </c>
      <c r="D462" s="151"/>
      <c r="E462" s="151"/>
      <c r="F462" s="130" t="s">
        <v>130</v>
      </c>
      <c r="G462" s="130" t="s">
        <v>778</v>
      </c>
      <c r="H462" s="130" t="s">
        <v>6000</v>
      </c>
      <c r="I462" s="131" t="s">
        <v>10947</v>
      </c>
      <c r="J462" s="130" t="s">
        <v>78</v>
      </c>
      <c r="K462" s="132" t="s">
        <v>142</v>
      </c>
      <c r="L462" s="148">
        <v>1</v>
      </c>
      <c r="M462" s="134">
        <v>2020</v>
      </c>
      <c r="N462" s="130" t="s">
        <v>10579</v>
      </c>
      <c r="O462" s="129" t="s">
        <v>143</v>
      </c>
      <c r="P462" s="129" t="s">
        <v>134</v>
      </c>
      <c r="Q462" s="130" t="s">
        <v>245</v>
      </c>
      <c r="R462" s="136" t="s">
        <v>10731</v>
      </c>
      <c r="S462" s="155"/>
      <c r="T462" s="155"/>
      <c r="U462" s="156"/>
      <c r="V462" s="156"/>
      <c r="W462" s="156" t="s">
        <v>146</v>
      </c>
      <c r="X462" s="156"/>
      <c r="Y462" s="137" t="s">
        <v>136</v>
      </c>
      <c r="Z462" s="138" t="s">
        <v>137</v>
      </c>
      <c r="AA462" s="140" t="s">
        <v>10948</v>
      </c>
      <c r="AB462" s="141" t="s">
        <v>138</v>
      </c>
      <c r="AC462" s="142">
        <v>46.2</v>
      </c>
      <c r="AD462" s="142">
        <v>36.96</v>
      </c>
      <c r="AE462" s="143" t="s">
        <v>10949</v>
      </c>
      <c r="AF462" s="141" t="s">
        <v>247</v>
      </c>
      <c r="AG462" s="144">
        <f>Table1[[#This Row],['# of Books]]*Table1[[#This Row],[QTY]]</f>
        <v>0</v>
      </c>
      <c r="AH462" s="146">
        <f>Table1[[#This Row],[QTY]]*Table1[[#This Row],[School &amp; Library Price]]</f>
        <v>0</v>
      </c>
    </row>
    <row r="463" spans="1:34" ht="18" hidden="1" customHeight="1" x14ac:dyDescent="0.25">
      <c r="A463" s="154"/>
      <c r="B463" s="150">
        <v>34</v>
      </c>
      <c r="C463" s="150">
        <v>14</v>
      </c>
      <c r="D463" s="151"/>
      <c r="E463" s="151"/>
      <c r="F463" s="130" t="s">
        <v>130</v>
      </c>
      <c r="G463" s="130" t="s">
        <v>778</v>
      </c>
      <c r="H463" s="130" t="s">
        <v>6000</v>
      </c>
      <c r="I463" s="131" t="s">
        <v>10950</v>
      </c>
      <c r="J463" s="130" t="s">
        <v>78</v>
      </c>
      <c r="K463" s="132" t="s">
        <v>151</v>
      </c>
      <c r="L463" s="148">
        <v>1</v>
      </c>
      <c r="M463" s="134">
        <v>2020</v>
      </c>
      <c r="N463" s="130" t="s">
        <v>10579</v>
      </c>
      <c r="O463" s="129" t="s">
        <v>79</v>
      </c>
      <c r="P463" s="129" t="s">
        <v>134</v>
      </c>
      <c r="Q463" s="130" t="s">
        <v>245</v>
      </c>
      <c r="R463" s="136" t="s">
        <v>10731</v>
      </c>
      <c r="S463" s="155"/>
      <c r="T463" s="155"/>
      <c r="U463" s="156"/>
      <c r="V463" s="156"/>
      <c r="W463" s="156" t="s">
        <v>146</v>
      </c>
      <c r="X463" s="156"/>
      <c r="Y463" s="137" t="s">
        <v>136</v>
      </c>
      <c r="Z463" s="138" t="s">
        <v>137</v>
      </c>
      <c r="AA463" s="140" t="s">
        <v>10948</v>
      </c>
      <c r="AB463" s="141" t="s">
        <v>138</v>
      </c>
      <c r="AC463" s="142">
        <v>31.7</v>
      </c>
      <c r="AD463" s="142">
        <v>25.36</v>
      </c>
      <c r="AE463" s="143" t="s">
        <v>10949</v>
      </c>
      <c r="AF463" s="141" t="s">
        <v>247</v>
      </c>
      <c r="AG463" s="144">
        <f>Table1[[#This Row],['# of Books]]*Table1[[#This Row],[QTY]]</f>
        <v>0</v>
      </c>
      <c r="AH463" s="146">
        <f>Table1[[#This Row],[QTY]]*Table1[[#This Row],[School &amp; Library Price]]</f>
        <v>0</v>
      </c>
    </row>
    <row r="464" spans="1:34" ht="18" hidden="1" customHeight="1" x14ac:dyDescent="0.25">
      <c r="A464" s="154"/>
      <c r="B464" s="150">
        <v>34</v>
      </c>
      <c r="C464" s="150">
        <v>14</v>
      </c>
      <c r="D464" s="151"/>
      <c r="E464" s="151"/>
      <c r="F464" s="130" t="s">
        <v>130</v>
      </c>
      <c r="G464" s="130" t="s">
        <v>778</v>
      </c>
      <c r="H464" s="130" t="s">
        <v>6000</v>
      </c>
      <c r="I464" s="131" t="s">
        <v>10951</v>
      </c>
      <c r="J464" s="130" t="s">
        <v>78</v>
      </c>
      <c r="K464" s="132" t="s">
        <v>378</v>
      </c>
      <c r="L464" s="148">
        <v>1</v>
      </c>
      <c r="M464" s="134">
        <v>2020</v>
      </c>
      <c r="N464" s="130" t="s">
        <v>10579</v>
      </c>
      <c r="O464" s="129"/>
      <c r="P464" s="129"/>
      <c r="Q464" s="130" t="s">
        <v>245</v>
      </c>
      <c r="R464" s="136" t="s">
        <v>10731</v>
      </c>
      <c r="S464" s="155"/>
      <c r="T464" s="155"/>
      <c r="U464" s="156"/>
      <c r="V464" s="156"/>
      <c r="W464" s="156" t="s">
        <v>146</v>
      </c>
      <c r="X464" s="156"/>
      <c r="Y464" s="137" t="s">
        <v>136</v>
      </c>
      <c r="Z464" s="138" t="s">
        <v>137</v>
      </c>
      <c r="AA464" s="140" t="s">
        <v>10948</v>
      </c>
      <c r="AB464" s="141" t="s">
        <v>138</v>
      </c>
      <c r="AC464" s="142">
        <v>46.2</v>
      </c>
      <c r="AD464" s="142">
        <v>36.96</v>
      </c>
      <c r="AE464" s="143" t="s">
        <v>10949</v>
      </c>
      <c r="AF464" s="141" t="s">
        <v>247</v>
      </c>
      <c r="AG464" s="144">
        <f>Table1[[#This Row],['# of Books]]*Table1[[#This Row],[QTY]]</f>
        <v>0</v>
      </c>
      <c r="AH464" s="146">
        <f>Table1[[#This Row],[QTY]]*Table1[[#This Row],[School &amp; Library Price]]</f>
        <v>0</v>
      </c>
    </row>
    <row r="465" spans="1:34" ht="18" customHeight="1" x14ac:dyDescent="0.25">
      <c r="A465" s="154"/>
      <c r="B465" s="150">
        <v>34</v>
      </c>
      <c r="C465" s="150">
        <v>14</v>
      </c>
      <c r="D465" s="151"/>
      <c r="E465" s="151"/>
      <c r="F465" s="130" t="s">
        <v>130</v>
      </c>
      <c r="G465" s="130" t="s">
        <v>778</v>
      </c>
      <c r="H465" s="130" t="s">
        <v>10952</v>
      </c>
      <c r="I465" s="131" t="s">
        <v>10953</v>
      </c>
      <c r="J465" s="130" t="s">
        <v>78</v>
      </c>
      <c r="K465" s="132" t="s">
        <v>142</v>
      </c>
      <c r="L465" s="148">
        <v>1</v>
      </c>
      <c r="M465" s="134">
        <v>2020</v>
      </c>
      <c r="N465" s="130" t="s">
        <v>10579</v>
      </c>
      <c r="O465" s="129" t="s">
        <v>143</v>
      </c>
      <c r="P465" s="129" t="s">
        <v>134</v>
      </c>
      <c r="Q465" s="130" t="s">
        <v>144</v>
      </c>
      <c r="R465" s="136" t="s">
        <v>345</v>
      </c>
      <c r="S465" s="155"/>
      <c r="T465" s="155"/>
      <c r="U465" s="156"/>
      <c r="V465" s="156"/>
      <c r="W465" s="156" t="s">
        <v>146</v>
      </c>
      <c r="X465" s="156"/>
      <c r="Y465" s="137" t="s">
        <v>136</v>
      </c>
      <c r="Z465" s="138" t="s">
        <v>137</v>
      </c>
      <c r="AA465" s="140" t="s">
        <v>10954</v>
      </c>
      <c r="AB465" s="141" t="s">
        <v>138</v>
      </c>
      <c r="AC465" s="142">
        <v>46.2</v>
      </c>
      <c r="AD465" s="142">
        <v>36.96</v>
      </c>
      <c r="AE465" s="143" t="s">
        <v>12009</v>
      </c>
      <c r="AF465" s="141" t="s">
        <v>247</v>
      </c>
      <c r="AG465" s="144">
        <f>Table1[[#This Row],['# of Books]]*Table1[[#This Row],[QTY]]</f>
        <v>0</v>
      </c>
      <c r="AH465" s="146">
        <f>Table1[[#This Row],[QTY]]*Table1[[#This Row],[School &amp; Library Price]]</f>
        <v>0</v>
      </c>
    </row>
    <row r="466" spans="1:34" ht="18" hidden="1" customHeight="1" x14ac:dyDescent="0.25">
      <c r="A466" s="154"/>
      <c r="B466" s="150">
        <v>34</v>
      </c>
      <c r="C466" s="150">
        <v>14</v>
      </c>
      <c r="D466" s="151"/>
      <c r="E466" s="151"/>
      <c r="F466" s="130" t="s">
        <v>130</v>
      </c>
      <c r="G466" s="130" t="s">
        <v>778</v>
      </c>
      <c r="H466" s="130" t="s">
        <v>10952</v>
      </c>
      <c r="I466" s="131" t="s">
        <v>10955</v>
      </c>
      <c r="J466" s="130" t="s">
        <v>78</v>
      </c>
      <c r="K466" s="132" t="s">
        <v>151</v>
      </c>
      <c r="L466" s="148">
        <v>1</v>
      </c>
      <c r="M466" s="134">
        <v>2020</v>
      </c>
      <c r="N466" s="130" t="s">
        <v>10579</v>
      </c>
      <c r="O466" s="129" t="s">
        <v>79</v>
      </c>
      <c r="P466" s="129" t="s">
        <v>134</v>
      </c>
      <c r="Q466" s="130" t="s">
        <v>144</v>
      </c>
      <c r="R466" s="136" t="s">
        <v>345</v>
      </c>
      <c r="S466" s="155"/>
      <c r="T466" s="155"/>
      <c r="U466" s="156"/>
      <c r="V466" s="156"/>
      <c r="W466" s="156" t="s">
        <v>146</v>
      </c>
      <c r="X466" s="156"/>
      <c r="Y466" s="137" t="s">
        <v>136</v>
      </c>
      <c r="Z466" s="138" t="s">
        <v>137</v>
      </c>
      <c r="AA466" s="140" t="s">
        <v>10954</v>
      </c>
      <c r="AB466" s="141" t="s">
        <v>138</v>
      </c>
      <c r="AC466" s="142">
        <v>31.7</v>
      </c>
      <c r="AD466" s="142">
        <v>25.36</v>
      </c>
      <c r="AE466" s="143" t="s">
        <v>12009</v>
      </c>
      <c r="AF466" s="141" t="s">
        <v>247</v>
      </c>
      <c r="AG466" s="144">
        <f>Table1[[#This Row],['# of Books]]*Table1[[#This Row],[QTY]]</f>
        <v>0</v>
      </c>
      <c r="AH466" s="146">
        <f>Table1[[#This Row],[QTY]]*Table1[[#This Row],[School &amp; Library Price]]</f>
        <v>0</v>
      </c>
    </row>
    <row r="467" spans="1:34" ht="18" hidden="1" customHeight="1" x14ac:dyDescent="0.25">
      <c r="A467" s="154"/>
      <c r="B467" s="150">
        <v>34</v>
      </c>
      <c r="C467" s="150">
        <v>14</v>
      </c>
      <c r="D467" s="151"/>
      <c r="E467" s="151"/>
      <c r="F467" s="130" t="s">
        <v>130</v>
      </c>
      <c r="G467" s="130" t="s">
        <v>778</v>
      </c>
      <c r="H467" s="130" t="s">
        <v>10952</v>
      </c>
      <c r="I467" s="131" t="s">
        <v>10956</v>
      </c>
      <c r="J467" s="130" t="s">
        <v>78</v>
      </c>
      <c r="K467" s="132" t="s">
        <v>378</v>
      </c>
      <c r="L467" s="148">
        <v>1</v>
      </c>
      <c r="M467" s="134">
        <v>2020</v>
      </c>
      <c r="N467" s="130" t="s">
        <v>10579</v>
      </c>
      <c r="O467" s="129"/>
      <c r="P467" s="129"/>
      <c r="Q467" s="130" t="s">
        <v>144</v>
      </c>
      <c r="R467" s="136" t="s">
        <v>345</v>
      </c>
      <c r="S467" s="155"/>
      <c r="T467" s="155"/>
      <c r="U467" s="156"/>
      <c r="V467" s="156"/>
      <c r="W467" s="156" t="s">
        <v>146</v>
      </c>
      <c r="X467" s="156"/>
      <c r="Y467" s="137" t="s">
        <v>136</v>
      </c>
      <c r="Z467" s="138" t="s">
        <v>137</v>
      </c>
      <c r="AA467" s="140" t="s">
        <v>10954</v>
      </c>
      <c r="AB467" s="141" t="s">
        <v>138</v>
      </c>
      <c r="AC467" s="142">
        <v>46.2</v>
      </c>
      <c r="AD467" s="142">
        <v>36.96</v>
      </c>
      <c r="AE467" s="143" t="s">
        <v>12009</v>
      </c>
      <c r="AF467" s="141" t="s">
        <v>247</v>
      </c>
      <c r="AG467" s="144">
        <f>Table1[[#This Row],['# of Books]]*Table1[[#This Row],[QTY]]</f>
        <v>0</v>
      </c>
      <c r="AH467" s="146">
        <f>Table1[[#This Row],[QTY]]*Table1[[#This Row],[School &amp; Library Price]]</f>
        <v>0</v>
      </c>
    </row>
    <row r="468" spans="1:34" ht="18" customHeight="1" x14ac:dyDescent="0.25">
      <c r="A468" s="154"/>
      <c r="B468" s="150">
        <v>34</v>
      </c>
      <c r="C468" s="150">
        <v>14</v>
      </c>
      <c r="D468" s="151"/>
      <c r="E468" s="151"/>
      <c r="F468" s="130" t="s">
        <v>130</v>
      </c>
      <c r="G468" s="130" t="s">
        <v>778</v>
      </c>
      <c r="H468" s="130" t="s">
        <v>10957</v>
      </c>
      <c r="I468" s="131" t="s">
        <v>10958</v>
      </c>
      <c r="J468" s="130" t="s">
        <v>78</v>
      </c>
      <c r="K468" s="132" t="s">
        <v>142</v>
      </c>
      <c r="L468" s="148">
        <v>1</v>
      </c>
      <c r="M468" s="134">
        <v>2020</v>
      </c>
      <c r="N468" s="130" t="s">
        <v>10579</v>
      </c>
      <c r="O468" s="129" t="s">
        <v>143</v>
      </c>
      <c r="P468" s="129" t="s">
        <v>134</v>
      </c>
      <c r="Q468" s="130" t="s">
        <v>144</v>
      </c>
      <c r="R468" s="136" t="s">
        <v>345</v>
      </c>
      <c r="S468" s="155"/>
      <c r="T468" s="155"/>
      <c r="U468" s="156"/>
      <c r="V468" s="156"/>
      <c r="W468" s="156" t="s">
        <v>146</v>
      </c>
      <c r="X468" s="156"/>
      <c r="Y468" s="137" t="s">
        <v>136</v>
      </c>
      <c r="Z468" s="138" t="s">
        <v>137</v>
      </c>
      <c r="AA468" s="140" t="s">
        <v>10959</v>
      </c>
      <c r="AB468" s="141" t="s">
        <v>138</v>
      </c>
      <c r="AC468" s="142">
        <v>46.2</v>
      </c>
      <c r="AD468" s="142">
        <v>36.96</v>
      </c>
      <c r="AE468" s="143" t="s">
        <v>10960</v>
      </c>
      <c r="AF468" s="141" t="s">
        <v>247</v>
      </c>
      <c r="AG468" s="144">
        <f>Table1[[#This Row],['# of Books]]*Table1[[#This Row],[QTY]]</f>
        <v>0</v>
      </c>
      <c r="AH468" s="146">
        <f>Table1[[#This Row],[QTY]]*Table1[[#This Row],[School &amp; Library Price]]</f>
        <v>0</v>
      </c>
    </row>
    <row r="469" spans="1:34" ht="18" hidden="1" customHeight="1" x14ac:dyDescent="0.25">
      <c r="A469" s="154"/>
      <c r="B469" s="150">
        <v>34</v>
      </c>
      <c r="C469" s="150">
        <v>14</v>
      </c>
      <c r="D469" s="151"/>
      <c r="E469" s="151"/>
      <c r="F469" s="130" t="s">
        <v>130</v>
      </c>
      <c r="G469" s="130" t="s">
        <v>778</v>
      </c>
      <c r="H469" s="130" t="s">
        <v>10957</v>
      </c>
      <c r="I469" s="131" t="s">
        <v>10961</v>
      </c>
      <c r="J469" s="130" t="s">
        <v>78</v>
      </c>
      <c r="K469" s="132" t="s">
        <v>151</v>
      </c>
      <c r="L469" s="148">
        <v>1</v>
      </c>
      <c r="M469" s="134">
        <v>2020</v>
      </c>
      <c r="N469" s="130" t="s">
        <v>10579</v>
      </c>
      <c r="O469" s="129" t="s">
        <v>79</v>
      </c>
      <c r="P469" s="129" t="s">
        <v>134</v>
      </c>
      <c r="Q469" s="130" t="s">
        <v>144</v>
      </c>
      <c r="R469" s="136" t="s">
        <v>345</v>
      </c>
      <c r="S469" s="155"/>
      <c r="T469" s="155"/>
      <c r="U469" s="156"/>
      <c r="V469" s="156"/>
      <c r="W469" s="156" t="s">
        <v>146</v>
      </c>
      <c r="X469" s="156"/>
      <c r="Y469" s="137" t="s">
        <v>136</v>
      </c>
      <c r="Z469" s="138" t="s">
        <v>137</v>
      </c>
      <c r="AA469" s="140" t="s">
        <v>10959</v>
      </c>
      <c r="AB469" s="141" t="s">
        <v>138</v>
      </c>
      <c r="AC469" s="142">
        <v>31.7</v>
      </c>
      <c r="AD469" s="142">
        <v>25.36</v>
      </c>
      <c r="AE469" s="143" t="s">
        <v>10960</v>
      </c>
      <c r="AF469" s="141" t="s">
        <v>247</v>
      </c>
      <c r="AG469" s="144">
        <f>Table1[[#This Row],['# of Books]]*Table1[[#This Row],[QTY]]</f>
        <v>0</v>
      </c>
      <c r="AH469" s="146">
        <f>Table1[[#This Row],[QTY]]*Table1[[#This Row],[School &amp; Library Price]]</f>
        <v>0</v>
      </c>
    </row>
    <row r="470" spans="1:34" ht="18" hidden="1" customHeight="1" x14ac:dyDescent="0.25">
      <c r="A470" s="154"/>
      <c r="B470" s="150">
        <v>34</v>
      </c>
      <c r="C470" s="150">
        <v>14</v>
      </c>
      <c r="D470" s="151"/>
      <c r="E470" s="151"/>
      <c r="F470" s="130" t="s">
        <v>130</v>
      </c>
      <c r="G470" s="130" t="s">
        <v>778</v>
      </c>
      <c r="H470" s="130" t="s">
        <v>10957</v>
      </c>
      <c r="I470" s="131" t="s">
        <v>10962</v>
      </c>
      <c r="J470" s="130" t="s">
        <v>78</v>
      </c>
      <c r="K470" s="132" t="s">
        <v>378</v>
      </c>
      <c r="L470" s="148">
        <v>1</v>
      </c>
      <c r="M470" s="134">
        <v>2020</v>
      </c>
      <c r="N470" s="130" t="s">
        <v>10579</v>
      </c>
      <c r="O470" s="129"/>
      <c r="P470" s="129"/>
      <c r="Q470" s="130" t="s">
        <v>144</v>
      </c>
      <c r="R470" s="136" t="s">
        <v>345</v>
      </c>
      <c r="S470" s="155"/>
      <c r="T470" s="155"/>
      <c r="U470" s="156"/>
      <c r="V470" s="156"/>
      <c r="W470" s="156" t="s">
        <v>146</v>
      </c>
      <c r="X470" s="156"/>
      <c r="Y470" s="137" t="s">
        <v>136</v>
      </c>
      <c r="Z470" s="138" t="s">
        <v>137</v>
      </c>
      <c r="AA470" s="140" t="s">
        <v>10959</v>
      </c>
      <c r="AB470" s="141" t="s">
        <v>138</v>
      </c>
      <c r="AC470" s="142">
        <v>46.2</v>
      </c>
      <c r="AD470" s="142">
        <v>36.96</v>
      </c>
      <c r="AE470" s="143" t="s">
        <v>10960</v>
      </c>
      <c r="AF470" s="141" t="s">
        <v>247</v>
      </c>
      <c r="AG470" s="144">
        <f>Table1[[#This Row],['# of Books]]*Table1[[#This Row],[QTY]]</f>
        <v>0</v>
      </c>
      <c r="AH470" s="146">
        <f>Table1[[#This Row],[QTY]]*Table1[[#This Row],[School &amp; Library Price]]</f>
        <v>0</v>
      </c>
    </row>
    <row r="471" spans="1:34" ht="18" customHeight="1" x14ac:dyDescent="0.25">
      <c r="A471" s="154"/>
      <c r="B471" s="150">
        <v>34</v>
      </c>
      <c r="C471" s="150">
        <v>14</v>
      </c>
      <c r="D471" s="151"/>
      <c r="E471" s="151"/>
      <c r="F471" s="130" t="s">
        <v>130</v>
      </c>
      <c r="G471" s="130" t="s">
        <v>778</v>
      </c>
      <c r="H471" s="130" t="s">
        <v>10935</v>
      </c>
      <c r="I471" s="131" t="s">
        <v>10936</v>
      </c>
      <c r="J471" s="130" t="s">
        <v>78</v>
      </c>
      <c r="K471" s="132" t="s">
        <v>142</v>
      </c>
      <c r="L471" s="148">
        <v>1</v>
      </c>
      <c r="M471" s="134">
        <v>2020</v>
      </c>
      <c r="N471" s="130" t="s">
        <v>10579</v>
      </c>
      <c r="O471" s="129" t="s">
        <v>143</v>
      </c>
      <c r="P471" s="129" t="s">
        <v>134</v>
      </c>
      <c r="Q471" s="130" t="s">
        <v>144</v>
      </c>
      <c r="R471" s="136" t="s">
        <v>179</v>
      </c>
      <c r="S471" s="155"/>
      <c r="T471" s="155"/>
      <c r="U471" s="156"/>
      <c r="V471" s="156"/>
      <c r="W471" s="156" t="s">
        <v>146</v>
      </c>
      <c r="X471" s="156"/>
      <c r="Y471" s="137" t="s">
        <v>136</v>
      </c>
      <c r="Z471" s="138" t="s">
        <v>137</v>
      </c>
      <c r="AA471" s="140" t="s">
        <v>10937</v>
      </c>
      <c r="AB471" s="141" t="s">
        <v>138</v>
      </c>
      <c r="AC471" s="142">
        <v>46.2</v>
      </c>
      <c r="AD471" s="142">
        <v>36.96</v>
      </c>
      <c r="AE471" s="143" t="s">
        <v>10938</v>
      </c>
      <c r="AF471" s="141" t="s">
        <v>247</v>
      </c>
      <c r="AG471" s="144">
        <f>Table1[[#This Row],['# of Books]]*Table1[[#This Row],[QTY]]</f>
        <v>0</v>
      </c>
      <c r="AH471" s="146">
        <f>Table1[[#This Row],[QTY]]*Table1[[#This Row],[School &amp; Library Price]]</f>
        <v>0</v>
      </c>
    </row>
    <row r="472" spans="1:34" ht="18" hidden="1" customHeight="1" x14ac:dyDescent="0.25">
      <c r="A472" s="154"/>
      <c r="B472" s="150">
        <v>34</v>
      </c>
      <c r="C472" s="150">
        <v>14</v>
      </c>
      <c r="D472" s="151"/>
      <c r="E472" s="151"/>
      <c r="F472" s="130" t="s">
        <v>130</v>
      </c>
      <c r="G472" s="130" t="s">
        <v>778</v>
      </c>
      <c r="H472" s="130" t="s">
        <v>10935</v>
      </c>
      <c r="I472" s="131" t="s">
        <v>10939</v>
      </c>
      <c r="J472" s="130" t="s">
        <v>78</v>
      </c>
      <c r="K472" s="132" t="s">
        <v>151</v>
      </c>
      <c r="L472" s="148">
        <v>1</v>
      </c>
      <c r="M472" s="134">
        <v>2020</v>
      </c>
      <c r="N472" s="130" t="s">
        <v>10579</v>
      </c>
      <c r="O472" s="129" t="s">
        <v>79</v>
      </c>
      <c r="P472" s="129" t="s">
        <v>134</v>
      </c>
      <c r="Q472" s="130" t="s">
        <v>144</v>
      </c>
      <c r="R472" s="136" t="s">
        <v>179</v>
      </c>
      <c r="S472" s="155"/>
      <c r="T472" s="155"/>
      <c r="U472" s="156"/>
      <c r="V472" s="156"/>
      <c r="W472" s="156" t="s">
        <v>146</v>
      </c>
      <c r="X472" s="156"/>
      <c r="Y472" s="137" t="s">
        <v>136</v>
      </c>
      <c r="Z472" s="138" t="s">
        <v>137</v>
      </c>
      <c r="AA472" s="140" t="s">
        <v>10937</v>
      </c>
      <c r="AB472" s="141" t="s">
        <v>138</v>
      </c>
      <c r="AC472" s="142">
        <v>31.7</v>
      </c>
      <c r="AD472" s="142">
        <v>25.36</v>
      </c>
      <c r="AE472" s="143" t="s">
        <v>10938</v>
      </c>
      <c r="AF472" s="141" t="s">
        <v>247</v>
      </c>
      <c r="AG472" s="144">
        <f>Table1[[#This Row],['# of Books]]*Table1[[#This Row],[QTY]]</f>
        <v>0</v>
      </c>
      <c r="AH472" s="146">
        <f>Table1[[#This Row],[QTY]]*Table1[[#This Row],[School &amp; Library Price]]</f>
        <v>0</v>
      </c>
    </row>
    <row r="473" spans="1:34" ht="18" hidden="1" customHeight="1" x14ac:dyDescent="0.25">
      <c r="A473" s="154"/>
      <c r="B473" s="150">
        <v>34</v>
      </c>
      <c r="C473" s="150">
        <v>14</v>
      </c>
      <c r="D473" s="151"/>
      <c r="E473" s="151"/>
      <c r="F473" s="130" t="s">
        <v>130</v>
      </c>
      <c r="G473" s="130" t="s">
        <v>778</v>
      </c>
      <c r="H473" s="130" t="s">
        <v>10935</v>
      </c>
      <c r="I473" s="131" t="s">
        <v>10940</v>
      </c>
      <c r="J473" s="130" t="s">
        <v>78</v>
      </c>
      <c r="K473" s="132" t="s">
        <v>378</v>
      </c>
      <c r="L473" s="148">
        <v>1</v>
      </c>
      <c r="M473" s="134">
        <v>2020</v>
      </c>
      <c r="N473" s="130" t="s">
        <v>10579</v>
      </c>
      <c r="O473" s="129"/>
      <c r="P473" s="129"/>
      <c r="Q473" s="130" t="s">
        <v>144</v>
      </c>
      <c r="R473" s="136" t="s">
        <v>179</v>
      </c>
      <c r="S473" s="155"/>
      <c r="T473" s="155"/>
      <c r="U473" s="156"/>
      <c r="V473" s="156"/>
      <c r="W473" s="156" t="s">
        <v>146</v>
      </c>
      <c r="X473" s="156"/>
      <c r="Y473" s="137" t="s">
        <v>136</v>
      </c>
      <c r="Z473" s="138" t="s">
        <v>137</v>
      </c>
      <c r="AA473" s="140" t="s">
        <v>10937</v>
      </c>
      <c r="AB473" s="141" t="s">
        <v>138</v>
      </c>
      <c r="AC473" s="142">
        <v>46.2</v>
      </c>
      <c r="AD473" s="142">
        <v>36.96</v>
      </c>
      <c r="AE473" s="143" t="s">
        <v>10938</v>
      </c>
      <c r="AF473" s="141" t="s">
        <v>247</v>
      </c>
      <c r="AG473" s="144">
        <f>Table1[[#This Row],['# of Books]]*Table1[[#This Row],[QTY]]</f>
        <v>0</v>
      </c>
      <c r="AH473" s="146">
        <f>Table1[[#This Row],[QTY]]*Table1[[#This Row],[School &amp; Library Price]]</f>
        <v>0</v>
      </c>
    </row>
    <row r="474" spans="1:34" ht="18" hidden="1" customHeight="1" x14ac:dyDescent="0.25">
      <c r="A474" s="154"/>
      <c r="B474" s="150">
        <v>33</v>
      </c>
      <c r="C474" s="150"/>
      <c r="D474" s="151"/>
      <c r="E474" s="151"/>
      <c r="F474" s="130" t="s">
        <v>130</v>
      </c>
      <c r="G474" s="130" t="s">
        <v>778</v>
      </c>
      <c r="H474" s="130" t="s">
        <v>12010</v>
      </c>
      <c r="I474" s="131" t="s">
        <v>10000</v>
      </c>
      <c r="J474" s="130" t="s">
        <v>78</v>
      </c>
      <c r="K474" s="132" t="s">
        <v>132</v>
      </c>
      <c r="L474" s="148">
        <v>6</v>
      </c>
      <c r="M474" s="134">
        <v>2020</v>
      </c>
      <c r="N474" s="130" t="s">
        <v>9904</v>
      </c>
      <c r="O474" s="129" t="s">
        <v>143</v>
      </c>
      <c r="P474" s="129" t="s">
        <v>134</v>
      </c>
      <c r="Q474" s="130" t="s">
        <v>135</v>
      </c>
      <c r="R474" s="136" t="s">
        <v>135</v>
      </c>
      <c r="S474" s="155"/>
      <c r="T474" s="155"/>
      <c r="U474" s="156"/>
      <c r="V474" s="156"/>
      <c r="W474" s="156"/>
      <c r="X474" s="156"/>
      <c r="Y474" s="137" t="s">
        <v>136</v>
      </c>
      <c r="Z474" s="138" t="s">
        <v>137</v>
      </c>
      <c r="AA474" s="140" t="s">
        <v>10001</v>
      </c>
      <c r="AB474" s="141" t="s">
        <v>138</v>
      </c>
      <c r="AC474" s="142">
        <v>277.2</v>
      </c>
      <c r="AD474" s="142">
        <v>221.76</v>
      </c>
      <c r="AE474" s="143"/>
      <c r="AF474" s="141" t="s">
        <v>614</v>
      </c>
      <c r="AG474" s="144">
        <f>Table1[[#This Row],['# of Books]]*Table1[[#This Row],[QTY]]</f>
        <v>0</v>
      </c>
      <c r="AH474" s="146">
        <f>Table1[[#This Row],[QTY]]*Table1[[#This Row],[School &amp; Library Price]]</f>
        <v>0</v>
      </c>
    </row>
    <row r="475" spans="1:34" ht="18" hidden="1" customHeight="1" x14ac:dyDescent="0.25">
      <c r="A475" s="154"/>
      <c r="B475" s="150">
        <v>33</v>
      </c>
      <c r="C475" s="150"/>
      <c r="D475" s="151"/>
      <c r="E475" s="151"/>
      <c r="F475" s="130" t="s">
        <v>130</v>
      </c>
      <c r="G475" s="130" t="s">
        <v>778</v>
      </c>
      <c r="H475" s="130" t="s">
        <v>12011</v>
      </c>
      <c r="I475" s="131" t="s">
        <v>10924</v>
      </c>
      <c r="J475" s="130" t="s">
        <v>78</v>
      </c>
      <c r="K475" s="132" t="s">
        <v>139</v>
      </c>
      <c r="L475" s="148">
        <v>6</v>
      </c>
      <c r="M475" s="134">
        <v>2020</v>
      </c>
      <c r="N475" s="130" t="s">
        <v>9904</v>
      </c>
      <c r="O475" s="129" t="s">
        <v>79</v>
      </c>
      <c r="P475" s="129" t="s">
        <v>134</v>
      </c>
      <c r="Q475" s="130" t="s">
        <v>135</v>
      </c>
      <c r="R475" s="136" t="s">
        <v>135</v>
      </c>
      <c r="S475" s="155"/>
      <c r="T475" s="155"/>
      <c r="U475" s="156"/>
      <c r="V475" s="156"/>
      <c r="W475" s="156"/>
      <c r="X475" s="156"/>
      <c r="Y475" s="137" t="s">
        <v>136</v>
      </c>
      <c r="Z475" s="138" t="s">
        <v>137</v>
      </c>
      <c r="AA475" s="140" t="s">
        <v>10001</v>
      </c>
      <c r="AB475" s="141" t="s">
        <v>138</v>
      </c>
      <c r="AC475" s="142">
        <v>190.2</v>
      </c>
      <c r="AD475" s="142">
        <v>152.16</v>
      </c>
      <c r="AE475" s="143"/>
      <c r="AF475" s="141" t="s">
        <v>614</v>
      </c>
      <c r="AG475" s="144">
        <f>Table1[[#This Row],['# of Books]]*Table1[[#This Row],[QTY]]</f>
        <v>0</v>
      </c>
      <c r="AH475" s="146">
        <f>Table1[[#This Row],[QTY]]*Table1[[#This Row],[School &amp; Library Price]]</f>
        <v>0</v>
      </c>
    </row>
    <row r="476" spans="1:34" ht="18" customHeight="1" x14ac:dyDescent="0.25">
      <c r="A476" s="154"/>
      <c r="B476" s="150">
        <v>33</v>
      </c>
      <c r="C476" s="150">
        <v>14</v>
      </c>
      <c r="D476" s="151"/>
      <c r="E476" s="151"/>
      <c r="F476" s="130" t="s">
        <v>130</v>
      </c>
      <c r="G476" s="130" t="s">
        <v>778</v>
      </c>
      <c r="H476" s="130" t="s">
        <v>10002</v>
      </c>
      <c r="I476" s="131" t="s">
        <v>10003</v>
      </c>
      <c r="J476" s="130" t="s">
        <v>78</v>
      </c>
      <c r="K476" s="132" t="s">
        <v>142</v>
      </c>
      <c r="L476" s="148">
        <v>1</v>
      </c>
      <c r="M476" s="134">
        <v>2020</v>
      </c>
      <c r="N476" s="130" t="s">
        <v>9904</v>
      </c>
      <c r="O476" s="129" t="s">
        <v>143</v>
      </c>
      <c r="P476" s="129" t="s">
        <v>134</v>
      </c>
      <c r="Q476" s="130" t="s">
        <v>144</v>
      </c>
      <c r="R476" s="136" t="s">
        <v>382</v>
      </c>
      <c r="S476" s="155"/>
      <c r="T476" s="155"/>
      <c r="U476" s="156"/>
      <c r="V476" s="156"/>
      <c r="W476" s="156" t="s">
        <v>146</v>
      </c>
      <c r="X476" s="156"/>
      <c r="Y476" s="137" t="s">
        <v>136</v>
      </c>
      <c r="Z476" s="138" t="s">
        <v>137</v>
      </c>
      <c r="AA476" s="140" t="s">
        <v>10004</v>
      </c>
      <c r="AB476" s="141" t="s">
        <v>138</v>
      </c>
      <c r="AC476" s="142">
        <v>46.2</v>
      </c>
      <c r="AD476" s="142">
        <v>36.96</v>
      </c>
      <c r="AE476" s="143" t="s">
        <v>10005</v>
      </c>
      <c r="AF476" s="141" t="s">
        <v>431</v>
      </c>
      <c r="AG476" s="144">
        <f>Table1[[#This Row],['# of Books]]*Table1[[#This Row],[QTY]]</f>
        <v>0</v>
      </c>
      <c r="AH476" s="146">
        <f>Table1[[#This Row],[QTY]]*Table1[[#This Row],[School &amp; Library Price]]</f>
        <v>0</v>
      </c>
    </row>
    <row r="477" spans="1:34" ht="18" hidden="1" customHeight="1" x14ac:dyDescent="0.25">
      <c r="A477" s="154"/>
      <c r="B477" s="150">
        <v>33</v>
      </c>
      <c r="C477" s="150">
        <v>14</v>
      </c>
      <c r="D477" s="151"/>
      <c r="E477" s="151"/>
      <c r="F477" s="130" t="s">
        <v>130</v>
      </c>
      <c r="G477" s="130" t="s">
        <v>778</v>
      </c>
      <c r="H477" s="130" t="s">
        <v>10002</v>
      </c>
      <c r="I477" s="131" t="s">
        <v>10006</v>
      </c>
      <c r="J477" s="130" t="s">
        <v>78</v>
      </c>
      <c r="K477" s="132" t="s">
        <v>151</v>
      </c>
      <c r="L477" s="148">
        <v>1</v>
      </c>
      <c r="M477" s="134">
        <v>2020</v>
      </c>
      <c r="N477" s="130" t="s">
        <v>9904</v>
      </c>
      <c r="O477" s="129" t="s">
        <v>79</v>
      </c>
      <c r="P477" s="129" t="s">
        <v>134</v>
      </c>
      <c r="Q477" s="130" t="s">
        <v>144</v>
      </c>
      <c r="R477" s="136" t="s">
        <v>382</v>
      </c>
      <c r="S477" s="155"/>
      <c r="T477" s="155"/>
      <c r="U477" s="156"/>
      <c r="V477" s="156"/>
      <c r="W477" s="156" t="s">
        <v>146</v>
      </c>
      <c r="X477" s="156"/>
      <c r="Y477" s="137" t="s">
        <v>136</v>
      </c>
      <c r="Z477" s="138" t="s">
        <v>137</v>
      </c>
      <c r="AA477" s="140" t="s">
        <v>10004</v>
      </c>
      <c r="AB477" s="141" t="s">
        <v>138</v>
      </c>
      <c r="AC477" s="142">
        <v>31.7</v>
      </c>
      <c r="AD477" s="142">
        <v>25.36</v>
      </c>
      <c r="AE477" s="143" t="s">
        <v>10005</v>
      </c>
      <c r="AF477" s="141" t="s">
        <v>431</v>
      </c>
      <c r="AG477" s="144">
        <f>Table1[[#This Row],['# of Books]]*Table1[[#This Row],[QTY]]</f>
        <v>0</v>
      </c>
      <c r="AH477" s="146">
        <f>Table1[[#This Row],[QTY]]*Table1[[#This Row],[School &amp; Library Price]]</f>
        <v>0</v>
      </c>
    </row>
    <row r="478" spans="1:34" ht="18" hidden="1" customHeight="1" x14ac:dyDescent="0.25">
      <c r="A478" s="154"/>
      <c r="B478" s="150">
        <v>33</v>
      </c>
      <c r="C478" s="150">
        <v>14</v>
      </c>
      <c r="D478" s="151"/>
      <c r="E478" s="151"/>
      <c r="F478" s="130" t="s">
        <v>130</v>
      </c>
      <c r="G478" s="130" t="s">
        <v>778</v>
      </c>
      <c r="H478" s="130" t="s">
        <v>10002</v>
      </c>
      <c r="I478" s="131" t="s">
        <v>10007</v>
      </c>
      <c r="J478" s="130" t="s">
        <v>78</v>
      </c>
      <c r="K478" s="132" t="s">
        <v>378</v>
      </c>
      <c r="L478" s="148">
        <v>1</v>
      </c>
      <c r="M478" s="134">
        <v>2020</v>
      </c>
      <c r="N478" s="130" t="s">
        <v>9904</v>
      </c>
      <c r="O478" s="129"/>
      <c r="P478" s="129"/>
      <c r="Q478" s="130" t="s">
        <v>144</v>
      </c>
      <c r="R478" s="136" t="s">
        <v>382</v>
      </c>
      <c r="S478" s="155"/>
      <c r="T478" s="155"/>
      <c r="U478" s="156"/>
      <c r="V478" s="156"/>
      <c r="W478" s="156" t="s">
        <v>146</v>
      </c>
      <c r="X478" s="156"/>
      <c r="Y478" s="137" t="s">
        <v>136</v>
      </c>
      <c r="Z478" s="138" t="s">
        <v>137</v>
      </c>
      <c r="AA478" s="140" t="s">
        <v>10004</v>
      </c>
      <c r="AB478" s="141" t="s">
        <v>138</v>
      </c>
      <c r="AC478" s="142">
        <v>46.2</v>
      </c>
      <c r="AD478" s="142">
        <v>36.96</v>
      </c>
      <c r="AE478" s="143" t="s">
        <v>10005</v>
      </c>
      <c r="AF478" s="141" t="s">
        <v>431</v>
      </c>
      <c r="AG478" s="144">
        <f>Table1[[#This Row],['# of Books]]*Table1[[#This Row],[QTY]]</f>
        <v>0</v>
      </c>
      <c r="AH478" s="146">
        <f>Table1[[#This Row],[QTY]]*Table1[[#This Row],[School &amp; Library Price]]</f>
        <v>0</v>
      </c>
    </row>
    <row r="479" spans="1:34" ht="18" customHeight="1" x14ac:dyDescent="0.25">
      <c r="A479" s="154"/>
      <c r="B479" s="150">
        <v>33</v>
      </c>
      <c r="C479" s="150">
        <v>14</v>
      </c>
      <c r="D479" s="151"/>
      <c r="E479" s="151"/>
      <c r="F479" s="130" t="s">
        <v>130</v>
      </c>
      <c r="G479" s="130" t="s">
        <v>778</v>
      </c>
      <c r="H479" s="130" t="s">
        <v>10008</v>
      </c>
      <c r="I479" s="131" t="s">
        <v>10009</v>
      </c>
      <c r="J479" s="130" t="s">
        <v>78</v>
      </c>
      <c r="K479" s="132" t="s">
        <v>142</v>
      </c>
      <c r="L479" s="148">
        <v>1</v>
      </c>
      <c r="M479" s="134">
        <v>2020</v>
      </c>
      <c r="N479" s="130" t="s">
        <v>9904</v>
      </c>
      <c r="O479" s="129" t="s">
        <v>143</v>
      </c>
      <c r="P479" s="129" t="s">
        <v>134</v>
      </c>
      <c r="Q479" s="130" t="s">
        <v>144</v>
      </c>
      <c r="R479" s="136" t="s">
        <v>345</v>
      </c>
      <c r="S479" s="155"/>
      <c r="T479" s="155"/>
      <c r="U479" s="156"/>
      <c r="V479" s="156"/>
      <c r="W479" s="156" t="s">
        <v>146</v>
      </c>
      <c r="X479" s="156"/>
      <c r="Y479" s="137" t="s">
        <v>136</v>
      </c>
      <c r="Z479" s="138" t="s">
        <v>137</v>
      </c>
      <c r="AA479" s="140" t="s">
        <v>10010</v>
      </c>
      <c r="AB479" s="141" t="s">
        <v>138</v>
      </c>
      <c r="AC479" s="142">
        <v>46.2</v>
      </c>
      <c r="AD479" s="142">
        <v>36.96</v>
      </c>
      <c r="AE479" s="143" t="s">
        <v>10925</v>
      </c>
      <c r="AF479" s="141" t="s">
        <v>247</v>
      </c>
      <c r="AG479" s="144">
        <f>Table1[[#This Row],['# of Books]]*Table1[[#This Row],[QTY]]</f>
        <v>0</v>
      </c>
      <c r="AH479" s="146">
        <f>Table1[[#This Row],[QTY]]*Table1[[#This Row],[School &amp; Library Price]]</f>
        <v>0</v>
      </c>
    </row>
    <row r="480" spans="1:34" ht="18" hidden="1" customHeight="1" x14ac:dyDescent="0.25">
      <c r="A480" s="154"/>
      <c r="B480" s="150">
        <v>33</v>
      </c>
      <c r="C480" s="150">
        <v>14</v>
      </c>
      <c r="D480" s="151"/>
      <c r="E480" s="151"/>
      <c r="F480" s="130" t="s">
        <v>130</v>
      </c>
      <c r="G480" s="130" t="s">
        <v>778</v>
      </c>
      <c r="H480" s="130" t="s">
        <v>10008</v>
      </c>
      <c r="I480" s="131" t="s">
        <v>10011</v>
      </c>
      <c r="J480" s="130" t="s">
        <v>78</v>
      </c>
      <c r="K480" s="132" t="s">
        <v>151</v>
      </c>
      <c r="L480" s="148">
        <v>1</v>
      </c>
      <c r="M480" s="134">
        <v>2020</v>
      </c>
      <c r="N480" s="130" t="s">
        <v>9904</v>
      </c>
      <c r="O480" s="129" t="s">
        <v>79</v>
      </c>
      <c r="P480" s="129" t="s">
        <v>134</v>
      </c>
      <c r="Q480" s="130" t="s">
        <v>144</v>
      </c>
      <c r="R480" s="136" t="s">
        <v>345</v>
      </c>
      <c r="S480" s="155"/>
      <c r="T480" s="155"/>
      <c r="U480" s="156"/>
      <c r="V480" s="156"/>
      <c r="W480" s="156" t="s">
        <v>146</v>
      </c>
      <c r="X480" s="156"/>
      <c r="Y480" s="137" t="s">
        <v>136</v>
      </c>
      <c r="Z480" s="138" t="s">
        <v>137</v>
      </c>
      <c r="AA480" s="140" t="s">
        <v>10010</v>
      </c>
      <c r="AB480" s="141" t="s">
        <v>138</v>
      </c>
      <c r="AC480" s="142">
        <v>31.7</v>
      </c>
      <c r="AD480" s="142">
        <v>25.36</v>
      </c>
      <c r="AE480" s="143" t="s">
        <v>10925</v>
      </c>
      <c r="AF480" s="141" t="s">
        <v>247</v>
      </c>
      <c r="AG480" s="144">
        <f>Table1[[#This Row],['# of Books]]*Table1[[#This Row],[QTY]]</f>
        <v>0</v>
      </c>
      <c r="AH480" s="146">
        <f>Table1[[#This Row],[QTY]]*Table1[[#This Row],[School &amp; Library Price]]</f>
        <v>0</v>
      </c>
    </row>
    <row r="481" spans="1:34" ht="18" hidden="1" customHeight="1" x14ac:dyDescent="0.25">
      <c r="A481" s="154"/>
      <c r="B481" s="150">
        <v>33</v>
      </c>
      <c r="C481" s="150">
        <v>14</v>
      </c>
      <c r="D481" s="151"/>
      <c r="E481" s="151"/>
      <c r="F481" s="130" t="s">
        <v>130</v>
      </c>
      <c r="G481" s="130" t="s">
        <v>778</v>
      </c>
      <c r="H481" s="130" t="s">
        <v>10008</v>
      </c>
      <c r="I481" s="131" t="s">
        <v>10012</v>
      </c>
      <c r="J481" s="130" t="s">
        <v>78</v>
      </c>
      <c r="K481" s="132" t="s">
        <v>378</v>
      </c>
      <c r="L481" s="148">
        <v>1</v>
      </c>
      <c r="M481" s="134">
        <v>2020</v>
      </c>
      <c r="N481" s="130" t="s">
        <v>9904</v>
      </c>
      <c r="O481" s="129"/>
      <c r="P481" s="129"/>
      <c r="Q481" s="130" t="s">
        <v>144</v>
      </c>
      <c r="R481" s="136" t="s">
        <v>345</v>
      </c>
      <c r="S481" s="155"/>
      <c r="T481" s="155"/>
      <c r="U481" s="156"/>
      <c r="V481" s="156"/>
      <c r="W481" s="156" t="s">
        <v>146</v>
      </c>
      <c r="X481" s="156"/>
      <c r="Y481" s="137" t="s">
        <v>136</v>
      </c>
      <c r="Z481" s="138" t="s">
        <v>137</v>
      </c>
      <c r="AA481" s="140" t="s">
        <v>10010</v>
      </c>
      <c r="AB481" s="141" t="s">
        <v>138</v>
      </c>
      <c r="AC481" s="142">
        <v>46.2</v>
      </c>
      <c r="AD481" s="142">
        <v>36.96</v>
      </c>
      <c r="AE481" s="143" t="s">
        <v>10925</v>
      </c>
      <c r="AF481" s="141" t="s">
        <v>247</v>
      </c>
      <c r="AG481" s="144">
        <f>Table1[[#This Row],['# of Books]]*Table1[[#This Row],[QTY]]</f>
        <v>0</v>
      </c>
      <c r="AH481" s="146">
        <f>Table1[[#This Row],[QTY]]*Table1[[#This Row],[School &amp; Library Price]]</f>
        <v>0</v>
      </c>
    </row>
    <row r="482" spans="1:34" ht="18" customHeight="1" x14ac:dyDescent="0.25">
      <c r="A482" s="154"/>
      <c r="B482" s="150">
        <v>33</v>
      </c>
      <c r="C482" s="150">
        <v>14</v>
      </c>
      <c r="D482" s="151"/>
      <c r="E482" s="151"/>
      <c r="F482" s="130" t="s">
        <v>130</v>
      </c>
      <c r="G482" s="130" t="s">
        <v>778</v>
      </c>
      <c r="H482" s="130" t="s">
        <v>10013</v>
      </c>
      <c r="I482" s="131" t="s">
        <v>10014</v>
      </c>
      <c r="J482" s="130" t="s">
        <v>78</v>
      </c>
      <c r="K482" s="132" t="s">
        <v>142</v>
      </c>
      <c r="L482" s="148">
        <v>1</v>
      </c>
      <c r="M482" s="134">
        <v>2020</v>
      </c>
      <c r="N482" s="130" t="s">
        <v>9904</v>
      </c>
      <c r="O482" s="129" t="s">
        <v>143</v>
      </c>
      <c r="P482" s="129" t="s">
        <v>134</v>
      </c>
      <c r="Q482" s="130" t="s">
        <v>144</v>
      </c>
      <c r="R482" s="136" t="s">
        <v>154</v>
      </c>
      <c r="S482" s="155"/>
      <c r="T482" s="155"/>
      <c r="U482" s="156"/>
      <c r="V482" s="156"/>
      <c r="W482" s="156" t="s">
        <v>146</v>
      </c>
      <c r="X482" s="156"/>
      <c r="Y482" s="137" t="s">
        <v>136</v>
      </c>
      <c r="Z482" s="138" t="s">
        <v>137</v>
      </c>
      <c r="AA482" s="140" t="s">
        <v>10015</v>
      </c>
      <c r="AB482" s="141" t="s">
        <v>138</v>
      </c>
      <c r="AC482" s="142">
        <v>46.2</v>
      </c>
      <c r="AD482" s="142">
        <v>36.96</v>
      </c>
      <c r="AE482" s="143" t="s">
        <v>10016</v>
      </c>
      <c r="AF482" s="141" t="s">
        <v>431</v>
      </c>
      <c r="AG482" s="144">
        <f>Table1[[#This Row],['# of Books]]*Table1[[#This Row],[QTY]]</f>
        <v>0</v>
      </c>
      <c r="AH482" s="146">
        <f>Table1[[#This Row],[QTY]]*Table1[[#This Row],[School &amp; Library Price]]</f>
        <v>0</v>
      </c>
    </row>
    <row r="483" spans="1:34" ht="18" hidden="1" customHeight="1" x14ac:dyDescent="0.25">
      <c r="A483" s="154"/>
      <c r="B483" s="150">
        <v>33</v>
      </c>
      <c r="C483" s="150">
        <v>14</v>
      </c>
      <c r="D483" s="151"/>
      <c r="E483" s="151"/>
      <c r="F483" s="130" t="s">
        <v>130</v>
      </c>
      <c r="G483" s="130" t="s">
        <v>778</v>
      </c>
      <c r="H483" s="130" t="s">
        <v>10013</v>
      </c>
      <c r="I483" s="131" t="s">
        <v>10017</v>
      </c>
      <c r="J483" s="130" t="s">
        <v>78</v>
      </c>
      <c r="K483" s="132" t="s">
        <v>151</v>
      </c>
      <c r="L483" s="148">
        <v>1</v>
      </c>
      <c r="M483" s="134">
        <v>2020</v>
      </c>
      <c r="N483" s="130" t="s">
        <v>9904</v>
      </c>
      <c r="O483" s="129" t="s">
        <v>79</v>
      </c>
      <c r="P483" s="129" t="s">
        <v>134</v>
      </c>
      <c r="Q483" s="130" t="s">
        <v>144</v>
      </c>
      <c r="R483" s="136" t="s">
        <v>154</v>
      </c>
      <c r="S483" s="155"/>
      <c r="T483" s="155"/>
      <c r="U483" s="156"/>
      <c r="V483" s="156"/>
      <c r="W483" s="156" t="s">
        <v>146</v>
      </c>
      <c r="X483" s="156"/>
      <c r="Y483" s="137" t="s">
        <v>136</v>
      </c>
      <c r="Z483" s="138" t="s">
        <v>137</v>
      </c>
      <c r="AA483" s="140" t="s">
        <v>10015</v>
      </c>
      <c r="AB483" s="141" t="s">
        <v>138</v>
      </c>
      <c r="AC483" s="142">
        <v>31.7</v>
      </c>
      <c r="AD483" s="142">
        <v>25.36</v>
      </c>
      <c r="AE483" s="143" t="s">
        <v>10016</v>
      </c>
      <c r="AF483" s="141" t="s">
        <v>431</v>
      </c>
      <c r="AG483" s="144">
        <f>Table1[[#This Row],['# of Books]]*Table1[[#This Row],[QTY]]</f>
        <v>0</v>
      </c>
      <c r="AH483" s="146">
        <f>Table1[[#This Row],[QTY]]*Table1[[#This Row],[School &amp; Library Price]]</f>
        <v>0</v>
      </c>
    </row>
    <row r="484" spans="1:34" ht="18" hidden="1" customHeight="1" x14ac:dyDescent="0.25">
      <c r="A484" s="154"/>
      <c r="B484" s="150">
        <v>33</v>
      </c>
      <c r="C484" s="150">
        <v>14</v>
      </c>
      <c r="D484" s="151"/>
      <c r="E484" s="151"/>
      <c r="F484" s="130" t="s">
        <v>130</v>
      </c>
      <c r="G484" s="130" t="s">
        <v>778</v>
      </c>
      <c r="H484" s="130" t="s">
        <v>10013</v>
      </c>
      <c r="I484" s="131" t="s">
        <v>10018</v>
      </c>
      <c r="J484" s="130" t="s">
        <v>78</v>
      </c>
      <c r="K484" s="132" t="s">
        <v>378</v>
      </c>
      <c r="L484" s="148">
        <v>1</v>
      </c>
      <c r="M484" s="134">
        <v>2020</v>
      </c>
      <c r="N484" s="130" t="s">
        <v>9904</v>
      </c>
      <c r="O484" s="129"/>
      <c r="P484" s="129"/>
      <c r="Q484" s="130" t="s">
        <v>144</v>
      </c>
      <c r="R484" s="136" t="s">
        <v>154</v>
      </c>
      <c r="S484" s="155"/>
      <c r="T484" s="155"/>
      <c r="U484" s="156"/>
      <c r="V484" s="156"/>
      <c r="W484" s="156" t="s">
        <v>146</v>
      </c>
      <c r="X484" s="156"/>
      <c r="Y484" s="137" t="s">
        <v>136</v>
      </c>
      <c r="Z484" s="138" t="s">
        <v>137</v>
      </c>
      <c r="AA484" s="140" t="s">
        <v>10015</v>
      </c>
      <c r="AB484" s="141" t="s">
        <v>138</v>
      </c>
      <c r="AC484" s="142">
        <v>46.2</v>
      </c>
      <c r="AD484" s="142">
        <v>36.96</v>
      </c>
      <c r="AE484" s="143" t="s">
        <v>10016</v>
      </c>
      <c r="AF484" s="141" t="s">
        <v>431</v>
      </c>
      <c r="AG484" s="144">
        <f>Table1[[#This Row],['# of Books]]*Table1[[#This Row],[QTY]]</f>
        <v>0</v>
      </c>
      <c r="AH484" s="146">
        <f>Table1[[#This Row],[QTY]]*Table1[[#This Row],[School &amp; Library Price]]</f>
        <v>0</v>
      </c>
    </row>
    <row r="485" spans="1:34" ht="18" customHeight="1" x14ac:dyDescent="0.25">
      <c r="A485" s="154"/>
      <c r="B485" s="150">
        <v>33</v>
      </c>
      <c r="C485" s="150">
        <v>14</v>
      </c>
      <c r="D485" s="151"/>
      <c r="E485" s="151"/>
      <c r="F485" s="130" t="s">
        <v>130</v>
      </c>
      <c r="G485" s="130" t="s">
        <v>778</v>
      </c>
      <c r="H485" s="130" t="s">
        <v>10019</v>
      </c>
      <c r="I485" s="131" t="s">
        <v>10020</v>
      </c>
      <c r="J485" s="130" t="s">
        <v>78</v>
      </c>
      <c r="K485" s="132" t="s">
        <v>142</v>
      </c>
      <c r="L485" s="148">
        <v>1</v>
      </c>
      <c r="M485" s="134">
        <v>2020</v>
      </c>
      <c r="N485" s="130" t="s">
        <v>9904</v>
      </c>
      <c r="O485" s="129" t="s">
        <v>143</v>
      </c>
      <c r="P485" s="129" t="s">
        <v>134</v>
      </c>
      <c r="Q485" s="130" t="s">
        <v>144</v>
      </c>
      <c r="R485" s="136" t="s">
        <v>179</v>
      </c>
      <c r="S485" s="155"/>
      <c r="T485" s="155"/>
      <c r="U485" s="156"/>
      <c r="V485" s="156"/>
      <c r="W485" s="156" t="s">
        <v>146</v>
      </c>
      <c r="X485" s="156"/>
      <c r="Y485" s="137" t="s">
        <v>136</v>
      </c>
      <c r="Z485" s="138" t="s">
        <v>137</v>
      </c>
      <c r="AA485" s="140" t="s">
        <v>10021</v>
      </c>
      <c r="AB485" s="141" t="s">
        <v>138</v>
      </c>
      <c r="AC485" s="142">
        <v>46.2</v>
      </c>
      <c r="AD485" s="142">
        <v>36.96</v>
      </c>
      <c r="AE485" s="143" t="s">
        <v>10022</v>
      </c>
      <c r="AF485" s="141" t="s">
        <v>431</v>
      </c>
      <c r="AG485" s="144">
        <f>Table1[[#This Row],['# of Books]]*Table1[[#This Row],[QTY]]</f>
        <v>0</v>
      </c>
      <c r="AH485" s="146">
        <f>Table1[[#This Row],[QTY]]*Table1[[#This Row],[School &amp; Library Price]]</f>
        <v>0</v>
      </c>
    </row>
    <row r="486" spans="1:34" ht="18" hidden="1" customHeight="1" x14ac:dyDescent="0.25">
      <c r="A486" s="154"/>
      <c r="B486" s="150">
        <v>33</v>
      </c>
      <c r="C486" s="150">
        <v>14</v>
      </c>
      <c r="D486" s="151"/>
      <c r="E486" s="151"/>
      <c r="F486" s="130" t="s">
        <v>130</v>
      </c>
      <c r="G486" s="130" t="s">
        <v>778</v>
      </c>
      <c r="H486" s="130" t="s">
        <v>10019</v>
      </c>
      <c r="I486" s="131" t="s">
        <v>10023</v>
      </c>
      <c r="J486" s="130" t="s">
        <v>78</v>
      </c>
      <c r="K486" s="132" t="s">
        <v>151</v>
      </c>
      <c r="L486" s="148">
        <v>1</v>
      </c>
      <c r="M486" s="134">
        <v>2020</v>
      </c>
      <c r="N486" s="130" t="s">
        <v>9904</v>
      </c>
      <c r="O486" s="129" t="s">
        <v>79</v>
      </c>
      <c r="P486" s="129" t="s">
        <v>134</v>
      </c>
      <c r="Q486" s="130" t="s">
        <v>144</v>
      </c>
      <c r="R486" s="136" t="s">
        <v>179</v>
      </c>
      <c r="S486" s="155"/>
      <c r="T486" s="155"/>
      <c r="U486" s="156"/>
      <c r="V486" s="156"/>
      <c r="W486" s="156" t="s">
        <v>146</v>
      </c>
      <c r="X486" s="156"/>
      <c r="Y486" s="137" t="s">
        <v>136</v>
      </c>
      <c r="Z486" s="138" t="s">
        <v>137</v>
      </c>
      <c r="AA486" s="140" t="s">
        <v>10021</v>
      </c>
      <c r="AB486" s="141" t="s">
        <v>138</v>
      </c>
      <c r="AC486" s="142">
        <v>31.7</v>
      </c>
      <c r="AD486" s="142">
        <v>25.36</v>
      </c>
      <c r="AE486" s="143" t="s">
        <v>10022</v>
      </c>
      <c r="AF486" s="141" t="s">
        <v>431</v>
      </c>
      <c r="AG486" s="144">
        <f>Table1[[#This Row],['# of Books]]*Table1[[#This Row],[QTY]]</f>
        <v>0</v>
      </c>
      <c r="AH486" s="146">
        <f>Table1[[#This Row],[QTY]]*Table1[[#This Row],[School &amp; Library Price]]</f>
        <v>0</v>
      </c>
    </row>
    <row r="487" spans="1:34" ht="18" hidden="1" customHeight="1" x14ac:dyDescent="0.25">
      <c r="A487" s="154"/>
      <c r="B487" s="150">
        <v>33</v>
      </c>
      <c r="C487" s="150">
        <v>14</v>
      </c>
      <c r="D487" s="151"/>
      <c r="E487" s="151"/>
      <c r="F487" s="130" t="s">
        <v>130</v>
      </c>
      <c r="G487" s="130" t="s">
        <v>778</v>
      </c>
      <c r="H487" s="130" t="s">
        <v>10019</v>
      </c>
      <c r="I487" s="131" t="s">
        <v>10024</v>
      </c>
      <c r="J487" s="130" t="s">
        <v>78</v>
      </c>
      <c r="K487" s="132" t="s">
        <v>378</v>
      </c>
      <c r="L487" s="148">
        <v>1</v>
      </c>
      <c r="M487" s="134">
        <v>2020</v>
      </c>
      <c r="N487" s="130" t="s">
        <v>9904</v>
      </c>
      <c r="O487" s="129"/>
      <c r="P487" s="129"/>
      <c r="Q487" s="130" t="s">
        <v>144</v>
      </c>
      <c r="R487" s="136" t="s">
        <v>179</v>
      </c>
      <c r="S487" s="155"/>
      <c r="T487" s="155"/>
      <c r="U487" s="156"/>
      <c r="V487" s="156"/>
      <c r="W487" s="156" t="s">
        <v>146</v>
      </c>
      <c r="X487" s="156"/>
      <c r="Y487" s="137" t="s">
        <v>136</v>
      </c>
      <c r="Z487" s="138" t="s">
        <v>137</v>
      </c>
      <c r="AA487" s="140" t="s">
        <v>10021</v>
      </c>
      <c r="AB487" s="141" t="s">
        <v>138</v>
      </c>
      <c r="AC487" s="142">
        <v>46.2</v>
      </c>
      <c r="AD487" s="142">
        <v>36.96</v>
      </c>
      <c r="AE487" s="143" t="s">
        <v>10022</v>
      </c>
      <c r="AF487" s="141" t="s">
        <v>431</v>
      </c>
      <c r="AG487" s="144">
        <f>Table1[[#This Row],['# of Books]]*Table1[[#This Row],[QTY]]</f>
        <v>0</v>
      </c>
      <c r="AH487" s="146">
        <f>Table1[[#This Row],[QTY]]*Table1[[#This Row],[School &amp; Library Price]]</f>
        <v>0</v>
      </c>
    </row>
    <row r="488" spans="1:34" ht="18" customHeight="1" x14ac:dyDescent="0.25">
      <c r="A488" s="154"/>
      <c r="B488" s="150">
        <v>33</v>
      </c>
      <c r="C488" s="150">
        <v>14</v>
      </c>
      <c r="D488" s="151"/>
      <c r="E488" s="151"/>
      <c r="F488" s="130" t="s">
        <v>130</v>
      </c>
      <c r="G488" s="130" t="s">
        <v>778</v>
      </c>
      <c r="H488" s="130" t="s">
        <v>394</v>
      </c>
      <c r="I488" s="131" t="s">
        <v>10025</v>
      </c>
      <c r="J488" s="130" t="s">
        <v>78</v>
      </c>
      <c r="K488" s="132" t="s">
        <v>142</v>
      </c>
      <c r="L488" s="148">
        <v>1</v>
      </c>
      <c r="M488" s="134">
        <v>2020</v>
      </c>
      <c r="N488" s="130" t="s">
        <v>9904</v>
      </c>
      <c r="O488" s="129" t="s">
        <v>143</v>
      </c>
      <c r="P488" s="129" t="s">
        <v>134</v>
      </c>
      <c r="Q488" s="130" t="s">
        <v>144</v>
      </c>
      <c r="R488" s="136" t="s">
        <v>173</v>
      </c>
      <c r="S488" s="155"/>
      <c r="T488" s="155"/>
      <c r="U488" s="156"/>
      <c r="V488" s="156"/>
      <c r="W488" s="156" t="s">
        <v>146</v>
      </c>
      <c r="X488" s="156"/>
      <c r="Y488" s="137" t="s">
        <v>136</v>
      </c>
      <c r="Z488" s="138" t="s">
        <v>137</v>
      </c>
      <c r="AA488" s="140" t="s">
        <v>10026</v>
      </c>
      <c r="AB488" s="141" t="s">
        <v>138</v>
      </c>
      <c r="AC488" s="142">
        <v>46.2</v>
      </c>
      <c r="AD488" s="142">
        <v>36.96</v>
      </c>
      <c r="AE488" s="143" t="s">
        <v>10027</v>
      </c>
      <c r="AF488" s="141" t="s">
        <v>247</v>
      </c>
      <c r="AG488" s="144">
        <f>Table1[[#This Row],['# of Books]]*Table1[[#This Row],[QTY]]</f>
        <v>0</v>
      </c>
      <c r="AH488" s="146">
        <f>Table1[[#This Row],[QTY]]*Table1[[#This Row],[School &amp; Library Price]]</f>
        <v>0</v>
      </c>
    </row>
    <row r="489" spans="1:34" ht="18" hidden="1" customHeight="1" x14ac:dyDescent="0.25">
      <c r="A489" s="154"/>
      <c r="B489" s="150">
        <v>33</v>
      </c>
      <c r="C489" s="150">
        <v>14</v>
      </c>
      <c r="D489" s="151"/>
      <c r="E489" s="151"/>
      <c r="F489" s="130" t="s">
        <v>130</v>
      </c>
      <c r="G489" s="130" t="s">
        <v>778</v>
      </c>
      <c r="H489" s="130" t="s">
        <v>394</v>
      </c>
      <c r="I489" s="131" t="s">
        <v>10028</v>
      </c>
      <c r="J489" s="130" t="s">
        <v>78</v>
      </c>
      <c r="K489" s="132" t="s">
        <v>151</v>
      </c>
      <c r="L489" s="148">
        <v>1</v>
      </c>
      <c r="M489" s="134">
        <v>2020</v>
      </c>
      <c r="N489" s="130" t="s">
        <v>9904</v>
      </c>
      <c r="O489" s="129" t="s">
        <v>79</v>
      </c>
      <c r="P489" s="129" t="s">
        <v>134</v>
      </c>
      <c r="Q489" s="130" t="s">
        <v>144</v>
      </c>
      <c r="R489" s="136" t="s">
        <v>173</v>
      </c>
      <c r="S489" s="155"/>
      <c r="T489" s="155"/>
      <c r="U489" s="156"/>
      <c r="V489" s="156"/>
      <c r="W489" s="156" t="s">
        <v>146</v>
      </c>
      <c r="X489" s="156"/>
      <c r="Y489" s="137" t="s">
        <v>136</v>
      </c>
      <c r="Z489" s="138" t="s">
        <v>137</v>
      </c>
      <c r="AA489" s="140" t="s">
        <v>10026</v>
      </c>
      <c r="AB489" s="141" t="s">
        <v>138</v>
      </c>
      <c r="AC489" s="142">
        <v>31.7</v>
      </c>
      <c r="AD489" s="142">
        <v>25.36</v>
      </c>
      <c r="AE489" s="143" t="s">
        <v>10027</v>
      </c>
      <c r="AF489" s="141" t="s">
        <v>247</v>
      </c>
      <c r="AG489" s="144">
        <f>Table1[[#This Row],['# of Books]]*Table1[[#This Row],[QTY]]</f>
        <v>0</v>
      </c>
      <c r="AH489" s="146">
        <f>Table1[[#This Row],[QTY]]*Table1[[#This Row],[School &amp; Library Price]]</f>
        <v>0</v>
      </c>
    </row>
    <row r="490" spans="1:34" ht="18" hidden="1" customHeight="1" x14ac:dyDescent="0.25">
      <c r="A490" s="154"/>
      <c r="B490" s="150">
        <v>33</v>
      </c>
      <c r="C490" s="150">
        <v>14</v>
      </c>
      <c r="D490" s="151"/>
      <c r="E490" s="151"/>
      <c r="F490" s="130" t="s">
        <v>130</v>
      </c>
      <c r="G490" s="130" t="s">
        <v>778</v>
      </c>
      <c r="H490" s="130" t="s">
        <v>394</v>
      </c>
      <c r="I490" s="131" t="s">
        <v>10029</v>
      </c>
      <c r="J490" s="130" t="s">
        <v>78</v>
      </c>
      <c r="K490" s="132" t="s">
        <v>378</v>
      </c>
      <c r="L490" s="148">
        <v>1</v>
      </c>
      <c r="M490" s="134">
        <v>2020</v>
      </c>
      <c r="N490" s="130" t="s">
        <v>9904</v>
      </c>
      <c r="O490" s="129"/>
      <c r="P490" s="129"/>
      <c r="Q490" s="130" t="s">
        <v>144</v>
      </c>
      <c r="R490" s="136" t="s">
        <v>173</v>
      </c>
      <c r="S490" s="155"/>
      <c r="T490" s="155"/>
      <c r="U490" s="156"/>
      <c r="V490" s="156"/>
      <c r="W490" s="156" t="s">
        <v>146</v>
      </c>
      <c r="X490" s="156"/>
      <c r="Y490" s="137" t="s">
        <v>136</v>
      </c>
      <c r="Z490" s="138" t="s">
        <v>137</v>
      </c>
      <c r="AA490" s="140" t="s">
        <v>10026</v>
      </c>
      <c r="AB490" s="141" t="s">
        <v>138</v>
      </c>
      <c r="AC490" s="142">
        <v>46.2</v>
      </c>
      <c r="AD490" s="142">
        <v>36.96</v>
      </c>
      <c r="AE490" s="143" t="s">
        <v>10027</v>
      </c>
      <c r="AF490" s="141" t="s">
        <v>247</v>
      </c>
      <c r="AG490" s="144">
        <f>Table1[[#This Row],['# of Books]]*Table1[[#This Row],[QTY]]</f>
        <v>0</v>
      </c>
      <c r="AH490" s="146">
        <f>Table1[[#This Row],[QTY]]*Table1[[#This Row],[School &amp; Library Price]]</f>
        <v>0</v>
      </c>
    </row>
    <row r="491" spans="1:34" ht="18" customHeight="1" x14ac:dyDescent="0.25">
      <c r="A491" s="154"/>
      <c r="B491" s="150">
        <v>33</v>
      </c>
      <c r="C491" s="150">
        <v>14</v>
      </c>
      <c r="D491" s="151"/>
      <c r="E491" s="151"/>
      <c r="F491" s="130" t="s">
        <v>130</v>
      </c>
      <c r="G491" s="130" t="s">
        <v>778</v>
      </c>
      <c r="H491" s="130" t="s">
        <v>10030</v>
      </c>
      <c r="I491" s="131" t="s">
        <v>10031</v>
      </c>
      <c r="J491" s="130" t="s">
        <v>78</v>
      </c>
      <c r="K491" s="132" t="s">
        <v>142</v>
      </c>
      <c r="L491" s="148">
        <v>1</v>
      </c>
      <c r="M491" s="134">
        <v>2020</v>
      </c>
      <c r="N491" s="130" t="s">
        <v>9904</v>
      </c>
      <c r="O491" s="129" t="s">
        <v>143</v>
      </c>
      <c r="P491" s="129" t="s">
        <v>134</v>
      </c>
      <c r="Q491" s="130" t="s">
        <v>144</v>
      </c>
      <c r="R491" s="136" t="s">
        <v>636</v>
      </c>
      <c r="S491" s="155"/>
      <c r="T491" s="155"/>
      <c r="U491" s="156"/>
      <c r="V491" s="156"/>
      <c r="W491" s="156" t="s">
        <v>146</v>
      </c>
      <c r="X491" s="156"/>
      <c r="Y491" s="137" t="s">
        <v>136</v>
      </c>
      <c r="Z491" s="138" t="s">
        <v>137</v>
      </c>
      <c r="AA491" s="140" t="s">
        <v>10032</v>
      </c>
      <c r="AB491" s="141" t="s">
        <v>138</v>
      </c>
      <c r="AC491" s="142">
        <v>46.2</v>
      </c>
      <c r="AD491" s="142">
        <v>36.96</v>
      </c>
      <c r="AE491" s="143" t="s">
        <v>10033</v>
      </c>
      <c r="AF491" s="141" t="s">
        <v>431</v>
      </c>
      <c r="AG491" s="144">
        <f>Table1[[#This Row],['# of Books]]*Table1[[#This Row],[QTY]]</f>
        <v>0</v>
      </c>
      <c r="AH491" s="146">
        <f>Table1[[#This Row],[QTY]]*Table1[[#This Row],[School &amp; Library Price]]</f>
        <v>0</v>
      </c>
    </row>
    <row r="492" spans="1:34" ht="18" hidden="1" customHeight="1" x14ac:dyDescent="0.25">
      <c r="A492" s="154"/>
      <c r="B492" s="150">
        <v>33</v>
      </c>
      <c r="C492" s="150">
        <v>14</v>
      </c>
      <c r="D492" s="151"/>
      <c r="E492" s="151"/>
      <c r="F492" s="130" t="s">
        <v>130</v>
      </c>
      <c r="G492" s="130" t="s">
        <v>778</v>
      </c>
      <c r="H492" s="130" t="s">
        <v>10030</v>
      </c>
      <c r="I492" s="131" t="s">
        <v>10034</v>
      </c>
      <c r="J492" s="130" t="s">
        <v>78</v>
      </c>
      <c r="K492" s="132" t="s">
        <v>151</v>
      </c>
      <c r="L492" s="148">
        <v>1</v>
      </c>
      <c r="M492" s="134">
        <v>2020</v>
      </c>
      <c r="N492" s="130" t="s">
        <v>9904</v>
      </c>
      <c r="O492" s="129" t="s">
        <v>79</v>
      </c>
      <c r="P492" s="129" t="s">
        <v>134</v>
      </c>
      <c r="Q492" s="130" t="s">
        <v>144</v>
      </c>
      <c r="R492" s="136" t="s">
        <v>636</v>
      </c>
      <c r="S492" s="155"/>
      <c r="T492" s="155"/>
      <c r="U492" s="156"/>
      <c r="V492" s="156"/>
      <c r="W492" s="156" t="s">
        <v>146</v>
      </c>
      <c r="X492" s="156"/>
      <c r="Y492" s="137" t="s">
        <v>136</v>
      </c>
      <c r="Z492" s="138" t="s">
        <v>137</v>
      </c>
      <c r="AA492" s="140" t="s">
        <v>10032</v>
      </c>
      <c r="AB492" s="141" t="s">
        <v>138</v>
      </c>
      <c r="AC492" s="142">
        <v>31.7</v>
      </c>
      <c r="AD492" s="142">
        <v>25.36</v>
      </c>
      <c r="AE492" s="143" t="s">
        <v>10033</v>
      </c>
      <c r="AF492" s="141" t="s">
        <v>431</v>
      </c>
      <c r="AG492" s="144">
        <f>Table1[[#This Row],['# of Books]]*Table1[[#This Row],[QTY]]</f>
        <v>0</v>
      </c>
      <c r="AH492" s="146">
        <f>Table1[[#This Row],[QTY]]*Table1[[#This Row],[School &amp; Library Price]]</f>
        <v>0</v>
      </c>
    </row>
    <row r="493" spans="1:34" ht="18" hidden="1" customHeight="1" x14ac:dyDescent="0.25">
      <c r="A493" s="154"/>
      <c r="B493" s="150">
        <v>33</v>
      </c>
      <c r="C493" s="150">
        <v>14</v>
      </c>
      <c r="D493" s="151"/>
      <c r="E493" s="151"/>
      <c r="F493" s="130" t="s">
        <v>130</v>
      </c>
      <c r="G493" s="130" t="s">
        <v>778</v>
      </c>
      <c r="H493" s="130" t="s">
        <v>10030</v>
      </c>
      <c r="I493" s="131" t="s">
        <v>10035</v>
      </c>
      <c r="J493" s="130" t="s">
        <v>78</v>
      </c>
      <c r="K493" s="132" t="s">
        <v>378</v>
      </c>
      <c r="L493" s="148">
        <v>1</v>
      </c>
      <c r="M493" s="134">
        <v>2020</v>
      </c>
      <c r="N493" s="130" t="s">
        <v>9904</v>
      </c>
      <c r="O493" s="129"/>
      <c r="P493" s="129"/>
      <c r="Q493" s="130" t="s">
        <v>144</v>
      </c>
      <c r="R493" s="136" t="s">
        <v>636</v>
      </c>
      <c r="S493" s="155"/>
      <c r="T493" s="155"/>
      <c r="U493" s="156"/>
      <c r="V493" s="156"/>
      <c r="W493" s="156" t="s">
        <v>146</v>
      </c>
      <c r="X493" s="156"/>
      <c r="Y493" s="137" t="s">
        <v>136</v>
      </c>
      <c r="Z493" s="138" t="s">
        <v>137</v>
      </c>
      <c r="AA493" s="140" t="s">
        <v>10032</v>
      </c>
      <c r="AB493" s="141" t="s">
        <v>138</v>
      </c>
      <c r="AC493" s="142">
        <v>46.2</v>
      </c>
      <c r="AD493" s="142">
        <v>36.96</v>
      </c>
      <c r="AE493" s="143" t="s">
        <v>10033</v>
      </c>
      <c r="AF493" s="141" t="s">
        <v>431</v>
      </c>
      <c r="AG493" s="144">
        <f>Table1[[#This Row],['# of Books]]*Table1[[#This Row],[QTY]]</f>
        <v>0</v>
      </c>
      <c r="AH493" s="146">
        <f>Table1[[#This Row],[QTY]]*Table1[[#This Row],[School &amp; Library Price]]</f>
        <v>0</v>
      </c>
    </row>
    <row r="494" spans="1:34" ht="18" customHeight="1" x14ac:dyDescent="0.25">
      <c r="A494" s="154"/>
      <c r="B494" s="150">
        <v>33</v>
      </c>
      <c r="C494" s="150">
        <v>15</v>
      </c>
      <c r="D494" s="151"/>
      <c r="E494" s="151"/>
      <c r="F494" s="130" t="s">
        <v>130</v>
      </c>
      <c r="G494" s="130" t="s">
        <v>778</v>
      </c>
      <c r="H494" s="130" t="s">
        <v>2762</v>
      </c>
      <c r="I494" s="131" t="s">
        <v>2763</v>
      </c>
      <c r="J494" s="130" t="s">
        <v>78</v>
      </c>
      <c r="K494" s="132" t="s">
        <v>142</v>
      </c>
      <c r="L494" s="148">
        <v>1</v>
      </c>
      <c r="M494" s="134">
        <v>2019</v>
      </c>
      <c r="N494" s="130" t="s">
        <v>2644</v>
      </c>
      <c r="O494" s="129" t="s">
        <v>143</v>
      </c>
      <c r="P494" s="129" t="s">
        <v>134</v>
      </c>
      <c r="Q494" s="130" t="s">
        <v>144</v>
      </c>
      <c r="R494" s="136" t="s">
        <v>636</v>
      </c>
      <c r="S494" s="155"/>
      <c r="T494" s="155"/>
      <c r="U494" s="156"/>
      <c r="V494" s="156"/>
      <c r="W494" s="156" t="s">
        <v>146</v>
      </c>
      <c r="X494" s="156"/>
      <c r="Y494" s="137" t="s">
        <v>136</v>
      </c>
      <c r="Z494" s="138" t="s">
        <v>137</v>
      </c>
      <c r="AA494" s="140" t="s">
        <v>2764</v>
      </c>
      <c r="AB494" s="141" t="s">
        <v>138</v>
      </c>
      <c r="AC494" s="142">
        <v>46.2</v>
      </c>
      <c r="AD494" s="142">
        <v>36.96</v>
      </c>
      <c r="AE494" s="143" t="s">
        <v>2765</v>
      </c>
      <c r="AF494" s="141" t="s">
        <v>247</v>
      </c>
      <c r="AG494" s="144">
        <f>Table1[[#This Row],['# of Books]]*Table1[[#This Row],[QTY]]</f>
        <v>0</v>
      </c>
      <c r="AH494" s="146">
        <f>Table1[[#This Row],[QTY]]*Table1[[#This Row],[School &amp; Library Price]]</f>
        <v>0</v>
      </c>
    </row>
    <row r="495" spans="1:34" ht="18" hidden="1" customHeight="1" x14ac:dyDescent="0.25">
      <c r="A495" s="154"/>
      <c r="B495" s="150">
        <v>33</v>
      </c>
      <c r="C495" s="150">
        <v>15</v>
      </c>
      <c r="D495" s="151"/>
      <c r="E495" s="151"/>
      <c r="F495" s="130" t="s">
        <v>130</v>
      </c>
      <c r="G495" s="130" t="s">
        <v>778</v>
      </c>
      <c r="H495" s="130" t="s">
        <v>2762</v>
      </c>
      <c r="I495" s="131" t="s">
        <v>2766</v>
      </c>
      <c r="J495" s="130" t="s">
        <v>78</v>
      </c>
      <c r="K495" s="132" t="s">
        <v>151</v>
      </c>
      <c r="L495" s="148">
        <v>1</v>
      </c>
      <c r="M495" s="134">
        <v>2019</v>
      </c>
      <c r="N495" s="130" t="s">
        <v>2644</v>
      </c>
      <c r="O495" s="129" t="s">
        <v>79</v>
      </c>
      <c r="P495" s="129" t="s">
        <v>134</v>
      </c>
      <c r="Q495" s="130" t="s">
        <v>144</v>
      </c>
      <c r="R495" s="136" t="s">
        <v>636</v>
      </c>
      <c r="S495" s="155"/>
      <c r="T495" s="155"/>
      <c r="U495" s="156"/>
      <c r="V495" s="156"/>
      <c r="W495" s="156" t="s">
        <v>146</v>
      </c>
      <c r="X495" s="156"/>
      <c r="Y495" s="137" t="s">
        <v>136</v>
      </c>
      <c r="Z495" s="138" t="s">
        <v>137</v>
      </c>
      <c r="AA495" s="140" t="s">
        <v>2764</v>
      </c>
      <c r="AB495" s="141" t="s">
        <v>138</v>
      </c>
      <c r="AC495" s="142">
        <v>31.7</v>
      </c>
      <c r="AD495" s="142">
        <v>25.36</v>
      </c>
      <c r="AE495" s="143" t="s">
        <v>2765</v>
      </c>
      <c r="AF495" s="141" t="s">
        <v>247</v>
      </c>
      <c r="AG495" s="144">
        <f>Table1[[#This Row],['# of Books]]*Table1[[#This Row],[QTY]]</f>
        <v>0</v>
      </c>
      <c r="AH495" s="146">
        <f>Table1[[#This Row],[QTY]]*Table1[[#This Row],[School &amp; Library Price]]</f>
        <v>0</v>
      </c>
    </row>
    <row r="496" spans="1:34" ht="18" hidden="1" customHeight="1" x14ac:dyDescent="0.25">
      <c r="A496" s="154"/>
      <c r="B496" s="150">
        <v>33</v>
      </c>
      <c r="C496" s="150">
        <v>15</v>
      </c>
      <c r="D496" s="151"/>
      <c r="E496" s="151"/>
      <c r="F496" s="130" t="s">
        <v>130</v>
      </c>
      <c r="G496" s="130" t="s">
        <v>778</v>
      </c>
      <c r="H496" s="130" t="s">
        <v>2762</v>
      </c>
      <c r="I496" s="131" t="s">
        <v>2767</v>
      </c>
      <c r="J496" s="130" t="s">
        <v>78</v>
      </c>
      <c r="K496" s="132" t="s">
        <v>378</v>
      </c>
      <c r="L496" s="148">
        <v>1</v>
      </c>
      <c r="M496" s="134">
        <v>2019</v>
      </c>
      <c r="N496" s="130" t="s">
        <v>2644</v>
      </c>
      <c r="O496" s="129"/>
      <c r="P496" s="129"/>
      <c r="Q496" s="130" t="s">
        <v>144</v>
      </c>
      <c r="R496" s="136" t="s">
        <v>636</v>
      </c>
      <c r="S496" s="155"/>
      <c r="T496" s="155"/>
      <c r="U496" s="156"/>
      <c r="V496" s="156"/>
      <c r="W496" s="156" t="s">
        <v>146</v>
      </c>
      <c r="X496" s="156"/>
      <c r="Y496" s="137" t="s">
        <v>136</v>
      </c>
      <c r="Z496" s="138" t="s">
        <v>137</v>
      </c>
      <c r="AA496" s="140" t="s">
        <v>2764</v>
      </c>
      <c r="AB496" s="141" t="s">
        <v>138</v>
      </c>
      <c r="AC496" s="142">
        <v>46.2</v>
      </c>
      <c r="AD496" s="142">
        <v>36.96</v>
      </c>
      <c r="AE496" s="143" t="s">
        <v>2765</v>
      </c>
      <c r="AF496" s="141" t="s">
        <v>247</v>
      </c>
      <c r="AG496" s="144">
        <f>Table1[[#This Row],['# of Books]]*Table1[[#This Row],[QTY]]</f>
        <v>0</v>
      </c>
      <c r="AH496" s="146">
        <f>Table1[[#This Row],[QTY]]*Table1[[#This Row],[School &amp; Library Price]]</f>
        <v>0</v>
      </c>
    </row>
    <row r="497" spans="1:34" ht="18" customHeight="1" x14ac:dyDescent="0.25">
      <c r="A497" s="154"/>
      <c r="B497" s="150">
        <v>33</v>
      </c>
      <c r="C497" s="150">
        <v>15</v>
      </c>
      <c r="D497" s="151"/>
      <c r="E497" s="151"/>
      <c r="F497" s="130" t="s">
        <v>130</v>
      </c>
      <c r="G497" s="130" t="s">
        <v>778</v>
      </c>
      <c r="H497" s="130" t="s">
        <v>2768</v>
      </c>
      <c r="I497" s="131" t="s">
        <v>2769</v>
      </c>
      <c r="J497" s="130" t="s">
        <v>78</v>
      </c>
      <c r="K497" s="132" t="s">
        <v>142</v>
      </c>
      <c r="L497" s="148">
        <v>1</v>
      </c>
      <c r="M497" s="134">
        <v>2019</v>
      </c>
      <c r="N497" s="130" t="s">
        <v>2644</v>
      </c>
      <c r="O497" s="129" t="s">
        <v>143</v>
      </c>
      <c r="P497" s="129" t="s">
        <v>134</v>
      </c>
      <c r="Q497" s="130" t="s">
        <v>144</v>
      </c>
      <c r="R497" s="136" t="s">
        <v>179</v>
      </c>
      <c r="S497" s="155"/>
      <c r="T497" s="155"/>
      <c r="U497" s="156"/>
      <c r="V497" s="156"/>
      <c r="W497" s="156" t="s">
        <v>146</v>
      </c>
      <c r="X497" s="156"/>
      <c r="Y497" s="137" t="s">
        <v>136</v>
      </c>
      <c r="Z497" s="138" t="s">
        <v>137</v>
      </c>
      <c r="AA497" s="140" t="s">
        <v>2770</v>
      </c>
      <c r="AB497" s="141" t="s">
        <v>138</v>
      </c>
      <c r="AC497" s="142">
        <v>46.2</v>
      </c>
      <c r="AD497" s="142">
        <v>36.96</v>
      </c>
      <c r="AE497" s="143" t="s">
        <v>1677</v>
      </c>
      <c r="AF497" s="141" t="s">
        <v>247</v>
      </c>
      <c r="AG497" s="144">
        <f>Table1[[#This Row],['# of Books]]*Table1[[#This Row],[QTY]]</f>
        <v>0</v>
      </c>
      <c r="AH497" s="146">
        <f>Table1[[#This Row],[QTY]]*Table1[[#This Row],[School &amp; Library Price]]</f>
        <v>0</v>
      </c>
    </row>
    <row r="498" spans="1:34" ht="18" hidden="1" customHeight="1" x14ac:dyDescent="0.25">
      <c r="A498" s="154"/>
      <c r="B498" s="150">
        <v>33</v>
      </c>
      <c r="C498" s="150">
        <v>15</v>
      </c>
      <c r="D498" s="151"/>
      <c r="E498" s="151"/>
      <c r="F498" s="130" t="s">
        <v>130</v>
      </c>
      <c r="G498" s="130" t="s">
        <v>778</v>
      </c>
      <c r="H498" s="130" t="s">
        <v>2768</v>
      </c>
      <c r="I498" s="131" t="s">
        <v>2771</v>
      </c>
      <c r="J498" s="130" t="s">
        <v>78</v>
      </c>
      <c r="K498" s="132" t="s">
        <v>151</v>
      </c>
      <c r="L498" s="148">
        <v>1</v>
      </c>
      <c r="M498" s="134">
        <v>2019</v>
      </c>
      <c r="N498" s="130" t="s">
        <v>2644</v>
      </c>
      <c r="O498" s="129" t="s">
        <v>79</v>
      </c>
      <c r="P498" s="129" t="s">
        <v>134</v>
      </c>
      <c r="Q498" s="130" t="s">
        <v>144</v>
      </c>
      <c r="R498" s="136" t="s">
        <v>179</v>
      </c>
      <c r="S498" s="155"/>
      <c r="T498" s="155"/>
      <c r="U498" s="156"/>
      <c r="V498" s="156"/>
      <c r="W498" s="156" t="s">
        <v>146</v>
      </c>
      <c r="X498" s="156"/>
      <c r="Y498" s="137" t="s">
        <v>136</v>
      </c>
      <c r="Z498" s="138" t="s">
        <v>137</v>
      </c>
      <c r="AA498" s="140" t="s">
        <v>2770</v>
      </c>
      <c r="AB498" s="141" t="s">
        <v>138</v>
      </c>
      <c r="AC498" s="142">
        <v>31.7</v>
      </c>
      <c r="AD498" s="142">
        <v>25.36</v>
      </c>
      <c r="AE498" s="143" t="s">
        <v>1677</v>
      </c>
      <c r="AF498" s="141" t="s">
        <v>247</v>
      </c>
      <c r="AG498" s="144">
        <f>Table1[[#This Row],['# of Books]]*Table1[[#This Row],[QTY]]</f>
        <v>0</v>
      </c>
      <c r="AH498" s="146">
        <f>Table1[[#This Row],[QTY]]*Table1[[#This Row],[School &amp; Library Price]]</f>
        <v>0</v>
      </c>
    </row>
    <row r="499" spans="1:34" ht="18" hidden="1" customHeight="1" x14ac:dyDescent="0.25">
      <c r="A499" s="154"/>
      <c r="B499" s="150">
        <v>33</v>
      </c>
      <c r="C499" s="150">
        <v>15</v>
      </c>
      <c r="D499" s="151"/>
      <c r="E499" s="151"/>
      <c r="F499" s="130" t="s">
        <v>130</v>
      </c>
      <c r="G499" s="130" t="s">
        <v>778</v>
      </c>
      <c r="H499" s="130" t="s">
        <v>2768</v>
      </c>
      <c r="I499" s="131" t="s">
        <v>2772</v>
      </c>
      <c r="J499" s="130" t="s">
        <v>78</v>
      </c>
      <c r="K499" s="132" t="s">
        <v>378</v>
      </c>
      <c r="L499" s="148">
        <v>1</v>
      </c>
      <c r="M499" s="134">
        <v>2019</v>
      </c>
      <c r="N499" s="130" t="s">
        <v>2644</v>
      </c>
      <c r="O499" s="129"/>
      <c r="P499" s="129"/>
      <c r="Q499" s="130" t="s">
        <v>144</v>
      </c>
      <c r="R499" s="136" t="s">
        <v>179</v>
      </c>
      <c r="S499" s="155"/>
      <c r="T499" s="155"/>
      <c r="U499" s="156"/>
      <c r="V499" s="156"/>
      <c r="W499" s="156" t="s">
        <v>146</v>
      </c>
      <c r="X499" s="156"/>
      <c r="Y499" s="137" t="s">
        <v>136</v>
      </c>
      <c r="Z499" s="138" t="s">
        <v>137</v>
      </c>
      <c r="AA499" s="140" t="s">
        <v>2770</v>
      </c>
      <c r="AB499" s="141" t="s">
        <v>138</v>
      </c>
      <c r="AC499" s="142">
        <v>46.2</v>
      </c>
      <c r="AD499" s="142">
        <v>36.96</v>
      </c>
      <c r="AE499" s="143" t="s">
        <v>1677</v>
      </c>
      <c r="AF499" s="141" t="s">
        <v>247</v>
      </c>
      <c r="AG499" s="144">
        <f>Table1[[#This Row],['# of Books]]*Table1[[#This Row],[QTY]]</f>
        <v>0</v>
      </c>
      <c r="AH499" s="146">
        <f>Table1[[#This Row],[QTY]]*Table1[[#This Row],[School &amp; Library Price]]</f>
        <v>0</v>
      </c>
    </row>
    <row r="500" spans="1:34" ht="18" customHeight="1" x14ac:dyDescent="0.25">
      <c r="A500" s="154"/>
      <c r="B500" s="150">
        <v>33</v>
      </c>
      <c r="C500" s="150">
        <v>15</v>
      </c>
      <c r="D500" s="151"/>
      <c r="E500" s="151"/>
      <c r="F500" s="130" t="s">
        <v>130</v>
      </c>
      <c r="G500" s="130" t="s">
        <v>778</v>
      </c>
      <c r="H500" s="130" t="s">
        <v>2779</v>
      </c>
      <c r="I500" s="131" t="s">
        <v>2780</v>
      </c>
      <c r="J500" s="130" t="s">
        <v>78</v>
      </c>
      <c r="K500" s="132" t="s">
        <v>142</v>
      </c>
      <c r="L500" s="148">
        <v>1</v>
      </c>
      <c r="M500" s="134">
        <v>2019</v>
      </c>
      <c r="N500" s="130" t="s">
        <v>2644</v>
      </c>
      <c r="O500" s="129" t="s">
        <v>143</v>
      </c>
      <c r="P500" s="129" t="s">
        <v>134</v>
      </c>
      <c r="Q500" s="130" t="s">
        <v>144</v>
      </c>
      <c r="R500" s="136" t="s">
        <v>2693</v>
      </c>
      <c r="S500" s="155"/>
      <c r="T500" s="155"/>
      <c r="U500" s="156"/>
      <c r="V500" s="156"/>
      <c r="W500" s="156" t="s">
        <v>146</v>
      </c>
      <c r="X500" s="156" t="s">
        <v>11768</v>
      </c>
      <c r="Y500" s="137" t="s">
        <v>136</v>
      </c>
      <c r="Z500" s="138" t="s">
        <v>137</v>
      </c>
      <c r="AA500" s="140" t="s">
        <v>2781</v>
      </c>
      <c r="AB500" s="141" t="s">
        <v>138</v>
      </c>
      <c r="AC500" s="142">
        <v>46.2</v>
      </c>
      <c r="AD500" s="142">
        <v>36.96</v>
      </c>
      <c r="AE500" s="143" t="s">
        <v>2782</v>
      </c>
      <c r="AF500" s="141" t="s">
        <v>431</v>
      </c>
      <c r="AG500" s="144">
        <f>Table1[[#This Row],['# of Books]]*Table1[[#This Row],[QTY]]</f>
        <v>0</v>
      </c>
      <c r="AH500" s="146">
        <f>Table1[[#This Row],[QTY]]*Table1[[#This Row],[School &amp; Library Price]]</f>
        <v>0</v>
      </c>
    </row>
    <row r="501" spans="1:34" ht="18" hidden="1" customHeight="1" x14ac:dyDescent="0.25">
      <c r="A501" s="154"/>
      <c r="B501" s="150">
        <v>33</v>
      </c>
      <c r="C501" s="150">
        <v>15</v>
      </c>
      <c r="D501" s="151"/>
      <c r="E501" s="151"/>
      <c r="F501" s="130" t="s">
        <v>130</v>
      </c>
      <c r="G501" s="130" t="s">
        <v>778</v>
      </c>
      <c r="H501" s="130" t="s">
        <v>2779</v>
      </c>
      <c r="I501" s="131" t="s">
        <v>2783</v>
      </c>
      <c r="J501" s="130" t="s">
        <v>78</v>
      </c>
      <c r="K501" s="132" t="s">
        <v>151</v>
      </c>
      <c r="L501" s="148">
        <v>1</v>
      </c>
      <c r="M501" s="134">
        <v>2019</v>
      </c>
      <c r="N501" s="130" t="s">
        <v>2644</v>
      </c>
      <c r="O501" s="129" t="s">
        <v>79</v>
      </c>
      <c r="P501" s="129" t="s">
        <v>134</v>
      </c>
      <c r="Q501" s="130" t="s">
        <v>144</v>
      </c>
      <c r="R501" s="136" t="s">
        <v>2693</v>
      </c>
      <c r="S501" s="155"/>
      <c r="T501" s="155"/>
      <c r="U501" s="156"/>
      <c r="V501" s="156"/>
      <c r="W501" s="156" t="s">
        <v>146</v>
      </c>
      <c r="X501" s="156" t="s">
        <v>11768</v>
      </c>
      <c r="Y501" s="137" t="s">
        <v>136</v>
      </c>
      <c r="Z501" s="138" t="s">
        <v>137</v>
      </c>
      <c r="AA501" s="140" t="s">
        <v>2781</v>
      </c>
      <c r="AB501" s="141" t="s">
        <v>138</v>
      </c>
      <c r="AC501" s="142">
        <v>31.7</v>
      </c>
      <c r="AD501" s="142">
        <v>25.36</v>
      </c>
      <c r="AE501" s="143" t="s">
        <v>2782</v>
      </c>
      <c r="AF501" s="141" t="s">
        <v>431</v>
      </c>
      <c r="AG501" s="144">
        <f>Table1[[#This Row],['# of Books]]*Table1[[#This Row],[QTY]]</f>
        <v>0</v>
      </c>
      <c r="AH501" s="146">
        <f>Table1[[#This Row],[QTY]]*Table1[[#This Row],[School &amp; Library Price]]</f>
        <v>0</v>
      </c>
    </row>
    <row r="502" spans="1:34" ht="18" hidden="1" customHeight="1" x14ac:dyDescent="0.25">
      <c r="A502" s="154"/>
      <c r="B502" s="150">
        <v>33</v>
      </c>
      <c r="C502" s="150">
        <v>15</v>
      </c>
      <c r="D502" s="151"/>
      <c r="E502" s="151"/>
      <c r="F502" s="130" t="s">
        <v>130</v>
      </c>
      <c r="G502" s="130" t="s">
        <v>778</v>
      </c>
      <c r="H502" s="130" t="s">
        <v>2779</v>
      </c>
      <c r="I502" s="131" t="s">
        <v>2784</v>
      </c>
      <c r="J502" s="130" t="s">
        <v>78</v>
      </c>
      <c r="K502" s="132" t="s">
        <v>378</v>
      </c>
      <c r="L502" s="148">
        <v>1</v>
      </c>
      <c r="M502" s="134">
        <v>2019</v>
      </c>
      <c r="N502" s="130" t="s">
        <v>2644</v>
      </c>
      <c r="O502" s="129"/>
      <c r="P502" s="129"/>
      <c r="Q502" s="130" t="s">
        <v>144</v>
      </c>
      <c r="R502" s="136" t="s">
        <v>2693</v>
      </c>
      <c r="S502" s="155"/>
      <c r="T502" s="155"/>
      <c r="U502" s="156"/>
      <c r="V502" s="156"/>
      <c r="W502" s="156" t="s">
        <v>146</v>
      </c>
      <c r="X502" s="156" t="s">
        <v>11768</v>
      </c>
      <c r="Y502" s="137" t="s">
        <v>136</v>
      </c>
      <c r="Z502" s="138" t="s">
        <v>137</v>
      </c>
      <c r="AA502" s="140" t="s">
        <v>2781</v>
      </c>
      <c r="AB502" s="141" t="s">
        <v>138</v>
      </c>
      <c r="AC502" s="142">
        <v>46.2</v>
      </c>
      <c r="AD502" s="142">
        <v>36.96</v>
      </c>
      <c r="AE502" s="143" t="s">
        <v>2782</v>
      </c>
      <c r="AF502" s="141" t="s">
        <v>431</v>
      </c>
      <c r="AG502" s="144">
        <f>Table1[[#This Row],['# of Books]]*Table1[[#This Row],[QTY]]</f>
        <v>0</v>
      </c>
      <c r="AH502" s="146">
        <f>Table1[[#This Row],[QTY]]*Table1[[#This Row],[School &amp; Library Price]]</f>
        <v>0</v>
      </c>
    </row>
    <row r="503" spans="1:34" ht="18" customHeight="1" x14ac:dyDescent="0.25">
      <c r="A503" s="154"/>
      <c r="B503" s="150">
        <v>33</v>
      </c>
      <c r="C503" s="150">
        <v>15</v>
      </c>
      <c r="D503" s="151"/>
      <c r="E503" s="151"/>
      <c r="F503" s="130" t="s">
        <v>130</v>
      </c>
      <c r="G503" s="130" t="s">
        <v>778</v>
      </c>
      <c r="H503" s="130" t="s">
        <v>2785</v>
      </c>
      <c r="I503" s="131" t="s">
        <v>2786</v>
      </c>
      <c r="J503" s="130" t="s">
        <v>78</v>
      </c>
      <c r="K503" s="132" t="s">
        <v>142</v>
      </c>
      <c r="L503" s="148">
        <v>1</v>
      </c>
      <c r="M503" s="134">
        <v>2019</v>
      </c>
      <c r="N503" s="130" t="s">
        <v>2644</v>
      </c>
      <c r="O503" s="129" t="s">
        <v>143</v>
      </c>
      <c r="P503" s="129" t="s">
        <v>134</v>
      </c>
      <c r="Q503" s="130" t="s">
        <v>144</v>
      </c>
      <c r="R503" s="136" t="s">
        <v>154</v>
      </c>
      <c r="S503" s="155"/>
      <c r="T503" s="155"/>
      <c r="U503" s="156"/>
      <c r="V503" s="156"/>
      <c r="W503" s="156" t="s">
        <v>146</v>
      </c>
      <c r="X503" s="156"/>
      <c r="Y503" s="137" t="s">
        <v>136</v>
      </c>
      <c r="Z503" s="138" t="s">
        <v>137</v>
      </c>
      <c r="AA503" s="140" t="s">
        <v>2787</v>
      </c>
      <c r="AB503" s="141" t="s">
        <v>138</v>
      </c>
      <c r="AC503" s="142">
        <v>46.2</v>
      </c>
      <c r="AD503" s="142">
        <v>36.96</v>
      </c>
      <c r="AE503" s="143" t="s">
        <v>2788</v>
      </c>
      <c r="AF503" s="141" t="s">
        <v>431</v>
      </c>
      <c r="AG503" s="144">
        <f>Table1[[#This Row],['# of Books]]*Table1[[#This Row],[QTY]]</f>
        <v>0</v>
      </c>
      <c r="AH503" s="146">
        <f>Table1[[#This Row],[QTY]]*Table1[[#This Row],[School &amp; Library Price]]</f>
        <v>0</v>
      </c>
    </row>
    <row r="504" spans="1:34" ht="18" hidden="1" customHeight="1" x14ac:dyDescent="0.25">
      <c r="A504" s="154"/>
      <c r="B504" s="150">
        <v>33</v>
      </c>
      <c r="C504" s="150">
        <v>15</v>
      </c>
      <c r="D504" s="151"/>
      <c r="E504" s="151"/>
      <c r="F504" s="130" t="s">
        <v>130</v>
      </c>
      <c r="G504" s="130" t="s">
        <v>778</v>
      </c>
      <c r="H504" s="130" t="s">
        <v>2785</v>
      </c>
      <c r="I504" s="131" t="s">
        <v>2789</v>
      </c>
      <c r="J504" s="130" t="s">
        <v>78</v>
      </c>
      <c r="K504" s="132" t="s">
        <v>151</v>
      </c>
      <c r="L504" s="148">
        <v>1</v>
      </c>
      <c r="M504" s="134">
        <v>2019</v>
      </c>
      <c r="N504" s="130" t="s">
        <v>2644</v>
      </c>
      <c r="O504" s="129" t="s">
        <v>79</v>
      </c>
      <c r="P504" s="129" t="s">
        <v>134</v>
      </c>
      <c r="Q504" s="130" t="s">
        <v>144</v>
      </c>
      <c r="R504" s="136" t="s">
        <v>154</v>
      </c>
      <c r="S504" s="155"/>
      <c r="T504" s="155"/>
      <c r="U504" s="156"/>
      <c r="V504" s="156"/>
      <c r="W504" s="156" t="s">
        <v>146</v>
      </c>
      <c r="X504" s="156"/>
      <c r="Y504" s="137" t="s">
        <v>136</v>
      </c>
      <c r="Z504" s="138" t="s">
        <v>137</v>
      </c>
      <c r="AA504" s="140" t="s">
        <v>2787</v>
      </c>
      <c r="AB504" s="141" t="s">
        <v>138</v>
      </c>
      <c r="AC504" s="142">
        <v>31.7</v>
      </c>
      <c r="AD504" s="142">
        <v>25.36</v>
      </c>
      <c r="AE504" s="143" t="s">
        <v>2788</v>
      </c>
      <c r="AF504" s="141" t="s">
        <v>431</v>
      </c>
      <c r="AG504" s="144">
        <f>Table1[[#This Row],['# of Books]]*Table1[[#This Row],[QTY]]</f>
        <v>0</v>
      </c>
      <c r="AH504" s="146">
        <f>Table1[[#This Row],[QTY]]*Table1[[#This Row],[School &amp; Library Price]]</f>
        <v>0</v>
      </c>
    </row>
    <row r="505" spans="1:34" ht="18" hidden="1" customHeight="1" x14ac:dyDescent="0.25">
      <c r="A505" s="154"/>
      <c r="B505" s="150">
        <v>33</v>
      </c>
      <c r="C505" s="150">
        <v>15</v>
      </c>
      <c r="D505" s="151"/>
      <c r="E505" s="151"/>
      <c r="F505" s="130" t="s">
        <v>130</v>
      </c>
      <c r="G505" s="130" t="s">
        <v>778</v>
      </c>
      <c r="H505" s="130" t="s">
        <v>2785</v>
      </c>
      <c r="I505" s="131" t="s">
        <v>2790</v>
      </c>
      <c r="J505" s="130" t="s">
        <v>78</v>
      </c>
      <c r="K505" s="132" t="s">
        <v>378</v>
      </c>
      <c r="L505" s="148">
        <v>1</v>
      </c>
      <c r="M505" s="134">
        <v>2019</v>
      </c>
      <c r="N505" s="130" t="s">
        <v>2644</v>
      </c>
      <c r="O505" s="129"/>
      <c r="P505" s="129"/>
      <c r="Q505" s="130" t="s">
        <v>144</v>
      </c>
      <c r="R505" s="136" t="s">
        <v>154</v>
      </c>
      <c r="S505" s="155"/>
      <c r="T505" s="155"/>
      <c r="U505" s="156"/>
      <c r="V505" s="156"/>
      <c r="W505" s="156" t="s">
        <v>146</v>
      </c>
      <c r="X505" s="156"/>
      <c r="Y505" s="137" t="s">
        <v>136</v>
      </c>
      <c r="Z505" s="138" t="s">
        <v>137</v>
      </c>
      <c r="AA505" s="140" t="s">
        <v>2787</v>
      </c>
      <c r="AB505" s="141" t="s">
        <v>138</v>
      </c>
      <c r="AC505" s="142">
        <v>46.2</v>
      </c>
      <c r="AD505" s="142">
        <v>36.96</v>
      </c>
      <c r="AE505" s="143" t="s">
        <v>2788</v>
      </c>
      <c r="AF505" s="141" t="s">
        <v>431</v>
      </c>
      <c r="AG505" s="144">
        <f>Table1[[#This Row],['# of Books]]*Table1[[#This Row],[QTY]]</f>
        <v>0</v>
      </c>
      <c r="AH505" s="146">
        <f>Table1[[#This Row],[QTY]]*Table1[[#This Row],[School &amp; Library Price]]</f>
        <v>0</v>
      </c>
    </row>
    <row r="506" spans="1:34" ht="18" customHeight="1" x14ac:dyDescent="0.25">
      <c r="A506" s="154"/>
      <c r="B506" s="150">
        <v>33</v>
      </c>
      <c r="C506" s="150">
        <v>15</v>
      </c>
      <c r="D506" s="151"/>
      <c r="E506" s="151"/>
      <c r="F506" s="130" t="s">
        <v>130</v>
      </c>
      <c r="G506" s="130" t="s">
        <v>778</v>
      </c>
      <c r="H506" s="130" t="s">
        <v>2773</v>
      </c>
      <c r="I506" s="131" t="s">
        <v>2774</v>
      </c>
      <c r="J506" s="130" t="s">
        <v>78</v>
      </c>
      <c r="K506" s="132" t="s">
        <v>142</v>
      </c>
      <c r="L506" s="148">
        <v>1</v>
      </c>
      <c r="M506" s="134">
        <v>2019</v>
      </c>
      <c r="N506" s="130" t="s">
        <v>2644</v>
      </c>
      <c r="O506" s="129" t="s">
        <v>143</v>
      </c>
      <c r="P506" s="129" t="s">
        <v>134</v>
      </c>
      <c r="Q506" s="130" t="s">
        <v>144</v>
      </c>
      <c r="R506" s="136" t="s">
        <v>822</v>
      </c>
      <c r="S506" s="155"/>
      <c r="T506" s="155"/>
      <c r="U506" s="156"/>
      <c r="V506" s="156"/>
      <c r="W506" s="156" t="s">
        <v>146</v>
      </c>
      <c r="X506" s="156" t="s">
        <v>11780</v>
      </c>
      <c r="Y506" s="137" t="s">
        <v>136</v>
      </c>
      <c r="Z506" s="138" t="s">
        <v>137</v>
      </c>
      <c r="AA506" s="140" t="s">
        <v>2775</v>
      </c>
      <c r="AB506" s="141" t="s">
        <v>138</v>
      </c>
      <c r="AC506" s="142">
        <v>46.2</v>
      </c>
      <c r="AD506" s="142">
        <v>36.96</v>
      </c>
      <c r="AE506" s="143" t="s">
        <v>2776</v>
      </c>
      <c r="AF506" s="141" t="s">
        <v>247</v>
      </c>
      <c r="AG506" s="144">
        <f>Table1[[#This Row],['# of Books]]*Table1[[#This Row],[QTY]]</f>
        <v>0</v>
      </c>
      <c r="AH506" s="146">
        <f>Table1[[#This Row],[QTY]]*Table1[[#This Row],[School &amp; Library Price]]</f>
        <v>0</v>
      </c>
    </row>
    <row r="507" spans="1:34" ht="18" hidden="1" customHeight="1" x14ac:dyDescent="0.25">
      <c r="A507" s="154"/>
      <c r="B507" s="150">
        <v>33</v>
      </c>
      <c r="C507" s="150">
        <v>15</v>
      </c>
      <c r="D507" s="151"/>
      <c r="E507" s="151"/>
      <c r="F507" s="130" t="s">
        <v>130</v>
      </c>
      <c r="G507" s="130" t="s">
        <v>778</v>
      </c>
      <c r="H507" s="130" t="s">
        <v>2773</v>
      </c>
      <c r="I507" s="131" t="s">
        <v>2777</v>
      </c>
      <c r="J507" s="130" t="s">
        <v>78</v>
      </c>
      <c r="K507" s="132" t="s">
        <v>151</v>
      </c>
      <c r="L507" s="148">
        <v>1</v>
      </c>
      <c r="M507" s="134">
        <v>2019</v>
      </c>
      <c r="N507" s="130" t="s">
        <v>2644</v>
      </c>
      <c r="O507" s="129" t="s">
        <v>79</v>
      </c>
      <c r="P507" s="129" t="s">
        <v>134</v>
      </c>
      <c r="Q507" s="130" t="s">
        <v>144</v>
      </c>
      <c r="R507" s="136" t="s">
        <v>822</v>
      </c>
      <c r="S507" s="155"/>
      <c r="T507" s="155"/>
      <c r="U507" s="156"/>
      <c r="V507" s="156"/>
      <c r="W507" s="156" t="s">
        <v>146</v>
      </c>
      <c r="X507" s="156" t="s">
        <v>11780</v>
      </c>
      <c r="Y507" s="137" t="s">
        <v>136</v>
      </c>
      <c r="Z507" s="138" t="s">
        <v>137</v>
      </c>
      <c r="AA507" s="140" t="s">
        <v>2775</v>
      </c>
      <c r="AB507" s="141" t="s">
        <v>138</v>
      </c>
      <c r="AC507" s="142">
        <v>31.7</v>
      </c>
      <c r="AD507" s="142">
        <v>25.36</v>
      </c>
      <c r="AE507" s="143" t="s">
        <v>2776</v>
      </c>
      <c r="AF507" s="141" t="s">
        <v>247</v>
      </c>
      <c r="AG507" s="144">
        <f>Table1[[#This Row],['# of Books]]*Table1[[#This Row],[QTY]]</f>
        <v>0</v>
      </c>
      <c r="AH507" s="146">
        <f>Table1[[#This Row],[QTY]]*Table1[[#This Row],[School &amp; Library Price]]</f>
        <v>0</v>
      </c>
    </row>
    <row r="508" spans="1:34" ht="18" hidden="1" customHeight="1" x14ac:dyDescent="0.25">
      <c r="A508" s="154"/>
      <c r="B508" s="150">
        <v>33</v>
      </c>
      <c r="C508" s="150">
        <v>15</v>
      </c>
      <c r="D508" s="151"/>
      <c r="E508" s="151"/>
      <c r="F508" s="130" t="s">
        <v>130</v>
      </c>
      <c r="G508" s="130" t="s">
        <v>778</v>
      </c>
      <c r="H508" s="130" t="s">
        <v>2773</v>
      </c>
      <c r="I508" s="131" t="s">
        <v>2778</v>
      </c>
      <c r="J508" s="130" t="s">
        <v>78</v>
      </c>
      <c r="K508" s="132" t="s">
        <v>378</v>
      </c>
      <c r="L508" s="148">
        <v>1</v>
      </c>
      <c r="M508" s="134">
        <v>2019</v>
      </c>
      <c r="N508" s="130" t="s">
        <v>2644</v>
      </c>
      <c r="O508" s="129"/>
      <c r="P508" s="129"/>
      <c r="Q508" s="130" t="s">
        <v>144</v>
      </c>
      <c r="R508" s="136" t="s">
        <v>822</v>
      </c>
      <c r="S508" s="155"/>
      <c r="T508" s="155"/>
      <c r="U508" s="156"/>
      <c r="V508" s="156"/>
      <c r="W508" s="156" t="s">
        <v>146</v>
      </c>
      <c r="X508" s="156" t="s">
        <v>11780</v>
      </c>
      <c r="Y508" s="137" t="s">
        <v>136</v>
      </c>
      <c r="Z508" s="138" t="s">
        <v>137</v>
      </c>
      <c r="AA508" s="140" t="s">
        <v>2775</v>
      </c>
      <c r="AB508" s="141" t="s">
        <v>138</v>
      </c>
      <c r="AC508" s="142">
        <v>46.2</v>
      </c>
      <c r="AD508" s="142">
        <v>36.96</v>
      </c>
      <c r="AE508" s="143" t="s">
        <v>2776</v>
      </c>
      <c r="AF508" s="141" t="s">
        <v>247</v>
      </c>
      <c r="AG508" s="144">
        <f>Table1[[#This Row],['# of Books]]*Table1[[#This Row],[QTY]]</f>
        <v>0</v>
      </c>
      <c r="AH508" s="146">
        <f>Table1[[#This Row],[QTY]]*Table1[[#This Row],[School &amp; Library Price]]</f>
        <v>0</v>
      </c>
    </row>
    <row r="509" spans="1:34" ht="18" customHeight="1" x14ac:dyDescent="0.25">
      <c r="A509" s="154"/>
      <c r="B509" s="150">
        <v>33</v>
      </c>
      <c r="C509" s="150">
        <v>15</v>
      </c>
      <c r="D509" s="151"/>
      <c r="E509" s="151"/>
      <c r="F509" s="130" t="s">
        <v>130</v>
      </c>
      <c r="G509" s="130" t="s">
        <v>778</v>
      </c>
      <c r="H509" s="130" t="s">
        <v>2100</v>
      </c>
      <c r="I509" s="131" t="s">
        <v>2791</v>
      </c>
      <c r="J509" s="130" t="s">
        <v>78</v>
      </c>
      <c r="K509" s="132" t="s">
        <v>142</v>
      </c>
      <c r="L509" s="148">
        <v>1</v>
      </c>
      <c r="M509" s="134">
        <v>2019</v>
      </c>
      <c r="N509" s="130" t="s">
        <v>2644</v>
      </c>
      <c r="O509" s="129" t="s">
        <v>143</v>
      </c>
      <c r="P509" s="129" t="s">
        <v>134</v>
      </c>
      <c r="Q509" s="130" t="s">
        <v>144</v>
      </c>
      <c r="R509" s="136" t="s">
        <v>173</v>
      </c>
      <c r="S509" s="155"/>
      <c r="T509" s="155"/>
      <c r="U509" s="156"/>
      <c r="V509" s="156"/>
      <c r="W509" s="156" t="s">
        <v>146</v>
      </c>
      <c r="X509" s="156"/>
      <c r="Y509" s="137" t="s">
        <v>136</v>
      </c>
      <c r="Z509" s="138" t="s">
        <v>137</v>
      </c>
      <c r="AA509" s="140" t="s">
        <v>2792</v>
      </c>
      <c r="AB509" s="141" t="s">
        <v>138</v>
      </c>
      <c r="AC509" s="142">
        <v>46.2</v>
      </c>
      <c r="AD509" s="142">
        <v>36.96</v>
      </c>
      <c r="AE509" s="143" t="s">
        <v>2793</v>
      </c>
      <c r="AF509" s="141" t="s">
        <v>431</v>
      </c>
      <c r="AG509" s="144">
        <f>Table1[[#This Row],['# of Books]]*Table1[[#This Row],[QTY]]</f>
        <v>0</v>
      </c>
      <c r="AH509" s="146">
        <f>Table1[[#This Row],[QTY]]*Table1[[#This Row],[School &amp; Library Price]]</f>
        <v>0</v>
      </c>
    </row>
    <row r="510" spans="1:34" ht="18" hidden="1" customHeight="1" x14ac:dyDescent="0.25">
      <c r="A510" s="154"/>
      <c r="B510" s="150">
        <v>33</v>
      </c>
      <c r="C510" s="150">
        <v>15</v>
      </c>
      <c r="D510" s="151"/>
      <c r="E510" s="151"/>
      <c r="F510" s="130" t="s">
        <v>130</v>
      </c>
      <c r="G510" s="130" t="s">
        <v>778</v>
      </c>
      <c r="H510" s="130" t="s">
        <v>2100</v>
      </c>
      <c r="I510" s="131" t="s">
        <v>2794</v>
      </c>
      <c r="J510" s="130" t="s">
        <v>78</v>
      </c>
      <c r="K510" s="132" t="s">
        <v>151</v>
      </c>
      <c r="L510" s="148">
        <v>1</v>
      </c>
      <c r="M510" s="134">
        <v>2019</v>
      </c>
      <c r="N510" s="130" t="s">
        <v>2644</v>
      </c>
      <c r="O510" s="129" t="s">
        <v>79</v>
      </c>
      <c r="P510" s="129" t="s">
        <v>134</v>
      </c>
      <c r="Q510" s="130" t="s">
        <v>144</v>
      </c>
      <c r="R510" s="136" t="s">
        <v>173</v>
      </c>
      <c r="S510" s="155"/>
      <c r="T510" s="155"/>
      <c r="U510" s="156"/>
      <c r="V510" s="156"/>
      <c r="W510" s="156" t="s">
        <v>146</v>
      </c>
      <c r="X510" s="156"/>
      <c r="Y510" s="137" t="s">
        <v>136</v>
      </c>
      <c r="Z510" s="138" t="s">
        <v>137</v>
      </c>
      <c r="AA510" s="140" t="s">
        <v>2792</v>
      </c>
      <c r="AB510" s="141" t="s">
        <v>138</v>
      </c>
      <c r="AC510" s="142">
        <v>31.7</v>
      </c>
      <c r="AD510" s="142">
        <v>25.36</v>
      </c>
      <c r="AE510" s="143" t="s">
        <v>2793</v>
      </c>
      <c r="AF510" s="141" t="s">
        <v>431</v>
      </c>
      <c r="AG510" s="144">
        <f>Table1[[#This Row],['# of Books]]*Table1[[#This Row],[QTY]]</f>
        <v>0</v>
      </c>
      <c r="AH510" s="146">
        <f>Table1[[#This Row],[QTY]]*Table1[[#This Row],[School &amp; Library Price]]</f>
        <v>0</v>
      </c>
    </row>
    <row r="511" spans="1:34" ht="18" hidden="1" customHeight="1" x14ac:dyDescent="0.25">
      <c r="A511" s="154"/>
      <c r="B511" s="150">
        <v>33</v>
      </c>
      <c r="C511" s="150">
        <v>15</v>
      </c>
      <c r="D511" s="151"/>
      <c r="E511" s="151"/>
      <c r="F511" s="130" t="s">
        <v>130</v>
      </c>
      <c r="G511" s="130" t="s">
        <v>778</v>
      </c>
      <c r="H511" s="130" t="s">
        <v>2100</v>
      </c>
      <c r="I511" s="131" t="s">
        <v>2795</v>
      </c>
      <c r="J511" s="130" t="s">
        <v>78</v>
      </c>
      <c r="K511" s="132" t="s">
        <v>378</v>
      </c>
      <c r="L511" s="148">
        <v>1</v>
      </c>
      <c r="M511" s="134">
        <v>2019</v>
      </c>
      <c r="N511" s="130" t="s">
        <v>2644</v>
      </c>
      <c r="O511" s="129"/>
      <c r="P511" s="129"/>
      <c r="Q511" s="130" t="s">
        <v>144</v>
      </c>
      <c r="R511" s="136" t="s">
        <v>173</v>
      </c>
      <c r="S511" s="155"/>
      <c r="T511" s="155"/>
      <c r="U511" s="156"/>
      <c r="V511" s="156"/>
      <c r="W511" s="156" t="s">
        <v>146</v>
      </c>
      <c r="X511" s="156"/>
      <c r="Y511" s="137" t="s">
        <v>136</v>
      </c>
      <c r="Z511" s="138" t="s">
        <v>137</v>
      </c>
      <c r="AA511" s="140" t="s">
        <v>2792</v>
      </c>
      <c r="AB511" s="141" t="s">
        <v>138</v>
      </c>
      <c r="AC511" s="142">
        <v>46.2</v>
      </c>
      <c r="AD511" s="142">
        <v>36.96</v>
      </c>
      <c r="AE511" s="143" t="s">
        <v>2793</v>
      </c>
      <c r="AF511" s="141" t="s">
        <v>431</v>
      </c>
      <c r="AG511" s="144">
        <f>Table1[[#This Row],['# of Books]]*Table1[[#This Row],[QTY]]</f>
        <v>0</v>
      </c>
      <c r="AH511" s="146">
        <f>Table1[[#This Row],[QTY]]*Table1[[#This Row],[School &amp; Library Price]]</f>
        <v>0</v>
      </c>
    </row>
    <row r="512" spans="1:34" ht="18" customHeight="1" x14ac:dyDescent="0.25">
      <c r="A512" s="154"/>
      <c r="B512" s="150">
        <v>34</v>
      </c>
      <c r="C512" s="150">
        <v>15</v>
      </c>
      <c r="D512" s="151"/>
      <c r="E512" s="151"/>
      <c r="F512" s="130" t="s">
        <v>130</v>
      </c>
      <c r="G512" s="130" t="s">
        <v>778</v>
      </c>
      <c r="H512" s="130" t="s">
        <v>815</v>
      </c>
      <c r="I512" s="131" t="s">
        <v>816</v>
      </c>
      <c r="J512" s="130" t="s">
        <v>78</v>
      </c>
      <c r="K512" s="132" t="s">
        <v>142</v>
      </c>
      <c r="L512" s="148">
        <v>1</v>
      </c>
      <c r="M512" s="134">
        <v>2019</v>
      </c>
      <c r="N512" s="130" t="s">
        <v>342</v>
      </c>
      <c r="O512" s="129" t="s">
        <v>143</v>
      </c>
      <c r="P512" s="129" t="s">
        <v>134</v>
      </c>
      <c r="Q512" s="130" t="s">
        <v>144</v>
      </c>
      <c r="R512" s="136" t="s">
        <v>583</v>
      </c>
      <c r="S512" s="155"/>
      <c r="T512" s="155"/>
      <c r="U512" s="156"/>
      <c r="V512" s="156"/>
      <c r="W512" s="156" t="s">
        <v>146</v>
      </c>
      <c r="X512" s="156"/>
      <c r="Y512" s="137" t="s">
        <v>136</v>
      </c>
      <c r="Z512" s="138" t="s">
        <v>137</v>
      </c>
      <c r="AA512" s="140" t="s">
        <v>817</v>
      </c>
      <c r="AB512" s="141" t="s">
        <v>138</v>
      </c>
      <c r="AC512" s="142">
        <v>46.2</v>
      </c>
      <c r="AD512" s="142">
        <v>36.96</v>
      </c>
      <c r="AE512" s="143" t="s">
        <v>2756</v>
      </c>
      <c r="AF512" s="141" t="s">
        <v>431</v>
      </c>
      <c r="AG512" s="144">
        <f>Table1[[#This Row],['# of Books]]*Table1[[#This Row],[QTY]]</f>
        <v>0</v>
      </c>
      <c r="AH512" s="146">
        <f>Table1[[#This Row],[QTY]]*Table1[[#This Row],[School &amp; Library Price]]</f>
        <v>0</v>
      </c>
    </row>
    <row r="513" spans="1:34" ht="18" hidden="1" customHeight="1" x14ac:dyDescent="0.25">
      <c r="A513" s="154"/>
      <c r="B513" s="150">
        <v>34</v>
      </c>
      <c r="C513" s="150">
        <v>15</v>
      </c>
      <c r="D513" s="151"/>
      <c r="E513" s="151"/>
      <c r="F513" s="130" t="s">
        <v>130</v>
      </c>
      <c r="G513" s="130" t="s">
        <v>778</v>
      </c>
      <c r="H513" s="130" t="s">
        <v>815</v>
      </c>
      <c r="I513" s="131" t="s">
        <v>818</v>
      </c>
      <c r="J513" s="130" t="s">
        <v>78</v>
      </c>
      <c r="K513" s="132" t="s">
        <v>151</v>
      </c>
      <c r="L513" s="148">
        <v>1</v>
      </c>
      <c r="M513" s="134">
        <v>2019</v>
      </c>
      <c r="N513" s="130" t="s">
        <v>342</v>
      </c>
      <c r="O513" s="129" t="s">
        <v>79</v>
      </c>
      <c r="P513" s="129" t="s">
        <v>134</v>
      </c>
      <c r="Q513" s="130" t="s">
        <v>144</v>
      </c>
      <c r="R513" s="136" t="s">
        <v>583</v>
      </c>
      <c r="S513" s="155"/>
      <c r="T513" s="155"/>
      <c r="U513" s="156"/>
      <c r="V513" s="156"/>
      <c r="W513" s="156" t="s">
        <v>146</v>
      </c>
      <c r="X513" s="156"/>
      <c r="Y513" s="137" t="s">
        <v>136</v>
      </c>
      <c r="Z513" s="138" t="s">
        <v>137</v>
      </c>
      <c r="AA513" s="140" t="s">
        <v>817</v>
      </c>
      <c r="AB513" s="141" t="s">
        <v>138</v>
      </c>
      <c r="AC513" s="142">
        <v>31.7</v>
      </c>
      <c r="AD513" s="142">
        <v>25.36</v>
      </c>
      <c r="AE513" s="143" t="s">
        <v>2756</v>
      </c>
      <c r="AF513" s="141" t="s">
        <v>431</v>
      </c>
      <c r="AG513" s="144">
        <f>Table1[[#This Row],['# of Books]]*Table1[[#This Row],[QTY]]</f>
        <v>0</v>
      </c>
      <c r="AH513" s="146">
        <f>Table1[[#This Row],[QTY]]*Table1[[#This Row],[School &amp; Library Price]]</f>
        <v>0</v>
      </c>
    </row>
    <row r="514" spans="1:34" ht="18" hidden="1" customHeight="1" x14ac:dyDescent="0.25">
      <c r="A514" s="154"/>
      <c r="B514" s="150">
        <v>34</v>
      </c>
      <c r="C514" s="150">
        <v>15</v>
      </c>
      <c r="D514" s="151"/>
      <c r="E514" s="151"/>
      <c r="F514" s="130" t="s">
        <v>130</v>
      </c>
      <c r="G514" s="130" t="s">
        <v>778</v>
      </c>
      <c r="H514" s="130" t="s">
        <v>815</v>
      </c>
      <c r="I514" s="131" t="s">
        <v>819</v>
      </c>
      <c r="J514" s="130" t="s">
        <v>78</v>
      </c>
      <c r="K514" s="132" t="s">
        <v>378</v>
      </c>
      <c r="L514" s="148">
        <v>1</v>
      </c>
      <c r="M514" s="134">
        <v>2019</v>
      </c>
      <c r="N514" s="130" t="s">
        <v>342</v>
      </c>
      <c r="O514" s="129"/>
      <c r="P514" s="129"/>
      <c r="Q514" s="130" t="s">
        <v>144</v>
      </c>
      <c r="R514" s="136" t="s">
        <v>583</v>
      </c>
      <c r="S514" s="155"/>
      <c r="T514" s="155"/>
      <c r="U514" s="156"/>
      <c r="V514" s="156"/>
      <c r="W514" s="156" t="s">
        <v>146</v>
      </c>
      <c r="X514" s="156"/>
      <c r="Y514" s="137" t="s">
        <v>136</v>
      </c>
      <c r="Z514" s="138" t="s">
        <v>137</v>
      </c>
      <c r="AA514" s="140" t="s">
        <v>817</v>
      </c>
      <c r="AB514" s="141" t="s">
        <v>138</v>
      </c>
      <c r="AC514" s="142">
        <v>46.2</v>
      </c>
      <c r="AD514" s="142">
        <v>36.96</v>
      </c>
      <c r="AE514" s="143" t="s">
        <v>2756</v>
      </c>
      <c r="AF514" s="141" t="s">
        <v>431</v>
      </c>
      <c r="AG514" s="144">
        <f>Table1[[#This Row],['# of Books]]*Table1[[#This Row],[QTY]]</f>
        <v>0</v>
      </c>
      <c r="AH514" s="146">
        <f>Table1[[#This Row],[QTY]]*Table1[[#This Row],[School &amp; Library Price]]</f>
        <v>0</v>
      </c>
    </row>
    <row r="515" spans="1:34" ht="18" customHeight="1" x14ac:dyDescent="0.25">
      <c r="A515" s="154"/>
      <c r="B515" s="150">
        <v>34</v>
      </c>
      <c r="C515" s="150">
        <v>15</v>
      </c>
      <c r="D515" s="151"/>
      <c r="E515" s="151"/>
      <c r="F515" s="130" t="s">
        <v>130</v>
      </c>
      <c r="G515" s="130" t="s">
        <v>778</v>
      </c>
      <c r="H515" s="130" t="s">
        <v>820</v>
      </c>
      <c r="I515" s="131" t="s">
        <v>821</v>
      </c>
      <c r="J515" s="130" t="s">
        <v>78</v>
      </c>
      <c r="K515" s="132" t="s">
        <v>142</v>
      </c>
      <c r="L515" s="148">
        <v>1</v>
      </c>
      <c r="M515" s="134">
        <v>2019</v>
      </c>
      <c r="N515" s="130" t="s">
        <v>342</v>
      </c>
      <c r="O515" s="129" t="s">
        <v>143</v>
      </c>
      <c r="P515" s="129" t="s">
        <v>134</v>
      </c>
      <c r="Q515" s="130" t="s">
        <v>144</v>
      </c>
      <c r="R515" s="136" t="s">
        <v>822</v>
      </c>
      <c r="S515" s="155"/>
      <c r="T515" s="155"/>
      <c r="U515" s="156"/>
      <c r="V515" s="156"/>
      <c r="W515" s="156" t="s">
        <v>146</v>
      </c>
      <c r="X515" s="156"/>
      <c r="Y515" s="137" t="s">
        <v>136</v>
      </c>
      <c r="Z515" s="138" t="s">
        <v>137</v>
      </c>
      <c r="AA515" s="140" t="s">
        <v>823</v>
      </c>
      <c r="AB515" s="141" t="s">
        <v>138</v>
      </c>
      <c r="AC515" s="142">
        <v>46.2</v>
      </c>
      <c r="AD515" s="142">
        <v>36.96</v>
      </c>
      <c r="AE515" s="143" t="s">
        <v>2757</v>
      </c>
      <c r="AF515" s="141" t="s">
        <v>431</v>
      </c>
      <c r="AG515" s="144">
        <f>Table1[[#This Row],['# of Books]]*Table1[[#This Row],[QTY]]</f>
        <v>0</v>
      </c>
      <c r="AH515" s="146">
        <f>Table1[[#This Row],[QTY]]*Table1[[#This Row],[School &amp; Library Price]]</f>
        <v>0</v>
      </c>
    </row>
    <row r="516" spans="1:34" ht="18" hidden="1" customHeight="1" x14ac:dyDescent="0.25">
      <c r="A516" s="154"/>
      <c r="B516" s="150">
        <v>34</v>
      </c>
      <c r="C516" s="150">
        <v>15</v>
      </c>
      <c r="D516" s="151"/>
      <c r="E516" s="151"/>
      <c r="F516" s="130" t="s">
        <v>130</v>
      </c>
      <c r="G516" s="130" t="s">
        <v>778</v>
      </c>
      <c r="H516" s="130" t="s">
        <v>820</v>
      </c>
      <c r="I516" s="131" t="s">
        <v>824</v>
      </c>
      <c r="J516" s="130" t="s">
        <v>78</v>
      </c>
      <c r="K516" s="132" t="s">
        <v>151</v>
      </c>
      <c r="L516" s="148">
        <v>1</v>
      </c>
      <c r="M516" s="134">
        <v>2019</v>
      </c>
      <c r="N516" s="130" t="s">
        <v>342</v>
      </c>
      <c r="O516" s="129" t="s">
        <v>79</v>
      </c>
      <c r="P516" s="129" t="s">
        <v>134</v>
      </c>
      <c r="Q516" s="130" t="s">
        <v>144</v>
      </c>
      <c r="R516" s="136" t="s">
        <v>822</v>
      </c>
      <c r="S516" s="155"/>
      <c r="T516" s="155"/>
      <c r="U516" s="156"/>
      <c r="V516" s="156"/>
      <c r="W516" s="156" t="s">
        <v>146</v>
      </c>
      <c r="X516" s="156"/>
      <c r="Y516" s="137" t="s">
        <v>136</v>
      </c>
      <c r="Z516" s="138" t="s">
        <v>137</v>
      </c>
      <c r="AA516" s="140" t="s">
        <v>823</v>
      </c>
      <c r="AB516" s="141" t="s">
        <v>138</v>
      </c>
      <c r="AC516" s="142">
        <v>31.7</v>
      </c>
      <c r="AD516" s="142">
        <v>25.36</v>
      </c>
      <c r="AE516" s="143" t="s">
        <v>2757</v>
      </c>
      <c r="AF516" s="141" t="s">
        <v>431</v>
      </c>
      <c r="AG516" s="144">
        <f>Table1[[#This Row],['# of Books]]*Table1[[#This Row],[QTY]]</f>
        <v>0</v>
      </c>
      <c r="AH516" s="146">
        <f>Table1[[#This Row],[QTY]]*Table1[[#This Row],[School &amp; Library Price]]</f>
        <v>0</v>
      </c>
    </row>
    <row r="517" spans="1:34" ht="18" hidden="1" customHeight="1" x14ac:dyDescent="0.25">
      <c r="A517" s="154"/>
      <c r="B517" s="150">
        <v>34</v>
      </c>
      <c r="C517" s="150">
        <v>15</v>
      </c>
      <c r="D517" s="151"/>
      <c r="E517" s="151"/>
      <c r="F517" s="130" t="s">
        <v>130</v>
      </c>
      <c r="G517" s="130" t="s">
        <v>778</v>
      </c>
      <c r="H517" s="130" t="s">
        <v>820</v>
      </c>
      <c r="I517" s="131" t="s">
        <v>825</v>
      </c>
      <c r="J517" s="130" t="s">
        <v>78</v>
      </c>
      <c r="K517" s="132" t="s">
        <v>378</v>
      </c>
      <c r="L517" s="148">
        <v>1</v>
      </c>
      <c r="M517" s="134">
        <v>2019</v>
      </c>
      <c r="N517" s="130" t="s">
        <v>342</v>
      </c>
      <c r="O517" s="129"/>
      <c r="P517" s="129"/>
      <c r="Q517" s="130" t="s">
        <v>144</v>
      </c>
      <c r="R517" s="136" t="s">
        <v>822</v>
      </c>
      <c r="S517" s="155"/>
      <c r="T517" s="155"/>
      <c r="U517" s="156"/>
      <c r="V517" s="156"/>
      <c r="W517" s="156" t="s">
        <v>146</v>
      </c>
      <c r="X517" s="156"/>
      <c r="Y517" s="137" t="s">
        <v>136</v>
      </c>
      <c r="Z517" s="138" t="s">
        <v>137</v>
      </c>
      <c r="AA517" s="140" t="s">
        <v>823</v>
      </c>
      <c r="AB517" s="141" t="s">
        <v>138</v>
      </c>
      <c r="AC517" s="142">
        <v>46.2</v>
      </c>
      <c r="AD517" s="142">
        <v>36.96</v>
      </c>
      <c r="AE517" s="143" t="s">
        <v>2757</v>
      </c>
      <c r="AF517" s="141" t="s">
        <v>431</v>
      </c>
      <c r="AG517" s="144">
        <f>Table1[[#This Row],['# of Books]]*Table1[[#This Row],[QTY]]</f>
        <v>0</v>
      </c>
      <c r="AH517" s="146">
        <f>Table1[[#This Row],[QTY]]*Table1[[#This Row],[School &amp; Library Price]]</f>
        <v>0</v>
      </c>
    </row>
    <row r="518" spans="1:34" ht="18" customHeight="1" x14ac:dyDescent="0.25">
      <c r="A518" s="154"/>
      <c r="B518" s="150">
        <v>34</v>
      </c>
      <c r="C518" s="150">
        <v>15</v>
      </c>
      <c r="D518" s="151"/>
      <c r="E518" s="151"/>
      <c r="F518" s="130" t="s">
        <v>130</v>
      </c>
      <c r="G518" s="130" t="s">
        <v>778</v>
      </c>
      <c r="H518" s="130" t="s">
        <v>826</v>
      </c>
      <c r="I518" s="131" t="s">
        <v>827</v>
      </c>
      <c r="J518" s="130" t="s">
        <v>78</v>
      </c>
      <c r="K518" s="132" t="s">
        <v>142</v>
      </c>
      <c r="L518" s="148">
        <v>1</v>
      </c>
      <c r="M518" s="134">
        <v>2019</v>
      </c>
      <c r="N518" s="130" t="s">
        <v>342</v>
      </c>
      <c r="O518" s="129" t="s">
        <v>143</v>
      </c>
      <c r="P518" s="129" t="s">
        <v>134</v>
      </c>
      <c r="Q518" s="130" t="s">
        <v>144</v>
      </c>
      <c r="R518" s="136" t="s">
        <v>636</v>
      </c>
      <c r="S518" s="155"/>
      <c r="T518" s="155"/>
      <c r="U518" s="156"/>
      <c r="V518" s="156"/>
      <c r="W518" s="156" t="s">
        <v>146</v>
      </c>
      <c r="X518" s="156"/>
      <c r="Y518" s="137" t="s">
        <v>136</v>
      </c>
      <c r="Z518" s="138" t="s">
        <v>137</v>
      </c>
      <c r="AA518" s="140" t="s">
        <v>828</v>
      </c>
      <c r="AB518" s="141" t="s">
        <v>138</v>
      </c>
      <c r="AC518" s="142">
        <v>46.2</v>
      </c>
      <c r="AD518" s="142">
        <v>36.96</v>
      </c>
      <c r="AE518" s="143" t="s">
        <v>2758</v>
      </c>
      <c r="AF518" s="141" t="s">
        <v>247</v>
      </c>
      <c r="AG518" s="144">
        <f>Table1[[#This Row],['# of Books]]*Table1[[#This Row],[QTY]]</f>
        <v>0</v>
      </c>
      <c r="AH518" s="146">
        <f>Table1[[#This Row],[QTY]]*Table1[[#This Row],[School &amp; Library Price]]</f>
        <v>0</v>
      </c>
    </row>
    <row r="519" spans="1:34" ht="18" hidden="1" customHeight="1" x14ac:dyDescent="0.25">
      <c r="A519" s="154"/>
      <c r="B519" s="150">
        <v>34</v>
      </c>
      <c r="C519" s="150">
        <v>15</v>
      </c>
      <c r="D519" s="151"/>
      <c r="E519" s="151"/>
      <c r="F519" s="130" t="s">
        <v>130</v>
      </c>
      <c r="G519" s="130" t="s">
        <v>778</v>
      </c>
      <c r="H519" s="130" t="s">
        <v>826</v>
      </c>
      <c r="I519" s="131" t="s">
        <v>829</v>
      </c>
      <c r="J519" s="130" t="s">
        <v>78</v>
      </c>
      <c r="K519" s="132" t="s">
        <v>151</v>
      </c>
      <c r="L519" s="148">
        <v>1</v>
      </c>
      <c r="M519" s="134">
        <v>2019</v>
      </c>
      <c r="N519" s="130" t="s">
        <v>342</v>
      </c>
      <c r="O519" s="129" t="s">
        <v>79</v>
      </c>
      <c r="P519" s="129" t="s">
        <v>134</v>
      </c>
      <c r="Q519" s="130" t="s">
        <v>144</v>
      </c>
      <c r="R519" s="136" t="s">
        <v>636</v>
      </c>
      <c r="S519" s="155"/>
      <c r="T519" s="155"/>
      <c r="U519" s="156"/>
      <c r="V519" s="156"/>
      <c r="W519" s="156" t="s">
        <v>146</v>
      </c>
      <c r="X519" s="156"/>
      <c r="Y519" s="137" t="s">
        <v>136</v>
      </c>
      <c r="Z519" s="138" t="s">
        <v>137</v>
      </c>
      <c r="AA519" s="140" t="s">
        <v>828</v>
      </c>
      <c r="AB519" s="141" t="s">
        <v>138</v>
      </c>
      <c r="AC519" s="142">
        <v>31.7</v>
      </c>
      <c r="AD519" s="142">
        <v>25.36</v>
      </c>
      <c r="AE519" s="143" t="s">
        <v>2758</v>
      </c>
      <c r="AF519" s="141" t="s">
        <v>247</v>
      </c>
      <c r="AG519" s="144">
        <f>Table1[[#This Row],['# of Books]]*Table1[[#This Row],[QTY]]</f>
        <v>0</v>
      </c>
      <c r="AH519" s="146">
        <f>Table1[[#This Row],[QTY]]*Table1[[#This Row],[School &amp; Library Price]]</f>
        <v>0</v>
      </c>
    </row>
    <row r="520" spans="1:34" ht="18" hidden="1" customHeight="1" x14ac:dyDescent="0.25">
      <c r="A520" s="154"/>
      <c r="B520" s="150">
        <v>34</v>
      </c>
      <c r="C520" s="150">
        <v>15</v>
      </c>
      <c r="D520" s="151"/>
      <c r="E520" s="151"/>
      <c r="F520" s="130" t="s">
        <v>130</v>
      </c>
      <c r="G520" s="130" t="s">
        <v>778</v>
      </c>
      <c r="H520" s="130" t="s">
        <v>826</v>
      </c>
      <c r="I520" s="131" t="s">
        <v>830</v>
      </c>
      <c r="J520" s="130" t="s">
        <v>78</v>
      </c>
      <c r="K520" s="132" t="s">
        <v>378</v>
      </c>
      <c r="L520" s="148">
        <v>1</v>
      </c>
      <c r="M520" s="134">
        <v>2019</v>
      </c>
      <c r="N520" s="130" t="s">
        <v>342</v>
      </c>
      <c r="O520" s="129"/>
      <c r="P520" s="129"/>
      <c r="Q520" s="130" t="s">
        <v>144</v>
      </c>
      <c r="R520" s="136" t="s">
        <v>636</v>
      </c>
      <c r="S520" s="155"/>
      <c r="T520" s="155"/>
      <c r="U520" s="156"/>
      <c r="V520" s="156"/>
      <c r="W520" s="156" t="s">
        <v>146</v>
      </c>
      <c r="X520" s="156"/>
      <c r="Y520" s="137" t="s">
        <v>136</v>
      </c>
      <c r="Z520" s="138" t="s">
        <v>137</v>
      </c>
      <c r="AA520" s="140" t="s">
        <v>828</v>
      </c>
      <c r="AB520" s="141" t="s">
        <v>138</v>
      </c>
      <c r="AC520" s="142">
        <v>46.2</v>
      </c>
      <c r="AD520" s="142">
        <v>36.96</v>
      </c>
      <c r="AE520" s="143" t="s">
        <v>2758</v>
      </c>
      <c r="AF520" s="141" t="s">
        <v>247</v>
      </c>
      <c r="AG520" s="144">
        <f>Table1[[#This Row],['# of Books]]*Table1[[#This Row],[QTY]]</f>
        <v>0</v>
      </c>
      <c r="AH520" s="146">
        <f>Table1[[#This Row],[QTY]]*Table1[[#This Row],[School &amp; Library Price]]</f>
        <v>0</v>
      </c>
    </row>
    <row r="521" spans="1:34" ht="18" customHeight="1" x14ac:dyDescent="0.25">
      <c r="A521" s="154"/>
      <c r="B521" s="150">
        <v>34</v>
      </c>
      <c r="C521" s="150">
        <v>15</v>
      </c>
      <c r="D521" s="151"/>
      <c r="E521" s="151"/>
      <c r="F521" s="130" t="s">
        <v>130</v>
      </c>
      <c r="G521" s="130" t="s">
        <v>778</v>
      </c>
      <c r="H521" s="130" t="s">
        <v>831</v>
      </c>
      <c r="I521" s="131" t="s">
        <v>832</v>
      </c>
      <c r="J521" s="130" t="s">
        <v>78</v>
      </c>
      <c r="K521" s="132" t="s">
        <v>142</v>
      </c>
      <c r="L521" s="148">
        <v>1</v>
      </c>
      <c r="M521" s="134">
        <v>2019</v>
      </c>
      <c r="N521" s="130" t="s">
        <v>342</v>
      </c>
      <c r="O521" s="129" t="s">
        <v>143</v>
      </c>
      <c r="P521" s="129" t="s">
        <v>134</v>
      </c>
      <c r="Q521" s="130" t="s">
        <v>144</v>
      </c>
      <c r="R521" s="136" t="s">
        <v>751</v>
      </c>
      <c r="S521" s="155"/>
      <c r="T521" s="155"/>
      <c r="U521" s="156"/>
      <c r="V521" s="156"/>
      <c r="W521" s="156" t="s">
        <v>146</v>
      </c>
      <c r="X521" s="156"/>
      <c r="Y521" s="137" t="s">
        <v>136</v>
      </c>
      <c r="Z521" s="138" t="s">
        <v>137</v>
      </c>
      <c r="AA521" s="140" t="s">
        <v>833</v>
      </c>
      <c r="AB521" s="141" t="s">
        <v>138</v>
      </c>
      <c r="AC521" s="142">
        <v>46.2</v>
      </c>
      <c r="AD521" s="142">
        <v>36.96</v>
      </c>
      <c r="AE521" s="143" t="s">
        <v>2759</v>
      </c>
      <c r="AF521" s="141" t="s">
        <v>431</v>
      </c>
      <c r="AG521" s="144">
        <f>Table1[[#This Row],['# of Books]]*Table1[[#This Row],[QTY]]</f>
        <v>0</v>
      </c>
      <c r="AH521" s="146">
        <f>Table1[[#This Row],[QTY]]*Table1[[#This Row],[School &amp; Library Price]]</f>
        <v>0</v>
      </c>
    </row>
    <row r="522" spans="1:34" ht="18" hidden="1" customHeight="1" x14ac:dyDescent="0.25">
      <c r="A522" s="154"/>
      <c r="B522" s="150">
        <v>34</v>
      </c>
      <c r="C522" s="150">
        <v>15</v>
      </c>
      <c r="D522" s="151"/>
      <c r="E522" s="151"/>
      <c r="F522" s="130" t="s">
        <v>130</v>
      </c>
      <c r="G522" s="130" t="s">
        <v>778</v>
      </c>
      <c r="H522" s="130" t="s">
        <v>831</v>
      </c>
      <c r="I522" s="131" t="s">
        <v>834</v>
      </c>
      <c r="J522" s="130" t="s">
        <v>78</v>
      </c>
      <c r="K522" s="132" t="s">
        <v>151</v>
      </c>
      <c r="L522" s="148">
        <v>1</v>
      </c>
      <c r="M522" s="134">
        <v>2019</v>
      </c>
      <c r="N522" s="130" t="s">
        <v>342</v>
      </c>
      <c r="O522" s="129" t="s">
        <v>79</v>
      </c>
      <c r="P522" s="129" t="s">
        <v>134</v>
      </c>
      <c r="Q522" s="130" t="s">
        <v>144</v>
      </c>
      <c r="R522" s="136" t="s">
        <v>751</v>
      </c>
      <c r="S522" s="155"/>
      <c r="T522" s="155"/>
      <c r="U522" s="156"/>
      <c r="V522" s="156"/>
      <c r="W522" s="156" t="s">
        <v>146</v>
      </c>
      <c r="X522" s="156"/>
      <c r="Y522" s="137" t="s">
        <v>136</v>
      </c>
      <c r="Z522" s="138" t="s">
        <v>137</v>
      </c>
      <c r="AA522" s="140" t="s">
        <v>833</v>
      </c>
      <c r="AB522" s="141" t="s">
        <v>138</v>
      </c>
      <c r="AC522" s="142">
        <v>31.7</v>
      </c>
      <c r="AD522" s="142">
        <v>25.36</v>
      </c>
      <c r="AE522" s="143" t="s">
        <v>2759</v>
      </c>
      <c r="AF522" s="141" t="s">
        <v>431</v>
      </c>
      <c r="AG522" s="144">
        <f>Table1[[#This Row],['# of Books]]*Table1[[#This Row],[QTY]]</f>
        <v>0</v>
      </c>
      <c r="AH522" s="146">
        <f>Table1[[#This Row],[QTY]]*Table1[[#This Row],[School &amp; Library Price]]</f>
        <v>0</v>
      </c>
    </row>
    <row r="523" spans="1:34" ht="18" hidden="1" customHeight="1" x14ac:dyDescent="0.25">
      <c r="A523" s="154"/>
      <c r="B523" s="150">
        <v>34</v>
      </c>
      <c r="C523" s="150">
        <v>15</v>
      </c>
      <c r="D523" s="151"/>
      <c r="E523" s="151"/>
      <c r="F523" s="130" t="s">
        <v>130</v>
      </c>
      <c r="G523" s="130" t="s">
        <v>778</v>
      </c>
      <c r="H523" s="130" t="s">
        <v>831</v>
      </c>
      <c r="I523" s="131" t="s">
        <v>835</v>
      </c>
      <c r="J523" s="130" t="s">
        <v>78</v>
      </c>
      <c r="K523" s="132" t="s">
        <v>378</v>
      </c>
      <c r="L523" s="148">
        <v>1</v>
      </c>
      <c r="M523" s="134">
        <v>2019</v>
      </c>
      <c r="N523" s="130" t="s">
        <v>342</v>
      </c>
      <c r="O523" s="129"/>
      <c r="P523" s="129"/>
      <c r="Q523" s="130" t="s">
        <v>144</v>
      </c>
      <c r="R523" s="136" t="s">
        <v>751</v>
      </c>
      <c r="S523" s="155"/>
      <c r="T523" s="155"/>
      <c r="U523" s="156"/>
      <c r="V523" s="156"/>
      <c r="W523" s="156" t="s">
        <v>146</v>
      </c>
      <c r="X523" s="156"/>
      <c r="Y523" s="137" t="s">
        <v>136</v>
      </c>
      <c r="Z523" s="138" t="s">
        <v>137</v>
      </c>
      <c r="AA523" s="140" t="s">
        <v>833</v>
      </c>
      <c r="AB523" s="141" t="s">
        <v>138</v>
      </c>
      <c r="AC523" s="142">
        <v>46.2</v>
      </c>
      <c r="AD523" s="142">
        <v>36.96</v>
      </c>
      <c r="AE523" s="143" t="s">
        <v>2759</v>
      </c>
      <c r="AF523" s="141" t="s">
        <v>431</v>
      </c>
      <c r="AG523" s="144">
        <f>Table1[[#This Row],['# of Books]]*Table1[[#This Row],[QTY]]</f>
        <v>0</v>
      </c>
      <c r="AH523" s="146">
        <f>Table1[[#This Row],[QTY]]*Table1[[#This Row],[School &amp; Library Price]]</f>
        <v>0</v>
      </c>
    </row>
    <row r="524" spans="1:34" ht="18" customHeight="1" x14ac:dyDescent="0.25">
      <c r="A524" s="154"/>
      <c r="B524" s="150">
        <v>34</v>
      </c>
      <c r="C524" s="150">
        <v>15</v>
      </c>
      <c r="D524" s="151"/>
      <c r="E524" s="151"/>
      <c r="F524" s="130" t="s">
        <v>130</v>
      </c>
      <c r="G524" s="130" t="s">
        <v>778</v>
      </c>
      <c r="H524" s="130" t="s">
        <v>836</v>
      </c>
      <c r="I524" s="131" t="s">
        <v>837</v>
      </c>
      <c r="J524" s="130" t="s">
        <v>78</v>
      </c>
      <c r="K524" s="132" t="s">
        <v>142</v>
      </c>
      <c r="L524" s="148">
        <v>1</v>
      </c>
      <c r="M524" s="134">
        <v>2019</v>
      </c>
      <c r="N524" s="130" t="s">
        <v>342</v>
      </c>
      <c r="O524" s="129" t="s">
        <v>143</v>
      </c>
      <c r="P524" s="129" t="s">
        <v>134</v>
      </c>
      <c r="Q524" s="130" t="s">
        <v>144</v>
      </c>
      <c r="R524" s="136" t="s">
        <v>583</v>
      </c>
      <c r="S524" s="155"/>
      <c r="T524" s="155"/>
      <c r="U524" s="156"/>
      <c r="V524" s="156"/>
      <c r="W524" s="156" t="s">
        <v>146</v>
      </c>
      <c r="X524" s="156" t="s">
        <v>11776</v>
      </c>
      <c r="Y524" s="137" t="s">
        <v>136</v>
      </c>
      <c r="Z524" s="138" t="s">
        <v>137</v>
      </c>
      <c r="AA524" s="140" t="s">
        <v>838</v>
      </c>
      <c r="AB524" s="141" t="s">
        <v>138</v>
      </c>
      <c r="AC524" s="142">
        <v>46.2</v>
      </c>
      <c r="AD524" s="142">
        <v>36.96</v>
      </c>
      <c r="AE524" s="143" t="s">
        <v>2760</v>
      </c>
      <c r="AF524" s="141" t="s">
        <v>247</v>
      </c>
      <c r="AG524" s="144">
        <f>Table1[[#This Row],['# of Books]]*Table1[[#This Row],[QTY]]</f>
        <v>0</v>
      </c>
      <c r="AH524" s="146">
        <f>Table1[[#This Row],[QTY]]*Table1[[#This Row],[School &amp; Library Price]]</f>
        <v>0</v>
      </c>
    </row>
    <row r="525" spans="1:34" ht="18" hidden="1" customHeight="1" x14ac:dyDescent="0.25">
      <c r="A525" s="154"/>
      <c r="B525" s="150">
        <v>34</v>
      </c>
      <c r="C525" s="150">
        <v>15</v>
      </c>
      <c r="D525" s="151"/>
      <c r="E525" s="151"/>
      <c r="F525" s="130" t="s">
        <v>130</v>
      </c>
      <c r="G525" s="130" t="s">
        <v>778</v>
      </c>
      <c r="H525" s="130" t="s">
        <v>836</v>
      </c>
      <c r="I525" s="131" t="s">
        <v>839</v>
      </c>
      <c r="J525" s="130" t="s">
        <v>78</v>
      </c>
      <c r="K525" s="132" t="s">
        <v>151</v>
      </c>
      <c r="L525" s="148">
        <v>1</v>
      </c>
      <c r="M525" s="134">
        <v>2019</v>
      </c>
      <c r="N525" s="130" t="s">
        <v>342</v>
      </c>
      <c r="O525" s="129" t="s">
        <v>79</v>
      </c>
      <c r="P525" s="129" t="s">
        <v>134</v>
      </c>
      <c r="Q525" s="130" t="s">
        <v>144</v>
      </c>
      <c r="R525" s="136" t="s">
        <v>583</v>
      </c>
      <c r="S525" s="155"/>
      <c r="T525" s="155"/>
      <c r="U525" s="156"/>
      <c r="V525" s="156"/>
      <c r="W525" s="156" t="s">
        <v>146</v>
      </c>
      <c r="X525" s="156" t="s">
        <v>11776</v>
      </c>
      <c r="Y525" s="137" t="s">
        <v>136</v>
      </c>
      <c r="Z525" s="138" t="s">
        <v>137</v>
      </c>
      <c r="AA525" s="140" t="s">
        <v>838</v>
      </c>
      <c r="AB525" s="141" t="s">
        <v>138</v>
      </c>
      <c r="AC525" s="142">
        <v>31.7</v>
      </c>
      <c r="AD525" s="142">
        <v>25.36</v>
      </c>
      <c r="AE525" s="143" t="s">
        <v>2760</v>
      </c>
      <c r="AF525" s="141" t="s">
        <v>247</v>
      </c>
      <c r="AG525" s="144">
        <f>Table1[[#This Row],['# of Books]]*Table1[[#This Row],[QTY]]</f>
        <v>0</v>
      </c>
      <c r="AH525" s="146">
        <f>Table1[[#This Row],[QTY]]*Table1[[#This Row],[School &amp; Library Price]]</f>
        <v>0</v>
      </c>
    </row>
    <row r="526" spans="1:34" ht="18" hidden="1" customHeight="1" x14ac:dyDescent="0.25">
      <c r="A526" s="154"/>
      <c r="B526" s="150">
        <v>34</v>
      </c>
      <c r="C526" s="150">
        <v>15</v>
      </c>
      <c r="D526" s="151"/>
      <c r="E526" s="151"/>
      <c r="F526" s="130" t="s">
        <v>130</v>
      </c>
      <c r="G526" s="130" t="s">
        <v>778</v>
      </c>
      <c r="H526" s="130" t="s">
        <v>836</v>
      </c>
      <c r="I526" s="131" t="s">
        <v>840</v>
      </c>
      <c r="J526" s="130" t="s">
        <v>78</v>
      </c>
      <c r="K526" s="132" t="s">
        <v>378</v>
      </c>
      <c r="L526" s="148">
        <v>1</v>
      </c>
      <c r="M526" s="134">
        <v>2019</v>
      </c>
      <c r="N526" s="130" t="s">
        <v>342</v>
      </c>
      <c r="O526" s="129"/>
      <c r="P526" s="129"/>
      <c r="Q526" s="130" t="s">
        <v>144</v>
      </c>
      <c r="R526" s="136" t="s">
        <v>583</v>
      </c>
      <c r="S526" s="155"/>
      <c r="T526" s="155"/>
      <c r="U526" s="156"/>
      <c r="V526" s="156"/>
      <c r="W526" s="156" t="s">
        <v>146</v>
      </c>
      <c r="X526" s="156" t="s">
        <v>11776</v>
      </c>
      <c r="Y526" s="137" t="s">
        <v>136</v>
      </c>
      <c r="Z526" s="138" t="s">
        <v>137</v>
      </c>
      <c r="AA526" s="140" t="s">
        <v>838</v>
      </c>
      <c r="AB526" s="141" t="s">
        <v>138</v>
      </c>
      <c r="AC526" s="142">
        <v>46.2</v>
      </c>
      <c r="AD526" s="142">
        <v>36.96</v>
      </c>
      <c r="AE526" s="143" t="s">
        <v>2760</v>
      </c>
      <c r="AF526" s="141" t="s">
        <v>247</v>
      </c>
      <c r="AG526" s="144">
        <f>Table1[[#This Row],['# of Books]]*Table1[[#This Row],[QTY]]</f>
        <v>0</v>
      </c>
      <c r="AH526" s="146">
        <f>Table1[[#This Row],[QTY]]*Table1[[#This Row],[School &amp; Library Price]]</f>
        <v>0</v>
      </c>
    </row>
    <row r="527" spans="1:34" ht="18" customHeight="1" x14ac:dyDescent="0.25">
      <c r="A527" s="154"/>
      <c r="B527" s="150">
        <v>35</v>
      </c>
      <c r="C527" s="150">
        <v>15</v>
      </c>
      <c r="D527" s="151"/>
      <c r="E527" s="151"/>
      <c r="F527" s="130" t="s">
        <v>130</v>
      </c>
      <c r="G527" s="130" t="s">
        <v>778</v>
      </c>
      <c r="H527" s="130" t="s">
        <v>841</v>
      </c>
      <c r="I527" s="131" t="s">
        <v>842</v>
      </c>
      <c r="J527" s="130" t="s">
        <v>78</v>
      </c>
      <c r="K527" s="132" t="s">
        <v>142</v>
      </c>
      <c r="L527" s="148">
        <v>1</v>
      </c>
      <c r="M527" s="134">
        <v>2019</v>
      </c>
      <c r="N527" s="130" t="s">
        <v>342</v>
      </c>
      <c r="O527" s="129" t="s">
        <v>143</v>
      </c>
      <c r="P527" s="129" t="s">
        <v>134</v>
      </c>
      <c r="Q527" s="130" t="s">
        <v>144</v>
      </c>
      <c r="R527" s="136" t="s">
        <v>145</v>
      </c>
      <c r="S527" s="155"/>
      <c r="T527" s="155"/>
      <c r="U527" s="156"/>
      <c r="V527" s="156"/>
      <c r="W527" s="156" t="s">
        <v>146</v>
      </c>
      <c r="X527" s="156"/>
      <c r="Y527" s="137" t="s">
        <v>136</v>
      </c>
      <c r="Z527" s="138" t="s">
        <v>137</v>
      </c>
      <c r="AA527" s="140" t="s">
        <v>843</v>
      </c>
      <c r="AB527" s="141" t="s">
        <v>138</v>
      </c>
      <c r="AC527" s="142">
        <v>46.2</v>
      </c>
      <c r="AD527" s="142">
        <v>36.96</v>
      </c>
      <c r="AE527" s="143" t="s">
        <v>2761</v>
      </c>
      <c r="AF527" s="141" t="s">
        <v>444</v>
      </c>
      <c r="AG527" s="144">
        <f>Table1[[#This Row],['# of Books]]*Table1[[#This Row],[QTY]]</f>
        <v>0</v>
      </c>
      <c r="AH527" s="146">
        <f>Table1[[#This Row],[QTY]]*Table1[[#This Row],[School &amp; Library Price]]</f>
        <v>0</v>
      </c>
    </row>
    <row r="528" spans="1:34" ht="18" hidden="1" customHeight="1" x14ac:dyDescent="0.25">
      <c r="A528" s="154"/>
      <c r="B528" s="150">
        <v>35</v>
      </c>
      <c r="C528" s="150">
        <v>15</v>
      </c>
      <c r="D528" s="151"/>
      <c r="E528" s="151"/>
      <c r="F528" s="130" t="s">
        <v>130</v>
      </c>
      <c r="G528" s="130" t="s">
        <v>778</v>
      </c>
      <c r="H528" s="130" t="s">
        <v>841</v>
      </c>
      <c r="I528" s="131" t="s">
        <v>844</v>
      </c>
      <c r="J528" s="130" t="s">
        <v>78</v>
      </c>
      <c r="K528" s="132" t="s">
        <v>151</v>
      </c>
      <c r="L528" s="148">
        <v>1</v>
      </c>
      <c r="M528" s="134">
        <v>2019</v>
      </c>
      <c r="N528" s="130" t="s">
        <v>342</v>
      </c>
      <c r="O528" s="129" t="s">
        <v>79</v>
      </c>
      <c r="P528" s="129" t="s">
        <v>134</v>
      </c>
      <c r="Q528" s="130" t="s">
        <v>144</v>
      </c>
      <c r="R528" s="136" t="s">
        <v>145</v>
      </c>
      <c r="S528" s="155"/>
      <c r="T528" s="155"/>
      <c r="U528" s="156"/>
      <c r="V528" s="156"/>
      <c r="W528" s="156" t="s">
        <v>146</v>
      </c>
      <c r="X528" s="156"/>
      <c r="Y528" s="137" t="s">
        <v>136</v>
      </c>
      <c r="Z528" s="138" t="s">
        <v>137</v>
      </c>
      <c r="AA528" s="140" t="s">
        <v>843</v>
      </c>
      <c r="AB528" s="141" t="s">
        <v>138</v>
      </c>
      <c r="AC528" s="142">
        <v>31.7</v>
      </c>
      <c r="AD528" s="142">
        <v>25.36</v>
      </c>
      <c r="AE528" s="143" t="s">
        <v>2761</v>
      </c>
      <c r="AF528" s="141" t="s">
        <v>444</v>
      </c>
      <c r="AG528" s="144">
        <f>Table1[[#This Row],['# of Books]]*Table1[[#This Row],[QTY]]</f>
        <v>0</v>
      </c>
      <c r="AH528" s="146">
        <f>Table1[[#This Row],[QTY]]*Table1[[#This Row],[School &amp; Library Price]]</f>
        <v>0</v>
      </c>
    </row>
    <row r="529" spans="1:34" ht="18" hidden="1" customHeight="1" x14ac:dyDescent="0.25">
      <c r="A529" s="154"/>
      <c r="B529" s="150">
        <v>35</v>
      </c>
      <c r="C529" s="150">
        <v>15</v>
      </c>
      <c r="D529" s="151"/>
      <c r="E529" s="151"/>
      <c r="F529" s="130" t="s">
        <v>130</v>
      </c>
      <c r="G529" s="130" t="s">
        <v>778</v>
      </c>
      <c r="H529" s="130" t="s">
        <v>841</v>
      </c>
      <c r="I529" s="131" t="s">
        <v>845</v>
      </c>
      <c r="J529" s="130" t="s">
        <v>78</v>
      </c>
      <c r="K529" s="132" t="s">
        <v>378</v>
      </c>
      <c r="L529" s="148">
        <v>1</v>
      </c>
      <c r="M529" s="134">
        <v>2019</v>
      </c>
      <c r="N529" s="130" t="s">
        <v>342</v>
      </c>
      <c r="O529" s="129"/>
      <c r="P529" s="129"/>
      <c r="Q529" s="130" t="s">
        <v>144</v>
      </c>
      <c r="R529" s="136" t="s">
        <v>145</v>
      </c>
      <c r="S529" s="155"/>
      <c r="T529" s="155"/>
      <c r="U529" s="156"/>
      <c r="V529" s="156"/>
      <c r="W529" s="156" t="s">
        <v>146</v>
      </c>
      <c r="X529" s="156"/>
      <c r="Y529" s="137" t="s">
        <v>136</v>
      </c>
      <c r="Z529" s="138" t="s">
        <v>137</v>
      </c>
      <c r="AA529" s="140" t="s">
        <v>843</v>
      </c>
      <c r="AB529" s="141" t="s">
        <v>138</v>
      </c>
      <c r="AC529" s="142">
        <v>46.2</v>
      </c>
      <c r="AD529" s="142">
        <v>36.96</v>
      </c>
      <c r="AE529" s="143" t="s">
        <v>2761</v>
      </c>
      <c r="AF529" s="141" t="s">
        <v>444</v>
      </c>
      <c r="AG529" s="144">
        <f>Table1[[#This Row],['# of Books]]*Table1[[#This Row],[QTY]]</f>
        <v>0</v>
      </c>
      <c r="AH529" s="146">
        <f>Table1[[#This Row],[QTY]]*Table1[[#This Row],[School &amp; Library Price]]</f>
        <v>0</v>
      </c>
    </row>
    <row r="530" spans="1:34" ht="18" customHeight="1" x14ac:dyDescent="0.25">
      <c r="A530" s="154"/>
      <c r="B530" s="150">
        <v>34</v>
      </c>
      <c r="C530" s="150">
        <v>15</v>
      </c>
      <c r="D530" s="151"/>
      <c r="E530" s="151"/>
      <c r="F530" s="130" t="s">
        <v>130</v>
      </c>
      <c r="G530" s="130" t="s">
        <v>778</v>
      </c>
      <c r="H530" s="130" t="s">
        <v>779</v>
      </c>
      <c r="I530" s="131" t="s">
        <v>780</v>
      </c>
      <c r="J530" s="130" t="s">
        <v>78</v>
      </c>
      <c r="K530" s="132" t="s">
        <v>142</v>
      </c>
      <c r="L530" s="148">
        <v>1</v>
      </c>
      <c r="M530" s="134">
        <v>2018</v>
      </c>
      <c r="N530" s="130" t="s">
        <v>183</v>
      </c>
      <c r="O530" s="129" t="s">
        <v>143</v>
      </c>
      <c r="P530" s="129" t="s">
        <v>134</v>
      </c>
      <c r="Q530" s="130" t="s">
        <v>144</v>
      </c>
      <c r="R530" s="136" t="s">
        <v>154</v>
      </c>
      <c r="S530" s="155"/>
      <c r="T530" s="155"/>
      <c r="U530" s="156"/>
      <c r="V530" s="156"/>
      <c r="W530" s="156" t="s">
        <v>146</v>
      </c>
      <c r="X530" s="156" t="s">
        <v>11780</v>
      </c>
      <c r="Y530" s="137" t="s">
        <v>136</v>
      </c>
      <c r="Z530" s="138" t="s">
        <v>137</v>
      </c>
      <c r="AA530" s="140" t="s">
        <v>781</v>
      </c>
      <c r="AB530" s="141" t="s">
        <v>138</v>
      </c>
      <c r="AC530" s="142">
        <v>46.2</v>
      </c>
      <c r="AD530" s="142">
        <v>36.96</v>
      </c>
      <c r="AE530" s="143" t="s">
        <v>782</v>
      </c>
      <c r="AF530" s="141" t="s">
        <v>184</v>
      </c>
      <c r="AG530" s="144">
        <f>Table1[[#This Row],['# of Books]]*Table1[[#This Row],[QTY]]</f>
        <v>0</v>
      </c>
      <c r="AH530" s="146">
        <f>Table1[[#This Row],[QTY]]*Table1[[#This Row],[School &amp; Library Price]]</f>
        <v>0</v>
      </c>
    </row>
    <row r="531" spans="1:34" ht="18" hidden="1" customHeight="1" x14ac:dyDescent="0.25">
      <c r="A531" s="154"/>
      <c r="B531" s="150">
        <v>34</v>
      </c>
      <c r="C531" s="150">
        <v>15</v>
      </c>
      <c r="D531" s="151"/>
      <c r="E531" s="151"/>
      <c r="F531" s="130" t="s">
        <v>130</v>
      </c>
      <c r="G531" s="130" t="s">
        <v>778</v>
      </c>
      <c r="H531" s="130" t="s">
        <v>779</v>
      </c>
      <c r="I531" s="131" t="s">
        <v>784</v>
      </c>
      <c r="J531" s="130" t="s">
        <v>78</v>
      </c>
      <c r="K531" s="132" t="s">
        <v>151</v>
      </c>
      <c r="L531" s="148">
        <v>1</v>
      </c>
      <c r="M531" s="134">
        <v>2018</v>
      </c>
      <c r="N531" s="130" t="s">
        <v>183</v>
      </c>
      <c r="O531" s="129" t="s">
        <v>79</v>
      </c>
      <c r="P531" s="129" t="s">
        <v>134</v>
      </c>
      <c r="Q531" s="130" t="s">
        <v>144</v>
      </c>
      <c r="R531" s="136" t="s">
        <v>154</v>
      </c>
      <c r="S531" s="155"/>
      <c r="T531" s="155"/>
      <c r="U531" s="156"/>
      <c r="V531" s="156"/>
      <c r="W531" s="156" t="s">
        <v>146</v>
      </c>
      <c r="X531" s="156" t="s">
        <v>11780</v>
      </c>
      <c r="Y531" s="137" t="s">
        <v>136</v>
      </c>
      <c r="Z531" s="138" t="s">
        <v>137</v>
      </c>
      <c r="AA531" s="140" t="s">
        <v>781</v>
      </c>
      <c r="AB531" s="141" t="s">
        <v>138</v>
      </c>
      <c r="AC531" s="142">
        <v>31.7</v>
      </c>
      <c r="AD531" s="142">
        <v>25.36</v>
      </c>
      <c r="AE531" s="143" t="s">
        <v>782</v>
      </c>
      <c r="AF531" s="141" t="s">
        <v>184</v>
      </c>
      <c r="AG531" s="144">
        <f>Table1[[#This Row],['# of Books]]*Table1[[#This Row],[QTY]]</f>
        <v>0</v>
      </c>
      <c r="AH531" s="146">
        <f>Table1[[#This Row],[QTY]]*Table1[[#This Row],[School &amp; Library Price]]</f>
        <v>0</v>
      </c>
    </row>
    <row r="532" spans="1:34" ht="18" hidden="1" customHeight="1" x14ac:dyDescent="0.25">
      <c r="A532" s="154"/>
      <c r="B532" s="150">
        <v>34</v>
      </c>
      <c r="C532" s="150">
        <v>15</v>
      </c>
      <c r="D532" s="151"/>
      <c r="E532" s="151"/>
      <c r="F532" s="130" t="s">
        <v>130</v>
      </c>
      <c r="G532" s="130" t="s">
        <v>778</v>
      </c>
      <c r="H532" s="130" t="s">
        <v>779</v>
      </c>
      <c r="I532" s="131" t="s">
        <v>783</v>
      </c>
      <c r="J532" s="130" t="s">
        <v>78</v>
      </c>
      <c r="K532" s="132" t="s">
        <v>378</v>
      </c>
      <c r="L532" s="148">
        <v>1</v>
      </c>
      <c r="M532" s="134">
        <v>2018</v>
      </c>
      <c r="N532" s="130" t="s">
        <v>183</v>
      </c>
      <c r="O532" s="129"/>
      <c r="P532" s="129"/>
      <c r="Q532" s="130" t="s">
        <v>144</v>
      </c>
      <c r="R532" s="136" t="s">
        <v>154</v>
      </c>
      <c r="S532" s="155"/>
      <c r="T532" s="155"/>
      <c r="U532" s="156"/>
      <c r="V532" s="156"/>
      <c r="W532" s="156" t="s">
        <v>146</v>
      </c>
      <c r="X532" s="156" t="s">
        <v>11780</v>
      </c>
      <c r="Y532" s="137" t="s">
        <v>136</v>
      </c>
      <c r="Z532" s="138" t="s">
        <v>137</v>
      </c>
      <c r="AA532" s="140" t="s">
        <v>781</v>
      </c>
      <c r="AB532" s="141" t="s">
        <v>138</v>
      </c>
      <c r="AC532" s="142">
        <v>46.2</v>
      </c>
      <c r="AD532" s="142">
        <v>36.96</v>
      </c>
      <c r="AE532" s="143" t="s">
        <v>782</v>
      </c>
      <c r="AF532" s="141" t="s">
        <v>184</v>
      </c>
      <c r="AG532" s="144">
        <f>Table1[[#This Row],['# of Books]]*Table1[[#This Row],[QTY]]</f>
        <v>0</v>
      </c>
      <c r="AH532" s="146">
        <f>Table1[[#This Row],[QTY]]*Table1[[#This Row],[School &amp; Library Price]]</f>
        <v>0</v>
      </c>
    </row>
    <row r="533" spans="1:34" ht="18" customHeight="1" x14ac:dyDescent="0.25">
      <c r="A533" s="154"/>
      <c r="B533" s="150">
        <v>35</v>
      </c>
      <c r="C533" s="150">
        <v>15</v>
      </c>
      <c r="D533" s="151"/>
      <c r="E533" s="151"/>
      <c r="F533" s="130" t="s">
        <v>130</v>
      </c>
      <c r="G533" s="130" t="s">
        <v>778</v>
      </c>
      <c r="H533" s="130" t="s">
        <v>785</v>
      </c>
      <c r="I533" s="131" t="s">
        <v>786</v>
      </c>
      <c r="J533" s="130" t="s">
        <v>78</v>
      </c>
      <c r="K533" s="132" t="s">
        <v>142</v>
      </c>
      <c r="L533" s="148">
        <v>1</v>
      </c>
      <c r="M533" s="134">
        <v>2018</v>
      </c>
      <c r="N533" s="130" t="s">
        <v>183</v>
      </c>
      <c r="O533" s="129" t="s">
        <v>143</v>
      </c>
      <c r="P533" s="129" t="s">
        <v>134</v>
      </c>
      <c r="Q533" s="130" t="s">
        <v>144</v>
      </c>
      <c r="R533" s="136" t="s">
        <v>822</v>
      </c>
      <c r="S533" s="155"/>
      <c r="T533" s="155"/>
      <c r="U533" s="156"/>
      <c r="V533" s="156"/>
      <c r="W533" s="156" t="s">
        <v>146</v>
      </c>
      <c r="X533" s="156"/>
      <c r="Y533" s="137" t="s">
        <v>136</v>
      </c>
      <c r="Z533" s="138" t="s">
        <v>137</v>
      </c>
      <c r="AA533" s="140" t="s">
        <v>6390</v>
      </c>
      <c r="AB533" s="141" t="s">
        <v>138</v>
      </c>
      <c r="AC533" s="142">
        <v>46.2</v>
      </c>
      <c r="AD533" s="142">
        <v>36.96</v>
      </c>
      <c r="AE533" s="143" t="s">
        <v>787</v>
      </c>
      <c r="AF533" s="141" t="s">
        <v>256</v>
      </c>
      <c r="AG533" s="144">
        <f>Table1[[#This Row],['# of Books]]*Table1[[#This Row],[QTY]]</f>
        <v>0</v>
      </c>
      <c r="AH533" s="146">
        <f>Table1[[#This Row],[QTY]]*Table1[[#This Row],[School &amp; Library Price]]</f>
        <v>0</v>
      </c>
    </row>
    <row r="534" spans="1:34" ht="18" hidden="1" customHeight="1" x14ac:dyDescent="0.25">
      <c r="A534" s="154"/>
      <c r="B534" s="150">
        <v>35</v>
      </c>
      <c r="C534" s="150">
        <v>15</v>
      </c>
      <c r="D534" s="151"/>
      <c r="E534" s="151"/>
      <c r="F534" s="130" t="s">
        <v>130</v>
      </c>
      <c r="G534" s="130" t="s">
        <v>778</v>
      </c>
      <c r="H534" s="130" t="s">
        <v>785</v>
      </c>
      <c r="I534" s="131" t="s">
        <v>789</v>
      </c>
      <c r="J534" s="130" t="s">
        <v>78</v>
      </c>
      <c r="K534" s="132" t="s">
        <v>151</v>
      </c>
      <c r="L534" s="148">
        <v>1</v>
      </c>
      <c r="M534" s="134">
        <v>2018</v>
      </c>
      <c r="N534" s="130" t="s">
        <v>183</v>
      </c>
      <c r="O534" s="129" t="s">
        <v>79</v>
      </c>
      <c r="P534" s="129" t="s">
        <v>134</v>
      </c>
      <c r="Q534" s="130" t="s">
        <v>144</v>
      </c>
      <c r="R534" s="136" t="s">
        <v>822</v>
      </c>
      <c r="S534" s="155"/>
      <c r="T534" s="155"/>
      <c r="U534" s="156"/>
      <c r="V534" s="156"/>
      <c r="W534" s="156" t="s">
        <v>146</v>
      </c>
      <c r="X534" s="156"/>
      <c r="Y534" s="137" t="s">
        <v>136</v>
      </c>
      <c r="Z534" s="138" t="s">
        <v>137</v>
      </c>
      <c r="AA534" s="140" t="s">
        <v>6390</v>
      </c>
      <c r="AB534" s="141" t="s">
        <v>138</v>
      </c>
      <c r="AC534" s="142">
        <v>31.7</v>
      </c>
      <c r="AD534" s="142">
        <v>25.36</v>
      </c>
      <c r="AE534" s="143" t="s">
        <v>787</v>
      </c>
      <c r="AF534" s="141" t="s">
        <v>256</v>
      </c>
      <c r="AG534" s="144">
        <f>Table1[[#This Row],['# of Books]]*Table1[[#This Row],[QTY]]</f>
        <v>0</v>
      </c>
      <c r="AH534" s="146">
        <f>Table1[[#This Row],[QTY]]*Table1[[#This Row],[School &amp; Library Price]]</f>
        <v>0</v>
      </c>
    </row>
    <row r="535" spans="1:34" ht="18" hidden="1" customHeight="1" x14ac:dyDescent="0.25">
      <c r="A535" s="154"/>
      <c r="B535" s="150">
        <v>35</v>
      </c>
      <c r="C535" s="150">
        <v>15</v>
      </c>
      <c r="D535" s="151"/>
      <c r="E535" s="151"/>
      <c r="F535" s="130" t="s">
        <v>130</v>
      </c>
      <c r="G535" s="130" t="s">
        <v>778</v>
      </c>
      <c r="H535" s="130" t="s">
        <v>785</v>
      </c>
      <c r="I535" s="131" t="s">
        <v>788</v>
      </c>
      <c r="J535" s="130" t="s">
        <v>78</v>
      </c>
      <c r="K535" s="132" t="s">
        <v>378</v>
      </c>
      <c r="L535" s="148">
        <v>1</v>
      </c>
      <c r="M535" s="134">
        <v>2018</v>
      </c>
      <c r="N535" s="130" t="s">
        <v>183</v>
      </c>
      <c r="O535" s="129"/>
      <c r="P535" s="129"/>
      <c r="Q535" s="130" t="s">
        <v>144</v>
      </c>
      <c r="R535" s="136" t="s">
        <v>822</v>
      </c>
      <c r="S535" s="155"/>
      <c r="T535" s="155"/>
      <c r="U535" s="156"/>
      <c r="V535" s="156"/>
      <c r="W535" s="156" t="s">
        <v>146</v>
      </c>
      <c r="X535" s="156"/>
      <c r="Y535" s="137" t="s">
        <v>136</v>
      </c>
      <c r="Z535" s="138" t="s">
        <v>137</v>
      </c>
      <c r="AA535" s="140" t="s">
        <v>6390</v>
      </c>
      <c r="AB535" s="141" t="s">
        <v>138</v>
      </c>
      <c r="AC535" s="142">
        <v>46.2</v>
      </c>
      <c r="AD535" s="142">
        <v>36.96</v>
      </c>
      <c r="AE535" s="143" t="s">
        <v>787</v>
      </c>
      <c r="AF535" s="141" t="s">
        <v>256</v>
      </c>
      <c r="AG535" s="144">
        <f>Table1[[#This Row],['# of Books]]*Table1[[#This Row],[QTY]]</f>
        <v>0</v>
      </c>
      <c r="AH535" s="146">
        <f>Table1[[#This Row],[QTY]]*Table1[[#This Row],[School &amp; Library Price]]</f>
        <v>0</v>
      </c>
    </row>
    <row r="536" spans="1:34" ht="18" customHeight="1" x14ac:dyDescent="0.25">
      <c r="A536" s="154"/>
      <c r="B536" s="150">
        <v>35</v>
      </c>
      <c r="C536" s="150">
        <v>15</v>
      </c>
      <c r="D536" s="151"/>
      <c r="E536" s="151"/>
      <c r="F536" s="130" t="s">
        <v>130</v>
      </c>
      <c r="G536" s="130" t="s">
        <v>778</v>
      </c>
      <c r="H536" s="130" t="s">
        <v>790</v>
      </c>
      <c r="I536" s="131" t="s">
        <v>791</v>
      </c>
      <c r="J536" s="130" t="s">
        <v>78</v>
      </c>
      <c r="K536" s="132" t="s">
        <v>142</v>
      </c>
      <c r="L536" s="148">
        <v>1</v>
      </c>
      <c r="M536" s="134">
        <v>2018</v>
      </c>
      <c r="N536" s="130" t="s">
        <v>183</v>
      </c>
      <c r="O536" s="129" t="s">
        <v>143</v>
      </c>
      <c r="P536" s="129" t="s">
        <v>134</v>
      </c>
      <c r="Q536" s="130" t="s">
        <v>144</v>
      </c>
      <c r="R536" s="136" t="s">
        <v>382</v>
      </c>
      <c r="S536" s="155"/>
      <c r="T536" s="155"/>
      <c r="U536" s="156"/>
      <c r="V536" s="156"/>
      <c r="W536" s="156" t="s">
        <v>146</v>
      </c>
      <c r="X536" s="156"/>
      <c r="Y536" s="137" t="s">
        <v>136</v>
      </c>
      <c r="Z536" s="138" t="s">
        <v>137</v>
      </c>
      <c r="AA536" s="140" t="s">
        <v>792</v>
      </c>
      <c r="AB536" s="141" t="s">
        <v>138</v>
      </c>
      <c r="AC536" s="142">
        <v>46.2</v>
      </c>
      <c r="AD536" s="142">
        <v>36.96</v>
      </c>
      <c r="AE536" s="143" t="s">
        <v>793</v>
      </c>
      <c r="AF536" s="141" t="s">
        <v>184</v>
      </c>
      <c r="AG536" s="144">
        <f>Table1[[#This Row],['# of Books]]*Table1[[#This Row],[QTY]]</f>
        <v>0</v>
      </c>
      <c r="AH536" s="146">
        <f>Table1[[#This Row],[QTY]]*Table1[[#This Row],[School &amp; Library Price]]</f>
        <v>0</v>
      </c>
    </row>
    <row r="537" spans="1:34" ht="18" hidden="1" customHeight="1" x14ac:dyDescent="0.25">
      <c r="A537" s="154"/>
      <c r="B537" s="150">
        <v>35</v>
      </c>
      <c r="C537" s="150">
        <v>15</v>
      </c>
      <c r="D537" s="151"/>
      <c r="E537" s="151"/>
      <c r="F537" s="130" t="s">
        <v>130</v>
      </c>
      <c r="G537" s="130" t="s">
        <v>778</v>
      </c>
      <c r="H537" s="130" t="s">
        <v>790</v>
      </c>
      <c r="I537" s="131" t="s">
        <v>795</v>
      </c>
      <c r="J537" s="130" t="s">
        <v>78</v>
      </c>
      <c r="K537" s="132" t="s">
        <v>151</v>
      </c>
      <c r="L537" s="148">
        <v>1</v>
      </c>
      <c r="M537" s="134">
        <v>2018</v>
      </c>
      <c r="N537" s="130" t="s">
        <v>183</v>
      </c>
      <c r="O537" s="129" t="s">
        <v>79</v>
      </c>
      <c r="P537" s="129" t="s">
        <v>134</v>
      </c>
      <c r="Q537" s="130" t="s">
        <v>144</v>
      </c>
      <c r="R537" s="136" t="s">
        <v>382</v>
      </c>
      <c r="S537" s="155"/>
      <c r="T537" s="155"/>
      <c r="U537" s="156"/>
      <c r="V537" s="156"/>
      <c r="W537" s="156" t="s">
        <v>146</v>
      </c>
      <c r="X537" s="156"/>
      <c r="Y537" s="137" t="s">
        <v>136</v>
      </c>
      <c r="Z537" s="138" t="s">
        <v>137</v>
      </c>
      <c r="AA537" s="140" t="s">
        <v>792</v>
      </c>
      <c r="AB537" s="141" t="s">
        <v>138</v>
      </c>
      <c r="AC537" s="142">
        <v>31.7</v>
      </c>
      <c r="AD537" s="142">
        <v>25.36</v>
      </c>
      <c r="AE537" s="143" t="s">
        <v>793</v>
      </c>
      <c r="AF537" s="141" t="s">
        <v>184</v>
      </c>
      <c r="AG537" s="144">
        <f>Table1[[#This Row],['# of Books]]*Table1[[#This Row],[QTY]]</f>
        <v>0</v>
      </c>
      <c r="AH537" s="146">
        <f>Table1[[#This Row],[QTY]]*Table1[[#This Row],[School &amp; Library Price]]</f>
        <v>0</v>
      </c>
    </row>
    <row r="538" spans="1:34" ht="18" hidden="1" customHeight="1" x14ac:dyDescent="0.25">
      <c r="A538" s="154"/>
      <c r="B538" s="150">
        <v>35</v>
      </c>
      <c r="C538" s="150">
        <v>15</v>
      </c>
      <c r="D538" s="151"/>
      <c r="E538" s="151"/>
      <c r="F538" s="130" t="s">
        <v>130</v>
      </c>
      <c r="G538" s="130" t="s">
        <v>778</v>
      </c>
      <c r="H538" s="130" t="s">
        <v>790</v>
      </c>
      <c r="I538" s="131" t="s">
        <v>794</v>
      </c>
      <c r="J538" s="130" t="s">
        <v>78</v>
      </c>
      <c r="K538" s="132" t="s">
        <v>378</v>
      </c>
      <c r="L538" s="148">
        <v>1</v>
      </c>
      <c r="M538" s="134">
        <v>2018</v>
      </c>
      <c r="N538" s="130" t="s">
        <v>183</v>
      </c>
      <c r="O538" s="129"/>
      <c r="P538" s="129"/>
      <c r="Q538" s="130" t="s">
        <v>144</v>
      </c>
      <c r="R538" s="136" t="s">
        <v>382</v>
      </c>
      <c r="S538" s="155"/>
      <c r="T538" s="155"/>
      <c r="U538" s="156"/>
      <c r="V538" s="156"/>
      <c r="W538" s="156" t="s">
        <v>146</v>
      </c>
      <c r="X538" s="156"/>
      <c r="Y538" s="137" t="s">
        <v>136</v>
      </c>
      <c r="Z538" s="138" t="s">
        <v>137</v>
      </c>
      <c r="AA538" s="140" t="s">
        <v>792</v>
      </c>
      <c r="AB538" s="141" t="s">
        <v>138</v>
      </c>
      <c r="AC538" s="142">
        <v>46.2</v>
      </c>
      <c r="AD538" s="142">
        <v>36.96</v>
      </c>
      <c r="AE538" s="143" t="s">
        <v>793</v>
      </c>
      <c r="AF538" s="141" t="s">
        <v>184</v>
      </c>
      <c r="AG538" s="144">
        <f>Table1[[#This Row],['# of Books]]*Table1[[#This Row],[QTY]]</f>
        <v>0</v>
      </c>
      <c r="AH538" s="146">
        <f>Table1[[#This Row],[QTY]]*Table1[[#This Row],[School &amp; Library Price]]</f>
        <v>0</v>
      </c>
    </row>
    <row r="539" spans="1:34" ht="18" customHeight="1" x14ac:dyDescent="0.25">
      <c r="A539" s="154"/>
      <c r="B539" s="150">
        <v>35</v>
      </c>
      <c r="C539" s="150">
        <v>15</v>
      </c>
      <c r="D539" s="151"/>
      <c r="E539" s="151"/>
      <c r="F539" s="130" t="s">
        <v>130</v>
      </c>
      <c r="G539" s="130" t="s">
        <v>778</v>
      </c>
      <c r="H539" s="130" t="s">
        <v>796</v>
      </c>
      <c r="I539" s="131" t="s">
        <v>797</v>
      </c>
      <c r="J539" s="130" t="s">
        <v>78</v>
      </c>
      <c r="K539" s="132" t="s">
        <v>142</v>
      </c>
      <c r="L539" s="148">
        <v>1</v>
      </c>
      <c r="M539" s="134">
        <v>2018</v>
      </c>
      <c r="N539" s="130" t="s">
        <v>183</v>
      </c>
      <c r="O539" s="129" t="s">
        <v>143</v>
      </c>
      <c r="P539" s="129" t="s">
        <v>134</v>
      </c>
      <c r="Q539" s="130" t="s">
        <v>144</v>
      </c>
      <c r="R539" s="136" t="s">
        <v>798</v>
      </c>
      <c r="S539" s="155"/>
      <c r="T539" s="155"/>
      <c r="U539" s="156"/>
      <c r="V539" s="156"/>
      <c r="W539" s="156" t="s">
        <v>146</v>
      </c>
      <c r="X539" s="156"/>
      <c r="Y539" s="137" t="s">
        <v>136</v>
      </c>
      <c r="Z539" s="138" t="s">
        <v>137</v>
      </c>
      <c r="AA539" s="140" t="s">
        <v>799</v>
      </c>
      <c r="AB539" s="141" t="s">
        <v>138</v>
      </c>
      <c r="AC539" s="142">
        <v>46.2</v>
      </c>
      <c r="AD539" s="142">
        <v>36.96</v>
      </c>
      <c r="AE539" s="143" t="s">
        <v>800</v>
      </c>
      <c r="AF539" s="141" t="s">
        <v>801</v>
      </c>
      <c r="AG539" s="144">
        <f>Table1[[#This Row],['# of Books]]*Table1[[#This Row],[QTY]]</f>
        <v>0</v>
      </c>
      <c r="AH539" s="146">
        <f>Table1[[#This Row],[QTY]]*Table1[[#This Row],[School &amp; Library Price]]</f>
        <v>0</v>
      </c>
    </row>
    <row r="540" spans="1:34" ht="18" hidden="1" customHeight="1" x14ac:dyDescent="0.25">
      <c r="A540" s="154"/>
      <c r="B540" s="150">
        <v>35</v>
      </c>
      <c r="C540" s="150">
        <v>15</v>
      </c>
      <c r="D540" s="151"/>
      <c r="E540" s="151"/>
      <c r="F540" s="130" t="s">
        <v>130</v>
      </c>
      <c r="G540" s="130" t="s">
        <v>778</v>
      </c>
      <c r="H540" s="130" t="s">
        <v>796</v>
      </c>
      <c r="I540" s="131" t="s">
        <v>803</v>
      </c>
      <c r="J540" s="130" t="s">
        <v>78</v>
      </c>
      <c r="K540" s="132" t="s">
        <v>151</v>
      </c>
      <c r="L540" s="148">
        <v>1</v>
      </c>
      <c r="M540" s="134">
        <v>2018</v>
      </c>
      <c r="N540" s="130" t="s">
        <v>183</v>
      </c>
      <c r="O540" s="129" t="s">
        <v>79</v>
      </c>
      <c r="P540" s="129" t="s">
        <v>134</v>
      </c>
      <c r="Q540" s="130" t="s">
        <v>144</v>
      </c>
      <c r="R540" s="136" t="s">
        <v>798</v>
      </c>
      <c r="S540" s="155"/>
      <c r="T540" s="155"/>
      <c r="U540" s="156"/>
      <c r="V540" s="156"/>
      <c r="W540" s="156" t="s">
        <v>146</v>
      </c>
      <c r="X540" s="156"/>
      <c r="Y540" s="137" t="s">
        <v>136</v>
      </c>
      <c r="Z540" s="138" t="s">
        <v>137</v>
      </c>
      <c r="AA540" s="140" t="s">
        <v>799</v>
      </c>
      <c r="AB540" s="141" t="s">
        <v>138</v>
      </c>
      <c r="AC540" s="142">
        <v>31.7</v>
      </c>
      <c r="AD540" s="142">
        <v>25.36</v>
      </c>
      <c r="AE540" s="143" t="s">
        <v>800</v>
      </c>
      <c r="AF540" s="141" t="s">
        <v>801</v>
      </c>
      <c r="AG540" s="144">
        <f>Table1[[#This Row],['# of Books]]*Table1[[#This Row],[QTY]]</f>
        <v>0</v>
      </c>
      <c r="AH540" s="146">
        <f>Table1[[#This Row],[QTY]]*Table1[[#This Row],[School &amp; Library Price]]</f>
        <v>0</v>
      </c>
    </row>
    <row r="541" spans="1:34" ht="18" hidden="1" customHeight="1" x14ac:dyDescent="0.25">
      <c r="A541" s="154"/>
      <c r="B541" s="150">
        <v>35</v>
      </c>
      <c r="C541" s="150">
        <v>15</v>
      </c>
      <c r="D541" s="151"/>
      <c r="E541" s="151"/>
      <c r="F541" s="130" t="s">
        <v>130</v>
      </c>
      <c r="G541" s="130" t="s">
        <v>778</v>
      </c>
      <c r="H541" s="130" t="s">
        <v>796</v>
      </c>
      <c r="I541" s="131" t="s">
        <v>802</v>
      </c>
      <c r="J541" s="130" t="s">
        <v>78</v>
      </c>
      <c r="K541" s="132" t="s">
        <v>378</v>
      </c>
      <c r="L541" s="148">
        <v>1</v>
      </c>
      <c r="M541" s="134">
        <v>2018</v>
      </c>
      <c r="N541" s="130" t="s">
        <v>183</v>
      </c>
      <c r="O541" s="129"/>
      <c r="P541" s="129"/>
      <c r="Q541" s="130" t="s">
        <v>144</v>
      </c>
      <c r="R541" s="136" t="s">
        <v>798</v>
      </c>
      <c r="S541" s="155"/>
      <c r="T541" s="155"/>
      <c r="U541" s="156"/>
      <c r="V541" s="156"/>
      <c r="W541" s="156" t="s">
        <v>146</v>
      </c>
      <c r="X541" s="156"/>
      <c r="Y541" s="137" t="s">
        <v>136</v>
      </c>
      <c r="Z541" s="138" t="s">
        <v>137</v>
      </c>
      <c r="AA541" s="140" t="s">
        <v>799</v>
      </c>
      <c r="AB541" s="141" t="s">
        <v>138</v>
      </c>
      <c r="AC541" s="142">
        <v>46.2</v>
      </c>
      <c r="AD541" s="142">
        <v>36.96</v>
      </c>
      <c r="AE541" s="143" t="s">
        <v>800</v>
      </c>
      <c r="AF541" s="141" t="s">
        <v>801</v>
      </c>
      <c r="AG541" s="144">
        <f>Table1[[#This Row],['# of Books]]*Table1[[#This Row],[QTY]]</f>
        <v>0</v>
      </c>
      <c r="AH541" s="146">
        <f>Table1[[#This Row],[QTY]]*Table1[[#This Row],[School &amp; Library Price]]</f>
        <v>0</v>
      </c>
    </row>
    <row r="542" spans="1:34" ht="18" customHeight="1" x14ac:dyDescent="0.25">
      <c r="A542" s="154"/>
      <c r="B542" s="150">
        <v>35</v>
      </c>
      <c r="C542" s="150">
        <v>15</v>
      </c>
      <c r="D542" s="151"/>
      <c r="E542" s="151"/>
      <c r="F542" s="130" t="s">
        <v>130</v>
      </c>
      <c r="G542" s="130" t="s">
        <v>778</v>
      </c>
      <c r="H542" s="130" t="s">
        <v>804</v>
      </c>
      <c r="I542" s="131" t="s">
        <v>805</v>
      </c>
      <c r="J542" s="130" t="s">
        <v>78</v>
      </c>
      <c r="K542" s="132" t="s">
        <v>142</v>
      </c>
      <c r="L542" s="148">
        <v>1</v>
      </c>
      <c r="M542" s="134">
        <v>2018</v>
      </c>
      <c r="N542" s="130" t="s">
        <v>183</v>
      </c>
      <c r="O542" s="129" t="s">
        <v>143</v>
      </c>
      <c r="P542" s="129" t="s">
        <v>134</v>
      </c>
      <c r="Q542" s="130" t="s">
        <v>144</v>
      </c>
      <c r="R542" s="136" t="s">
        <v>428</v>
      </c>
      <c r="S542" s="155"/>
      <c r="T542" s="155"/>
      <c r="U542" s="156"/>
      <c r="V542" s="156"/>
      <c r="W542" s="156" t="s">
        <v>146</v>
      </c>
      <c r="X542" s="156"/>
      <c r="Y542" s="137" t="s">
        <v>136</v>
      </c>
      <c r="Z542" s="138" t="s">
        <v>137</v>
      </c>
      <c r="AA542" s="140" t="s">
        <v>806</v>
      </c>
      <c r="AB542" s="141" t="s">
        <v>138</v>
      </c>
      <c r="AC542" s="142">
        <v>46.2</v>
      </c>
      <c r="AD542" s="142">
        <v>36.96</v>
      </c>
      <c r="AE542" s="143" t="s">
        <v>807</v>
      </c>
      <c r="AF542" s="141" t="s">
        <v>260</v>
      </c>
      <c r="AG542" s="144">
        <f>Table1[[#This Row],['# of Books]]*Table1[[#This Row],[QTY]]</f>
        <v>0</v>
      </c>
      <c r="AH542" s="146">
        <f>Table1[[#This Row],[QTY]]*Table1[[#This Row],[School &amp; Library Price]]</f>
        <v>0</v>
      </c>
    </row>
    <row r="543" spans="1:34" ht="18" hidden="1" customHeight="1" x14ac:dyDescent="0.25">
      <c r="A543" s="154"/>
      <c r="B543" s="150">
        <v>35</v>
      </c>
      <c r="C543" s="150">
        <v>15</v>
      </c>
      <c r="D543" s="151"/>
      <c r="E543" s="151"/>
      <c r="F543" s="130" t="s">
        <v>130</v>
      </c>
      <c r="G543" s="130" t="s">
        <v>778</v>
      </c>
      <c r="H543" s="130" t="s">
        <v>804</v>
      </c>
      <c r="I543" s="131" t="s">
        <v>809</v>
      </c>
      <c r="J543" s="130" t="s">
        <v>78</v>
      </c>
      <c r="K543" s="132" t="s">
        <v>151</v>
      </c>
      <c r="L543" s="148">
        <v>1</v>
      </c>
      <c r="M543" s="134">
        <v>2018</v>
      </c>
      <c r="N543" s="130" t="s">
        <v>183</v>
      </c>
      <c r="O543" s="129" t="s">
        <v>79</v>
      </c>
      <c r="P543" s="129" t="s">
        <v>134</v>
      </c>
      <c r="Q543" s="130" t="s">
        <v>144</v>
      </c>
      <c r="R543" s="136" t="s">
        <v>428</v>
      </c>
      <c r="S543" s="155"/>
      <c r="T543" s="155"/>
      <c r="U543" s="156"/>
      <c r="V543" s="156"/>
      <c r="W543" s="156" t="s">
        <v>146</v>
      </c>
      <c r="X543" s="156"/>
      <c r="Y543" s="137" t="s">
        <v>136</v>
      </c>
      <c r="Z543" s="138" t="s">
        <v>137</v>
      </c>
      <c r="AA543" s="140" t="s">
        <v>806</v>
      </c>
      <c r="AB543" s="141" t="s">
        <v>138</v>
      </c>
      <c r="AC543" s="142">
        <v>31.7</v>
      </c>
      <c r="AD543" s="142">
        <v>25.36</v>
      </c>
      <c r="AE543" s="143" t="s">
        <v>807</v>
      </c>
      <c r="AF543" s="141" t="s">
        <v>260</v>
      </c>
      <c r="AG543" s="144">
        <f>Table1[[#This Row],['# of Books]]*Table1[[#This Row],[QTY]]</f>
        <v>0</v>
      </c>
      <c r="AH543" s="146">
        <f>Table1[[#This Row],[QTY]]*Table1[[#This Row],[School &amp; Library Price]]</f>
        <v>0</v>
      </c>
    </row>
    <row r="544" spans="1:34" ht="18" hidden="1" customHeight="1" x14ac:dyDescent="0.25">
      <c r="A544" s="154"/>
      <c r="B544" s="150">
        <v>35</v>
      </c>
      <c r="C544" s="150">
        <v>15</v>
      </c>
      <c r="D544" s="151"/>
      <c r="E544" s="151"/>
      <c r="F544" s="130" t="s">
        <v>130</v>
      </c>
      <c r="G544" s="130" t="s">
        <v>778</v>
      </c>
      <c r="H544" s="130" t="s">
        <v>804</v>
      </c>
      <c r="I544" s="131" t="s">
        <v>808</v>
      </c>
      <c r="J544" s="130" t="s">
        <v>78</v>
      </c>
      <c r="K544" s="132" t="s">
        <v>378</v>
      </c>
      <c r="L544" s="148">
        <v>1</v>
      </c>
      <c r="M544" s="134">
        <v>2018</v>
      </c>
      <c r="N544" s="130" t="s">
        <v>183</v>
      </c>
      <c r="O544" s="129"/>
      <c r="P544" s="129"/>
      <c r="Q544" s="130" t="s">
        <v>144</v>
      </c>
      <c r="R544" s="136" t="s">
        <v>428</v>
      </c>
      <c r="S544" s="155"/>
      <c r="T544" s="155"/>
      <c r="U544" s="156"/>
      <c r="V544" s="156"/>
      <c r="W544" s="156" t="s">
        <v>146</v>
      </c>
      <c r="X544" s="156"/>
      <c r="Y544" s="137" t="s">
        <v>136</v>
      </c>
      <c r="Z544" s="138" t="s">
        <v>137</v>
      </c>
      <c r="AA544" s="140" t="s">
        <v>806</v>
      </c>
      <c r="AB544" s="141" t="s">
        <v>138</v>
      </c>
      <c r="AC544" s="142">
        <v>46.2</v>
      </c>
      <c r="AD544" s="142">
        <v>36.96</v>
      </c>
      <c r="AE544" s="143" t="s">
        <v>807</v>
      </c>
      <c r="AF544" s="141" t="s">
        <v>260</v>
      </c>
      <c r="AG544" s="144">
        <f>Table1[[#This Row],['# of Books]]*Table1[[#This Row],[QTY]]</f>
        <v>0</v>
      </c>
      <c r="AH544" s="146">
        <f>Table1[[#This Row],[QTY]]*Table1[[#This Row],[School &amp; Library Price]]</f>
        <v>0</v>
      </c>
    </row>
    <row r="545" spans="1:34" ht="18" customHeight="1" x14ac:dyDescent="0.25">
      <c r="A545" s="154"/>
      <c r="B545" s="150">
        <v>35</v>
      </c>
      <c r="C545" s="150">
        <v>15</v>
      </c>
      <c r="D545" s="151"/>
      <c r="E545" s="151"/>
      <c r="F545" s="130" t="s">
        <v>130</v>
      </c>
      <c r="G545" s="130" t="s">
        <v>778</v>
      </c>
      <c r="H545" s="130" t="s">
        <v>810</v>
      </c>
      <c r="I545" s="131" t="s">
        <v>811</v>
      </c>
      <c r="J545" s="130" t="s">
        <v>78</v>
      </c>
      <c r="K545" s="132" t="s">
        <v>142</v>
      </c>
      <c r="L545" s="148">
        <v>1</v>
      </c>
      <c r="M545" s="134">
        <v>2018</v>
      </c>
      <c r="N545" s="130" t="s">
        <v>183</v>
      </c>
      <c r="O545" s="129" t="s">
        <v>143</v>
      </c>
      <c r="P545" s="129" t="s">
        <v>134</v>
      </c>
      <c r="Q545" s="130" t="s">
        <v>144</v>
      </c>
      <c r="R545" s="136" t="s">
        <v>617</v>
      </c>
      <c r="S545" s="155"/>
      <c r="T545" s="155"/>
      <c r="U545" s="156"/>
      <c r="V545" s="156"/>
      <c r="W545" s="156" t="s">
        <v>146</v>
      </c>
      <c r="X545" s="156" t="s">
        <v>11769</v>
      </c>
      <c r="Y545" s="137" t="s">
        <v>136</v>
      </c>
      <c r="Z545" s="138" t="s">
        <v>137</v>
      </c>
      <c r="AA545" s="140" t="s">
        <v>10980</v>
      </c>
      <c r="AB545" s="141" t="s">
        <v>138</v>
      </c>
      <c r="AC545" s="142">
        <v>46.2</v>
      </c>
      <c r="AD545" s="142">
        <v>36.96</v>
      </c>
      <c r="AE545" s="143" t="s">
        <v>812</v>
      </c>
      <c r="AF545" s="141" t="s">
        <v>184</v>
      </c>
      <c r="AG545" s="144">
        <f>Table1[[#This Row],['# of Books]]*Table1[[#This Row],[QTY]]</f>
        <v>0</v>
      </c>
      <c r="AH545" s="146">
        <f>Table1[[#This Row],[QTY]]*Table1[[#This Row],[School &amp; Library Price]]</f>
        <v>0</v>
      </c>
    </row>
    <row r="546" spans="1:34" ht="18" hidden="1" customHeight="1" x14ac:dyDescent="0.25">
      <c r="A546" s="154"/>
      <c r="B546" s="150">
        <v>35</v>
      </c>
      <c r="C546" s="150">
        <v>15</v>
      </c>
      <c r="D546" s="151"/>
      <c r="E546" s="151"/>
      <c r="F546" s="130" t="s">
        <v>130</v>
      </c>
      <c r="G546" s="130" t="s">
        <v>778</v>
      </c>
      <c r="H546" s="130" t="s">
        <v>810</v>
      </c>
      <c r="I546" s="131" t="s">
        <v>814</v>
      </c>
      <c r="J546" s="130" t="s">
        <v>78</v>
      </c>
      <c r="K546" s="132" t="s">
        <v>151</v>
      </c>
      <c r="L546" s="148">
        <v>1</v>
      </c>
      <c r="M546" s="134">
        <v>2018</v>
      </c>
      <c r="N546" s="130" t="s">
        <v>183</v>
      </c>
      <c r="O546" s="129" t="s">
        <v>79</v>
      </c>
      <c r="P546" s="129" t="s">
        <v>134</v>
      </c>
      <c r="Q546" s="130" t="s">
        <v>144</v>
      </c>
      <c r="R546" s="136" t="s">
        <v>617</v>
      </c>
      <c r="S546" s="155"/>
      <c r="T546" s="155"/>
      <c r="U546" s="156"/>
      <c r="V546" s="156"/>
      <c r="W546" s="156" t="s">
        <v>146</v>
      </c>
      <c r="X546" s="156" t="s">
        <v>11769</v>
      </c>
      <c r="Y546" s="137" t="s">
        <v>136</v>
      </c>
      <c r="Z546" s="138" t="s">
        <v>137</v>
      </c>
      <c r="AA546" s="140" t="s">
        <v>10980</v>
      </c>
      <c r="AB546" s="141" t="s">
        <v>138</v>
      </c>
      <c r="AC546" s="142">
        <v>31.7</v>
      </c>
      <c r="AD546" s="142">
        <v>25.36</v>
      </c>
      <c r="AE546" s="143" t="s">
        <v>812</v>
      </c>
      <c r="AF546" s="141" t="s">
        <v>184</v>
      </c>
      <c r="AG546" s="144">
        <f>Table1[[#This Row],['# of Books]]*Table1[[#This Row],[QTY]]</f>
        <v>0</v>
      </c>
      <c r="AH546" s="146">
        <f>Table1[[#This Row],[QTY]]*Table1[[#This Row],[School &amp; Library Price]]</f>
        <v>0</v>
      </c>
    </row>
    <row r="547" spans="1:34" ht="18" hidden="1" customHeight="1" x14ac:dyDescent="0.25">
      <c r="A547" s="154"/>
      <c r="B547" s="150">
        <v>35</v>
      </c>
      <c r="C547" s="150">
        <v>15</v>
      </c>
      <c r="D547" s="151"/>
      <c r="E547" s="151"/>
      <c r="F547" s="130" t="s">
        <v>130</v>
      </c>
      <c r="G547" s="130" t="s">
        <v>778</v>
      </c>
      <c r="H547" s="130" t="s">
        <v>810</v>
      </c>
      <c r="I547" s="131" t="s">
        <v>813</v>
      </c>
      <c r="J547" s="130" t="s">
        <v>78</v>
      </c>
      <c r="K547" s="132" t="s">
        <v>378</v>
      </c>
      <c r="L547" s="148">
        <v>1</v>
      </c>
      <c r="M547" s="134">
        <v>2018</v>
      </c>
      <c r="N547" s="130" t="s">
        <v>183</v>
      </c>
      <c r="O547" s="129"/>
      <c r="P547" s="129"/>
      <c r="Q547" s="130" t="s">
        <v>144</v>
      </c>
      <c r="R547" s="136" t="s">
        <v>617</v>
      </c>
      <c r="S547" s="155"/>
      <c r="T547" s="155"/>
      <c r="U547" s="156"/>
      <c r="V547" s="156"/>
      <c r="W547" s="156" t="s">
        <v>146</v>
      </c>
      <c r="X547" s="156" t="s">
        <v>11769</v>
      </c>
      <c r="Y547" s="137" t="s">
        <v>136</v>
      </c>
      <c r="Z547" s="138" t="s">
        <v>137</v>
      </c>
      <c r="AA547" s="140" t="s">
        <v>10980</v>
      </c>
      <c r="AB547" s="141" t="s">
        <v>138</v>
      </c>
      <c r="AC547" s="142">
        <v>46.2</v>
      </c>
      <c r="AD547" s="142">
        <v>36.96</v>
      </c>
      <c r="AE547" s="143" t="s">
        <v>812</v>
      </c>
      <c r="AF547" s="141" t="s">
        <v>184</v>
      </c>
      <c r="AG547" s="144">
        <f>Table1[[#This Row],['# of Books]]*Table1[[#This Row],[QTY]]</f>
        <v>0</v>
      </c>
      <c r="AH547" s="146">
        <f>Table1[[#This Row],[QTY]]*Table1[[#This Row],[School &amp; Library Price]]</f>
        <v>0</v>
      </c>
    </row>
    <row r="548" spans="1:34" ht="18" hidden="1" customHeight="1" x14ac:dyDescent="0.25">
      <c r="A548" s="154"/>
      <c r="B548" s="150"/>
      <c r="C548" s="150">
        <v>16</v>
      </c>
      <c r="D548" s="151"/>
      <c r="E548" s="151"/>
      <c r="F548" s="130" t="s">
        <v>2832</v>
      </c>
      <c r="G548" s="130" t="s">
        <v>2110</v>
      </c>
      <c r="H548" s="130" t="s">
        <v>12012</v>
      </c>
      <c r="I548" s="131" t="s">
        <v>12013</v>
      </c>
      <c r="J548" s="130" t="s">
        <v>85</v>
      </c>
      <c r="K548" s="132" t="s">
        <v>132</v>
      </c>
      <c r="L548" s="148">
        <v>23</v>
      </c>
      <c r="M548" s="134">
        <v>2020</v>
      </c>
      <c r="N548" s="130" t="s">
        <v>10579</v>
      </c>
      <c r="O548" s="129" t="s">
        <v>143</v>
      </c>
      <c r="P548" s="129" t="s">
        <v>134</v>
      </c>
      <c r="Q548" s="130"/>
      <c r="R548" s="136"/>
      <c r="S548" s="155"/>
      <c r="T548" s="155"/>
      <c r="U548" s="156"/>
      <c r="V548" s="156"/>
      <c r="W548" s="156"/>
      <c r="X548" s="156"/>
      <c r="Y548" s="137" t="s">
        <v>969</v>
      </c>
      <c r="Z548" s="138" t="s">
        <v>876</v>
      </c>
      <c r="AA548" s="140" t="s">
        <v>12014</v>
      </c>
      <c r="AB548" s="141" t="s">
        <v>138</v>
      </c>
      <c r="AC548" s="142">
        <v>906.2</v>
      </c>
      <c r="AD548" s="142">
        <v>724.96</v>
      </c>
      <c r="AE548" s="143"/>
      <c r="AF548" s="141" t="s">
        <v>398</v>
      </c>
      <c r="AG548" s="144">
        <f>Table1[[#This Row],['# of Books]]*Table1[[#This Row],[QTY]]</f>
        <v>0</v>
      </c>
      <c r="AH548" s="146">
        <f>Table1[[#This Row],[QTY]]*Table1[[#This Row],[School &amp; Library Price]]</f>
        <v>0</v>
      </c>
    </row>
    <row r="549" spans="1:34" ht="18" hidden="1" customHeight="1" x14ac:dyDescent="0.25">
      <c r="A549" s="154"/>
      <c r="B549" s="150">
        <v>60</v>
      </c>
      <c r="C549" s="150">
        <v>16</v>
      </c>
      <c r="D549" s="151"/>
      <c r="E549" s="151"/>
      <c r="F549" s="130" t="s">
        <v>2832</v>
      </c>
      <c r="G549" s="130" t="s">
        <v>2110</v>
      </c>
      <c r="H549" s="130" t="s">
        <v>12015</v>
      </c>
      <c r="I549" s="131" t="s">
        <v>11148</v>
      </c>
      <c r="J549" s="130" t="s">
        <v>85</v>
      </c>
      <c r="K549" s="132" t="s">
        <v>132</v>
      </c>
      <c r="L549" s="148">
        <v>5</v>
      </c>
      <c r="M549" s="134">
        <v>2020</v>
      </c>
      <c r="N549" s="130" t="s">
        <v>10579</v>
      </c>
      <c r="O549" s="129" t="s">
        <v>143</v>
      </c>
      <c r="P549" s="129" t="s">
        <v>134</v>
      </c>
      <c r="Q549" s="130"/>
      <c r="R549" s="136"/>
      <c r="S549" s="155"/>
      <c r="T549" s="155"/>
      <c r="U549" s="156"/>
      <c r="V549" s="156"/>
      <c r="W549" s="156"/>
      <c r="X549" s="156"/>
      <c r="Y549" s="137" t="s">
        <v>969</v>
      </c>
      <c r="Z549" s="138" t="s">
        <v>876</v>
      </c>
      <c r="AA549" s="140" t="s">
        <v>11149</v>
      </c>
      <c r="AB549" s="141" t="s">
        <v>138</v>
      </c>
      <c r="AC549" s="142">
        <v>197</v>
      </c>
      <c r="AD549" s="142">
        <v>157.6</v>
      </c>
      <c r="AE549" s="143"/>
      <c r="AF549" s="141" t="s">
        <v>398</v>
      </c>
      <c r="AG549" s="144">
        <f>Table1[[#This Row],['# of Books]]*Table1[[#This Row],[QTY]]</f>
        <v>0</v>
      </c>
      <c r="AH549" s="146">
        <f>Table1[[#This Row],[QTY]]*Table1[[#This Row],[School &amp; Library Price]]</f>
        <v>0</v>
      </c>
    </row>
    <row r="550" spans="1:34" ht="18" hidden="1" customHeight="1" x14ac:dyDescent="0.25">
      <c r="A550" s="154"/>
      <c r="B550" s="150">
        <v>60</v>
      </c>
      <c r="C550" s="150">
        <v>16</v>
      </c>
      <c r="D550" s="151"/>
      <c r="E550" s="151"/>
      <c r="F550" s="130" t="s">
        <v>2832</v>
      </c>
      <c r="G550" s="130" t="s">
        <v>2110</v>
      </c>
      <c r="H550" s="130" t="s">
        <v>12016</v>
      </c>
      <c r="I550" s="131" t="s">
        <v>11150</v>
      </c>
      <c r="J550" s="130" t="s">
        <v>85</v>
      </c>
      <c r="K550" s="132" t="s">
        <v>139</v>
      </c>
      <c r="L550" s="148">
        <v>5</v>
      </c>
      <c r="M550" s="134">
        <v>2020</v>
      </c>
      <c r="N550" s="130" t="s">
        <v>10579</v>
      </c>
      <c r="O550" s="129" t="s">
        <v>79</v>
      </c>
      <c r="P550" s="129" t="s">
        <v>134</v>
      </c>
      <c r="Q550" s="130"/>
      <c r="R550" s="136"/>
      <c r="S550" s="155"/>
      <c r="T550" s="155"/>
      <c r="U550" s="156"/>
      <c r="V550" s="156"/>
      <c r="W550" s="156"/>
      <c r="X550" s="156"/>
      <c r="Y550" s="137" t="s">
        <v>969</v>
      </c>
      <c r="Z550" s="138" t="s">
        <v>876</v>
      </c>
      <c r="AA550" s="140" t="s">
        <v>11149</v>
      </c>
      <c r="AB550" s="141" t="s">
        <v>138</v>
      </c>
      <c r="AC550" s="142">
        <v>99.95</v>
      </c>
      <c r="AD550" s="142">
        <v>84.95</v>
      </c>
      <c r="AE550" s="143"/>
      <c r="AF550" s="141" t="s">
        <v>398</v>
      </c>
      <c r="AG550" s="144">
        <f>Table1[[#This Row],['# of Books]]*Table1[[#This Row],[QTY]]</f>
        <v>0</v>
      </c>
      <c r="AH550" s="146">
        <f>Table1[[#This Row],[QTY]]*Table1[[#This Row],[School &amp; Library Price]]</f>
        <v>0</v>
      </c>
    </row>
    <row r="551" spans="1:34" ht="18" customHeight="1" x14ac:dyDescent="0.25">
      <c r="A551" s="154"/>
      <c r="B551" s="150">
        <v>60</v>
      </c>
      <c r="C551" s="150">
        <v>16</v>
      </c>
      <c r="D551" s="151"/>
      <c r="E551" s="151"/>
      <c r="F551" s="130" t="s">
        <v>2832</v>
      </c>
      <c r="G551" s="130" t="s">
        <v>2110</v>
      </c>
      <c r="H551" s="130" t="s">
        <v>11151</v>
      </c>
      <c r="I551" s="131" t="s">
        <v>11152</v>
      </c>
      <c r="J551" s="130" t="s">
        <v>85</v>
      </c>
      <c r="K551" s="132" t="s">
        <v>142</v>
      </c>
      <c r="L551" s="148">
        <v>1</v>
      </c>
      <c r="M551" s="134">
        <v>2020</v>
      </c>
      <c r="N551" s="130" t="s">
        <v>10579</v>
      </c>
      <c r="O551" s="129" t="s">
        <v>143</v>
      </c>
      <c r="P551" s="129" t="s">
        <v>134</v>
      </c>
      <c r="Q551" s="130" t="s">
        <v>245</v>
      </c>
      <c r="R551" s="136" t="s">
        <v>8431</v>
      </c>
      <c r="S551" s="155"/>
      <c r="T551" s="155"/>
      <c r="U551" s="156"/>
      <c r="V551" s="156"/>
      <c r="W551" s="156" t="s">
        <v>146</v>
      </c>
      <c r="X551" s="156"/>
      <c r="Y551" s="137" t="s">
        <v>969</v>
      </c>
      <c r="Z551" s="138" t="s">
        <v>876</v>
      </c>
      <c r="AA551" s="140" t="s">
        <v>11153</v>
      </c>
      <c r="AB551" s="141" t="s">
        <v>138</v>
      </c>
      <c r="AC551" s="142">
        <v>39.4</v>
      </c>
      <c r="AD551" s="142">
        <v>31.52</v>
      </c>
      <c r="AE551" s="143" t="s">
        <v>10175</v>
      </c>
      <c r="AF551" s="141" t="s">
        <v>398</v>
      </c>
      <c r="AG551" s="144">
        <f>Table1[[#This Row],['# of Books]]*Table1[[#This Row],[QTY]]</f>
        <v>0</v>
      </c>
      <c r="AH551" s="146">
        <f>Table1[[#This Row],[QTY]]*Table1[[#This Row],[School &amp; Library Price]]</f>
        <v>0</v>
      </c>
    </row>
    <row r="552" spans="1:34" ht="18" hidden="1" customHeight="1" x14ac:dyDescent="0.25">
      <c r="A552" s="154"/>
      <c r="B552" s="150">
        <v>60</v>
      </c>
      <c r="C552" s="150">
        <v>16</v>
      </c>
      <c r="D552" s="151"/>
      <c r="E552" s="151"/>
      <c r="F552" s="130" t="s">
        <v>2832</v>
      </c>
      <c r="G552" s="130" t="s">
        <v>2110</v>
      </c>
      <c r="H552" s="130" t="s">
        <v>11151</v>
      </c>
      <c r="I552" s="131" t="s">
        <v>11154</v>
      </c>
      <c r="J552" s="130" t="s">
        <v>85</v>
      </c>
      <c r="K552" s="132" t="s">
        <v>151</v>
      </c>
      <c r="L552" s="148">
        <v>1</v>
      </c>
      <c r="M552" s="134">
        <v>2020</v>
      </c>
      <c r="N552" s="130" t="s">
        <v>10579</v>
      </c>
      <c r="O552" s="129" t="s">
        <v>79</v>
      </c>
      <c r="P552" s="129" t="s">
        <v>134</v>
      </c>
      <c r="Q552" s="130" t="s">
        <v>245</v>
      </c>
      <c r="R552" s="136" t="s">
        <v>8431</v>
      </c>
      <c r="S552" s="155"/>
      <c r="T552" s="155"/>
      <c r="U552" s="156"/>
      <c r="V552" s="156"/>
      <c r="W552" s="156" t="s">
        <v>146</v>
      </c>
      <c r="X552" s="156"/>
      <c r="Y552" s="137" t="s">
        <v>969</v>
      </c>
      <c r="Z552" s="138" t="s">
        <v>876</v>
      </c>
      <c r="AA552" s="140" t="s">
        <v>11153</v>
      </c>
      <c r="AB552" s="141" t="s">
        <v>138</v>
      </c>
      <c r="AC552" s="142">
        <v>19.989999999999998</v>
      </c>
      <c r="AD552" s="142">
        <v>16.989999999999998</v>
      </c>
      <c r="AE552" s="143" t="s">
        <v>10175</v>
      </c>
      <c r="AF552" s="141" t="s">
        <v>398</v>
      </c>
      <c r="AG552" s="144">
        <f>Table1[[#This Row],['# of Books]]*Table1[[#This Row],[QTY]]</f>
        <v>0</v>
      </c>
      <c r="AH552" s="146">
        <f>Table1[[#This Row],[QTY]]*Table1[[#This Row],[School &amp; Library Price]]</f>
        <v>0</v>
      </c>
    </row>
    <row r="553" spans="1:34" ht="18" hidden="1" customHeight="1" x14ac:dyDescent="0.25">
      <c r="A553" s="154"/>
      <c r="B553" s="150">
        <v>60</v>
      </c>
      <c r="C553" s="150">
        <v>16</v>
      </c>
      <c r="D553" s="151"/>
      <c r="E553" s="151"/>
      <c r="F553" s="130" t="s">
        <v>2832</v>
      </c>
      <c r="G553" s="130" t="s">
        <v>2110</v>
      </c>
      <c r="H553" s="130" t="s">
        <v>11151</v>
      </c>
      <c r="I553" s="131" t="s">
        <v>11155</v>
      </c>
      <c r="J553" s="130" t="s">
        <v>85</v>
      </c>
      <c r="K553" s="132" t="s">
        <v>378</v>
      </c>
      <c r="L553" s="148">
        <v>1</v>
      </c>
      <c r="M553" s="134">
        <v>2020</v>
      </c>
      <c r="N553" s="130" t="s">
        <v>10579</v>
      </c>
      <c r="O553" s="129"/>
      <c r="P553" s="129"/>
      <c r="Q553" s="130" t="s">
        <v>245</v>
      </c>
      <c r="R553" s="136" t="s">
        <v>8431</v>
      </c>
      <c r="S553" s="155"/>
      <c r="T553" s="155"/>
      <c r="U553" s="156"/>
      <c r="V553" s="156"/>
      <c r="W553" s="156" t="s">
        <v>146</v>
      </c>
      <c r="X553" s="156"/>
      <c r="Y553" s="137" t="s">
        <v>969</v>
      </c>
      <c r="Z553" s="138" t="s">
        <v>876</v>
      </c>
      <c r="AA553" s="140" t="s">
        <v>11153</v>
      </c>
      <c r="AB553" s="141" t="s">
        <v>138</v>
      </c>
      <c r="AC553" s="142">
        <v>39.4</v>
      </c>
      <c r="AD553" s="142">
        <v>31.52</v>
      </c>
      <c r="AE553" s="143" t="s">
        <v>10175</v>
      </c>
      <c r="AF553" s="141" t="s">
        <v>398</v>
      </c>
      <c r="AG553" s="144">
        <f>Table1[[#This Row],['# of Books]]*Table1[[#This Row],[QTY]]</f>
        <v>0</v>
      </c>
      <c r="AH553" s="146">
        <f>Table1[[#This Row],[QTY]]*Table1[[#This Row],[School &amp; Library Price]]</f>
        <v>0</v>
      </c>
    </row>
    <row r="554" spans="1:34" ht="18" customHeight="1" x14ac:dyDescent="0.25">
      <c r="A554" s="154"/>
      <c r="B554" s="150">
        <v>60</v>
      </c>
      <c r="C554" s="150">
        <v>16</v>
      </c>
      <c r="D554" s="151"/>
      <c r="E554" s="151"/>
      <c r="F554" s="130" t="s">
        <v>2832</v>
      </c>
      <c r="G554" s="130" t="s">
        <v>2110</v>
      </c>
      <c r="H554" s="130" t="s">
        <v>11156</v>
      </c>
      <c r="I554" s="131" t="s">
        <v>11157</v>
      </c>
      <c r="J554" s="130" t="s">
        <v>85</v>
      </c>
      <c r="K554" s="132" t="s">
        <v>142</v>
      </c>
      <c r="L554" s="148">
        <v>1</v>
      </c>
      <c r="M554" s="134">
        <v>2020</v>
      </c>
      <c r="N554" s="130" t="s">
        <v>10579</v>
      </c>
      <c r="O554" s="129" t="s">
        <v>143</v>
      </c>
      <c r="P554" s="129" t="s">
        <v>134</v>
      </c>
      <c r="Q554" s="130" t="s">
        <v>245</v>
      </c>
      <c r="R554" s="136" t="s">
        <v>1239</v>
      </c>
      <c r="S554" s="155"/>
      <c r="T554" s="155"/>
      <c r="U554" s="156"/>
      <c r="V554" s="156"/>
      <c r="W554" s="156" t="s">
        <v>146</v>
      </c>
      <c r="X554" s="156"/>
      <c r="Y554" s="137" t="s">
        <v>969</v>
      </c>
      <c r="Z554" s="138" t="s">
        <v>876</v>
      </c>
      <c r="AA554" s="140" t="s">
        <v>11158</v>
      </c>
      <c r="AB554" s="141" t="s">
        <v>138</v>
      </c>
      <c r="AC554" s="142">
        <v>39.4</v>
      </c>
      <c r="AD554" s="142">
        <v>31.52</v>
      </c>
      <c r="AE554" s="143" t="s">
        <v>2854</v>
      </c>
      <c r="AF554" s="141" t="s">
        <v>398</v>
      </c>
      <c r="AG554" s="144">
        <f>Table1[[#This Row],['# of Books]]*Table1[[#This Row],[QTY]]</f>
        <v>0</v>
      </c>
      <c r="AH554" s="146">
        <f>Table1[[#This Row],[QTY]]*Table1[[#This Row],[School &amp; Library Price]]</f>
        <v>0</v>
      </c>
    </row>
    <row r="555" spans="1:34" ht="18" hidden="1" customHeight="1" x14ac:dyDescent="0.25">
      <c r="A555" s="154"/>
      <c r="B555" s="150">
        <v>60</v>
      </c>
      <c r="C555" s="150">
        <v>16</v>
      </c>
      <c r="D555" s="151"/>
      <c r="E555" s="151"/>
      <c r="F555" s="130" t="s">
        <v>2832</v>
      </c>
      <c r="G555" s="130" t="s">
        <v>2110</v>
      </c>
      <c r="H555" s="130" t="s">
        <v>11156</v>
      </c>
      <c r="I555" s="131" t="s">
        <v>11159</v>
      </c>
      <c r="J555" s="130" t="s">
        <v>85</v>
      </c>
      <c r="K555" s="132" t="s">
        <v>151</v>
      </c>
      <c r="L555" s="148">
        <v>1</v>
      </c>
      <c r="M555" s="134">
        <v>2020</v>
      </c>
      <c r="N555" s="130" t="s">
        <v>10579</v>
      </c>
      <c r="O555" s="129" t="s">
        <v>79</v>
      </c>
      <c r="P555" s="129" t="s">
        <v>134</v>
      </c>
      <c r="Q555" s="130" t="s">
        <v>245</v>
      </c>
      <c r="R555" s="136" t="s">
        <v>1239</v>
      </c>
      <c r="S555" s="155"/>
      <c r="T555" s="155"/>
      <c r="U555" s="156"/>
      <c r="V555" s="156"/>
      <c r="W555" s="156" t="s">
        <v>146</v>
      </c>
      <c r="X555" s="156"/>
      <c r="Y555" s="137" t="s">
        <v>969</v>
      </c>
      <c r="Z555" s="138" t="s">
        <v>876</v>
      </c>
      <c r="AA555" s="140" t="s">
        <v>11158</v>
      </c>
      <c r="AB555" s="141" t="s">
        <v>138</v>
      </c>
      <c r="AC555" s="142">
        <v>19.989999999999998</v>
      </c>
      <c r="AD555" s="142">
        <v>16.989999999999998</v>
      </c>
      <c r="AE555" s="143" t="s">
        <v>2854</v>
      </c>
      <c r="AF555" s="141" t="s">
        <v>398</v>
      </c>
      <c r="AG555" s="144">
        <f>Table1[[#This Row],['# of Books]]*Table1[[#This Row],[QTY]]</f>
        <v>0</v>
      </c>
      <c r="AH555" s="146">
        <f>Table1[[#This Row],[QTY]]*Table1[[#This Row],[School &amp; Library Price]]</f>
        <v>0</v>
      </c>
    </row>
    <row r="556" spans="1:34" ht="18" hidden="1" customHeight="1" x14ac:dyDescent="0.25">
      <c r="A556" s="154"/>
      <c r="B556" s="150">
        <v>60</v>
      </c>
      <c r="C556" s="150">
        <v>16</v>
      </c>
      <c r="D556" s="151"/>
      <c r="E556" s="151"/>
      <c r="F556" s="130" t="s">
        <v>2832</v>
      </c>
      <c r="G556" s="130" t="s">
        <v>2110</v>
      </c>
      <c r="H556" s="130" t="s">
        <v>11156</v>
      </c>
      <c r="I556" s="131" t="s">
        <v>11160</v>
      </c>
      <c r="J556" s="130" t="s">
        <v>85</v>
      </c>
      <c r="K556" s="132" t="s">
        <v>378</v>
      </c>
      <c r="L556" s="148">
        <v>1</v>
      </c>
      <c r="M556" s="134">
        <v>2020</v>
      </c>
      <c r="N556" s="130" t="s">
        <v>10579</v>
      </c>
      <c r="O556" s="129"/>
      <c r="P556" s="129"/>
      <c r="Q556" s="130" t="s">
        <v>245</v>
      </c>
      <c r="R556" s="136" t="s">
        <v>1239</v>
      </c>
      <c r="S556" s="155"/>
      <c r="T556" s="155"/>
      <c r="U556" s="156"/>
      <c r="V556" s="156"/>
      <c r="W556" s="156" t="s">
        <v>146</v>
      </c>
      <c r="X556" s="156"/>
      <c r="Y556" s="137" t="s">
        <v>969</v>
      </c>
      <c r="Z556" s="138" t="s">
        <v>876</v>
      </c>
      <c r="AA556" s="140" t="s">
        <v>11158</v>
      </c>
      <c r="AB556" s="141" t="s">
        <v>138</v>
      </c>
      <c r="AC556" s="142">
        <v>39.4</v>
      </c>
      <c r="AD556" s="142">
        <v>31.52</v>
      </c>
      <c r="AE556" s="143" t="s">
        <v>2854</v>
      </c>
      <c r="AF556" s="141" t="s">
        <v>398</v>
      </c>
      <c r="AG556" s="144">
        <f>Table1[[#This Row],['# of Books]]*Table1[[#This Row],[QTY]]</f>
        <v>0</v>
      </c>
      <c r="AH556" s="146">
        <f>Table1[[#This Row],[QTY]]*Table1[[#This Row],[School &amp; Library Price]]</f>
        <v>0</v>
      </c>
    </row>
    <row r="557" spans="1:34" ht="18" customHeight="1" x14ac:dyDescent="0.25">
      <c r="A557" s="154"/>
      <c r="B557" s="150">
        <v>60</v>
      </c>
      <c r="C557" s="150">
        <v>16</v>
      </c>
      <c r="D557" s="151"/>
      <c r="E557" s="151"/>
      <c r="F557" s="130" t="s">
        <v>2832</v>
      </c>
      <c r="G557" s="130" t="s">
        <v>2110</v>
      </c>
      <c r="H557" s="130" t="s">
        <v>11161</v>
      </c>
      <c r="I557" s="131" t="s">
        <v>11162</v>
      </c>
      <c r="J557" s="130" t="s">
        <v>85</v>
      </c>
      <c r="K557" s="132" t="s">
        <v>142</v>
      </c>
      <c r="L557" s="148">
        <v>1</v>
      </c>
      <c r="M557" s="134">
        <v>2020</v>
      </c>
      <c r="N557" s="130" t="s">
        <v>10579</v>
      </c>
      <c r="O557" s="129" t="s">
        <v>143</v>
      </c>
      <c r="P557" s="129" t="s">
        <v>134</v>
      </c>
      <c r="Q557" s="130" t="s">
        <v>245</v>
      </c>
      <c r="R557" s="136" t="s">
        <v>1075</v>
      </c>
      <c r="S557" s="155"/>
      <c r="T557" s="155"/>
      <c r="U557" s="156"/>
      <c r="V557" s="156"/>
      <c r="W557" s="156" t="s">
        <v>146</v>
      </c>
      <c r="X557" s="156"/>
      <c r="Y557" s="137" t="s">
        <v>969</v>
      </c>
      <c r="Z557" s="138" t="s">
        <v>876</v>
      </c>
      <c r="AA557" s="140" t="s">
        <v>11163</v>
      </c>
      <c r="AB557" s="141" t="s">
        <v>138</v>
      </c>
      <c r="AC557" s="142">
        <v>39.4</v>
      </c>
      <c r="AD557" s="142">
        <v>31.52</v>
      </c>
      <c r="AE557" s="143" t="s">
        <v>2854</v>
      </c>
      <c r="AF557" s="141" t="s">
        <v>398</v>
      </c>
      <c r="AG557" s="144">
        <f>Table1[[#This Row],['# of Books]]*Table1[[#This Row],[QTY]]</f>
        <v>0</v>
      </c>
      <c r="AH557" s="146">
        <f>Table1[[#This Row],[QTY]]*Table1[[#This Row],[School &amp; Library Price]]</f>
        <v>0</v>
      </c>
    </row>
    <row r="558" spans="1:34" ht="18" hidden="1" customHeight="1" x14ac:dyDescent="0.25">
      <c r="A558" s="154"/>
      <c r="B558" s="150">
        <v>60</v>
      </c>
      <c r="C558" s="150">
        <v>16</v>
      </c>
      <c r="D558" s="151"/>
      <c r="E558" s="151"/>
      <c r="F558" s="130" t="s">
        <v>2832</v>
      </c>
      <c r="G558" s="130" t="s">
        <v>2110</v>
      </c>
      <c r="H558" s="130" t="s">
        <v>11161</v>
      </c>
      <c r="I558" s="131" t="s">
        <v>11164</v>
      </c>
      <c r="J558" s="130" t="s">
        <v>85</v>
      </c>
      <c r="K558" s="132" t="s">
        <v>151</v>
      </c>
      <c r="L558" s="148">
        <v>1</v>
      </c>
      <c r="M558" s="134">
        <v>2020</v>
      </c>
      <c r="N558" s="130" t="s">
        <v>10579</v>
      </c>
      <c r="O558" s="129" t="s">
        <v>79</v>
      </c>
      <c r="P558" s="129" t="s">
        <v>134</v>
      </c>
      <c r="Q558" s="130" t="s">
        <v>245</v>
      </c>
      <c r="R558" s="136" t="s">
        <v>1075</v>
      </c>
      <c r="S558" s="155"/>
      <c r="T558" s="155"/>
      <c r="U558" s="156"/>
      <c r="V558" s="156"/>
      <c r="W558" s="156" t="s">
        <v>146</v>
      </c>
      <c r="X558" s="156"/>
      <c r="Y558" s="137" t="s">
        <v>969</v>
      </c>
      <c r="Z558" s="138" t="s">
        <v>876</v>
      </c>
      <c r="AA558" s="140" t="s">
        <v>11163</v>
      </c>
      <c r="AB558" s="141" t="s">
        <v>138</v>
      </c>
      <c r="AC558" s="142">
        <v>19.989999999999998</v>
      </c>
      <c r="AD558" s="142">
        <v>16.989999999999998</v>
      </c>
      <c r="AE558" s="143" t="s">
        <v>2854</v>
      </c>
      <c r="AF558" s="141" t="s">
        <v>398</v>
      </c>
      <c r="AG558" s="144">
        <f>Table1[[#This Row],['# of Books]]*Table1[[#This Row],[QTY]]</f>
        <v>0</v>
      </c>
      <c r="AH558" s="146">
        <f>Table1[[#This Row],[QTY]]*Table1[[#This Row],[School &amp; Library Price]]</f>
        <v>0</v>
      </c>
    </row>
    <row r="559" spans="1:34" ht="18" hidden="1" customHeight="1" x14ac:dyDescent="0.25">
      <c r="A559" s="154"/>
      <c r="B559" s="150">
        <v>60</v>
      </c>
      <c r="C559" s="150">
        <v>16</v>
      </c>
      <c r="D559" s="151"/>
      <c r="E559" s="151"/>
      <c r="F559" s="130" t="s">
        <v>2832</v>
      </c>
      <c r="G559" s="130" t="s">
        <v>2110</v>
      </c>
      <c r="H559" s="130" t="s">
        <v>11161</v>
      </c>
      <c r="I559" s="131" t="s">
        <v>11165</v>
      </c>
      <c r="J559" s="130" t="s">
        <v>85</v>
      </c>
      <c r="K559" s="132" t="s">
        <v>378</v>
      </c>
      <c r="L559" s="148">
        <v>1</v>
      </c>
      <c r="M559" s="134">
        <v>2020</v>
      </c>
      <c r="N559" s="130" t="s">
        <v>10579</v>
      </c>
      <c r="O559" s="129"/>
      <c r="P559" s="129"/>
      <c r="Q559" s="130" t="s">
        <v>245</v>
      </c>
      <c r="R559" s="136" t="s">
        <v>1075</v>
      </c>
      <c r="S559" s="155"/>
      <c r="T559" s="155"/>
      <c r="U559" s="156"/>
      <c r="V559" s="156"/>
      <c r="W559" s="156" t="s">
        <v>146</v>
      </c>
      <c r="X559" s="156"/>
      <c r="Y559" s="137" t="s">
        <v>969</v>
      </c>
      <c r="Z559" s="138" t="s">
        <v>876</v>
      </c>
      <c r="AA559" s="140" t="s">
        <v>11163</v>
      </c>
      <c r="AB559" s="141" t="s">
        <v>138</v>
      </c>
      <c r="AC559" s="142">
        <v>39.4</v>
      </c>
      <c r="AD559" s="142">
        <v>31.52</v>
      </c>
      <c r="AE559" s="143" t="s">
        <v>2854</v>
      </c>
      <c r="AF559" s="141" t="s">
        <v>398</v>
      </c>
      <c r="AG559" s="144">
        <f>Table1[[#This Row],['# of Books]]*Table1[[#This Row],[QTY]]</f>
        <v>0</v>
      </c>
      <c r="AH559" s="146">
        <f>Table1[[#This Row],[QTY]]*Table1[[#This Row],[School &amp; Library Price]]</f>
        <v>0</v>
      </c>
    </row>
    <row r="560" spans="1:34" ht="18" customHeight="1" x14ac:dyDescent="0.25">
      <c r="A560" s="154"/>
      <c r="B560" s="150">
        <v>60</v>
      </c>
      <c r="C560" s="150">
        <v>16</v>
      </c>
      <c r="D560" s="151"/>
      <c r="E560" s="151"/>
      <c r="F560" s="130" t="s">
        <v>2832</v>
      </c>
      <c r="G560" s="130" t="s">
        <v>2110</v>
      </c>
      <c r="H560" s="130" t="s">
        <v>11166</v>
      </c>
      <c r="I560" s="131" t="s">
        <v>11167</v>
      </c>
      <c r="J560" s="130" t="s">
        <v>85</v>
      </c>
      <c r="K560" s="132" t="s">
        <v>142</v>
      </c>
      <c r="L560" s="148">
        <v>1</v>
      </c>
      <c r="M560" s="134">
        <v>2020</v>
      </c>
      <c r="N560" s="130" t="s">
        <v>10579</v>
      </c>
      <c r="O560" s="129" t="s">
        <v>143</v>
      </c>
      <c r="P560" s="129" t="s">
        <v>134</v>
      </c>
      <c r="Q560" s="130" t="s">
        <v>245</v>
      </c>
      <c r="R560" s="136" t="s">
        <v>1239</v>
      </c>
      <c r="S560" s="155"/>
      <c r="T560" s="155"/>
      <c r="U560" s="156"/>
      <c r="V560" s="156"/>
      <c r="W560" s="156" t="s">
        <v>146</v>
      </c>
      <c r="X560" s="156"/>
      <c r="Y560" s="137" t="s">
        <v>969</v>
      </c>
      <c r="Z560" s="138" t="s">
        <v>876</v>
      </c>
      <c r="AA560" s="140" t="s">
        <v>11168</v>
      </c>
      <c r="AB560" s="141" t="s">
        <v>138</v>
      </c>
      <c r="AC560" s="142">
        <v>39.4</v>
      </c>
      <c r="AD560" s="142">
        <v>31.52</v>
      </c>
      <c r="AE560" s="143" t="s">
        <v>2854</v>
      </c>
      <c r="AF560" s="141" t="s">
        <v>398</v>
      </c>
      <c r="AG560" s="144">
        <f>Table1[[#This Row],['# of Books]]*Table1[[#This Row],[QTY]]</f>
        <v>0</v>
      </c>
      <c r="AH560" s="146">
        <f>Table1[[#This Row],[QTY]]*Table1[[#This Row],[School &amp; Library Price]]</f>
        <v>0</v>
      </c>
    </row>
    <row r="561" spans="1:34" ht="18" hidden="1" customHeight="1" x14ac:dyDescent="0.25">
      <c r="A561" s="154"/>
      <c r="B561" s="150">
        <v>60</v>
      </c>
      <c r="C561" s="150">
        <v>16</v>
      </c>
      <c r="D561" s="151"/>
      <c r="E561" s="151"/>
      <c r="F561" s="130" t="s">
        <v>2832</v>
      </c>
      <c r="G561" s="130" t="s">
        <v>2110</v>
      </c>
      <c r="H561" s="130" t="s">
        <v>11166</v>
      </c>
      <c r="I561" s="131" t="s">
        <v>11169</v>
      </c>
      <c r="J561" s="130" t="s">
        <v>85</v>
      </c>
      <c r="K561" s="132" t="s">
        <v>151</v>
      </c>
      <c r="L561" s="148">
        <v>1</v>
      </c>
      <c r="M561" s="134">
        <v>2020</v>
      </c>
      <c r="N561" s="130" t="s">
        <v>10579</v>
      </c>
      <c r="O561" s="129" t="s">
        <v>79</v>
      </c>
      <c r="P561" s="129" t="s">
        <v>134</v>
      </c>
      <c r="Q561" s="130" t="s">
        <v>245</v>
      </c>
      <c r="R561" s="136" t="s">
        <v>1239</v>
      </c>
      <c r="S561" s="155"/>
      <c r="T561" s="155"/>
      <c r="U561" s="156"/>
      <c r="V561" s="156"/>
      <c r="W561" s="156" t="s">
        <v>146</v>
      </c>
      <c r="X561" s="156"/>
      <c r="Y561" s="137" t="s">
        <v>969</v>
      </c>
      <c r="Z561" s="138" t="s">
        <v>876</v>
      </c>
      <c r="AA561" s="140" t="s">
        <v>11168</v>
      </c>
      <c r="AB561" s="141" t="s">
        <v>138</v>
      </c>
      <c r="AC561" s="142">
        <v>19.989999999999998</v>
      </c>
      <c r="AD561" s="142">
        <v>16.989999999999998</v>
      </c>
      <c r="AE561" s="143" t="s">
        <v>2854</v>
      </c>
      <c r="AF561" s="141" t="s">
        <v>398</v>
      </c>
      <c r="AG561" s="144">
        <f>Table1[[#This Row],['# of Books]]*Table1[[#This Row],[QTY]]</f>
        <v>0</v>
      </c>
      <c r="AH561" s="146">
        <f>Table1[[#This Row],[QTY]]*Table1[[#This Row],[School &amp; Library Price]]</f>
        <v>0</v>
      </c>
    </row>
    <row r="562" spans="1:34" ht="18" hidden="1" customHeight="1" x14ac:dyDescent="0.25">
      <c r="A562" s="154"/>
      <c r="B562" s="150">
        <v>60</v>
      </c>
      <c r="C562" s="150">
        <v>16</v>
      </c>
      <c r="D562" s="151"/>
      <c r="E562" s="151"/>
      <c r="F562" s="130" t="s">
        <v>2832</v>
      </c>
      <c r="G562" s="130" t="s">
        <v>2110</v>
      </c>
      <c r="H562" s="130" t="s">
        <v>11166</v>
      </c>
      <c r="I562" s="131" t="s">
        <v>11170</v>
      </c>
      <c r="J562" s="130" t="s">
        <v>85</v>
      </c>
      <c r="K562" s="132" t="s">
        <v>378</v>
      </c>
      <c r="L562" s="148">
        <v>1</v>
      </c>
      <c r="M562" s="134">
        <v>2020</v>
      </c>
      <c r="N562" s="130" t="s">
        <v>10579</v>
      </c>
      <c r="O562" s="129"/>
      <c r="P562" s="129"/>
      <c r="Q562" s="130" t="s">
        <v>245</v>
      </c>
      <c r="R562" s="136" t="s">
        <v>1239</v>
      </c>
      <c r="S562" s="155"/>
      <c r="T562" s="155"/>
      <c r="U562" s="156"/>
      <c r="V562" s="156"/>
      <c r="W562" s="156" t="s">
        <v>146</v>
      </c>
      <c r="X562" s="156"/>
      <c r="Y562" s="137" t="s">
        <v>969</v>
      </c>
      <c r="Z562" s="138" t="s">
        <v>876</v>
      </c>
      <c r="AA562" s="140" t="s">
        <v>11168</v>
      </c>
      <c r="AB562" s="141" t="s">
        <v>138</v>
      </c>
      <c r="AC562" s="142">
        <v>39.4</v>
      </c>
      <c r="AD562" s="142">
        <v>31.52</v>
      </c>
      <c r="AE562" s="143" t="s">
        <v>2854</v>
      </c>
      <c r="AF562" s="141" t="s">
        <v>398</v>
      </c>
      <c r="AG562" s="144">
        <f>Table1[[#This Row],['# of Books]]*Table1[[#This Row],[QTY]]</f>
        <v>0</v>
      </c>
      <c r="AH562" s="146">
        <f>Table1[[#This Row],[QTY]]*Table1[[#This Row],[School &amp; Library Price]]</f>
        <v>0</v>
      </c>
    </row>
    <row r="563" spans="1:34" ht="18" customHeight="1" x14ac:dyDescent="0.25">
      <c r="A563" s="154"/>
      <c r="B563" s="150">
        <v>60</v>
      </c>
      <c r="C563" s="150">
        <v>16</v>
      </c>
      <c r="D563" s="151"/>
      <c r="E563" s="151"/>
      <c r="F563" s="130" t="s">
        <v>2832</v>
      </c>
      <c r="G563" s="130" t="s">
        <v>2110</v>
      </c>
      <c r="H563" s="130" t="s">
        <v>11171</v>
      </c>
      <c r="I563" s="131" t="s">
        <v>11172</v>
      </c>
      <c r="J563" s="130" t="s">
        <v>85</v>
      </c>
      <c r="K563" s="132" t="s">
        <v>142</v>
      </c>
      <c r="L563" s="148">
        <v>1</v>
      </c>
      <c r="M563" s="134">
        <v>2020</v>
      </c>
      <c r="N563" s="130" t="s">
        <v>10579</v>
      </c>
      <c r="O563" s="129" t="s">
        <v>143</v>
      </c>
      <c r="P563" s="129" t="s">
        <v>134</v>
      </c>
      <c r="Q563" s="130" t="s">
        <v>245</v>
      </c>
      <c r="R563" s="136" t="s">
        <v>1075</v>
      </c>
      <c r="S563" s="155"/>
      <c r="T563" s="155"/>
      <c r="U563" s="156"/>
      <c r="V563" s="156"/>
      <c r="W563" s="156" t="s">
        <v>146</v>
      </c>
      <c r="X563" s="156"/>
      <c r="Y563" s="137" t="s">
        <v>969</v>
      </c>
      <c r="Z563" s="138" t="s">
        <v>876</v>
      </c>
      <c r="AA563" s="140" t="s">
        <v>11173</v>
      </c>
      <c r="AB563" s="141" t="s">
        <v>138</v>
      </c>
      <c r="AC563" s="142">
        <v>39.4</v>
      </c>
      <c r="AD563" s="142">
        <v>31.52</v>
      </c>
      <c r="AE563" s="143" t="s">
        <v>2854</v>
      </c>
      <c r="AF563" s="141" t="s">
        <v>398</v>
      </c>
      <c r="AG563" s="144">
        <f>Table1[[#This Row],['# of Books]]*Table1[[#This Row],[QTY]]</f>
        <v>0</v>
      </c>
      <c r="AH563" s="146">
        <f>Table1[[#This Row],[QTY]]*Table1[[#This Row],[School &amp; Library Price]]</f>
        <v>0</v>
      </c>
    </row>
    <row r="564" spans="1:34" ht="18" hidden="1" customHeight="1" x14ac:dyDescent="0.25">
      <c r="A564" s="154"/>
      <c r="B564" s="150">
        <v>60</v>
      </c>
      <c r="C564" s="150">
        <v>16</v>
      </c>
      <c r="D564" s="151"/>
      <c r="E564" s="151"/>
      <c r="F564" s="130" t="s">
        <v>2832</v>
      </c>
      <c r="G564" s="130" t="s">
        <v>2110</v>
      </c>
      <c r="H564" s="130" t="s">
        <v>11171</v>
      </c>
      <c r="I564" s="131" t="s">
        <v>11174</v>
      </c>
      <c r="J564" s="130" t="s">
        <v>85</v>
      </c>
      <c r="K564" s="132" t="s">
        <v>151</v>
      </c>
      <c r="L564" s="148">
        <v>1</v>
      </c>
      <c r="M564" s="134">
        <v>2020</v>
      </c>
      <c r="N564" s="130" t="s">
        <v>10579</v>
      </c>
      <c r="O564" s="129" t="s">
        <v>79</v>
      </c>
      <c r="P564" s="129" t="s">
        <v>134</v>
      </c>
      <c r="Q564" s="130" t="s">
        <v>245</v>
      </c>
      <c r="R564" s="136" t="s">
        <v>1075</v>
      </c>
      <c r="S564" s="155"/>
      <c r="T564" s="155"/>
      <c r="U564" s="156"/>
      <c r="V564" s="156"/>
      <c r="W564" s="156" t="s">
        <v>146</v>
      </c>
      <c r="X564" s="156"/>
      <c r="Y564" s="137" t="s">
        <v>969</v>
      </c>
      <c r="Z564" s="138" t="s">
        <v>876</v>
      </c>
      <c r="AA564" s="140" t="s">
        <v>11173</v>
      </c>
      <c r="AB564" s="141" t="s">
        <v>138</v>
      </c>
      <c r="AC564" s="142">
        <v>19.989999999999998</v>
      </c>
      <c r="AD564" s="142">
        <v>16.989999999999998</v>
      </c>
      <c r="AE564" s="143" t="s">
        <v>2854</v>
      </c>
      <c r="AF564" s="141" t="s">
        <v>398</v>
      </c>
      <c r="AG564" s="144">
        <f>Table1[[#This Row],['# of Books]]*Table1[[#This Row],[QTY]]</f>
        <v>0</v>
      </c>
      <c r="AH564" s="146">
        <f>Table1[[#This Row],[QTY]]*Table1[[#This Row],[School &amp; Library Price]]</f>
        <v>0</v>
      </c>
    </row>
    <row r="565" spans="1:34" ht="18" hidden="1" customHeight="1" x14ac:dyDescent="0.25">
      <c r="A565" s="154"/>
      <c r="B565" s="150">
        <v>60</v>
      </c>
      <c r="C565" s="150">
        <v>16</v>
      </c>
      <c r="D565" s="151"/>
      <c r="E565" s="151"/>
      <c r="F565" s="130" t="s">
        <v>2832</v>
      </c>
      <c r="G565" s="130" t="s">
        <v>2110</v>
      </c>
      <c r="H565" s="130" t="s">
        <v>11171</v>
      </c>
      <c r="I565" s="131" t="s">
        <v>11175</v>
      </c>
      <c r="J565" s="130" t="s">
        <v>85</v>
      </c>
      <c r="K565" s="132" t="s">
        <v>378</v>
      </c>
      <c r="L565" s="148">
        <v>1</v>
      </c>
      <c r="M565" s="134">
        <v>2020</v>
      </c>
      <c r="N565" s="130" t="s">
        <v>10579</v>
      </c>
      <c r="O565" s="129"/>
      <c r="P565" s="129"/>
      <c r="Q565" s="130" t="s">
        <v>245</v>
      </c>
      <c r="R565" s="136" t="s">
        <v>1075</v>
      </c>
      <c r="S565" s="155"/>
      <c r="T565" s="155"/>
      <c r="U565" s="156"/>
      <c r="V565" s="156"/>
      <c r="W565" s="156" t="s">
        <v>146</v>
      </c>
      <c r="X565" s="156"/>
      <c r="Y565" s="137" t="s">
        <v>969</v>
      </c>
      <c r="Z565" s="138" t="s">
        <v>876</v>
      </c>
      <c r="AA565" s="140" t="s">
        <v>11173</v>
      </c>
      <c r="AB565" s="141" t="s">
        <v>138</v>
      </c>
      <c r="AC565" s="142">
        <v>39.4</v>
      </c>
      <c r="AD565" s="142">
        <v>31.52</v>
      </c>
      <c r="AE565" s="143" t="s">
        <v>2854</v>
      </c>
      <c r="AF565" s="141" t="s">
        <v>398</v>
      </c>
      <c r="AG565" s="144">
        <f>Table1[[#This Row],['# of Books]]*Table1[[#This Row],[QTY]]</f>
        <v>0</v>
      </c>
      <c r="AH565" s="146">
        <f>Table1[[#This Row],[QTY]]*Table1[[#This Row],[School &amp; Library Price]]</f>
        <v>0</v>
      </c>
    </row>
    <row r="566" spans="1:34" ht="18" hidden="1" customHeight="1" x14ac:dyDescent="0.25">
      <c r="A566" s="154"/>
      <c r="B566" s="150">
        <v>60</v>
      </c>
      <c r="C566" s="150"/>
      <c r="D566" s="151"/>
      <c r="E566" s="151"/>
      <c r="F566" s="130" t="s">
        <v>2832</v>
      </c>
      <c r="G566" s="130" t="s">
        <v>2110</v>
      </c>
      <c r="H566" s="130" t="s">
        <v>12017</v>
      </c>
      <c r="I566" s="131" t="s">
        <v>10154</v>
      </c>
      <c r="J566" s="130" t="s">
        <v>85</v>
      </c>
      <c r="K566" s="132" t="s">
        <v>132</v>
      </c>
      <c r="L566" s="148">
        <v>6</v>
      </c>
      <c r="M566" s="134">
        <v>2020</v>
      </c>
      <c r="N566" s="130" t="s">
        <v>9904</v>
      </c>
      <c r="O566" s="129" t="s">
        <v>143</v>
      </c>
      <c r="P566" s="129" t="s">
        <v>134</v>
      </c>
      <c r="Q566" s="130" t="s">
        <v>135</v>
      </c>
      <c r="R566" s="136" t="s">
        <v>135</v>
      </c>
      <c r="S566" s="155"/>
      <c r="T566" s="155"/>
      <c r="U566" s="156"/>
      <c r="V566" s="156"/>
      <c r="W566" s="156"/>
      <c r="X566" s="156"/>
      <c r="Y566" s="137" t="s">
        <v>969</v>
      </c>
      <c r="Z566" s="138" t="s">
        <v>876</v>
      </c>
      <c r="AA566" s="140" t="s">
        <v>10155</v>
      </c>
      <c r="AB566" s="141" t="s">
        <v>138</v>
      </c>
      <c r="AC566" s="142">
        <v>236.4</v>
      </c>
      <c r="AD566" s="142">
        <v>189.12</v>
      </c>
      <c r="AE566" s="143"/>
      <c r="AF566" s="141" t="s">
        <v>398</v>
      </c>
      <c r="AG566" s="144">
        <f>Table1[[#This Row],['# of Books]]*Table1[[#This Row],[QTY]]</f>
        <v>0</v>
      </c>
      <c r="AH566" s="146">
        <f>Table1[[#This Row],[QTY]]*Table1[[#This Row],[School &amp; Library Price]]</f>
        <v>0</v>
      </c>
    </row>
    <row r="567" spans="1:34" ht="18" hidden="1" customHeight="1" x14ac:dyDescent="0.25">
      <c r="A567" s="154"/>
      <c r="B567" s="150">
        <v>60</v>
      </c>
      <c r="C567" s="150"/>
      <c r="D567" s="151"/>
      <c r="E567" s="151"/>
      <c r="F567" s="130" t="s">
        <v>2832</v>
      </c>
      <c r="G567" s="130" t="s">
        <v>2110</v>
      </c>
      <c r="H567" s="130" t="s">
        <v>12018</v>
      </c>
      <c r="I567" s="131" t="s">
        <v>11147</v>
      </c>
      <c r="J567" s="130" t="s">
        <v>85</v>
      </c>
      <c r="K567" s="132" t="s">
        <v>139</v>
      </c>
      <c r="L567" s="148">
        <v>6</v>
      </c>
      <c r="M567" s="134">
        <v>2020</v>
      </c>
      <c r="N567" s="130" t="s">
        <v>9904</v>
      </c>
      <c r="O567" s="129" t="s">
        <v>79</v>
      </c>
      <c r="P567" s="129" t="s">
        <v>134</v>
      </c>
      <c r="Q567" s="130" t="s">
        <v>135</v>
      </c>
      <c r="R567" s="136" t="s">
        <v>135</v>
      </c>
      <c r="S567" s="155"/>
      <c r="T567" s="155"/>
      <c r="U567" s="156"/>
      <c r="V567" s="156"/>
      <c r="W567" s="156"/>
      <c r="X567" s="156"/>
      <c r="Y567" s="137" t="s">
        <v>969</v>
      </c>
      <c r="Z567" s="138" t="s">
        <v>876</v>
      </c>
      <c r="AA567" s="140" t="s">
        <v>10155</v>
      </c>
      <c r="AB567" s="141" t="s">
        <v>138</v>
      </c>
      <c r="AC567" s="142">
        <v>119.94</v>
      </c>
      <c r="AD567" s="142">
        <v>101.94</v>
      </c>
      <c r="AE567" s="143"/>
      <c r="AF567" s="141" t="s">
        <v>398</v>
      </c>
      <c r="AG567" s="144">
        <f>Table1[[#This Row],['# of Books]]*Table1[[#This Row],[QTY]]</f>
        <v>0</v>
      </c>
      <c r="AH567" s="146">
        <f>Table1[[#This Row],[QTY]]*Table1[[#This Row],[School &amp; Library Price]]</f>
        <v>0</v>
      </c>
    </row>
    <row r="568" spans="1:34" ht="18" customHeight="1" x14ac:dyDescent="0.25">
      <c r="A568" s="154"/>
      <c r="B568" s="150">
        <v>60</v>
      </c>
      <c r="C568" s="150">
        <v>17</v>
      </c>
      <c r="D568" s="151"/>
      <c r="E568" s="151"/>
      <c r="F568" s="130" t="s">
        <v>2832</v>
      </c>
      <c r="G568" s="130" t="s">
        <v>2110</v>
      </c>
      <c r="H568" s="130" t="s">
        <v>10156</v>
      </c>
      <c r="I568" s="131" t="s">
        <v>10157</v>
      </c>
      <c r="J568" s="130" t="s">
        <v>85</v>
      </c>
      <c r="K568" s="132" t="s">
        <v>142</v>
      </c>
      <c r="L568" s="148">
        <v>1</v>
      </c>
      <c r="M568" s="134">
        <v>2020</v>
      </c>
      <c r="N568" s="130" t="s">
        <v>9904</v>
      </c>
      <c r="O568" s="129" t="s">
        <v>143</v>
      </c>
      <c r="P568" s="129" t="s">
        <v>134</v>
      </c>
      <c r="Q568" s="130" t="s">
        <v>245</v>
      </c>
      <c r="R568" s="136" t="s">
        <v>1400</v>
      </c>
      <c r="S568" s="155"/>
      <c r="T568" s="155"/>
      <c r="U568" s="156"/>
      <c r="V568" s="156"/>
      <c r="W568" s="156" t="s">
        <v>146</v>
      </c>
      <c r="X568" s="156"/>
      <c r="Y568" s="137" t="s">
        <v>969</v>
      </c>
      <c r="Z568" s="138" t="s">
        <v>876</v>
      </c>
      <c r="AA568" s="140" t="s">
        <v>10158</v>
      </c>
      <c r="AB568" s="141" t="s">
        <v>138</v>
      </c>
      <c r="AC568" s="142">
        <v>39.4</v>
      </c>
      <c r="AD568" s="142">
        <v>31.52</v>
      </c>
      <c r="AE568" s="143" t="s">
        <v>2854</v>
      </c>
      <c r="AF568" s="141" t="s">
        <v>398</v>
      </c>
      <c r="AG568" s="144">
        <f>Table1[[#This Row],['# of Books]]*Table1[[#This Row],[QTY]]</f>
        <v>0</v>
      </c>
      <c r="AH568" s="146">
        <f>Table1[[#This Row],[QTY]]*Table1[[#This Row],[School &amp; Library Price]]</f>
        <v>0</v>
      </c>
    </row>
    <row r="569" spans="1:34" ht="18" hidden="1" customHeight="1" x14ac:dyDescent="0.25">
      <c r="A569" s="154"/>
      <c r="B569" s="150">
        <v>60</v>
      </c>
      <c r="C569" s="150">
        <v>17</v>
      </c>
      <c r="D569" s="151"/>
      <c r="E569" s="151"/>
      <c r="F569" s="130" t="s">
        <v>2832</v>
      </c>
      <c r="G569" s="130" t="s">
        <v>2110</v>
      </c>
      <c r="H569" s="130" t="s">
        <v>10156</v>
      </c>
      <c r="I569" s="131" t="s">
        <v>10159</v>
      </c>
      <c r="J569" s="130" t="s">
        <v>85</v>
      </c>
      <c r="K569" s="132" t="s">
        <v>151</v>
      </c>
      <c r="L569" s="148">
        <v>1</v>
      </c>
      <c r="M569" s="134">
        <v>2020</v>
      </c>
      <c r="N569" s="130" t="s">
        <v>9904</v>
      </c>
      <c r="O569" s="129" t="s">
        <v>79</v>
      </c>
      <c r="P569" s="129" t="s">
        <v>134</v>
      </c>
      <c r="Q569" s="130" t="s">
        <v>245</v>
      </c>
      <c r="R569" s="136" t="s">
        <v>1400</v>
      </c>
      <c r="S569" s="155"/>
      <c r="T569" s="155"/>
      <c r="U569" s="156"/>
      <c r="V569" s="156"/>
      <c r="W569" s="156" t="s">
        <v>146</v>
      </c>
      <c r="X569" s="156"/>
      <c r="Y569" s="137" t="s">
        <v>969</v>
      </c>
      <c r="Z569" s="138" t="s">
        <v>876</v>
      </c>
      <c r="AA569" s="140" t="s">
        <v>10158</v>
      </c>
      <c r="AB569" s="141" t="s">
        <v>138</v>
      </c>
      <c r="AC569" s="142">
        <v>19.989999999999998</v>
      </c>
      <c r="AD569" s="142">
        <v>16.989999999999998</v>
      </c>
      <c r="AE569" s="143" t="s">
        <v>2854</v>
      </c>
      <c r="AF569" s="141" t="s">
        <v>398</v>
      </c>
      <c r="AG569" s="144">
        <f>Table1[[#This Row],['# of Books]]*Table1[[#This Row],[QTY]]</f>
        <v>0</v>
      </c>
      <c r="AH569" s="146">
        <f>Table1[[#This Row],[QTY]]*Table1[[#This Row],[School &amp; Library Price]]</f>
        <v>0</v>
      </c>
    </row>
    <row r="570" spans="1:34" ht="18" hidden="1" customHeight="1" x14ac:dyDescent="0.25">
      <c r="A570" s="154"/>
      <c r="B570" s="150">
        <v>60</v>
      </c>
      <c r="C570" s="150">
        <v>17</v>
      </c>
      <c r="D570" s="151"/>
      <c r="E570" s="151"/>
      <c r="F570" s="130" t="s">
        <v>2832</v>
      </c>
      <c r="G570" s="130" t="s">
        <v>2110</v>
      </c>
      <c r="H570" s="130" t="s">
        <v>10156</v>
      </c>
      <c r="I570" s="131" t="s">
        <v>10160</v>
      </c>
      <c r="J570" s="130" t="s">
        <v>85</v>
      </c>
      <c r="K570" s="132" t="s">
        <v>378</v>
      </c>
      <c r="L570" s="148">
        <v>1</v>
      </c>
      <c r="M570" s="134">
        <v>2020</v>
      </c>
      <c r="N570" s="130" t="s">
        <v>9904</v>
      </c>
      <c r="O570" s="129"/>
      <c r="P570" s="129"/>
      <c r="Q570" s="130" t="s">
        <v>245</v>
      </c>
      <c r="R570" s="136" t="s">
        <v>1400</v>
      </c>
      <c r="S570" s="155"/>
      <c r="T570" s="155"/>
      <c r="U570" s="156"/>
      <c r="V570" s="156"/>
      <c r="W570" s="156" t="s">
        <v>146</v>
      </c>
      <c r="X570" s="156"/>
      <c r="Y570" s="137" t="s">
        <v>969</v>
      </c>
      <c r="Z570" s="138" t="s">
        <v>876</v>
      </c>
      <c r="AA570" s="140" t="s">
        <v>10158</v>
      </c>
      <c r="AB570" s="141" t="s">
        <v>138</v>
      </c>
      <c r="AC570" s="142">
        <v>39.4</v>
      </c>
      <c r="AD570" s="142">
        <v>31.52</v>
      </c>
      <c r="AE570" s="143" t="s">
        <v>2854</v>
      </c>
      <c r="AF570" s="141" t="s">
        <v>398</v>
      </c>
      <c r="AG570" s="144">
        <f>Table1[[#This Row],['# of Books]]*Table1[[#This Row],[QTY]]</f>
        <v>0</v>
      </c>
      <c r="AH570" s="146">
        <f>Table1[[#This Row],[QTY]]*Table1[[#This Row],[School &amp; Library Price]]</f>
        <v>0</v>
      </c>
    </row>
    <row r="571" spans="1:34" ht="18" customHeight="1" x14ac:dyDescent="0.25">
      <c r="A571" s="154"/>
      <c r="B571" s="150">
        <v>61</v>
      </c>
      <c r="C571" s="150">
        <v>17</v>
      </c>
      <c r="D571" s="151"/>
      <c r="E571" s="151"/>
      <c r="F571" s="130" t="s">
        <v>2832</v>
      </c>
      <c r="G571" s="130" t="s">
        <v>2110</v>
      </c>
      <c r="H571" s="130" t="s">
        <v>12019</v>
      </c>
      <c r="I571" s="131" t="s">
        <v>2834</v>
      </c>
      <c r="J571" s="130" t="s">
        <v>85</v>
      </c>
      <c r="K571" s="132" t="s">
        <v>142</v>
      </c>
      <c r="L571" s="148">
        <v>1</v>
      </c>
      <c r="M571" s="134">
        <v>2019</v>
      </c>
      <c r="N571" s="130" t="s">
        <v>342</v>
      </c>
      <c r="O571" s="129" t="s">
        <v>143</v>
      </c>
      <c r="P571" s="129" t="s">
        <v>134</v>
      </c>
      <c r="Q571" s="130" t="s">
        <v>245</v>
      </c>
      <c r="R571" s="136" t="s">
        <v>1153</v>
      </c>
      <c r="S571" s="155"/>
      <c r="T571" s="155"/>
      <c r="U571" s="156"/>
      <c r="V571" s="156"/>
      <c r="W571" s="156" t="s">
        <v>146</v>
      </c>
      <c r="X571" s="156" t="s">
        <v>11796</v>
      </c>
      <c r="Y571" s="137" t="s">
        <v>969</v>
      </c>
      <c r="Z571" s="138" t="s">
        <v>876</v>
      </c>
      <c r="AA571" s="140" t="s">
        <v>2835</v>
      </c>
      <c r="AB571" s="141" t="s">
        <v>138</v>
      </c>
      <c r="AC571" s="142">
        <v>39.4</v>
      </c>
      <c r="AD571" s="142">
        <v>31.52</v>
      </c>
      <c r="AE571" s="143" t="s">
        <v>2836</v>
      </c>
      <c r="AF571" s="141" t="s">
        <v>398</v>
      </c>
      <c r="AG571" s="144">
        <f>Table1[[#This Row],['# of Books]]*Table1[[#This Row],[QTY]]</f>
        <v>0</v>
      </c>
      <c r="AH571" s="146">
        <f>Table1[[#This Row],[QTY]]*Table1[[#This Row],[School &amp; Library Price]]</f>
        <v>0</v>
      </c>
    </row>
    <row r="572" spans="1:34" ht="18" hidden="1" customHeight="1" x14ac:dyDescent="0.25">
      <c r="A572" s="154"/>
      <c r="B572" s="150">
        <v>61</v>
      </c>
      <c r="C572" s="150">
        <v>17</v>
      </c>
      <c r="D572" s="151"/>
      <c r="E572" s="151"/>
      <c r="F572" s="130" t="s">
        <v>2832</v>
      </c>
      <c r="G572" s="130" t="s">
        <v>2110</v>
      </c>
      <c r="H572" s="130" t="s">
        <v>2833</v>
      </c>
      <c r="I572" s="131" t="s">
        <v>2837</v>
      </c>
      <c r="J572" s="130" t="s">
        <v>85</v>
      </c>
      <c r="K572" s="132" t="s">
        <v>151</v>
      </c>
      <c r="L572" s="148">
        <v>1</v>
      </c>
      <c r="M572" s="134">
        <v>2019</v>
      </c>
      <c r="N572" s="130" t="s">
        <v>342</v>
      </c>
      <c r="O572" s="129" t="s">
        <v>79</v>
      </c>
      <c r="P572" s="129" t="s">
        <v>134</v>
      </c>
      <c r="Q572" s="130" t="s">
        <v>245</v>
      </c>
      <c r="R572" s="136" t="s">
        <v>1153</v>
      </c>
      <c r="S572" s="155"/>
      <c r="T572" s="155"/>
      <c r="U572" s="156"/>
      <c r="V572" s="156"/>
      <c r="W572" s="156" t="s">
        <v>146</v>
      </c>
      <c r="X572" s="156" t="s">
        <v>11796</v>
      </c>
      <c r="Y572" s="137" t="s">
        <v>969</v>
      </c>
      <c r="Z572" s="138" t="s">
        <v>876</v>
      </c>
      <c r="AA572" s="140" t="s">
        <v>2835</v>
      </c>
      <c r="AB572" s="141" t="s">
        <v>138</v>
      </c>
      <c r="AC572" s="142">
        <v>19.989999999999998</v>
      </c>
      <c r="AD572" s="142">
        <v>16.989999999999998</v>
      </c>
      <c r="AE572" s="143" t="s">
        <v>2836</v>
      </c>
      <c r="AF572" s="141" t="s">
        <v>398</v>
      </c>
      <c r="AG572" s="144">
        <f>Table1[[#This Row],['# of Books]]*Table1[[#This Row],[QTY]]</f>
        <v>0</v>
      </c>
      <c r="AH572" s="146">
        <f>Table1[[#This Row],[QTY]]*Table1[[#This Row],[School &amp; Library Price]]</f>
        <v>0</v>
      </c>
    </row>
    <row r="573" spans="1:34" ht="18" hidden="1" customHeight="1" x14ac:dyDescent="0.25">
      <c r="A573" s="154"/>
      <c r="B573" s="150">
        <v>61</v>
      </c>
      <c r="C573" s="150">
        <v>17</v>
      </c>
      <c r="D573" s="151"/>
      <c r="E573" s="151"/>
      <c r="F573" s="130" t="s">
        <v>2832</v>
      </c>
      <c r="G573" s="130" t="s">
        <v>2110</v>
      </c>
      <c r="H573" s="130" t="s">
        <v>2833</v>
      </c>
      <c r="I573" s="131" t="s">
        <v>2838</v>
      </c>
      <c r="J573" s="130" t="s">
        <v>85</v>
      </c>
      <c r="K573" s="132" t="s">
        <v>378</v>
      </c>
      <c r="L573" s="148">
        <v>1</v>
      </c>
      <c r="M573" s="134">
        <v>2019</v>
      </c>
      <c r="N573" s="130" t="s">
        <v>342</v>
      </c>
      <c r="O573" s="129"/>
      <c r="P573" s="129"/>
      <c r="Q573" s="130" t="s">
        <v>245</v>
      </c>
      <c r="R573" s="136" t="s">
        <v>1153</v>
      </c>
      <c r="S573" s="155"/>
      <c r="T573" s="155"/>
      <c r="U573" s="156"/>
      <c r="V573" s="156"/>
      <c r="W573" s="156" t="s">
        <v>146</v>
      </c>
      <c r="X573" s="156" t="s">
        <v>11796</v>
      </c>
      <c r="Y573" s="137" t="s">
        <v>969</v>
      </c>
      <c r="Z573" s="138" t="s">
        <v>876</v>
      </c>
      <c r="AA573" s="140" t="s">
        <v>2835</v>
      </c>
      <c r="AB573" s="141" t="s">
        <v>138</v>
      </c>
      <c r="AC573" s="142">
        <v>39.4</v>
      </c>
      <c r="AD573" s="142">
        <v>31.52</v>
      </c>
      <c r="AE573" s="143" t="s">
        <v>2836</v>
      </c>
      <c r="AF573" s="141" t="s">
        <v>398</v>
      </c>
      <c r="AG573" s="144">
        <f>Table1[[#This Row],['# of Books]]*Table1[[#This Row],[QTY]]</f>
        <v>0</v>
      </c>
      <c r="AH573" s="146">
        <f>Table1[[#This Row],[QTY]]*Table1[[#This Row],[School &amp; Library Price]]</f>
        <v>0</v>
      </c>
    </row>
    <row r="574" spans="1:34" ht="18" customHeight="1" x14ac:dyDescent="0.25">
      <c r="A574" s="154"/>
      <c r="B574" s="150">
        <v>61</v>
      </c>
      <c r="C574" s="150">
        <v>17</v>
      </c>
      <c r="D574" s="151"/>
      <c r="E574" s="151"/>
      <c r="F574" s="130" t="s">
        <v>2832</v>
      </c>
      <c r="G574" s="130" t="s">
        <v>2110</v>
      </c>
      <c r="H574" s="130" t="s">
        <v>2839</v>
      </c>
      <c r="I574" s="131" t="s">
        <v>2840</v>
      </c>
      <c r="J574" s="130" t="s">
        <v>85</v>
      </c>
      <c r="K574" s="132" t="s">
        <v>142</v>
      </c>
      <c r="L574" s="148">
        <v>1</v>
      </c>
      <c r="M574" s="134">
        <v>2019</v>
      </c>
      <c r="N574" s="130" t="s">
        <v>342</v>
      </c>
      <c r="O574" s="129" t="s">
        <v>143</v>
      </c>
      <c r="P574" s="129" t="s">
        <v>134</v>
      </c>
      <c r="Q574" s="130" t="s">
        <v>245</v>
      </c>
      <c r="R574" s="136" t="s">
        <v>1181</v>
      </c>
      <c r="S574" s="155"/>
      <c r="T574" s="155"/>
      <c r="U574" s="156"/>
      <c r="V574" s="156"/>
      <c r="W574" s="156" t="s">
        <v>146</v>
      </c>
      <c r="X574" s="156"/>
      <c r="Y574" s="137" t="s">
        <v>969</v>
      </c>
      <c r="Z574" s="138" t="s">
        <v>876</v>
      </c>
      <c r="AA574" s="140" t="s">
        <v>2841</v>
      </c>
      <c r="AB574" s="141" t="s">
        <v>138</v>
      </c>
      <c r="AC574" s="142">
        <v>39.4</v>
      </c>
      <c r="AD574" s="142">
        <v>31.52</v>
      </c>
      <c r="AE574" s="143" t="s">
        <v>2842</v>
      </c>
      <c r="AF574" s="141" t="s">
        <v>398</v>
      </c>
      <c r="AG574" s="144">
        <f>Table1[[#This Row],['# of Books]]*Table1[[#This Row],[QTY]]</f>
        <v>0</v>
      </c>
      <c r="AH574" s="146">
        <f>Table1[[#This Row],[QTY]]*Table1[[#This Row],[School &amp; Library Price]]</f>
        <v>0</v>
      </c>
    </row>
    <row r="575" spans="1:34" ht="18" hidden="1" customHeight="1" x14ac:dyDescent="0.25">
      <c r="A575" s="154"/>
      <c r="B575" s="150">
        <v>61</v>
      </c>
      <c r="C575" s="150">
        <v>17</v>
      </c>
      <c r="D575" s="151"/>
      <c r="E575" s="151"/>
      <c r="F575" s="130" t="s">
        <v>2832</v>
      </c>
      <c r="G575" s="130" t="s">
        <v>2110</v>
      </c>
      <c r="H575" s="130" t="s">
        <v>2839</v>
      </c>
      <c r="I575" s="131" t="s">
        <v>2843</v>
      </c>
      <c r="J575" s="130" t="s">
        <v>85</v>
      </c>
      <c r="K575" s="132" t="s">
        <v>151</v>
      </c>
      <c r="L575" s="148">
        <v>1</v>
      </c>
      <c r="M575" s="134">
        <v>2019</v>
      </c>
      <c r="N575" s="130" t="s">
        <v>342</v>
      </c>
      <c r="O575" s="129" t="s">
        <v>79</v>
      </c>
      <c r="P575" s="129" t="s">
        <v>134</v>
      </c>
      <c r="Q575" s="130" t="s">
        <v>245</v>
      </c>
      <c r="R575" s="136" t="s">
        <v>1181</v>
      </c>
      <c r="S575" s="155"/>
      <c r="T575" s="155"/>
      <c r="U575" s="156"/>
      <c r="V575" s="156"/>
      <c r="W575" s="156" t="s">
        <v>146</v>
      </c>
      <c r="X575" s="156"/>
      <c r="Y575" s="137" t="s">
        <v>969</v>
      </c>
      <c r="Z575" s="138" t="s">
        <v>876</v>
      </c>
      <c r="AA575" s="140" t="s">
        <v>2841</v>
      </c>
      <c r="AB575" s="141" t="s">
        <v>138</v>
      </c>
      <c r="AC575" s="142">
        <v>19.989999999999998</v>
      </c>
      <c r="AD575" s="142">
        <v>16.989999999999998</v>
      </c>
      <c r="AE575" s="143" t="s">
        <v>2842</v>
      </c>
      <c r="AF575" s="141" t="s">
        <v>398</v>
      </c>
      <c r="AG575" s="144">
        <f>Table1[[#This Row],['# of Books]]*Table1[[#This Row],[QTY]]</f>
        <v>0</v>
      </c>
      <c r="AH575" s="146">
        <f>Table1[[#This Row],[QTY]]*Table1[[#This Row],[School &amp; Library Price]]</f>
        <v>0</v>
      </c>
    </row>
    <row r="576" spans="1:34" ht="18" hidden="1" customHeight="1" x14ac:dyDescent="0.25">
      <c r="A576" s="154"/>
      <c r="B576" s="150">
        <v>61</v>
      </c>
      <c r="C576" s="150">
        <v>17</v>
      </c>
      <c r="D576" s="151"/>
      <c r="E576" s="151"/>
      <c r="F576" s="130" t="s">
        <v>2832</v>
      </c>
      <c r="G576" s="130" t="s">
        <v>2110</v>
      </c>
      <c r="H576" s="130" t="s">
        <v>2839</v>
      </c>
      <c r="I576" s="131" t="s">
        <v>2844</v>
      </c>
      <c r="J576" s="130" t="s">
        <v>85</v>
      </c>
      <c r="K576" s="132" t="s">
        <v>378</v>
      </c>
      <c r="L576" s="148">
        <v>1</v>
      </c>
      <c r="M576" s="134">
        <v>2019</v>
      </c>
      <c r="N576" s="130" t="s">
        <v>342</v>
      </c>
      <c r="O576" s="129"/>
      <c r="P576" s="129"/>
      <c r="Q576" s="130" t="s">
        <v>245</v>
      </c>
      <c r="R576" s="136" t="s">
        <v>1181</v>
      </c>
      <c r="S576" s="155"/>
      <c r="T576" s="155"/>
      <c r="U576" s="156"/>
      <c r="V576" s="156"/>
      <c r="W576" s="156" t="s">
        <v>146</v>
      </c>
      <c r="X576" s="156"/>
      <c r="Y576" s="137" t="s">
        <v>969</v>
      </c>
      <c r="Z576" s="138" t="s">
        <v>876</v>
      </c>
      <c r="AA576" s="140" t="s">
        <v>2841</v>
      </c>
      <c r="AB576" s="141" t="s">
        <v>138</v>
      </c>
      <c r="AC576" s="142">
        <v>39.4</v>
      </c>
      <c r="AD576" s="142">
        <v>31.52</v>
      </c>
      <c r="AE576" s="143" t="s">
        <v>2842</v>
      </c>
      <c r="AF576" s="141" t="s">
        <v>398</v>
      </c>
      <c r="AG576" s="144">
        <f>Table1[[#This Row],['# of Books]]*Table1[[#This Row],[QTY]]</f>
        <v>0</v>
      </c>
      <c r="AH576" s="146">
        <f>Table1[[#This Row],[QTY]]*Table1[[#This Row],[School &amp; Library Price]]</f>
        <v>0</v>
      </c>
    </row>
    <row r="577" spans="1:34" ht="18" customHeight="1" x14ac:dyDescent="0.25">
      <c r="A577" s="154"/>
      <c r="B577" s="150">
        <v>61</v>
      </c>
      <c r="C577" s="150">
        <v>17</v>
      </c>
      <c r="D577" s="151"/>
      <c r="E577" s="151"/>
      <c r="F577" s="130" t="s">
        <v>2832</v>
      </c>
      <c r="G577" s="130" t="s">
        <v>2110</v>
      </c>
      <c r="H577" s="130" t="s">
        <v>2111</v>
      </c>
      <c r="I577" s="131" t="s">
        <v>2112</v>
      </c>
      <c r="J577" s="130" t="s">
        <v>85</v>
      </c>
      <c r="K577" s="132" t="s">
        <v>142</v>
      </c>
      <c r="L577" s="148">
        <v>1</v>
      </c>
      <c r="M577" s="134">
        <v>2017</v>
      </c>
      <c r="N577" s="130" t="s">
        <v>219</v>
      </c>
      <c r="O577" s="129" t="s">
        <v>143</v>
      </c>
      <c r="P577" s="129" t="s">
        <v>134</v>
      </c>
      <c r="Q577" s="130" t="s">
        <v>245</v>
      </c>
      <c r="R577" s="136" t="s">
        <v>1153</v>
      </c>
      <c r="S577" s="155"/>
      <c r="T577" s="155"/>
      <c r="U577" s="156"/>
      <c r="V577" s="156"/>
      <c r="W577" s="156" t="s">
        <v>146</v>
      </c>
      <c r="X577" s="156" t="s">
        <v>11797</v>
      </c>
      <c r="Y577" s="137" t="s">
        <v>969</v>
      </c>
      <c r="Z577" s="138" t="s">
        <v>876</v>
      </c>
      <c r="AA577" s="140" t="s">
        <v>11181</v>
      </c>
      <c r="AB577" s="141" t="s">
        <v>138</v>
      </c>
      <c r="AC577" s="142">
        <v>39.4</v>
      </c>
      <c r="AD577" s="142">
        <v>31.52</v>
      </c>
      <c r="AE577" s="143" t="s">
        <v>11182</v>
      </c>
      <c r="AF577" s="141" t="s">
        <v>398</v>
      </c>
      <c r="AG577" s="144">
        <f>Table1[[#This Row],['# of Books]]*Table1[[#This Row],[QTY]]</f>
        <v>0</v>
      </c>
      <c r="AH577" s="146">
        <f>Table1[[#This Row],[QTY]]*Table1[[#This Row],[School &amp; Library Price]]</f>
        <v>0</v>
      </c>
    </row>
    <row r="578" spans="1:34" ht="18" hidden="1" customHeight="1" x14ac:dyDescent="0.25">
      <c r="A578" s="154"/>
      <c r="B578" s="150">
        <v>61</v>
      </c>
      <c r="C578" s="150">
        <v>17</v>
      </c>
      <c r="D578" s="151"/>
      <c r="E578" s="151"/>
      <c r="F578" s="130" t="s">
        <v>2832</v>
      </c>
      <c r="G578" s="130" t="s">
        <v>2110</v>
      </c>
      <c r="H578" s="130" t="s">
        <v>2111</v>
      </c>
      <c r="I578" s="131" t="s">
        <v>2113</v>
      </c>
      <c r="J578" s="130" t="s">
        <v>85</v>
      </c>
      <c r="K578" s="132" t="s">
        <v>378</v>
      </c>
      <c r="L578" s="148">
        <v>1</v>
      </c>
      <c r="M578" s="134">
        <v>2017</v>
      </c>
      <c r="N578" s="130" t="s">
        <v>219</v>
      </c>
      <c r="O578" s="129"/>
      <c r="P578" s="129"/>
      <c r="Q578" s="130" t="s">
        <v>245</v>
      </c>
      <c r="R578" s="136" t="s">
        <v>1153</v>
      </c>
      <c r="S578" s="155"/>
      <c r="T578" s="155"/>
      <c r="U578" s="156"/>
      <c r="V578" s="156"/>
      <c r="W578" s="156" t="s">
        <v>146</v>
      </c>
      <c r="X578" s="156" t="s">
        <v>11797</v>
      </c>
      <c r="Y578" s="137" t="s">
        <v>969</v>
      </c>
      <c r="Z578" s="138" t="s">
        <v>876</v>
      </c>
      <c r="AA578" s="140" t="s">
        <v>11181</v>
      </c>
      <c r="AB578" s="141" t="s">
        <v>138</v>
      </c>
      <c r="AC578" s="142">
        <v>39.4</v>
      </c>
      <c r="AD578" s="142">
        <v>31.52</v>
      </c>
      <c r="AE578" s="143" t="s">
        <v>11182</v>
      </c>
      <c r="AF578" s="141" t="s">
        <v>398</v>
      </c>
      <c r="AG578" s="144">
        <f>Table1[[#This Row],['# of Books]]*Table1[[#This Row],[QTY]]</f>
        <v>0</v>
      </c>
      <c r="AH578" s="146">
        <f>Table1[[#This Row],[QTY]]*Table1[[#This Row],[School &amp; Library Price]]</f>
        <v>0</v>
      </c>
    </row>
    <row r="579" spans="1:34" ht="18" customHeight="1" x14ac:dyDescent="0.25">
      <c r="A579" s="154"/>
      <c r="B579" s="150">
        <v>60</v>
      </c>
      <c r="C579" s="150">
        <v>17</v>
      </c>
      <c r="D579" s="151"/>
      <c r="E579" s="151"/>
      <c r="F579" s="130" t="s">
        <v>2832</v>
      </c>
      <c r="G579" s="130" t="s">
        <v>2110</v>
      </c>
      <c r="H579" s="130" t="s">
        <v>10161</v>
      </c>
      <c r="I579" s="131" t="s">
        <v>10162</v>
      </c>
      <c r="J579" s="130" t="s">
        <v>85</v>
      </c>
      <c r="K579" s="132" t="s">
        <v>142</v>
      </c>
      <c r="L579" s="148">
        <v>1</v>
      </c>
      <c r="M579" s="134">
        <v>2020</v>
      </c>
      <c r="N579" s="130" t="s">
        <v>9904</v>
      </c>
      <c r="O579" s="129" t="s">
        <v>143</v>
      </c>
      <c r="P579" s="129" t="s">
        <v>134</v>
      </c>
      <c r="Q579" s="130" t="s">
        <v>245</v>
      </c>
      <c r="R579" s="136" t="s">
        <v>1400</v>
      </c>
      <c r="S579" s="155"/>
      <c r="T579" s="155"/>
      <c r="U579" s="156"/>
      <c r="V579" s="156"/>
      <c r="W579" s="156" t="s">
        <v>146</v>
      </c>
      <c r="X579" s="156"/>
      <c r="Y579" s="137" t="s">
        <v>969</v>
      </c>
      <c r="Z579" s="138" t="s">
        <v>876</v>
      </c>
      <c r="AA579" s="140" t="s">
        <v>10163</v>
      </c>
      <c r="AB579" s="141" t="s">
        <v>138</v>
      </c>
      <c r="AC579" s="142">
        <v>39.4</v>
      </c>
      <c r="AD579" s="142">
        <v>31.52</v>
      </c>
      <c r="AE579" s="143" t="s">
        <v>2836</v>
      </c>
      <c r="AF579" s="141" t="s">
        <v>398</v>
      </c>
      <c r="AG579" s="144">
        <f>Table1[[#This Row],['# of Books]]*Table1[[#This Row],[QTY]]</f>
        <v>0</v>
      </c>
      <c r="AH579" s="146">
        <f>Table1[[#This Row],[QTY]]*Table1[[#This Row],[School &amp; Library Price]]</f>
        <v>0</v>
      </c>
    </row>
    <row r="580" spans="1:34" ht="18" hidden="1" customHeight="1" x14ac:dyDescent="0.25">
      <c r="A580" s="154"/>
      <c r="B580" s="150">
        <v>60</v>
      </c>
      <c r="C580" s="150">
        <v>17</v>
      </c>
      <c r="D580" s="151"/>
      <c r="E580" s="151"/>
      <c r="F580" s="130" t="s">
        <v>2832</v>
      </c>
      <c r="G580" s="130" t="s">
        <v>2110</v>
      </c>
      <c r="H580" s="130" t="s">
        <v>10161</v>
      </c>
      <c r="I580" s="131" t="s">
        <v>10164</v>
      </c>
      <c r="J580" s="130" t="s">
        <v>85</v>
      </c>
      <c r="K580" s="132" t="s">
        <v>151</v>
      </c>
      <c r="L580" s="148">
        <v>1</v>
      </c>
      <c r="M580" s="134">
        <v>2020</v>
      </c>
      <c r="N580" s="130" t="s">
        <v>9904</v>
      </c>
      <c r="O580" s="129" t="s">
        <v>79</v>
      </c>
      <c r="P580" s="129" t="s">
        <v>134</v>
      </c>
      <c r="Q580" s="130" t="s">
        <v>245</v>
      </c>
      <c r="R580" s="136" t="s">
        <v>1400</v>
      </c>
      <c r="S580" s="155"/>
      <c r="T580" s="155"/>
      <c r="U580" s="156"/>
      <c r="V580" s="156"/>
      <c r="W580" s="156" t="s">
        <v>146</v>
      </c>
      <c r="X580" s="156"/>
      <c r="Y580" s="137" t="s">
        <v>969</v>
      </c>
      <c r="Z580" s="138" t="s">
        <v>876</v>
      </c>
      <c r="AA580" s="140" t="s">
        <v>10163</v>
      </c>
      <c r="AB580" s="141" t="s">
        <v>138</v>
      </c>
      <c r="AC580" s="142">
        <v>19.989999999999998</v>
      </c>
      <c r="AD580" s="142">
        <v>16.989999999999998</v>
      </c>
      <c r="AE580" s="143" t="s">
        <v>2836</v>
      </c>
      <c r="AF580" s="141" t="s">
        <v>398</v>
      </c>
      <c r="AG580" s="144">
        <f>Table1[[#This Row],['# of Books]]*Table1[[#This Row],[QTY]]</f>
        <v>0</v>
      </c>
      <c r="AH580" s="146">
        <f>Table1[[#This Row],[QTY]]*Table1[[#This Row],[School &amp; Library Price]]</f>
        <v>0</v>
      </c>
    </row>
    <row r="581" spans="1:34" ht="18" hidden="1" customHeight="1" x14ac:dyDescent="0.25">
      <c r="A581" s="154"/>
      <c r="B581" s="150">
        <v>60</v>
      </c>
      <c r="C581" s="150">
        <v>17</v>
      </c>
      <c r="D581" s="151"/>
      <c r="E581" s="151"/>
      <c r="F581" s="130" t="s">
        <v>2832</v>
      </c>
      <c r="G581" s="130" t="s">
        <v>2110</v>
      </c>
      <c r="H581" s="130" t="s">
        <v>10161</v>
      </c>
      <c r="I581" s="131" t="s">
        <v>10165</v>
      </c>
      <c r="J581" s="130" t="s">
        <v>85</v>
      </c>
      <c r="K581" s="132" t="s">
        <v>378</v>
      </c>
      <c r="L581" s="148">
        <v>1</v>
      </c>
      <c r="M581" s="134">
        <v>2020</v>
      </c>
      <c r="N581" s="130" t="s">
        <v>9904</v>
      </c>
      <c r="O581" s="129"/>
      <c r="P581" s="129"/>
      <c r="Q581" s="130" t="s">
        <v>245</v>
      </c>
      <c r="R581" s="136" t="s">
        <v>1400</v>
      </c>
      <c r="S581" s="155"/>
      <c r="T581" s="155"/>
      <c r="U581" s="156"/>
      <c r="V581" s="156"/>
      <c r="W581" s="156" t="s">
        <v>146</v>
      </c>
      <c r="X581" s="156"/>
      <c r="Y581" s="137" t="s">
        <v>969</v>
      </c>
      <c r="Z581" s="138" t="s">
        <v>876</v>
      </c>
      <c r="AA581" s="140" t="s">
        <v>10163</v>
      </c>
      <c r="AB581" s="141" t="s">
        <v>138</v>
      </c>
      <c r="AC581" s="142">
        <v>39.4</v>
      </c>
      <c r="AD581" s="142">
        <v>31.52</v>
      </c>
      <c r="AE581" s="143" t="s">
        <v>2836</v>
      </c>
      <c r="AF581" s="141" t="s">
        <v>398</v>
      </c>
      <c r="AG581" s="144">
        <f>Table1[[#This Row],['# of Books]]*Table1[[#This Row],[QTY]]</f>
        <v>0</v>
      </c>
      <c r="AH581" s="146">
        <f>Table1[[#This Row],[QTY]]*Table1[[#This Row],[School &amp; Library Price]]</f>
        <v>0</v>
      </c>
    </row>
    <row r="582" spans="1:34" ht="18" customHeight="1" x14ac:dyDescent="0.25">
      <c r="A582" s="154"/>
      <c r="B582" s="150">
        <v>62</v>
      </c>
      <c r="C582" s="150">
        <v>17</v>
      </c>
      <c r="D582" s="151"/>
      <c r="E582" s="151"/>
      <c r="F582" s="130" t="s">
        <v>2832</v>
      </c>
      <c r="G582" s="130" t="s">
        <v>2110</v>
      </c>
      <c r="H582" s="130" t="s">
        <v>2845</v>
      </c>
      <c r="I582" s="131" t="s">
        <v>2846</v>
      </c>
      <c r="J582" s="130" t="s">
        <v>85</v>
      </c>
      <c r="K582" s="132" t="s">
        <v>142</v>
      </c>
      <c r="L582" s="148">
        <v>1</v>
      </c>
      <c r="M582" s="134">
        <v>2019</v>
      </c>
      <c r="N582" s="130" t="s">
        <v>342</v>
      </c>
      <c r="O582" s="129" t="s">
        <v>143</v>
      </c>
      <c r="P582" s="129" t="s">
        <v>134</v>
      </c>
      <c r="Q582" s="130" t="s">
        <v>245</v>
      </c>
      <c r="R582" s="136" t="s">
        <v>1400</v>
      </c>
      <c r="S582" s="155"/>
      <c r="T582" s="155"/>
      <c r="U582" s="156"/>
      <c r="V582" s="156"/>
      <c r="W582" s="156" t="s">
        <v>146</v>
      </c>
      <c r="X582" s="156" t="s">
        <v>11798</v>
      </c>
      <c r="Y582" s="137" t="s">
        <v>969</v>
      </c>
      <c r="Z582" s="138" t="s">
        <v>876</v>
      </c>
      <c r="AA582" s="140" t="s">
        <v>2847</v>
      </c>
      <c r="AB582" s="141" t="s">
        <v>138</v>
      </c>
      <c r="AC582" s="142">
        <v>39.4</v>
      </c>
      <c r="AD582" s="142">
        <v>31.52</v>
      </c>
      <c r="AE582" s="143" t="s">
        <v>2848</v>
      </c>
      <c r="AF582" s="141" t="s">
        <v>398</v>
      </c>
      <c r="AG582" s="144">
        <f>Table1[[#This Row],['# of Books]]*Table1[[#This Row],[QTY]]</f>
        <v>0</v>
      </c>
      <c r="AH582" s="146">
        <f>Table1[[#This Row],[QTY]]*Table1[[#This Row],[School &amp; Library Price]]</f>
        <v>0</v>
      </c>
    </row>
    <row r="583" spans="1:34" ht="18" hidden="1" customHeight="1" x14ac:dyDescent="0.25">
      <c r="A583" s="154"/>
      <c r="B583" s="150">
        <v>62</v>
      </c>
      <c r="C583" s="150">
        <v>17</v>
      </c>
      <c r="D583" s="151"/>
      <c r="E583" s="151"/>
      <c r="F583" s="130" t="s">
        <v>2832</v>
      </c>
      <c r="G583" s="130" t="s">
        <v>2110</v>
      </c>
      <c r="H583" s="130" t="s">
        <v>2845</v>
      </c>
      <c r="I583" s="131" t="s">
        <v>2849</v>
      </c>
      <c r="J583" s="130" t="s">
        <v>85</v>
      </c>
      <c r="K583" s="132" t="s">
        <v>151</v>
      </c>
      <c r="L583" s="148">
        <v>1</v>
      </c>
      <c r="M583" s="134">
        <v>2019</v>
      </c>
      <c r="N583" s="130" t="s">
        <v>342</v>
      </c>
      <c r="O583" s="129" t="s">
        <v>79</v>
      </c>
      <c r="P583" s="129" t="s">
        <v>134</v>
      </c>
      <c r="Q583" s="130" t="s">
        <v>245</v>
      </c>
      <c r="R583" s="136" t="s">
        <v>1400</v>
      </c>
      <c r="S583" s="155"/>
      <c r="T583" s="155"/>
      <c r="U583" s="156"/>
      <c r="V583" s="156"/>
      <c r="W583" s="156" t="s">
        <v>146</v>
      </c>
      <c r="X583" s="156" t="s">
        <v>11798</v>
      </c>
      <c r="Y583" s="137" t="s">
        <v>969</v>
      </c>
      <c r="Z583" s="138" t="s">
        <v>876</v>
      </c>
      <c r="AA583" s="140" t="s">
        <v>2847</v>
      </c>
      <c r="AB583" s="141" t="s">
        <v>138</v>
      </c>
      <c r="AC583" s="142">
        <v>19.989999999999998</v>
      </c>
      <c r="AD583" s="142">
        <v>16.989999999999998</v>
      </c>
      <c r="AE583" s="143" t="s">
        <v>2848</v>
      </c>
      <c r="AF583" s="141" t="s">
        <v>398</v>
      </c>
      <c r="AG583" s="144">
        <f>Table1[[#This Row],['# of Books]]*Table1[[#This Row],[QTY]]</f>
        <v>0</v>
      </c>
      <c r="AH583" s="146">
        <f>Table1[[#This Row],[QTY]]*Table1[[#This Row],[School &amp; Library Price]]</f>
        <v>0</v>
      </c>
    </row>
    <row r="584" spans="1:34" ht="18" hidden="1" customHeight="1" x14ac:dyDescent="0.25">
      <c r="A584" s="154"/>
      <c r="B584" s="150">
        <v>62</v>
      </c>
      <c r="C584" s="150">
        <v>17</v>
      </c>
      <c r="D584" s="151"/>
      <c r="E584" s="151"/>
      <c r="F584" s="130" t="s">
        <v>2832</v>
      </c>
      <c r="G584" s="130" t="s">
        <v>2110</v>
      </c>
      <c r="H584" s="130" t="s">
        <v>2845</v>
      </c>
      <c r="I584" s="131" t="s">
        <v>2850</v>
      </c>
      <c r="J584" s="130" t="s">
        <v>85</v>
      </c>
      <c r="K584" s="132" t="s">
        <v>378</v>
      </c>
      <c r="L584" s="148">
        <v>1</v>
      </c>
      <c r="M584" s="134">
        <v>2019</v>
      </c>
      <c r="N584" s="130" t="s">
        <v>342</v>
      </c>
      <c r="O584" s="129"/>
      <c r="P584" s="129"/>
      <c r="Q584" s="130" t="s">
        <v>245</v>
      </c>
      <c r="R584" s="136" t="s">
        <v>1400</v>
      </c>
      <c r="S584" s="155"/>
      <c r="T584" s="155"/>
      <c r="U584" s="156"/>
      <c r="V584" s="156"/>
      <c r="W584" s="156" t="s">
        <v>146</v>
      </c>
      <c r="X584" s="156" t="s">
        <v>11798</v>
      </c>
      <c r="Y584" s="137" t="s">
        <v>969</v>
      </c>
      <c r="Z584" s="138" t="s">
        <v>876</v>
      </c>
      <c r="AA584" s="140" t="s">
        <v>2847</v>
      </c>
      <c r="AB584" s="141" t="s">
        <v>138</v>
      </c>
      <c r="AC584" s="142">
        <v>39.4</v>
      </c>
      <c r="AD584" s="142">
        <v>31.52</v>
      </c>
      <c r="AE584" s="143" t="s">
        <v>2848</v>
      </c>
      <c r="AF584" s="141" t="s">
        <v>398</v>
      </c>
      <c r="AG584" s="144">
        <f>Table1[[#This Row],['# of Books]]*Table1[[#This Row],[QTY]]</f>
        <v>0</v>
      </c>
      <c r="AH584" s="146">
        <f>Table1[[#This Row],[QTY]]*Table1[[#This Row],[School &amp; Library Price]]</f>
        <v>0</v>
      </c>
    </row>
    <row r="585" spans="1:34" ht="18" customHeight="1" x14ac:dyDescent="0.25">
      <c r="A585" s="154"/>
      <c r="B585" s="150">
        <v>62</v>
      </c>
      <c r="C585" s="150">
        <v>17</v>
      </c>
      <c r="D585" s="151"/>
      <c r="E585" s="151"/>
      <c r="F585" s="130" t="s">
        <v>2832</v>
      </c>
      <c r="G585" s="130" t="s">
        <v>2110</v>
      </c>
      <c r="H585" s="130" t="s">
        <v>2851</v>
      </c>
      <c r="I585" s="131" t="s">
        <v>2852</v>
      </c>
      <c r="J585" s="130" t="s">
        <v>85</v>
      </c>
      <c r="K585" s="132" t="s">
        <v>142</v>
      </c>
      <c r="L585" s="148">
        <v>1</v>
      </c>
      <c r="M585" s="134">
        <v>2019</v>
      </c>
      <c r="N585" s="130" t="s">
        <v>342</v>
      </c>
      <c r="O585" s="129" t="s">
        <v>143</v>
      </c>
      <c r="P585" s="129" t="s">
        <v>134</v>
      </c>
      <c r="Q585" s="130" t="s">
        <v>245</v>
      </c>
      <c r="R585" s="136" t="s">
        <v>1400</v>
      </c>
      <c r="S585" s="155"/>
      <c r="T585" s="155"/>
      <c r="U585" s="156"/>
      <c r="V585" s="156"/>
      <c r="W585" s="156" t="s">
        <v>146</v>
      </c>
      <c r="X585" s="156" t="s">
        <v>11792</v>
      </c>
      <c r="Y585" s="137" t="s">
        <v>969</v>
      </c>
      <c r="Z585" s="138" t="s">
        <v>876</v>
      </c>
      <c r="AA585" s="140" t="s">
        <v>2853</v>
      </c>
      <c r="AB585" s="141" t="s">
        <v>138</v>
      </c>
      <c r="AC585" s="142">
        <v>39.4</v>
      </c>
      <c r="AD585" s="142">
        <v>31.52</v>
      </c>
      <c r="AE585" s="143" t="s">
        <v>2854</v>
      </c>
      <c r="AF585" s="141" t="s">
        <v>398</v>
      </c>
      <c r="AG585" s="144">
        <f>Table1[[#This Row],['# of Books]]*Table1[[#This Row],[QTY]]</f>
        <v>0</v>
      </c>
      <c r="AH585" s="146">
        <f>Table1[[#This Row],[QTY]]*Table1[[#This Row],[School &amp; Library Price]]</f>
        <v>0</v>
      </c>
    </row>
    <row r="586" spans="1:34" ht="18" hidden="1" customHeight="1" x14ac:dyDescent="0.25">
      <c r="A586" s="154"/>
      <c r="B586" s="150">
        <v>62</v>
      </c>
      <c r="C586" s="150">
        <v>17</v>
      </c>
      <c r="D586" s="151"/>
      <c r="E586" s="151"/>
      <c r="F586" s="130" t="s">
        <v>2832</v>
      </c>
      <c r="G586" s="130" t="s">
        <v>2110</v>
      </c>
      <c r="H586" s="130" t="s">
        <v>2851</v>
      </c>
      <c r="I586" s="131" t="s">
        <v>2855</v>
      </c>
      <c r="J586" s="130" t="s">
        <v>85</v>
      </c>
      <c r="K586" s="132" t="s">
        <v>151</v>
      </c>
      <c r="L586" s="148">
        <v>1</v>
      </c>
      <c r="M586" s="134">
        <v>2019</v>
      </c>
      <c r="N586" s="130" t="s">
        <v>342</v>
      </c>
      <c r="O586" s="129" t="s">
        <v>79</v>
      </c>
      <c r="P586" s="129" t="s">
        <v>134</v>
      </c>
      <c r="Q586" s="130" t="s">
        <v>245</v>
      </c>
      <c r="R586" s="136" t="s">
        <v>1400</v>
      </c>
      <c r="S586" s="155"/>
      <c r="T586" s="155"/>
      <c r="U586" s="156"/>
      <c r="V586" s="156"/>
      <c r="W586" s="156" t="s">
        <v>146</v>
      </c>
      <c r="X586" s="156" t="s">
        <v>11792</v>
      </c>
      <c r="Y586" s="137" t="s">
        <v>969</v>
      </c>
      <c r="Z586" s="138" t="s">
        <v>876</v>
      </c>
      <c r="AA586" s="140" t="s">
        <v>2853</v>
      </c>
      <c r="AB586" s="141" t="s">
        <v>138</v>
      </c>
      <c r="AC586" s="142">
        <v>19.989999999999998</v>
      </c>
      <c r="AD586" s="142">
        <v>16.989999999999998</v>
      </c>
      <c r="AE586" s="143" t="s">
        <v>2854</v>
      </c>
      <c r="AF586" s="141" t="s">
        <v>398</v>
      </c>
      <c r="AG586" s="144">
        <f>Table1[[#This Row],['# of Books]]*Table1[[#This Row],[QTY]]</f>
        <v>0</v>
      </c>
      <c r="AH586" s="146">
        <f>Table1[[#This Row],[QTY]]*Table1[[#This Row],[School &amp; Library Price]]</f>
        <v>0</v>
      </c>
    </row>
    <row r="587" spans="1:34" ht="18" hidden="1" customHeight="1" x14ac:dyDescent="0.25">
      <c r="A587" s="154"/>
      <c r="B587" s="150">
        <v>62</v>
      </c>
      <c r="C587" s="150">
        <v>17</v>
      </c>
      <c r="D587" s="151"/>
      <c r="E587" s="151"/>
      <c r="F587" s="130" t="s">
        <v>2832</v>
      </c>
      <c r="G587" s="130" t="s">
        <v>2110</v>
      </c>
      <c r="H587" s="130" t="s">
        <v>2851</v>
      </c>
      <c r="I587" s="131" t="s">
        <v>2856</v>
      </c>
      <c r="J587" s="130" t="s">
        <v>85</v>
      </c>
      <c r="K587" s="132" t="s">
        <v>378</v>
      </c>
      <c r="L587" s="148">
        <v>1</v>
      </c>
      <c r="M587" s="134">
        <v>2019</v>
      </c>
      <c r="N587" s="130" t="s">
        <v>342</v>
      </c>
      <c r="O587" s="129"/>
      <c r="P587" s="129"/>
      <c r="Q587" s="130" t="s">
        <v>245</v>
      </c>
      <c r="R587" s="136" t="s">
        <v>1400</v>
      </c>
      <c r="S587" s="155"/>
      <c r="T587" s="155"/>
      <c r="U587" s="156"/>
      <c r="V587" s="156"/>
      <c r="W587" s="156" t="s">
        <v>146</v>
      </c>
      <c r="X587" s="156" t="s">
        <v>11792</v>
      </c>
      <c r="Y587" s="137" t="s">
        <v>969</v>
      </c>
      <c r="Z587" s="138" t="s">
        <v>876</v>
      </c>
      <c r="AA587" s="140" t="s">
        <v>2853</v>
      </c>
      <c r="AB587" s="141" t="s">
        <v>138</v>
      </c>
      <c r="AC587" s="142">
        <v>39.4</v>
      </c>
      <c r="AD587" s="142">
        <v>31.52</v>
      </c>
      <c r="AE587" s="143" t="s">
        <v>2854</v>
      </c>
      <c r="AF587" s="141" t="s">
        <v>398</v>
      </c>
      <c r="AG587" s="144">
        <f>Table1[[#This Row],['# of Books]]*Table1[[#This Row],[QTY]]</f>
        <v>0</v>
      </c>
      <c r="AH587" s="146">
        <f>Table1[[#This Row],[QTY]]*Table1[[#This Row],[School &amp; Library Price]]</f>
        <v>0</v>
      </c>
    </row>
    <row r="588" spans="1:34" ht="18" customHeight="1" x14ac:dyDescent="0.25">
      <c r="A588" s="154"/>
      <c r="B588" s="150">
        <v>62</v>
      </c>
      <c r="C588" s="150">
        <v>17</v>
      </c>
      <c r="D588" s="151"/>
      <c r="E588" s="151"/>
      <c r="F588" s="130" t="s">
        <v>2832</v>
      </c>
      <c r="G588" s="130" t="s">
        <v>2110</v>
      </c>
      <c r="H588" s="130" t="s">
        <v>2114</v>
      </c>
      <c r="I588" s="131" t="s">
        <v>2115</v>
      </c>
      <c r="J588" s="130" t="s">
        <v>85</v>
      </c>
      <c r="K588" s="132" t="s">
        <v>142</v>
      </c>
      <c r="L588" s="148">
        <v>1</v>
      </c>
      <c r="M588" s="134">
        <v>2017</v>
      </c>
      <c r="N588" s="130" t="s">
        <v>219</v>
      </c>
      <c r="O588" s="129" t="s">
        <v>143</v>
      </c>
      <c r="P588" s="129" t="s">
        <v>134</v>
      </c>
      <c r="Q588" s="130" t="s">
        <v>12020</v>
      </c>
      <c r="R588" s="136" t="s">
        <v>11185</v>
      </c>
      <c r="S588" s="155"/>
      <c r="T588" s="155"/>
      <c r="U588" s="156"/>
      <c r="V588" s="156"/>
      <c r="W588" s="156" t="s">
        <v>146</v>
      </c>
      <c r="X588" s="156" t="s">
        <v>11799</v>
      </c>
      <c r="Y588" s="137" t="s">
        <v>969</v>
      </c>
      <c r="Z588" s="138" t="s">
        <v>876</v>
      </c>
      <c r="AA588" s="140" t="s">
        <v>12021</v>
      </c>
      <c r="AB588" s="141" t="s">
        <v>138</v>
      </c>
      <c r="AC588" s="142">
        <v>39.4</v>
      </c>
      <c r="AD588" s="142">
        <v>31.52</v>
      </c>
      <c r="AE588" s="143" t="s">
        <v>12022</v>
      </c>
      <c r="AF588" s="141" t="s">
        <v>398</v>
      </c>
      <c r="AG588" s="144">
        <f>Table1[[#This Row],['# of Books]]*Table1[[#This Row],[QTY]]</f>
        <v>0</v>
      </c>
      <c r="AH588" s="146">
        <f>Table1[[#This Row],[QTY]]*Table1[[#This Row],[School &amp; Library Price]]</f>
        <v>0</v>
      </c>
    </row>
    <row r="589" spans="1:34" ht="18" hidden="1" customHeight="1" x14ac:dyDescent="0.25">
      <c r="A589" s="154"/>
      <c r="B589" s="150">
        <v>62</v>
      </c>
      <c r="C589" s="150">
        <v>17</v>
      </c>
      <c r="D589" s="151"/>
      <c r="E589" s="151"/>
      <c r="F589" s="130" t="s">
        <v>2832</v>
      </c>
      <c r="G589" s="130" t="s">
        <v>2110</v>
      </c>
      <c r="H589" s="130" t="s">
        <v>2114</v>
      </c>
      <c r="I589" s="131" t="s">
        <v>2116</v>
      </c>
      <c r="J589" s="130" t="s">
        <v>85</v>
      </c>
      <c r="K589" s="132" t="s">
        <v>378</v>
      </c>
      <c r="L589" s="148">
        <v>1</v>
      </c>
      <c r="M589" s="134">
        <v>2017</v>
      </c>
      <c r="N589" s="130" t="s">
        <v>219</v>
      </c>
      <c r="O589" s="129"/>
      <c r="P589" s="129"/>
      <c r="Q589" s="130" t="s">
        <v>12020</v>
      </c>
      <c r="R589" s="136" t="s">
        <v>11185</v>
      </c>
      <c r="S589" s="155"/>
      <c r="T589" s="155"/>
      <c r="U589" s="156"/>
      <c r="V589" s="156"/>
      <c r="W589" s="156" t="s">
        <v>146</v>
      </c>
      <c r="X589" s="156" t="s">
        <v>11799</v>
      </c>
      <c r="Y589" s="137" t="s">
        <v>969</v>
      </c>
      <c r="Z589" s="138" t="s">
        <v>876</v>
      </c>
      <c r="AA589" s="140" t="s">
        <v>12021</v>
      </c>
      <c r="AB589" s="141" t="s">
        <v>138</v>
      </c>
      <c r="AC589" s="142">
        <v>39.4</v>
      </c>
      <c r="AD589" s="142">
        <v>31.52</v>
      </c>
      <c r="AE589" s="143" t="s">
        <v>12022</v>
      </c>
      <c r="AF589" s="141" t="s">
        <v>398</v>
      </c>
      <c r="AG589" s="144">
        <f>Table1[[#This Row],['# of Books]]*Table1[[#This Row],[QTY]]</f>
        <v>0</v>
      </c>
      <c r="AH589" s="146">
        <f>Table1[[#This Row],[QTY]]*Table1[[#This Row],[School &amp; Library Price]]</f>
        <v>0</v>
      </c>
    </row>
    <row r="590" spans="1:34" ht="18" customHeight="1" x14ac:dyDescent="0.25">
      <c r="A590" s="154"/>
      <c r="B590" s="150">
        <v>62</v>
      </c>
      <c r="C590" s="150">
        <v>17</v>
      </c>
      <c r="D590" s="151"/>
      <c r="E590" s="151"/>
      <c r="F590" s="130" t="s">
        <v>2832</v>
      </c>
      <c r="G590" s="130" t="s">
        <v>2110</v>
      </c>
      <c r="H590" s="130" t="s">
        <v>2857</v>
      </c>
      <c r="I590" s="131" t="s">
        <v>2858</v>
      </c>
      <c r="J590" s="130" t="s">
        <v>85</v>
      </c>
      <c r="K590" s="132" t="s">
        <v>142</v>
      </c>
      <c r="L590" s="148">
        <v>1</v>
      </c>
      <c r="M590" s="134">
        <v>2019</v>
      </c>
      <c r="N590" s="130" t="s">
        <v>342</v>
      </c>
      <c r="O590" s="129" t="s">
        <v>143</v>
      </c>
      <c r="P590" s="129" t="s">
        <v>134</v>
      </c>
      <c r="Q590" s="130" t="s">
        <v>245</v>
      </c>
      <c r="R590" s="136" t="s">
        <v>1050</v>
      </c>
      <c r="S590" s="155"/>
      <c r="T590" s="155"/>
      <c r="U590" s="156"/>
      <c r="V590" s="156"/>
      <c r="W590" s="156" t="s">
        <v>146</v>
      </c>
      <c r="X590" s="156" t="s">
        <v>11792</v>
      </c>
      <c r="Y590" s="137" t="s">
        <v>969</v>
      </c>
      <c r="Z590" s="138" t="s">
        <v>876</v>
      </c>
      <c r="AA590" s="140" t="s">
        <v>2859</v>
      </c>
      <c r="AB590" s="141" t="s">
        <v>138</v>
      </c>
      <c r="AC590" s="142">
        <v>39.4</v>
      </c>
      <c r="AD590" s="142">
        <v>31.52</v>
      </c>
      <c r="AE590" s="143" t="s">
        <v>2860</v>
      </c>
      <c r="AF590" s="141" t="s">
        <v>398</v>
      </c>
      <c r="AG590" s="144">
        <f>Table1[[#This Row],['# of Books]]*Table1[[#This Row],[QTY]]</f>
        <v>0</v>
      </c>
      <c r="AH590" s="146">
        <f>Table1[[#This Row],[QTY]]*Table1[[#This Row],[School &amp; Library Price]]</f>
        <v>0</v>
      </c>
    </row>
    <row r="591" spans="1:34" ht="18" hidden="1" customHeight="1" x14ac:dyDescent="0.25">
      <c r="A591" s="154"/>
      <c r="B591" s="150">
        <v>62</v>
      </c>
      <c r="C591" s="150">
        <v>17</v>
      </c>
      <c r="D591" s="151"/>
      <c r="E591" s="151"/>
      <c r="F591" s="130" t="s">
        <v>2832</v>
      </c>
      <c r="G591" s="130" t="s">
        <v>2110</v>
      </c>
      <c r="H591" s="130" t="s">
        <v>2857</v>
      </c>
      <c r="I591" s="131" t="s">
        <v>2861</v>
      </c>
      <c r="J591" s="130" t="s">
        <v>85</v>
      </c>
      <c r="K591" s="132" t="s">
        <v>151</v>
      </c>
      <c r="L591" s="148">
        <v>1</v>
      </c>
      <c r="M591" s="134">
        <v>2019</v>
      </c>
      <c r="N591" s="130" t="s">
        <v>342</v>
      </c>
      <c r="O591" s="129" t="s">
        <v>79</v>
      </c>
      <c r="P591" s="129" t="s">
        <v>134</v>
      </c>
      <c r="Q591" s="130" t="s">
        <v>245</v>
      </c>
      <c r="R591" s="136" t="s">
        <v>1050</v>
      </c>
      <c r="S591" s="155"/>
      <c r="T591" s="155"/>
      <c r="U591" s="156"/>
      <c r="V591" s="156"/>
      <c r="W591" s="156" t="s">
        <v>146</v>
      </c>
      <c r="X591" s="156" t="s">
        <v>11792</v>
      </c>
      <c r="Y591" s="137" t="s">
        <v>969</v>
      </c>
      <c r="Z591" s="138" t="s">
        <v>876</v>
      </c>
      <c r="AA591" s="140" t="s">
        <v>2859</v>
      </c>
      <c r="AB591" s="141" t="s">
        <v>138</v>
      </c>
      <c r="AC591" s="142">
        <v>19.989999999999998</v>
      </c>
      <c r="AD591" s="142">
        <v>16.989999999999998</v>
      </c>
      <c r="AE591" s="143" t="s">
        <v>2860</v>
      </c>
      <c r="AF591" s="141" t="s">
        <v>398</v>
      </c>
      <c r="AG591" s="144">
        <f>Table1[[#This Row],['# of Books]]*Table1[[#This Row],[QTY]]</f>
        <v>0</v>
      </c>
      <c r="AH591" s="146">
        <f>Table1[[#This Row],[QTY]]*Table1[[#This Row],[School &amp; Library Price]]</f>
        <v>0</v>
      </c>
    </row>
    <row r="592" spans="1:34" ht="18" hidden="1" customHeight="1" x14ac:dyDescent="0.25">
      <c r="A592" s="154"/>
      <c r="B592" s="150">
        <v>62</v>
      </c>
      <c r="C592" s="150">
        <v>17</v>
      </c>
      <c r="D592" s="151"/>
      <c r="E592" s="151"/>
      <c r="F592" s="130" t="s">
        <v>2832</v>
      </c>
      <c r="G592" s="130" t="s">
        <v>2110</v>
      </c>
      <c r="H592" s="130" t="s">
        <v>2857</v>
      </c>
      <c r="I592" s="131" t="s">
        <v>2862</v>
      </c>
      <c r="J592" s="130" t="s">
        <v>85</v>
      </c>
      <c r="K592" s="132" t="s">
        <v>378</v>
      </c>
      <c r="L592" s="148">
        <v>1</v>
      </c>
      <c r="M592" s="134">
        <v>2019</v>
      </c>
      <c r="N592" s="130" t="s">
        <v>342</v>
      </c>
      <c r="O592" s="129"/>
      <c r="P592" s="129"/>
      <c r="Q592" s="130" t="s">
        <v>245</v>
      </c>
      <c r="R592" s="136" t="s">
        <v>1050</v>
      </c>
      <c r="S592" s="155"/>
      <c r="T592" s="155"/>
      <c r="U592" s="156"/>
      <c r="V592" s="156"/>
      <c r="W592" s="156" t="s">
        <v>146</v>
      </c>
      <c r="X592" s="156" t="s">
        <v>11792</v>
      </c>
      <c r="Y592" s="137" t="s">
        <v>969</v>
      </c>
      <c r="Z592" s="138" t="s">
        <v>876</v>
      </c>
      <c r="AA592" s="140" t="s">
        <v>2859</v>
      </c>
      <c r="AB592" s="141" t="s">
        <v>138</v>
      </c>
      <c r="AC592" s="142">
        <v>39.4</v>
      </c>
      <c r="AD592" s="142">
        <v>31.52</v>
      </c>
      <c r="AE592" s="143" t="s">
        <v>2860</v>
      </c>
      <c r="AF592" s="141" t="s">
        <v>398</v>
      </c>
      <c r="AG592" s="144">
        <f>Table1[[#This Row],['# of Books]]*Table1[[#This Row],[QTY]]</f>
        <v>0</v>
      </c>
      <c r="AH592" s="146">
        <f>Table1[[#This Row],[QTY]]*Table1[[#This Row],[School &amp; Library Price]]</f>
        <v>0</v>
      </c>
    </row>
    <row r="593" spans="1:34" ht="18" customHeight="1" x14ac:dyDescent="0.25">
      <c r="A593" s="154"/>
      <c r="B593" s="150">
        <v>60</v>
      </c>
      <c r="C593" s="150">
        <v>17</v>
      </c>
      <c r="D593" s="151"/>
      <c r="E593" s="151"/>
      <c r="F593" s="130" t="s">
        <v>2832</v>
      </c>
      <c r="G593" s="130" t="s">
        <v>2110</v>
      </c>
      <c r="H593" s="130" t="s">
        <v>10166</v>
      </c>
      <c r="I593" s="131" t="s">
        <v>10167</v>
      </c>
      <c r="J593" s="130" t="s">
        <v>85</v>
      </c>
      <c r="K593" s="132" t="s">
        <v>142</v>
      </c>
      <c r="L593" s="148">
        <v>1</v>
      </c>
      <c r="M593" s="134">
        <v>2020</v>
      </c>
      <c r="N593" s="130" t="s">
        <v>9904</v>
      </c>
      <c r="O593" s="129" t="s">
        <v>143</v>
      </c>
      <c r="P593" s="129" t="s">
        <v>134</v>
      </c>
      <c r="Q593" s="130" t="s">
        <v>245</v>
      </c>
      <c r="R593" s="136" t="s">
        <v>1358</v>
      </c>
      <c r="S593" s="155"/>
      <c r="T593" s="155"/>
      <c r="U593" s="156"/>
      <c r="V593" s="156"/>
      <c r="W593" s="156" t="s">
        <v>146</v>
      </c>
      <c r="X593" s="156"/>
      <c r="Y593" s="137" t="s">
        <v>969</v>
      </c>
      <c r="Z593" s="138" t="s">
        <v>876</v>
      </c>
      <c r="AA593" s="140" t="s">
        <v>10168</v>
      </c>
      <c r="AB593" s="141" t="s">
        <v>138</v>
      </c>
      <c r="AC593" s="142">
        <v>39.4</v>
      </c>
      <c r="AD593" s="142">
        <v>31.52</v>
      </c>
      <c r="AE593" s="143" t="s">
        <v>10169</v>
      </c>
      <c r="AF593" s="141" t="s">
        <v>398</v>
      </c>
      <c r="AG593" s="144">
        <f>Table1[[#This Row],['# of Books]]*Table1[[#This Row],[QTY]]</f>
        <v>0</v>
      </c>
      <c r="AH593" s="146">
        <f>Table1[[#This Row],[QTY]]*Table1[[#This Row],[School &amp; Library Price]]</f>
        <v>0</v>
      </c>
    </row>
    <row r="594" spans="1:34" ht="18" hidden="1" customHeight="1" x14ac:dyDescent="0.25">
      <c r="A594" s="154"/>
      <c r="B594" s="150">
        <v>60</v>
      </c>
      <c r="C594" s="150">
        <v>17</v>
      </c>
      <c r="D594" s="151"/>
      <c r="E594" s="151"/>
      <c r="F594" s="130" t="s">
        <v>2832</v>
      </c>
      <c r="G594" s="130" t="s">
        <v>2110</v>
      </c>
      <c r="H594" s="130" t="s">
        <v>10166</v>
      </c>
      <c r="I594" s="131" t="s">
        <v>10170</v>
      </c>
      <c r="J594" s="130" t="s">
        <v>85</v>
      </c>
      <c r="K594" s="132" t="s">
        <v>151</v>
      </c>
      <c r="L594" s="148">
        <v>1</v>
      </c>
      <c r="M594" s="134">
        <v>2020</v>
      </c>
      <c r="N594" s="130" t="s">
        <v>9904</v>
      </c>
      <c r="O594" s="129" t="s">
        <v>79</v>
      </c>
      <c r="P594" s="129" t="s">
        <v>134</v>
      </c>
      <c r="Q594" s="130" t="s">
        <v>245</v>
      </c>
      <c r="R594" s="136" t="s">
        <v>1358</v>
      </c>
      <c r="S594" s="155"/>
      <c r="T594" s="155"/>
      <c r="U594" s="156"/>
      <c r="V594" s="156"/>
      <c r="W594" s="156" t="s">
        <v>146</v>
      </c>
      <c r="X594" s="156"/>
      <c r="Y594" s="137" t="s">
        <v>969</v>
      </c>
      <c r="Z594" s="138" t="s">
        <v>876</v>
      </c>
      <c r="AA594" s="140" t="s">
        <v>10168</v>
      </c>
      <c r="AB594" s="141" t="s">
        <v>138</v>
      </c>
      <c r="AC594" s="142">
        <v>19.989999999999998</v>
      </c>
      <c r="AD594" s="142">
        <v>16.989999999999998</v>
      </c>
      <c r="AE594" s="143" t="s">
        <v>10169</v>
      </c>
      <c r="AF594" s="141" t="s">
        <v>398</v>
      </c>
      <c r="AG594" s="144">
        <f>Table1[[#This Row],['# of Books]]*Table1[[#This Row],[QTY]]</f>
        <v>0</v>
      </c>
      <c r="AH594" s="146">
        <f>Table1[[#This Row],[QTY]]*Table1[[#This Row],[School &amp; Library Price]]</f>
        <v>0</v>
      </c>
    </row>
    <row r="595" spans="1:34" ht="18" hidden="1" customHeight="1" x14ac:dyDescent="0.25">
      <c r="A595" s="154"/>
      <c r="B595" s="150">
        <v>60</v>
      </c>
      <c r="C595" s="150">
        <v>17</v>
      </c>
      <c r="D595" s="151"/>
      <c r="E595" s="151"/>
      <c r="F595" s="130" t="s">
        <v>2832</v>
      </c>
      <c r="G595" s="130" t="s">
        <v>2110</v>
      </c>
      <c r="H595" s="130" t="s">
        <v>10166</v>
      </c>
      <c r="I595" s="131" t="s">
        <v>10171</v>
      </c>
      <c r="J595" s="130" t="s">
        <v>85</v>
      </c>
      <c r="K595" s="132" t="s">
        <v>378</v>
      </c>
      <c r="L595" s="148">
        <v>1</v>
      </c>
      <c r="M595" s="134">
        <v>2020</v>
      </c>
      <c r="N595" s="130" t="s">
        <v>9904</v>
      </c>
      <c r="O595" s="129"/>
      <c r="P595" s="129"/>
      <c r="Q595" s="130" t="s">
        <v>245</v>
      </c>
      <c r="R595" s="136" t="s">
        <v>1358</v>
      </c>
      <c r="S595" s="155"/>
      <c r="T595" s="155"/>
      <c r="U595" s="156"/>
      <c r="V595" s="156"/>
      <c r="W595" s="156" t="s">
        <v>146</v>
      </c>
      <c r="X595" s="156"/>
      <c r="Y595" s="137" t="s">
        <v>969</v>
      </c>
      <c r="Z595" s="138" t="s">
        <v>876</v>
      </c>
      <c r="AA595" s="140" t="s">
        <v>10168</v>
      </c>
      <c r="AB595" s="141" t="s">
        <v>138</v>
      </c>
      <c r="AC595" s="142">
        <v>39.4</v>
      </c>
      <c r="AD595" s="142">
        <v>31.52</v>
      </c>
      <c r="AE595" s="143" t="s">
        <v>10169</v>
      </c>
      <c r="AF595" s="141" t="s">
        <v>398</v>
      </c>
      <c r="AG595" s="144">
        <f>Table1[[#This Row],['# of Books]]*Table1[[#This Row],[QTY]]</f>
        <v>0</v>
      </c>
      <c r="AH595" s="146">
        <f>Table1[[#This Row],[QTY]]*Table1[[#This Row],[School &amp; Library Price]]</f>
        <v>0</v>
      </c>
    </row>
    <row r="596" spans="1:34" ht="18" customHeight="1" x14ac:dyDescent="0.25">
      <c r="A596" s="154"/>
      <c r="B596" s="150">
        <v>60</v>
      </c>
      <c r="C596" s="150">
        <v>17</v>
      </c>
      <c r="D596" s="151"/>
      <c r="E596" s="151"/>
      <c r="F596" s="130" t="s">
        <v>2832</v>
      </c>
      <c r="G596" s="130" t="s">
        <v>2110</v>
      </c>
      <c r="H596" s="130" t="s">
        <v>10172</v>
      </c>
      <c r="I596" s="131" t="s">
        <v>10173</v>
      </c>
      <c r="J596" s="130" t="s">
        <v>85</v>
      </c>
      <c r="K596" s="132" t="s">
        <v>142</v>
      </c>
      <c r="L596" s="148">
        <v>1</v>
      </c>
      <c r="M596" s="134">
        <v>2020</v>
      </c>
      <c r="N596" s="130" t="s">
        <v>9904</v>
      </c>
      <c r="O596" s="129" t="s">
        <v>143</v>
      </c>
      <c r="P596" s="129" t="s">
        <v>134</v>
      </c>
      <c r="Q596" s="130" t="s">
        <v>245</v>
      </c>
      <c r="R596" s="136" t="s">
        <v>1050</v>
      </c>
      <c r="S596" s="155"/>
      <c r="T596" s="155"/>
      <c r="U596" s="156"/>
      <c r="V596" s="156"/>
      <c r="W596" s="156" t="s">
        <v>146</v>
      </c>
      <c r="X596" s="156"/>
      <c r="Y596" s="137" t="s">
        <v>969</v>
      </c>
      <c r="Z596" s="138" t="s">
        <v>876</v>
      </c>
      <c r="AA596" s="140" t="s">
        <v>10174</v>
      </c>
      <c r="AB596" s="141" t="s">
        <v>138</v>
      </c>
      <c r="AC596" s="142">
        <v>39.4</v>
      </c>
      <c r="AD596" s="142">
        <v>31.52</v>
      </c>
      <c r="AE596" s="143" t="s">
        <v>10175</v>
      </c>
      <c r="AF596" s="141" t="s">
        <v>398</v>
      </c>
      <c r="AG596" s="144">
        <f>Table1[[#This Row],['# of Books]]*Table1[[#This Row],[QTY]]</f>
        <v>0</v>
      </c>
      <c r="AH596" s="146">
        <f>Table1[[#This Row],[QTY]]*Table1[[#This Row],[School &amp; Library Price]]</f>
        <v>0</v>
      </c>
    </row>
    <row r="597" spans="1:34" ht="18" hidden="1" customHeight="1" x14ac:dyDescent="0.25">
      <c r="A597" s="154"/>
      <c r="B597" s="150">
        <v>60</v>
      </c>
      <c r="C597" s="150">
        <v>17</v>
      </c>
      <c r="D597" s="151"/>
      <c r="E597" s="151"/>
      <c r="F597" s="130" t="s">
        <v>2832</v>
      </c>
      <c r="G597" s="130" t="s">
        <v>2110</v>
      </c>
      <c r="H597" s="130" t="s">
        <v>10172</v>
      </c>
      <c r="I597" s="131" t="s">
        <v>10176</v>
      </c>
      <c r="J597" s="130" t="s">
        <v>85</v>
      </c>
      <c r="K597" s="132" t="s">
        <v>151</v>
      </c>
      <c r="L597" s="148">
        <v>1</v>
      </c>
      <c r="M597" s="134">
        <v>2020</v>
      </c>
      <c r="N597" s="130" t="s">
        <v>9904</v>
      </c>
      <c r="O597" s="129" t="s">
        <v>79</v>
      </c>
      <c r="P597" s="129" t="s">
        <v>134</v>
      </c>
      <c r="Q597" s="130" t="s">
        <v>245</v>
      </c>
      <c r="R597" s="136" t="s">
        <v>1050</v>
      </c>
      <c r="S597" s="155"/>
      <c r="T597" s="155"/>
      <c r="U597" s="156"/>
      <c r="V597" s="156"/>
      <c r="W597" s="156" t="s">
        <v>146</v>
      </c>
      <c r="X597" s="156"/>
      <c r="Y597" s="137" t="s">
        <v>969</v>
      </c>
      <c r="Z597" s="138" t="s">
        <v>876</v>
      </c>
      <c r="AA597" s="140" t="s">
        <v>10174</v>
      </c>
      <c r="AB597" s="141" t="s">
        <v>138</v>
      </c>
      <c r="AC597" s="142">
        <v>19.989999999999998</v>
      </c>
      <c r="AD597" s="142">
        <v>16.989999999999998</v>
      </c>
      <c r="AE597" s="143" t="s">
        <v>10175</v>
      </c>
      <c r="AF597" s="141" t="s">
        <v>398</v>
      </c>
      <c r="AG597" s="144">
        <f>Table1[[#This Row],['# of Books]]*Table1[[#This Row],[QTY]]</f>
        <v>0</v>
      </c>
      <c r="AH597" s="146">
        <f>Table1[[#This Row],[QTY]]*Table1[[#This Row],[School &amp; Library Price]]</f>
        <v>0</v>
      </c>
    </row>
    <row r="598" spans="1:34" ht="18" hidden="1" customHeight="1" x14ac:dyDescent="0.25">
      <c r="A598" s="154"/>
      <c r="B598" s="150">
        <v>60</v>
      </c>
      <c r="C598" s="150">
        <v>17</v>
      </c>
      <c r="D598" s="151"/>
      <c r="E598" s="151"/>
      <c r="F598" s="130" t="s">
        <v>2832</v>
      </c>
      <c r="G598" s="130" t="s">
        <v>2110</v>
      </c>
      <c r="H598" s="130" t="s">
        <v>10172</v>
      </c>
      <c r="I598" s="131" t="s">
        <v>10177</v>
      </c>
      <c r="J598" s="130" t="s">
        <v>85</v>
      </c>
      <c r="K598" s="132" t="s">
        <v>378</v>
      </c>
      <c r="L598" s="148">
        <v>1</v>
      </c>
      <c r="M598" s="134">
        <v>2020</v>
      </c>
      <c r="N598" s="130" t="s">
        <v>9904</v>
      </c>
      <c r="O598" s="129"/>
      <c r="P598" s="129"/>
      <c r="Q598" s="130" t="s">
        <v>245</v>
      </c>
      <c r="R598" s="136" t="s">
        <v>1050</v>
      </c>
      <c r="S598" s="155"/>
      <c r="T598" s="155"/>
      <c r="U598" s="156"/>
      <c r="V598" s="156"/>
      <c r="W598" s="156" t="s">
        <v>146</v>
      </c>
      <c r="X598" s="156"/>
      <c r="Y598" s="137" t="s">
        <v>969</v>
      </c>
      <c r="Z598" s="138" t="s">
        <v>876</v>
      </c>
      <c r="AA598" s="140" t="s">
        <v>10174</v>
      </c>
      <c r="AB598" s="141" t="s">
        <v>138</v>
      </c>
      <c r="AC598" s="142">
        <v>39.4</v>
      </c>
      <c r="AD598" s="142">
        <v>31.52</v>
      </c>
      <c r="AE598" s="143" t="s">
        <v>10175</v>
      </c>
      <c r="AF598" s="141" t="s">
        <v>398</v>
      </c>
      <c r="AG598" s="144">
        <f>Table1[[#This Row],['# of Books]]*Table1[[#This Row],[QTY]]</f>
        <v>0</v>
      </c>
      <c r="AH598" s="146">
        <f>Table1[[#This Row],[QTY]]*Table1[[#This Row],[School &amp; Library Price]]</f>
        <v>0</v>
      </c>
    </row>
    <row r="599" spans="1:34" ht="18" customHeight="1" x14ac:dyDescent="0.25">
      <c r="A599" s="154"/>
      <c r="B599" s="150">
        <v>60</v>
      </c>
      <c r="C599" s="150">
        <v>17</v>
      </c>
      <c r="D599" s="151"/>
      <c r="E599" s="151"/>
      <c r="F599" s="130" t="s">
        <v>2832</v>
      </c>
      <c r="G599" s="130" t="s">
        <v>2110</v>
      </c>
      <c r="H599" s="130" t="s">
        <v>10178</v>
      </c>
      <c r="I599" s="131" t="s">
        <v>10179</v>
      </c>
      <c r="J599" s="130" t="s">
        <v>85</v>
      </c>
      <c r="K599" s="132" t="s">
        <v>142</v>
      </c>
      <c r="L599" s="148">
        <v>1</v>
      </c>
      <c r="M599" s="134">
        <v>2020</v>
      </c>
      <c r="N599" s="130" t="s">
        <v>9904</v>
      </c>
      <c r="O599" s="129" t="s">
        <v>143</v>
      </c>
      <c r="P599" s="129" t="s">
        <v>134</v>
      </c>
      <c r="Q599" s="130" t="s">
        <v>245</v>
      </c>
      <c r="R599" s="136" t="s">
        <v>10180</v>
      </c>
      <c r="S599" s="155"/>
      <c r="T599" s="155"/>
      <c r="U599" s="156"/>
      <c r="V599" s="156"/>
      <c r="W599" s="156" t="s">
        <v>146</v>
      </c>
      <c r="X599" s="156"/>
      <c r="Y599" s="137" t="s">
        <v>969</v>
      </c>
      <c r="Z599" s="138" t="s">
        <v>876</v>
      </c>
      <c r="AA599" s="140" t="s">
        <v>10181</v>
      </c>
      <c r="AB599" s="141" t="s">
        <v>138</v>
      </c>
      <c r="AC599" s="142">
        <v>39.4</v>
      </c>
      <c r="AD599" s="142">
        <v>31.52</v>
      </c>
      <c r="AE599" s="143" t="s">
        <v>10182</v>
      </c>
      <c r="AF599" s="141" t="s">
        <v>398</v>
      </c>
      <c r="AG599" s="144">
        <f>Table1[[#This Row],['# of Books]]*Table1[[#This Row],[QTY]]</f>
        <v>0</v>
      </c>
      <c r="AH599" s="146">
        <f>Table1[[#This Row],[QTY]]*Table1[[#This Row],[School &amp; Library Price]]</f>
        <v>0</v>
      </c>
    </row>
    <row r="600" spans="1:34" ht="18" hidden="1" customHeight="1" x14ac:dyDescent="0.25">
      <c r="A600" s="154"/>
      <c r="B600" s="150">
        <v>60</v>
      </c>
      <c r="C600" s="150">
        <v>17</v>
      </c>
      <c r="D600" s="151"/>
      <c r="E600" s="151"/>
      <c r="F600" s="130" t="s">
        <v>2832</v>
      </c>
      <c r="G600" s="130" t="s">
        <v>2110</v>
      </c>
      <c r="H600" s="130" t="s">
        <v>10178</v>
      </c>
      <c r="I600" s="131" t="s">
        <v>10183</v>
      </c>
      <c r="J600" s="130" t="s">
        <v>85</v>
      </c>
      <c r="K600" s="132" t="s">
        <v>151</v>
      </c>
      <c r="L600" s="148">
        <v>1</v>
      </c>
      <c r="M600" s="134">
        <v>2020</v>
      </c>
      <c r="N600" s="130" t="s">
        <v>9904</v>
      </c>
      <c r="O600" s="129" t="s">
        <v>79</v>
      </c>
      <c r="P600" s="129" t="s">
        <v>134</v>
      </c>
      <c r="Q600" s="130" t="s">
        <v>245</v>
      </c>
      <c r="R600" s="136" t="s">
        <v>10180</v>
      </c>
      <c r="S600" s="155"/>
      <c r="T600" s="155"/>
      <c r="U600" s="156"/>
      <c r="V600" s="156"/>
      <c r="W600" s="156" t="s">
        <v>146</v>
      </c>
      <c r="X600" s="156"/>
      <c r="Y600" s="137" t="s">
        <v>969</v>
      </c>
      <c r="Z600" s="138" t="s">
        <v>876</v>
      </c>
      <c r="AA600" s="140" t="s">
        <v>10181</v>
      </c>
      <c r="AB600" s="141" t="s">
        <v>138</v>
      </c>
      <c r="AC600" s="142">
        <v>19.989999999999998</v>
      </c>
      <c r="AD600" s="142">
        <v>16.989999999999998</v>
      </c>
      <c r="AE600" s="143" t="s">
        <v>10182</v>
      </c>
      <c r="AF600" s="141" t="s">
        <v>398</v>
      </c>
      <c r="AG600" s="144">
        <f>Table1[[#This Row],['# of Books]]*Table1[[#This Row],[QTY]]</f>
        <v>0</v>
      </c>
      <c r="AH600" s="146">
        <f>Table1[[#This Row],[QTY]]*Table1[[#This Row],[School &amp; Library Price]]</f>
        <v>0</v>
      </c>
    </row>
    <row r="601" spans="1:34" ht="18" hidden="1" customHeight="1" x14ac:dyDescent="0.25">
      <c r="A601" s="154"/>
      <c r="B601" s="150">
        <v>60</v>
      </c>
      <c r="C601" s="150">
        <v>17</v>
      </c>
      <c r="D601" s="151"/>
      <c r="E601" s="151"/>
      <c r="F601" s="130" t="s">
        <v>2832</v>
      </c>
      <c r="G601" s="130" t="s">
        <v>2110</v>
      </c>
      <c r="H601" s="130" t="s">
        <v>10178</v>
      </c>
      <c r="I601" s="131" t="s">
        <v>10184</v>
      </c>
      <c r="J601" s="130" t="s">
        <v>85</v>
      </c>
      <c r="K601" s="132" t="s">
        <v>378</v>
      </c>
      <c r="L601" s="148">
        <v>1</v>
      </c>
      <c r="M601" s="134">
        <v>2020</v>
      </c>
      <c r="N601" s="130" t="s">
        <v>9904</v>
      </c>
      <c r="O601" s="129"/>
      <c r="P601" s="129"/>
      <c r="Q601" s="130" t="s">
        <v>245</v>
      </c>
      <c r="R601" s="136" t="s">
        <v>10180</v>
      </c>
      <c r="S601" s="155"/>
      <c r="T601" s="155"/>
      <c r="U601" s="156"/>
      <c r="V601" s="156"/>
      <c r="W601" s="156" t="s">
        <v>146</v>
      </c>
      <c r="X601" s="156"/>
      <c r="Y601" s="137" t="s">
        <v>969</v>
      </c>
      <c r="Z601" s="138" t="s">
        <v>876</v>
      </c>
      <c r="AA601" s="140" t="s">
        <v>10181</v>
      </c>
      <c r="AB601" s="141" t="s">
        <v>138</v>
      </c>
      <c r="AC601" s="142">
        <v>39.4</v>
      </c>
      <c r="AD601" s="142">
        <v>31.52</v>
      </c>
      <c r="AE601" s="143" t="s">
        <v>10182</v>
      </c>
      <c r="AF601" s="141" t="s">
        <v>398</v>
      </c>
      <c r="AG601" s="144">
        <f>Table1[[#This Row],['# of Books]]*Table1[[#This Row],[QTY]]</f>
        <v>0</v>
      </c>
      <c r="AH601" s="146">
        <f>Table1[[#This Row],[QTY]]*Table1[[#This Row],[School &amp; Library Price]]</f>
        <v>0</v>
      </c>
    </row>
    <row r="602" spans="1:34" ht="18" customHeight="1" x14ac:dyDescent="0.25">
      <c r="A602" s="154"/>
      <c r="B602" s="150">
        <v>60</v>
      </c>
      <c r="C602" s="150">
        <v>17</v>
      </c>
      <c r="D602" s="151"/>
      <c r="E602" s="151"/>
      <c r="F602" s="130" t="s">
        <v>2832</v>
      </c>
      <c r="G602" s="130" t="s">
        <v>2110</v>
      </c>
      <c r="H602" s="130" t="s">
        <v>10185</v>
      </c>
      <c r="I602" s="131" t="s">
        <v>10186</v>
      </c>
      <c r="J602" s="130" t="s">
        <v>85</v>
      </c>
      <c r="K602" s="132" t="s">
        <v>142</v>
      </c>
      <c r="L602" s="148">
        <v>1</v>
      </c>
      <c r="M602" s="134">
        <v>2020</v>
      </c>
      <c r="N602" s="130" t="s">
        <v>9904</v>
      </c>
      <c r="O602" s="129" t="s">
        <v>143</v>
      </c>
      <c r="P602" s="129" t="s">
        <v>134</v>
      </c>
      <c r="Q602" s="130" t="s">
        <v>245</v>
      </c>
      <c r="R602" s="136" t="s">
        <v>1075</v>
      </c>
      <c r="S602" s="155"/>
      <c r="T602" s="155"/>
      <c r="U602" s="156"/>
      <c r="V602" s="156"/>
      <c r="W602" s="156" t="s">
        <v>146</v>
      </c>
      <c r="X602" s="156"/>
      <c r="Y602" s="137" t="s">
        <v>969</v>
      </c>
      <c r="Z602" s="138" t="s">
        <v>876</v>
      </c>
      <c r="AA602" s="140" t="s">
        <v>10187</v>
      </c>
      <c r="AB602" s="141" t="s">
        <v>138</v>
      </c>
      <c r="AC602" s="142">
        <v>39.4</v>
      </c>
      <c r="AD602" s="142">
        <v>31.52</v>
      </c>
      <c r="AE602" s="143" t="s">
        <v>10121</v>
      </c>
      <c r="AF602" s="141" t="s">
        <v>398</v>
      </c>
      <c r="AG602" s="144">
        <f>Table1[[#This Row],['# of Books]]*Table1[[#This Row],[QTY]]</f>
        <v>0</v>
      </c>
      <c r="AH602" s="146">
        <f>Table1[[#This Row],[QTY]]*Table1[[#This Row],[School &amp; Library Price]]</f>
        <v>0</v>
      </c>
    </row>
    <row r="603" spans="1:34" ht="18" hidden="1" customHeight="1" x14ac:dyDescent="0.25">
      <c r="A603" s="154"/>
      <c r="B603" s="150">
        <v>60</v>
      </c>
      <c r="C603" s="150">
        <v>17</v>
      </c>
      <c r="D603" s="151"/>
      <c r="E603" s="151"/>
      <c r="F603" s="130" t="s">
        <v>2832</v>
      </c>
      <c r="G603" s="130" t="s">
        <v>2110</v>
      </c>
      <c r="H603" s="130" t="s">
        <v>10185</v>
      </c>
      <c r="I603" s="131" t="s">
        <v>10188</v>
      </c>
      <c r="J603" s="130" t="s">
        <v>85</v>
      </c>
      <c r="K603" s="132" t="s">
        <v>151</v>
      </c>
      <c r="L603" s="148">
        <v>1</v>
      </c>
      <c r="M603" s="134">
        <v>2020</v>
      </c>
      <c r="N603" s="130" t="s">
        <v>9904</v>
      </c>
      <c r="O603" s="129" t="s">
        <v>79</v>
      </c>
      <c r="P603" s="129" t="s">
        <v>134</v>
      </c>
      <c r="Q603" s="130" t="s">
        <v>245</v>
      </c>
      <c r="R603" s="136" t="s">
        <v>1075</v>
      </c>
      <c r="S603" s="155"/>
      <c r="T603" s="155"/>
      <c r="U603" s="156"/>
      <c r="V603" s="156"/>
      <c r="W603" s="156" t="s">
        <v>146</v>
      </c>
      <c r="X603" s="156"/>
      <c r="Y603" s="137" t="s">
        <v>969</v>
      </c>
      <c r="Z603" s="138" t="s">
        <v>876</v>
      </c>
      <c r="AA603" s="140" t="s">
        <v>10187</v>
      </c>
      <c r="AB603" s="141" t="s">
        <v>138</v>
      </c>
      <c r="AC603" s="142">
        <v>19.989999999999998</v>
      </c>
      <c r="AD603" s="142">
        <v>16.989999999999998</v>
      </c>
      <c r="AE603" s="143" t="s">
        <v>10121</v>
      </c>
      <c r="AF603" s="141" t="s">
        <v>398</v>
      </c>
      <c r="AG603" s="144">
        <f>Table1[[#This Row],['# of Books]]*Table1[[#This Row],[QTY]]</f>
        <v>0</v>
      </c>
      <c r="AH603" s="146">
        <f>Table1[[#This Row],[QTY]]*Table1[[#This Row],[School &amp; Library Price]]</f>
        <v>0</v>
      </c>
    </row>
    <row r="604" spans="1:34" ht="18" hidden="1" customHeight="1" x14ac:dyDescent="0.25">
      <c r="A604" s="154"/>
      <c r="B604" s="150">
        <v>60</v>
      </c>
      <c r="C604" s="150">
        <v>17</v>
      </c>
      <c r="D604" s="151"/>
      <c r="E604" s="151"/>
      <c r="F604" s="130" t="s">
        <v>2832</v>
      </c>
      <c r="G604" s="130" t="s">
        <v>2110</v>
      </c>
      <c r="H604" s="130" t="s">
        <v>10185</v>
      </c>
      <c r="I604" s="131" t="s">
        <v>10189</v>
      </c>
      <c r="J604" s="130" t="s">
        <v>85</v>
      </c>
      <c r="K604" s="132" t="s">
        <v>378</v>
      </c>
      <c r="L604" s="148">
        <v>1</v>
      </c>
      <c r="M604" s="134">
        <v>2020</v>
      </c>
      <c r="N604" s="130" t="s">
        <v>9904</v>
      </c>
      <c r="O604" s="129"/>
      <c r="P604" s="129"/>
      <c r="Q604" s="130" t="s">
        <v>245</v>
      </c>
      <c r="R604" s="136" t="s">
        <v>1075</v>
      </c>
      <c r="S604" s="155"/>
      <c r="T604" s="155"/>
      <c r="U604" s="156"/>
      <c r="V604" s="156"/>
      <c r="W604" s="156" t="s">
        <v>146</v>
      </c>
      <c r="X604" s="156"/>
      <c r="Y604" s="137" t="s">
        <v>969</v>
      </c>
      <c r="Z604" s="138" t="s">
        <v>876</v>
      </c>
      <c r="AA604" s="140" t="s">
        <v>10187</v>
      </c>
      <c r="AB604" s="141" t="s">
        <v>138</v>
      </c>
      <c r="AC604" s="142">
        <v>39.4</v>
      </c>
      <c r="AD604" s="142">
        <v>31.52</v>
      </c>
      <c r="AE604" s="143" t="s">
        <v>10121</v>
      </c>
      <c r="AF604" s="141" t="s">
        <v>398</v>
      </c>
      <c r="AG604" s="144">
        <f>Table1[[#This Row],['# of Books]]*Table1[[#This Row],[QTY]]</f>
        <v>0</v>
      </c>
      <c r="AH604" s="146">
        <f>Table1[[#This Row],[QTY]]*Table1[[#This Row],[School &amp; Library Price]]</f>
        <v>0</v>
      </c>
    </row>
    <row r="605" spans="1:34" ht="18" customHeight="1" x14ac:dyDescent="0.25">
      <c r="A605" s="154"/>
      <c r="B605" s="150">
        <v>63</v>
      </c>
      <c r="C605" s="150">
        <v>17</v>
      </c>
      <c r="D605" s="151"/>
      <c r="E605" s="151"/>
      <c r="F605" s="130" t="s">
        <v>2832</v>
      </c>
      <c r="G605" s="130" t="s">
        <v>2110</v>
      </c>
      <c r="H605" s="130" t="s">
        <v>2117</v>
      </c>
      <c r="I605" s="131" t="s">
        <v>2118</v>
      </c>
      <c r="J605" s="130" t="s">
        <v>85</v>
      </c>
      <c r="K605" s="132" t="s">
        <v>142</v>
      </c>
      <c r="L605" s="148">
        <v>1</v>
      </c>
      <c r="M605" s="134">
        <v>2017</v>
      </c>
      <c r="N605" s="130" t="s">
        <v>219</v>
      </c>
      <c r="O605" s="129" t="s">
        <v>143</v>
      </c>
      <c r="P605" s="129" t="s">
        <v>134</v>
      </c>
      <c r="Q605" s="130" t="s">
        <v>12020</v>
      </c>
      <c r="R605" s="136" t="s">
        <v>11188</v>
      </c>
      <c r="S605" s="155"/>
      <c r="T605" s="155"/>
      <c r="U605" s="156"/>
      <c r="V605" s="156"/>
      <c r="W605" s="156" t="s">
        <v>146</v>
      </c>
      <c r="X605" s="156" t="s">
        <v>11800</v>
      </c>
      <c r="Y605" s="137" t="s">
        <v>969</v>
      </c>
      <c r="Z605" s="138" t="s">
        <v>876</v>
      </c>
      <c r="AA605" s="140" t="s">
        <v>2119</v>
      </c>
      <c r="AB605" s="141" t="s">
        <v>138</v>
      </c>
      <c r="AC605" s="142">
        <v>39.4</v>
      </c>
      <c r="AD605" s="142">
        <v>31.52</v>
      </c>
      <c r="AE605" s="143" t="s">
        <v>8718</v>
      </c>
      <c r="AF605" s="141" t="s">
        <v>398</v>
      </c>
      <c r="AG605" s="144">
        <f>Table1[[#This Row],['# of Books]]*Table1[[#This Row],[QTY]]</f>
        <v>0</v>
      </c>
      <c r="AH605" s="146">
        <f>Table1[[#This Row],[QTY]]*Table1[[#This Row],[School &amp; Library Price]]</f>
        <v>0</v>
      </c>
    </row>
    <row r="606" spans="1:34" ht="18" hidden="1" customHeight="1" x14ac:dyDescent="0.25">
      <c r="A606" s="154"/>
      <c r="B606" s="150">
        <v>63</v>
      </c>
      <c r="C606" s="150">
        <v>17</v>
      </c>
      <c r="D606" s="151"/>
      <c r="E606" s="151"/>
      <c r="F606" s="130" t="s">
        <v>2832</v>
      </c>
      <c r="G606" s="130" t="s">
        <v>2110</v>
      </c>
      <c r="H606" s="130" t="s">
        <v>2117</v>
      </c>
      <c r="I606" s="131" t="s">
        <v>2120</v>
      </c>
      <c r="J606" s="130" t="s">
        <v>85</v>
      </c>
      <c r="K606" s="132" t="s">
        <v>378</v>
      </c>
      <c r="L606" s="148">
        <v>1</v>
      </c>
      <c r="M606" s="134">
        <v>2017</v>
      </c>
      <c r="N606" s="130" t="s">
        <v>219</v>
      </c>
      <c r="O606" s="129"/>
      <c r="P606" s="129"/>
      <c r="Q606" s="130" t="s">
        <v>12020</v>
      </c>
      <c r="R606" s="136" t="s">
        <v>11188</v>
      </c>
      <c r="S606" s="155"/>
      <c r="T606" s="155"/>
      <c r="U606" s="156"/>
      <c r="V606" s="156"/>
      <c r="W606" s="156" t="s">
        <v>146</v>
      </c>
      <c r="X606" s="156" t="s">
        <v>11800</v>
      </c>
      <c r="Y606" s="137" t="s">
        <v>969</v>
      </c>
      <c r="Z606" s="138" t="s">
        <v>876</v>
      </c>
      <c r="AA606" s="140" t="s">
        <v>2119</v>
      </c>
      <c r="AB606" s="141" t="s">
        <v>138</v>
      </c>
      <c r="AC606" s="142">
        <v>39.4</v>
      </c>
      <c r="AD606" s="142">
        <v>31.52</v>
      </c>
      <c r="AE606" s="143" t="s">
        <v>8718</v>
      </c>
      <c r="AF606" s="141" t="s">
        <v>398</v>
      </c>
      <c r="AG606" s="144">
        <f>Table1[[#This Row],['# of Books]]*Table1[[#This Row],[QTY]]</f>
        <v>0</v>
      </c>
      <c r="AH606" s="146">
        <f>Table1[[#This Row],[QTY]]*Table1[[#This Row],[School &amp; Library Price]]</f>
        <v>0</v>
      </c>
    </row>
    <row r="607" spans="1:34" ht="18" customHeight="1" x14ac:dyDescent="0.25">
      <c r="A607" s="154"/>
      <c r="B607" s="150">
        <v>63</v>
      </c>
      <c r="C607" s="150">
        <v>17</v>
      </c>
      <c r="D607" s="151"/>
      <c r="E607" s="151"/>
      <c r="F607" s="130" t="s">
        <v>2832</v>
      </c>
      <c r="G607" s="130" t="s">
        <v>2110</v>
      </c>
      <c r="H607" s="130" t="s">
        <v>2863</v>
      </c>
      <c r="I607" s="131" t="s">
        <v>2864</v>
      </c>
      <c r="J607" s="130" t="s">
        <v>85</v>
      </c>
      <c r="K607" s="132" t="s">
        <v>142</v>
      </c>
      <c r="L607" s="148">
        <v>1</v>
      </c>
      <c r="M607" s="134">
        <v>2019</v>
      </c>
      <c r="N607" s="130" t="s">
        <v>342</v>
      </c>
      <c r="O607" s="129" t="s">
        <v>143</v>
      </c>
      <c r="P607" s="129" t="s">
        <v>134</v>
      </c>
      <c r="Q607" s="130" t="s">
        <v>245</v>
      </c>
      <c r="R607" s="136" t="s">
        <v>987</v>
      </c>
      <c r="S607" s="155"/>
      <c r="T607" s="155"/>
      <c r="U607" s="156"/>
      <c r="V607" s="156"/>
      <c r="W607" s="156" t="s">
        <v>146</v>
      </c>
      <c r="X607" s="156" t="s">
        <v>11789</v>
      </c>
      <c r="Y607" s="137" t="s">
        <v>969</v>
      </c>
      <c r="Z607" s="138" t="s">
        <v>876</v>
      </c>
      <c r="AA607" s="140" t="s">
        <v>2865</v>
      </c>
      <c r="AB607" s="141" t="s">
        <v>138</v>
      </c>
      <c r="AC607" s="142">
        <v>39.4</v>
      </c>
      <c r="AD607" s="142">
        <v>31.52</v>
      </c>
      <c r="AE607" s="143" t="s">
        <v>2866</v>
      </c>
      <c r="AF607" s="141" t="s">
        <v>398</v>
      </c>
      <c r="AG607" s="144">
        <f>Table1[[#This Row],['# of Books]]*Table1[[#This Row],[QTY]]</f>
        <v>0</v>
      </c>
      <c r="AH607" s="146">
        <f>Table1[[#This Row],[QTY]]*Table1[[#This Row],[School &amp; Library Price]]</f>
        <v>0</v>
      </c>
    </row>
    <row r="608" spans="1:34" ht="18" hidden="1" customHeight="1" x14ac:dyDescent="0.25">
      <c r="A608" s="154"/>
      <c r="B608" s="150">
        <v>63</v>
      </c>
      <c r="C608" s="150">
        <v>17</v>
      </c>
      <c r="D608" s="151"/>
      <c r="E608" s="151"/>
      <c r="F608" s="130" t="s">
        <v>2832</v>
      </c>
      <c r="G608" s="130" t="s">
        <v>2110</v>
      </c>
      <c r="H608" s="130" t="s">
        <v>2863</v>
      </c>
      <c r="I608" s="131" t="s">
        <v>2867</v>
      </c>
      <c r="J608" s="130" t="s">
        <v>85</v>
      </c>
      <c r="K608" s="132" t="s">
        <v>151</v>
      </c>
      <c r="L608" s="148">
        <v>1</v>
      </c>
      <c r="M608" s="134">
        <v>2019</v>
      </c>
      <c r="N608" s="130" t="s">
        <v>342</v>
      </c>
      <c r="O608" s="129" t="s">
        <v>79</v>
      </c>
      <c r="P608" s="129" t="s">
        <v>134</v>
      </c>
      <c r="Q608" s="130" t="s">
        <v>245</v>
      </c>
      <c r="R608" s="136" t="s">
        <v>987</v>
      </c>
      <c r="S608" s="155"/>
      <c r="T608" s="155"/>
      <c r="U608" s="156"/>
      <c r="V608" s="156"/>
      <c r="W608" s="156" t="s">
        <v>146</v>
      </c>
      <c r="X608" s="156" t="s">
        <v>11789</v>
      </c>
      <c r="Y608" s="137" t="s">
        <v>969</v>
      </c>
      <c r="Z608" s="138" t="s">
        <v>876</v>
      </c>
      <c r="AA608" s="140" t="s">
        <v>2865</v>
      </c>
      <c r="AB608" s="141" t="s">
        <v>138</v>
      </c>
      <c r="AC608" s="142">
        <v>19.989999999999998</v>
      </c>
      <c r="AD608" s="142">
        <v>16.989999999999998</v>
      </c>
      <c r="AE608" s="143" t="s">
        <v>2866</v>
      </c>
      <c r="AF608" s="141" t="s">
        <v>398</v>
      </c>
      <c r="AG608" s="144">
        <f>Table1[[#This Row],['# of Books]]*Table1[[#This Row],[QTY]]</f>
        <v>0</v>
      </c>
      <c r="AH608" s="146">
        <f>Table1[[#This Row],[QTY]]*Table1[[#This Row],[School &amp; Library Price]]</f>
        <v>0</v>
      </c>
    </row>
    <row r="609" spans="1:34" ht="18" hidden="1" customHeight="1" x14ac:dyDescent="0.25">
      <c r="A609" s="154"/>
      <c r="B609" s="150">
        <v>63</v>
      </c>
      <c r="C609" s="150">
        <v>17</v>
      </c>
      <c r="D609" s="151"/>
      <c r="E609" s="151"/>
      <c r="F609" s="130" t="s">
        <v>2832</v>
      </c>
      <c r="G609" s="130" t="s">
        <v>2110</v>
      </c>
      <c r="H609" s="130" t="s">
        <v>2863</v>
      </c>
      <c r="I609" s="131" t="s">
        <v>2868</v>
      </c>
      <c r="J609" s="130" t="s">
        <v>85</v>
      </c>
      <c r="K609" s="132" t="s">
        <v>378</v>
      </c>
      <c r="L609" s="148">
        <v>1</v>
      </c>
      <c r="M609" s="134">
        <v>2019</v>
      </c>
      <c r="N609" s="130" t="s">
        <v>342</v>
      </c>
      <c r="O609" s="129"/>
      <c r="P609" s="129"/>
      <c r="Q609" s="130" t="s">
        <v>245</v>
      </c>
      <c r="R609" s="136" t="s">
        <v>987</v>
      </c>
      <c r="S609" s="155"/>
      <c r="T609" s="155"/>
      <c r="U609" s="156"/>
      <c r="V609" s="156"/>
      <c r="W609" s="156" t="s">
        <v>146</v>
      </c>
      <c r="X609" s="156" t="s">
        <v>11789</v>
      </c>
      <c r="Y609" s="137" t="s">
        <v>969</v>
      </c>
      <c r="Z609" s="138" t="s">
        <v>876</v>
      </c>
      <c r="AA609" s="140" t="s">
        <v>2865</v>
      </c>
      <c r="AB609" s="141" t="s">
        <v>138</v>
      </c>
      <c r="AC609" s="142">
        <v>39.4</v>
      </c>
      <c r="AD609" s="142">
        <v>31.52</v>
      </c>
      <c r="AE609" s="143" t="s">
        <v>2866</v>
      </c>
      <c r="AF609" s="141" t="s">
        <v>398</v>
      </c>
      <c r="AG609" s="144">
        <f>Table1[[#This Row],['# of Books]]*Table1[[#This Row],[QTY]]</f>
        <v>0</v>
      </c>
      <c r="AH609" s="146">
        <f>Table1[[#This Row],[QTY]]*Table1[[#This Row],[School &amp; Library Price]]</f>
        <v>0</v>
      </c>
    </row>
    <row r="610" spans="1:34" ht="18" customHeight="1" x14ac:dyDescent="0.25">
      <c r="A610" s="154"/>
      <c r="B610" s="150">
        <v>63</v>
      </c>
      <c r="C610" s="150">
        <v>17</v>
      </c>
      <c r="D610" s="151"/>
      <c r="E610" s="151"/>
      <c r="F610" s="130" t="s">
        <v>2832</v>
      </c>
      <c r="G610" s="130" t="s">
        <v>2110</v>
      </c>
      <c r="H610" s="130" t="s">
        <v>2121</v>
      </c>
      <c r="I610" s="131" t="s">
        <v>2122</v>
      </c>
      <c r="J610" s="130" t="s">
        <v>85</v>
      </c>
      <c r="K610" s="132" t="s">
        <v>142</v>
      </c>
      <c r="L610" s="148">
        <v>1</v>
      </c>
      <c r="M610" s="134">
        <v>2017</v>
      </c>
      <c r="N610" s="130" t="s">
        <v>219</v>
      </c>
      <c r="O610" s="129" t="s">
        <v>143</v>
      </c>
      <c r="P610" s="129" t="s">
        <v>134</v>
      </c>
      <c r="Q610" s="130" t="s">
        <v>12020</v>
      </c>
      <c r="R610" s="136" t="s">
        <v>11189</v>
      </c>
      <c r="S610" s="155"/>
      <c r="T610" s="155"/>
      <c r="U610" s="156"/>
      <c r="V610" s="156"/>
      <c r="W610" s="156" t="s">
        <v>146</v>
      </c>
      <c r="X610" s="156" t="s">
        <v>3114</v>
      </c>
      <c r="Y610" s="137" t="s">
        <v>969</v>
      </c>
      <c r="Z610" s="138" t="s">
        <v>876</v>
      </c>
      <c r="AA610" s="140" t="s">
        <v>11190</v>
      </c>
      <c r="AB610" s="141" t="s">
        <v>138</v>
      </c>
      <c r="AC610" s="142">
        <v>39.4</v>
      </c>
      <c r="AD610" s="142">
        <v>31.52</v>
      </c>
      <c r="AE610" s="143" t="s">
        <v>11191</v>
      </c>
      <c r="AF610" s="141" t="s">
        <v>398</v>
      </c>
      <c r="AG610" s="144">
        <f>Table1[[#This Row],['# of Books]]*Table1[[#This Row],[QTY]]</f>
        <v>0</v>
      </c>
      <c r="AH610" s="146">
        <f>Table1[[#This Row],[QTY]]*Table1[[#This Row],[School &amp; Library Price]]</f>
        <v>0</v>
      </c>
    </row>
    <row r="611" spans="1:34" ht="18" hidden="1" customHeight="1" x14ac:dyDescent="0.25">
      <c r="A611" s="154"/>
      <c r="B611" s="150">
        <v>63</v>
      </c>
      <c r="C611" s="150">
        <v>17</v>
      </c>
      <c r="D611" s="151"/>
      <c r="E611" s="151"/>
      <c r="F611" s="130" t="s">
        <v>2832</v>
      </c>
      <c r="G611" s="130" t="s">
        <v>2110</v>
      </c>
      <c r="H611" s="130" t="s">
        <v>2121</v>
      </c>
      <c r="I611" s="131" t="s">
        <v>2123</v>
      </c>
      <c r="J611" s="130" t="s">
        <v>85</v>
      </c>
      <c r="K611" s="132" t="s">
        <v>378</v>
      </c>
      <c r="L611" s="148">
        <v>1</v>
      </c>
      <c r="M611" s="134">
        <v>2017</v>
      </c>
      <c r="N611" s="130" t="s">
        <v>219</v>
      </c>
      <c r="O611" s="129"/>
      <c r="P611" s="129"/>
      <c r="Q611" s="130" t="s">
        <v>12020</v>
      </c>
      <c r="R611" s="136" t="s">
        <v>11189</v>
      </c>
      <c r="S611" s="155"/>
      <c r="T611" s="155"/>
      <c r="U611" s="156"/>
      <c r="V611" s="156"/>
      <c r="W611" s="156" t="s">
        <v>146</v>
      </c>
      <c r="X611" s="156" t="s">
        <v>3114</v>
      </c>
      <c r="Y611" s="137" t="s">
        <v>969</v>
      </c>
      <c r="Z611" s="138" t="s">
        <v>876</v>
      </c>
      <c r="AA611" s="140" t="s">
        <v>11190</v>
      </c>
      <c r="AB611" s="141" t="s">
        <v>138</v>
      </c>
      <c r="AC611" s="142">
        <v>39.4</v>
      </c>
      <c r="AD611" s="142">
        <v>31.52</v>
      </c>
      <c r="AE611" s="143" t="s">
        <v>11191</v>
      </c>
      <c r="AF611" s="141" t="s">
        <v>398</v>
      </c>
      <c r="AG611" s="144">
        <f>Table1[[#This Row],['# of Books]]*Table1[[#This Row],[QTY]]</f>
        <v>0</v>
      </c>
      <c r="AH611" s="146">
        <f>Table1[[#This Row],[QTY]]*Table1[[#This Row],[School &amp; Library Price]]</f>
        <v>0</v>
      </c>
    </row>
    <row r="612" spans="1:34" ht="18" customHeight="1" x14ac:dyDescent="0.25">
      <c r="A612" s="154"/>
      <c r="B612" s="150">
        <v>63</v>
      </c>
      <c r="C612" s="150">
        <v>17</v>
      </c>
      <c r="D612" s="151"/>
      <c r="E612" s="151"/>
      <c r="F612" s="130" t="s">
        <v>2832</v>
      </c>
      <c r="G612" s="130" t="s">
        <v>2110</v>
      </c>
      <c r="H612" s="130" t="s">
        <v>2124</v>
      </c>
      <c r="I612" s="131" t="s">
        <v>2127</v>
      </c>
      <c r="J612" s="130" t="s">
        <v>85</v>
      </c>
      <c r="K612" s="132" t="s">
        <v>142</v>
      </c>
      <c r="L612" s="148">
        <v>1</v>
      </c>
      <c r="M612" s="134">
        <v>2017</v>
      </c>
      <c r="N612" s="130" t="s">
        <v>219</v>
      </c>
      <c r="O612" s="129" t="s">
        <v>143</v>
      </c>
      <c r="P612" s="129" t="s">
        <v>134</v>
      </c>
      <c r="Q612" s="130" t="s">
        <v>12020</v>
      </c>
      <c r="R612" s="136" t="s">
        <v>11193</v>
      </c>
      <c r="S612" s="155"/>
      <c r="T612" s="155"/>
      <c r="U612" s="156"/>
      <c r="V612" s="156"/>
      <c r="W612" s="156" t="s">
        <v>146</v>
      </c>
      <c r="X612" s="156" t="s">
        <v>11801</v>
      </c>
      <c r="Y612" s="137" t="s">
        <v>969</v>
      </c>
      <c r="Z612" s="138" t="s">
        <v>876</v>
      </c>
      <c r="AA612" s="140" t="s">
        <v>2126</v>
      </c>
      <c r="AB612" s="141" t="s">
        <v>138</v>
      </c>
      <c r="AC612" s="142">
        <v>39.4</v>
      </c>
      <c r="AD612" s="142">
        <v>31.52</v>
      </c>
      <c r="AE612" s="143" t="s">
        <v>8488</v>
      </c>
      <c r="AF612" s="141" t="s">
        <v>398</v>
      </c>
      <c r="AG612" s="144">
        <f>Table1[[#This Row],['# of Books]]*Table1[[#This Row],[QTY]]</f>
        <v>0</v>
      </c>
      <c r="AH612" s="146">
        <f>Table1[[#This Row],[QTY]]*Table1[[#This Row],[School &amp; Library Price]]</f>
        <v>0</v>
      </c>
    </row>
    <row r="613" spans="1:34" ht="18" hidden="1" customHeight="1" x14ac:dyDescent="0.25">
      <c r="A613" s="154"/>
      <c r="B613" s="150">
        <v>63</v>
      </c>
      <c r="C613" s="150">
        <v>17</v>
      </c>
      <c r="D613" s="151"/>
      <c r="E613" s="151"/>
      <c r="F613" s="130" t="s">
        <v>2832</v>
      </c>
      <c r="G613" s="130" t="s">
        <v>2110</v>
      </c>
      <c r="H613" s="130" t="s">
        <v>2124</v>
      </c>
      <c r="I613" s="131" t="s">
        <v>2125</v>
      </c>
      <c r="J613" s="130" t="s">
        <v>85</v>
      </c>
      <c r="K613" s="132" t="s">
        <v>378</v>
      </c>
      <c r="L613" s="148">
        <v>1</v>
      </c>
      <c r="M613" s="134">
        <v>2017</v>
      </c>
      <c r="N613" s="130" t="s">
        <v>219</v>
      </c>
      <c r="O613" s="129"/>
      <c r="P613" s="129"/>
      <c r="Q613" s="130" t="s">
        <v>12020</v>
      </c>
      <c r="R613" s="136" t="s">
        <v>11193</v>
      </c>
      <c r="S613" s="155"/>
      <c r="T613" s="155"/>
      <c r="U613" s="156"/>
      <c r="V613" s="156"/>
      <c r="W613" s="156" t="s">
        <v>146</v>
      </c>
      <c r="X613" s="156" t="s">
        <v>11801</v>
      </c>
      <c r="Y613" s="137" t="s">
        <v>969</v>
      </c>
      <c r="Z613" s="138" t="s">
        <v>876</v>
      </c>
      <c r="AA613" s="140" t="s">
        <v>2126</v>
      </c>
      <c r="AB613" s="141" t="s">
        <v>138</v>
      </c>
      <c r="AC613" s="142">
        <v>39.4</v>
      </c>
      <c r="AD613" s="142">
        <v>31.52</v>
      </c>
      <c r="AE613" s="143" t="s">
        <v>8488</v>
      </c>
      <c r="AF613" s="141" t="s">
        <v>398</v>
      </c>
      <c r="AG613" s="144">
        <f>Table1[[#This Row],['# of Books]]*Table1[[#This Row],[QTY]]</f>
        <v>0</v>
      </c>
      <c r="AH613" s="146">
        <f>Table1[[#This Row],[QTY]]*Table1[[#This Row],[School &amp; Library Price]]</f>
        <v>0</v>
      </c>
    </row>
    <row r="614" spans="1:34" ht="18" customHeight="1" x14ac:dyDescent="0.25">
      <c r="A614" s="154"/>
      <c r="B614" s="150">
        <v>63</v>
      </c>
      <c r="C614" s="150">
        <v>17</v>
      </c>
      <c r="D614" s="151"/>
      <c r="E614" s="151"/>
      <c r="F614" s="130" t="s">
        <v>2832</v>
      </c>
      <c r="G614" s="130" t="s">
        <v>2110</v>
      </c>
      <c r="H614" s="130" t="s">
        <v>2128</v>
      </c>
      <c r="I614" s="131" t="s">
        <v>2129</v>
      </c>
      <c r="J614" s="130" t="s">
        <v>85</v>
      </c>
      <c r="K614" s="132" t="s">
        <v>142</v>
      </c>
      <c r="L614" s="148">
        <v>1</v>
      </c>
      <c r="M614" s="134">
        <v>2017</v>
      </c>
      <c r="N614" s="130" t="s">
        <v>219</v>
      </c>
      <c r="O614" s="129" t="s">
        <v>143</v>
      </c>
      <c r="P614" s="129" t="s">
        <v>134</v>
      </c>
      <c r="Q614" s="130" t="s">
        <v>12020</v>
      </c>
      <c r="R614" s="136" t="s">
        <v>11194</v>
      </c>
      <c r="S614" s="155"/>
      <c r="T614" s="155"/>
      <c r="U614" s="156"/>
      <c r="V614" s="156"/>
      <c r="W614" s="156" t="s">
        <v>146</v>
      </c>
      <c r="X614" s="156" t="s">
        <v>11801</v>
      </c>
      <c r="Y614" s="137" t="s">
        <v>969</v>
      </c>
      <c r="Z614" s="138" t="s">
        <v>876</v>
      </c>
      <c r="AA614" s="140" t="s">
        <v>2130</v>
      </c>
      <c r="AB614" s="141" t="s">
        <v>138</v>
      </c>
      <c r="AC614" s="142">
        <v>39.4</v>
      </c>
      <c r="AD614" s="142">
        <v>31.52</v>
      </c>
      <c r="AE614" s="143" t="s">
        <v>8776</v>
      </c>
      <c r="AF614" s="141" t="s">
        <v>398</v>
      </c>
      <c r="AG614" s="144">
        <f>Table1[[#This Row],['# of Books]]*Table1[[#This Row],[QTY]]</f>
        <v>0</v>
      </c>
      <c r="AH614" s="146">
        <f>Table1[[#This Row],[QTY]]*Table1[[#This Row],[School &amp; Library Price]]</f>
        <v>0</v>
      </c>
    </row>
    <row r="615" spans="1:34" ht="18" hidden="1" customHeight="1" x14ac:dyDescent="0.25">
      <c r="A615" s="154"/>
      <c r="B615" s="150">
        <v>63</v>
      </c>
      <c r="C615" s="150">
        <v>17</v>
      </c>
      <c r="D615" s="151"/>
      <c r="E615" s="151"/>
      <c r="F615" s="130" t="s">
        <v>2832</v>
      </c>
      <c r="G615" s="130" t="s">
        <v>2110</v>
      </c>
      <c r="H615" s="130" t="s">
        <v>2128</v>
      </c>
      <c r="I615" s="131" t="s">
        <v>2131</v>
      </c>
      <c r="J615" s="130" t="s">
        <v>85</v>
      </c>
      <c r="K615" s="132" t="s">
        <v>378</v>
      </c>
      <c r="L615" s="148">
        <v>1</v>
      </c>
      <c r="M615" s="134">
        <v>2017</v>
      </c>
      <c r="N615" s="130" t="s">
        <v>219</v>
      </c>
      <c r="O615" s="129"/>
      <c r="P615" s="129"/>
      <c r="Q615" s="130" t="s">
        <v>12020</v>
      </c>
      <c r="R615" s="136" t="s">
        <v>11194</v>
      </c>
      <c r="S615" s="155"/>
      <c r="T615" s="155"/>
      <c r="U615" s="156"/>
      <c r="V615" s="156"/>
      <c r="W615" s="156" t="s">
        <v>146</v>
      </c>
      <c r="X615" s="156" t="s">
        <v>11801</v>
      </c>
      <c r="Y615" s="137" t="s">
        <v>969</v>
      </c>
      <c r="Z615" s="138" t="s">
        <v>876</v>
      </c>
      <c r="AA615" s="140" t="s">
        <v>2130</v>
      </c>
      <c r="AB615" s="141" t="s">
        <v>138</v>
      </c>
      <c r="AC615" s="142">
        <v>39.4</v>
      </c>
      <c r="AD615" s="142">
        <v>31.52</v>
      </c>
      <c r="AE615" s="143" t="s">
        <v>8776</v>
      </c>
      <c r="AF615" s="141" t="s">
        <v>398</v>
      </c>
      <c r="AG615" s="144">
        <f>Table1[[#This Row],['# of Books]]*Table1[[#This Row],[QTY]]</f>
        <v>0</v>
      </c>
      <c r="AH615" s="146">
        <f>Table1[[#This Row],[QTY]]*Table1[[#This Row],[School &amp; Library Price]]</f>
        <v>0</v>
      </c>
    </row>
    <row r="616" spans="1:34" ht="18" hidden="1" customHeight="1" x14ac:dyDescent="0.25">
      <c r="A616" s="154"/>
      <c r="B616" s="150">
        <v>59</v>
      </c>
      <c r="C616" s="150">
        <v>18</v>
      </c>
      <c r="D616" s="151"/>
      <c r="E616" s="151"/>
      <c r="F616" s="130" t="s">
        <v>2832</v>
      </c>
      <c r="G616" s="130" t="s">
        <v>11107</v>
      </c>
      <c r="H616" s="130" t="s">
        <v>12023</v>
      </c>
      <c r="I616" s="131" t="s">
        <v>11108</v>
      </c>
      <c r="J616" s="130" t="s">
        <v>85</v>
      </c>
      <c r="K616" s="132" t="s">
        <v>132</v>
      </c>
      <c r="L616" s="148">
        <v>6</v>
      </c>
      <c r="M616" s="134">
        <v>2020</v>
      </c>
      <c r="N616" s="130" t="s">
        <v>9904</v>
      </c>
      <c r="O616" s="129" t="s">
        <v>143</v>
      </c>
      <c r="P616" s="129" t="s">
        <v>1245</v>
      </c>
      <c r="Q616" s="130"/>
      <c r="R616" s="136"/>
      <c r="S616" s="155"/>
      <c r="T616" s="155"/>
      <c r="U616" s="156"/>
      <c r="V616" s="156"/>
      <c r="W616" s="156"/>
      <c r="X616" s="156"/>
      <c r="Y616" s="137" t="s">
        <v>1292</v>
      </c>
      <c r="Z616" s="138" t="s">
        <v>1293</v>
      </c>
      <c r="AA616" s="140" t="s">
        <v>11109</v>
      </c>
      <c r="AB616" s="141" t="s">
        <v>138</v>
      </c>
      <c r="AC616" s="142">
        <v>209.7</v>
      </c>
      <c r="AD616" s="142">
        <v>167.7</v>
      </c>
      <c r="AE616" s="143"/>
      <c r="AF616" s="141" t="s">
        <v>1248</v>
      </c>
      <c r="AG616" s="144">
        <f>Table1[[#This Row],['# of Books]]*Table1[[#This Row],[QTY]]</f>
        <v>0</v>
      </c>
      <c r="AH616" s="146">
        <f>Table1[[#This Row],[QTY]]*Table1[[#This Row],[School &amp; Library Price]]</f>
        <v>0</v>
      </c>
    </row>
    <row r="617" spans="1:34" ht="18" hidden="1" customHeight="1" x14ac:dyDescent="0.25">
      <c r="A617" s="154"/>
      <c r="B617" s="150">
        <v>59</v>
      </c>
      <c r="C617" s="150">
        <v>18</v>
      </c>
      <c r="D617" s="151"/>
      <c r="E617" s="151"/>
      <c r="F617" s="130" t="s">
        <v>2832</v>
      </c>
      <c r="G617" s="130" t="s">
        <v>11107</v>
      </c>
      <c r="H617" s="130" t="s">
        <v>12024</v>
      </c>
      <c r="I617" s="131" t="s">
        <v>11110</v>
      </c>
      <c r="J617" s="130" t="s">
        <v>85</v>
      </c>
      <c r="K617" s="132" t="s">
        <v>139</v>
      </c>
      <c r="L617" s="148">
        <v>6</v>
      </c>
      <c r="M617" s="134">
        <v>2020</v>
      </c>
      <c r="N617" s="130" t="s">
        <v>9904</v>
      </c>
      <c r="O617" s="129" t="s">
        <v>79</v>
      </c>
      <c r="P617" s="129" t="s">
        <v>1245</v>
      </c>
      <c r="Q617" s="130"/>
      <c r="R617" s="136"/>
      <c r="S617" s="155"/>
      <c r="T617" s="155"/>
      <c r="U617" s="156"/>
      <c r="V617" s="156"/>
      <c r="W617" s="156"/>
      <c r="X617" s="156"/>
      <c r="Y617" s="137" t="s">
        <v>1292</v>
      </c>
      <c r="Z617" s="138" t="s">
        <v>1293</v>
      </c>
      <c r="AA617" s="140" t="s">
        <v>11109</v>
      </c>
      <c r="AB617" s="141" t="s">
        <v>138</v>
      </c>
      <c r="AC617" s="142">
        <v>91.68</v>
      </c>
      <c r="AD617" s="142">
        <v>77.94</v>
      </c>
      <c r="AE617" s="143"/>
      <c r="AF617" s="141" t="s">
        <v>1248</v>
      </c>
      <c r="AG617" s="144">
        <f>Table1[[#This Row],['# of Books]]*Table1[[#This Row],[QTY]]</f>
        <v>0</v>
      </c>
      <c r="AH617" s="146">
        <f>Table1[[#This Row],[QTY]]*Table1[[#This Row],[School &amp; Library Price]]</f>
        <v>0</v>
      </c>
    </row>
    <row r="618" spans="1:34" ht="18" customHeight="1" x14ac:dyDescent="0.25">
      <c r="A618" s="154"/>
      <c r="B618" s="150">
        <v>59</v>
      </c>
      <c r="C618" s="150">
        <v>18</v>
      </c>
      <c r="D618" s="151"/>
      <c r="E618" s="151"/>
      <c r="F618" s="130" t="s">
        <v>2832</v>
      </c>
      <c r="G618" s="130" t="s">
        <v>11107</v>
      </c>
      <c r="H618" s="130" t="s">
        <v>11111</v>
      </c>
      <c r="I618" s="131" t="s">
        <v>11112</v>
      </c>
      <c r="J618" s="130" t="s">
        <v>85</v>
      </c>
      <c r="K618" s="132" t="s">
        <v>142</v>
      </c>
      <c r="L618" s="148">
        <v>1</v>
      </c>
      <c r="M618" s="134">
        <v>2020</v>
      </c>
      <c r="N618" s="130" t="s">
        <v>9904</v>
      </c>
      <c r="O618" s="129" t="s">
        <v>143</v>
      </c>
      <c r="P618" s="129" t="s">
        <v>1245</v>
      </c>
      <c r="Q618" s="130" t="s">
        <v>245</v>
      </c>
      <c r="R618" s="136" t="s">
        <v>10320</v>
      </c>
      <c r="S618" s="155"/>
      <c r="T618" s="155"/>
      <c r="U618" s="156"/>
      <c r="V618" s="156"/>
      <c r="W618" s="156" t="s">
        <v>1297</v>
      </c>
      <c r="X618" s="156"/>
      <c r="Y618" s="137" t="s">
        <v>1292</v>
      </c>
      <c r="Z618" s="138" t="s">
        <v>1293</v>
      </c>
      <c r="AA618" s="140" t="s">
        <v>11113</v>
      </c>
      <c r="AB618" s="141" t="s">
        <v>138</v>
      </c>
      <c r="AC618" s="142">
        <v>34.950000000000003</v>
      </c>
      <c r="AD618" s="142">
        <v>27.95</v>
      </c>
      <c r="AE618" s="143" t="s">
        <v>11114</v>
      </c>
      <c r="AF618" s="141" t="s">
        <v>1248</v>
      </c>
      <c r="AG618" s="144">
        <f>Table1[[#This Row],['# of Books]]*Table1[[#This Row],[QTY]]</f>
        <v>0</v>
      </c>
      <c r="AH618" s="146">
        <f>Table1[[#This Row],[QTY]]*Table1[[#This Row],[School &amp; Library Price]]</f>
        <v>0</v>
      </c>
    </row>
    <row r="619" spans="1:34" ht="18" hidden="1" customHeight="1" x14ac:dyDescent="0.25">
      <c r="A619" s="154"/>
      <c r="B619" s="150">
        <v>59</v>
      </c>
      <c r="C619" s="150">
        <v>18</v>
      </c>
      <c r="D619" s="151"/>
      <c r="E619" s="151"/>
      <c r="F619" s="130" t="s">
        <v>2832</v>
      </c>
      <c r="G619" s="130" t="s">
        <v>11107</v>
      </c>
      <c r="H619" s="130" t="s">
        <v>11111</v>
      </c>
      <c r="I619" s="131" t="s">
        <v>11115</v>
      </c>
      <c r="J619" s="130" t="s">
        <v>85</v>
      </c>
      <c r="K619" s="132" t="s">
        <v>151</v>
      </c>
      <c r="L619" s="148">
        <v>1</v>
      </c>
      <c r="M619" s="134">
        <v>2020</v>
      </c>
      <c r="N619" s="130" t="s">
        <v>9904</v>
      </c>
      <c r="O619" s="129" t="s">
        <v>79</v>
      </c>
      <c r="P619" s="129" t="s">
        <v>1245</v>
      </c>
      <c r="Q619" s="130" t="s">
        <v>245</v>
      </c>
      <c r="R619" s="136" t="s">
        <v>10320</v>
      </c>
      <c r="S619" s="155"/>
      <c r="T619" s="155"/>
      <c r="U619" s="156"/>
      <c r="V619" s="156"/>
      <c r="W619" s="156" t="s">
        <v>1297</v>
      </c>
      <c r="X619" s="156"/>
      <c r="Y619" s="137" t="s">
        <v>1292</v>
      </c>
      <c r="Z619" s="138" t="s">
        <v>1293</v>
      </c>
      <c r="AA619" s="140" t="s">
        <v>11113</v>
      </c>
      <c r="AB619" s="141" t="s">
        <v>138</v>
      </c>
      <c r="AC619" s="142">
        <v>15.28</v>
      </c>
      <c r="AD619" s="142">
        <v>12.99</v>
      </c>
      <c r="AE619" s="143" t="s">
        <v>11114</v>
      </c>
      <c r="AF619" s="141" t="s">
        <v>1248</v>
      </c>
      <c r="AG619" s="144">
        <f>Table1[[#This Row],['# of Books]]*Table1[[#This Row],[QTY]]</f>
        <v>0</v>
      </c>
      <c r="AH619" s="146">
        <f>Table1[[#This Row],[QTY]]*Table1[[#This Row],[School &amp; Library Price]]</f>
        <v>0</v>
      </c>
    </row>
    <row r="620" spans="1:34" ht="18" hidden="1" customHeight="1" x14ac:dyDescent="0.25">
      <c r="A620" s="154"/>
      <c r="B620" s="150">
        <v>59</v>
      </c>
      <c r="C620" s="150">
        <v>18</v>
      </c>
      <c r="D620" s="151"/>
      <c r="E620" s="151"/>
      <c r="F620" s="130" t="s">
        <v>2832</v>
      </c>
      <c r="G620" s="130" t="s">
        <v>11107</v>
      </c>
      <c r="H620" s="130" t="s">
        <v>11111</v>
      </c>
      <c r="I620" s="131" t="s">
        <v>11116</v>
      </c>
      <c r="J620" s="130" t="s">
        <v>85</v>
      </c>
      <c r="K620" s="132" t="s">
        <v>378</v>
      </c>
      <c r="L620" s="148">
        <v>1</v>
      </c>
      <c r="M620" s="134">
        <v>2020</v>
      </c>
      <c r="N620" s="130" t="s">
        <v>9904</v>
      </c>
      <c r="O620" s="129"/>
      <c r="P620" s="129"/>
      <c r="Q620" s="130" t="s">
        <v>245</v>
      </c>
      <c r="R620" s="136" t="s">
        <v>10320</v>
      </c>
      <c r="S620" s="155"/>
      <c r="T620" s="155"/>
      <c r="U620" s="156"/>
      <c r="V620" s="156"/>
      <c r="W620" s="156" t="s">
        <v>1297</v>
      </c>
      <c r="X620" s="156"/>
      <c r="Y620" s="137" t="s">
        <v>1292</v>
      </c>
      <c r="Z620" s="138" t="s">
        <v>1293</v>
      </c>
      <c r="AA620" s="140" t="s">
        <v>11113</v>
      </c>
      <c r="AB620" s="141" t="s">
        <v>138</v>
      </c>
      <c r="AC620" s="142">
        <v>34.950000000000003</v>
      </c>
      <c r="AD620" s="142">
        <v>27.95</v>
      </c>
      <c r="AE620" s="143" t="s">
        <v>11114</v>
      </c>
      <c r="AF620" s="141" t="s">
        <v>1248</v>
      </c>
      <c r="AG620" s="144">
        <f>Table1[[#This Row],['# of Books]]*Table1[[#This Row],[QTY]]</f>
        <v>0</v>
      </c>
      <c r="AH620" s="146">
        <f>Table1[[#This Row],[QTY]]*Table1[[#This Row],[School &amp; Library Price]]</f>
        <v>0</v>
      </c>
    </row>
    <row r="621" spans="1:34" ht="18" customHeight="1" x14ac:dyDescent="0.25">
      <c r="A621" s="154"/>
      <c r="B621" s="150">
        <v>59</v>
      </c>
      <c r="C621" s="150">
        <v>18</v>
      </c>
      <c r="D621" s="151"/>
      <c r="E621" s="151"/>
      <c r="F621" s="130" t="s">
        <v>2832</v>
      </c>
      <c r="G621" s="130" t="s">
        <v>11107</v>
      </c>
      <c r="H621" s="130" t="s">
        <v>11117</v>
      </c>
      <c r="I621" s="131" t="s">
        <v>11118</v>
      </c>
      <c r="J621" s="130" t="s">
        <v>85</v>
      </c>
      <c r="K621" s="132" t="s">
        <v>142</v>
      </c>
      <c r="L621" s="148">
        <v>1</v>
      </c>
      <c r="M621" s="134">
        <v>2020</v>
      </c>
      <c r="N621" s="130" t="s">
        <v>9904</v>
      </c>
      <c r="O621" s="129" t="s">
        <v>143</v>
      </c>
      <c r="P621" s="129" t="s">
        <v>1245</v>
      </c>
      <c r="Q621" s="130" t="s">
        <v>245</v>
      </c>
      <c r="R621" s="136" t="s">
        <v>10320</v>
      </c>
      <c r="S621" s="155"/>
      <c r="T621" s="155"/>
      <c r="U621" s="156"/>
      <c r="V621" s="156"/>
      <c r="W621" s="156" t="s">
        <v>1297</v>
      </c>
      <c r="X621" s="156"/>
      <c r="Y621" s="137" t="s">
        <v>1292</v>
      </c>
      <c r="Z621" s="138" t="s">
        <v>1293</v>
      </c>
      <c r="AA621" s="140" t="s">
        <v>11119</v>
      </c>
      <c r="AB621" s="141" t="s">
        <v>138</v>
      </c>
      <c r="AC621" s="142">
        <v>34.950000000000003</v>
      </c>
      <c r="AD621" s="142">
        <v>27.95</v>
      </c>
      <c r="AE621" s="143" t="s">
        <v>11120</v>
      </c>
      <c r="AF621" s="141" t="s">
        <v>1248</v>
      </c>
      <c r="AG621" s="144">
        <f>Table1[[#This Row],['# of Books]]*Table1[[#This Row],[QTY]]</f>
        <v>0</v>
      </c>
      <c r="AH621" s="146">
        <f>Table1[[#This Row],[QTY]]*Table1[[#This Row],[School &amp; Library Price]]</f>
        <v>0</v>
      </c>
    </row>
    <row r="622" spans="1:34" ht="18" hidden="1" customHeight="1" x14ac:dyDescent="0.25">
      <c r="A622" s="154"/>
      <c r="B622" s="150">
        <v>59</v>
      </c>
      <c r="C622" s="150">
        <v>18</v>
      </c>
      <c r="D622" s="151"/>
      <c r="E622" s="151"/>
      <c r="F622" s="130" t="s">
        <v>2832</v>
      </c>
      <c r="G622" s="130" t="s">
        <v>11107</v>
      </c>
      <c r="H622" s="130" t="s">
        <v>11117</v>
      </c>
      <c r="I622" s="131" t="s">
        <v>11121</v>
      </c>
      <c r="J622" s="130" t="s">
        <v>85</v>
      </c>
      <c r="K622" s="132" t="s">
        <v>151</v>
      </c>
      <c r="L622" s="148">
        <v>1</v>
      </c>
      <c r="M622" s="134">
        <v>2020</v>
      </c>
      <c r="N622" s="130" t="s">
        <v>9904</v>
      </c>
      <c r="O622" s="129" t="s">
        <v>79</v>
      </c>
      <c r="P622" s="129" t="s">
        <v>1245</v>
      </c>
      <c r="Q622" s="130" t="s">
        <v>245</v>
      </c>
      <c r="R622" s="136" t="s">
        <v>10320</v>
      </c>
      <c r="S622" s="155"/>
      <c r="T622" s="155"/>
      <c r="U622" s="156"/>
      <c r="V622" s="156"/>
      <c r="W622" s="156" t="s">
        <v>1297</v>
      </c>
      <c r="X622" s="156"/>
      <c r="Y622" s="137" t="s">
        <v>1292</v>
      </c>
      <c r="Z622" s="138" t="s">
        <v>1293</v>
      </c>
      <c r="AA622" s="140" t="s">
        <v>11119</v>
      </c>
      <c r="AB622" s="141" t="s">
        <v>138</v>
      </c>
      <c r="AC622" s="142">
        <v>15.28</v>
      </c>
      <c r="AD622" s="142">
        <v>12.99</v>
      </c>
      <c r="AE622" s="143" t="s">
        <v>11120</v>
      </c>
      <c r="AF622" s="141" t="s">
        <v>1248</v>
      </c>
      <c r="AG622" s="144">
        <f>Table1[[#This Row],['# of Books]]*Table1[[#This Row],[QTY]]</f>
        <v>0</v>
      </c>
      <c r="AH622" s="146">
        <f>Table1[[#This Row],[QTY]]*Table1[[#This Row],[School &amp; Library Price]]</f>
        <v>0</v>
      </c>
    </row>
    <row r="623" spans="1:34" ht="18" hidden="1" customHeight="1" x14ac:dyDescent="0.25">
      <c r="A623" s="154"/>
      <c r="B623" s="150">
        <v>59</v>
      </c>
      <c r="C623" s="150">
        <v>18</v>
      </c>
      <c r="D623" s="151"/>
      <c r="E623" s="151"/>
      <c r="F623" s="130" t="s">
        <v>2832</v>
      </c>
      <c r="G623" s="130" t="s">
        <v>11107</v>
      </c>
      <c r="H623" s="130" t="s">
        <v>11117</v>
      </c>
      <c r="I623" s="131" t="s">
        <v>11122</v>
      </c>
      <c r="J623" s="130" t="s">
        <v>85</v>
      </c>
      <c r="K623" s="132" t="s">
        <v>378</v>
      </c>
      <c r="L623" s="148">
        <v>1</v>
      </c>
      <c r="M623" s="134">
        <v>2020</v>
      </c>
      <c r="N623" s="130" t="s">
        <v>9904</v>
      </c>
      <c r="O623" s="129"/>
      <c r="P623" s="129"/>
      <c r="Q623" s="130" t="s">
        <v>245</v>
      </c>
      <c r="R623" s="136" t="s">
        <v>10320</v>
      </c>
      <c r="S623" s="155"/>
      <c r="T623" s="155"/>
      <c r="U623" s="156"/>
      <c r="V623" s="156"/>
      <c r="W623" s="156" t="s">
        <v>1297</v>
      </c>
      <c r="X623" s="156"/>
      <c r="Y623" s="137" t="s">
        <v>1292</v>
      </c>
      <c r="Z623" s="138" t="s">
        <v>1293</v>
      </c>
      <c r="AA623" s="140" t="s">
        <v>11119</v>
      </c>
      <c r="AB623" s="141" t="s">
        <v>138</v>
      </c>
      <c r="AC623" s="142">
        <v>34.950000000000003</v>
      </c>
      <c r="AD623" s="142">
        <v>27.95</v>
      </c>
      <c r="AE623" s="143" t="s">
        <v>11120</v>
      </c>
      <c r="AF623" s="141" t="s">
        <v>1248</v>
      </c>
      <c r="AG623" s="144">
        <f>Table1[[#This Row],['# of Books]]*Table1[[#This Row],[QTY]]</f>
        <v>0</v>
      </c>
      <c r="AH623" s="146">
        <f>Table1[[#This Row],[QTY]]*Table1[[#This Row],[School &amp; Library Price]]</f>
        <v>0</v>
      </c>
    </row>
    <row r="624" spans="1:34" ht="18" customHeight="1" x14ac:dyDescent="0.25">
      <c r="A624" s="154"/>
      <c r="B624" s="150">
        <v>59</v>
      </c>
      <c r="C624" s="150">
        <v>18</v>
      </c>
      <c r="D624" s="151"/>
      <c r="E624" s="151"/>
      <c r="F624" s="130" t="s">
        <v>2832</v>
      </c>
      <c r="G624" s="130" t="s">
        <v>11107</v>
      </c>
      <c r="H624" s="130" t="s">
        <v>11123</v>
      </c>
      <c r="I624" s="131" t="s">
        <v>11124</v>
      </c>
      <c r="J624" s="130" t="s">
        <v>85</v>
      </c>
      <c r="K624" s="132" t="s">
        <v>142</v>
      </c>
      <c r="L624" s="148">
        <v>1</v>
      </c>
      <c r="M624" s="134">
        <v>2020</v>
      </c>
      <c r="N624" s="130" t="s">
        <v>9904</v>
      </c>
      <c r="O624" s="129" t="s">
        <v>143</v>
      </c>
      <c r="P624" s="129" t="s">
        <v>1245</v>
      </c>
      <c r="Q624" s="130" t="s">
        <v>245</v>
      </c>
      <c r="R624" s="136" t="s">
        <v>10320</v>
      </c>
      <c r="S624" s="155"/>
      <c r="T624" s="155"/>
      <c r="U624" s="156"/>
      <c r="V624" s="156"/>
      <c r="W624" s="156" t="s">
        <v>1297</v>
      </c>
      <c r="X624" s="156"/>
      <c r="Y624" s="137" t="s">
        <v>1292</v>
      </c>
      <c r="Z624" s="138" t="s">
        <v>1293</v>
      </c>
      <c r="AA624" s="140" t="s">
        <v>11125</v>
      </c>
      <c r="AB624" s="141" t="s">
        <v>138</v>
      </c>
      <c r="AC624" s="142">
        <v>34.950000000000003</v>
      </c>
      <c r="AD624" s="142">
        <v>27.95</v>
      </c>
      <c r="AE624" s="143" t="s">
        <v>11126</v>
      </c>
      <c r="AF624" s="141" t="s">
        <v>1248</v>
      </c>
      <c r="AG624" s="144">
        <f>Table1[[#This Row],['# of Books]]*Table1[[#This Row],[QTY]]</f>
        <v>0</v>
      </c>
      <c r="AH624" s="146">
        <f>Table1[[#This Row],[QTY]]*Table1[[#This Row],[School &amp; Library Price]]</f>
        <v>0</v>
      </c>
    </row>
    <row r="625" spans="1:34" ht="18" hidden="1" customHeight="1" x14ac:dyDescent="0.25">
      <c r="A625" s="154"/>
      <c r="B625" s="150">
        <v>59</v>
      </c>
      <c r="C625" s="150">
        <v>18</v>
      </c>
      <c r="D625" s="151"/>
      <c r="E625" s="151"/>
      <c r="F625" s="130" t="s">
        <v>2832</v>
      </c>
      <c r="G625" s="130" t="s">
        <v>11107</v>
      </c>
      <c r="H625" s="130" t="s">
        <v>11123</v>
      </c>
      <c r="I625" s="131" t="s">
        <v>11127</v>
      </c>
      <c r="J625" s="130" t="s">
        <v>85</v>
      </c>
      <c r="K625" s="132" t="s">
        <v>151</v>
      </c>
      <c r="L625" s="148">
        <v>1</v>
      </c>
      <c r="M625" s="134">
        <v>2020</v>
      </c>
      <c r="N625" s="130" t="s">
        <v>9904</v>
      </c>
      <c r="O625" s="129" t="s">
        <v>79</v>
      </c>
      <c r="P625" s="129" t="s">
        <v>1245</v>
      </c>
      <c r="Q625" s="130" t="s">
        <v>245</v>
      </c>
      <c r="R625" s="136" t="s">
        <v>10320</v>
      </c>
      <c r="S625" s="155"/>
      <c r="T625" s="155"/>
      <c r="U625" s="156"/>
      <c r="V625" s="156"/>
      <c r="W625" s="156" t="s">
        <v>1297</v>
      </c>
      <c r="X625" s="156"/>
      <c r="Y625" s="137" t="s">
        <v>1292</v>
      </c>
      <c r="Z625" s="138" t="s">
        <v>1293</v>
      </c>
      <c r="AA625" s="140" t="s">
        <v>11125</v>
      </c>
      <c r="AB625" s="141" t="s">
        <v>138</v>
      </c>
      <c r="AC625" s="142">
        <v>15.28</v>
      </c>
      <c r="AD625" s="142">
        <v>12.99</v>
      </c>
      <c r="AE625" s="143" t="s">
        <v>11126</v>
      </c>
      <c r="AF625" s="141" t="s">
        <v>1248</v>
      </c>
      <c r="AG625" s="144">
        <f>Table1[[#This Row],['# of Books]]*Table1[[#This Row],[QTY]]</f>
        <v>0</v>
      </c>
      <c r="AH625" s="146">
        <f>Table1[[#This Row],[QTY]]*Table1[[#This Row],[School &amp; Library Price]]</f>
        <v>0</v>
      </c>
    </row>
    <row r="626" spans="1:34" ht="18" hidden="1" customHeight="1" x14ac:dyDescent="0.25">
      <c r="A626" s="154"/>
      <c r="B626" s="150">
        <v>59</v>
      </c>
      <c r="C626" s="150">
        <v>18</v>
      </c>
      <c r="D626" s="151"/>
      <c r="E626" s="151"/>
      <c r="F626" s="130" t="s">
        <v>2832</v>
      </c>
      <c r="G626" s="130" t="s">
        <v>11107</v>
      </c>
      <c r="H626" s="130" t="s">
        <v>11123</v>
      </c>
      <c r="I626" s="131" t="s">
        <v>11128</v>
      </c>
      <c r="J626" s="130" t="s">
        <v>85</v>
      </c>
      <c r="K626" s="132" t="s">
        <v>378</v>
      </c>
      <c r="L626" s="148">
        <v>1</v>
      </c>
      <c r="M626" s="134">
        <v>2020</v>
      </c>
      <c r="N626" s="130" t="s">
        <v>9904</v>
      </c>
      <c r="O626" s="129"/>
      <c r="P626" s="129"/>
      <c r="Q626" s="130" t="s">
        <v>245</v>
      </c>
      <c r="R626" s="136" t="s">
        <v>10320</v>
      </c>
      <c r="S626" s="155"/>
      <c r="T626" s="155"/>
      <c r="U626" s="156"/>
      <c r="V626" s="156"/>
      <c r="W626" s="156" t="s">
        <v>1297</v>
      </c>
      <c r="X626" s="156"/>
      <c r="Y626" s="137" t="s">
        <v>1292</v>
      </c>
      <c r="Z626" s="138" t="s">
        <v>1293</v>
      </c>
      <c r="AA626" s="140" t="s">
        <v>11125</v>
      </c>
      <c r="AB626" s="141" t="s">
        <v>138</v>
      </c>
      <c r="AC626" s="142">
        <v>34.950000000000003</v>
      </c>
      <c r="AD626" s="142">
        <v>27.95</v>
      </c>
      <c r="AE626" s="143" t="s">
        <v>11126</v>
      </c>
      <c r="AF626" s="141" t="s">
        <v>1248</v>
      </c>
      <c r="AG626" s="144">
        <f>Table1[[#This Row],['# of Books]]*Table1[[#This Row],[QTY]]</f>
        <v>0</v>
      </c>
      <c r="AH626" s="146">
        <f>Table1[[#This Row],[QTY]]*Table1[[#This Row],[School &amp; Library Price]]</f>
        <v>0</v>
      </c>
    </row>
    <row r="627" spans="1:34" ht="18" customHeight="1" x14ac:dyDescent="0.25">
      <c r="A627" s="154"/>
      <c r="B627" s="150">
        <v>59</v>
      </c>
      <c r="C627" s="150">
        <v>18</v>
      </c>
      <c r="D627" s="151"/>
      <c r="E627" s="151"/>
      <c r="F627" s="130" t="s">
        <v>2832</v>
      </c>
      <c r="G627" s="130" t="s">
        <v>11107</v>
      </c>
      <c r="H627" s="130" t="s">
        <v>11129</v>
      </c>
      <c r="I627" s="131" t="s">
        <v>11130</v>
      </c>
      <c r="J627" s="130" t="s">
        <v>85</v>
      </c>
      <c r="K627" s="132" t="s">
        <v>142</v>
      </c>
      <c r="L627" s="148">
        <v>1</v>
      </c>
      <c r="M627" s="134">
        <v>2020</v>
      </c>
      <c r="N627" s="130" t="s">
        <v>9904</v>
      </c>
      <c r="O627" s="129" t="s">
        <v>143</v>
      </c>
      <c r="P627" s="129" t="s">
        <v>1245</v>
      </c>
      <c r="Q627" s="130" t="s">
        <v>245</v>
      </c>
      <c r="R627" s="136" t="s">
        <v>10320</v>
      </c>
      <c r="S627" s="155"/>
      <c r="T627" s="155"/>
      <c r="U627" s="156"/>
      <c r="V627" s="156"/>
      <c r="W627" s="156" t="s">
        <v>1297</v>
      </c>
      <c r="X627" s="156"/>
      <c r="Y627" s="137" t="s">
        <v>1292</v>
      </c>
      <c r="Z627" s="138" t="s">
        <v>1293</v>
      </c>
      <c r="AA627" s="140" t="s">
        <v>11131</v>
      </c>
      <c r="AB627" s="141" t="s">
        <v>138</v>
      </c>
      <c r="AC627" s="142">
        <v>34.950000000000003</v>
      </c>
      <c r="AD627" s="142">
        <v>27.95</v>
      </c>
      <c r="AE627" s="143" t="s">
        <v>11132</v>
      </c>
      <c r="AF627" s="141" t="s">
        <v>1248</v>
      </c>
      <c r="AG627" s="144">
        <f>Table1[[#This Row],['# of Books]]*Table1[[#This Row],[QTY]]</f>
        <v>0</v>
      </c>
      <c r="AH627" s="146">
        <f>Table1[[#This Row],[QTY]]*Table1[[#This Row],[School &amp; Library Price]]</f>
        <v>0</v>
      </c>
    </row>
    <row r="628" spans="1:34" ht="18" hidden="1" customHeight="1" x14ac:dyDescent="0.25">
      <c r="A628" s="154"/>
      <c r="B628" s="150">
        <v>59</v>
      </c>
      <c r="C628" s="150">
        <v>18</v>
      </c>
      <c r="D628" s="151"/>
      <c r="E628" s="151"/>
      <c r="F628" s="130" t="s">
        <v>2832</v>
      </c>
      <c r="G628" s="130" t="s">
        <v>11107</v>
      </c>
      <c r="H628" s="130" t="s">
        <v>11129</v>
      </c>
      <c r="I628" s="131" t="s">
        <v>11133</v>
      </c>
      <c r="J628" s="130" t="s">
        <v>85</v>
      </c>
      <c r="K628" s="132" t="s">
        <v>151</v>
      </c>
      <c r="L628" s="148">
        <v>1</v>
      </c>
      <c r="M628" s="134">
        <v>2020</v>
      </c>
      <c r="N628" s="130" t="s">
        <v>9904</v>
      </c>
      <c r="O628" s="129" t="s">
        <v>79</v>
      </c>
      <c r="P628" s="129" t="s">
        <v>1245</v>
      </c>
      <c r="Q628" s="130" t="s">
        <v>245</v>
      </c>
      <c r="R628" s="136" t="s">
        <v>10320</v>
      </c>
      <c r="S628" s="155"/>
      <c r="T628" s="155"/>
      <c r="U628" s="156"/>
      <c r="V628" s="156"/>
      <c r="W628" s="156" t="s">
        <v>1297</v>
      </c>
      <c r="X628" s="156"/>
      <c r="Y628" s="137" t="s">
        <v>1292</v>
      </c>
      <c r="Z628" s="138" t="s">
        <v>1293</v>
      </c>
      <c r="AA628" s="140" t="s">
        <v>11131</v>
      </c>
      <c r="AB628" s="141" t="s">
        <v>138</v>
      </c>
      <c r="AC628" s="142">
        <v>15.28</v>
      </c>
      <c r="AD628" s="142">
        <v>12.99</v>
      </c>
      <c r="AE628" s="143" t="s">
        <v>11132</v>
      </c>
      <c r="AF628" s="141" t="s">
        <v>1248</v>
      </c>
      <c r="AG628" s="144">
        <f>Table1[[#This Row],['# of Books]]*Table1[[#This Row],[QTY]]</f>
        <v>0</v>
      </c>
      <c r="AH628" s="146">
        <f>Table1[[#This Row],[QTY]]*Table1[[#This Row],[School &amp; Library Price]]</f>
        <v>0</v>
      </c>
    </row>
    <row r="629" spans="1:34" ht="18" hidden="1" customHeight="1" x14ac:dyDescent="0.25">
      <c r="A629" s="154"/>
      <c r="B629" s="150">
        <v>59</v>
      </c>
      <c r="C629" s="150">
        <v>18</v>
      </c>
      <c r="D629" s="151"/>
      <c r="E629" s="151"/>
      <c r="F629" s="130" t="s">
        <v>2832</v>
      </c>
      <c r="G629" s="130" t="s">
        <v>11107</v>
      </c>
      <c r="H629" s="130" t="s">
        <v>11129</v>
      </c>
      <c r="I629" s="131" t="s">
        <v>11134</v>
      </c>
      <c r="J629" s="130" t="s">
        <v>85</v>
      </c>
      <c r="K629" s="132" t="s">
        <v>378</v>
      </c>
      <c r="L629" s="148">
        <v>1</v>
      </c>
      <c r="M629" s="134">
        <v>2020</v>
      </c>
      <c r="N629" s="130" t="s">
        <v>9904</v>
      </c>
      <c r="O629" s="129"/>
      <c r="P629" s="129"/>
      <c r="Q629" s="130" t="s">
        <v>245</v>
      </c>
      <c r="R629" s="136" t="s">
        <v>10320</v>
      </c>
      <c r="S629" s="155"/>
      <c r="T629" s="155"/>
      <c r="U629" s="156"/>
      <c r="V629" s="156"/>
      <c r="W629" s="156" t="s">
        <v>1297</v>
      </c>
      <c r="X629" s="156"/>
      <c r="Y629" s="137" t="s">
        <v>1292</v>
      </c>
      <c r="Z629" s="138" t="s">
        <v>1293</v>
      </c>
      <c r="AA629" s="140" t="s">
        <v>11131</v>
      </c>
      <c r="AB629" s="141" t="s">
        <v>138</v>
      </c>
      <c r="AC629" s="142">
        <v>34.950000000000003</v>
      </c>
      <c r="AD629" s="142">
        <v>27.95</v>
      </c>
      <c r="AE629" s="143" t="s">
        <v>11132</v>
      </c>
      <c r="AF629" s="141" t="s">
        <v>1248</v>
      </c>
      <c r="AG629" s="144">
        <f>Table1[[#This Row],['# of Books]]*Table1[[#This Row],[QTY]]</f>
        <v>0</v>
      </c>
      <c r="AH629" s="146">
        <f>Table1[[#This Row],[QTY]]*Table1[[#This Row],[School &amp; Library Price]]</f>
        <v>0</v>
      </c>
    </row>
    <row r="630" spans="1:34" ht="18" customHeight="1" x14ac:dyDescent="0.25">
      <c r="A630" s="154"/>
      <c r="B630" s="150">
        <v>59</v>
      </c>
      <c r="C630" s="150">
        <v>18</v>
      </c>
      <c r="D630" s="151"/>
      <c r="E630" s="151"/>
      <c r="F630" s="130" t="s">
        <v>2832</v>
      </c>
      <c r="G630" s="130" t="s">
        <v>11107</v>
      </c>
      <c r="H630" s="130" t="s">
        <v>11135</v>
      </c>
      <c r="I630" s="131" t="s">
        <v>11136</v>
      </c>
      <c r="J630" s="130" t="s">
        <v>85</v>
      </c>
      <c r="K630" s="132" t="s">
        <v>142</v>
      </c>
      <c r="L630" s="148">
        <v>1</v>
      </c>
      <c r="M630" s="134">
        <v>2020</v>
      </c>
      <c r="N630" s="130" t="s">
        <v>9904</v>
      </c>
      <c r="O630" s="129" t="s">
        <v>143</v>
      </c>
      <c r="P630" s="129" t="s">
        <v>1245</v>
      </c>
      <c r="Q630" s="130" t="s">
        <v>245</v>
      </c>
      <c r="R630" s="136" t="s">
        <v>10320</v>
      </c>
      <c r="S630" s="155"/>
      <c r="T630" s="155"/>
      <c r="U630" s="156"/>
      <c r="V630" s="156"/>
      <c r="W630" s="156" t="s">
        <v>1297</v>
      </c>
      <c r="X630" s="156"/>
      <c r="Y630" s="137" t="s">
        <v>1292</v>
      </c>
      <c r="Z630" s="138" t="s">
        <v>1293</v>
      </c>
      <c r="AA630" s="140" t="s">
        <v>11137</v>
      </c>
      <c r="AB630" s="141" t="s">
        <v>138</v>
      </c>
      <c r="AC630" s="142">
        <v>34.950000000000003</v>
      </c>
      <c r="AD630" s="142">
        <v>27.95</v>
      </c>
      <c r="AE630" s="143" t="s">
        <v>11138</v>
      </c>
      <c r="AF630" s="141" t="s">
        <v>1248</v>
      </c>
      <c r="AG630" s="144">
        <f>Table1[[#This Row],['# of Books]]*Table1[[#This Row],[QTY]]</f>
        <v>0</v>
      </c>
      <c r="AH630" s="146">
        <f>Table1[[#This Row],[QTY]]*Table1[[#This Row],[School &amp; Library Price]]</f>
        <v>0</v>
      </c>
    </row>
    <row r="631" spans="1:34" ht="18" hidden="1" customHeight="1" x14ac:dyDescent="0.25">
      <c r="A631" s="154"/>
      <c r="B631" s="150">
        <v>59</v>
      </c>
      <c r="C631" s="150">
        <v>18</v>
      </c>
      <c r="D631" s="151"/>
      <c r="E631" s="151"/>
      <c r="F631" s="130" t="s">
        <v>2832</v>
      </c>
      <c r="G631" s="130" t="s">
        <v>11107</v>
      </c>
      <c r="H631" s="130" t="s">
        <v>11135</v>
      </c>
      <c r="I631" s="131" t="s">
        <v>11139</v>
      </c>
      <c r="J631" s="130" t="s">
        <v>85</v>
      </c>
      <c r="K631" s="132" t="s">
        <v>151</v>
      </c>
      <c r="L631" s="148">
        <v>1</v>
      </c>
      <c r="M631" s="134">
        <v>2020</v>
      </c>
      <c r="N631" s="130" t="s">
        <v>9904</v>
      </c>
      <c r="O631" s="129" t="s">
        <v>79</v>
      </c>
      <c r="P631" s="129" t="s">
        <v>1245</v>
      </c>
      <c r="Q631" s="130" t="s">
        <v>245</v>
      </c>
      <c r="R631" s="136" t="s">
        <v>10320</v>
      </c>
      <c r="S631" s="155"/>
      <c r="T631" s="155"/>
      <c r="U631" s="156"/>
      <c r="V631" s="156"/>
      <c r="W631" s="156" t="s">
        <v>1297</v>
      </c>
      <c r="X631" s="156"/>
      <c r="Y631" s="137" t="s">
        <v>1292</v>
      </c>
      <c r="Z631" s="138" t="s">
        <v>1293</v>
      </c>
      <c r="AA631" s="140" t="s">
        <v>11137</v>
      </c>
      <c r="AB631" s="141" t="s">
        <v>138</v>
      </c>
      <c r="AC631" s="142">
        <v>15.28</v>
      </c>
      <c r="AD631" s="142">
        <v>12.99</v>
      </c>
      <c r="AE631" s="143" t="s">
        <v>11138</v>
      </c>
      <c r="AF631" s="141" t="s">
        <v>1248</v>
      </c>
      <c r="AG631" s="144">
        <f>Table1[[#This Row],['# of Books]]*Table1[[#This Row],[QTY]]</f>
        <v>0</v>
      </c>
      <c r="AH631" s="146">
        <f>Table1[[#This Row],[QTY]]*Table1[[#This Row],[School &amp; Library Price]]</f>
        <v>0</v>
      </c>
    </row>
    <row r="632" spans="1:34" ht="18" hidden="1" customHeight="1" x14ac:dyDescent="0.25">
      <c r="A632" s="154"/>
      <c r="B632" s="150">
        <v>59</v>
      </c>
      <c r="C632" s="150">
        <v>18</v>
      </c>
      <c r="D632" s="151"/>
      <c r="E632" s="151"/>
      <c r="F632" s="130" t="s">
        <v>2832</v>
      </c>
      <c r="G632" s="130" t="s">
        <v>11107</v>
      </c>
      <c r="H632" s="130" t="s">
        <v>11135</v>
      </c>
      <c r="I632" s="131" t="s">
        <v>11140</v>
      </c>
      <c r="J632" s="130" t="s">
        <v>85</v>
      </c>
      <c r="K632" s="132" t="s">
        <v>378</v>
      </c>
      <c r="L632" s="148">
        <v>1</v>
      </c>
      <c r="M632" s="134">
        <v>2020</v>
      </c>
      <c r="N632" s="130" t="s">
        <v>9904</v>
      </c>
      <c r="O632" s="129"/>
      <c r="P632" s="129"/>
      <c r="Q632" s="130" t="s">
        <v>245</v>
      </c>
      <c r="R632" s="136" t="s">
        <v>10320</v>
      </c>
      <c r="S632" s="155"/>
      <c r="T632" s="155"/>
      <c r="U632" s="156"/>
      <c r="V632" s="156"/>
      <c r="W632" s="156" t="s">
        <v>1297</v>
      </c>
      <c r="X632" s="156"/>
      <c r="Y632" s="137" t="s">
        <v>1292</v>
      </c>
      <c r="Z632" s="138" t="s">
        <v>1293</v>
      </c>
      <c r="AA632" s="140" t="s">
        <v>11137</v>
      </c>
      <c r="AB632" s="141" t="s">
        <v>138</v>
      </c>
      <c r="AC632" s="142">
        <v>34.950000000000003</v>
      </c>
      <c r="AD632" s="142">
        <v>27.95</v>
      </c>
      <c r="AE632" s="143" t="s">
        <v>11138</v>
      </c>
      <c r="AF632" s="141" t="s">
        <v>1248</v>
      </c>
      <c r="AG632" s="144">
        <f>Table1[[#This Row],['# of Books]]*Table1[[#This Row],[QTY]]</f>
        <v>0</v>
      </c>
      <c r="AH632" s="146">
        <f>Table1[[#This Row],[QTY]]*Table1[[#This Row],[School &amp; Library Price]]</f>
        <v>0</v>
      </c>
    </row>
    <row r="633" spans="1:34" ht="18" customHeight="1" x14ac:dyDescent="0.25">
      <c r="A633" s="154"/>
      <c r="B633" s="150">
        <v>59</v>
      </c>
      <c r="C633" s="150">
        <v>18</v>
      </c>
      <c r="D633" s="151"/>
      <c r="E633" s="151"/>
      <c r="F633" s="130" t="s">
        <v>2832</v>
      </c>
      <c r="G633" s="130" t="s">
        <v>11107</v>
      </c>
      <c r="H633" s="130" t="s">
        <v>11141</v>
      </c>
      <c r="I633" s="131" t="s">
        <v>11142</v>
      </c>
      <c r="J633" s="130" t="s">
        <v>85</v>
      </c>
      <c r="K633" s="132" t="s">
        <v>142</v>
      </c>
      <c r="L633" s="148">
        <v>1</v>
      </c>
      <c r="M633" s="134">
        <v>2020</v>
      </c>
      <c r="N633" s="130" t="s">
        <v>9904</v>
      </c>
      <c r="O633" s="129" t="s">
        <v>143</v>
      </c>
      <c r="P633" s="129" t="s">
        <v>1245</v>
      </c>
      <c r="Q633" s="130" t="s">
        <v>245</v>
      </c>
      <c r="R633" s="136" t="s">
        <v>10320</v>
      </c>
      <c r="S633" s="155"/>
      <c r="T633" s="155"/>
      <c r="U633" s="156"/>
      <c r="V633" s="156"/>
      <c r="W633" s="156" t="s">
        <v>1297</v>
      </c>
      <c r="X633" s="156"/>
      <c r="Y633" s="137" t="s">
        <v>1292</v>
      </c>
      <c r="Z633" s="138" t="s">
        <v>1293</v>
      </c>
      <c r="AA633" s="140" t="s">
        <v>11143</v>
      </c>
      <c r="AB633" s="141" t="s">
        <v>138</v>
      </c>
      <c r="AC633" s="142">
        <v>34.950000000000003</v>
      </c>
      <c r="AD633" s="142">
        <v>27.95</v>
      </c>
      <c r="AE633" s="143" t="s">
        <v>11144</v>
      </c>
      <c r="AF633" s="141" t="s">
        <v>1248</v>
      </c>
      <c r="AG633" s="144">
        <f>Table1[[#This Row],['# of Books]]*Table1[[#This Row],[QTY]]</f>
        <v>0</v>
      </c>
      <c r="AH633" s="146">
        <f>Table1[[#This Row],[QTY]]*Table1[[#This Row],[School &amp; Library Price]]</f>
        <v>0</v>
      </c>
    </row>
    <row r="634" spans="1:34" ht="18" hidden="1" customHeight="1" x14ac:dyDescent="0.25">
      <c r="A634" s="154"/>
      <c r="B634" s="150">
        <v>59</v>
      </c>
      <c r="C634" s="150">
        <v>18</v>
      </c>
      <c r="D634" s="151"/>
      <c r="E634" s="151"/>
      <c r="F634" s="130" t="s">
        <v>2832</v>
      </c>
      <c r="G634" s="130" t="s">
        <v>11107</v>
      </c>
      <c r="H634" s="130" t="s">
        <v>11141</v>
      </c>
      <c r="I634" s="131" t="s">
        <v>11145</v>
      </c>
      <c r="J634" s="130" t="s">
        <v>85</v>
      </c>
      <c r="K634" s="132" t="s">
        <v>151</v>
      </c>
      <c r="L634" s="148">
        <v>1</v>
      </c>
      <c r="M634" s="134">
        <v>2020</v>
      </c>
      <c r="N634" s="130" t="s">
        <v>9904</v>
      </c>
      <c r="O634" s="129" t="s">
        <v>79</v>
      </c>
      <c r="P634" s="129" t="s">
        <v>1245</v>
      </c>
      <c r="Q634" s="130" t="s">
        <v>245</v>
      </c>
      <c r="R634" s="136" t="s">
        <v>10320</v>
      </c>
      <c r="S634" s="155"/>
      <c r="T634" s="155"/>
      <c r="U634" s="156"/>
      <c r="V634" s="156"/>
      <c r="W634" s="156" t="s">
        <v>1297</v>
      </c>
      <c r="X634" s="156"/>
      <c r="Y634" s="137" t="s">
        <v>1292</v>
      </c>
      <c r="Z634" s="138" t="s">
        <v>1293</v>
      </c>
      <c r="AA634" s="140" t="s">
        <v>11143</v>
      </c>
      <c r="AB634" s="141" t="s">
        <v>138</v>
      </c>
      <c r="AC634" s="142">
        <v>15.28</v>
      </c>
      <c r="AD634" s="142">
        <v>12.99</v>
      </c>
      <c r="AE634" s="143" t="s">
        <v>11144</v>
      </c>
      <c r="AF634" s="141" t="s">
        <v>1248</v>
      </c>
      <c r="AG634" s="144">
        <f>Table1[[#This Row],['# of Books]]*Table1[[#This Row],[QTY]]</f>
        <v>0</v>
      </c>
      <c r="AH634" s="146">
        <f>Table1[[#This Row],[QTY]]*Table1[[#This Row],[School &amp; Library Price]]</f>
        <v>0</v>
      </c>
    </row>
    <row r="635" spans="1:34" ht="18" hidden="1" customHeight="1" x14ac:dyDescent="0.25">
      <c r="A635" s="154"/>
      <c r="B635" s="150">
        <v>59</v>
      </c>
      <c r="C635" s="150">
        <v>18</v>
      </c>
      <c r="D635" s="151"/>
      <c r="E635" s="151"/>
      <c r="F635" s="130" t="s">
        <v>2832</v>
      </c>
      <c r="G635" s="130" t="s">
        <v>11107</v>
      </c>
      <c r="H635" s="130" t="s">
        <v>11141</v>
      </c>
      <c r="I635" s="131" t="s">
        <v>11146</v>
      </c>
      <c r="J635" s="130" t="s">
        <v>85</v>
      </c>
      <c r="K635" s="132" t="s">
        <v>378</v>
      </c>
      <c r="L635" s="148">
        <v>1</v>
      </c>
      <c r="M635" s="134">
        <v>2020</v>
      </c>
      <c r="N635" s="130" t="s">
        <v>9904</v>
      </c>
      <c r="O635" s="129"/>
      <c r="P635" s="129"/>
      <c r="Q635" s="130" t="s">
        <v>245</v>
      </c>
      <c r="R635" s="136" t="s">
        <v>10320</v>
      </c>
      <c r="S635" s="155"/>
      <c r="T635" s="155"/>
      <c r="U635" s="156"/>
      <c r="V635" s="156"/>
      <c r="W635" s="156" t="s">
        <v>1297</v>
      </c>
      <c r="X635" s="156"/>
      <c r="Y635" s="137" t="s">
        <v>1292</v>
      </c>
      <c r="Z635" s="138" t="s">
        <v>1293</v>
      </c>
      <c r="AA635" s="140" t="s">
        <v>11143</v>
      </c>
      <c r="AB635" s="141" t="s">
        <v>138</v>
      </c>
      <c r="AC635" s="142">
        <v>34.950000000000003</v>
      </c>
      <c r="AD635" s="142">
        <v>27.95</v>
      </c>
      <c r="AE635" s="143" t="s">
        <v>11144</v>
      </c>
      <c r="AF635" s="141" t="s">
        <v>1248</v>
      </c>
      <c r="AG635" s="144">
        <f>Table1[[#This Row],['# of Books]]*Table1[[#This Row],[QTY]]</f>
        <v>0</v>
      </c>
      <c r="AH635" s="146">
        <f>Table1[[#This Row],[QTY]]*Table1[[#This Row],[School &amp; Library Price]]</f>
        <v>0</v>
      </c>
    </row>
    <row r="636" spans="1:34" ht="18" hidden="1" customHeight="1" x14ac:dyDescent="0.25">
      <c r="A636" s="154"/>
      <c r="B636" s="150">
        <v>65</v>
      </c>
      <c r="C636" s="150">
        <v>19</v>
      </c>
      <c r="D636" s="151"/>
      <c r="E636" s="151"/>
      <c r="F636" s="130" t="s">
        <v>130</v>
      </c>
      <c r="G636" s="130" t="s">
        <v>11195</v>
      </c>
      <c r="H636" s="130" t="s">
        <v>12025</v>
      </c>
      <c r="I636" s="131" t="s">
        <v>11196</v>
      </c>
      <c r="J636" s="130" t="s">
        <v>85</v>
      </c>
      <c r="K636" s="132" t="s">
        <v>132</v>
      </c>
      <c r="L636" s="148">
        <v>6</v>
      </c>
      <c r="M636" s="134">
        <v>2020</v>
      </c>
      <c r="N636" s="130" t="s">
        <v>9904</v>
      </c>
      <c r="O636" s="129" t="s">
        <v>143</v>
      </c>
      <c r="P636" s="129" t="s">
        <v>1245</v>
      </c>
      <c r="Q636" s="130"/>
      <c r="R636" s="136"/>
      <c r="S636" s="155"/>
      <c r="T636" s="155"/>
      <c r="U636" s="156"/>
      <c r="V636" s="156"/>
      <c r="W636" s="156"/>
      <c r="X636" s="156"/>
      <c r="Y636" s="137" t="s">
        <v>2912</v>
      </c>
      <c r="Z636" s="138" t="s">
        <v>1247</v>
      </c>
      <c r="AA636" s="140" t="s">
        <v>11197</v>
      </c>
      <c r="AB636" s="141" t="s">
        <v>138</v>
      </c>
      <c r="AC636" s="142">
        <v>201.6</v>
      </c>
      <c r="AD636" s="142">
        <v>161.28</v>
      </c>
      <c r="AE636" s="143"/>
      <c r="AF636" s="141" t="s">
        <v>2201</v>
      </c>
      <c r="AG636" s="144">
        <f>Table1[[#This Row],['# of Books]]*Table1[[#This Row],[QTY]]</f>
        <v>0</v>
      </c>
      <c r="AH636" s="146">
        <f>Table1[[#This Row],[QTY]]*Table1[[#This Row],[School &amp; Library Price]]</f>
        <v>0</v>
      </c>
    </row>
    <row r="637" spans="1:34" ht="18" hidden="1" customHeight="1" x14ac:dyDescent="0.25">
      <c r="A637" s="154"/>
      <c r="B637" s="150">
        <v>65</v>
      </c>
      <c r="C637" s="150">
        <v>19</v>
      </c>
      <c r="D637" s="151"/>
      <c r="E637" s="151"/>
      <c r="F637" s="130" t="s">
        <v>130</v>
      </c>
      <c r="G637" s="130" t="s">
        <v>11195</v>
      </c>
      <c r="H637" s="130" t="s">
        <v>12026</v>
      </c>
      <c r="I637" s="131" t="s">
        <v>11198</v>
      </c>
      <c r="J637" s="130" t="s">
        <v>85</v>
      </c>
      <c r="K637" s="132" t="s">
        <v>139</v>
      </c>
      <c r="L637" s="148">
        <v>6</v>
      </c>
      <c r="M637" s="134">
        <v>2020</v>
      </c>
      <c r="N637" s="130" t="s">
        <v>9904</v>
      </c>
      <c r="O637" s="129" t="s">
        <v>79</v>
      </c>
      <c r="P637" s="129" t="s">
        <v>1245</v>
      </c>
      <c r="Q637" s="130"/>
      <c r="R637" s="136"/>
      <c r="S637" s="155"/>
      <c r="T637" s="155"/>
      <c r="U637" s="156"/>
      <c r="V637" s="156"/>
      <c r="W637" s="156"/>
      <c r="X637" s="156"/>
      <c r="Y637" s="137" t="s">
        <v>2912</v>
      </c>
      <c r="Z637" s="138" t="s">
        <v>1247</v>
      </c>
      <c r="AA637" s="140" t="s">
        <v>11197</v>
      </c>
      <c r="AB637" s="141" t="s">
        <v>138</v>
      </c>
      <c r="AC637" s="142">
        <v>84.3</v>
      </c>
      <c r="AD637" s="142">
        <v>71.7</v>
      </c>
      <c r="AE637" s="143"/>
      <c r="AF637" s="141" t="s">
        <v>2201</v>
      </c>
      <c r="AG637" s="144">
        <f>Table1[[#This Row],['# of Books]]*Table1[[#This Row],[QTY]]</f>
        <v>0</v>
      </c>
      <c r="AH637" s="146">
        <f>Table1[[#This Row],[QTY]]*Table1[[#This Row],[School &amp; Library Price]]</f>
        <v>0</v>
      </c>
    </row>
    <row r="638" spans="1:34" ht="18" customHeight="1" x14ac:dyDescent="0.25">
      <c r="A638" s="154"/>
      <c r="B638" s="150">
        <v>65</v>
      </c>
      <c r="C638" s="150">
        <v>19</v>
      </c>
      <c r="D638" s="151"/>
      <c r="E638" s="151"/>
      <c r="F638" s="130" t="s">
        <v>130</v>
      </c>
      <c r="G638" s="130" t="s">
        <v>11195</v>
      </c>
      <c r="H638" s="130" t="s">
        <v>11205</v>
      </c>
      <c r="I638" s="131" t="s">
        <v>11206</v>
      </c>
      <c r="J638" s="130" t="s">
        <v>85</v>
      </c>
      <c r="K638" s="132" t="s">
        <v>142</v>
      </c>
      <c r="L638" s="148">
        <v>1</v>
      </c>
      <c r="M638" s="134">
        <v>2020</v>
      </c>
      <c r="N638" s="130" t="s">
        <v>9904</v>
      </c>
      <c r="O638" s="129" t="s">
        <v>143</v>
      </c>
      <c r="P638" s="129" t="s">
        <v>1245</v>
      </c>
      <c r="Q638" s="130" t="s">
        <v>245</v>
      </c>
      <c r="R638" s="136" t="s">
        <v>10320</v>
      </c>
      <c r="S638" s="155"/>
      <c r="T638" s="155"/>
      <c r="U638" s="156"/>
      <c r="V638" s="156"/>
      <c r="W638" s="156" t="s">
        <v>2918</v>
      </c>
      <c r="X638" s="156"/>
      <c r="Y638" s="137" t="s">
        <v>2912</v>
      </c>
      <c r="Z638" s="138" t="s">
        <v>1247</v>
      </c>
      <c r="AA638" s="140" t="s">
        <v>11207</v>
      </c>
      <c r="AB638" s="141" t="s">
        <v>138</v>
      </c>
      <c r="AC638" s="142">
        <v>33.6</v>
      </c>
      <c r="AD638" s="142">
        <v>26.88</v>
      </c>
      <c r="AE638" s="143" t="s">
        <v>3131</v>
      </c>
      <c r="AF638" s="141" t="s">
        <v>2201</v>
      </c>
      <c r="AG638" s="144">
        <f>Table1[[#This Row],['# of Books]]*Table1[[#This Row],[QTY]]</f>
        <v>0</v>
      </c>
      <c r="AH638" s="146">
        <f>Table1[[#This Row],[QTY]]*Table1[[#This Row],[School &amp; Library Price]]</f>
        <v>0</v>
      </c>
    </row>
    <row r="639" spans="1:34" ht="18" hidden="1" customHeight="1" x14ac:dyDescent="0.25">
      <c r="A639" s="154"/>
      <c r="B639" s="150">
        <v>65</v>
      </c>
      <c r="C639" s="150">
        <v>19</v>
      </c>
      <c r="D639" s="151"/>
      <c r="E639" s="151"/>
      <c r="F639" s="130" t="s">
        <v>130</v>
      </c>
      <c r="G639" s="130" t="s">
        <v>11195</v>
      </c>
      <c r="H639" s="130" t="s">
        <v>11205</v>
      </c>
      <c r="I639" s="131" t="s">
        <v>11208</v>
      </c>
      <c r="J639" s="130" t="s">
        <v>85</v>
      </c>
      <c r="K639" s="132" t="s">
        <v>151</v>
      </c>
      <c r="L639" s="148">
        <v>1</v>
      </c>
      <c r="M639" s="134">
        <v>2020</v>
      </c>
      <c r="N639" s="130" t="s">
        <v>9904</v>
      </c>
      <c r="O639" s="129" t="s">
        <v>79</v>
      </c>
      <c r="P639" s="129" t="s">
        <v>1245</v>
      </c>
      <c r="Q639" s="130" t="s">
        <v>245</v>
      </c>
      <c r="R639" s="136" t="s">
        <v>10320</v>
      </c>
      <c r="S639" s="155"/>
      <c r="T639" s="155"/>
      <c r="U639" s="156"/>
      <c r="V639" s="156"/>
      <c r="W639" s="156" t="s">
        <v>2918</v>
      </c>
      <c r="X639" s="156"/>
      <c r="Y639" s="137" t="s">
        <v>2912</v>
      </c>
      <c r="Z639" s="138" t="s">
        <v>1247</v>
      </c>
      <c r="AA639" s="140" t="s">
        <v>11207</v>
      </c>
      <c r="AB639" s="141" t="s">
        <v>138</v>
      </c>
      <c r="AC639" s="142">
        <v>14.05</v>
      </c>
      <c r="AD639" s="142">
        <v>11.95</v>
      </c>
      <c r="AE639" s="143" t="s">
        <v>3131</v>
      </c>
      <c r="AF639" s="141" t="s">
        <v>2201</v>
      </c>
      <c r="AG639" s="144">
        <f>Table1[[#This Row],['# of Books]]*Table1[[#This Row],[QTY]]</f>
        <v>0</v>
      </c>
      <c r="AH639" s="146">
        <f>Table1[[#This Row],[QTY]]*Table1[[#This Row],[School &amp; Library Price]]</f>
        <v>0</v>
      </c>
    </row>
    <row r="640" spans="1:34" ht="18" hidden="1" customHeight="1" x14ac:dyDescent="0.25">
      <c r="A640" s="154"/>
      <c r="B640" s="150">
        <v>65</v>
      </c>
      <c r="C640" s="150">
        <v>19</v>
      </c>
      <c r="D640" s="151"/>
      <c r="E640" s="151"/>
      <c r="F640" s="130" t="s">
        <v>130</v>
      </c>
      <c r="G640" s="130" t="s">
        <v>11195</v>
      </c>
      <c r="H640" s="130" t="s">
        <v>11205</v>
      </c>
      <c r="I640" s="131" t="s">
        <v>11209</v>
      </c>
      <c r="J640" s="130" t="s">
        <v>85</v>
      </c>
      <c r="K640" s="132" t="s">
        <v>378</v>
      </c>
      <c r="L640" s="148">
        <v>1</v>
      </c>
      <c r="M640" s="134">
        <v>2020</v>
      </c>
      <c r="N640" s="130" t="s">
        <v>9904</v>
      </c>
      <c r="O640" s="129"/>
      <c r="P640" s="129"/>
      <c r="Q640" s="130" t="s">
        <v>245</v>
      </c>
      <c r="R640" s="136" t="s">
        <v>10320</v>
      </c>
      <c r="S640" s="155"/>
      <c r="T640" s="155"/>
      <c r="U640" s="156"/>
      <c r="V640" s="156"/>
      <c r="W640" s="156" t="s">
        <v>2918</v>
      </c>
      <c r="X640" s="156"/>
      <c r="Y640" s="137" t="s">
        <v>2912</v>
      </c>
      <c r="Z640" s="138" t="s">
        <v>1247</v>
      </c>
      <c r="AA640" s="140" t="s">
        <v>11207</v>
      </c>
      <c r="AB640" s="141" t="s">
        <v>138</v>
      </c>
      <c r="AC640" s="142">
        <v>33.6</v>
      </c>
      <c r="AD640" s="142">
        <v>26.88</v>
      </c>
      <c r="AE640" s="143" t="s">
        <v>3131</v>
      </c>
      <c r="AF640" s="141" t="s">
        <v>2201</v>
      </c>
      <c r="AG640" s="144">
        <f>Table1[[#This Row],['# of Books]]*Table1[[#This Row],[QTY]]</f>
        <v>0</v>
      </c>
      <c r="AH640" s="146">
        <f>Table1[[#This Row],[QTY]]*Table1[[#This Row],[School &amp; Library Price]]</f>
        <v>0</v>
      </c>
    </row>
    <row r="641" spans="1:34" ht="18" customHeight="1" x14ac:dyDescent="0.25">
      <c r="A641" s="154"/>
      <c r="B641" s="150">
        <v>65</v>
      </c>
      <c r="C641" s="150">
        <v>19</v>
      </c>
      <c r="D641" s="151"/>
      <c r="E641" s="151"/>
      <c r="F641" s="130" t="s">
        <v>130</v>
      </c>
      <c r="G641" s="130" t="s">
        <v>11195</v>
      </c>
      <c r="H641" s="130" t="s">
        <v>11210</v>
      </c>
      <c r="I641" s="131" t="s">
        <v>11211</v>
      </c>
      <c r="J641" s="130" t="s">
        <v>85</v>
      </c>
      <c r="K641" s="132" t="s">
        <v>142</v>
      </c>
      <c r="L641" s="148">
        <v>1</v>
      </c>
      <c r="M641" s="134">
        <v>2020</v>
      </c>
      <c r="N641" s="130" t="s">
        <v>9904</v>
      </c>
      <c r="O641" s="129" t="s">
        <v>143</v>
      </c>
      <c r="P641" s="129" t="s">
        <v>1245</v>
      </c>
      <c r="Q641" s="130" t="s">
        <v>245</v>
      </c>
      <c r="R641" s="136" t="s">
        <v>10320</v>
      </c>
      <c r="S641" s="155"/>
      <c r="T641" s="155"/>
      <c r="U641" s="156"/>
      <c r="V641" s="156"/>
      <c r="W641" s="156" t="s">
        <v>2918</v>
      </c>
      <c r="X641" s="156"/>
      <c r="Y641" s="137" t="s">
        <v>2912</v>
      </c>
      <c r="Z641" s="138" t="s">
        <v>1247</v>
      </c>
      <c r="AA641" s="140" t="s">
        <v>12027</v>
      </c>
      <c r="AB641" s="141" t="s">
        <v>138</v>
      </c>
      <c r="AC641" s="142">
        <v>33.6</v>
      </c>
      <c r="AD641" s="142">
        <v>26.88</v>
      </c>
      <c r="AE641" s="143" t="s">
        <v>11212</v>
      </c>
      <c r="AF641" s="141" t="s">
        <v>2201</v>
      </c>
      <c r="AG641" s="144">
        <f>Table1[[#This Row],['# of Books]]*Table1[[#This Row],[QTY]]</f>
        <v>0</v>
      </c>
      <c r="AH641" s="146">
        <f>Table1[[#This Row],[QTY]]*Table1[[#This Row],[School &amp; Library Price]]</f>
        <v>0</v>
      </c>
    </row>
    <row r="642" spans="1:34" ht="18" hidden="1" customHeight="1" x14ac:dyDescent="0.25">
      <c r="A642" s="154"/>
      <c r="B642" s="150">
        <v>65</v>
      </c>
      <c r="C642" s="150">
        <v>19</v>
      </c>
      <c r="D642" s="151"/>
      <c r="E642" s="151"/>
      <c r="F642" s="130" t="s">
        <v>130</v>
      </c>
      <c r="G642" s="130" t="s">
        <v>11195</v>
      </c>
      <c r="H642" s="130" t="s">
        <v>11210</v>
      </c>
      <c r="I642" s="131" t="s">
        <v>11213</v>
      </c>
      <c r="J642" s="130" t="s">
        <v>85</v>
      </c>
      <c r="K642" s="132" t="s">
        <v>151</v>
      </c>
      <c r="L642" s="148">
        <v>1</v>
      </c>
      <c r="M642" s="134">
        <v>2020</v>
      </c>
      <c r="N642" s="130" t="s">
        <v>9904</v>
      </c>
      <c r="O642" s="129" t="s">
        <v>79</v>
      </c>
      <c r="P642" s="129" t="s">
        <v>1245</v>
      </c>
      <c r="Q642" s="130" t="s">
        <v>245</v>
      </c>
      <c r="R642" s="136" t="s">
        <v>10320</v>
      </c>
      <c r="S642" s="155"/>
      <c r="T642" s="155"/>
      <c r="U642" s="156"/>
      <c r="V642" s="156"/>
      <c r="W642" s="156" t="s">
        <v>2918</v>
      </c>
      <c r="X642" s="156"/>
      <c r="Y642" s="137" t="s">
        <v>2912</v>
      </c>
      <c r="Z642" s="138" t="s">
        <v>1247</v>
      </c>
      <c r="AA642" s="140" t="s">
        <v>12027</v>
      </c>
      <c r="AB642" s="141" t="s">
        <v>138</v>
      </c>
      <c r="AC642" s="142">
        <v>14.05</v>
      </c>
      <c r="AD642" s="142">
        <v>11.95</v>
      </c>
      <c r="AE642" s="143" t="s">
        <v>11212</v>
      </c>
      <c r="AF642" s="141" t="s">
        <v>2201</v>
      </c>
      <c r="AG642" s="144">
        <f>Table1[[#This Row],['# of Books]]*Table1[[#This Row],[QTY]]</f>
        <v>0</v>
      </c>
      <c r="AH642" s="146">
        <f>Table1[[#This Row],[QTY]]*Table1[[#This Row],[School &amp; Library Price]]</f>
        <v>0</v>
      </c>
    </row>
    <row r="643" spans="1:34" ht="18" hidden="1" customHeight="1" x14ac:dyDescent="0.25">
      <c r="A643" s="154"/>
      <c r="B643" s="150">
        <v>65</v>
      </c>
      <c r="C643" s="150">
        <v>19</v>
      </c>
      <c r="D643" s="151"/>
      <c r="E643" s="151"/>
      <c r="F643" s="130" t="s">
        <v>130</v>
      </c>
      <c r="G643" s="130" t="s">
        <v>11195</v>
      </c>
      <c r="H643" s="130" t="s">
        <v>11210</v>
      </c>
      <c r="I643" s="131" t="s">
        <v>11214</v>
      </c>
      <c r="J643" s="130" t="s">
        <v>85</v>
      </c>
      <c r="K643" s="132" t="s">
        <v>378</v>
      </c>
      <c r="L643" s="148">
        <v>1</v>
      </c>
      <c r="M643" s="134">
        <v>2020</v>
      </c>
      <c r="N643" s="130" t="s">
        <v>9904</v>
      </c>
      <c r="O643" s="129"/>
      <c r="P643" s="129"/>
      <c r="Q643" s="130" t="s">
        <v>245</v>
      </c>
      <c r="R643" s="136" t="s">
        <v>10320</v>
      </c>
      <c r="S643" s="155"/>
      <c r="T643" s="155"/>
      <c r="U643" s="156"/>
      <c r="V643" s="156"/>
      <c r="W643" s="156" t="s">
        <v>2918</v>
      </c>
      <c r="X643" s="156"/>
      <c r="Y643" s="137" t="s">
        <v>2912</v>
      </c>
      <c r="Z643" s="138" t="s">
        <v>1247</v>
      </c>
      <c r="AA643" s="140" t="s">
        <v>12027</v>
      </c>
      <c r="AB643" s="141" t="s">
        <v>138</v>
      </c>
      <c r="AC643" s="142">
        <v>33.6</v>
      </c>
      <c r="AD643" s="142">
        <v>26.88</v>
      </c>
      <c r="AE643" s="143" t="s">
        <v>11212</v>
      </c>
      <c r="AF643" s="141" t="s">
        <v>2201</v>
      </c>
      <c r="AG643" s="144">
        <f>Table1[[#This Row],['# of Books]]*Table1[[#This Row],[QTY]]</f>
        <v>0</v>
      </c>
      <c r="AH643" s="146">
        <f>Table1[[#This Row],[QTY]]*Table1[[#This Row],[School &amp; Library Price]]</f>
        <v>0</v>
      </c>
    </row>
    <row r="644" spans="1:34" ht="18" customHeight="1" x14ac:dyDescent="0.25">
      <c r="A644" s="154"/>
      <c r="B644" s="150">
        <v>65</v>
      </c>
      <c r="C644" s="150">
        <v>19</v>
      </c>
      <c r="D644" s="151"/>
      <c r="E644" s="151"/>
      <c r="F644" s="130" t="s">
        <v>130</v>
      </c>
      <c r="G644" s="130" t="s">
        <v>11195</v>
      </c>
      <c r="H644" s="130" t="s">
        <v>11215</v>
      </c>
      <c r="I644" s="131" t="s">
        <v>11216</v>
      </c>
      <c r="J644" s="130" t="s">
        <v>85</v>
      </c>
      <c r="K644" s="132" t="s">
        <v>142</v>
      </c>
      <c r="L644" s="148">
        <v>1</v>
      </c>
      <c r="M644" s="134">
        <v>2020</v>
      </c>
      <c r="N644" s="130" t="s">
        <v>9904</v>
      </c>
      <c r="O644" s="129" t="s">
        <v>143</v>
      </c>
      <c r="P644" s="129" t="s">
        <v>1245</v>
      </c>
      <c r="Q644" s="130" t="s">
        <v>245</v>
      </c>
      <c r="R644" s="136" t="s">
        <v>10320</v>
      </c>
      <c r="S644" s="155"/>
      <c r="T644" s="155"/>
      <c r="U644" s="156"/>
      <c r="V644" s="156"/>
      <c r="W644" s="156" t="s">
        <v>2918</v>
      </c>
      <c r="X644" s="156"/>
      <c r="Y644" s="137" t="s">
        <v>2912</v>
      </c>
      <c r="Z644" s="138" t="s">
        <v>1247</v>
      </c>
      <c r="AA644" s="140" t="s">
        <v>11217</v>
      </c>
      <c r="AB644" s="141" t="s">
        <v>138</v>
      </c>
      <c r="AC644" s="142">
        <v>33.6</v>
      </c>
      <c r="AD644" s="142">
        <v>26.88</v>
      </c>
      <c r="AE644" s="143" t="s">
        <v>10315</v>
      </c>
      <c r="AF644" s="141" t="s">
        <v>2201</v>
      </c>
      <c r="AG644" s="144">
        <f>Table1[[#This Row],['# of Books]]*Table1[[#This Row],[QTY]]</f>
        <v>0</v>
      </c>
      <c r="AH644" s="146">
        <f>Table1[[#This Row],[QTY]]*Table1[[#This Row],[School &amp; Library Price]]</f>
        <v>0</v>
      </c>
    </row>
    <row r="645" spans="1:34" ht="18" hidden="1" customHeight="1" x14ac:dyDescent="0.25">
      <c r="A645" s="154"/>
      <c r="B645" s="150">
        <v>65</v>
      </c>
      <c r="C645" s="150">
        <v>19</v>
      </c>
      <c r="D645" s="151"/>
      <c r="E645" s="151"/>
      <c r="F645" s="130" t="s">
        <v>130</v>
      </c>
      <c r="G645" s="130" t="s">
        <v>11195</v>
      </c>
      <c r="H645" s="130" t="s">
        <v>11215</v>
      </c>
      <c r="I645" s="131" t="s">
        <v>11218</v>
      </c>
      <c r="J645" s="130" t="s">
        <v>85</v>
      </c>
      <c r="K645" s="132" t="s">
        <v>151</v>
      </c>
      <c r="L645" s="148">
        <v>1</v>
      </c>
      <c r="M645" s="134">
        <v>2020</v>
      </c>
      <c r="N645" s="130" t="s">
        <v>9904</v>
      </c>
      <c r="O645" s="129" t="s">
        <v>79</v>
      </c>
      <c r="P645" s="129" t="s">
        <v>1245</v>
      </c>
      <c r="Q645" s="130" t="s">
        <v>245</v>
      </c>
      <c r="R645" s="136" t="s">
        <v>10320</v>
      </c>
      <c r="S645" s="155"/>
      <c r="T645" s="155"/>
      <c r="U645" s="156"/>
      <c r="V645" s="156"/>
      <c r="W645" s="156" t="s">
        <v>2918</v>
      </c>
      <c r="X645" s="156"/>
      <c r="Y645" s="137" t="s">
        <v>2912</v>
      </c>
      <c r="Z645" s="138" t="s">
        <v>1247</v>
      </c>
      <c r="AA645" s="140" t="s">
        <v>11217</v>
      </c>
      <c r="AB645" s="141" t="s">
        <v>138</v>
      </c>
      <c r="AC645" s="142">
        <v>14.05</v>
      </c>
      <c r="AD645" s="142">
        <v>11.95</v>
      </c>
      <c r="AE645" s="143" t="s">
        <v>10315</v>
      </c>
      <c r="AF645" s="141" t="s">
        <v>2201</v>
      </c>
      <c r="AG645" s="144">
        <f>Table1[[#This Row],['# of Books]]*Table1[[#This Row],[QTY]]</f>
        <v>0</v>
      </c>
      <c r="AH645" s="146">
        <f>Table1[[#This Row],[QTY]]*Table1[[#This Row],[School &amp; Library Price]]</f>
        <v>0</v>
      </c>
    </row>
    <row r="646" spans="1:34" ht="18" hidden="1" customHeight="1" x14ac:dyDescent="0.25">
      <c r="A646" s="154"/>
      <c r="B646" s="150">
        <v>65</v>
      </c>
      <c r="C646" s="150">
        <v>19</v>
      </c>
      <c r="D646" s="151"/>
      <c r="E646" s="151"/>
      <c r="F646" s="130" t="s">
        <v>130</v>
      </c>
      <c r="G646" s="130" t="s">
        <v>11195</v>
      </c>
      <c r="H646" s="130" t="s">
        <v>11215</v>
      </c>
      <c r="I646" s="131" t="s">
        <v>11219</v>
      </c>
      <c r="J646" s="130" t="s">
        <v>85</v>
      </c>
      <c r="K646" s="132" t="s">
        <v>378</v>
      </c>
      <c r="L646" s="148">
        <v>1</v>
      </c>
      <c r="M646" s="134">
        <v>2020</v>
      </c>
      <c r="N646" s="130" t="s">
        <v>9904</v>
      </c>
      <c r="O646" s="129"/>
      <c r="P646" s="129"/>
      <c r="Q646" s="130" t="s">
        <v>245</v>
      </c>
      <c r="R646" s="136" t="s">
        <v>10320</v>
      </c>
      <c r="S646" s="155"/>
      <c r="T646" s="155"/>
      <c r="U646" s="156"/>
      <c r="V646" s="156"/>
      <c r="W646" s="156" t="s">
        <v>2918</v>
      </c>
      <c r="X646" s="156"/>
      <c r="Y646" s="137" t="s">
        <v>2912</v>
      </c>
      <c r="Z646" s="138" t="s">
        <v>1247</v>
      </c>
      <c r="AA646" s="140" t="s">
        <v>11217</v>
      </c>
      <c r="AB646" s="141" t="s">
        <v>138</v>
      </c>
      <c r="AC646" s="142">
        <v>33.6</v>
      </c>
      <c r="AD646" s="142">
        <v>26.88</v>
      </c>
      <c r="AE646" s="143" t="s">
        <v>10315</v>
      </c>
      <c r="AF646" s="141" t="s">
        <v>2201</v>
      </c>
      <c r="AG646" s="144">
        <f>Table1[[#This Row],['# of Books]]*Table1[[#This Row],[QTY]]</f>
        <v>0</v>
      </c>
      <c r="AH646" s="146">
        <f>Table1[[#This Row],[QTY]]*Table1[[#This Row],[School &amp; Library Price]]</f>
        <v>0</v>
      </c>
    </row>
    <row r="647" spans="1:34" ht="18" customHeight="1" x14ac:dyDescent="0.25">
      <c r="A647" s="154"/>
      <c r="B647" s="150">
        <v>65</v>
      </c>
      <c r="C647" s="150">
        <v>19</v>
      </c>
      <c r="D647" s="151"/>
      <c r="E647" s="151"/>
      <c r="F647" s="130" t="s">
        <v>130</v>
      </c>
      <c r="G647" s="130" t="s">
        <v>11195</v>
      </c>
      <c r="H647" s="130" t="s">
        <v>11220</v>
      </c>
      <c r="I647" s="131" t="s">
        <v>11221</v>
      </c>
      <c r="J647" s="130" t="s">
        <v>85</v>
      </c>
      <c r="K647" s="132" t="s">
        <v>142</v>
      </c>
      <c r="L647" s="148">
        <v>1</v>
      </c>
      <c r="M647" s="134">
        <v>2020</v>
      </c>
      <c r="N647" s="130" t="s">
        <v>9904</v>
      </c>
      <c r="O647" s="129" t="s">
        <v>143</v>
      </c>
      <c r="P647" s="129" t="s">
        <v>1245</v>
      </c>
      <c r="Q647" s="130" t="s">
        <v>245</v>
      </c>
      <c r="R647" s="136" t="s">
        <v>10320</v>
      </c>
      <c r="S647" s="155"/>
      <c r="T647" s="155"/>
      <c r="U647" s="156"/>
      <c r="V647" s="156"/>
      <c r="W647" s="156" t="s">
        <v>2918</v>
      </c>
      <c r="X647" s="156"/>
      <c r="Y647" s="137" t="s">
        <v>2912</v>
      </c>
      <c r="Z647" s="138" t="s">
        <v>1247</v>
      </c>
      <c r="AA647" s="140" t="s">
        <v>11222</v>
      </c>
      <c r="AB647" s="141" t="s">
        <v>138</v>
      </c>
      <c r="AC647" s="142">
        <v>33.6</v>
      </c>
      <c r="AD647" s="142">
        <v>26.88</v>
      </c>
      <c r="AE647" s="143" t="s">
        <v>2758</v>
      </c>
      <c r="AF647" s="141" t="s">
        <v>2201</v>
      </c>
      <c r="AG647" s="144">
        <f>Table1[[#This Row],['# of Books]]*Table1[[#This Row],[QTY]]</f>
        <v>0</v>
      </c>
      <c r="AH647" s="146">
        <f>Table1[[#This Row],[QTY]]*Table1[[#This Row],[School &amp; Library Price]]</f>
        <v>0</v>
      </c>
    </row>
    <row r="648" spans="1:34" ht="18" hidden="1" customHeight="1" x14ac:dyDescent="0.25">
      <c r="A648" s="154"/>
      <c r="B648" s="150">
        <v>65</v>
      </c>
      <c r="C648" s="150">
        <v>19</v>
      </c>
      <c r="D648" s="151"/>
      <c r="E648" s="151"/>
      <c r="F648" s="130" t="s">
        <v>130</v>
      </c>
      <c r="G648" s="130" t="s">
        <v>11195</v>
      </c>
      <c r="H648" s="130" t="s">
        <v>11220</v>
      </c>
      <c r="I648" s="131" t="s">
        <v>11223</v>
      </c>
      <c r="J648" s="130" t="s">
        <v>85</v>
      </c>
      <c r="K648" s="132" t="s">
        <v>151</v>
      </c>
      <c r="L648" s="148">
        <v>1</v>
      </c>
      <c r="M648" s="134">
        <v>2020</v>
      </c>
      <c r="N648" s="130" t="s">
        <v>9904</v>
      </c>
      <c r="O648" s="129" t="s">
        <v>79</v>
      </c>
      <c r="P648" s="129" t="s">
        <v>1245</v>
      </c>
      <c r="Q648" s="130" t="s">
        <v>245</v>
      </c>
      <c r="R648" s="136" t="s">
        <v>10320</v>
      </c>
      <c r="S648" s="155"/>
      <c r="T648" s="155"/>
      <c r="U648" s="156"/>
      <c r="V648" s="156"/>
      <c r="W648" s="156" t="s">
        <v>2918</v>
      </c>
      <c r="X648" s="156"/>
      <c r="Y648" s="137" t="s">
        <v>2912</v>
      </c>
      <c r="Z648" s="138" t="s">
        <v>1247</v>
      </c>
      <c r="AA648" s="140" t="s">
        <v>11222</v>
      </c>
      <c r="AB648" s="141" t="s">
        <v>138</v>
      </c>
      <c r="AC648" s="142">
        <v>14.05</v>
      </c>
      <c r="AD648" s="142">
        <v>11.95</v>
      </c>
      <c r="AE648" s="143" t="s">
        <v>2758</v>
      </c>
      <c r="AF648" s="141" t="s">
        <v>2201</v>
      </c>
      <c r="AG648" s="144">
        <f>Table1[[#This Row],['# of Books]]*Table1[[#This Row],[QTY]]</f>
        <v>0</v>
      </c>
      <c r="AH648" s="146">
        <f>Table1[[#This Row],[QTY]]*Table1[[#This Row],[School &amp; Library Price]]</f>
        <v>0</v>
      </c>
    </row>
    <row r="649" spans="1:34" ht="18" hidden="1" customHeight="1" x14ac:dyDescent="0.25">
      <c r="A649" s="154"/>
      <c r="B649" s="150">
        <v>65</v>
      </c>
      <c r="C649" s="150">
        <v>19</v>
      </c>
      <c r="D649" s="151"/>
      <c r="E649" s="151"/>
      <c r="F649" s="130" t="s">
        <v>130</v>
      </c>
      <c r="G649" s="130" t="s">
        <v>11195</v>
      </c>
      <c r="H649" s="130" t="s">
        <v>11220</v>
      </c>
      <c r="I649" s="131" t="s">
        <v>11224</v>
      </c>
      <c r="J649" s="130" t="s">
        <v>85</v>
      </c>
      <c r="K649" s="132" t="s">
        <v>378</v>
      </c>
      <c r="L649" s="148">
        <v>1</v>
      </c>
      <c r="M649" s="134">
        <v>2020</v>
      </c>
      <c r="N649" s="130" t="s">
        <v>9904</v>
      </c>
      <c r="O649" s="129"/>
      <c r="P649" s="129"/>
      <c r="Q649" s="130" t="s">
        <v>245</v>
      </c>
      <c r="R649" s="136" t="s">
        <v>10320</v>
      </c>
      <c r="S649" s="155"/>
      <c r="T649" s="155"/>
      <c r="U649" s="156"/>
      <c r="V649" s="156"/>
      <c r="W649" s="156" t="s">
        <v>2918</v>
      </c>
      <c r="X649" s="156"/>
      <c r="Y649" s="137" t="s">
        <v>2912</v>
      </c>
      <c r="Z649" s="138" t="s">
        <v>1247</v>
      </c>
      <c r="AA649" s="140" t="s">
        <v>11222</v>
      </c>
      <c r="AB649" s="141" t="s">
        <v>138</v>
      </c>
      <c r="AC649" s="142">
        <v>33.6</v>
      </c>
      <c r="AD649" s="142">
        <v>26.88</v>
      </c>
      <c r="AE649" s="143" t="s">
        <v>2758</v>
      </c>
      <c r="AF649" s="141" t="s">
        <v>2201</v>
      </c>
      <c r="AG649" s="144">
        <f>Table1[[#This Row],['# of Books]]*Table1[[#This Row],[QTY]]</f>
        <v>0</v>
      </c>
      <c r="AH649" s="146">
        <f>Table1[[#This Row],[QTY]]*Table1[[#This Row],[School &amp; Library Price]]</f>
        <v>0</v>
      </c>
    </row>
    <row r="650" spans="1:34" ht="18" customHeight="1" x14ac:dyDescent="0.25">
      <c r="A650" s="154"/>
      <c r="B650" s="150">
        <v>65</v>
      </c>
      <c r="C650" s="150">
        <v>19</v>
      </c>
      <c r="D650" s="151"/>
      <c r="E650" s="151"/>
      <c r="F650" s="130" t="s">
        <v>130</v>
      </c>
      <c r="G650" s="130" t="s">
        <v>11195</v>
      </c>
      <c r="H650" s="130" t="s">
        <v>11199</v>
      </c>
      <c r="I650" s="131" t="s">
        <v>11200</v>
      </c>
      <c r="J650" s="130" t="s">
        <v>85</v>
      </c>
      <c r="K650" s="132" t="s">
        <v>142</v>
      </c>
      <c r="L650" s="148">
        <v>1</v>
      </c>
      <c r="M650" s="134">
        <v>2020</v>
      </c>
      <c r="N650" s="130" t="s">
        <v>9904</v>
      </c>
      <c r="O650" s="129" t="s">
        <v>143</v>
      </c>
      <c r="P650" s="129" t="s">
        <v>1245</v>
      </c>
      <c r="Q650" s="130" t="s">
        <v>245</v>
      </c>
      <c r="R650" s="136" t="s">
        <v>10320</v>
      </c>
      <c r="S650" s="155"/>
      <c r="T650" s="155"/>
      <c r="U650" s="156"/>
      <c r="V650" s="156"/>
      <c r="W650" s="156" t="s">
        <v>2918</v>
      </c>
      <c r="X650" s="156"/>
      <c r="Y650" s="137" t="s">
        <v>2912</v>
      </c>
      <c r="Z650" s="138" t="s">
        <v>1247</v>
      </c>
      <c r="AA650" s="140" t="s">
        <v>11201</v>
      </c>
      <c r="AB650" s="141" t="s">
        <v>138</v>
      </c>
      <c r="AC650" s="142">
        <v>33.6</v>
      </c>
      <c r="AD650" s="142">
        <v>26.88</v>
      </c>
      <c r="AE650" s="143" t="s">
        <v>11202</v>
      </c>
      <c r="AF650" s="141" t="s">
        <v>2201</v>
      </c>
      <c r="AG650" s="144">
        <f>Table1[[#This Row],['# of Books]]*Table1[[#This Row],[QTY]]</f>
        <v>0</v>
      </c>
      <c r="AH650" s="146">
        <f>Table1[[#This Row],[QTY]]*Table1[[#This Row],[School &amp; Library Price]]</f>
        <v>0</v>
      </c>
    </row>
    <row r="651" spans="1:34" ht="18" hidden="1" customHeight="1" x14ac:dyDescent="0.25">
      <c r="A651" s="154"/>
      <c r="B651" s="150">
        <v>65</v>
      </c>
      <c r="C651" s="150">
        <v>19</v>
      </c>
      <c r="D651" s="151"/>
      <c r="E651" s="151"/>
      <c r="F651" s="130" t="s">
        <v>130</v>
      </c>
      <c r="G651" s="130" t="s">
        <v>11195</v>
      </c>
      <c r="H651" s="130" t="s">
        <v>11199</v>
      </c>
      <c r="I651" s="131" t="s">
        <v>11203</v>
      </c>
      <c r="J651" s="130" t="s">
        <v>85</v>
      </c>
      <c r="K651" s="132" t="s">
        <v>151</v>
      </c>
      <c r="L651" s="148">
        <v>1</v>
      </c>
      <c r="M651" s="134">
        <v>2020</v>
      </c>
      <c r="N651" s="130" t="s">
        <v>9904</v>
      </c>
      <c r="O651" s="129" t="s">
        <v>79</v>
      </c>
      <c r="P651" s="129" t="s">
        <v>1245</v>
      </c>
      <c r="Q651" s="130" t="s">
        <v>245</v>
      </c>
      <c r="R651" s="136" t="s">
        <v>10320</v>
      </c>
      <c r="S651" s="155"/>
      <c r="T651" s="155"/>
      <c r="U651" s="156"/>
      <c r="V651" s="156"/>
      <c r="W651" s="156" t="s">
        <v>2918</v>
      </c>
      <c r="X651" s="156"/>
      <c r="Y651" s="137" t="s">
        <v>2912</v>
      </c>
      <c r="Z651" s="138" t="s">
        <v>1247</v>
      </c>
      <c r="AA651" s="140" t="s">
        <v>11201</v>
      </c>
      <c r="AB651" s="141" t="s">
        <v>138</v>
      </c>
      <c r="AC651" s="142">
        <v>14.05</v>
      </c>
      <c r="AD651" s="142">
        <v>11.95</v>
      </c>
      <c r="AE651" s="143" t="s">
        <v>11202</v>
      </c>
      <c r="AF651" s="141" t="s">
        <v>2201</v>
      </c>
      <c r="AG651" s="144">
        <f>Table1[[#This Row],['# of Books]]*Table1[[#This Row],[QTY]]</f>
        <v>0</v>
      </c>
      <c r="AH651" s="146">
        <f>Table1[[#This Row],[QTY]]*Table1[[#This Row],[School &amp; Library Price]]</f>
        <v>0</v>
      </c>
    </row>
    <row r="652" spans="1:34" ht="18" hidden="1" customHeight="1" x14ac:dyDescent="0.25">
      <c r="A652" s="154"/>
      <c r="B652" s="150">
        <v>65</v>
      </c>
      <c r="C652" s="150">
        <v>19</v>
      </c>
      <c r="D652" s="151"/>
      <c r="E652" s="151"/>
      <c r="F652" s="130" t="s">
        <v>130</v>
      </c>
      <c r="G652" s="130" t="s">
        <v>11195</v>
      </c>
      <c r="H652" s="130" t="s">
        <v>11199</v>
      </c>
      <c r="I652" s="131" t="s">
        <v>11204</v>
      </c>
      <c r="J652" s="130" t="s">
        <v>85</v>
      </c>
      <c r="K652" s="132" t="s">
        <v>378</v>
      </c>
      <c r="L652" s="148">
        <v>1</v>
      </c>
      <c r="M652" s="134">
        <v>2020</v>
      </c>
      <c r="N652" s="130" t="s">
        <v>9904</v>
      </c>
      <c r="O652" s="129"/>
      <c r="P652" s="129"/>
      <c r="Q652" s="130" t="s">
        <v>245</v>
      </c>
      <c r="R652" s="136" t="s">
        <v>10320</v>
      </c>
      <c r="S652" s="155"/>
      <c r="T652" s="155"/>
      <c r="U652" s="156"/>
      <c r="V652" s="156"/>
      <c r="W652" s="156" t="s">
        <v>2918</v>
      </c>
      <c r="X652" s="156"/>
      <c r="Y652" s="137" t="s">
        <v>2912</v>
      </c>
      <c r="Z652" s="138" t="s">
        <v>1247</v>
      </c>
      <c r="AA652" s="140" t="s">
        <v>11201</v>
      </c>
      <c r="AB652" s="141" t="s">
        <v>138</v>
      </c>
      <c r="AC652" s="142">
        <v>33.6</v>
      </c>
      <c r="AD652" s="142">
        <v>26.88</v>
      </c>
      <c r="AE652" s="143" t="s">
        <v>11202</v>
      </c>
      <c r="AF652" s="141" t="s">
        <v>2201</v>
      </c>
      <c r="AG652" s="144">
        <f>Table1[[#This Row],['# of Books]]*Table1[[#This Row],[QTY]]</f>
        <v>0</v>
      </c>
      <c r="AH652" s="146">
        <f>Table1[[#This Row],[QTY]]*Table1[[#This Row],[School &amp; Library Price]]</f>
        <v>0</v>
      </c>
    </row>
    <row r="653" spans="1:34" ht="18" customHeight="1" x14ac:dyDescent="0.25">
      <c r="A653" s="154"/>
      <c r="B653" s="150">
        <v>65</v>
      </c>
      <c r="C653" s="150">
        <v>19</v>
      </c>
      <c r="D653" s="151"/>
      <c r="E653" s="151"/>
      <c r="F653" s="130" t="s">
        <v>130</v>
      </c>
      <c r="G653" s="130" t="s">
        <v>11195</v>
      </c>
      <c r="H653" s="130" t="s">
        <v>11225</v>
      </c>
      <c r="I653" s="131" t="s">
        <v>11226</v>
      </c>
      <c r="J653" s="130" t="s">
        <v>85</v>
      </c>
      <c r="K653" s="132" t="s">
        <v>142</v>
      </c>
      <c r="L653" s="148">
        <v>1</v>
      </c>
      <c r="M653" s="134">
        <v>2020</v>
      </c>
      <c r="N653" s="130" t="s">
        <v>9904</v>
      </c>
      <c r="O653" s="129" t="s">
        <v>143</v>
      </c>
      <c r="P653" s="129" t="s">
        <v>1245</v>
      </c>
      <c r="Q653" s="130" t="s">
        <v>245</v>
      </c>
      <c r="R653" s="136" t="s">
        <v>10320</v>
      </c>
      <c r="S653" s="155"/>
      <c r="T653" s="155"/>
      <c r="U653" s="156"/>
      <c r="V653" s="156"/>
      <c r="W653" s="156" t="s">
        <v>2918</v>
      </c>
      <c r="X653" s="156"/>
      <c r="Y653" s="137" t="s">
        <v>2912</v>
      </c>
      <c r="Z653" s="138" t="s">
        <v>1247</v>
      </c>
      <c r="AA653" s="140" t="s">
        <v>11227</v>
      </c>
      <c r="AB653" s="141" t="s">
        <v>138</v>
      </c>
      <c r="AC653" s="142">
        <v>33.6</v>
      </c>
      <c r="AD653" s="142">
        <v>26.88</v>
      </c>
      <c r="AE653" s="143" t="s">
        <v>11228</v>
      </c>
      <c r="AF653" s="141" t="s">
        <v>2201</v>
      </c>
      <c r="AG653" s="144">
        <f>Table1[[#This Row],['# of Books]]*Table1[[#This Row],[QTY]]</f>
        <v>0</v>
      </c>
      <c r="AH653" s="146">
        <f>Table1[[#This Row],[QTY]]*Table1[[#This Row],[School &amp; Library Price]]</f>
        <v>0</v>
      </c>
    </row>
    <row r="654" spans="1:34" ht="18" hidden="1" customHeight="1" x14ac:dyDescent="0.25">
      <c r="A654" s="154"/>
      <c r="B654" s="150">
        <v>65</v>
      </c>
      <c r="C654" s="150">
        <v>19</v>
      </c>
      <c r="D654" s="151"/>
      <c r="E654" s="151"/>
      <c r="F654" s="130" t="s">
        <v>130</v>
      </c>
      <c r="G654" s="130" t="s">
        <v>11195</v>
      </c>
      <c r="H654" s="130" t="s">
        <v>11225</v>
      </c>
      <c r="I654" s="131" t="s">
        <v>11229</v>
      </c>
      <c r="J654" s="130" t="s">
        <v>85</v>
      </c>
      <c r="K654" s="132" t="s">
        <v>151</v>
      </c>
      <c r="L654" s="148">
        <v>1</v>
      </c>
      <c r="M654" s="134">
        <v>2020</v>
      </c>
      <c r="N654" s="130" t="s">
        <v>9904</v>
      </c>
      <c r="O654" s="129" t="s">
        <v>79</v>
      </c>
      <c r="P654" s="129" t="s">
        <v>1245</v>
      </c>
      <c r="Q654" s="130" t="s">
        <v>245</v>
      </c>
      <c r="R654" s="136" t="s">
        <v>10320</v>
      </c>
      <c r="S654" s="155"/>
      <c r="T654" s="155"/>
      <c r="U654" s="156"/>
      <c r="V654" s="156"/>
      <c r="W654" s="156" t="s">
        <v>2918</v>
      </c>
      <c r="X654" s="156"/>
      <c r="Y654" s="137" t="s">
        <v>2912</v>
      </c>
      <c r="Z654" s="138" t="s">
        <v>1247</v>
      </c>
      <c r="AA654" s="140" t="s">
        <v>11227</v>
      </c>
      <c r="AB654" s="141" t="s">
        <v>138</v>
      </c>
      <c r="AC654" s="142">
        <v>14.05</v>
      </c>
      <c r="AD654" s="142">
        <v>11.95</v>
      </c>
      <c r="AE654" s="143" t="s">
        <v>11228</v>
      </c>
      <c r="AF654" s="141" t="s">
        <v>2201</v>
      </c>
      <c r="AG654" s="144">
        <f>Table1[[#This Row],['# of Books]]*Table1[[#This Row],[QTY]]</f>
        <v>0</v>
      </c>
      <c r="AH654" s="146">
        <f>Table1[[#This Row],[QTY]]*Table1[[#This Row],[School &amp; Library Price]]</f>
        <v>0</v>
      </c>
    </row>
    <row r="655" spans="1:34" ht="18" hidden="1" customHeight="1" x14ac:dyDescent="0.25">
      <c r="A655" s="154"/>
      <c r="B655" s="150">
        <v>65</v>
      </c>
      <c r="C655" s="150">
        <v>19</v>
      </c>
      <c r="D655" s="151"/>
      <c r="E655" s="151"/>
      <c r="F655" s="130" t="s">
        <v>130</v>
      </c>
      <c r="G655" s="130" t="s">
        <v>11195</v>
      </c>
      <c r="H655" s="130" t="s">
        <v>11225</v>
      </c>
      <c r="I655" s="131" t="s">
        <v>11230</v>
      </c>
      <c r="J655" s="130" t="s">
        <v>85</v>
      </c>
      <c r="K655" s="132" t="s">
        <v>378</v>
      </c>
      <c r="L655" s="148">
        <v>1</v>
      </c>
      <c r="M655" s="134">
        <v>2020</v>
      </c>
      <c r="N655" s="130" t="s">
        <v>9904</v>
      </c>
      <c r="O655" s="129"/>
      <c r="P655" s="129"/>
      <c r="Q655" s="130" t="s">
        <v>245</v>
      </c>
      <c r="R655" s="136" t="s">
        <v>10320</v>
      </c>
      <c r="S655" s="155"/>
      <c r="T655" s="155"/>
      <c r="U655" s="156"/>
      <c r="V655" s="156"/>
      <c r="W655" s="156" t="s">
        <v>2918</v>
      </c>
      <c r="X655" s="156"/>
      <c r="Y655" s="137" t="s">
        <v>2912</v>
      </c>
      <c r="Z655" s="138" t="s">
        <v>1247</v>
      </c>
      <c r="AA655" s="140" t="s">
        <v>11227</v>
      </c>
      <c r="AB655" s="141" t="s">
        <v>138</v>
      </c>
      <c r="AC655" s="142">
        <v>33.6</v>
      </c>
      <c r="AD655" s="142">
        <v>26.88</v>
      </c>
      <c r="AE655" s="143" t="s">
        <v>11228</v>
      </c>
      <c r="AF655" s="141" t="s">
        <v>2201</v>
      </c>
      <c r="AG655" s="144">
        <f>Table1[[#This Row],['# of Books]]*Table1[[#This Row],[QTY]]</f>
        <v>0</v>
      </c>
      <c r="AH655" s="146">
        <f>Table1[[#This Row],[QTY]]*Table1[[#This Row],[School &amp; Library Price]]</f>
        <v>0</v>
      </c>
    </row>
    <row r="656" spans="1:34" ht="18" hidden="1" customHeight="1" x14ac:dyDescent="0.25">
      <c r="A656" s="154"/>
      <c r="B656" s="150"/>
      <c r="C656" s="150">
        <v>20</v>
      </c>
      <c r="D656" s="151"/>
      <c r="E656" s="151"/>
      <c r="F656" s="130" t="s">
        <v>130</v>
      </c>
      <c r="G656" s="130" t="s">
        <v>972</v>
      </c>
      <c r="H656" s="130" t="s">
        <v>12028</v>
      </c>
      <c r="I656" s="131" t="s">
        <v>12029</v>
      </c>
      <c r="J656" s="130" t="s">
        <v>85</v>
      </c>
      <c r="K656" s="132" t="s">
        <v>132</v>
      </c>
      <c r="L656" s="148">
        <v>40</v>
      </c>
      <c r="M656" s="134">
        <v>2020</v>
      </c>
      <c r="N656" s="130" t="s">
        <v>10579</v>
      </c>
      <c r="O656" s="129" t="s">
        <v>143</v>
      </c>
      <c r="P656" s="129" t="s">
        <v>933</v>
      </c>
      <c r="Q656" s="130"/>
      <c r="R656" s="136"/>
      <c r="S656" s="155"/>
      <c r="T656" s="155"/>
      <c r="U656" s="156"/>
      <c r="V656" s="156"/>
      <c r="W656" s="156"/>
      <c r="X656" s="156"/>
      <c r="Y656" s="137" t="s">
        <v>969</v>
      </c>
      <c r="Z656" s="138" t="s">
        <v>876</v>
      </c>
      <c r="AA656" s="140" t="s">
        <v>12030</v>
      </c>
      <c r="AB656" s="141" t="s">
        <v>138</v>
      </c>
      <c r="AC656" s="142">
        <v>1615.4</v>
      </c>
      <c r="AD656" s="142">
        <v>1292.32</v>
      </c>
      <c r="AE656" s="143"/>
      <c r="AF656" s="141" t="s">
        <v>12031</v>
      </c>
      <c r="AG656" s="144">
        <f>Table1[[#This Row],['# of Books]]*Table1[[#This Row],[QTY]]</f>
        <v>0</v>
      </c>
      <c r="AH656" s="146">
        <f>Table1[[#This Row],[QTY]]*Table1[[#This Row],[School &amp; Library Price]]</f>
        <v>0</v>
      </c>
    </row>
    <row r="657" spans="1:34" ht="18" hidden="1" customHeight="1" x14ac:dyDescent="0.25">
      <c r="A657" s="154"/>
      <c r="B657" s="150">
        <v>67</v>
      </c>
      <c r="C657" s="150">
        <v>20</v>
      </c>
      <c r="D657" s="151"/>
      <c r="E657" s="151"/>
      <c r="F657" s="130" t="s">
        <v>130</v>
      </c>
      <c r="G657" s="130" t="s">
        <v>972</v>
      </c>
      <c r="H657" s="130" t="s">
        <v>12032</v>
      </c>
      <c r="I657" s="131" t="s">
        <v>11234</v>
      </c>
      <c r="J657" s="130" t="s">
        <v>85</v>
      </c>
      <c r="K657" s="132" t="s">
        <v>132</v>
      </c>
      <c r="L657" s="148">
        <v>4</v>
      </c>
      <c r="M657" s="134">
        <v>2020</v>
      </c>
      <c r="N657" s="130" t="s">
        <v>10579</v>
      </c>
      <c r="O657" s="129" t="s">
        <v>143</v>
      </c>
      <c r="P657" s="129" t="s">
        <v>933</v>
      </c>
      <c r="Q657" s="130"/>
      <c r="R657" s="136"/>
      <c r="S657" s="155"/>
      <c r="T657" s="155"/>
      <c r="U657" s="156"/>
      <c r="V657" s="156"/>
      <c r="W657" s="156"/>
      <c r="X657" s="156"/>
      <c r="Y657" s="137" t="s">
        <v>969</v>
      </c>
      <c r="Z657" s="138" t="s">
        <v>876</v>
      </c>
      <c r="AA657" s="140" t="s">
        <v>11235</v>
      </c>
      <c r="AB657" s="141" t="s">
        <v>138</v>
      </c>
      <c r="AC657" s="142">
        <v>157.6</v>
      </c>
      <c r="AD657" s="142">
        <v>126.08</v>
      </c>
      <c r="AE657" s="143"/>
      <c r="AF657" s="141" t="s">
        <v>398</v>
      </c>
      <c r="AG657" s="144">
        <f>Table1[[#This Row],['# of Books]]*Table1[[#This Row],[QTY]]</f>
        <v>0</v>
      </c>
      <c r="AH657" s="146">
        <f>Table1[[#This Row],[QTY]]*Table1[[#This Row],[School &amp; Library Price]]</f>
        <v>0</v>
      </c>
    </row>
    <row r="658" spans="1:34" ht="18" hidden="1" customHeight="1" x14ac:dyDescent="0.25">
      <c r="A658" s="154"/>
      <c r="B658" s="150">
        <v>67</v>
      </c>
      <c r="C658" s="150">
        <v>20</v>
      </c>
      <c r="D658" s="151"/>
      <c r="E658" s="151"/>
      <c r="F658" s="130" t="s">
        <v>130</v>
      </c>
      <c r="G658" s="130" t="s">
        <v>972</v>
      </c>
      <c r="H658" s="130" t="s">
        <v>12033</v>
      </c>
      <c r="I658" s="131" t="s">
        <v>11236</v>
      </c>
      <c r="J658" s="130" t="s">
        <v>85</v>
      </c>
      <c r="K658" s="132" t="s">
        <v>139</v>
      </c>
      <c r="L658" s="148">
        <v>4</v>
      </c>
      <c r="M658" s="134">
        <v>2020</v>
      </c>
      <c r="N658" s="130" t="s">
        <v>10579</v>
      </c>
      <c r="O658" s="129" t="s">
        <v>79</v>
      </c>
      <c r="P658" s="129" t="s">
        <v>933</v>
      </c>
      <c r="Q658" s="130"/>
      <c r="R658" s="136"/>
      <c r="S658" s="155"/>
      <c r="T658" s="155"/>
      <c r="U658" s="156"/>
      <c r="V658" s="156"/>
      <c r="W658" s="156"/>
      <c r="X658" s="156"/>
      <c r="Y658" s="137" t="s">
        <v>969</v>
      </c>
      <c r="Z658" s="138" t="s">
        <v>876</v>
      </c>
      <c r="AA658" s="140" t="s">
        <v>11235</v>
      </c>
      <c r="AB658" s="141" t="s">
        <v>138</v>
      </c>
      <c r="AC658" s="142">
        <v>79.959999999999994</v>
      </c>
      <c r="AD658" s="142">
        <v>67.959999999999994</v>
      </c>
      <c r="AE658" s="143"/>
      <c r="AF658" s="141" t="s">
        <v>398</v>
      </c>
      <c r="AG658" s="144">
        <f>Table1[[#This Row],['# of Books]]*Table1[[#This Row],[QTY]]</f>
        <v>0</v>
      </c>
      <c r="AH658" s="146">
        <f>Table1[[#This Row],[QTY]]*Table1[[#This Row],[School &amp; Library Price]]</f>
        <v>0</v>
      </c>
    </row>
    <row r="659" spans="1:34" ht="18" customHeight="1" x14ac:dyDescent="0.25">
      <c r="A659" s="154"/>
      <c r="B659" s="150">
        <v>67</v>
      </c>
      <c r="C659" s="150">
        <v>20</v>
      </c>
      <c r="D659" s="151"/>
      <c r="E659" s="151"/>
      <c r="F659" s="130" t="s">
        <v>130</v>
      </c>
      <c r="G659" s="130" t="s">
        <v>972</v>
      </c>
      <c r="H659" s="130" t="s">
        <v>11237</v>
      </c>
      <c r="I659" s="131" t="s">
        <v>11238</v>
      </c>
      <c r="J659" s="130" t="s">
        <v>85</v>
      </c>
      <c r="K659" s="132" t="s">
        <v>142</v>
      </c>
      <c r="L659" s="148">
        <v>1</v>
      </c>
      <c r="M659" s="134">
        <v>2020</v>
      </c>
      <c r="N659" s="130" t="s">
        <v>10579</v>
      </c>
      <c r="O659" s="129" t="s">
        <v>143</v>
      </c>
      <c r="P659" s="129" t="s">
        <v>933</v>
      </c>
      <c r="Q659" s="130" t="s">
        <v>245</v>
      </c>
      <c r="R659" s="136" t="s">
        <v>970</v>
      </c>
      <c r="S659" s="155"/>
      <c r="T659" s="155"/>
      <c r="U659" s="156"/>
      <c r="V659" s="156"/>
      <c r="W659" s="156" t="s">
        <v>146</v>
      </c>
      <c r="X659" s="156"/>
      <c r="Y659" s="137" t="s">
        <v>969</v>
      </c>
      <c r="Z659" s="138" t="s">
        <v>876</v>
      </c>
      <c r="AA659" s="140" t="s">
        <v>11239</v>
      </c>
      <c r="AB659" s="141" t="s">
        <v>138</v>
      </c>
      <c r="AC659" s="142">
        <v>39.4</v>
      </c>
      <c r="AD659" s="142">
        <v>31.52</v>
      </c>
      <c r="AE659" s="143" t="s">
        <v>11553</v>
      </c>
      <c r="AF659" s="141" t="s">
        <v>398</v>
      </c>
      <c r="AG659" s="144">
        <f>Table1[[#This Row],['# of Books]]*Table1[[#This Row],[QTY]]</f>
        <v>0</v>
      </c>
      <c r="AH659" s="146">
        <f>Table1[[#This Row],[QTY]]*Table1[[#This Row],[School &amp; Library Price]]</f>
        <v>0</v>
      </c>
    </row>
    <row r="660" spans="1:34" ht="18" hidden="1" customHeight="1" x14ac:dyDescent="0.25">
      <c r="A660" s="154"/>
      <c r="B660" s="150">
        <v>67</v>
      </c>
      <c r="C660" s="150">
        <v>20</v>
      </c>
      <c r="D660" s="151"/>
      <c r="E660" s="151"/>
      <c r="F660" s="130" t="s">
        <v>130</v>
      </c>
      <c r="G660" s="130" t="s">
        <v>972</v>
      </c>
      <c r="H660" s="130" t="s">
        <v>11237</v>
      </c>
      <c r="I660" s="131" t="s">
        <v>11240</v>
      </c>
      <c r="J660" s="130" t="s">
        <v>85</v>
      </c>
      <c r="K660" s="132" t="s">
        <v>151</v>
      </c>
      <c r="L660" s="148">
        <v>1</v>
      </c>
      <c r="M660" s="134">
        <v>2020</v>
      </c>
      <c r="N660" s="130" t="s">
        <v>10579</v>
      </c>
      <c r="O660" s="129" t="s">
        <v>79</v>
      </c>
      <c r="P660" s="129" t="s">
        <v>933</v>
      </c>
      <c r="Q660" s="130" t="s">
        <v>245</v>
      </c>
      <c r="R660" s="136" t="s">
        <v>970</v>
      </c>
      <c r="S660" s="155"/>
      <c r="T660" s="155"/>
      <c r="U660" s="156"/>
      <c r="V660" s="156"/>
      <c r="W660" s="156" t="s">
        <v>146</v>
      </c>
      <c r="X660" s="156"/>
      <c r="Y660" s="137" t="s">
        <v>969</v>
      </c>
      <c r="Z660" s="138" t="s">
        <v>876</v>
      </c>
      <c r="AA660" s="140" t="s">
        <v>11239</v>
      </c>
      <c r="AB660" s="141" t="s">
        <v>138</v>
      </c>
      <c r="AC660" s="142">
        <v>19.989999999999998</v>
      </c>
      <c r="AD660" s="142">
        <v>16.989999999999998</v>
      </c>
      <c r="AE660" s="143" t="s">
        <v>11553</v>
      </c>
      <c r="AF660" s="141" t="s">
        <v>398</v>
      </c>
      <c r="AG660" s="144">
        <f>Table1[[#This Row],['# of Books]]*Table1[[#This Row],[QTY]]</f>
        <v>0</v>
      </c>
      <c r="AH660" s="146">
        <f>Table1[[#This Row],[QTY]]*Table1[[#This Row],[School &amp; Library Price]]</f>
        <v>0</v>
      </c>
    </row>
    <row r="661" spans="1:34" ht="18" hidden="1" customHeight="1" x14ac:dyDescent="0.25">
      <c r="A661" s="154"/>
      <c r="B661" s="150">
        <v>67</v>
      </c>
      <c r="C661" s="150">
        <v>20</v>
      </c>
      <c r="D661" s="151"/>
      <c r="E661" s="151"/>
      <c r="F661" s="130" t="s">
        <v>130</v>
      </c>
      <c r="G661" s="130" t="s">
        <v>972</v>
      </c>
      <c r="H661" s="130" t="s">
        <v>11237</v>
      </c>
      <c r="I661" s="131" t="s">
        <v>11241</v>
      </c>
      <c r="J661" s="130" t="s">
        <v>85</v>
      </c>
      <c r="K661" s="132" t="s">
        <v>378</v>
      </c>
      <c r="L661" s="148">
        <v>1</v>
      </c>
      <c r="M661" s="134">
        <v>2020</v>
      </c>
      <c r="N661" s="130" t="s">
        <v>10579</v>
      </c>
      <c r="O661" s="129"/>
      <c r="P661" s="129"/>
      <c r="Q661" s="130" t="s">
        <v>245</v>
      </c>
      <c r="R661" s="136" t="s">
        <v>970</v>
      </c>
      <c r="S661" s="155"/>
      <c r="T661" s="155"/>
      <c r="U661" s="156"/>
      <c r="V661" s="156"/>
      <c r="W661" s="156" t="s">
        <v>146</v>
      </c>
      <c r="X661" s="156"/>
      <c r="Y661" s="137" t="s">
        <v>969</v>
      </c>
      <c r="Z661" s="138" t="s">
        <v>876</v>
      </c>
      <c r="AA661" s="140" t="s">
        <v>11239</v>
      </c>
      <c r="AB661" s="141" t="s">
        <v>138</v>
      </c>
      <c r="AC661" s="142">
        <v>39.4</v>
      </c>
      <c r="AD661" s="142">
        <v>31.52</v>
      </c>
      <c r="AE661" s="143" t="s">
        <v>11553</v>
      </c>
      <c r="AF661" s="141" t="s">
        <v>398</v>
      </c>
      <c r="AG661" s="144">
        <f>Table1[[#This Row],['# of Books]]*Table1[[#This Row],[QTY]]</f>
        <v>0</v>
      </c>
      <c r="AH661" s="146">
        <f>Table1[[#This Row],[QTY]]*Table1[[#This Row],[School &amp; Library Price]]</f>
        <v>0</v>
      </c>
    </row>
    <row r="662" spans="1:34" ht="18" customHeight="1" x14ac:dyDescent="0.25">
      <c r="A662" s="154"/>
      <c r="B662" s="150">
        <v>67</v>
      </c>
      <c r="C662" s="150">
        <v>20</v>
      </c>
      <c r="D662" s="151"/>
      <c r="E662" s="151"/>
      <c r="F662" s="130" t="s">
        <v>130</v>
      </c>
      <c r="G662" s="130" t="s">
        <v>972</v>
      </c>
      <c r="H662" s="130" t="s">
        <v>11242</v>
      </c>
      <c r="I662" s="131" t="s">
        <v>11243</v>
      </c>
      <c r="J662" s="130" t="s">
        <v>85</v>
      </c>
      <c r="K662" s="132" t="s">
        <v>142</v>
      </c>
      <c r="L662" s="148">
        <v>1</v>
      </c>
      <c r="M662" s="134">
        <v>2020</v>
      </c>
      <c r="N662" s="130" t="s">
        <v>10579</v>
      </c>
      <c r="O662" s="129" t="s">
        <v>143</v>
      </c>
      <c r="P662" s="129" t="s">
        <v>933</v>
      </c>
      <c r="Q662" s="130" t="s">
        <v>245</v>
      </c>
      <c r="R662" s="136" t="s">
        <v>3005</v>
      </c>
      <c r="S662" s="155"/>
      <c r="T662" s="155"/>
      <c r="U662" s="156"/>
      <c r="V662" s="156"/>
      <c r="W662" s="156" t="s">
        <v>146</v>
      </c>
      <c r="X662" s="156"/>
      <c r="Y662" s="137" t="s">
        <v>969</v>
      </c>
      <c r="Z662" s="138" t="s">
        <v>876</v>
      </c>
      <c r="AA662" s="140" t="s">
        <v>11244</v>
      </c>
      <c r="AB662" s="141" t="s">
        <v>138</v>
      </c>
      <c r="AC662" s="142">
        <v>39.4</v>
      </c>
      <c r="AD662" s="142">
        <v>31.52</v>
      </c>
      <c r="AE662" s="143" t="s">
        <v>2721</v>
      </c>
      <c r="AF662" s="141" t="s">
        <v>398</v>
      </c>
      <c r="AG662" s="144">
        <f>Table1[[#This Row],['# of Books]]*Table1[[#This Row],[QTY]]</f>
        <v>0</v>
      </c>
      <c r="AH662" s="146">
        <f>Table1[[#This Row],[QTY]]*Table1[[#This Row],[School &amp; Library Price]]</f>
        <v>0</v>
      </c>
    </row>
    <row r="663" spans="1:34" ht="18" hidden="1" customHeight="1" x14ac:dyDescent="0.25">
      <c r="A663" s="154"/>
      <c r="B663" s="150">
        <v>67</v>
      </c>
      <c r="C663" s="150">
        <v>20</v>
      </c>
      <c r="D663" s="151"/>
      <c r="E663" s="151"/>
      <c r="F663" s="130" t="s">
        <v>130</v>
      </c>
      <c r="G663" s="130" t="s">
        <v>972</v>
      </c>
      <c r="H663" s="130" t="s">
        <v>11242</v>
      </c>
      <c r="I663" s="131" t="s">
        <v>11245</v>
      </c>
      <c r="J663" s="130" t="s">
        <v>85</v>
      </c>
      <c r="K663" s="132" t="s">
        <v>151</v>
      </c>
      <c r="L663" s="148">
        <v>1</v>
      </c>
      <c r="M663" s="134">
        <v>2020</v>
      </c>
      <c r="N663" s="130" t="s">
        <v>10579</v>
      </c>
      <c r="O663" s="129" t="s">
        <v>79</v>
      </c>
      <c r="P663" s="129" t="s">
        <v>933</v>
      </c>
      <c r="Q663" s="130" t="s">
        <v>245</v>
      </c>
      <c r="R663" s="136" t="s">
        <v>3005</v>
      </c>
      <c r="S663" s="155"/>
      <c r="T663" s="155"/>
      <c r="U663" s="156"/>
      <c r="V663" s="156"/>
      <c r="W663" s="156" t="s">
        <v>146</v>
      </c>
      <c r="X663" s="156"/>
      <c r="Y663" s="137" t="s">
        <v>969</v>
      </c>
      <c r="Z663" s="138" t="s">
        <v>876</v>
      </c>
      <c r="AA663" s="140" t="s">
        <v>11244</v>
      </c>
      <c r="AB663" s="141" t="s">
        <v>138</v>
      </c>
      <c r="AC663" s="142">
        <v>19.989999999999998</v>
      </c>
      <c r="AD663" s="142">
        <v>16.989999999999998</v>
      </c>
      <c r="AE663" s="143" t="s">
        <v>2721</v>
      </c>
      <c r="AF663" s="141" t="s">
        <v>398</v>
      </c>
      <c r="AG663" s="144">
        <f>Table1[[#This Row],['# of Books]]*Table1[[#This Row],[QTY]]</f>
        <v>0</v>
      </c>
      <c r="AH663" s="146">
        <f>Table1[[#This Row],[QTY]]*Table1[[#This Row],[School &amp; Library Price]]</f>
        <v>0</v>
      </c>
    </row>
    <row r="664" spans="1:34" ht="18" hidden="1" customHeight="1" x14ac:dyDescent="0.25">
      <c r="A664" s="154"/>
      <c r="B664" s="150">
        <v>67</v>
      </c>
      <c r="C664" s="150">
        <v>20</v>
      </c>
      <c r="D664" s="151"/>
      <c r="E664" s="151"/>
      <c r="F664" s="130" t="s">
        <v>130</v>
      </c>
      <c r="G664" s="130" t="s">
        <v>972</v>
      </c>
      <c r="H664" s="130" t="s">
        <v>11242</v>
      </c>
      <c r="I664" s="131" t="s">
        <v>11246</v>
      </c>
      <c r="J664" s="130" t="s">
        <v>85</v>
      </c>
      <c r="K664" s="132" t="s">
        <v>378</v>
      </c>
      <c r="L664" s="148">
        <v>1</v>
      </c>
      <c r="M664" s="134">
        <v>2020</v>
      </c>
      <c r="N664" s="130" t="s">
        <v>10579</v>
      </c>
      <c r="O664" s="129"/>
      <c r="P664" s="129"/>
      <c r="Q664" s="130" t="s">
        <v>245</v>
      </c>
      <c r="R664" s="136" t="s">
        <v>3005</v>
      </c>
      <c r="S664" s="155"/>
      <c r="T664" s="155"/>
      <c r="U664" s="156"/>
      <c r="V664" s="156"/>
      <c r="W664" s="156" t="s">
        <v>146</v>
      </c>
      <c r="X664" s="156"/>
      <c r="Y664" s="137" t="s">
        <v>969</v>
      </c>
      <c r="Z664" s="138" t="s">
        <v>876</v>
      </c>
      <c r="AA664" s="140" t="s">
        <v>11244</v>
      </c>
      <c r="AB664" s="141" t="s">
        <v>138</v>
      </c>
      <c r="AC664" s="142">
        <v>39.4</v>
      </c>
      <c r="AD664" s="142">
        <v>31.52</v>
      </c>
      <c r="AE664" s="143" t="s">
        <v>2721</v>
      </c>
      <c r="AF664" s="141" t="s">
        <v>398</v>
      </c>
      <c r="AG664" s="144">
        <f>Table1[[#This Row],['# of Books]]*Table1[[#This Row],[QTY]]</f>
        <v>0</v>
      </c>
      <c r="AH664" s="146">
        <f>Table1[[#This Row],[QTY]]*Table1[[#This Row],[School &amp; Library Price]]</f>
        <v>0</v>
      </c>
    </row>
    <row r="665" spans="1:34" ht="18" customHeight="1" x14ac:dyDescent="0.25">
      <c r="A665" s="154"/>
      <c r="B665" s="150">
        <v>67</v>
      </c>
      <c r="C665" s="150">
        <v>20</v>
      </c>
      <c r="D665" s="151"/>
      <c r="E665" s="151"/>
      <c r="F665" s="130" t="s">
        <v>130</v>
      </c>
      <c r="G665" s="130" t="s">
        <v>972</v>
      </c>
      <c r="H665" s="130" t="s">
        <v>11247</v>
      </c>
      <c r="I665" s="131" t="s">
        <v>11248</v>
      </c>
      <c r="J665" s="130" t="s">
        <v>85</v>
      </c>
      <c r="K665" s="132" t="s">
        <v>142</v>
      </c>
      <c r="L665" s="148">
        <v>1</v>
      </c>
      <c r="M665" s="134">
        <v>2020</v>
      </c>
      <c r="N665" s="130" t="s">
        <v>10579</v>
      </c>
      <c r="O665" s="129" t="s">
        <v>143</v>
      </c>
      <c r="P665" s="129" t="s">
        <v>933</v>
      </c>
      <c r="Q665" s="130" t="s">
        <v>245</v>
      </c>
      <c r="R665" s="136" t="s">
        <v>11249</v>
      </c>
      <c r="S665" s="155"/>
      <c r="T665" s="155"/>
      <c r="U665" s="156"/>
      <c r="V665" s="156"/>
      <c r="W665" s="156" t="s">
        <v>146</v>
      </c>
      <c r="X665" s="156"/>
      <c r="Y665" s="137" t="s">
        <v>969</v>
      </c>
      <c r="Z665" s="138" t="s">
        <v>876</v>
      </c>
      <c r="AA665" s="140" t="s">
        <v>11250</v>
      </c>
      <c r="AB665" s="141" t="s">
        <v>138</v>
      </c>
      <c r="AC665" s="142">
        <v>39.4</v>
      </c>
      <c r="AD665" s="142">
        <v>31.52</v>
      </c>
      <c r="AE665" s="143" t="s">
        <v>1713</v>
      </c>
      <c r="AF665" s="141" t="s">
        <v>398</v>
      </c>
      <c r="AG665" s="144">
        <f>Table1[[#This Row],['# of Books]]*Table1[[#This Row],[QTY]]</f>
        <v>0</v>
      </c>
      <c r="AH665" s="146">
        <f>Table1[[#This Row],[QTY]]*Table1[[#This Row],[School &amp; Library Price]]</f>
        <v>0</v>
      </c>
    </row>
    <row r="666" spans="1:34" ht="18" hidden="1" customHeight="1" x14ac:dyDescent="0.25">
      <c r="A666" s="154"/>
      <c r="B666" s="150">
        <v>67</v>
      </c>
      <c r="C666" s="150">
        <v>20</v>
      </c>
      <c r="D666" s="151"/>
      <c r="E666" s="151"/>
      <c r="F666" s="130" t="s">
        <v>130</v>
      </c>
      <c r="G666" s="130" t="s">
        <v>972</v>
      </c>
      <c r="H666" s="130" t="s">
        <v>11247</v>
      </c>
      <c r="I666" s="131" t="s">
        <v>11251</v>
      </c>
      <c r="J666" s="130" t="s">
        <v>85</v>
      </c>
      <c r="K666" s="132" t="s">
        <v>151</v>
      </c>
      <c r="L666" s="148">
        <v>1</v>
      </c>
      <c r="M666" s="134">
        <v>2020</v>
      </c>
      <c r="N666" s="130" t="s">
        <v>10579</v>
      </c>
      <c r="O666" s="129" t="s">
        <v>79</v>
      </c>
      <c r="P666" s="129" t="s">
        <v>933</v>
      </c>
      <c r="Q666" s="130" t="s">
        <v>245</v>
      </c>
      <c r="R666" s="136" t="s">
        <v>11249</v>
      </c>
      <c r="S666" s="155"/>
      <c r="T666" s="155"/>
      <c r="U666" s="156"/>
      <c r="V666" s="156"/>
      <c r="W666" s="156" t="s">
        <v>146</v>
      </c>
      <c r="X666" s="156"/>
      <c r="Y666" s="137" t="s">
        <v>969</v>
      </c>
      <c r="Z666" s="138" t="s">
        <v>876</v>
      </c>
      <c r="AA666" s="140" t="s">
        <v>11250</v>
      </c>
      <c r="AB666" s="141" t="s">
        <v>138</v>
      </c>
      <c r="AC666" s="142">
        <v>19.989999999999998</v>
      </c>
      <c r="AD666" s="142">
        <v>16.989999999999998</v>
      </c>
      <c r="AE666" s="143" t="s">
        <v>1713</v>
      </c>
      <c r="AF666" s="141" t="s">
        <v>398</v>
      </c>
      <c r="AG666" s="144">
        <f>Table1[[#This Row],['# of Books]]*Table1[[#This Row],[QTY]]</f>
        <v>0</v>
      </c>
      <c r="AH666" s="146">
        <f>Table1[[#This Row],[QTY]]*Table1[[#This Row],[School &amp; Library Price]]</f>
        <v>0</v>
      </c>
    </row>
    <row r="667" spans="1:34" ht="18" hidden="1" customHeight="1" x14ac:dyDescent="0.25">
      <c r="A667" s="154"/>
      <c r="B667" s="150">
        <v>67</v>
      </c>
      <c r="C667" s="150">
        <v>20</v>
      </c>
      <c r="D667" s="151"/>
      <c r="E667" s="151"/>
      <c r="F667" s="130" t="s">
        <v>130</v>
      </c>
      <c r="G667" s="130" t="s">
        <v>972</v>
      </c>
      <c r="H667" s="130" t="s">
        <v>11247</v>
      </c>
      <c r="I667" s="131" t="s">
        <v>11252</v>
      </c>
      <c r="J667" s="130" t="s">
        <v>85</v>
      </c>
      <c r="K667" s="132" t="s">
        <v>378</v>
      </c>
      <c r="L667" s="148">
        <v>1</v>
      </c>
      <c r="M667" s="134">
        <v>2020</v>
      </c>
      <c r="N667" s="130" t="s">
        <v>10579</v>
      </c>
      <c r="O667" s="129"/>
      <c r="P667" s="129"/>
      <c r="Q667" s="130" t="s">
        <v>245</v>
      </c>
      <c r="R667" s="136" t="s">
        <v>11249</v>
      </c>
      <c r="S667" s="155"/>
      <c r="T667" s="155"/>
      <c r="U667" s="156"/>
      <c r="V667" s="156"/>
      <c r="W667" s="156" t="s">
        <v>146</v>
      </c>
      <c r="X667" s="156"/>
      <c r="Y667" s="137" t="s">
        <v>969</v>
      </c>
      <c r="Z667" s="138" t="s">
        <v>876</v>
      </c>
      <c r="AA667" s="140" t="s">
        <v>11250</v>
      </c>
      <c r="AB667" s="141" t="s">
        <v>138</v>
      </c>
      <c r="AC667" s="142">
        <v>39.4</v>
      </c>
      <c r="AD667" s="142">
        <v>31.52</v>
      </c>
      <c r="AE667" s="143" t="s">
        <v>1713</v>
      </c>
      <c r="AF667" s="141" t="s">
        <v>398</v>
      </c>
      <c r="AG667" s="144">
        <f>Table1[[#This Row],['# of Books]]*Table1[[#This Row],[QTY]]</f>
        <v>0</v>
      </c>
      <c r="AH667" s="146">
        <f>Table1[[#This Row],[QTY]]*Table1[[#This Row],[School &amp; Library Price]]</f>
        <v>0</v>
      </c>
    </row>
    <row r="668" spans="1:34" ht="18" customHeight="1" x14ac:dyDescent="0.25">
      <c r="A668" s="154"/>
      <c r="B668" s="150">
        <v>67</v>
      </c>
      <c r="C668" s="150">
        <v>20</v>
      </c>
      <c r="D668" s="151"/>
      <c r="E668" s="151"/>
      <c r="F668" s="130" t="s">
        <v>130</v>
      </c>
      <c r="G668" s="130" t="s">
        <v>972</v>
      </c>
      <c r="H668" s="130" t="s">
        <v>11253</v>
      </c>
      <c r="I668" s="131" t="s">
        <v>11254</v>
      </c>
      <c r="J668" s="130" t="s">
        <v>85</v>
      </c>
      <c r="K668" s="132" t="s">
        <v>142</v>
      </c>
      <c r="L668" s="148">
        <v>1</v>
      </c>
      <c r="M668" s="134">
        <v>2020</v>
      </c>
      <c r="N668" s="130" t="s">
        <v>10579</v>
      </c>
      <c r="O668" s="129" t="s">
        <v>143</v>
      </c>
      <c r="P668" s="129" t="s">
        <v>933</v>
      </c>
      <c r="Q668" s="130" t="s">
        <v>245</v>
      </c>
      <c r="R668" s="136" t="s">
        <v>1081</v>
      </c>
      <c r="S668" s="155"/>
      <c r="T668" s="155"/>
      <c r="U668" s="156"/>
      <c r="V668" s="156"/>
      <c r="W668" s="156" t="s">
        <v>146</v>
      </c>
      <c r="X668" s="156"/>
      <c r="Y668" s="137" t="s">
        <v>969</v>
      </c>
      <c r="Z668" s="138" t="s">
        <v>876</v>
      </c>
      <c r="AA668" s="140" t="s">
        <v>11255</v>
      </c>
      <c r="AB668" s="141" t="s">
        <v>138</v>
      </c>
      <c r="AC668" s="142">
        <v>39.4</v>
      </c>
      <c r="AD668" s="142">
        <v>31.52</v>
      </c>
      <c r="AE668" s="143" t="s">
        <v>11256</v>
      </c>
      <c r="AF668" s="141" t="s">
        <v>398</v>
      </c>
      <c r="AG668" s="144">
        <f>Table1[[#This Row],['# of Books]]*Table1[[#This Row],[QTY]]</f>
        <v>0</v>
      </c>
      <c r="AH668" s="146">
        <f>Table1[[#This Row],[QTY]]*Table1[[#This Row],[School &amp; Library Price]]</f>
        <v>0</v>
      </c>
    </row>
    <row r="669" spans="1:34" ht="18" hidden="1" customHeight="1" x14ac:dyDescent="0.25">
      <c r="A669" s="154"/>
      <c r="B669" s="150">
        <v>67</v>
      </c>
      <c r="C669" s="150">
        <v>20</v>
      </c>
      <c r="D669" s="151"/>
      <c r="E669" s="151"/>
      <c r="F669" s="130" t="s">
        <v>130</v>
      </c>
      <c r="G669" s="130" t="s">
        <v>972</v>
      </c>
      <c r="H669" s="130" t="s">
        <v>11253</v>
      </c>
      <c r="I669" s="131" t="s">
        <v>11257</v>
      </c>
      <c r="J669" s="130" t="s">
        <v>85</v>
      </c>
      <c r="K669" s="132" t="s">
        <v>151</v>
      </c>
      <c r="L669" s="148">
        <v>1</v>
      </c>
      <c r="M669" s="134">
        <v>2020</v>
      </c>
      <c r="N669" s="130" t="s">
        <v>10579</v>
      </c>
      <c r="O669" s="129" t="s">
        <v>79</v>
      </c>
      <c r="P669" s="129" t="s">
        <v>933</v>
      </c>
      <c r="Q669" s="130" t="s">
        <v>245</v>
      </c>
      <c r="R669" s="136" t="s">
        <v>1081</v>
      </c>
      <c r="S669" s="155"/>
      <c r="T669" s="155"/>
      <c r="U669" s="156"/>
      <c r="V669" s="156"/>
      <c r="W669" s="156" t="s">
        <v>146</v>
      </c>
      <c r="X669" s="156"/>
      <c r="Y669" s="137" t="s">
        <v>969</v>
      </c>
      <c r="Z669" s="138" t="s">
        <v>876</v>
      </c>
      <c r="AA669" s="140" t="s">
        <v>11255</v>
      </c>
      <c r="AB669" s="141" t="s">
        <v>138</v>
      </c>
      <c r="AC669" s="142">
        <v>19.989999999999998</v>
      </c>
      <c r="AD669" s="142">
        <v>16.989999999999998</v>
      </c>
      <c r="AE669" s="143" t="s">
        <v>11256</v>
      </c>
      <c r="AF669" s="141" t="s">
        <v>398</v>
      </c>
      <c r="AG669" s="144">
        <f>Table1[[#This Row],['# of Books]]*Table1[[#This Row],[QTY]]</f>
        <v>0</v>
      </c>
      <c r="AH669" s="146">
        <f>Table1[[#This Row],[QTY]]*Table1[[#This Row],[School &amp; Library Price]]</f>
        <v>0</v>
      </c>
    </row>
    <row r="670" spans="1:34" ht="18" hidden="1" customHeight="1" x14ac:dyDescent="0.25">
      <c r="A670" s="154"/>
      <c r="B670" s="150">
        <v>67</v>
      </c>
      <c r="C670" s="150">
        <v>20</v>
      </c>
      <c r="D670" s="151"/>
      <c r="E670" s="151"/>
      <c r="F670" s="130" t="s">
        <v>130</v>
      </c>
      <c r="G670" s="130" t="s">
        <v>972</v>
      </c>
      <c r="H670" s="130" t="s">
        <v>11253</v>
      </c>
      <c r="I670" s="131" t="s">
        <v>11258</v>
      </c>
      <c r="J670" s="130" t="s">
        <v>85</v>
      </c>
      <c r="K670" s="132" t="s">
        <v>378</v>
      </c>
      <c r="L670" s="148">
        <v>1</v>
      </c>
      <c r="M670" s="134">
        <v>2020</v>
      </c>
      <c r="N670" s="130" t="s">
        <v>10579</v>
      </c>
      <c r="O670" s="129"/>
      <c r="P670" s="129"/>
      <c r="Q670" s="130" t="s">
        <v>245</v>
      </c>
      <c r="R670" s="136" t="s">
        <v>1081</v>
      </c>
      <c r="S670" s="155"/>
      <c r="T670" s="155"/>
      <c r="U670" s="156"/>
      <c r="V670" s="156"/>
      <c r="W670" s="156" t="s">
        <v>146</v>
      </c>
      <c r="X670" s="156"/>
      <c r="Y670" s="137" t="s">
        <v>969</v>
      </c>
      <c r="Z670" s="138" t="s">
        <v>876</v>
      </c>
      <c r="AA670" s="140" t="s">
        <v>11255</v>
      </c>
      <c r="AB670" s="141" t="s">
        <v>138</v>
      </c>
      <c r="AC670" s="142">
        <v>39.4</v>
      </c>
      <c r="AD670" s="142">
        <v>31.52</v>
      </c>
      <c r="AE670" s="143" t="s">
        <v>11256</v>
      </c>
      <c r="AF670" s="141" t="s">
        <v>398</v>
      </c>
      <c r="AG670" s="144">
        <f>Table1[[#This Row],['# of Books]]*Table1[[#This Row],[QTY]]</f>
        <v>0</v>
      </c>
      <c r="AH670" s="146">
        <f>Table1[[#This Row],[QTY]]*Table1[[#This Row],[School &amp; Library Price]]</f>
        <v>0</v>
      </c>
    </row>
    <row r="671" spans="1:34" ht="18" hidden="1" customHeight="1" x14ac:dyDescent="0.25">
      <c r="A671" s="154"/>
      <c r="B671" s="150">
        <v>66</v>
      </c>
      <c r="C671" s="150"/>
      <c r="D671" s="151"/>
      <c r="E671" s="151"/>
      <c r="F671" s="130" t="s">
        <v>130</v>
      </c>
      <c r="G671" s="130" t="s">
        <v>972</v>
      </c>
      <c r="H671" s="130" t="s">
        <v>12034</v>
      </c>
      <c r="I671" s="131" t="s">
        <v>10231</v>
      </c>
      <c r="J671" s="130" t="s">
        <v>85</v>
      </c>
      <c r="K671" s="132" t="s">
        <v>132</v>
      </c>
      <c r="L671" s="148">
        <v>6</v>
      </c>
      <c r="M671" s="134">
        <v>2020</v>
      </c>
      <c r="N671" s="130" t="s">
        <v>9904</v>
      </c>
      <c r="O671" s="129" t="s">
        <v>143</v>
      </c>
      <c r="P671" s="129" t="s">
        <v>933</v>
      </c>
      <c r="Q671" s="130" t="s">
        <v>135</v>
      </c>
      <c r="R671" s="136" t="s">
        <v>135</v>
      </c>
      <c r="S671" s="155"/>
      <c r="T671" s="155"/>
      <c r="U671" s="156"/>
      <c r="V671" s="156"/>
      <c r="W671" s="156"/>
      <c r="X671" s="156"/>
      <c r="Y671" s="137" t="s">
        <v>969</v>
      </c>
      <c r="Z671" s="138" t="s">
        <v>876</v>
      </c>
      <c r="AA671" s="140" t="s">
        <v>10232</v>
      </c>
      <c r="AB671" s="141" t="s">
        <v>138</v>
      </c>
      <c r="AC671" s="142">
        <v>236.4</v>
      </c>
      <c r="AD671" s="142">
        <v>189.12</v>
      </c>
      <c r="AE671" s="143"/>
      <c r="AF671" s="141" t="s">
        <v>398</v>
      </c>
      <c r="AG671" s="144">
        <f>Table1[[#This Row],['# of Books]]*Table1[[#This Row],[QTY]]</f>
        <v>0</v>
      </c>
      <c r="AH671" s="146">
        <f>Table1[[#This Row],[QTY]]*Table1[[#This Row],[School &amp; Library Price]]</f>
        <v>0</v>
      </c>
    </row>
    <row r="672" spans="1:34" ht="18" hidden="1" customHeight="1" x14ac:dyDescent="0.25">
      <c r="A672" s="154"/>
      <c r="B672" s="150">
        <v>66</v>
      </c>
      <c r="C672" s="150"/>
      <c r="D672" s="151"/>
      <c r="E672" s="151"/>
      <c r="F672" s="130" t="s">
        <v>130</v>
      </c>
      <c r="G672" s="130" t="s">
        <v>972</v>
      </c>
      <c r="H672" s="130" t="s">
        <v>12035</v>
      </c>
      <c r="I672" s="131" t="s">
        <v>11231</v>
      </c>
      <c r="J672" s="130" t="s">
        <v>85</v>
      </c>
      <c r="K672" s="132" t="s">
        <v>139</v>
      </c>
      <c r="L672" s="148">
        <v>6</v>
      </c>
      <c r="M672" s="134">
        <v>2020</v>
      </c>
      <c r="N672" s="130" t="s">
        <v>9904</v>
      </c>
      <c r="O672" s="129" t="s">
        <v>79</v>
      </c>
      <c r="P672" s="129" t="s">
        <v>933</v>
      </c>
      <c r="Q672" s="130" t="s">
        <v>135</v>
      </c>
      <c r="R672" s="136" t="s">
        <v>135</v>
      </c>
      <c r="S672" s="155"/>
      <c r="T672" s="155"/>
      <c r="U672" s="156"/>
      <c r="V672" s="156"/>
      <c r="W672" s="156"/>
      <c r="X672" s="156"/>
      <c r="Y672" s="137" t="s">
        <v>969</v>
      </c>
      <c r="Z672" s="138" t="s">
        <v>876</v>
      </c>
      <c r="AA672" s="140" t="s">
        <v>10232</v>
      </c>
      <c r="AB672" s="141" t="s">
        <v>138</v>
      </c>
      <c r="AC672" s="142">
        <v>119.94</v>
      </c>
      <c r="AD672" s="142">
        <v>101.94</v>
      </c>
      <c r="AE672" s="143"/>
      <c r="AF672" s="141" t="s">
        <v>398</v>
      </c>
      <c r="AG672" s="144">
        <f>Table1[[#This Row],['# of Books]]*Table1[[#This Row],[QTY]]</f>
        <v>0</v>
      </c>
      <c r="AH672" s="146">
        <f>Table1[[#This Row],[QTY]]*Table1[[#This Row],[School &amp; Library Price]]</f>
        <v>0</v>
      </c>
    </row>
    <row r="673" spans="1:34" ht="18" customHeight="1" x14ac:dyDescent="0.25">
      <c r="A673" s="154"/>
      <c r="B673" s="150">
        <v>66</v>
      </c>
      <c r="C673" s="150">
        <v>20</v>
      </c>
      <c r="D673" s="151"/>
      <c r="E673" s="151"/>
      <c r="F673" s="130" t="s">
        <v>130</v>
      </c>
      <c r="G673" s="130" t="s">
        <v>972</v>
      </c>
      <c r="H673" s="130" t="s">
        <v>10250</v>
      </c>
      <c r="I673" s="131" t="s">
        <v>10251</v>
      </c>
      <c r="J673" s="130" t="s">
        <v>85</v>
      </c>
      <c r="K673" s="132" t="s">
        <v>142</v>
      </c>
      <c r="L673" s="148">
        <v>1</v>
      </c>
      <c r="M673" s="134">
        <v>2020</v>
      </c>
      <c r="N673" s="130" t="s">
        <v>9904</v>
      </c>
      <c r="O673" s="129" t="s">
        <v>143</v>
      </c>
      <c r="P673" s="129" t="s">
        <v>933</v>
      </c>
      <c r="Q673" s="130" t="s">
        <v>245</v>
      </c>
      <c r="R673" s="136" t="s">
        <v>1087</v>
      </c>
      <c r="S673" s="155"/>
      <c r="T673" s="155"/>
      <c r="U673" s="156"/>
      <c r="V673" s="156"/>
      <c r="W673" s="156" t="s">
        <v>146</v>
      </c>
      <c r="X673" s="156"/>
      <c r="Y673" s="137" t="s">
        <v>969</v>
      </c>
      <c r="Z673" s="138" t="s">
        <v>876</v>
      </c>
      <c r="AA673" s="140" t="s">
        <v>10252</v>
      </c>
      <c r="AB673" s="141" t="s">
        <v>138</v>
      </c>
      <c r="AC673" s="142">
        <v>39.4</v>
      </c>
      <c r="AD673" s="142">
        <v>31.52</v>
      </c>
      <c r="AE673" s="143" t="s">
        <v>11232</v>
      </c>
      <c r="AF673" s="141" t="s">
        <v>398</v>
      </c>
      <c r="AG673" s="144">
        <f>Table1[[#This Row],['# of Books]]*Table1[[#This Row],[QTY]]</f>
        <v>0</v>
      </c>
      <c r="AH673" s="146">
        <f>Table1[[#This Row],[QTY]]*Table1[[#This Row],[School &amp; Library Price]]</f>
        <v>0</v>
      </c>
    </row>
    <row r="674" spans="1:34" ht="18" hidden="1" customHeight="1" x14ac:dyDescent="0.25">
      <c r="A674" s="154"/>
      <c r="B674" s="150">
        <v>66</v>
      </c>
      <c r="C674" s="150">
        <v>20</v>
      </c>
      <c r="D674" s="151"/>
      <c r="E674" s="151"/>
      <c r="F674" s="130" t="s">
        <v>130</v>
      </c>
      <c r="G674" s="130" t="s">
        <v>972</v>
      </c>
      <c r="H674" s="130" t="s">
        <v>10250</v>
      </c>
      <c r="I674" s="131" t="s">
        <v>10253</v>
      </c>
      <c r="J674" s="130" t="s">
        <v>85</v>
      </c>
      <c r="K674" s="132" t="s">
        <v>151</v>
      </c>
      <c r="L674" s="148">
        <v>1</v>
      </c>
      <c r="M674" s="134">
        <v>2020</v>
      </c>
      <c r="N674" s="130" t="s">
        <v>9904</v>
      </c>
      <c r="O674" s="129" t="s">
        <v>79</v>
      </c>
      <c r="P674" s="129" t="s">
        <v>933</v>
      </c>
      <c r="Q674" s="130" t="s">
        <v>245</v>
      </c>
      <c r="R674" s="136" t="s">
        <v>1087</v>
      </c>
      <c r="S674" s="155"/>
      <c r="T674" s="155"/>
      <c r="U674" s="156"/>
      <c r="V674" s="156"/>
      <c r="W674" s="156" t="s">
        <v>146</v>
      </c>
      <c r="X674" s="156"/>
      <c r="Y674" s="137" t="s">
        <v>969</v>
      </c>
      <c r="Z674" s="138" t="s">
        <v>876</v>
      </c>
      <c r="AA674" s="140" t="s">
        <v>10252</v>
      </c>
      <c r="AB674" s="141" t="s">
        <v>138</v>
      </c>
      <c r="AC674" s="142">
        <v>19.989999999999998</v>
      </c>
      <c r="AD674" s="142">
        <v>16.989999999999998</v>
      </c>
      <c r="AE674" s="143" t="s">
        <v>11232</v>
      </c>
      <c r="AF674" s="141" t="s">
        <v>398</v>
      </c>
      <c r="AG674" s="144">
        <f>Table1[[#This Row],['# of Books]]*Table1[[#This Row],[QTY]]</f>
        <v>0</v>
      </c>
      <c r="AH674" s="146">
        <f>Table1[[#This Row],[QTY]]*Table1[[#This Row],[School &amp; Library Price]]</f>
        <v>0</v>
      </c>
    </row>
    <row r="675" spans="1:34" ht="18" hidden="1" customHeight="1" x14ac:dyDescent="0.25">
      <c r="A675" s="154"/>
      <c r="B675" s="150">
        <v>66</v>
      </c>
      <c r="C675" s="150">
        <v>20</v>
      </c>
      <c r="D675" s="151"/>
      <c r="E675" s="151"/>
      <c r="F675" s="130" t="s">
        <v>130</v>
      </c>
      <c r="G675" s="130" t="s">
        <v>972</v>
      </c>
      <c r="H675" s="130" t="s">
        <v>10250</v>
      </c>
      <c r="I675" s="131" t="s">
        <v>10254</v>
      </c>
      <c r="J675" s="130" t="s">
        <v>85</v>
      </c>
      <c r="K675" s="132" t="s">
        <v>378</v>
      </c>
      <c r="L675" s="148">
        <v>1</v>
      </c>
      <c r="M675" s="134">
        <v>2020</v>
      </c>
      <c r="N675" s="130" t="s">
        <v>9904</v>
      </c>
      <c r="O675" s="129"/>
      <c r="P675" s="129"/>
      <c r="Q675" s="130" t="s">
        <v>245</v>
      </c>
      <c r="R675" s="136" t="s">
        <v>1087</v>
      </c>
      <c r="S675" s="155"/>
      <c r="T675" s="155"/>
      <c r="U675" s="156"/>
      <c r="V675" s="156"/>
      <c r="W675" s="156" t="s">
        <v>146</v>
      </c>
      <c r="X675" s="156"/>
      <c r="Y675" s="137" t="s">
        <v>969</v>
      </c>
      <c r="Z675" s="138" t="s">
        <v>876</v>
      </c>
      <c r="AA675" s="140" t="s">
        <v>10252</v>
      </c>
      <c r="AB675" s="141" t="s">
        <v>138</v>
      </c>
      <c r="AC675" s="142">
        <v>39.4</v>
      </c>
      <c r="AD675" s="142">
        <v>31.52</v>
      </c>
      <c r="AE675" s="143" t="s">
        <v>11232</v>
      </c>
      <c r="AF675" s="141" t="s">
        <v>398</v>
      </c>
      <c r="AG675" s="144">
        <f>Table1[[#This Row],['# of Books]]*Table1[[#This Row],[QTY]]</f>
        <v>0</v>
      </c>
      <c r="AH675" s="146">
        <f>Table1[[#This Row],[QTY]]*Table1[[#This Row],[School &amp; Library Price]]</f>
        <v>0</v>
      </c>
    </row>
    <row r="676" spans="1:34" ht="18" customHeight="1" x14ac:dyDescent="0.25">
      <c r="A676" s="154"/>
      <c r="B676" s="150">
        <v>66</v>
      </c>
      <c r="C676" s="150">
        <v>20</v>
      </c>
      <c r="D676" s="151"/>
      <c r="E676" s="151"/>
      <c r="F676" s="130" t="s">
        <v>130</v>
      </c>
      <c r="G676" s="130" t="s">
        <v>972</v>
      </c>
      <c r="H676" s="130" t="s">
        <v>10233</v>
      </c>
      <c r="I676" s="131" t="s">
        <v>10234</v>
      </c>
      <c r="J676" s="130" t="s">
        <v>85</v>
      </c>
      <c r="K676" s="132" t="s">
        <v>142</v>
      </c>
      <c r="L676" s="148">
        <v>1</v>
      </c>
      <c r="M676" s="134">
        <v>2020</v>
      </c>
      <c r="N676" s="130" t="s">
        <v>9904</v>
      </c>
      <c r="O676" s="129" t="s">
        <v>143</v>
      </c>
      <c r="P676" s="129" t="s">
        <v>933</v>
      </c>
      <c r="Q676" s="130" t="s">
        <v>245</v>
      </c>
      <c r="R676" s="136" t="s">
        <v>970</v>
      </c>
      <c r="S676" s="155"/>
      <c r="T676" s="155"/>
      <c r="U676" s="156"/>
      <c r="V676" s="156"/>
      <c r="W676" s="156" t="s">
        <v>146</v>
      </c>
      <c r="X676" s="156"/>
      <c r="Y676" s="137" t="s">
        <v>969</v>
      </c>
      <c r="Z676" s="138" t="s">
        <v>876</v>
      </c>
      <c r="AA676" s="140" t="s">
        <v>10235</v>
      </c>
      <c r="AB676" s="141" t="s">
        <v>138</v>
      </c>
      <c r="AC676" s="142">
        <v>39.4</v>
      </c>
      <c r="AD676" s="142">
        <v>31.52</v>
      </c>
      <c r="AE676" s="143" t="s">
        <v>10236</v>
      </c>
      <c r="AF676" s="141" t="s">
        <v>398</v>
      </c>
      <c r="AG676" s="144">
        <f>Table1[[#This Row],['# of Books]]*Table1[[#This Row],[QTY]]</f>
        <v>0</v>
      </c>
      <c r="AH676" s="146">
        <f>Table1[[#This Row],[QTY]]*Table1[[#This Row],[School &amp; Library Price]]</f>
        <v>0</v>
      </c>
    </row>
    <row r="677" spans="1:34" ht="18" hidden="1" customHeight="1" x14ac:dyDescent="0.25">
      <c r="A677" s="154"/>
      <c r="B677" s="150">
        <v>66</v>
      </c>
      <c r="C677" s="150">
        <v>20</v>
      </c>
      <c r="D677" s="151"/>
      <c r="E677" s="151"/>
      <c r="F677" s="130" t="s">
        <v>130</v>
      </c>
      <c r="G677" s="130" t="s">
        <v>972</v>
      </c>
      <c r="H677" s="130" t="s">
        <v>10233</v>
      </c>
      <c r="I677" s="131" t="s">
        <v>10237</v>
      </c>
      <c r="J677" s="130" t="s">
        <v>85</v>
      </c>
      <c r="K677" s="132" t="s">
        <v>151</v>
      </c>
      <c r="L677" s="148">
        <v>1</v>
      </c>
      <c r="M677" s="134">
        <v>2020</v>
      </c>
      <c r="N677" s="130" t="s">
        <v>9904</v>
      </c>
      <c r="O677" s="129" t="s">
        <v>79</v>
      </c>
      <c r="P677" s="129" t="s">
        <v>933</v>
      </c>
      <c r="Q677" s="130" t="s">
        <v>245</v>
      </c>
      <c r="R677" s="136" t="s">
        <v>970</v>
      </c>
      <c r="S677" s="155"/>
      <c r="T677" s="155"/>
      <c r="U677" s="156"/>
      <c r="V677" s="156"/>
      <c r="W677" s="156" t="s">
        <v>146</v>
      </c>
      <c r="X677" s="156"/>
      <c r="Y677" s="137" t="s">
        <v>969</v>
      </c>
      <c r="Z677" s="138" t="s">
        <v>876</v>
      </c>
      <c r="AA677" s="140" t="s">
        <v>10235</v>
      </c>
      <c r="AB677" s="141" t="s">
        <v>138</v>
      </c>
      <c r="AC677" s="142">
        <v>19.989999999999998</v>
      </c>
      <c r="AD677" s="142">
        <v>16.989999999999998</v>
      </c>
      <c r="AE677" s="143" t="s">
        <v>10236</v>
      </c>
      <c r="AF677" s="141" t="s">
        <v>398</v>
      </c>
      <c r="AG677" s="144">
        <f>Table1[[#This Row],['# of Books]]*Table1[[#This Row],[QTY]]</f>
        <v>0</v>
      </c>
      <c r="AH677" s="146">
        <f>Table1[[#This Row],[QTY]]*Table1[[#This Row],[School &amp; Library Price]]</f>
        <v>0</v>
      </c>
    </row>
    <row r="678" spans="1:34" ht="18" hidden="1" customHeight="1" x14ac:dyDescent="0.25">
      <c r="A678" s="154"/>
      <c r="B678" s="150">
        <v>66</v>
      </c>
      <c r="C678" s="150">
        <v>20</v>
      </c>
      <c r="D678" s="151"/>
      <c r="E678" s="151"/>
      <c r="F678" s="130" t="s">
        <v>130</v>
      </c>
      <c r="G678" s="130" t="s">
        <v>972</v>
      </c>
      <c r="H678" s="130" t="s">
        <v>10233</v>
      </c>
      <c r="I678" s="131" t="s">
        <v>10238</v>
      </c>
      <c r="J678" s="130" t="s">
        <v>85</v>
      </c>
      <c r="K678" s="132" t="s">
        <v>378</v>
      </c>
      <c r="L678" s="148">
        <v>1</v>
      </c>
      <c r="M678" s="134">
        <v>2020</v>
      </c>
      <c r="N678" s="130" t="s">
        <v>9904</v>
      </c>
      <c r="O678" s="129"/>
      <c r="P678" s="129"/>
      <c r="Q678" s="130" t="s">
        <v>245</v>
      </c>
      <c r="R678" s="136" t="s">
        <v>970</v>
      </c>
      <c r="S678" s="155"/>
      <c r="T678" s="155"/>
      <c r="U678" s="156"/>
      <c r="V678" s="156"/>
      <c r="W678" s="156" t="s">
        <v>146</v>
      </c>
      <c r="X678" s="156"/>
      <c r="Y678" s="137" t="s">
        <v>969</v>
      </c>
      <c r="Z678" s="138" t="s">
        <v>876</v>
      </c>
      <c r="AA678" s="140" t="s">
        <v>10235</v>
      </c>
      <c r="AB678" s="141" t="s">
        <v>138</v>
      </c>
      <c r="AC678" s="142">
        <v>39.4</v>
      </c>
      <c r="AD678" s="142">
        <v>31.52</v>
      </c>
      <c r="AE678" s="143" t="s">
        <v>10236</v>
      </c>
      <c r="AF678" s="141" t="s">
        <v>398</v>
      </c>
      <c r="AG678" s="144">
        <f>Table1[[#This Row],['# of Books]]*Table1[[#This Row],[QTY]]</f>
        <v>0</v>
      </c>
      <c r="AH678" s="146">
        <f>Table1[[#This Row],[QTY]]*Table1[[#This Row],[School &amp; Library Price]]</f>
        <v>0</v>
      </c>
    </row>
    <row r="679" spans="1:34" ht="18" customHeight="1" x14ac:dyDescent="0.25">
      <c r="A679" s="154"/>
      <c r="B679" s="150">
        <v>66</v>
      </c>
      <c r="C679" s="150">
        <v>20</v>
      </c>
      <c r="D679" s="151"/>
      <c r="E679" s="151"/>
      <c r="F679" s="130" t="s">
        <v>130</v>
      </c>
      <c r="G679" s="130" t="s">
        <v>972</v>
      </c>
      <c r="H679" s="130" t="s">
        <v>10255</v>
      </c>
      <c r="I679" s="131" t="s">
        <v>10256</v>
      </c>
      <c r="J679" s="130" t="s">
        <v>85</v>
      </c>
      <c r="K679" s="132" t="s">
        <v>142</v>
      </c>
      <c r="L679" s="148">
        <v>1</v>
      </c>
      <c r="M679" s="134">
        <v>2020</v>
      </c>
      <c r="N679" s="130" t="s">
        <v>9904</v>
      </c>
      <c r="O679" s="129" t="s">
        <v>143</v>
      </c>
      <c r="P679" s="129" t="s">
        <v>933</v>
      </c>
      <c r="Q679" s="130" t="s">
        <v>245</v>
      </c>
      <c r="R679" s="136" t="s">
        <v>10257</v>
      </c>
      <c r="S679" s="155"/>
      <c r="T679" s="155"/>
      <c r="U679" s="156"/>
      <c r="V679" s="156"/>
      <c r="W679" s="156" t="s">
        <v>146</v>
      </c>
      <c r="X679" s="156"/>
      <c r="Y679" s="137" t="s">
        <v>969</v>
      </c>
      <c r="Z679" s="138" t="s">
        <v>876</v>
      </c>
      <c r="AA679" s="140" t="s">
        <v>10258</v>
      </c>
      <c r="AB679" s="141" t="s">
        <v>138</v>
      </c>
      <c r="AC679" s="142">
        <v>39.4</v>
      </c>
      <c r="AD679" s="142">
        <v>31.52</v>
      </c>
      <c r="AE679" s="143" t="s">
        <v>2758</v>
      </c>
      <c r="AF679" s="141" t="s">
        <v>398</v>
      </c>
      <c r="AG679" s="144">
        <f>Table1[[#This Row],['# of Books]]*Table1[[#This Row],[QTY]]</f>
        <v>0</v>
      </c>
      <c r="AH679" s="146">
        <f>Table1[[#This Row],[QTY]]*Table1[[#This Row],[School &amp; Library Price]]</f>
        <v>0</v>
      </c>
    </row>
    <row r="680" spans="1:34" ht="18" hidden="1" customHeight="1" x14ac:dyDescent="0.25">
      <c r="A680" s="154"/>
      <c r="B680" s="150">
        <v>66</v>
      </c>
      <c r="C680" s="150">
        <v>20</v>
      </c>
      <c r="D680" s="151"/>
      <c r="E680" s="151"/>
      <c r="F680" s="130" t="s">
        <v>130</v>
      </c>
      <c r="G680" s="130" t="s">
        <v>972</v>
      </c>
      <c r="H680" s="130" t="s">
        <v>10255</v>
      </c>
      <c r="I680" s="131" t="s">
        <v>10259</v>
      </c>
      <c r="J680" s="130" t="s">
        <v>85</v>
      </c>
      <c r="K680" s="132" t="s">
        <v>151</v>
      </c>
      <c r="L680" s="148">
        <v>1</v>
      </c>
      <c r="M680" s="134">
        <v>2020</v>
      </c>
      <c r="N680" s="130" t="s">
        <v>9904</v>
      </c>
      <c r="O680" s="129" t="s">
        <v>79</v>
      </c>
      <c r="P680" s="129" t="s">
        <v>933</v>
      </c>
      <c r="Q680" s="130" t="s">
        <v>245</v>
      </c>
      <c r="R680" s="136" t="s">
        <v>10257</v>
      </c>
      <c r="S680" s="155"/>
      <c r="T680" s="155"/>
      <c r="U680" s="156"/>
      <c r="V680" s="156"/>
      <c r="W680" s="156" t="s">
        <v>146</v>
      </c>
      <c r="X680" s="156"/>
      <c r="Y680" s="137" t="s">
        <v>969</v>
      </c>
      <c r="Z680" s="138" t="s">
        <v>876</v>
      </c>
      <c r="AA680" s="140" t="s">
        <v>10258</v>
      </c>
      <c r="AB680" s="141" t="s">
        <v>138</v>
      </c>
      <c r="AC680" s="142">
        <v>19.989999999999998</v>
      </c>
      <c r="AD680" s="142">
        <v>16.989999999999998</v>
      </c>
      <c r="AE680" s="143" t="s">
        <v>2758</v>
      </c>
      <c r="AF680" s="141" t="s">
        <v>398</v>
      </c>
      <c r="AG680" s="144">
        <f>Table1[[#This Row],['# of Books]]*Table1[[#This Row],[QTY]]</f>
        <v>0</v>
      </c>
      <c r="AH680" s="146">
        <f>Table1[[#This Row],[QTY]]*Table1[[#This Row],[School &amp; Library Price]]</f>
        <v>0</v>
      </c>
    </row>
    <row r="681" spans="1:34" ht="18" hidden="1" customHeight="1" x14ac:dyDescent="0.25">
      <c r="A681" s="154"/>
      <c r="B681" s="150">
        <v>66</v>
      </c>
      <c r="C681" s="150">
        <v>20</v>
      </c>
      <c r="D681" s="151"/>
      <c r="E681" s="151"/>
      <c r="F681" s="130" t="s">
        <v>130</v>
      </c>
      <c r="G681" s="130" t="s">
        <v>972</v>
      </c>
      <c r="H681" s="130" t="s">
        <v>10255</v>
      </c>
      <c r="I681" s="131" t="s">
        <v>10260</v>
      </c>
      <c r="J681" s="130" t="s">
        <v>85</v>
      </c>
      <c r="K681" s="132" t="s">
        <v>378</v>
      </c>
      <c r="L681" s="148">
        <v>1</v>
      </c>
      <c r="M681" s="134">
        <v>2020</v>
      </c>
      <c r="N681" s="130" t="s">
        <v>9904</v>
      </c>
      <c r="O681" s="129"/>
      <c r="P681" s="129"/>
      <c r="Q681" s="130" t="s">
        <v>245</v>
      </c>
      <c r="R681" s="136" t="s">
        <v>10257</v>
      </c>
      <c r="S681" s="155"/>
      <c r="T681" s="155"/>
      <c r="U681" s="156"/>
      <c r="V681" s="156"/>
      <c r="W681" s="156" t="s">
        <v>146</v>
      </c>
      <c r="X681" s="156"/>
      <c r="Y681" s="137" t="s">
        <v>969</v>
      </c>
      <c r="Z681" s="138" t="s">
        <v>876</v>
      </c>
      <c r="AA681" s="140" t="s">
        <v>10258</v>
      </c>
      <c r="AB681" s="141" t="s">
        <v>138</v>
      </c>
      <c r="AC681" s="142">
        <v>39.4</v>
      </c>
      <c r="AD681" s="142">
        <v>31.52</v>
      </c>
      <c r="AE681" s="143" t="s">
        <v>2758</v>
      </c>
      <c r="AF681" s="141" t="s">
        <v>398</v>
      </c>
      <c r="AG681" s="144">
        <f>Table1[[#This Row],['# of Books]]*Table1[[#This Row],[QTY]]</f>
        <v>0</v>
      </c>
      <c r="AH681" s="146">
        <f>Table1[[#This Row],[QTY]]*Table1[[#This Row],[School &amp; Library Price]]</f>
        <v>0</v>
      </c>
    </row>
    <row r="682" spans="1:34" ht="18" customHeight="1" x14ac:dyDescent="0.25">
      <c r="A682" s="154"/>
      <c r="B682" s="150">
        <v>66</v>
      </c>
      <c r="C682" s="150">
        <v>20</v>
      </c>
      <c r="D682" s="151"/>
      <c r="E682" s="151"/>
      <c r="F682" s="130" t="s">
        <v>130</v>
      </c>
      <c r="G682" s="130" t="s">
        <v>972</v>
      </c>
      <c r="H682" s="130" t="s">
        <v>10261</v>
      </c>
      <c r="I682" s="131" t="s">
        <v>10262</v>
      </c>
      <c r="J682" s="130" t="s">
        <v>85</v>
      </c>
      <c r="K682" s="132" t="s">
        <v>142</v>
      </c>
      <c r="L682" s="148">
        <v>1</v>
      </c>
      <c r="M682" s="134">
        <v>2020</v>
      </c>
      <c r="N682" s="130" t="s">
        <v>9904</v>
      </c>
      <c r="O682" s="129" t="s">
        <v>143</v>
      </c>
      <c r="P682" s="129" t="s">
        <v>933</v>
      </c>
      <c r="Q682" s="130" t="s">
        <v>245</v>
      </c>
      <c r="R682" s="136" t="s">
        <v>10263</v>
      </c>
      <c r="S682" s="155"/>
      <c r="T682" s="155"/>
      <c r="U682" s="156"/>
      <c r="V682" s="156"/>
      <c r="W682" s="156" t="s">
        <v>146</v>
      </c>
      <c r="X682" s="156"/>
      <c r="Y682" s="137" t="s">
        <v>969</v>
      </c>
      <c r="Z682" s="138" t="s">
        <v>876</v>
      </c>
      <c r="AA682" s="140" t="s">
        <v>10264</v>
      </c>
      <c r="AB682" s="141" t="s">
        <v>138</v>
      </c>
      <c r="AC682" s="142">
        <v>39.4</v>
      </c>
      <c r="AD682" s="142">
        <v>31.52</v>
      </c>
      <c r="AE682" s="143" t="s">
        <v>10699</v>
      </c>
      <c r="AF682" s="141" t="s">
        <v>398</v>
      </c>
      <c r="AG682" s="144">
        <f>Table1[[#This Row],['# of Books]]*Table1[[#This Row],[QTY]]</f>
        <v>0</v>
      </c>
      <c r="AH682" s="146">
        <f>Table1[[#This Row],[QTY]]*Table1[[#This Row],[School &amp; Library Price]]</f>
        <v>0</v>
      </c>
    </row>
    <row r="683" spans="1:34" ht="18" hidden="1" customHeight="1" x14ac:dyDescent="0.25">
      <c r="A683" s="154"/>
      <c r="B683" s="150">
        <v>66</v>
      </c>
      <c r="C683" s="150">
        <v>20</v>
      </c>
      <c r="D683" s="151"/>
      <c r="E683" s="151"/>
      <c r="F683" s="130" t="s">
        <v>130</v>
      </c>
      <c r="G683" s="130" t="s">
        <v>972</v>
      </c>
      <c r="H683" s="130" t="s">
        <v>10261</v>
      </c>
      <c r="I683" s="131" t="s">
        <v>10265</v>
      </c>
      <c r="J683" s="130" t="s">
        <v>85</v>
      </c>
      <c r="K683" s="132" t="s">
        <v>151</v>
      </c>
      <c r="L683" s="148">
        <v>1</v>
      </c>
      <c r="M683" s="134">
        <v>2020</v>
      </c>
      <c r="N683" s="130" t="s">
        <v>9904</v>
      </c>
      <c r="O683" s="129" t="s">
        <v>79</v>
      </c>
      <c r="P683" s="129" t="s">
        <v>933</v>
      </c>
      <c r="Q683" s="130" t="s">
        <v>245</v>
      </c>
      <c r="R683" s="136" t="s">
        <v>10263</v>
      </c>
      <c r="S683" s="155"/>
      <c r="T683" s="155"/>
      <c r="U683" s="156"/>
      <c r="V683" s="156"/>
      <c r="W683" s="156" t="s">
        <v>146</v>
      </c>
      <c r="X683" s="156"/>
      <c r="Y683" s="137" t="s">
        <v>969</v>
      </c>
      <c r="Z683" s="138" t="s">
        <v>876</v>
      </c>
      <c r="AA683" s="140" t="s">
        <v>10264</v>
      </c>
      <c r="AB683" s="141" t="s">
        <v>138</v>
      </c>
      <c r="AC683" s="142">
        <v>19.989999999999998</v>
      </c>
      <c r="AD683" s="142">
        <v>16.989999999999998</v>
      </c>
      <c r="AE683" s="143" t="s">
        <v>10699</v>
      </c>
      <c r="AF683" s="141" t="s">
        <v>398</v>
      </c>
      <c r="AG683" s="144">
        <f>Table1[[#This Row],['# of Books]]*Table1[[#This Row],[QTY]]</f>
        <v>0</v>
      </c>
      <c r="AH683" s="146">
        <f>Table1[[#This Row],[QTY]]*Table1[[#This Row],[School &amp; Library Price]]</f>
        <v>0</v>
      </c>
    </row>
    <row r="684" spans="1:34" ht="18" hidden="1" customHeight="1" x14ac:dyDescent="0.25">
      <c r="A684" s="154"/>
      <c r="B684" s="150">
        <v>66</v>
      </c>
      <c r="C684" s="150">
        <v>20</v>
      </c>
      <c r="D684" s="151"/>
      <c r="E684" s="151"/>
      <c r="F684" s="130" t="s">
        <v>130</v>
      </c>
      <c r="G684" s="130" t="s">
        <v>972</v>
      </c>
      <c r="H684" s="130" t="s">
        <v>10261</v>
      </c>
      <c r="I684" s="131" t="s">
        <v>10266</v>
      </c>
      <c r="J684" s="130" t="s">
        <v>85</v>
      </c>
      <c r="K684" s="132" t="s">
        <v>378</v>
      </c>
      <c r="L684" s="148">
        <v>1</v>
      </c>
      <c r="M684" s="134">
        <v>2020</v>
      </c>
      <c r="N684" s="130" t="s">
        <v>9904</v>
      </c>
      <c r="O684" s="129"/>
      <c r="P684" s="129"/>
      <c r="Q684" s="130" t="s">
        <v>245</v>
      </c>
      <c r="R684" s="136" t="s">
        <v>10263</v>
      </c>
      <c r="S684" s="155"/>
      <c r="T684" s="155"/>
      <c r="U684" s="156"/>
      <c r="V684" s="156"/>
      <c r="W684" s="156" t="s">
        <v>146</v>
      </c>
      <c r="X684" s="156"/>
      <c r="Y684" s="137" t="s">
        <v>969</v>
      </c>
      <c r="Z684" s="138" t="s">
        <v>876</v>
      </c>
      <c r="AA684" s="140" t="s">
        <v>10264</v>
      </c>
      <c r="AB684" s="141" t="s">
        <v>138</v>
      </c>
      <c r="AC684" s="142">
        <v>39.4</v>
      </c>
      <c r="AD684" s="142">
        <v>31.52</v>
      </c>
      <c r="AE684" s="143" t="s">
        <v>10699</v>
      </c>
      <c r="AF684" s="141" t="s">
        <v>398</v>
      </c>
      <c r="AG684" s="144">
        <f>Table1[[#This Row],['# of Books]]*Table1[[#This Row],[QTY]]</f>
        <v>0</v>
      </c>
      <c r="AH684" s="146">
        <f>Table1[[#This Row],[QTY]]*Table1[[#This Row],[School &amp; Library Price]]</f>
        <v>0</v>
      </c>
    </row>
    <row r="685" spans="1:34" ht="18" customHeight="1" x14ac:dyDescent="0.25">
      <c r="A685" s="154"/>
      <c r="B685" s="150">
        <v>66</v>
      </c>
      <c r="C685" s="150">
        <v>20</v>
      </c>
      <c r="D685" s="151"/>
      <c r="E685" s="151"/>
      <c r="F685" s="130" t="s">
        <v>130</v>
      </c>
      <c r="G685" s="130" t="s">
        <v>972</v>
      </c>
      <c r="H685" s="130" t="s">
        <v>10239</v>
      </c>
      <c r="I685" s="131" t="s">
        <v>10240</v>
      </c>
      <c r="J685" s="130" t="s">
        <v>85</v>
      </c>
      <c r="K685" s="132" t="s">
        <v>142</v>
      </c>
      <c r="L685" s="148">
        <v>1</v>
      </c>
      <c r="M685" s="134">
        <v>2020</v>
      </c>
      <c r="N685" s="130" t="s">
        <v>9904</v>
      </c>
      <c r="O685" s="129" t="s">
        <v>143</v>
      </c>
      <c r="P685" s="129" t="s">
        <v>933</v>
      </c>
      <c r="Q685" s="130" t="s">
        <v>245</v>
      </c>
      <c r="R685" s="136" t="s">
        <v>1001</v>
      </c>
      <c r="S685" s="155"/>
      <c r="T685" s="155"/>
      <c r="U685" s="156"/>
      <c r="V685" s="156"/>
      <c r="W685" s="156" t="s">
        <v>146</v>
      </c>
      <c r="X685" s="156"/>
      <c r="Y685" s="137" t="s">
        <v>969</v>
      </c>
      <c r="Z685" s="138" t="s">
        <v>876</v>
      </c>
      <c r="AA685" s="140" t="s">
        <v>10241</v>
      </c>
      <c r="AB685" s="141" t="s">
        <v>138</v>
      </c>
      <c r="AC685" s="142">
        <v>39.4</v>
      </c>
      <c r="AD685" s="142">
        <v>31.52</v>
      </c>
      <c r="AE685" s="143" t="s">
        <v>10242</v>
      </c>
      <c r="AF685" s="141" t="s">
        <v>398</v>
      </c>
      <c r="AG685" s="144">
        <f>Table1[[#This Row],['# of Books]]*Table1[[#This Row],[QTY]]</f>
        <v>0</v>
      </c>
      <c r="AH685" s="146">
        <f>Table1[[#This Row],[QTY]]*Table1[[#This Row],[School &amp; Library Price]]</f>
        <v>0</v>
      </c>
    </row>
    <row r="686" spans="1:34" ht="18" hidden="1" customHeight="1" x14ac:dyDescent="0.25">
      <c r="A686" s="154"/>
      <c r="B686" s="150">
        <v>66</v>
      </c>
      <c r="C686" s="150">
        <v>20</v>
      </c>
      <c r="D686" s="151"/>
      <c r="E686" s="151"/>
      <c r="F686" s="130" t="s">
        <v>130</v>
      </c>
      <c r="G686" s="130" t="s">
        <v>972</v>
      </c>
      <c r="H686" s="130" t="s">
        <v>10239</v>
      </c>
      <c r="I686" s="131" t="s">
        <v>10243</v>
      </c>
      <c r="J686" s="130" t="s">
        <v>85</v>
      </c>
      <c r="K686" s="132" t="s">
        <v>151</v>
      </c>
      <c r="L686" s="148">
        <v>1</v>
      </c>
      <c r="M686" s="134">
        <v>2020</v>
      </c>
      <c r="N686" s="130" t="s">
        <v>9904</v>
      </c>
      <c r="O686" s="129" t="s">
        <v>79</v>
      </c>
      <c r="P686" s="129" t="s">
        <v>933</v>
      </c>
      <c r="Q686" s="130" t="s">
        <v>245</v>
      </c>
      <c r="R686" s="136" t="s">
        <v>1001</v>
      </c>
      <c r="S686" s="155"/>
      <c r="T686" s="155"/>
      <c r="U686" s="156"/>
      <c r="V686" s="156"/>
      <c r="W686" s="156" t="s">
        <v>146</v>
      </c>
      <c r="X686" s="156"/>
      <c r="Y686" s="137" t="s">
        <v>969</v>
      </c>
      <c r="Z686" s="138" t="s">
        <v>876</v>
      </c>
      <c r="AA686" s="140" t="s">
        <v>10241</v>
      </c>
      <c r="AB686" s="141" t="s">
        <v>138</v>
      </c>
      <c r="AC686" s="142">
        <v>19.989999999999998</v>
      </c>
      <c r="AD686" s="142">
        <v>16.989999999999998</v>
      </c>
      <c r="AE686" s="143" t="s">
        <v>10242</v>
      </c>
      <c r="AF686" s="141" t="s">
        <v>398</v>
      </c>
      <c r="AG686" s="144">
        <f>Table1[[#This Row],['# of Books]]*Table1[[#This Row],[QTY]]</f>
        <v>0</v>
      </c>
      <c r="AH686" s="146">
        <f>Table1[[#This Row],[QTY]]*Table1[[#This Row],[School &amp; Library Price]]</f>
        <v>0</v>
      </c>
    </row>
    <row r="687" spans="1:34" ht="18" hidden="1" customHeight="1" x14ac:dyDescent="0.25">
      <c r="A687" s="154"/>
      <c r="B687" s="150">
        <v>66</v>
      </c>
      <c r="C687" s="150">
        <v>20</v>
      </c>
      <c r="D687" s="151"/>
      <c r="E687" s="151"/>
      <c r="F687" s="130" t="s">
        <v>130</v>
      </c>
      <c r="G687" s="130" t="s">
        <v>972</v>
      </c>
      <c r="H687" s="130" t="s">
        <v>10239</v>
      </c>
      <c r="I687" s="131" t="s">
        <v>10244</v>
      </c>
      <c r="J687" s="130" t="s">
        <v>85</v>
      </c>
      <c r="K687" s="132" t="s">
        <v>378</v>
      </c>
      <c r="L687" s="148">
        <v>1</v>
      </c>
      <c r="M687" s="134">
        <v>2020</v>
      </c>
      <c r="N687" s="130" t="s">
        <v>9904</v>
      </c>
      <c r="O687" s="129"/>
      <c r="P687" s="129"/>
      <c r="Q687" s="130" t="s">
        <v>245</v>
      </c>
      <c r="R687" s="136" t="s">
        <v>1001</v>
      </c>
      <c r="S687" s="155"/>
      <c r="T687" s="155"/>
      <c r="U687" s="156"/>
      <c r="V687" s="156"/>
      <c r="W687" s="156" t="s">
        <v>146</v>
      </c>
      <c r="X687" s="156"/>
      <c r="Y687" s="137" t="s">
        <v>969</v>
      </c>
      <c r="Z687" s="138" t="s">
        <v>876</v>
      </c>
      <c r="AA687" s="140" t="s">
        <v>10241</v>
      </c>
      <c r="AB687" s="141" t="s">
        <v>138</v>
      </c>
      <c r="AC687" s="142">
        <v>39.4</v>
      </c>
      <c r="AD687" s="142">
        <v>31.52</v>
      </c>
      <c r="AE687" s="143" t="s">
        <v>10242</v>
      </c>
      <c r="AF687" s="141" t="s">
        <v>398</v>
      </c>
      <c r="AG687" s="144">
        <f>Table1[[#This Row],['# of Books]]*Table1[[#This Row],[QTY]]</f>
        <v>0</v>
      </c>
      <c r="AH687" s="146">
        <f>Table1[[#This Row],[QTY]]*Table1[[#This Row],[School &amp; Library Price]]</f>
        <v>0</v>
      </c>
    </row>
    <row r="688" spans="1:34" ht="18" customHeight="1" x14ac:dyDescent="0.25">
      <c r="A688" s="154"/>
      <c r="B688" s="150">
        <v>66</v>
      </c>
      <c r="C688" s="150">
        <v>20</v>
      </c>
      <c r="D688" s="151"/>
      <c r="E688" s="151"/>
      <c r="F688" s="130" t="s">
        <v>130</v>
      </c>
      <c r="G688" s="130" t="s">
        <v>972</v>
      </c>
      <c r="H688" s="130" t="s">
        <v>10245</v>
      </c>
      <c r="I688" s="131" t="s">
        <v>10246</v>
      </c>
      <c r="J688" s="130" t="s">
        <v>85</v>
      </c>
      <c r="K688" s="132" t="s">
        <v>142</v>
      </c>
      <c r="L688" s="148">
        <v>1</v>
      </c>
      <c r="M688" s="134">
        <v>2020</v>
      </c>
      <c r="N688" s="130" t="s">
        <v>9904</v>
      </c>
      <c r="O688" s="129" t="s">
        <v>143</v>
      </c>
      <c r="P688" s="129" t="s">
        <v>933</v>
      </c>
      <c r="Q688" s="130" t="s">
        <v>245</v>
      </c>
      <c r="R688" s="136" t="s">
        <v>1081</v>
      </c>
      <c r="S688" s="155"/>
      <c r="T688" s="155"/>
      <c r="U688" s="156"/>
      <c r="V688" s="156"/>
      <c r="W688" s="156" t="s">
        <v>146</v>
      </c>
      <c r="X688" s="156"/>
      <c r="Y688" s="137" t="s">
        <v>969</v>
      </c>
      <c r="Z688" s="138" t="s">
        <v>876</v>
      </c>
      <c r="AA688" s="140" t="s">
        <v>10247</v>
      </c>
      <c r="AB688" s="141" t="s">
        <v>138</v>
      </c>
      <c r="AC688" s="142">
        <v>39.4</v>
      </c>
      <c r="AD688" s="142">
        <v>31.52</v>
      </c>
      <c r="AE688" s="143" t="s">
        <v>11233</v>
      </c>
      <c r="AF688" s="141" t="s">
        <v>398</v>
      </c>
      <c r="AG688" s="144">
        <f>Table1[[#This Row],['# of Books]]*Table1[[#This Row],[QTY]]</f>
        <v>0</v>
      </c>
      <c r="AH688" s="146">
        <f>Table1[[#This Row],[QTY]]*Table1[[#This Row],[School &amp; Library Price]]</f>
        <v>0</v>
      </c>
    </row>
    <row r="689" spans="1:34" ht="18" hidden="1" customHeight="1" x14ac:dyDescent="0.25">
      <c r="A689" s="154"/>
      <c r="B689" s="150">
        <v>66</v>
      </c>
      <c r="C689" s="150">
        <v>20</v>
      </c>
      <c r="D689" s="151"/>
      <c r="E689" s="151"/>
      <c r="F689" s="130" t="s">
        <v>130</v>
      </c>
      <c r="G689" s="130" t="s">
        <v>972</v>
      </c>
      <c r="H689" s="130" t="s">
        <v>10245</v>
      </c>
      <c r="I689" s="131" t="s">
        <v>10248</v>
      </c>
      <c r="J689" s="130" t="s">
        <v>85</v>
      </c>
      <c r="K689" s="132" t="s">
        <v>151</v>
      </c>
      <c r="L689" s="148">
        <v>1</v>
      </c>
      <c r="M689" s="134">
        <v>2020</v>
      </c>
      <c r="N689" s="130" t="s">
        <v>9904</v>
      </c>
      <c r="O689" s="129" t="s">
        <v>79</v>
      </c>
      <c r="P689" s="129" t="s">
        <v>933</v>
      </c>
      <c r="Q689" s="130" t="s">
        <v>245</v>
      </c>
      <c r="R689" s="136" t="s">
        <v>1081</v>
      </c>
      <c r="S689" s="155"/>
      <c r="T689" s="155"/>
      <c r="U689" s="156"/>
      <c r="V689" s="156"/>
      <c r="W689" s="156" t="s">
        <v>146</v>
      </c>
      <c r="X689" s="156"/>
      <c r="Y689" s="137" t="s">
        <v>969</v>
      </c>
      <c r="Z689" s="138" t="s">
        <v>876</v>
      </c>
      <c r="AA689" s="140" t="s">
        <v>10247</v>
      </c>
      <c r="AB689" s="141" t="s">
        <v>138</v>
      </c>
      <c r="AC689" s="142">
        <v>19.989999999999998</v>
      </c>
      <c r="AD689" s="142">
        <v>16.989999999999998</v>
      </c>
      <c r="AE689" s="143" t="s">
        <v>11233</v>
      </c>
      <c r="AF689" s="141" t="s">
        <v>398</v>
      </c>
      <c r="AG689" s="144">
        <f>Table1[[#This Row],['# of Books]]*Table1[[#This Row],[QTY]]</f>
        <v>0</v>
      </c>
      <c r="AH689" s="146">
        <f>Table1[[#This Row],[QTY]]*Table1[[#This Row],[School &amp; Library Price]]</f>
        <v>0</v>
      </c>
    </row>
    <row r="690" spans="1:34" ht="18" hidden="1" customHeight="1" x14ac:dyDescent="0.25">
      <c r="A690" s="154"/>
      <c r="B690" s="150">
        <v>66</v>
      </c>
      <c r="C690" s="150">
        <v>20</v>
      </c>
      <c r="D690" s="151"/>
      <c r="E690" s="151"/>
      <c r="F690" s="130" t="s">
        <v>130</v>
      </c>
      <c r="G690" s="130" t="s">
        <v>972</v>
      </c>
      <c r="H690" s="130" t="s">
        <v>10245</v>
      </c>
      <c r="I690" s="131" t="s">
        <v>10249</v>
      </c>
      <c r="J690" s="130" t="s">
        <v>85</v>
      </c>
      <c r="K690" s="132" t="s">
        <v>378</v>
      </c>
      <c r="L690" s="148">
        <v>1</v>
      </c>
      <c r="M690" s="134">
        <v>2020</v>
      </c>
      <c r="N690" s="130" t="s">
        <v>9904</v>
      </c>
      <c r="O690" s="129"/>
      <c r="P690" s="129"/>
      <c r="Q690" s="130" t="s">
        <v>245</v>
      </c>
      <c r="R690" s="136" t="s">
        <v>1081</v>
      </c>
      <c r="S690" s="155"/>
      <c r="T690" s="155"/>
      <c r="U690" s="156"/>
      <c r="V690" s="156"/>
      <c r="W690" s="156" t="s">
        <v>146</v>
      </c>
      <c r="X690" s="156"/>
      <c r="Y690" s="137" t="s">
        <v>969</v>
      </c>
      <c r="Z690" s="138" t="s">
        <v>876</v>
      </c>
      <c r="AA690" s="140" t="s">
        <v>10247</v>
      </c>
      <c r="AB690" s="141" t="s">
        <v>138</v>
      </c>
      <c r="AC690" s="142">
        <v>39.4</v>
      </c>
      <c r="AD690" s="142">
        <v>31.52</v>
      </c>
      <c r="AE690" s="143" t="s">
        <v>11233</v>
      </c>
      <c r="AF690" s="141" t="s">
        <v>398</v>
      </c>
      <c r="AG690" s="144">
        <f>Table1[[#This Row],['# of Books]]*Table1[[#This Row],[QTY]]</f>
        <v>0</v>
      </c>
      <c r="AH690" s="146">
        <f>Table1[[#This Row],[QTY]]*Table1[[#This Row],[School &amp; Library Price]]</f>
        <v>0</v>
      </c>
    </row>
    <row r="691" spans="1:34" ht="18" customHeight="1" x14ac:dyDescent="0.25">
      <c r="A691" s="154"/>
      <c r="B691" s="150">
        <v>67</v>
      </c>
      <c r="C691" s="150">
        <v>21</v>
      </c>
      <c r="D691" s="151"/>
      <c r="E691" s="151"/>
      <c r="F691" s="130" t="s">
        <v>130</v>
      </c>
      <c r="G691" s="130" t="s">
        <v>972</v>
      </c>
      <c r="H691" s="130" t="s">
        <v>973</v>
      </c>
      <c r="I691" s="131" t="s">
        <v>974</v>
      </c>
      <c r="J691" s="130" t="s">
        <v>85</v>
      </c>
      <c r="K691" s="132" t="s">
        <v>142</v>
      </c>
      <c r="L691" s="148">
        <v>1</v>
      </c>
      <c r="M691" s="134">
        <v>2018</v>
      </c>
      <c r="N691" s="130" t="s">
        <v>133</v>
      </c>
      <c r="O691" s="129" t="s">
        <v>143</v>
      </c>
      <c r="P691" s="129" t="s">
        <v>933</v>
      </c>
      <c r="Q691" s="130" t="s">
        <v>245</v>
      </c>
      <c r="R691" s="136" t="s">
        <v>975</v>
      </c>
      <c r="S691" s="155"/>
      <c r="T691" s="155"/>
      <c r="U691" s="156"/>
      <c r="V691" s="156"/>
      <c r="W691" s="156" t="s">
        <v>146</v>
      </c>
      <c r="X691" s="156"/>
      <c r="Y691" s="137" t="s">
        <v>969</v>
      </c>
      <c r="Z691" s="138" t="s">
        <v>876</v>
      </c>
      <c r="AA691" s="140" t="s">
        <v>12036</v>
      </c>
      <c r="AB691" s="141" t="s">
        <v>138</v>
      </c>
      <c r="AC691" s="142">
        <v>39.4</v>
      </c>
      <c r="AD691" s="142">
        <v>31.52</v>
      </c>
      <c r="AE691" s="143" t="s">
        <v>976</v>
      </c>
      <c r="AF691" s="141" t="s">
        <v>398</v>
      </c>
      <c r="AG691" s="144">
        <f>Table1[[#This Row],['# of Books]]*Table1[[#This Row],[QTY]]</f>
        <v>0</v>
      </c>
      <c r="AH691" s="146">
        <f>Table1[[#This Row],[QTY]]*Table1[[#This Row],[School &amp; Library Price]]</f>
        <v>0</v>
      </c>
    </row>
    <row r="692" spans="1:34" ht="18" hidden="1" customHeight="1" x14ac:dyDescent="0.25">
      <c r="A692" s="154"/>
      <c r="B692" s="150">
        <v>67</v>
      </c>
      <c r="C692" s="150">
        <v>21</v>
      </c>
      <c r="D692" s="151"/>
      <c r="E692" s="151"/>
      <c r="F692" s="130" t="s">
        <v>130</v>
      </c>
      <c r="G692" s="130" t="s">
        <v>972</v>
      </c>
      <c r="H692" s="130" t="s">
        <v>973</v>
      </c>
      <c r="I692" s="131" t="s">
        <v>978</v>
      </c>
      <c r="J692" s="130" t="s">
        <v>85</v>
      </c>
      <c r="K692" s="132" t="s">
        <v>151</v>
      </c>
      <c r="L692" s="148">
        <v>1</v>
      </c>
      <c r="M692" s="134">
        <v>2018</v>
      </c>
      <c r="N692" s="130" t="s">
        <v>133</v>
      </c>
      <c r="O692" s="129" t="s">
        <v>79</v>
      </c>
      <c r="P692" s="129" t="s">
        <v>933</v>
      </c>
      <c r="Q692" s="130" t="s">
        <v>245</v>
      </c>
      <c r="R692" s="136" t="s">
        <v>975</v>
      </c>
      <c r="S692" s="155"/>
      <c r="T692" s="155"/>
      <c r="U692" s="156"/>
      <c r="V692" s="156"/>
      <c r="W692" s="156" t="s">
        <v>146</v>
      </c>
      <c r="X692" s="156"/>
      <c r="Y692" s="137" t="s">
        <v>969</v>
      </c>
      <c r="Z692" s="138" t="s">
        <v>876</v>
      </c>
      <c r="AA692" s="140" t="s">
        <v>12036</v>
      </c>
      <c r="AB692" s="141" t="s">
        <v>138</v>
      </c>
      <c r="AC692" s="142">
        <v>19.989999999999998</v>
      </c>
      <c r="AD692" s="142">
        <v>16.989999999999998</v>
      </c>
      <c r="AE692" s="143" t="s">
        <v>976</v>
      </c>
      <c r="AF692" s="141" t="s">
        <v>398</v>
      </c>
      <c r="AG692" s="144">
        <f>Table1[[#This Row],['# of Books]]*Table1[[#This Row],[QTY]]</f>
        <v>0</v>
      </c>
      <c r="AH692" s="146">
        <f>Table1[[#This Row],[QTY]]*Table1[[#This Row],[School &amp; Library Price]]</f>
        <v>0</v>
      </c>
    </row>
    <row r="693" spans="1:34" ht="18" hidden="1" customHeight="1" x14ac:dyDescent="0.25">
      <c r="A693" s="154"/>
      <c r="B693" s="150">
        <v>67</v>
      </c>
      <c r="C693" s="150">
        <v>21</v>
      </c>
      <c r="D693" s="151"/>
      <c r="E693" s="151"/>
      <c r="F693" s="130" t="s">
        <v>130</v>
      </c>
      <c r="G693" s="130" t="s">
        <v>972</v>
      </c>
      <c r="H693" s="130" t="s">
        <v>973</v>
      </c>
      <c r="I693" s="131" t="s">
        <v>977</v>
      </c>
      <c r="J693" s="130" t="s">
        <v>85</v>
      </c>
      <c r="K693" s="132" t="s">
        <v>378</v>
      </c>
      <c r="L693" s="148">
        <v>1</v>
      </c>
      <c r="M693" s="134">
        <v>2018</v>
      </c>
      <c r="N693" s="130" t="s">
        <v>133</v>
      </c>
      <c r="O693" s="129"/>
      <c r="P693" s="129"/>
      <c r="Q693" s="130" t="s">
        <v>245</v>
      </c>
      <c r="R693" s="136" t="s">
        <v>975</v>
      </c>
      <c r="S693" s="155"/>
      <c r="T693" s="155"/>
      <c r="U693" s="156"/>
      <c r="V693" s="156"/>
      <c r="W693" s="156" t="s">
        <v>146</v>
      </c>
      <c r="X693" s="156"/>
      <c r="Y693" s="137" t="s">
        <v>969</v>
      </c>
      <c r="Z693" s="138" t="s">
        <v>876</v>
      </c>
      <c r="AA693" s="140" t="s">
        <v>12036</v>
      </c>
      <c r="AB693" s="141" t="s">
        <v>138</v>
      </c>
      <c r="AC693" s="142">
        <v>39.4</v>
      </c>
      <c r="AD693" s="142">
        <v>31.52</v>
      </c>
      <c r="AE693" s="143" t="s">
        <v>976</v>
      </c>
      <c r="AF693" s="141" t="s">
        <v>398</v>
      </c>
      <c r="AG693" s="144">
        <f>Table1[[#This Row],['# of Books]]*Table1[[#This Row],[QTY]]</f>
        <v>0</v>
      </c>
      <c r="AH693" s="146">
        <f>Table1[[#This Row],[QTY]]*Table1[[#This Row],[School &amp; Library Price]]</f>
        <v>0</v>
      </c>
    </row>
    <row r="694" spans="1:34" ht="18" customHeight="1" x14ac:dyDescent="0.25">
      <c r="A694" s="154"/>
      <c r="B694" s="150">
        <v>66</v>
      </c>
      <c r="C694" s="150">
        <v>21</v>
      </c>
      <c r="D694" s="151"/>
      <c r="E694" s="151"/>
      <c r="F694" s="130" t="s">
        <v>130</v>
      </c>
      <c r="G694" s="130" t="s">
        <v>972</v>
      </c>
      <c r="H694" s="130" t="s">
        <v>2874</v>
      </c>
      <c r="I694" s="131" t="s">
        <v>2875</v>
      </c>
      <c r="J694" s="130" t="s">
        <v>85</v>
      </c>
      <c r="K694" s="132" t="s">
        <v>142</v>
      </c>
      <c r="L694" s="148">
        <v>1</v>
      </c>
      <c r="M694" s="134">
        <v>2019</v>
      </c>
      <c r="N694" s="130" t="s">
        <v>2644</v>
      </c>
      <c r="O694" s="129" t="s">
        <v>143</v>
      </c>
      <c r="P694" s="129" t="s">
        <v>933</v>
      </c>
      <c r="Q694" s="130" t="s">
        <v>245</v>
      </c>
      <c r="R694" s="136" t="s">
        <v>1065</v>
      </c>
      <c r="S694" s="155"/>
      <c r="T694" s="155"/>
      <c r="U694" s="156"/>
      <c r="V694" s="156"/>
      <c r="W694" s="156" t="s">
        <v>146</v>
      </c>
      <c r="X694" s="156"/>
      <c r="Y694" s="137" t="s">
        <v>969</v>
      </c>
      <c r="Z694" s="138" t="s">
        <v>876</v>
      </c>
      <c r="AA694" s="140" t="s">
        <v>2876</v>
      </c>
      <c r="AB694" s="141" t="s">
        <v>138</v>
      </c>
      <c r="AC694" s="142">
        <v>39.4</v>
      </c>
      <c r="AD694" s="142">
        <v>31.52</v>
      </c>
      <c r="AE694" s="143" t="s">
        <v>2877</v>
      </c>
      <c r="AF694" s="141" t="s">
        <v>398</v>
      </c>
      <c r="AG694" s="144">
        <f>Table1[[#This Row],['# of Books]]*Table1[[#This Row],[QTY]]</f>
        <v>0</v>
      </c>
      <c r="AH694" s="146">
        <f>Table1[[#This Row],[QTY]]*Table1[[#This Row],[School &amp; Library Price]]</f>
        <v>0</v>
      </c>
    </row>
    <row r="695" spans="1:34" ht="18" hidden="1" customHeight="1" x14ac:dyDescent="0.25">
      <c r="A695" s="154"/>
      <c r="B695" s="150">
        <v>66</v>
      </c>
      <c r="C695" s="150">
        <v>21</v>
      </c>
      <c r="D695" s="151"/>
      <c r="E695" s="151"/>
      <c r="F695" s="130" t="s">
        <v>130</v>
      </c>
      <c r="G695" s="130" t="s">
        <v>972</v>
      </c>
      <c r="H695" s="130" t="s">
        <v>2874</v>
      </c>
      <c r="I695" s="131" t="s">
        <v>2878</v>
      </c>
      <c r="J695" s="130" t="s">
        <v>85</v>
      </c>
      <c r="K695" s="132" t="s">
        <v>151</v>
      </c>
      <c r="L695" s="148">
        <v>1</v>
      </c>
      <c r="M695" s="134">
        <v>2019</v>
      </c>
      <c r="N695" s="130" t="s">
        <v>2644</v>
      </c>
      <c r="O695" s="129" t="s">
        <v>79</v>
      </c>
      <c r="P695" s="129" t="s">
        <v>933</v>
      </c>
      <c r="Q695" s="130" t="s">
        <v>245</v>
      </c>
      <c r="R695" s="136" t="s">
        <v>1065</v>
      </c>
      <c r="S695" s="155"/>
      <c r="T695" s="155"/>
      <c r="U695" s="156"/>
      <c r="V695" s="156"/>
      <c r="W695" s="156" t="s">
        <v>146</v>
      </c>
      <c r="X695" s="156"/>
      <c r="Y695" s="137" t="s">
        <v>969</v>
      </c>
      <c r="Z695" s="138" t="s">
        <v>876</v>
      </c>
      <c r="AA695" s="140" t="s">
        <v>2876</v>
      </c>
      <c r="AB695" s="141" t="s">
        <v>138</v>
      </c>
      <c r="AC695" s="142">
        <v>19.989999999999998</v>
      </c>
      <c r="AD695" s="142">
        <v>16.989999999999998</v>
      </c>
      <c r="AE695" s="143" t="s">
        <v>2877</v>
      </c>
      <c r="AF695" s="141" t="s">
        <v>398</v>
      </c>
      <c r="AG695" s="144">
        <f>Table1[[#This Row],['# of Books]]*Table1[[#This Row],[QTY]]</f>
        <v>0</v>
      </c>
      <c r="AH695" s="146">
        <f>Table1[[#This Row],[QTY]]*Table1[[#This Row],[School &amp; Library Price]]</f>
        <v>0</v>
      </c>
    </row>
    <row r="696" spans="1:34" ht="18" hidden="1" customHeight="1" x14ac:dyDescent="0.25">
      <c r="A696" s="154"/>
      <c r="B696" s="150">
        <v>66</v>
      </c>
      <c r="C696" s="150">
        <v>21</v>
      </c>
      <c r="D696" s="151"/>
      <c r="E696" s="151"/>
      <c r="F696" s="130" t="s">
        <v>130</v>
      </c>
      <c r="G696" s="130" t="s">
        <v>972</v>
      </c>
      <c r="H696" s="130" t="s">
        <v>2874</v>
      </c>
      <c r="I696" s="131" t="s">
        <v>2879</v>
      </c>
      <c r="J696" s="130" t="s">
        <v>85</v>
      </c>
      <c r="K696" s="132" t="s">
        <v>378</v>
      </c>
      <c r="L696" s="148">
        <v>1</v>
      </c>
      <c r="M696" s="134">
        <v>2019</v>
      </c>
      <c r="N696" s="130" t="s">
        <v>2644</v>
      </c>
      <c r="O696" s="129"/>
      <c r="P696" s="129"/>
      <c r="Q696" s="130" t="s">
        <v>245</v>
      </c>
      <c r="R696" s="136" t="s">
        <v>1065</v>
      </c>
      <c r="S696" s="155"/>
      <c r="T696" s="155"/>
      <c r="U696" s="156"/>
      <c r="V696" s="156"/>
      <c r="W696" s="156" t="s">
        <v>146</v>
      </c>
      <c r="X696" s="156"/>
      <c r="Y696" s="137" t="s">
        <v>969</v>
      </c>
      <c r="Z696" s="138" t="s">
        <v>876</v>
      </c>
      <c r="AA696" s="140" t="s">
        <v>2876</v>
      </c>
      <c r="AB696" s="141" t="s">
        <v>138</v>
      </c>
      <c r="AC696" s="142">
        <v>39.4</v>
      </c>
      <c r="AD696" s="142">
        <v>31.52</v>
      </c>
      <c r="AE696" s="143" t="s">
        <v>2877</v>
      </c>
      <c r="AF696" s="141" t="s">
        <v>398</v>
      </c>
      <c r="AG696" s="144">
        <f>Table1[[#This Row],['# of Books]]*Table1[[#This Row],[QTY]]</f>
        <v>0</v>
      </c>
      <c r="AH696" s="146">
        <f>Table1[[#This Row],[QTY]]*Table1[[#This Row],[School &amp; Library Price]]</f>
        <v>0</v>
      </c>
    </row>
    <row r="697" spans="1:34" ht="18" customHeight="1" x14ac:dyDescent="0.25">
      <c r="A697" s="154"/>
      <c r="B697" s="150">
        <v>66</v>
      </c>
      <c r="C697" s="150">
        <v>21</v>
      </c>
      <c r="D697" s="151"/>
      <c r="E697" s="151"/>
      <c r="F697" s="130" t="s">
        <v>130</v>
      </c>
      <c r="G697" s="130" t="s">
        <v>972</v>
      </c>
      <c r="H697" s="130" t="s">
        <v>2880</v>
      </c>
      <c r="I697" s="131" t="s">
        <v>2881</v>
      </c>
      <c r="J697" s="130" t="s">
        <v>85</v>
      </c>
      <c r="K697" s="132" t="s">
        <v>142</v>
      </c>
      <c r="L697" s="148">
        <v>1</v>
      </c>
      <c r="M697" s="134">
        <v>2019</v>
      </c>
      <c r="N697" s="130" t="s">
        <v>2644</v>
      </c>
      <c r="O697" s="129" t="s">
        <v>143</v>
      </c>
      <c r="P697" s="129" t="s">
        <v>933</v>
      </c>
      <c r="Q697" s="130" t="s">
        <v>245</v>
      </c>
      <c r="R697" s="136" t="s">
        <v>1181</v>
      </c>
      <c r="S697" s="155"/>
      <c r="T697" s="155"/>
      <c r="U697" s="156"/>
      <c r="V697" s="156"/>
      <c r="W697" s="156" t="s">
        <v>146</v>
      </c>
      <c r="X697" s="156"/>
      <c r="Y697" s="137" t="s">
        <v>969</v>
      </c>
      <c r="Z697" s="138" t="s">
        <v>876</v>
      </c>
      <c r="AA697" s="140" t="s">
        <v>2882</v>
      </c>
      <c r="AB697" s="141" t="s">
        <v>138</v>
      </c>
      <c r="AC697" s="142">
        <v>39.4</v>
      </c>
      <c r="AD697" s="142">
        <v>31.52</v>
      </c>
      <c r="AE697" s="143" t="s">
        <v>2883</v>
      </c>
      <c r="AF697" s="141" t="s">
        <v>398</v>
      </c>
      <c r="AG697" s="144">
        <f>Table1[[#This Row],['# of Books]]*Table1[[#This Row],[QTY]]</f>
        <v>0</v>
      </c>
      <c r="AH697" s="146">
        <f>Table1[[#This Row],[QTY]]*Table1[[#This Row],[School &amp; Library Price]]</f>
        <v>0</v>
      </c>
    </row>
    <row r="698" spans="1:34" ht="18" hidden="1" customHeight="1" x14ac:dyDescent="0.25">
      <c r="A698" s="154"/>
      <c r="B698" s="150">
        <v>66</v>
      </c>
      <c r="C698" s="150">
        <v>21</v>
      </c>
      <c r="D698" s="151"/>
      <c r="E698" s="151"/>
      <c r="F698" s="130" t="s">
        <v>130</v>
      </c>
      <c r="G698" s="130" t="s">
        <v>972</v>
      </c>
      <c r="H698" s="130" t="s">
        <v>2880</v>
      </c>
      <c r="I698" s="131" t="s">
        <v>2884</v>
      </c>
      <c r="J698" s="130" t="s">
        <v>85</v>
      </c>
      <c r="K698" s="132" t="s">
        <v>151</v>
      </c>
      <c r="L698" s="148">
        <v>1</v>
      </c>
      <c r="M698" s="134">
        <v>2019</v>
      </c>
      <c r="N698" s="130" t="s">
        <v>2644</v>
      </c>
      <c r="O698" s="129" t="s">
        <v>79</v>
      </c>
      <c r="P698" s="129" t="s">
        <v>933</v>
      </c>
      <c r="Q698" s="130" t="s">
        <v>245</v>
      </c>
      <c r="R698" s="136" t="s">
        <v>1181</v>
      </c>
      <c r="S698" s="155"/>
      <c r="T698" s="155"/>
      <c r="U698" s="156"/>
      <c r="V698" s="156"/>
      <c r="W698" s="156" t="s">
        <v>146</v>
      </c>
      <c r="X698" s="156"/>
      <c r="Y698" s="137" t="s">
        <v>969</v>
      </c>
      <c r="Z698" s="138" t="s">
        <v>876</v>
      </c>
      <c r="AA698" s="140" t="s">
        <v>2882</v>
      </c>
      <c r="AB698" s="141" t="s">
        <v>138</v>
      </c>
      <c r="AC698" s="142">
        <v>19.989999999999998</v>
      </c>
      <c r="AD698" s="142">
        <v>16.989999999999998</v>
      </c>
      <c r="AE698" s="143" t="s">
        <v>2883</v>
      </c>
      <c r="AF698" s="141" t="s">
        <v>398</v>
      </c>
      <c r="AG698" s="144">
        <f>Table1[[#This Row],['# of Books]]*Table1[[#This Row],[QTY]]</f>
        <v>0</v>
      </c>
      <c r="AH698" s="146">
        <f>Table1[[#This Row],[QTY]]*Table1[[#This Row],[School &amp; Library Price]]</f>
        <v>0</v>
      </c>
    </row>
    <row r="699" spans="1:34" ht="18" hidden="1" customHeight="1" x14ac:dyDescent="0.25">
      <c r="A699" s="154"/>
      <c r="B699" s="150">
        <v>66</v>
      </c>
      <c r="C699" s="150">
        <v>21</v>
      </c>
      <c r="D699" s="151"/>
      <c r="E699" s="151"/>
      <c r="F699" s="130" t="s">
        <v>130</v>
      </c>
      <c r="G699" s="130" t="s">
        <v>972</v>
      </c>
      <c r="H699" s="130" t="s">
        <v>2880</v>
      </c>
      <c r="I699" s="131" t="s">
        <v>2885</v>
      </c>
      <c r="J699" s="130" t="s">
        <v>85</v>
      </c>
      <c r="K699" s="132" t="s">
        <v>378</v>
      </c>
      <c r="L699" s="148">
        <v>1</v>
      </c>
      <c r="M699" s="134">
        <v>2019</v>
      </c>
      <c r="N699" s="130" t="s">
        <v>2644</v>
      </c>
      <c r="O699" s="129"/>
      <c r="P699" s="129"/>
      <c r="Q699" s="130" t="s">
        <v>245</v>
      </c>
      <c r="R699" s="136" t="s">
        <v>1181</v>
      </c>
      <c r="S699" s="155"/>
      <c r="T699" s="155"/>
      <c r="U699" s="156"/>
      <c r="V699" s="156"/>
      <c r="W699" s="156" t="s">
        <v>146</v>
      </c>
      <c r="X699" s="156"/>
      <c r="Y699" s="137" t="s">
        <v>969</v>
      </c>
      <c r="Z699" s="138" t="s">
        <v>876</v>
      </c>
      <c r="AA699" s="140" t="s">
        <v>2882</v>
      </c>
      <c r="AB699" s="141" t="s">
        <v>138</v>
      </c>
      <c r="AC699" s="142">
        <v>39.4</v>
      </c>
      <c r="AD699" s="142">
        <v>31.52</v>
      </c>
      <c r="AE699" s="143" t="s">
        <v>2883</v>
      </c>
      <c r="AF699" s="141" t="s">
        <v>398</v>
      </c>
      <c r="AG699" s="144">
        <f>Table1[[#This Row],['# of Books]]*Table1[[#This Row],[QTY]]</f>
        <v>0</v>
      </c>
      <c r="AH699" s="146">
        <f>Table1[[#This Row],[QTY]]*Table1[[#This Row],[School &amp; Library Price]]</f>
        <v>0</v>
      </c>
    </row>
    <row r="700" spans="1:34" ht="18" customHeight="1" x14ac:dyDescent="0.25">
      <c r="A700" s="154"/>
      <c r="B700" s="150">
        <v>66</v>
      </c>
      <c r="C700" s="150">
        <v>21</v>
      </c>
      <c r="D700" s="151"/>
      <c r="E700" s="151"/>
      <c r="F700" s="130" t="s">
        <v>130</v>
      </c>
      <c r="G700" s="130" t="s">
        <v>972</v>
      </c>
      <c r="H700" s="130" t="s">
        <v>2886</v>
      </c>
      <c r="I700" s="131" t="s">
        <v>2887</v>
      </c>
      <c r="J700" s="130" t="s">
        <v>85</v>
      </c>
      <c r="K700" s="132" t="s">
        <v>142</v>
      </c>
      <c r="L700" s="148">
        <v>1</v>
      </c>
      <c r="M700" s="134">
        <v>2019</v>
      </c>
      <c r="N700" s="130" t="s">
        <v>2644</v>
      </c>
      <c r="O700" s="129" t="s">
        <v>143</v>
      </c>
      <c r="P700" s="129" t="s">
        <v>933</v>
      </c>
      <c r="Q700" s="130" t="s">
        <v>245</v>
      </c>
      <c r="R700" s="136" t="s">
        <v>1081</v>
      </c>
      <c r="S700" s="155"/>
      <c r="T700" s="155"/>
      <c r="U700" s="156"/>
      <c r="V700" s="156"/>
      <c r="W700" s="156" t="s">
        <v>146</v>
      </c>
      <c r="X700" s="156"/>
      <c r="Y700" s="137" t="s">
        <v>969</v>
      </c>
      <c r="Z700" s="138" t="s">
        <v>876</v>
      </c>
      <c r="AA700" s="140" t="s">
        <v>2888</v>
      </c>
      <c r="AB700" s="141" t="s">
        <v>138</v>
      </c>
      <c r="AC700" s="142">
        <v>39.4</v>
      </c>
      <c r="AD700" s="142">
        <v>31.52</v>
      </c>
      <c r="AE700" s="143" t="s">
        <v>2889</v>
      </c>
      <c r="AF700" s="141" t="s">
        <v>398</v>
      </c>
      <c r="AG700" s="144">
        <f>Table1[[#This Row],['# of Books]]*Table1[[#This Row],[QTY]]</f>
        <v>0</v>
      </c>
      <c r="AH700" s="146">
        <f>Table1[[#This Row],[QTY]]*Table1[[#This Row],[School &amp; Library Price]]</f>
        <v>0</v>
      </c>
    </row>
    <row r="701" spans="1:34" ht="18" hidden="1" customHeight="1" x14ac:dyDescent="0.25">
      <c r="A701" s="154"/>
      <c r="B701" s="150">
        <v>66</v>
      </c>
      <c r="C701" s="150">
        <v>21</v>
      </c>
      <c r="D701" s="151"/>
      <c r="E701" s="151"/>
      <c r="F701" s="130" t="s">
        <v>130</v>
      </c>
      <c r="G701" s="130" t="s">
        <v>972</v>
      </c>
      <c r="H701" s="130" t="s">
        <v>2886</v>
      </c>
      <c r="I701" s="131" t="s">
        <v>2890</v>
      </c>
      <c r="J701" s="130" t="s">
        <v>85</v>
      </c>
      <c r="K701" s="132" t="s">
        <v>151</v>
      </c>
      <c r="L701" s="148">
        <v>1</v>
      </c>
      <c r="M701" s="134">
        <v>2019</v>
      </c>
      <c r="N701" s="130" t="s">
        <v>2644</v>
      </c>
      <c r="O701" s="129" t="s">
        <v>79</v>
      </c>
      <c r="P701" s="129" t="s">
        <v>933</v>
      </c>
      <c r="Q701" s="130" t="s">
        <v>245</v>
      </c>
      <c r="R701" s="136" t="s">
        <v>1081</v>
      </c>
      <c r="S701" s="155"/>
      <c r="T701" s="155"/>
      <c r="U701" s="156"/>
      <c r="V701" s="156"/>
      <c r="W701" s="156" t="s">
        <v>146</v>
      </c>
      <c r="X701" s="156"/>
      <c r="Y701" s="137" t="s">
        <v>969</v>
      </c>
      <c r="Z701" s="138" t="s">
        <v>876</v>
      </c>
      <c r="AA701" s="140" t="s">
        <v>2888</v>
      </c>
      <c r="AB701" s="141" t="s">
        <v>138</v>
      </c>
      <c r="AC701" s="142">
        <v>19.989999999999998</v>
      </c>
      <c r="AD701" s="142">
        <v>16.989999999999998</v>
      </c>
      <c r="AE701" s="143" t="s">
        <v>2889</v>
      </c>
      <c r="AF701" s="141" t="s">
        <v>398</v>
      </c>
      <c r="AG701" s="144">
        <f>Table1[[#This Row],['# of Books]]*Table1[[#This Row],[QTY]]</f>
        <v>0</v>
      </c>
      <c r="AH701" s="146">
        <f>Table1[[#This Row],[QTY]]*Table1[[#This Row],[School &amp; Library Price]]</f>
        <v>0</v>
      </c>
    </row>
    <row r="702" spans="1:34" ht="18" hidden="1" customHeight="1" x14ac:dyDescent="0.25">
      <c r="A702" s="154"/>
      <c r="B702" s="150">
        <v>66</v>
      </c>
      <c r="C702" s="150">
        <v>21</v>
      </c>
      <c r="D702" s="151"/>
      <c r="E702" s="151"/>
      <c r="F702" s="130" t="s">
        <v>130</v>
      </c>
      <c r="G702" s="130" t="s">
        <v>972</v>
      </c>
      <c r="H702" s="130" t="s">
        <v>2886</v>
      </c>
      <c r="I702" s="131" t="s">
        <v>2891</v>
      </c>
      <c r="J702" s="130" t="s">
        <v>85</v>
      </c>
      <c r="K702" s="132" t="s">
        <v>378</v>
      </c>
      <c r="L702" s="148">
        <v>1</v>
      </c>
      <c r="M702" s="134">
        <v>2019</v>
      </c>
      <c r="N702" s="130" t="s">
        <v>2644</v>
      </c>
      <c r="O702" s="129"/>
      <c r="P702" s="129"/>
      <c r="Q702" s="130" t="s">
        <v>245</v>
      </c>
      <c r="R702" s="136" t="s">
        <v>1081</v>
      </c>
      <c r="S702" s="155"/>
      <c r="T702" s="155"/>
      <c r="U702" s="156"/>
      <c r="V702" s="156"/>
      <c r="W702" s="156" t="s">
        <v>146</v>
      </c>
      <c r="X702" s="156"/>
      <c r="Y702" s="137" t="s">
        <v>969</v>
      </c>
      <c r="Z702" s="138" t="s">
        <v>876</v>
      </c>
      <c r="AA702" s="140" t="s">
        <v>2888</v>
      </c>
      <c r="AB702" s="141" t="s">
        <v>138</v>
      </c>
      <c r="AC702" s="142">
        <v>39.4</v>
      </c>
      <c r="AD702" s="142">
        <v>31.52</v>
      </c>
      <c r="AE702" s="143" t="s">
        <v>2889</v>
      </c>
      <c r="AF702" s="141" t="s">
        <v>398</v>
      </c>
      <c r="AG702" s="144">
        <f>Table1[[#This Row],['# of Books]]*Table1[[#This Row],[QTY]]</f>
        <v>0</v>
      </c>
      <c r="AH702" s="146">
        <f>Table1[[#This Row],[QTY]]*Table1[[#This Row],[School &amp; Library Price]]</f>
        <v>0</v>
      </c>
    </row>
    <row r="703" spans="1:34" ht="18" customHeight="1" x14ac:dyDescent="0.25">
      <c r="A703" s="154"/>
      <c r="B703" s="150">
        <v>67</v>
      </c>
      <c r="C703" s="150">
        <v>21</v>
      </c>
      <c r="D703" s="151"/>
      <c r="E703" s="151"/>
      <c r="F703" s="130" t="s">
        <v>130</v>
      </c>
      <c r="G703" s="130" t="s">
        <v>972</v>
      </c>
      <c r="H703" s="130" t="s">
        <v>979</v>
      </c>
      <c r="I703" s="131" t="s">
        <v>980</v>
      </c>
      <c r="J703" s="130" t="s">
        <v>85</v>
      </c>
      <c r="K703" s="132" t="s">
        <v>142</v>
      </c>
      <c r="L703" s="148">
        <v>1</v>
      </c>
      <c r="M703" s="134">
        <v>2018</v>
      </c>
      <c r="N703" s="130" t="s">
        <v>133</v>
      </c>
      <c r="O703" s="129" t="s">
        <v>143</v>
      </c>
      <c r="P703" s="129" t="s">
        <v>933</v>
      </c>
      <c r="Q703" s="130" t="s">
        <v>245</v>
      </c>
      <c r="R703" s="136" t="s">
        <v>970</v>
      </c>
      <c r="S703" s="155"/>
      <c r="T703" s="155"/>
      <c r="U703" s="156"/>
      <c r="V703" s="156"/>
      <c r="W703" s="156" t="s">
        <v>146</v>
      </c>
      <c r="X703" s="156" t="s">
        <v>11778</v>
      </c>
      <c r="Y703" s="137" t="s">
        <v>969</v>
      </c>
      <c r="Z703" s="138" t="s">
        <v>876</v>
      </c>
      <c r="AA703" s="140" t="s">
        <v>981</v>
      </c>
      <c r="AB703" s="141" t="s">
        <v>138</v>
      </c>
      <c r="AC703" s="142">
        <v>39.4</v>
      </c>
      <c r="AD703" s="142">
        <v>31.52</v>
      </c>
      <c r="AE703" s="143" t="s">
        <v>982</v>
      </c>
      <c r="AF703" s="141" t="s">
        <v>398</v>
      </c>
      <c r="AG703" s="144">
        <f>Table1[[#This Row],['# of Books]]*Table1[[#This Row],[QTY]]</f>
        <v>0</v>
      </c>
      <c r="AH703" s="146">
        <f>Table1[[#This Row],[QTY]]*Table1[[#This Row],[School &amp; Library Price]]</f>
        <v>0</v>
      </c>
    </row>
    <row r="704" spans="1:34" ht="18" hidden="1" customHeight="1" x14ac:dyDescent="0.25">
      <c r="A704" s="154"/>
      <c r="B704" s="150">
        <v>67</v>
      </c>
      <c r="C704" s="150">
        <v>21</v>
      </c>
      <c r="D704" s="151"/>
      <c r="E704" s="151"/>
      <c r="F704" s="130" t="s">
        <v>130</v>
      </c>
      <c r="G704" s="130" t="s">
        <v>972</v>
      </c>
      <c r="H704" s="130" t="s">
        <v>979</v>
      </c>
      <c r="I704" s="131" t="s">
        <v>984</v>
      </c>
      <c r="J704" s="130" t="s">
        <v>85</v>
      </c>
      <c r="K704" s="132" t="s">
        <v>151</v>
      </c>
      <c r="L704" s="148">
        <v>1</v>
      </c>
      <c r="M704" s="134">
        <v>2018</v>
      </c>
      <c r="N704" s="130" t="s">
        <v>133</v>
      </c>
      <c r="O704" s="129" t="s">
        <v>79</v>
      </c>
      <c r="P704" s="129" t="s">
        <v>933</v>
      </c>
      <c r="Q704" s="130" t="s">
        <v>245</v>
      </c>
      <c r="R704" s="136" t="s">
        <v>970</v>
      </c>
      <c r="S704" s="155"/>
      <c r="T704" s="155"/>
      <c r="U704" s="156"/>
      <c r="V704" s="156"/>
      <c r="W704" s="156" t="s">
        <v>146</v>
      </c>
      <c r="X704" s="156" t="s">
        <v>11778</v>
      </c>
      <c r="Y704" s="137" t="s">
        <v>969</v>
      </c>
      <c r="Z704" s="138" t="s">
        <v>876</v>
      </c>
      <c r="AA704" s="140" t="s">
        <v>981</v>
      </c>
      <c r="AB704" s="141" t="s">
        <v>138</v>
      </c>
      <c r="AC704" s="142">
        <v>19.989999999999998</v>
      </c>
      <c r="AD704" s="142">
        <v>16.989999999999998</v>
      </c>
      <c r="AE704" s="143" t="s">
        <v>982</v>
      </c>
      <c r="AF704" s="141" t="s">
        <v>398</v>
      </c>
      <c r="AG704" s="144">
        <f>Table1[[#This Row],['# of Books]]*Table1[[#This Row],[QTY]]</f>
        <v>0</v>
      </c>
      <c r="AH704" s="146">
        <f>Table1[[#This Row],[QTY]]*Table1[[#This Row],[School &amp; Library Price]]</f>
        <v>0</v>
      </c>
    </row>
    <row r="705" spans="1:34" ht="18" hidden="1" customHeight="1" x14ac:dyDescent="0.25">
      <c r="A705" s="154"/>
      <c r="B705" s="150">
        <v>67</v>
      </c>
      <c r="C705" s="150">
        <v>21</v>
      </c>
      <c r="D705" s="151"/>
      <c r="E705" s="151"/>
      <c r="F705" s="130" t="s">
        <v>130</v>
      </c>
      <c r="G705" s="130" t="s">
        <v>972</v>
      </c>
      <c r="H705" s="130" t="s">
        <v>979</v>
      </c>
      <c r="I705" s="131" t="s">
        <v>983</v>
      </c>
      <c r="J705" s="130" t="s">
        <v>85</v>
      </c>
      <c r="K705" s="132" t="s">
        <v>378</v>
      </c>
      <c r="L705" s="148">
        <v>1</v>
      </c>
      <c r="M705" s="134">
        <v>2018</v>
      </c>
      <c r="N705" s="130" t="s">
        <v>133</v>
      </c>
      <c r="O705" s="129"/>
      <c r="P705" s="129"/>
      <c r="Q705" s="130" t="s">
        <v>245</v>
      </c>
      <c r="R705" s="136" t="s">
        <v>970</v>
      </c>
      <c r="S705" s="155"/>
      <c r="T705" s="155"/>
      <c r="U705" s="156"/>
      <c r="V705" s="156"/>
      <c r="W705" s="156" t="s">
        <v>146</v>
      </c>
      <c r="X705" s="156" t="s">
        <v>11778</v>
      </c>
      <c r="Y705" s="137" t="s">
        <v>969</v>
      </c>
      <c r="Z705" s="138" t="s">
        <v>876</v>
      </c>
      <c r="AA705" s="140" t="s">
        <v>981</v>
      </c>
      <c r="AB705" s="141" t="s">
        <v>138</v>
      </c>
      <c r="AC705" s="142">
        <v>39.4</v>
      </c>
      <c r="AD705" s="142">
        <v>31.52</v>
      </c>
      <c r="AE705" s="143" t="s">
        <v>982</v>
      </c>
      <c r="AF705" s="141" t="s">
        <v>398</v>
      </c>
      <c r="AG705" s="144">
        <f>Table1[[#This Row],['# of Books]]*Table1[[#This Row],[QTY]]</f>
        <v>0</v>
      </c>
      <c r="AH705" s="146">
        <f>Table1[[#This Row],[QTY]]*Table1[[#This Row],[School &amp; Library Price]]</f>
        <v>0</v>
      </c>
    </row>
    <row r="706" spans="1:34" ht="18" customHeight="1" x14ac:dyDescent="0.25">
      <c r="A706" s="154"/>
      <c r="B706" s="150">
        <v>67</v>
      </c>
      <c r="C706" s="150">
        <v>21</v>
      </c>
      <c r="D706" s="151"/>
      <c r="E706" s="151"/>
      <c r="F706" s="130" t="s">
        <v>130</v>
      </c>
      <c r="G706" s="130" t="s">
        <v>972</v>
      </c>
      <c r="H706" s="130" t="s">
        <v>1040</v>
      </c>
      <c r="I706" s="131" t="s">
        <v>1041</v>
      </c>
      <c r="J706" s="130" t="s">
        <v>85</v>
      </c>
      <c r="K706" s="132" t="s">
        <v>142</v>
      </c>
      <c r="L706" s="148">
        <v>1</v>
      </c>
      <c r="M706" s="134">
        <v>2017</v>
      </c>
      <c r="N706" s="130" t="s">
        <v>219</v>
      </c>
      <c r="O706" s="129" t="s">
        <v>143</v>
      </c>
      <c r="P706" s="129" t="s">
        <v>933</v>
      </c>
      <c r="Q706" s="130" t="s">
        <v>12020</v>
      </c>
      <c r="R706" s="136" t="s">
        <v>11263</v>
      </c>
      <c r="S706" s="155"/>
      <c r="T706" s="155"/>
      <c r="U706" s="156"/>
      <c r="V706" s="156"/>
      <c r="W706" s="156" t="s">
        <v>146</v>
      </c>
      <c r="X706" s="156"/>
      <c r="Y706" s="137" t="s">
        <v>969</v>
      </c>
      <c r="Z706" s="138" t="s">
        <v>876</v>
      </c>
      <c r="AA706" s="140" t="s">
        <v>1042</v>
      </c>
      <c r="AB706" s="141" t="s">
        <v>138</v>
      </c>
      <c r="AC706" s="142">
        <v>39.4</v>
      </c>
      <c r="AD706" s="142">
        <v>31.52</v>
      </c>
      <c r="AE706" s="143" t="s">
        <v>12037</v>
      </c>
      <c r="AF706" s="141" t="s">
        <v>514</v>
      </c>
      <c r="AG706" s="144">
        <f>Table1[[#This Row],['# of Books]]*Table1[[#This Row],[QTY]]</f>
        <v>0</v>
      </c>
      <c r="AH706" s="146">
        <f>Table1[[#This Row],[QTY]]*Table1[[#This Row],[School &amp; Library Price]]</f>
        <v>0</v>
      </c>
    </row>
    <row r="707" spans="1:34" ht="18" hidden="1" customHeight="1" x14ac:dyDescent="0.25">
      <c r="A707" s="154"/>
      <c r="B707" s="150">
        <v>67</v>
      </c>
      <c r="C707" s="150">
        <v>21</v>
      </c>
      <c r="D707" s="151"/>
      <c r="E707" s="151"/>
      <c r="F707" s="130" t="s">
        <v>130</v>
      </c>
      <c r="G707" s="130" t="s">
        <v>972</v>
      </c>
      <c r="H707" s="130" t="s">
        <v>1040</v>
      </c>
      <c r="I707" s="131" t="s">
        <v>1043</v>
      </c>
      <c r="J707" s="130" t="s">
        <v>85</v>
      </c>
      <c r="K707" s="132" t="s">
        <v>378</v>
      </c>
      <c r="L707" s="148">
        <v>1</v>
      </c>
      <c r="M707" s="134">
        <v>2017</v>
      </c>
      <c r="N707" s="130" t="s">
        <v>219</v>
      </c>
      <c r="O707" s="129"/>
      <c r="P707" s="129"/>
      <c r="Q707" s="130" t="s">
        <v>12020</v>
      </c>
      <c r="R707" s="136" t="s">
        <v>11263</v>
      </c>
      <c r="S707" s="155"/>
      <c r="T707" s="155"/>
      <c r="U707" s="156"/>
      <c r="V707" s="156"/>
      <c r="W707" s="156" t="s">
        <v>146</v>
      </c>
      <c r="X707" s="156"/>
      <c r="Y707" s="137" t="s">
        <v>969</v>
      </c>
      <c r="Z707" s="138" t="s">
        <v>876</v>
      </c>
      <c r="AA707" s="140" t="s">
        <v>1042</v>
      </c>
      <c r="AB707" s="141" t="s">
        <v>138</v>
      </c>
      <c r="AC707" s="142">
        <v>39.4</v>
      </c>
      <c r="AD707" s="142">
        <v>31.52</v>
      </c>
      <c r="AE707" s="143" t="s">
        <v>12037</v>
      </c>
      <c r="AF707" s="141" t="s">
        <v>514</v>
      </c>
      <c r="AG707" s="144">
        <f>Table1[[#This Row],['# of Books]]*Table1[[#This Row],[QTY]]</f>
        <v>0</v>
      </c>
      <c r="AH707" s="146">
        <f>Table1[[#This Row],[QTY]]*Table1[[#This Row],[School &amp; Library Price]]</f>
        <v>0</v>
      </c>
    </row>
    <row r="708" spans="1:34" ht="18" customHeight="1" x14ac:dyDescent="0.25">
      <c r="A708" s="154"/>
      <c r="B708" s="150">
        <v>67</v>
      </c>
      <c r="C708" s="150">
        <v>21</v>
      </c>
      <c r="D708" s="151"/>
      <c r="E708" s="151"/>
      <c r="F708" s="130" t="s">
        <v>130</v>
      </c>
      <c r="G708" s="130" t="s">
        <v>972</v>
      </c>
      <c r="H708" s="130" t="s">
        <v>985</v>
      </c>
      <c r="I708" s="131" t="s">
        <v>986</v>
      </c>
      <c r="J708" s="130" t="s">
        <v>85</v>
      </c>
      <c r="K708" s="132" t="s">
        <v>142</v>
      </c>
      <c r="L708" s="148">
        <v>1</v>
      </c>
      <c r="M708" s="134">
        <v>2018</v>
      </c>
      <c r="N708" s="130" t="s">
        <v>133</v>
      </c>
      <c r="O708" s="129" t="s">
        <v>143</v>
      </c>
      <c r="P708" s="129" t="s">
        <v>933</v>
      </c>
      <c r="Q708" s="130" t="s">
        <v>245</v>
      </c>
      <c r="R708" s="136" t="s">
        <v>987</v>
      </c>
      <c r="S708" s="155"/>
      <c r="T708" s="155"/>
      <c r="U708" s="156"/>
      <c r="V708" s="156"/>
      <c r="W708" s="156" t="s">
        <v>146</v>
      </c>
      <c r="X708" s="156"/>
      <c r="Y708" s="137" t="s">
        <v>969</v>
      </c>
      <c r="Z708" s="138" t="s">
        <v>876</v>
      </c>
      <c r="AA708" s="140" t="s">
        <v>988</v>
      </c>
      <c r="AB708" s="141" t="s">
        <v>138</v>
      </c>
      <c r="AC708" s="142">
        <v>39.4</v>
      </c>
      <c r="AD708" s="142">
        <v>31.52</v>
      </c>
      <c r="AE708" s="143" t="s">
        <v>989</v>
      </c>
      <c r="AF708" s="141" t="s">
        <v>398</v>
      </c>
      <c r="AG708" s="144">
        <f>Table1[[#This Row],['# of Books]]*Table1[[#This Row],[QTY]]</f>
        <v>0</v>
      </c>
      <c r="AH708" s="146">
        <f>Table1[[#This Row],[QTY]]*Table1[[#This Row],[School &amp; Library Price]]</f>
        <v>0</v>
      </c>
    </row>
    <row r="709" spans="1:34" ht="18" hidden="1" customHeight="1" x14ac:dyDescent="0.25">
      <c r="A709" s="154"/>
      <c r="B709" s="150">
        <v>67</v>
      </c>
      <c r="C709" s="150">
        <v>21</v>
      </c>
      <c r="D709" s="151"/>
      <c r="E709" s="151"/>
      <c r="F709" s="130" t="s">
        <v>130</v>
      </c>
      <c r="G709" s="130" t="s">
        <v>972</v>
      </c>
      <c r="H709" s="130" t="s">
        <v>985</v>
      </c>
      <c r="I709" s="131" t="s">
        <v>991</v>
      </c>
      <c r="J709" s="130" t="s">
        <v>85</v>
      </c>
      <c r="K709" s="132" t="s">
        <v>151</v>
      </c>
      <c r="L709" s="148">
        <v>1</v>
      </c>
      <c r="M709" s="134">
        <v>2018</v>
      </c>
      <c r="N709" s="130" t="s">
        <v>133</v>
      </c>
      <c r="O709" s="129" t="s">
        <v>79</v>
      </c>
      <c r="P709" s="129" t="s">
        <v>933</v>
      </c>
      <c r="Q709" s="130" t="s">
        <v>245</v>
      </c>
      <c r="R709" s="136" t="s">
        <v>987</v>
      </c>
      <c r="S709" s="155"/>
      <c r="T709" s="155"/>
      <c r="U709" s="156"/>
      <c r="V709" s="156"/>
      <c r="W709" s="156" t="s">
        <v>146</v>
      </c>
      <c r="X709" s="156"/>
      <c r="Y709" s="137" t="s">
        <v>969</v>
      </c>
      <c r="Z709" s="138" t="s">
        <v>876</v>
      </c>
      <c r="AA709" s="140" t="s">
        <v>988</v>
      </c>
      <c r="AB709" s="141" t="s">
        <v>138</v>
      </c>
      <c r="AC709" s="142">
        <v>19.989999999999998</v>
      </c>
      <c r="AD709" s="142">
        <v>16.989999999999998</v>
      </c>
      <c r="AE709" s="143" t="s">
        <v>989</v>
      </c>
      <c r="AF709" s="141" t="s">
        <v>398</v>
      </c>
      <c r="AG709" s="144">
        <f>Table1[[#This Row],['# of Books]]*Table1[[#This Row],[QTY]]</f>
        <v>0</v>
      </c>
      <c r="AH709" s="146">
        <f>Table1[[#This Row],[QTY]]*Table1[[#This Row],[School &amp; Library Price]]</f>
        <v>0</v>
      </c>
    </row>
    <row r="710" spans="1:34" ht="18" hidden="1" customHeight="1" x14ac:dyDescent="0.25">
      <c r="A710" s="154"/>
      <c r="B710" s="150">
        <v>67</v>
      </c>
      <c r="C710" s="150">
        <v>21</v>
      </c>
      <c r="D710" s="151"/>
      <c r="E710" s="151"/>
      <c r="F710" s="130" t="s">
        <v>130</v>
      </c>
      <c r="G710" s="130" t="s">
        <v>972</v>
      </c>
      <c r="H710" s="130" t="s">
        <v>985</v>
      </c>
      <c r="I710" s="131" t="s">
        <v>990</v>
      </c>
      <c r="J710" s="130" t="s">
        <v>85</v>
      </c>
      <c r="K710" s="132" t="s">
        <v>378</v>
      </c>
      <c r="L710" s="148">
        <v>1</v>
      </c>
      <c r="M710" s="134">
        <v>2018</v>
      </c>
      <c r="N710" s="130" t="s">
        <v>133</v>
      </c>
      <c r="O710" s="129"/>
      <c r="P710" s="129"/>
      <c r="Q710" s="130" t="s">
        <v>245</v>
      </c>
      <c r="R710" s="136" t="s">
        <v>987</v>
      </c>
      <c r="S710" s="155"/>
      <c r="T710" s="155"/>
      <c r="U710" s="156"/>
      <c r="V710" s="156"/>
      <c r="W710" s="156" t="s">
        <v>146</v>
      </c>
      <c r="X710" s="156"/>
      <c r="Y710" s="137" t="s">
        <v>969</v>
      </c>
      <c r="Z710" s="138" t="s">
        <v>876</v>
      </c>
      <c r="AA710" s="140" t="s">
        <v>988</v>
      </c>
      <c r="AB710" s="141" t="s">
        <v>138</v>
      </c>
      <c r="AC710" s="142">
        <v>39.4</v>
      </c>
      <c r="AD710" s="142">
        <v>31.52</v>
      </c>
      <c r="AE710" s="143" t="s">
        <v>989</v>
      </c>
      <c r="AF710" s="141" t="s">
        <v>398</v>
      </c>
      <c r="AG710" s="144">
        <f>Table1[[#This Row],['# of Books]]*Table1[[#This Row],[QTY]]</f>
        <v>0</v>
      </c>
      <c r="AH710" s="146">
        <f>Table1[[#This Row],[QTY]]*Table1[[#This Row],[School &amp; Library Price]]</f>
        <v>0</v>
      </c>
    </row>
    <row r="711" spans="1:34" ht="18" customHeight="1" x14ac:dyDescent="0.25">
      <c r="A711" s="154"/>
      <c r="B711" s="150">
        <v>67</v>
      </c>
      <c r="C711" s="150">
        <v>21</v>
      </c>
      <c r="D711" s="151"/>
      <c r="E711" s="151"/>
      <c r="F711" s="130" t="s">
        <v>130</v>
      </c>
      <c r="G711" s="130" t="s">
        <v>972</v>
      </c>
      <c r="H711" s="130" t="s">
        <v>1012</v>
      </c>
      <c r="I711" s="131" t="s">
        <v>1013</v>
      </c>
      <c r="J711" s="130" t="s">
        <v>85</v>
      </c>
      <c r="K711" s="132" t="s">
        <v>142</v>
      </c>
      <c r="L711" s="148">
        <v>1</v>
      </c>
      <c r="M711" s="134">
        <v>2018</v>
      </c>
      <c r="N711" s="130" t="s">
        <v>183</v>
      </c>
      <c r="O711" s="129" t="s">
        <v>143</v>
      </c>
      <c r="P711" s="129" t="s">
        <v>933</v>
      </c>
      <c r="Q711" s="130" t="s">
        <v>245</v>
      </c>
      <c r="R711" s="136" t="s">
        <v>987</v>
      </c>
      <c r="S711" s="155"/>
      <c r="T711" s="155"/>
      <c r="U711" s="156"/>
      <c r="V711" s="156"/>
      <c r="W711" s="156" t="s">
        <v>146</v>
      </c>
      <c r="X711" s="156"/>
      <c r="Y711" s="137" t="s">
        <v>969</v>
      </c>
      <c r="Z711" s="138" t="s">
        <v>876</v>
      </c>
      <c r="AA711" s="140" t="s">
        <v>1014</v>
      </c>
      <c r="AB711" s="141" t="s">
        <v>138</v>
      </c>
      <c r="AC711" s="142">
        <v>39.4</v>
      </c>
      <c r="AD711" s="142">
        <v>31.52</v>
      </c>
      <c r="AE711" s="143" t="s">
        <v>1015</v>
      </c>
      <c r="AF711" s="141" t="s">
        <v>514</v>
      </c>
      <c r="AG711" s="144">
        <f>Table1[[#This Row],['# of Books]]*Table1[[#This Row],[QTY]]</f>
        <v>0</v>
      </c>
      <c r="AH711" s="146">
        <f>Table1[[#This Row],[QTY]]*Table1[[#This Row],[School &amp; Library Price]]</f>
        <v>0</v>
      </c>
    </row>
    <row r="712" spans="1:34" ht="18" hidden="1" customHeight="1" x14ac:dyDescent="0.25">
      <c r="A712" s="154"/>
      <c r="B712" s="150">
        <v>67</v>
      </c>
      <c r="C712" s="150">
        <v>21</v>
      </c>
      <c r="D712" s="151"/>
      <c r="E712" s="151"/>
      <c r="F712" s="130" t="s">
        <v>130</v>
      </c>
      <c r="G712" s="130" t="s">
        <v>972</v>
      </c>
      <c r="H712" s="130" t="s">
        <v>1012</v>
      </c>
      <c r="I712" s="131" t="s">
        <v>1016</v>
      </c>
      <c r="J712" s="130" t="s">
        <v>85</v>
      </c>
      <c r="K712" s="132" t="s">
        <v>378</v>
      </c>
      <c r="L712" s="148">
        <v>1</v>
      </c>
      <c r="M712" s="134">
        <v>2018</v>
      </c>
      <c r="N712" s="130" t="s">
        <v>183</v>
      </c>
      <c r="O712" s="129"/>
      <c r="P712" s="129"/>
      <c r="Q712" s="130" t="s">
        <v>245</v>
      </c>
      <c r="R712" s="136" t="s">
        <v>987</v>
      </c>
      <c r="S712" s="155"/>
      <c r="T712" s="155"/>
      <c r="U712" s="156"/>
      <c r="V712" s="156"/>
      <c r="W712" s="156" t="s">
        <v>146</v>
      </c>
      <c r="X712" s="156"/>
      <c r="Y712" s="137" t="s">
        <v>969</v>
      </c>
      <c r="Z712" s="138" t="s">
        <v>876</v>
      </c>
      <c r="AA712" s="140" t="s">
        <v>1014</v>
      </c>
      <c r="AB712" s="141" t="s">
        <v>138</v>
      </c>
      <c r="AC712" s="142">
        <v>39.4</v>
      </c>
      <c r="AD712" s="142">
        <v>31.52</v>
      </c>
      <c r="AE712" s="143" t="s">
        <v>1015</v>
      </c>
      <c r="AF712" s="141" t="s">
        <v>514</v>
      </c>
      <c r="AG712" s="144">
        <f>Table1[[#This Row],['# of Books]]*Table1[[#This Row],[QTY]]</f>
        <v>0</v>
      </c>
      <c r="AH712" s="146">
        <f>Table1[[#This Row],[QTY]]*Table1[[#This Row],[School &amp; Library Price]]</f>
        <v>0</v>
      </c>
    </row>
    <row r="713" spans="1:34" ht="18" customHeight="1" x14ac:dyDescent="0.25">
      <c r="A713" s="154"/>
      <c r="B713" s="150">
        <v>67</v>
      </c>
      <c r="C713" s="150">
        <v>21</v>
      </c>
      <c r="D713" s="151"/>
      <c r="E713" s="151"/>
      <c r="F713" s="130" t="s">
        <v>130</v>
      </c>
      <c r="G713" s="130" t="s">
        <v>972</v>
      </c>
      <c r="H713" s="130" t="s">
        <v>1068</v>
      </c>
      <c r="I713" s="131" t="s">
        <v>1069</v>
      </c>
      <c r="J713" s="130" t="s">
        <v>85</v>
      </c>
      <c r="K713" s="132" t="s">
        <v>142</v>
      </c>
      <c r="L713" s="148">
        <v>1</v>
      </c>
      <c r="M713" s="134">
        <v>2019</v>
      </c>
      <c r="N713" s="130" t="s">
        <v>342</v>
      </c>
      <c r="O713" s="129" t="s">
        <v>143</v>
      </c>
      <c r="P713" s="129" t="s">
        <v>933</v>
      </c>
      <c r="Q713" s="130" t="s">
        <v>245</v>
      </c>
      <c r="R713" s="136" t="s">
        <v>970</v>
      </c>
      <c r="S713" s="155"/>
      <c r="T713" s="155"/>
      <c r="U713" s="156"/>
      <c r="V713" s="156"/>
      <c r="W713" s="156" t="s">
        <v>146</v>
      </c>
      <c r="X713" s="156"/>
      <c r="Y713" s="137" t="s">
        <v>969</v>
      </c>
      <c r="Z713" s="138" t="s">
        <v>876</v>
      </c>
      <c r="AA713" s="140" t="s">
        <v>1070</v>
      </c>
      <c r="AB713" s="141" t="s">
        <v>138</v>
      </c>
      <c r="AC713" s="142">
        <v>39.4</v>
      </c>
      <c r="AD713" s="142">
        <v>31.52</v>
      </c>
      <c r="AE713" s="143" t="s">
        <v>2869</v>
      </c>
      <c r="AF713" s="141" t="s">
        <v>398</v>
      </c>
      <c r="AG713" s="144">
        <f>Table1[[#This Row],['# of Books]]*Table1[[#This Row],[QTY]]</f>
        <v>0</v>
      </c>
      <c r="AH713" s="146">
        <f>Table1[[#This Row],[QTY]]*Table1[[#This Row],[School &amp; Library Price]]</f>
        <v>0</v>
      </c>
    </row>
    <row r="714" spans="1:34" ht="18" hidden="1" customHeight="1" x14ac:dyDescent="0.25">
      <c r="A714" s="154"/>
      <c r="B714" s="150">
        <v>67</v>
      </c>
      <c r="C714" s="150">
        <v>21</v>
      </c>
      <c r="D714" s="151"/>
      <c r="E714" s="151"/>
      <c r="F714" s="130" t="s">
        <v>130</v>
      </c>
      <c r="G714" s="130" t="s">
        <v>972</v>
      </c>
      <c r="H714" s="130" t="s">
        <v>1068</v>
      </c>
      <c r="I714" s="131" t="s">
        <v>1071</v>
      </c>
      <c r="J714" s="130" t="s">
        <v>85</v>
      </c>
      <c r="K714" s="132" t="s">
        <v>151</v>
      </c>
      <c r="L714" s="148">
        <v>1</v>
      </c>
      <c r="M714" s="134">
        <v>2019</v>
      </c>
      <c r="N714" s="130" t="s">
        <v>342</v>
      </c>
      <c r="O714" s="129" t="s">
        <v>79</v>
      </c>
      <c r="P714" s="129" t="s">
        <v>933</v>
      </c>
      <c r="Q714" s="130" t="s">
        <v>245</v>
      </c>
      <c r="R714" s="136" t="s">
        <v>970</v>
      </c>
      <c r="S714" s="155"/>
      <c r="T714" s="155"/>
      <c r="U714" s="156"/>
      <c r="V714" s="156"/>
      <c r="W714" s="156" t="s">
        <v>146</v>
      </c>
      <c r="X714" s="156"/>
      <c r="Y714" s="137" t="s">
        <v>969</v>
      </c>
      <c r="Z714" s="138" t="s">
        <v>876</v>
      </c>
      <c r="AA714" s="140" t="s">
        <v>1070</v>
      </c>
      <c r="AB714" s="141" t="s">
        <v>138</v>
      </c>
      <c r="AC714" s="142">
        <v>19.989999999999998</v>
      </c>
      <c r="AD714" s="142">
        <v>16.989999999999998</v>
      </c>
      <c r="AE714" s="143" t="s">
        <v>2869</v>
      </c>
      <c r="AF714" s="141" t="s">
        <v>398</v>
      </c>
      <c r="AG714" s="144">
        <f>Table1[[#This Row],['# of Books]]*Table1[[#This Row],[QTY]]</f>
        <v>0</v>
      </c>
      <c r="AH714" s="146">
        <f>Table1[[#This Row],[QTY]]*Table1[[#This Row],[School &amp; Library Price]]</f>
        <v>0</v>
      </c>
    </row>
    <row r="715" spans="1:34" ht="18" hidden="1" customHeight="1" x14ac:dyDescent="0.25">
      <c r="A715" s="154"/>
      <c r="B715" s="150">
        <v>67</v>
      </c>
      <c r="C715" s="150">
        <v>21</v>
      </c>
      <c r="D715" s="151"/>
      <c r="E715" s="151"/>
      <c r="F715" s="130" t="s">
        <v>130</v>
      </c>
      <c r="G715" s="130" t="s">
        <v>972</v>
      </c>
      <c r="H715" s="130" t="s">
        <v>1068</v>
      </c>
      <c r="I715" s="131" t="s">
        <v>1072</v>
      </c>
      <c r="J715" s="130" t="s">
        <v>85</v>
      </c>
      <c r="K715" s="132" t="s">
        <v>378</v>
      </c>
      <c r="L715" s="148">
        <v>1</v>
      </c>
      <c r="M715" s="134">
        <v>2019</v>
      </c>
      <c r="N715" s="130" t="s">
        <v>342</v>
      </c>
      <c r="O715" s="129"/>
      <c r="P715" s="129"/>
      <c r="Q715" s="130" t="s">
        <v>245</v>
      </c>
      <c r="R715" s="136" t="s">
        <v>970</v>
      </c>
      <c r="S715" s="155"/>
      <c r="T715" s="155"/>
      <c r="U715" s="156"/>
      <c r="V715" s="156"/>
      <c r="W715" s="156" t="s">
        <v>146</v>
      </c>
      <c r="X715" s="156"/>
      <c r="Y715" s="137" t="s">
        <v>969</v>
      </c>
      <c r="Z715" s="138" t="s">
        <v>876</v>
      </c>
      <c r="AA715" s="140" t="s">
        <v>1070</v>
      </c>
      <c r="AB715" s="141" t="s">
        <v>138</v>
      </c>
      <c r="AC715" s="142">
        <v>39.4</v>
      </c>
      <c r="AD715" s="142">
        <v>31.52</v>
      </c>
      <c r="AE715" s="143" t="s">
        <v>2869</v>
      </c>
      <c r="AF715" s="141" t="s">
        <v>398</v>
      </c>
      <c r="AG715" s="144">
        <f>Table1[[#This Row],['# of Books]]*Table1[[#This Row],[QTY]]</f>
        <v>0</v>
      </c>
      <c r="AH715" s="146">
        <f>Table1[[#This Row],[QTY]]*Table1[[#This Row],[School &amp; Library Price]]</f>
        <v>0</v>
      </c>
    </row>
    <row r="716" spans="1:34" ht="18" customHeight="1" x14ac:dyDescent="0.25">
      <c r="A716" s="154"/>
      <c r="B716" s="150">
        <v>67</v>
      </c>
      <c r="C716" s="150">
        <v>21</v>
      </c>
      <c r="D716" s="151"/>
      <c r="E716" s="151"/>
      <c r="F716" s="130" t="s">
        <v>130</v>
      </c>
      <c r="G716" s="130" t="s">
        <v>972</v>
      </c>
      <c r="H716" s="130" t="s">
        <v>1017</v>
      </c>
      <c r="I716" s="131" t="s">
        <v>1018</v>
      </c>
      <c r="J716" s="130" t="s">
        <v>85</v>
      </c>
      <c r="K716" s="132" t="s">
        <v>142</v>
      </c>
      <c r="L716" s="148">
        <v>1</v>
      </c>
      <c r="M716" s="134">
        <v>2018</v>
      </c>
      <c r="N716" s="130" t="s">
        <v>183</v>
      </c>
      <c r="O716" s="129" t="s">
        <v>143</v>
      </c>
      <c r="P716" s="129" t="s">
        <v>933</v>
      </c>
      <c r="Q716" s="130" t="s">
        <v>245</v>
      </c>
      <c r="R716" s="136" t="s">
        <v>987</v>
      </c>
      <c r="S716" s="155"/>
      <c r="T716" s="155"/>
      <c r="U716" s="156"/>
      <c r="V716" s="156"/>
      <c r="W716" s="156" t="s">
        <v>146</v>
      </c>
      <c r="X716" s="156"/>
      <c r="Y716" s="137" t="s">
        <v>969</v>
      </c>
      <c r="Z716" s="138" t="s">
        <v>876</v>
      </c>
      <c r="AA716" s="140" t="s">
        <v>11268</v>
      </c>
      <c r="AB716" s="141" t="s">
        <v>138</v>
      </c>
      <c r="AC716" s="142">
        <v>39.4</v>
      </c>
      <c r="AD716" s="142">
        <v>31.52</v>
      </c>
      <c r="AE716" s="143" t="s">
        <v>1019</v>
      </c>
      <c r="AF716" s="141" t="s">
        <v>398</v>
      </c>
      <c r="AG716" s="144">
        <f>Table1[[#This Row],['# of Books]]*Table1[[#This Row],[QTY]]</f>
        <v>0</v>
      </c>
      <c r="AH716" s="146">
        <f>Table1[[#This Row],[QTY]]*Table1[[#This Row],[School &amp; Library Price]]</f>
        <v>0</v>
      </c>
    </row>
    <row r="717" spans="1:34" ht="18" hidden="1" customHeight="1" x14ac:dyDescent="0.25">
      <c r="A717" s="154"/>
      <c r="B717" s="150">
        <v>67</v>
      </c>
      <c r="C717" s="150">
        <v>21</v>
      </c>
      <c r="D717" s="151"/>
      <c r="E717" s="151"/>
      <c r="F717" s="130" t="s">
        <v>130</v>
      </c>
      <c r="G717" s="130" t="s">
        <v>972</v>
      </c>
      <c r="H717" s="130" t="s">
        <v>1017</v>
      </c>
      <c r="I717" s="131" t="s">
        <v>1020</v>
      </c>
      <c r="J717" s="130" t="s">
        <v>85</v>
      </c>
      <c r="K717" s="132" t="s">
        <v>378</v>
      </c>
      <c r="L717" s="148">
        <v>1</v>
      </c>
      <c r="M717" s="134">
        <v>2018</v>
      </c>
      <c r="N717" s="130" t="s">
        <v>183</v>
      </c>
      <c r="O717" s="129"/>
      <c r="P717" s="129"/>
      <c r="Q717" s="130" t="s">
        <v>245</v>
      </c>
      <c r="R717" s="136" t="s">
        <v>987</v>
      </c>
      <c r="S717" s="155"/>
      <c r="T717" s="155"/>
      <c r="U717" s="156"/>
      <c r="V717" s="156"/>
      <c r="W717" s="156" t="s">
        <v>146</v>
      </c>
      <c r="X717" s="156"/>
      <c r="Y717" s="137" t="s">
        <v>969</v>
      </c>
      <c r="Z717" s="138" t="s">
        <v>876</v>
      </c>
      <c r="AA717" s="140" t="s">
        <v>11268</v>
      </c>
      <c r="AB717" s="141" t="s">
        <v>138</v>
      </c>
      <c r="AC717" s="142">
        <v>39.4</v>
      </c>
      <c r="AD717" s="142">
        <v>31.52</v>
      </c>
      <c r="AE717" s="143" t="s">
        <v>1019</v>
      </c>
      <c r="AF717" s="141" t="s">
        <v>398</v>
      </c>
      <c r="AG717" s="144">
        <f>Table1[[#This Row],['# of Books]]*Table1[[#This Row],[QTY]]</f>
        <v>0</v>
      </c>
      <c r="AH717" s="146">
        <f>Table1[[#This Row],[QTY]]*Table1[[#This Row],[School &amp; Library Price]]</f>
        <v>0</v>
      </c>
    </row>
    <row r="718" spans="1:34" ht="18" customHeight="1" x14ac:dyDescent="0.25">
      <c r="A718" s="154"/>
      <c r="B718" s="150">
        <v>67</v>
      </c>
      <c r="C718" s="150">
        <v>21</v>
      </c>
      <c r="D718" s="151"/>
      <c r="E718" s="151"/>
      <c r="F718" s="130" t="s">
        <v>130</v>
      </c>
      <c r="G718" s="130" t="s">
        <v>972</v>
      </c>
      <c r="H718" s="130" t="s">
        <v>1044</v>
      </c>
      <c r="I718" s="131" t="s">
        <v>1045</v>
      </c>
      <c r="J718" s="130" t="s">
        <v>85</v>
      </c>
      <c r="K718" s="132" t="s">
        <v>142</v>
      </c>
      <c r="L718" s="148">
        <v>1</v>
      </c>
      <c r="M718" s="134">
        <v>2017</v>
      </c>
      <c r="N718" s="130" t="s">
        <v>219</v>
      </c>
      <c r="O718" s="129" t="s">
        <v>143</v>
      </c>
      <c r="P718" s="129" t="s">
        <v>933</v>
      </c>
      <c r="Q718" s="130" t="s">
        <v>12020</v>
      </c>
      <c r="R718" s="136" t="s">
        <v>11269</v>
      </c>
      <c r="S718" s="155"/>
      <c r="T718" s="155"/>
      <c r="U718" s="156"/>
      <c r="V718" s="156"/>
      <c r="W718" s="156" t="s">
        <v>146</v>
      </c>
      <c r="X718" s="156"/>
      <c r="Y718" s="137" t="s">
        <v>969</v>
      </c>
      <c r="Z718" s="138" t="s">
        <v>876</v>
      </c>
      <c r="AA718" s="140" t="s">
        <v>1046</v>
      </c>
      <c r="AB718" s="141" t="s">
        <v>138</v>
      </c>
      <c r="AC718" s="142">
        <v>39.4</v>
      </c>
      <c r="AD718" s="142">
        <v>31.52</v>
      </c>
      <c r="AE718" s="143" t="s">
        <v>8811</v>
      </c>
      <c r="AF718" s="141" t="s">
        <v>514</v>
      </c>
      <c r="AG718" s="144">
        <f>Table1[[#This Row],['# of Books]]*Table1[[#This Row],[QTY]]</f>
        <v>0</v>
      </c>
      <c r="AH718" s="146">
        <f>Table1[[#This Row],[QTY]]*Table1[[#This Row],[School &amp; Library Price]]</f>
        <v>0</v>
      </c>
    </row>
    <row r="719" spans="1:34" ht="18" hidden="1" customHeight="1" x14ac:dyDescent="0.25">
      <c r="A719" s="154"/>
      <c r="B719" s="150">
        <v>67</v>
      </c>
      <c r="C719" s="150">
        <v>21</v>
      </c>
      <c r="D719" s="151"/>
      <c r="E719" s="151"/>
      <c r="F719" s="130" t="s">
        <v>130</v>
      </c>
      <c r="G719" s="130" t="s">
        <v>972</v>
      </c>
      <c r="H719" s="130" t="s">
        <v>1044</v>
      </c>
      <c r="I719" s="131" t="s">
        <v>1047</v>
      </c>
      <c r="J719" s="130" t="s">
        <v>85</v>
      </c>
      <c r="K719" s="132" t="s">
        <v>378</v>
      </c>
      <c r="L719" s="148">
        <v>1</v>
      </c>
      <c r="M719" s="134">
        <v>2017</v>
      </c>
      <c r="N719" s="130" t="s">
        <v>219</v>
      </c>
      <c r="O719" s="129"/>
      <c r="P719" s="129"/>
      <c r="Q719" s="130" t="s">
        <v>12020</v>
      </c>
      <c r="R719" s="136" t="s">
        <v>11269</v>
      </c>
      <c r="S719" s="155"/>
      <c r="T719" s="155"/>
      <c r="U719" s="156"/>
      <c r="V719" s="156"/>
      <c r="W719" s="156" t="s">
        <v>146</v>
      </c>
      <c r="X719" s="156"/>
      <c r="Y719" s="137" t="s">
        <v>969</v>
      </c>
      <c r="Z719" s="138" t="s">
        <v>876</v>
      </c>
      <c r="AA719" s="140" t="s">
        <v>1046</v>
      </c>
      <c r="AB719" s="141" t="s">
        <v>138</v>
      </c>
      <c r="AC719" s="142">
        <v>39.4</v>
      </c>
      <c r="AD719" s="142">
        <v>31.52</v>
      </c>
      <c r="AE719" s="143" t="s">
        <v>8811</v>
      </c>
      <c r="AF719" s="141" t="s">
        <v>514</v>
      </c>
      <c r="AG719" s="144">
        <f>Table1[[#This Row],['# of Books]]*Table1[[#This Row],[QTY]]</f>
        <v>0</v>
      </c>
      <c r="AH719" s="146">
        <f>Table1[[#This Row],[QTY]]*Table1[[#This Row],[School &amp; Library Price]]</f>
        <v>0</v>
      </c>
    </row>
    <row r="720" spans="1:34" ht="18" customHeight="1" x14ac:dyDescent="0.25">
      <c r="A720" s="154"/>
      <c r="B720" s="150">
        <v>67</v>
      </c>
      <c r="C720" s="150">
        <v>21</v>
      </c>
      <c r="D720" s="151"/>
      <c r="E720" s="151"/>
      <c r="F720" s="130" t="s">
        <v>130</v>
      </c>
      <c r="G720" s="130" t="s">
        <v>972</v>
      </c>
      <c r="H720" s="130" t="s">
        <v>1006</v>
      </c>
      <c r="I720" s="131" t="s">
        <v>1007</v>
      </c>
      <c r="J720" s="130" t="s">
        <v>85</v>
      </c>
      <c r="K720" s="132" t="s">
        <v>142</v>
      </c>
      <c r="L720" s="148">
        <v>1</v>
      </c>
      <c r="M720" s="134">
        <v>2018</v>
      </c>
      <c r="N720" s="130" t="s">
        <v>133</v>
      </c>
      <c r="O720" s="129" t="s">
        <v>143</v>
      </c>
      <c r="P720" s="129" t="s">
        <v>933</v>
      </c>
      <c r="Q720" s="130" t="s">
        <v>245</v>
      </c>
      <c r="R720" s="136" t="s">
        <v>987</v>
      </c>
      <c r="S720" s="155"/>
      <c r="T720" s="155"/>
      <c r="U720" s="156"/>
      <c r="V720" s="156"/>
      <c r="W720" s="156" t="s">
        <v>146</v>
      </c>
      <c r="X720" s="156"/>
      <c r="Y720" s="137" t="s">
        <v>969</v>
      </c>
      <c r="Z720" s="138" t="s">
        <v>876</v>
      </c>
      <c r="AA720" s="140" t="s">
        <v>1008</v>
      </c>
      <c r="AB720" s="141" t="s">
        <v>138</v>
      </c>
      <c r="AC720" s="142">
        <v>39.4</v>
      </c>
      <c r="AD720" s="142">
        <v>31.52</v>
      </c>
      <c r="AE720" s="143" t="s">
        <v>1009</v>
      </c>
      <c r="AF720" s="141" t="s">
        <v>398</v>
      </c>
      <c r="AG720" s="144">
        <f>Table1[[#This Row],['# of Books]]*Table1[[#This Row],[QTY]]</f>
        <v>0</v>
      </c>
      <c r="AH720" s="146">
        <f>Table1[[#This Row],[QTY]]*Table1[[#This Row],[School &amp; Library Price]]</f>
        <v>0</v>
      </c>
    </row>
    <row r="721" spans="1:34" ht="18" hidden="1" customHeight="1" x14ac:dyDescent="0.25">
      <c r="A721" s="154"/>
      <c r="B721" s="150">
        <v>67</v>
      </c>
      <c r="C721" s="150">
        <v>21</v>
      </c>
      <c r="D721" s="151"/>
      <c r="E721" s="151"/>
      <c r="F721" s="130" t="s">
        <v>130</v>
      </c>
      <c r="G721" s="130" t="s">
        <v>972</v>
      </c>
      <c r="H721" s="130" t="s">
        <v>1006</v>
      </c>
      <c r="I721" s="131" t="s">
        <v>1011</v>
      </c>
      <c r="J721" s="130" t="s">
        <v>85</v>
      </c>
      <c r="K721" s="132" t="s">
        <v>151</v>
      </c>
      <c r="L721" s="148">
        <v>1</v>
      </c>
      <c r="M721" s="134">
        <v>2018</v>
      </c>
      <c r="N721" s="130" t="s">
        <v>133</v>
      </c>
      <c r="O721" s="129" t="s">
        <v>79</v>
      </c>
      <c r="P721" s="129" t="s">
        <v>933</v>
      </c>
      <c r="Q721" s="130" t="s">
        <v>245</v>
      </c>
      <c r="R721" s="136" t="s">
        <v>987</v>
      </c>
      <c r="S721" s="155"/>
      <c r="T721" s="155"/>
      <c r="U721" s="156"/>
      <c r="V721" s="156"/>
      <c r="W721" s="156" t="s">
        <v>146</v>
      </c>
      <c r="X721" s="156"/>
      <c r="Y721" s="137" t="s">
        <v>969</v>
      </c>
      <c r="Z721" s="138" t="s">
        <v>876</v>
      </c>
      <c r="AA721" s="140" t="s">
        <v>1008</v>
      </c>
      <c r="AB721" s="141" t="s">
        <v>138</v>
      </c>
      <c r="AC721" s="142">
        <v>19.989999999999998</v>
      </c>
      <c r="AD721" s="142">
        <v>16.989999999999998</v>
      </c>
      <c r="AE721" s="143" t="s">
        <v>1009</v>
      </c>
      <c r="AF721" s="141" t="s">
        <v>398</v>
      </c>
      <c r="AG721" s="144">
        <f>Table1[[#This Row],['# of Books]]*Table1[[#This Row],[QTY]]</f>
        <v>0</v>
      </c>
      <c r="AH721" s="146">
        <f>Table1[[#This Row],[QTY]]*Table1[[#This Row],[School &amp; Library Price]]</f>
        <v>0</v>
      </c>
    </row>
    <row r="722" spans="1:34" ht="18" hidden="1" customHeight="1" x14ac:dyDescent="0.25">
      <c r="A722" s="154"/>
      <c r="B722" s="150">
        <v>67</v>
      </c>
      <c r="C722" s="150">
        <v>21</v>
      </c>
      <c r="D722" s="151"/>
      <c r="E722" s="151"/>
      <c r="F722" s="130" t="s">
        <v>130</v>
      </c>
      <c r="G722" s="130" t="s">
        <v>972</v>
      </c>
      <c r="H722" s="130" t="s">
        <v>1006</v>
      </c>
      <c r="I722" s="131" t="s">
        <v>1010</v>
      </c>
      <c r="J722" s="130" t="s">
        <v>85</v>
      </c>
      <c r="K722" s="132" t="s">
        <v>378</v>
      </c>
      <c r="L722" s="148">
        <v>1</v>
      </c>
      <c r="M722" s="134">
        <v>2018</v>
      </c>
      <c r="N722" s="130" t="s">
        <v>133</v>
      </c>
      <c r="O722" s="129"/>
      <c r="P722" s="129"/>
      <c r="Q722" s="130" t="s">
        <v>245</v>
      </c>
      <c r="R722" s="136" t="s">
        <v>987</v>
      </c>
      <c r="S722" s="155"/>
      <c r="T722" s="155"/>
      <c r="U722" s="156"/>
      <c r="V722" s="156"/>
      <c r="W722" s="156" t="s">
        <v>146</v>
      </c>
      <c r="X722" s="156"/>
      <c r="Y722" s="137" t="s">
        <v>969</v>
      </c>
      <c r="Z722" s="138" t="s">
        <v>876</v>
      </c>
      <c r="AA722" s="140" t="s">
        <v>1008</v>
      </c>
      <c r="AB722" s="141" t="s">
        <v>138</v>
      </c>
      <c r="AC722" s="142">
        <v>39.4</v>
      </c>
      <c r="AD722" s="142">
        <v>31.52</v>
      </c>
      <c r="AE722" s="143" t="s">
        <v>1009</v>
      </c>
      <c r="AF722" s="141" t="s">
        <v>398</v>
      </c>
      <c r="AG722" s="144">
        <f>Table1[[#This Row],['# of Books]]*Table1[[#This Row],[QTY]]</f>
        <v>0</v>
      </c>
      <c r="AH722" s="146">
        <f>Table1[[#This Row],[QTY]]*Table1[[#This Row],[School &amp; Library Price]]</f>
        <v>0</v>
      </c>
    </row>
    <row r="723" spans="1:34" ht="18" customHeight="1" x14ac:dyDescent="0.25">
      <c r="A723" s="154"/>
      <c r="B723" s="150">
        <v>67</v>
      </c>
      <c r="C723" s="150">
        <v>21</v>
      </c>
      <c r="D723" s="151"/>
      <c r="E723" s="151"/>
      <c r="F723" s="130" t="s">
        <v>130</v>
      </c>
      <c r="G723" s="130" t="s">
        <v>972</v>
      </c>
      <c r="H723" s="130" t="s">
        <v>1073</v>
      </c>
      <c r="I723" s="131" t="s">
        <v>1074</v>
      </c>
      <c r="J723" s="130" t="s">
        <v>85</v>
      </c>
      <c r="K723" s="132" t="s">
        <v>142</v>
      </c>
      <c r="L723" s="148">
        <v>1</v>
      </c>
      <c r="M723" s="134">
        <v>2019</v>
      </c>
      <c r="N723" s="130" t="s">
        <v>342</v>
      </c>
      <c r="O723" s="129" t="s">
        <v>143</v>
      </c>
      <c r="P723" s="129" t="s">
        <v>933</v>
      </c>
      <c r="Q723" s="130" t="s">
        <v>245</v>
      </c>
      <c r="R723" s="136" t="s">
        <v>1075</v>
      </c>
      <c r="S723" s="155"/>
      <c r="T723" s="155"/>
      <c r="U723" s="156"/>
      <c r="V723" s="156"/>
      <c r="W723" s="156" t="s">
        <v>146</v>
      </c>
      <c r="X723" s="156"/>
      <c r="Y723" s="137" t="s">
        <v>969</v>
      </c>
      <c r="Z723" s="138" t="s">
        <v>876</v>
      </c>
      <c r="AA723" s="140" t="s">
        <v>1076</v>
      </c>
      <c r="AB723" s="141" t="s">
        <v>138</v>
      </c>
      <c r="AC723" s="142">
        <v>39.4</v>
      </c>
      <c r="AD723" s="142">
        <v>31.52</v>
      </c>
      <c r="AE723" s="143" t="s">
        <v>2662</v>
      </c>
      <c r="AF723" s="141" t="s">
        <v>398</v>
      </c>
      <c r="AG723" s="144">
        <f>Table1[[#This Row],['# of Books]]*Table1[[#This Row],[QTY]]</f>
        <v>0</v>
      </c>
      <c r="AH723" s="146">
        <f>Table1[[#This Row],[QTY]]*Table1[[#This Row],[School &amp; Library Price]]</f>
        <v>0</v>
      </c>
    </row>
    <row r="724" spans="1:34" ht="18" hidden="1" customHeight="1" x14ac:dyDescent="0.25">
      <c r="A724" s="154"/>
      <c r="B724" s="150">
        <v>67</v>
      </c>
      <c r="C724" s="150">
        <v>21</v>
      </c>
      <c r="D724" s="151"/>
      <c r="E724" s="151"/>
      <c r="F724" s="130" t="s">
        <v>130</v>
      </c>
      <c r="G724" s="130" t="s">
        <v>972</v>
      </c>
      <c r="H724" s="130" t="s">
        <v>1073</v>
      </c>
      <c r="I724" s="131" t="s">
        <v>1077</v>
      </c>
      <c r="J724" s="130" t="s">
        <v>85</v>
      </c>
      <c r="K724" s="132" t="s">
        <v>151</v>
      </c>
      <c r="L724" s="148">
        <v>1</v>
      </c>
      <c r="M724" s="134">
        <v>2019</v>
      </c>
      <c r="N724" s="130" t="s">
        <v>342</v>
      </c>
      <c r="O724" s="129" t="s">
        <v>79</v>
      </c>
      <c r="P724" s="129" t="s">
        <v>933</v>
      </c>
      <c r="Q724" s="130" t="s">
        <v>245</v>
      </c>
      <c r="R724" s="136" t="s">
        <v>1075</v>
      </c>
      <c r="S724" s="155"/>
      <c r="T724" s="155"/>
      <c r="U724" s="156"/>
      <c r="V724" s="156"/>
      <c r="W724" s="156" t="s">
        <v>146</v>
      </c>
      <c r="X724" s="156"/>
      <c r="Y724" s="137" t="s">
        <v>969</v>
      </c>
      <c r="Z724" s="138" t="s">
        <v>876</v>
      </c>
      <c r="AA724" s="140" t="s">
        <v>1076</v>
      </c>
      <c r="AB724" s="141" t="s">
        <v>138</v>
      </c>
      <c r="AC724" s="142">
        <v>19.989999999999998</v>
      </c>
      <c r="AD724" s="142">
        <v>16.989999999999998</v>
      </c>
      <c r="AE724" s="143" t="s">
        <v>2662</v>
      </c>
      <c r="AF724" s="141" t="s">
        <v>398</v>
      </c>
      <c r="AG724" s="144">
        <f>Table1[[#This Row],['# of Books]]*Table1[[#This Row],[QTY]]</f>
        <v>0</v>
      </c>
      <c r="AH724" s="146">
        <f>Table1[[#This Row],[QTY]]*Table1[[#This Row],[School &amp; Library Price]]</f>
        <v>0</v>
      </c>
    </row>
    <row r="725" spans="1:34" ht="18" hidden="1" customHeight="1" x14ac:dyDescent="0.25">
      <c r="A725" s="154"/>
      <c r="B725" s="150">
        <v>67</v>
      </c>
      <c r="C725" s="150">
        <v>21</v>
      </c>
      <c r="D725" s="151"/>
      <c r="E725" s="151"/>
      <c r="F725" s="130" t="s">
        <v>130</v>
      </c>
      <c r="G725" s="130" t="s">
        <v>972</v>
      </c>
      <c r="H725" s="130" t="s">
        <v>1073</v>
      </c>
      <c r="I725" s="131" t="s">
        <v>1078</v>
      </c>
      <c r="J725" s="130" t="s">
        <v>85</v>
      </c>
      <c r="K725" s="132" t="s">
        <v>378</v>
      </c>
      <c r="L725" s="148">
        <v>1</v>
      </c>
      <c r="M725" s="134">
        <v>2019</v>
      </c>
      <c r="N725" s="130" t="s">
        <v>342</v>
      </c>
      <c r="O725" s="129"/>
      <c r="P725" s="129"/>
      <c r="Q725" s="130" t="s">
        <v>245</v>
      </c>
      <c r="R725" s="136" t="s">
        <v>1075</v>
      </c>
      <c r="S725" s="155"/>
      <c r="T725" s="155"/>
      <c r="U725" s="156"/>
      <c r="V725" s="156"/>
      <c r="W725" s="156" t="s">
        <v>146</v>
      </c>
      <c r="X725" s="156"/>
      <c r="Y725" s="137" t="s">
        <v>969</v>
      </c>
      <c r="Z725" s="138" t="s">
        <v>876</v>
      </c>
      <c r="AA725" s="140" t="s">
        <v>1076</v>
      </c>
      <c r="AB725" s="141" t="s">
        <v>138</v>
      </c>
      <c r="AC725" s="142">
        <v>39.4</v>
      </c>
      <c r="AD725" s="142">
        <v>31.52</v>
      </c>
      <c r="AE725" s="143" t="s">
        <v>2662</v>
      </c>
      <c r="AF725" s="141" t="s">
        <v>398</v>
      </c>
      <c r="AG725" s="144">
        <f>Table1[[#This Row],['# of Books]]*Table1[[#This Row],[QTY]]</f>
        <v>0</v>
      </c>
      <c r="AH725" s="146">
        <f>Table1[[#This Row],[QTY]]*Table1[[#This Row],[School &amp; Library Price]]</f>
        <v>0</v>
      </c>
    </row>
    <row r="726" spans="1:34" ht="18" customHeight="1" x14ac:dyDescent="0.25">
      <c r="A726" s="154"/>
      <c r="B726" s="150">
        <v>67</v>
      </c>
      <c r="C726" s="150">
        <v>21</v>
      </c>
      <c r="D726" s="151"/>
      <c r="E726" s="151"/>
      <c r="F726" s="130" t="s">
        <v>130</v>
      </c>
      <c r="G726" s="130" t="s">
        <v>972</v>
      </c>
      <c r="H726" s="130" t="s">
        <v>1048</v>
      </c>
      <c r="I726" s="131" t="s">
        <v>1049</v>
      </c>
      <c r="J726" s="130" t="s">
        <v>85</v>
      </c>
      <c r="K726" s="132" t="s">
        <v>142</v>
      </c>
      <c r="L726" s="148">
        <v>1</v>
      </c>
      <c r="M726" s="134">
        <v>2017</v>
      </c>
      <c r="N726" s="130" t="s">
        <v>219</v>
      </c>
      <c r="O726" s="129" t="s">
        <v>143</v>
      </c>
      <c r="P726" s="129" t="s">
        <v>933</v>
      </c>
      <c r="Q726" s="130" t="s">
        <v>12020</v>
      </c>
      <c r="R726" s="136" t="s">
        <v>11270</v>
      </c>
      <c r="S726" s="155"/>
      <c r="T726" s="155"/>
      <c r="U726" s="156"/>
      <c r="V726" s="156"/>
      <c r="W726" s="156" t="s">
        <v>146</v>
      </c>
      <c r="X726" s="156"/>
      <c r="Y726" s="137" t="s">
        <v>969</v>
      </c>
      <c r="Z726" s="138" t="s">
        <v>876</v>
      </c>
      <c r="AA726" s="140" t="s">
        <v>1051</v>
      </c>
      <c r="AB726" s="141" t="s">
        <v>138</v>
      </c>
      <c r="AC726" s="142">
        <v>39.4</v>
      </c>
      <c r="AD726" s="142">
        <v>31.52</v>
      </c>
      <c r="AE726" s="143" t="s">
        <v>8819</v>
      </c>
      <c r="AF726" s="141" t="s">
        <v>514</v>
      </c>
      <c r="AG726" s="144">
        <f>Table1[[#This Row],['# of Books]]*Table1[[#This Row],[QTY]]</f>
        <v>0</v>
      </c>
      <c r="AH726" s="146">
        <f>Table1[[#This Row],[QTY]]*Table1[[#This Row],[School &amp; Library Price]]</f>
        <v>0</v>
      </c>
    </row>
    <row r="727" spans="1:34" ht="18" hidden="1" customHeight="1" x14ac:dyDescent="0.25">
      <c r="A727" s="154"/>
      <c r="B727" s="150">
        <v>67</v>
      </c>
      <c r="C727" s="150">
        <v>21</v>
      </c>
      <c r="D727" s="151"/>
      <c r="E727" s="151"/>
      <c r="F727" s="130" t="s">
        <v>130</v>
      </c>
      <c r="G727" s="130" t="s">
        <v>972</v>
      </c>
      <c r="H727" s="130" t="s">
        <v>1048</v>
      </c>
      <c r="I727" s="131" t="s">
        <v>1052</v>
      </c>
      <c r="J727" s="130" t="s">
        <v>85</v>
      </c>
      <c r="K727" s="132" t="s">
        <v>378</v>
      </c>
      <c r="L727" s="148">
        <v>1</v>
      </c>
      <c r="M727" s="134">
        <v>2017</v>
      </c>
      <c r="N727" s="130" t="s">
        <v>219</v>
      </c>
      <c r="O727" s="129"/>
      <c r="P727" s="129"/>
      <c r="Q727" s="130" t="s">
        <v>12020</v>
      </c>
      <c r="R727" s="136" t="s">
        <v>11270</v>
      </c>
      <c r="S727" s="155"/>
      <c r="T727" s="155"/>
      <c r="U727" s="156"/>
      <c r="V727" s="156"/>
      <c r="W727" s="156" t="s">
        <v>146</v>
      </c>
      <c r="X727" s="156"/>
      <c r="Y727" s="137" t="s">
        <v>969</v>
      </c>
      <c r="Z727" s="138" t="s">
        <v>876</v>
      </c>
      <c r="AA727" s="140" t="s">
        <v>1051</v>
      </c>
      <c r="AB727" s="141" t="s">
        <v>138</v>
      </c>
      <c r="AC727" s="142">
        <v>39.4</v>
      </c>
      <c r="AD727" s="142">
        <v>31.52</v>
      </c>
      <c r="AE727" s="143" t="s">
        <v>8819</v>
      </c>
      <c r="AF727" s="141" t="s">
        <v>514</v>
      </c>
      <c r="AG727" s="144">
        <f>Table1[[#This Row],['# of Books]]*Table1[[#This Row],[QTY]]</f>
        <v>0</v>
      </c>
      <c r="AH727" s="146">
        <f>Table1[[#This Row],[QTY]]*Table1[[#This Row],[School &amp; Library Price]]</f>
        <v>0</v>
      </c>
    </row>
    <row r="728" spans="1:34" ht="18" customHeight="1" x14ac:dyDescent="0.25">
      <c r="A728" s="154"/>
      <c r="B728" s="150">
        <v>67</v>
      </c>
      <c r="C728" s="150">
        <v>21</v>
      </c>
      <c r="D728" s="151"/>
      <c r="E728" s="151"/>
      <c r="F728" s="130" t="s">
        <v>130</v>
      </c>
      <c r="G728" s="130" t="s">
        <v>972</v>
      </c>
      <c r="H728" s="130" t="s">
        <v>992</v>
      </c>
      <c r="I728" s="131" t="s">
        <v>993</v>
      </c>
      <c r="J728" s="130" t="s">
        <v>85</v>
      </c>
      <c r="K728" s="132" t="s">
        <v>142</v>
      </c>
      <c r="L728" s="148">
        <v>1</v>
      </c>
      <c r="M728" s="134">
        <v>2018</v>
      </c>
      <c r="N728" s="130" t="s">
        <v>133</v>
      </c>
      <c r="O728" s="129" t="s">
        <v>143</v>
      </c>
      <c r="P728" s="129" t="s">
        <v>933</v>
      </c>
      <c r="Q728" s="130" t="s">
        <v>245</v>
      </c>
      <c r="R728" s="136" t="s">
        <v>994</v>
      </c>
      <c r="S728" s="155"/>
      <c r="T728" s="155"/>
      <c r="U728" s="156"/>
      <c r="V728" s="156"/>
      <c r="W728" s="156" t="s">
        <v>146</v>
      </c>
      <c r="X728" s="156"/>
      <c r="Y728" s="137" t="s">
        <v>969</v>
      </c>
      <c r="Z728" s="138" t="s">
        <v>876</v>
      </c>
      <c r="AA728" s="140" t="s">
        <v>995</v>
      </c>
      <c r="AB728" s="141" t="s">
        <v>138</v>
      </c>
      <c r="AC728" s="142">
        <v>39.4</v>
      </c>
      <c r="AD728" s="142">
        <v>31.52</v>
      </c>
      <c r="AE728" s="143" t="s">
        <v>996</v>
      </c>
      <c r="AF728" s="141" t="s">
        <v>398</v>
      </c>
      <c r="AG728" s="144">
        <f>Table1[[#This Row],['# of Books]]*Table1[[#This Row],[QTY]]</f>
        <v>0</v>
      </c>
      <c r="AH728" s="146">
        <f>Table1[[#This Row],[QTY]]*Table1[[#This Row],[School &amp; Library Price]]</f>
        <v>0</v>
      </c>
    </row>
    <row r="729" spans="1:34" ht="18" hidden="1" customHeight="1" x14ac:dyDescent="0.25">
      <c r="A729" s="154"/>
      <c r="B729" s="150">
        <v>67</v>
      </c>
      <c r="C729" s="150">
        <v>21</v>
      </c>
      <c r="D729" s="151"/>
      <c r="E729" s="151"/>
      <c r="F729" s="130" t="s">
        <v>130</v>
      </c>
      <c r="G729" s="130" t="s">
        <v>972</v>
      </c>
      <c r="H729" s="130" t="s">
        <v>992</v>
      </c>
      <c r="I729" s="131" t="s">
        <v>998</v>
      </c>
      <c r="J729" s="130" t="s">
        <v>85</v>
      </c>
      <c r="K729" s="132" t="s">
        <v>151</v>
      </c>
      <c r="L729" s="148">
        <v>1</v>
      </c>
      <c r="M729" s="134">
        <v>2018</v>
      </c>
      <c r="N729" s="130" t="s">
        <v>133</v>
      </c>
      <c r="O729" s="129" t="s">
        <v>79</v>
      </c>
      <c r="P729" s="129" t="s">
        <v>933</v>
      </c>
      <c r="Q729" s="130" t="s">
        <v>245</v>
      </c>
      <c r="R729" s="136" t="s">
        <v>994</v>
      </c>
      <c r="S729" s="155"/>
      <c r="T729" s="155"/>
      <c r="U729" s="156"/>
      <c r="V729" s="156"/>
      <c r="W729" s="156" t="s">
        <v>146</v>
      </c>
      <c r="X729" s="156"/>
      <c r="Y729" s="137" t="s">
        <v>969</v>
      </c>
      <c r="Z729" s="138" t="s">
        <v>876</v>
      </c>
      <c r="AA729" s="140" t="s">
        <v>995</v>
      </c>
      <c r="AB729" s="141" t="s">
        <v>138</v>
      </c>
      <c r="AC729" s="142">
        <v>19.989999999999998</v>
      </c>
      <c r="AD729" s="142">
        <v>16.989999999999998</v>
      </c>
      <c r="AE729" s="143" t="s">
        <v>996</v>
      </c>
      <c r="AF729" s="141" t="s">
        <v>398</v>
      </c>
      <c r="AG729" s="144">
        <f>Table1[[#This Row],['# of Books]]*Table1[[#This Row],[QTY]]</f>
        <v>0</v>
      </c>
      <c r="AH729" s="146">
        <f>Table1[[#This Row],[QTY]]*Table1[[#This Row],[School &amp; Library Price]]</f>
        <v>0</v>
      </c>
    </row>
    <row r="730" spans="1:34" ht="18" hidden="1" customHeight="1" x14ac:dyDescent="0.25">
      <c r="A730" s="154"/>
      <c r="B730" s="150">
        <v>67</v>
      </c>
      <c r="C730" s="150">
        <v>21</v>
      </c>
      <c r="D730" s="151"/>
      <c r="E730" s="151"/>
      <c r="F730" s="130" t="s">
        <v>130</v>
      </c>
      <c r="G730" s="130" t="s">
        <v>972</v>
      </c>
      <c r="H730" s="130" t="s">
        <v>992</v>
      </c>
      <c r="I730" s="131" t="s">
        <v>997</v>
      </c>
      <c r="J730" s="130" t="s">
        <v>85</v>
      </c>
      <c r="K730" s="132" t="s">
        <v>378</v>
      </c>
      <c r="L730" s="148">
        <v>1</v>
      </c>
      <c r="M730" s="134">
        <v>2018</v>
      </c>
      <c r="N730" s="130" t="s">
        <v>133</v>
      </c>
      <c r="O730" s="129"/>
      <c r="P730" s="129"/>
      <c r="Q730" s="130" t="s">
        <v>245</v>
      </c>
      <c r="R730" s="136" t="s">
        <v>994</v>
      </c>
      <c r="S730" s="155"/>
      <c r="T730" s="155"/>
      <c r="U730" s="156"/>
      <c r="V730" s="156"/>
      <c r="W730" s="156" t="s">
        <v>146</v>
      </c>
      <c r="X730" s="156"/>
      <c r="Y730" s="137" t="s">
        <v>969</v>
      </c>
      <c r="Z730" s="138" t="s">
        <v>876</v>
      </c>
      <c r="AA730" s="140" t="s">
        <v>995</v>
      </c>
      <c r="AB730" s="141" t="s">
        <v>138</v>
      </c>
      <c r="AC730" s="142">
        <v>39.4</v>
      </c>
      <c r="AD730" s="142">
        <v>31.52</v>
      </c>
      <c r="AE730" s="143" t="s">
        <v>996</v>
      </c>
      <c r="AF730" s="141" t="s">
        <v>398</v>
      </c>
      <c r="AG730" s="144">
        <f>Table1[[#This Row],['# of Books]]*Table1[[#This Row],[QTY]]</f>
        <v>0</v>
      </c>
      <c r="AH730" s="146">
        <f>Table1[[#This Row],[QTY]]*Table1[[#This Row],[School &amp; Library Price]]</f>
        <v>0</v>
      </c>
    </row>
    <row r="731" spans="1:34" ht="18" customHeight="1" x14ac:dyDescent="0.25">
      <c r="A731" s="154"/>
      <c r="B731" s="150">
        <v>66</v>
      </c>
      <c r="C731" s="150">
        <v>21</v>
      </c>
      <c r="D731" s="151"/>
      <c r="E731" s="151"/>
      <c r="F731" s="130" t="s">
        <v>130</v>
      </c>
      <c r="G731" s="130" t="s">
        <v>972</v>
      </c>
      <c r="H731" s="130" t="s">
        <v>2892</v>
      </c>
      <c r="I731" s="131" t="s">
        <v>2893</v>
      </c>
      <c r="J731" s="130" t="s">
        <v>85</v>
      </c>
      <c r="K731" s="132" t="s">
        <v>142</v>
      </c>
      <c r="L731" s="148">
        <v>1</v>
      </c>
      <c r="M731" s="134">
        <v>2019</v>
      </c>
      <c r="N731" s="130" t="s">
        <v>2644</v>
      </c>
      <c r="O731" s="129" t="s">
        <v>143</v>
      </c>
      <c r="P731" s="129" t="s">
        <v>933</v>
      </c>
      <c r="Q731" s="130" t="s">
        <v>245</v>
      </c>
      <c r="R731" s="136" t="s">
        <v>1001</v>
      </c>
      <c r="S731" s="155"/>
      <c r="T731" s="155"/>
      <c r="U731" s="156"/>
      <c r="V731" s="156"/>
      <c r="W731" s="156" t="s">
        <v>146</v>
      </c>
      <c r="X731" s="156"/>
      <c r="Y731" s="137" t="s">
        <v>969</v>
      </c>
      <c r="Z731" s="138" t="s">
        <v>876</v>
      </c>
      <c r="AA731" s="140" t="s">
        <v>2894</v>
      </c>
      <c r="AB731" s="141" t="s">
        <v>138</v>
      </c>
      <c r="AC731" s="142">
        <v>39.4</v>
      </c>
      <c r="AD731" s="142">
        <v>31.52</v>
      </c>
      <c r="AE731" s="143" t="s">
        <v>2895</v>
      </c>
      <c r="AF731" s="141" t="s">
        <v>398</v>
      </c>
      <c r="AG731" s="144">
        <f>Table1[[#This Row],['# of Books]]*Table1[[#This Row],[QTY]]</f>
        <v>0</v>
      </c>
      <c r="AH731" s="146">
        <f>Table1[[#This Row],[QTY]]*Table1[[#This Row],[School &amp; Library Price]]</f>
        <v>0</v>
      </c>
    </row>
    <row r="732" spans="1:34" ht="18" hidden="1" customHeight="1" x14ac:dyDescent="0.25">
      <c r="A732" s="154"/>
      <c r="B732" s="150">
        <v>66</v>
      </c>
      <c r="C732" s="150">
        <v>21</v>
      </c>
      <c r="D732" s="151"/>
      <c r="E732" s="151"/>
      <c r="F732" s="130" t="s">
        <v>130</v>
      </c>
      <c r="G732" s="130" t="s">
        <v>972</v>
      </c>
      <c r="H732" s="130" t="s">
        <v>2892</v>
      </c>
      <c r="I732" s="131" t="s">
        <v>2896</v>
      </c>
      <c r="J732" s="130" t="s">
        <v>85</v>
      </c>
      <c r="K732" s="132" t="s">
        <v>151</v>
      </c>
      <c r="L732" s="148">
        <v>1</v>
      </c>
      <c r="M732" s="134">
        <v>2019</v>
      </c>
      <c r="N732" s="130" t="s">
        <v>2644</v>
      </c>
      <c r="O732" s="129" t="s">
        <v>79</v>
      </c>
      <c r="P732" s="129" t="s">
        <v>933</v>
      </c>
      <c r="Q732" s="130" t="s">
        <v>245</v>
      </c>
      <c r="R732" s="136" t="s">
        <v>1001</v>
      </c>
      <c r="S732" s="155"/>
      <c r="T732" s="155"/>
      <c r="U732" s="156"/>
      <c r="V732" s="156"/>
      <c r="W732" s="156" t="s">
        <v>146</v>
      </c>
      <c r="X732" s="156"/>
      <c r="Y732" s="137" t="s">
        <v>969</v>
      </c>
      <c r="Z732" s="138" t="s">
        <v>876</v>
      </c>
      <c r="AA732" s="140" t="s">
        <v>2894</v>
      </c>
      <c r="AB732" s="141" t="s">
        <v>138</v>
      </c>
      <c r="AC732" s="142">
        <v>19.989999999999998</v>
      </c>
      <c r="AD732" s="142">
        <v>16.989999999999998</v>
      </c>
      <c r="AE732" s="143" t="s">
        <v>2895</v>
      </c>
      <c r="AF732" s="141" t="s">
        <v>398</v>
      </c>
      <c r="AG732" s="144">
        <f>Table1[[#This Row],['# of Books]]*Table1[[#This Row],[QTY]]</f>
        <v>0</v>
      </c>
      <c r="AH732" s="146">
        <f>Table1[[#This Row],[QTY]]*Table1[[#This Row],[School &amp; Library Price]]</f>
        <v>0</v>
      </c>
    </row>
    <row r="733" spans="1:34" ht="18" hidden="1" customHeight="1" x14ac:dyDescent="0.25">
      <c r="A733" s="154"/>
      <c r="B733" s="150">
        <v>66</v>
      </c>
      <c r="C733" s="150">
        <v>21</v>
      </c>
      <c r="D733" s="151"/>
      <c r="E733" s="151"/>
      <c r="F733" s="130" t="s">
        <v>130</v>
      </c>
      <c r="G733" s="130" t="s">
        <v>972</v>
      </c>
      <c r="H733" s="130" t="s">
        <v>2892</v>
      </c>
      <c r="I733" s="131" t="s">
        <v>2897</v>
      </c>
      <c r="J733" s="130" t="s">
        <v>85</v>
      </c>
      <c r="K733" s="132" t="s">
        <v>378</v>
      </c>
      <c r="L733" s="148">
        <v>1</v>
      </c>
      <c r="M733" s="134">
        <v>2019</v>
      </c>
      <c r="N733" s="130" t="s">
        <v>2644</v>
      </c>
      <c r="O733" s="129"/>
      <c r="P733" s="129"/>
      <c r="Q733" s="130" t="s">
        <v>245</v>
      </c>
      <c r="R733" s="136" t="s">
        <v>1001</v>
      </c>
      <c r="S733" s="155"/>
      <c r="T733" s="155"/>
      <c r="U733" s="156"/>
      <c r="V733" s="156"/>
      <c r="W733" s="156" t="s">
        <v>146</v>
      </c>
      <c r="X733" s="156"/>
      <c r="Y733" s="137" t="s">
        <v>969</v>
      </c>
      <c r="Z733" s="138" t="s">
        <v>876</v>
      </c>
      <c r="AA733" s="140" t="s">
        <v>2894</v>
      </c>
      <c r="AB733" s="141" t="s">
        <v>138</v>
      </c>
      <c r="AC733" s="142">
        <v>39.4</v>
      </c>
      <c r="AD733" s="142">
        <v>31.52</v>
      </c>
      <c r="AE733" s="143" t="s">
        <v>2895</v>
      </c>
      <c r="AF733" s="141" t="s">
        <v>398</v>
      </c>
      <c r="AG733" s="144">
        <f>Table1[[#This Row],['# of Books]]*Table1[[#This Row],[QTY]]</f>
        <v>0</v>
      </c>
      <c r="AH733" s="146">
        <f>Table1[[#This Row],[QTY]]*Table1[[#This Row],[School &amp; Library Price]]</f>
        <v>0</v>
      </c>
    </row>
    <row r="734" spans="1:34" ht="18" customHeight="1" x14ac:dyDescent="0.25">
      <c r="A734" s="154"/>
      <c r="B734" s="150">
        <v>67</v>
      </c>
      <c r="C734" s="150">
        <v>21</v>
      </c>
      <c r="D734" s="151"/>
      <c r="E734" s="151"/>
      <c r="F734" s="130" t="s">
        <v>130</v>
      </c>
      <c r="G734" s="130" t="s">
        <v>972</v>
      </c>
      <c r="H734" s="130" t="s">
        <v>1053</v>
      </c>
      <c r="I734" s="131" t="s">
        <v>1054</v>
      </c>
      <c r="J734" s="130" t="s">
        <v>85</v>
      </c>
      <c r="K734" s="132" t="s">
        <v>142</v>
      </c>
      <c r="L734" s="148">
        <v>1</v>
      </c>
      <c r="M734" s="134">
        <v>2017</v>
      </c>
      <c r="N734" s="130" t="s">
        <v>219</v>
      </c>
      <c r="O734" s="129" t="s">
        <v>143</v>
      </c>
      <c r="P734" s="129" t="s">
        <v>933</v>
      </c>
      <c r="Q734" s="130" t="s">
        <v>245</v>
      </c>
      <c r="R734" s="136" t="s">
        <v>1055</v>
      </c>
      <c r="S734" s="155"/>
      <c r="T734" s="155"/>
      <c r="U734" s="156"/>
      <c r="V734" s="156"/>
      <c r="W734" s="156" t="s">
        <v>146</v>
      </c>
      <c r="X734" s="156"/>
      <c r="Y734" s="137" t="s">
        <v>969</v>
      </c>
      <c r="Z734" s="138" t="s">
        <v>876</v>
      </c>
      <c r="AA734" s="140" t="s">
        <v>1056</v>
      </c>
      <c r="AB734" s="141" t="s">
        <v>138</v>
      </c>
      <c r="AC734" s="142">
        <v>39.4</v>
      </c>
      <c r="AD734" s="142">
        <v>31.52</v>
      </c>
      <c r="AE734" s="143" t="s">
        <v>5049</v>
      </c>
      <c r="AF734" s="141" t="s">
        <v>398</v>
      </c>
      <c r="AG734" s="144">
        <f>Table1[[#This Row],['# of Books]]*Table1[[#This Row],[QTY]]</f>
        <v>0</v>
      </c>
      <c r="AH734" s="146">
        <f>Table1[[#This Row],[QTY]]*Table1[[#This Row],[School &amp; Library Price]]</f>
        <v>0</v>
      </c>
    </row>
    <row r="735" spans="1:34" ht="18" hidden="1" customHeight="1" x14ac:dyDescent="0.25">
      <c r="A735" s="154"/>
      <c r="B735" s="150">
        <v>67</v>
      </c>
      <c r="C735" s="150">
        <v>21</v>
      </c>
      <c r="D735" s="151"/>
      <c r="E735" s="151"/>
      <c r="F735" s="130" t="s">
        <v>130</v>
      </c>
      <c r="G735" s="130" t="s">
        <v>972</v>
      </c>
      <c r="H735" s="130" t="s">
        <v>1053</v>
      </c>
      <c r="I735" s="131" t="s">
        <v>1057</v>
      </c>
      <c r="J735" s="130" t="s">
        <v>85</v>
      </c>
      <c r="K735" s="132" t="s">
        <v>378</v>
      </c>
      <c r="L735" s="148">
        <v>1</v>
      </c>
      <c r="M735" s="134">
        <v>2017</v>
      </c>
      <c r="N735" s="130" t="s">
        <v>219</v>
      </c>
      <c r="O735" s="129"/>
      <c r="P735" s="129"/>
      <c r="Q735" s="130" t="s">
        <v>245</v>
      </c>
      <c r="R735" s="136" t="s">
        <v>1055</v>
      </c>
      <c r="S735" s="155"/>
      <c r="T735" s="155"/>
      <c r="U735" s="156"/>
      <c r="V735" s="156"/>
      <c r="W735" s="156" t="s">
        <v>146</v>
      </c>
      <c r="X735" s="156"/>
      <c r="Y735" s="137" t="s">
        <v>969</v>
      </c>
      <c r="Z735" s="138" t="s">
        <v>876</v>
      </c>
      <c r="AA735" s="140" t="s">
        <v>1056</v>
      </c>
      <c r="AB735" s="141" t="s">
        <v>138</v>
      </c>
      <c r="AC735" s="142">
        <v>39.4</v>
      </c>
      <c r="AD735" s="142">
        <v>31.52</v>
      </c>
      <c r="AE735" s="143" t="s">
        <v>5049</v>
      </c>
      <c r="AF735" s="141" t="s">
        <v>398</v>
      </c>
      <c r="AG735" s="144">
        <f>Table1[[#This Row],['# of Books]]*Table1[[#This Row],[QTY]]</f>
        <v>0</v>
      </c>
      <c r="AH735" s="146">
        <f>Table1[[#This Row],[QTY]]*Table1[[#This Row],[School &amp; Library Price]]</f>
        <v>0</v>
      </c>
    </row>
    <row r="736" spans="1:34" ht="18" customHeight="1" x14ac:dyDescent="0.25">
      <c r="A736" s="154"/>
      <c r="B736" s="150">
        <v>66</v>
      </c>
      <c r="C736" s="150">
        <v>21</v>
      </c>
      <c r="D736" s="151"/>
      <c r="E736" s="151"/>
      <c r="F736" s="130" t="s">
        <v>130</v>
      </c>
      <c r="G736" s="130" t="s">
        <v>972</v>
      </c>
      <c r="H736" s="130" t="s">
        <v>2898</v>
      </c>
      <c r="I736" s="131" t="s">
        <v>2899</v>
      </c>
      <c r="J736" s="130" t="s">
        <v>85</v>
      </c>
      <c r="K736" s="132" t="s">
        <v>142</v>
      </c>
      <c r="L736" s="148">
        <v>1</v>
      </c>
      <c r="M736" s="134">
        <v>2019</v>
      </c>
      <c r="N736" s="130" t="s">
        <v>2644</v>
      </c>
      <c r="O736" s="129" t="s">
        <v>143</v>
      </c>
      <c r="P736" s="129" t="s">
        <v>933</v>
      </c>
      <c r="Q736" s="130" t="s">
        <v>245</v>
      </c>
      <c r="R736" s="136" t="s">
        <v>1001</v>
      </c>
      <c r="S736" s="155"/>
      <c r="T736" s="155"/>
      <c r="U736" s="156"/>
      <c r="V736" s="156"/>
      <c r="W736" s="156" t="s">
        <v>146</v>
      </c>
      <c r="X736" s="156" t="s">
        <v>11770</v>
      </c>
      <c r="Y736" s="137" t="s">
        <v>969</v>
      </c>
      <c r="Z736" s="138" t="s">
        <v>876</v>
      </c>
      <c r="AA736" s="140" t="s">
        <v>2900</v>
      </c>
      <c r="AB736" s="141" t="s">
        <v>138</v>
      </c>
      <c r="AC736" s="142">
        <v>39.4</v>
      </c>
      <c r="AD736" s="142">
        <v>31.52</v>
      </c>
      <c r="AE736" s="143" t="s">
        <v>2901</v>
      </c>
      <c r="AF736" s="141" t="s">
        <v>398</v>
      </c>
      <c r="AG736" s="144">
        <f>Table1[[#This Row],['# of Books]]*Table1[[#This Row],[QTY]]</f>
        <v>0</v>
      </c>
      <c r="AH736" s="146">
        <f>Table1[[#This Row],[QTY]]*Table1[[#This Row],[School &amp; Library Price]]</f>
        <v>0</v>
      </c>
    </row>
    <row r="737" spans="1:34" ht="18" hidden="1" customHeight="1" x14ac:dyDescent="0.25">
      <c r="A737" s="154"/>
      <c r="B737" s="150">
        <v>66</v>
      </c>
      <c r="C737" s="150">
        <v>21</v>
      </c>
      <c r="D737" s="151"/>
      <c r="E737" s="151"/>
      <c r="F737" s="130" t="s">
        <v>130</v>
      </c>
      <c r="G737" s="130" t="s">
        <v>972</v>
      </c>
      <c r="H737" s="130" t="s">
        <v>2898</v>
      </c>
      <c r="I737" s="131" t="s">
        <v>2902</v>
      </c>
      <c r="J737" s="130" t="s">
        <v>85</v>
      </c>
      <c r="K737" s="132" t="s">
        <v>151</v>
      </c>
      <c r="L737" s="148">
        <v>1</v>
      </c>
      <c r="M737" s="134">
        <v>2019</v>
      </c>
      <c r="N737" s="130" t="s">
        <v>2644</v>
      </c>
      <c r="O737" s="129" t="s">
        <v>79</v>
      </c>
      <c r="P737" s="129" t="s">
        <v>933</v>
      </c>
      <c r="Q737" s="130" t="s">
        <v>245</v>
      </c>
      <c r="R737" s="136" t="s">
        <v>1001</v>
      </c>
      <c r="S737" s="155"/>
      <c r="T737" s="155"/>
      <c r="U737" s="156"/>
      <c r="V737" s="156"/>
      <c r="W737" s="156" t="s">
        <v>146</v>
      </c>
      <c r="X737" s="156" t="s">
        <v>11770</v>
      </c>
      <c r="Y737" s="137" t="s">
        <v>969</v>
      </c>
      <c r="Z737" s="138" t="s">
        <v>876</v>
      </c>
      <c r="AA737" s="140" t="s">
        <v>2900</v>
      </c>
      <c r="AB737" s="141" t="s">
        <v>138</v>
      </c>
      <c r="AC737" s="142">
        <v>19.989999999999998</v>
      </c>
      <c r="AD737" s="142">
        <v>16.989999999999998</v>
      </c>
      <c r="AE737" s="143" t="s">
        <v>2901</v>
      </c>
      <c r="AF737" s="141" t="s">
        <v>398</v>
      </c>
      <c r="AG737" s="144">
        <f>Table1[[#This Row],['# of Books]]*Table1[[#This Row],[QTY]]</f>
        <v>0</v>
      </c>
      <c r="AH737" s="146">
        <f>Table1[[#This Row],[QTY]]*Table1[[#This Row],[School &amp; Library Price]]</f>
        <v>0</v>
      </c>
    </row>
    <row r="738" spans="1:34" ht="18" hidden="1" customHeight="1" x14ac:dyDescent="0.25">
      <c r="A738" s="154"/>
      <c r="B738" s="150">
        <v>66</v>
      </c>
      <c r="C738" s="150">
        <v>21</v>
      </c>
      <c r="D738" s="151"/>
      <c r="E738" s="151"/>
      <c r="F738" s="130" t="s">
        <v>130</v>
      </c>
      <c r="G738" s="130" t="s">
        <v>972</v>
      </c>
      <c r="H738" s="130" t="s">
        <v>2898</v>
      </c>
      <c r="I738" s="131" t="s">
        <v>2903</v>
      </c>
      <c r="J738" s="130" t="s">
        <v>85</v>
      </c>
      <c r="K738" s="132" t="s">
        <v>378</v>
      </c>
      <c r="L738" s="148">
        <v>1</v>
      </c>
      <c r="M738" s="134">
        <v>2019</v>
      </c>
      <c r="N738" s="130" t="s">
        <v>2644</v>
      </c>
      <c r="O738" s="129"/>
      <c r="P738" s="129"/>
      <c r="Q738" s="130" t="s">
        <v>245</v>
      </c>
      <c r="R738" s="136" t="s">
        <v>1001</v>
      </c>
      <c r="S738" s="155"/>
      <c r="T738" s="155"/>
      <c r="U738" s="156"/>
      <c r="V738" s="156"/>
      <c r="W738" s="156" t="s">
        <v>146</v>
      </c>
      <c r="X738" s="156" t="s">
        <v>11770</v>
      </c>
      <c r="Y738" s="137" t="s">
        <v>969</v>
      </c>
      <c r="Z738" s="138" t="s">
        <v>876</v>
      </c>
      <c r="AA738" s="140" t="s">
        <v>2900</v>
      </c>
      <c r="AB738" s="141" t="s">
        <v>138</v>
      </c>
      <c r="AC738" s="142">
        <v>39.4</v>
      </c>
      <c r="AD738" s="142">
        <v>31.52</v>
      </c>
      <c r="AE738" s="143" t="s">
        <v>2901</v>
      </c>
      <c r="AF738" s="141" t="s">
        <v>398</v>
      </c>
      <c r="AG738" s="144">
        <f>Table1[[#This Row],['# of Books]]*Table1[[#This Row],[QTY]]</f>
        <v>0</v>
      </c>
      <c r="AH738" s="146">
        <f>Table1[[#This Row],[QTY]]*Table1[[#This Row],[School &amp; Library Price]]</f>
        <v>0</v>
      </c>
    </row>
    <row r="739" spans="1:34" ht="18" customHeight="1" x14ac:dyDescent="0.25">
      <c r="A739" s="154"/>
      <c r="B739" s="150">
        <v>67</v>
      </c>
      <c r="C739" s="150">
        <v>21</v>
      </c>
      <c r="D739" s="151"/>
      <c r="E739" s="151"/>
      <c r="F739" s="130" t="s">
        <v>130</v>
      </c>
      <c r="G739" s="130" t="s">
        <v>972</v>
      </c>
      <c r="H739" s="130" t="s">
        <v>1021</v>
      </c>
      <c r="I739" s="131" t="s">
        <v>1022</v>
      </c>
      <c r="J739" s="130" t="s">
        <v>85</v>
      </c>
      <c r="K739" s="132" t="s">
        <v>142</v>
      </c>
      <c r="L739" s="148">
        <v>1</v>
      </c>
      <c r="M739" s="134">
        <v>2018</v>
      </c>
      <c r="N739" s="130" t="s">
        <v>183</v>
      </c>
      <c r="O739" s="129" t="s">
        <v>143</v>
      </c>
      <c r="P739" s="129" t="s">
        <v>933</v>
      </c>
      <c r="Q739" s="130" t="s">
        <v>245</v>
      </c>
      <c r="R739" s="136" t="s">
        <v>1023</v>
      </c>
      <c r="S739" s="155"/>
      <c r="T739" s="155"/>
      <c r="U739" s="156"/>
      <c r="V739" s="156"/>
      <c r="W739" s="156" t="s">
        <v>146</v>
      </c>
      <c r="X739" s="156"/>
      <c r="Y739" s="137" t="s">
        <v>969</v>
      </c>
      <c r="Z739" s="138" t="s">
        <v>876</v>
      </c>
      <c r="AA739" s="140" t="s">
        <v>1024</v>
      </c>
      <c r="AB739" s="141" t="s">
        <v>138</v>
      </c>
      <c r="AC739" s="142">
        <v>39.4</v>
      </c>
      <c r="AD739" s="142">
        <v>31.52</v>
      </c>
      <c r="AE739" s="143" t="s">
        <v>787</v>
      </c>
      <c r="AF739" s="141" t="s">
        <v>514</v>
      </c>
      <c r="AG739" s="144">
        <f>Table1[[#This Row],['# of Books]]*Table1[[#This Row],[QTY]]</f>
        <v>0</v>
      </c>
      <c r="AH739" s="146">
        <f>Table1[[#This Row],[QTY]]*Table1[[#This Row],[School &amp; Library Price]]</f>
        <v>0</v>
      </c>
    </row>
    <row r="740" spans="1:34" ht="18" hidden="1" customHeight="1" x14ac:dyDescent="0.25">
      <c r="A740" s="154"/>
      <c r="B740" s="150">
        <v>67</v>
      </c>
      <c r="C740" s="150">
        <v>21</v>
      </c>
      <c r="D740" s="151"/>
      <c r="E740" s="151"/>
      <c r="F740" s="130" t="s">
        <v>130</v>
      </c>
      <c r="G740" s="130" t="s">
        <v>972</v>
      </c>
      <c r="H740" s="130" t="s">
        <v>1021</v>
      </c>
      <c r="I740" s="131" t="s">
        <v>1025</v>
      </c>
      <c r="J740" s="130" t="s">
        <v>85</v>
      </c>
      <c r="K740" s="132" t="s">
        <v>378</v>
      </c>
      <c r="L740" s="148">
        <v>1</v>
      </c>
      <c r="M740" s="134">
        <v>2018</v>
      </c>
      <c r="N740" s="130" t="s">
        <v>183</v>
      </c>
      <c r="O740" s="129"/>
      <c r="P740" s="129"/>
      <c r="Q740" s="130" t="s">
        <v>245</v>
      </c>
      <c r="R740" s="136" t="s">
        <v>1023</v>
      </c>
      <c r="S740" s="155"/>
      <c r="T740" s="155"/>
      <c r="U740" s="156"/>
      <c r="V740" s="156"/>
      <c r="W740" s="156" t="s">
        <v>146</v>
      </c>
      <c r="X740" s="156"/>
      <c r="Y740" s="137" t="s">
        <v>969</v>
      </c>
      <c r="Z740" s="138" t="s">
        <v>876</v>
      </c>
      <c r="AA740" s="140" t="s">
        <v>1024</v>
      </c>
      <c r="AB740" s="141" t="s">
        <v>138</v>
      </c>
      <c r="AC740" s="142">
        <v>39.4</v>
      </c>
      <c r="AD740" s="142">
        <v>31.52</v>
      </c>
      <c r="AE740" s="143" t="s">
        <v>787</v>
      </c>
      <c r="AF740" s="141" t="s">
        <v>514</v>
      </c>
      <c r="AG740" s="144">
        <f>Table1[[#This Row],['# of Books]]*Table1[[#This Row],[QTY]]</f>
        <v>0</v>
      </c>
      <c r="AH740" s="146">
        <f>Table1[[#This Row],[QTY]]*Table1[[#This Row],[School &amp; Library Price]]</f>
        <v>0</v>
      </c>
    </row>
    <row r="741" spans="1:34" ht="18" customHeight="1" x14ac:dyDescent="0.25">
      <c r="A741" s="154"/>
      <c r="B741" s="150">
        <v>68</v>
      </c>
      <c r="C741" s="150">
        <v>21</v>
      </c>
      <c r="D741" s="151"/>
      <c r="E741" s="151"/>
      <c r="F741" s="130" t="s">
        <v>130</v>
      </c>
      <c r="G741" s="130" t="s">
        <v>972</v>
      </c>
      <c r="H741" s="130" t="s">
        <v>1079</v>
      </c>
      <c r="I741" s="131" t="s">
        <v>1080</v>
      </c>
      <c r="J741" s="130" t="s">
        <v>85</v>
      </c>
      <c r="K741" s="132" t="s">
        <v>142</v>
      </c>
      <c r="L741" s="148">
        <v>1</v>
      </c>
      <c r="M741" s="134">
        <v>2019</v>
      </c>
      <c r="N741" s="130" t="s">
        <v>342</v>
      </c>
      <c r="O741" s="129" t="s">
        <v>143</v>
      </c>
      <c r="P741" s="129" t="s">
        <v>933</v>
      </c>
      <c r="Q741" s="130" t="s">
        <v>245</v>
      </c>
      <c r="R741" s="136" t="s">
        <v>1081</v>
      </c>
      <c r="S741" s="155"/>
      <c r="T741" s="155"/>
      <c r="U741" s="156"/>
      <c r="V741" s="156"/>
      <c r="W741" s="156" t="s">
        <v>146</v>
      </c>
      <c r="X741" s="156"/>
      <c r="Y741" s="137" t="s">
        <v>969</v>
      </c>
      <c r="Z741" s="138" t="s">
        <v>876</v>
      </c>
      <c r="AA741" s="140" t="s">
        <v>1082</v>
      </c>
      <c r="AB741" s="141" t="s">
        <v>138</v>
      </c>
      <c r="AC741" s="142">
        <v>39.4</v>
      </c>
      <c r="AD741" s="142">
        <v>31.52</v>
      </c>
      <c r="AE741" s="143" t="s">
        <v>2870</v>
      </c>
      <c r="AF741" s="141" t="s">
        <v>398</v>
      </c>
      <c r="AG741" s="144">
        <f>Table1[[#This Row],['# of Books]]*Table1[[#This Row],[QTY]]</f>
        <v>0</v>
      </c>
      <c r="AH741" s="146">
        <f>Table1[[#This Row],[QTY]]*Table1[[#This Row],[School &amp; Library Price]]</f>
        <v>0</v>
      </c>
    </row>
    <row r="742" spans="1:34" ht="18" hidden="1" customHeight="1" x14ac:dyDescent="0.25">
      <c r="A742" s="154"/>
      <c r="B742" s="150">
        <v>68</v>
      </c>
      <c r="C742" s="150">
        <v>21</v>
      </c>
      <c r="D742" s="151"/>
      <c r="E742" s="151"/>
      <c r="F742" s="130" t="s">
        <v>130</v>
      </c>
      <c r="G742" s="130" t="s">
        <v>972</v>
      </c>
      <c r="H742" s="130" t="s">
        <v>1079</v>
      </c>
      <c r="I742" s="131" t="s">
        <v>1083</v>
      </c>
      <c r="J742" s="130" t="s">
        <v>85</v>
      </c>
      <c r="K742" s="132" t="s">
        <v>151</v>
      </c>
      <c r="L742" s="148">
        <v>1</v>
      </c>
      <c r="M742" s="134">
        <v>2019</v>
      </c>
      <c r="N742" s="130" t="s">
        <v>342</v>
      </c>
      <c r="O742" s="129" t="s">
        <v>79</v>
      </c>
      <c r="P742" s="129" t="s">
        <v>933</v>
      </c>
      <c r="Q742" s="130" t="s">
        <v>245</v>
      </c>
      <c r="R742" s="136" t="s">
        <v>1081</v>
      </c>
      <c r="S742" s="155"/>
      <c r="T742" s="155"/>
      <c r="U742" s="156"/>
      <c r="V742" s="156"/>
      <c r="W742" s="156" t="s">
        <v>146</v>
      </c>
      <c r="X742" s="156"/>
      <c r="Y742" s="137" t="s">
        <v>969</v>
      </c>
      <c r="Z742" s="138" t="s">
        <v>876</v>
      </c>
      <c r="AA742" s="140" t="s">
        <v>1082</v>
      </c>
      <c r="AB742" s="141" t="s">
        <v>138</v>
      </c>
      <c r="AC742" s="142">
        <v>19.989999999999998</v>
      </c>
      <c r="AD742" s="142">
        <v>16.989999999999998</v>
      </c>
      <c r="AE742" s="143" t="s">
        <v>2870</v>
      </c>
      <c r="AF742" s="141" t="s">
        <v>398</v>
      </c>
      <c r="AG742" s="144">
        <f>Table1[[#This Row],['# of Books]]*Table1[[#This Row],[QTY]]</f>
        <v>0</v>
      </c>
      <c r="AH742" s="146">
        <f>Table1[[#This Row],[QTY]]*Table1[[#This Row],[School &amp; Library Price]]</f>
        <v>0</v>
      </c>
    </row>
    <row r="743" spans="1:34" ht="18" hidden="1" customHeight="1" x14ac:dyDescent="0.25">
      <c r="A743" s="154"/>
      <c r="B743" s="150">
        <v>68</v>
      </c>
      <c r="C743" s="150">
        <v>21</v>
      </c>
      <c r="D743" s="151"/>
      <c r="E743" s="151"/>
      <c r="F743" s="130" t="s">
        <v>130</v>
      </c>
      <c r="G743" s="130" t="s">
        <v>972</v>
      </c>
      <c r="H743" s="130" t="s">
        <v>1079</v>
      </c>
      <c r="I743" s="131" t="s">
        <v>1084</v>
      </c>
      <c r="J743" s="130" t="s">
        <v>85</v>
      </c>
      <c r="K743" s="132" t="s">
        <v>378</v>
      </c>
      <c r="L743" s="148">
        <v>1</v>
      </c>
      <c r="M743" s="134">
        <v>2019</v>
      </c>
      <c r="N743" s="130" t="s">
        <v>342</v>
      </c>
      <c r="O743" s="129"/>
      <c r="P743" s="129"/>
      <c r="Q743" s="130" t="s">
        <v>245</v>
      </c>
      <c r="R743" s="136" t="s">
        <v>1081</v>
      </c>
      <c r="S743" s="155"/>
      <c r="T743" s="155"/>
      <c r="U743" s="156"/>
      <c r="V743" s="156"/>
      <c r="W743" s="156" t="s">
        <v>146</v>
      </c>
      <c r="X743" s="156"/>
      <c r="Y743" s="137" t="s">
        <v>969</v>
      </c>
      <c r="Z743" s="138" t="s">
        <v>876</v>
      </c>
      <c r="AA743" s="140" t="s">
        <v>1082</v>
      </c>
      <c r="AB743" s="141" t="s">
        <v>138</v>
      </c>
      <c r="AC743" s="142">
        <v>39.4</v>
      </c>
      <c r="AD743" s="142">
        <v>31.52</v>
      </c>
      <c r="AE743" s="143" t="s">
        <v>2870</v>
      </c>
      <c r="AF743" s="141" t="s">
        <v>398</v>
      </c>
      <c r="AG743" s="144">
        <f>Table1[[#This Row],['# of Books]]*Table1[[#This Row],[QTY]]</f>
        <v>0</v>
      </c>
      <c r="AH743" s="146">
        <f>Table1[[#This Row],[QTY]]*Table1[[#This Row],[School &amp; Library Price]]</f>
        <v>0</v>
      </c>
    </row>
    <row r="744" spans="1:34" ht="18" customHeight="1" x14ac:dyDescent="0.25">
      <c r="A744" s="154"/>
      <c r="B744" s="150">
        <v>68</v>
      </c>
      <c r="C744" s="150">
        <v>21</v>
      </c>
      <c r="D744" s="151"/>
      <c r="E744" s="151"/>
      <c r="F744" s="130" t="s">
        <v>130</v>
      </c>
      <c r="G744" s="130" t="s">
        <v>972</v>
      </c>
      <c r="H744" s="130" t="s">
        <v>1026</v>
      </c>
      <c r="I744" s="131" t="s">
        <v>1027</v>
      </c>
      <c r="J744" s="130" t="s">
        <v>85</v>
      </c>
      <c r="K744" s="132" t="s">
        <v>142</v>
      </c>
      <c r="L744" s="148">
        <v>1</v>
      </c>
      <c r="M744" s="134">
        <v>2018</v>
      </c>
      <c r="N744" s="130" t="s">
        <v>183</v>
      </c>
      <c r="O744" s="129" t="s">
        <v>143</v>
      </c>
      <c r="P744" s="129" t="s">
        <v>933</v>
      </c>
      <c r="Q744" s="130" t="s">
        <v>245</v>
      </c>
      <c r="R744" s="136" t="s">
        <v>1001</v>
      </c>
      <c r="S744" s="155"/>
      <c r="T744" s="155"/>
      <c r="U744" s="156"/>
      <c r="V744" s="156"/>
      <c r="W744" s="156" t="s">
        <v>146</v>
      </c>
      <c r="X744" s="156"/>
      <c r="Y744" s="137" t="s">
        <v>969</v>
      </c>
      <c r="Z744" s="138" t="s">
        <v>876</v>
      </c>
      <c r="AA744" s="140" t="s">
        <v>1028</v>
      </c>
      <c r="AB744" s="141" t="s">
        <v>138</v>
      </c>
      <c r="AC744" s="142">
        <v>39.4</v>
      </c>
      <c r="AD744" s="142">
        <v>31.52</v>
      </c>
      <c r="AE744" s="143" t="s">
        <v>1029</v>
      </c>
      <c r="AF744" s="141" t="s">
        <v>514</v>
      </c>
      <c r="AG744" s="144">
        <f>Table1[[#This Row],['# of Books]]*Table1[[#This Row],[QTY]]</f>
        <v>0</v>
      </c>
      <c r="AH744" s="146">
        <f>Table1[[#This Row],[QTY]]*Table1[[#This Row],[School &amp; Library Price]]</f>
        <v>0</v>
      </c>
    </row>
    <row r="745" spans="1:34" ht="18" hidden="1" customHeight="1" x14ac:dyDescent="0.25">
      <c r="A745" s="154"/>
      <c r="B745" s="150">
        <v>68</v>
      </c>
      <c r="C745" s="150">
        <v>21</v>
      </c>
      <c r="D745" s="151"/>
      <c r="E745" s="151"/>
      <c r="F745" s="130" t="s">
        <v>130</v>
      </c>
      <c r="G745" s="130" t="s">
        <v>972</v>
      </c>
      <c r="H745" s="130" t="s">
        <v>1026</v>
      </c>
      <c r="I745" s="131" t="s">
        <v>1030</v>
      </c>
      <c r="J745" s="130" t="s">
        <v>85</v>
      </c>
      <c r="K745" s="132" t="s">
        <v>378</v>
      </c>
      <c r="L745" s="148">
        <v>1</v>
      </c>
      <c r="M745" s="134">
        <v>2018</v>
      </c>
      <c r="N745" s="130" t="s">
        <v>183</v>
      </c>
      <c r="O745" s="129"/>
      <c r="P745" s="129"/>
      <c r="Q745" s="130" t="s">
        <v>245</v>
      </c>
      <c r="R745" s="136" t="s">
        <v>1001</v>
      </c>
      <c r="S745" s="155"/>
      <c r="T745" s="155"/>
      <c r="U745" s="156"/>
      <c r="V745" s="156"/>
      <c r="W745" s="156" t="s">
        <v>146</v>
      </c>
      <c r="X745" s="156"/>
      <c r="Y745" s="137" t="s">
        <v>969</v>
      </c>
      <c r="Z745" s="138" t="s">
        <v>876</v>
      </c>
      <c r="AA745" s="140" t="s">
        <v>1028</v>
      </c>
      <c r="AB745" s="141" t="s">
        <v>138</v>
      </c>
      <c r="AC745" s="142">
        <v>39.4</v>
      </c>
      <c r="AD745" s="142">
        <v>31.52</v>
      </c>
      <c r="AE745" s="143" t="s">
        <v>1029</v>
      </c>
      <c r="AF745" s="141" t="s">
        <v>514</v>
      </c>
      <c r="AG745" s="144">
        <f>Table1[[#This Row],['# of Books]]*Table1[[#This Row],[QTY]]</f>
        <v>0</v>
      </c>
      <c r="AH745" s="146">
        <f>Table1[[#This Row],[QTY]]*Table1[[#This Row],[School &amp; Library Price]]</f>
        <v>0</v>
      </c>
    </row>
    <row r="746" spans="1:34" ht="18" customHeight="1" x14ac:dyDescent="0.25">
      <c r="A746" s="154"/>
      <c r="B746" s="150">
        <v>68</v>
      </c>
      <c r="C746" s="150">
        <v>21</v>
      </c>
      <c r="D746" s="151"/>
      <c r="E746" s="151"/>
      <c r="F746" s="130" t="s">
        <v>130</v>
      </c>
      <c r="G746" s="130" t="s">
        <v>972</v>
      </c>
      <c r="H746" s="130" t="s">
        <v>1031</v>
      </c>
      <c r="I746" s="131" t="s">
        <v>1032</v>
      </c>
      <c r="J746" s="130" t="s">
        <v>85</v>
      </c>
      <c r="K746" s="132" t="s">
        <v>142</v>
      </c>
      <c r="L746" s="148">
        <v>1</v>
      </c>
      <c r="M746" s="134">
        <v>2018</v>
      </c>
      <c r="N746" s="130" t="s">
        <v>183</v>
      </c>
      <c r="O746" s="129" t="s">
        <v>143</v>
      </c>
      <c r="P746" s="129" t="s">
        <v>933</v>
      </c>
      <c r="Q746" s="130" t="s">
        <v>245</v>
      </c>
      <c r="R746" s="136" t="s">
        <v>1033</v>
      </c>
      <c r="S746" s="155"/>
      <c r="T746" s="155"/>
      <c r="U746" s="156"/>
      <c r="V746" s="156"/>
      <c r="W746" s="156" t="s">
        <v>146</v>
      </c>
      <c r="X746" s="156" t="s">
        <v>11769</v>
      </c>
      <c r="Y746" s="137" t="s">
        <v>969</v>
      </c>
      <c r="Z746" s="138" t="s">
        <v>876</v>
      </c>
      <c r="AA746" s="140" t="s">
        <v>1034</v>
      </c>
      <c r="AB746" s="141" t="s">
        <v>138</v>
      </c>
      <c r="AC746" s="142">
        <v>39.4</v>
      </c>
      <c r="AD746" s="142">
        <v>31.52</v>
      </c>
      <c r="AE746" s="143" t="s">
        <v>1035</v>
      </c>
      <c r="AF746" s="141" t="s">
        <v>398</v>
      </c>
      <c r="AG746" s="144">
        <f>Table1[[#This Row],['# of Books]]*Table1[[#This Row],[QTY]]</f>
        <v>0</v>
      </c>
      <c r="AH746" s="146">
        <f>Table1[[#This Row],[QTY]]*Table1[[#This Row],[School &amp; Library Price]]</f>
        <v>0</v>
      </c>
    </row>
    <row r="747" spans="1:34" ht="18" hidden="1" customHeight="1" x14ac:dyDescent="0.25">
      <c r="A747" s="154"/>
      <c r="B747" s="150">
        <v>68</v>
      </c>
      <c r="C747" s="150">
        <v>21</v>
      </c>
      <c r="D747" s="151"/>
      <c r="E747" s="151"/>
      <c r="F747" s="130" t="s">
        <v>130</v>
      </c>
      <c r="G747" s="130" t="s">
        <v>972</v>
      </c>
      <c r="H747" s="130" t="s">
        <v>1031</v>
      </c>
      <c r="I747" s="131" t="s">
        <v>1036</v>
      </c>
      <c r="J747" s="130" t="s">
        <v>85</v>
      </c>
      <c r="K747" s="132" t="s">
        <v>378</v>
      </c>
      <c r="L747" s="148">
        <v>1</v>
      </c>
      <c r="M747" s="134">
        <v>2018</v>
      </c>
      <c r="N747" s="130" t="s">
        <v>183</v>
      </c>
      <c r="O747" s="129"/>
      <c r="P747" s="129"/>
      <c r="Q747" s="130" t="s">
        <v>245</v>
      </c>
      <c r="R747" s="136" t="s">
        <v>1033</v>
      </c>
      <c r="S747" s="155"/>
      <c r="T747" s="155"/>
      <c r="U747" s="156"/>
      <c r="V747" s="156"/>
      <c r="W747" s="156" t="s">
        <v>146</v>
      </c>
      <c r="X747" s="156" t="s">
        <v>11769</v>
      </c>
      <c r="Y747" s="137" t="s">
        <v>969</v>
      </c>
      <c r="Z747" s="138" t="s">
        <v>876</v>
      </c>
      <c r="AA747" s="140" t="s">
        <v>1034</v>
      </c>
      <c r="AB747" s="141" t="s">
        <v>138</v>
      </c>
      <c r="AC747" s="142">
        <v>39.4</v>
      </c>
      <c r="AD747" s="142">
        <v>31.52</v>
      </c>
      <c r="AE747" s="143" t="s">
        <v>1035</v>
      </c>
      <c r="AF747" s="141" t="s">
        <v>398</v>
      </c>
      <c r="AG747" s="144">
        <f>Table1[[#This Row],['# of Books]]*Table1[[#This Row],[QTY]]</f>
        <v>0</v>
      </c>
      <c r="AH747" s="146">
        <f>Table1[[#This Row],[QTY]]*Table1[[#This Row],[School &amp; Library Price]]</f>
        <v>0</v>
      </c>
    </row>
    <row r="748" spans="1:34" ht="18" customHeight="1" x14ac:dyDescent="0.25">
      <c r="A748" s="154"/>
      <c r="B748" s="150">
        <v>68</v>
      </c>
      <c r="C748" s="150">
        <v>21</v>
      </c>
      <c r="D748" s="151"/>
      <c r="E748" s="151"/>
      <c r="F748" s="130" t="s">
        <v>130</v>
      </c>
      <c r="G748" s="130" t="s">
        <v>972</v>
      </c>
      <c r="H748" s="130" t="s">
        <v>1085</v>
      </c>
      <c r="I748" s="131" t="s">
        <v>1086</v>
      </c>
      <c r="J748" s="130" t="s">
        <v>85</v>
      </c>
      <c r="K748" s="132" t="s">
        <v>142</v>
      </c>
      <c r="L748" s="148">
        <v>1</v>
      </c>
      <c r="M748" s="134">
        <v>2019</v>
      </c>
      <c r="N748" s="130" t="s">
        <v>342</v>
      </c>
      <c r="O748" s="129" t="s">
        <v>143</v>
      </c>
      <c r="P748" s="129" t="s">
        <v>933</v>
      </c>
      <c r="Q748" s="130" t="s">
        <v>245</v>
      </c>
      <c r="R748" s="136" t="s">
        <v>1087</v>
      </c>
      <c r="S748" s="155"/>
      <c r="T748" s="155"/>
      <c r="U748" s="156"/>
      <c r="V748" s="156"/>
      <c r="W748" s="156" t="s">
        <v>146</v>
      </c>
      <c r="X748" s="156"/>
      <c r="Y748" s="137" t="s">
        <v>969</v>
      </c>
      <c r="Z748" s="138" t="s">
        <v>876</v>
      </c>
      <c r="AA748" s="140" t="s">
        <v>1088</v>
      </c>
      <c r="AB748" s="141" t="s">
        <v>138</v>
      </c>
      <c r="AC748" s="142">
        <v>39.4</v>
      </c>
      <c r="AD748" s="142">
        <v>31.52</v>
      </c>
      <c r="AE748" s="143" t="s">
        <v>2871</v>
      </c>
      <c r="AF748" s="141" t="s">
        <v>398</v>
      </c>
      <c r="AG748" s="144">
        <f>Table1[[#This Row],['# of Books]]*Table1[[#This Row],[QTY]]</f>
        <v>0</v>
      </c>
      <c r="AH748" s="146">
        <f>Table1[[#This Row],[QTY]]*Table1[[#This Row],[School &amp; Library Price]]</f>
        <v>0</v>
      </c>
    </row>
    <row r="749" spans="1:34" ht="18" hidden="1" customHeight="1" x14ac:dyDescent="0.25">
      <c r="A749" s="154"/>
      <c r="B749" s="150">
        <v>67</v>
      </c>
      <c r="C749" s="150">
        <v>21</v>
      </c>
      <c r="D749" s="151"/>
      <c r="E749" s="151"/>
      <c r="F749" s="130" t="s">
        <v>130</v>
      </c>
      <c r="G749" s="130" t="s">
        <v>972</v>
      </c>
      <c r="H749" s="130" t="s">
        <v>1085</v>
      </c>
      <c r="I749" s="131" t="s">
        <v>1089</v>
      </c>
      <c r="J749" s="130" t="s">
        <v>85</v>
      </c>
      <c r="K749" s="132" t="s">
        <v>151</v>
      </c>
      <c r="L749" s="148">
        <v>1</v>
      </c>
      <c r="M749" s="134">
        <v>2019</v>
      </c>
      <c r="N749" s="130" t="s">
        <v>342</v>
      </c>
      <c r="O749" s="129" t="s">
        <v>79</v>
      </c>
      <c r="P749" s="129" t="s">
        <v>933</v>
      </c>
      <c r="Q749" s="130" t="s">
        <v>245</v>
      </c>
      <c r="R749" s="136" t="s">
        <v>1087</v>
      </c>
      <c r="S749" s="155"/>
      <c r="T749" s="155"/>
      <c r="U749" s="156"/>
      <c r="V749" s="156"/>
      <c r="W749" s="156" t="s">
        <v>146</v>
      </c>
      <c r="X749" s="156"/>
      <c r="Y749" s="137" t="s">
        <v>969</v>
      </c>
      <c r="Z749" s="138" t="s">
        <v>876</v>
      </c>
      <c r="AA749" s="140" t="s">
        <v>1088</v>
      </c>
      <c r="AB749" s="141" t="s">
        <v>138</v>
      </c>
      <c r="AC749" s="142">
        <v>19.989999999999998</v>
      </c>
      <c r="AD749" s="142">
        <v>16.989999999999998</v>
      </c>
      <c r="AE749" s="143" t="s">
        <v>2871</v>
      </c>
      <c r="AF749" s="141" t="s">
        <v>398</v>
      </c>
      <c r="AG749" s="144">
        <f>Table1[[#This Row],['# of Books]]*Table1[[#This Row],[QTY]]</f>
        <v>0</v>
      </c>
      <c r="AH749" s="146">
        <f>Table1[[#This Row],[QTY]]*Table1[[#This Row],[School &amp; Library Price]]</f>
        <v>0</v>
      </c>
    </row>
    <row r="750" spans="1:34" ht="18" hidden="1" customHeight="1" x14ac:dyDescent="0.25">
      <c r="A750" s="154"/>
      <c r="B750" s="150">
        <v>68</v>
      </c>
      <c r="C750" s="150">
        <v>21</v>
      </c>
      <c r="D750" s="151"/>
      <c r="E750" s="151"/>
      <c r="F750" s="130" t="s">
        <v>130</v>
      </c>
      <c r="G750" s="130" t="s">
        <v>972</v>
      </c>
      <c r="H750" s="130" t="s">
        <v>1085</v>
      </c>
      <c r="I750" s="131" t="s">
        <v>1090</v>
      </c>
      <c r="J750" s="130" t="s">
        <v>85</v>
      </c>
      <c r="K750" s="132" t="s">
        <v>378</v>
      </c>
      <c r="L750" s="148">
        <v>1</v>
      </c>
      <c r="M750" s="134">
        <v>2019</v>
      </c>
      <c r="N750" s="130" t="s">
        <v>342</v>
      </c>
      <c r="O750" s="129"/>
      <c r="P750" s="129"/>
      <c r="Q750" s="130" t="s">
        <v>245</v>
      </c>
      <c r="R750" s="136" t="s">
        <v>1087</v>
      </c>
      <c r="S750" s="155"/>
      <c r="T750" s="155"/>
      <c r="U750" s="156"/>
      <c r="V750" s="156"/>
      <c r="W750" s="156" t="s">
        <v>146</v>
      </c>
      <c r="X750" s="156"/>
      <c r="Y750" s="137" t="s">
        <v>969</v>
      </c>
      <c r="Z750" s="138" t="s">
        <v>876</v>
      </c>
      <c r="AA750" s="140" t="s">
        <v>1088</v>
      </c>
      <c r="AB750" s="141" t="s">
        <v>138</v>
      </c>
      <c r="AC750" s="142">
        <v>39.4</v>
      </c>
      <c r="AD750" s="142">
        <v>31.52</v>
      </c>
      <c r="AE750" s="143" t="s">
        <v>2871</v>
      </c>
      <c r="AF750" s="141" t="s">
        <v>398</v>
      </c>
      <c r="AG750" s="144">
        <f>Table1[[#This Row],['# of Books]]*Table1[[#This Row],[QTY]]</f>
        <v>0</v>
      </c>
      <c r="AH750" s="146">
        <f>Table1[[#This Row],[QTY]]*Table1[[#This Row],[School &amp; Library Price]]</f>
        <v>0</v>
      </c>
    </row>
    <row r="751" spans="1:34" ht="18" customHeight="1" x14ac:dyDescent="0.25">
      <c r="A751" s="154"/>
      <c r="B751" s="150">
        <v>68</v>
      </c>
      <c r="C751" s="150">
        <v>21</v>
      </c>
      <c r="D751" s="151"/>
      <c r="E751" s="151"/>
      <c r="F751" s="130" t="s">
        <v>130</v>
      </c>
      <c r="G751" s="130" t="s">
        <v>972</v>
      </c>
      <c r="H751" s="130" t="s">
        <v>1091</v>
      </c>
      <c r="I751" s="131" t="s">
        <v>1092</v>
      </c>
      <c r="J751" s="130" t="s">
        <v>85</v>
      </c>
      <c r="K751" s="132" t="s">
        <v>142</v>
      </c>
      <c r="L751" s="148">
        <v>1</v>
      </c>
      <c r="M751" s="134">
        <v>2019</v>
      </c>
      <c r="N751" s="130" t="s">
        <v>342</v>
      </c>
      <c r="O751" s="129" t="s">
        <v>143</v>
      </c>
      <c r="P751" s="129" t="s">
        <v>933</v>
      </c>
      <c r="Q751" s="130" t="s">
        <v>245</v>
      </c>
      <c r="R751" s="136" t="s">
        <v>1093</v>
      </c>
      <c r="S751" s="155"/>
      <c r="T751" s="155"/>
      <c r="U751" s="156"/>
      <c r="V751" s="156"/>
      <c r="W751" s="156" t="s">
        <v>146</v>
      </c>
      <c r="X751" s="156"/>
      <c r="Y751" s="137" t="s">
        <v>969</v>
      </c>
      <c r="Z751" s="138" t="s">
        <v>876</v>
      </c>
      <c r="AA751" s="140" t="s">
        <v>1094</v>
      </c>
      <c r="AB751" s="141" t="s">
        <v>138</v>
      </c>
      <c r="AC751" s="142">
        <v>39.4</v>
      </c>
      <c r="AD751" s="142">
        <v>31.52</v>
      </c>
      <c r="AE751" s="143" t="s">
        <v>2872</v>
      </c>
      <c r="AF751" s="141" t="s">
        <v>398</v>
      </c>
      <c r="AG751" s="144">
        <f>Table1[[#This Row],['# of Books]]*Table1[[#This Row],[QTY]]</f>
        <v>0</v>
      </c>
      <c r="AH751" s="146">
        <f>Table1[[#This Row],[QTY]]*Table1[[#This Row],[School &amp; Library Price]]</f>
        <v>0</v>
      </c>
    </row>
    <row r="752" spans="1:34" ht="18" hidden="1" customHeight="1" x14ac:dyDescent="0.25">
      <c r="A752" s="154"/>
      <c r="B752" s="150">
        <v>67</v>
      </c>
      <c r="C752" s="150">
        <v>21</v>
      </c>
      <c r="D752" s="151"/>
      <c r="E752" s="151"/>
      <c r="F752" s="130" t="s">
        <v>130</v>
      </c>
      <c r="G752" s="130" t="s">
        <v>972</v>
      </c>
      <c r="H752" s="130" t="s">
        <v>1091</v>
      </c>
      <c r="I752" s="131" t="s">
        <v>1095</v>
      </c>
      <c r="J752" s="130" t="s">
        <v>85</v>
      </c>
      <c r="K752" s="132" t="s">
        <v>151</v>
      </c>
      <c r="L752" s="148">
        <v>1</v>
      </c>
      <c r="M752" s="134">
        <v>2019</v>
      </c>
      <c r="N752" s="130" t="s">
        <v>342</v>
      </c>
      <c r="O752" s="129" t="s">
        <v>79</v>
      </c>
      <c r="P752" s="129" t="s">
        <v>933</v>
      </c>
      <c r="Q752" s="130" t="s">
        <v>245</v>
      </c>
      <c r="R752" s="136" t="s">
        <v>1093</v>
      </c>
      <c r="S752" s="155"/>
      <c r="T752" s="155"/>
      <c r="U752" s="156"/>
      <c r="V752" s="156"/>
      <c r="W752" s="156" t="s">
        <v>146</v>
      </c>
      <c r="X752" s="156"/>
      <c r="Y752" s="137" t="s">
        <v>969</v>
      </c>
      <c r="Z752" s="138" t="s">
        <v>876</v>
      </c>
      <c r="AA752" s="140" t="s">
        <v>1094</v>
      </c>
      <c r="AB752" s="141" t="s">
        <v>138</v>
      </c>
      <c r="AC752" s="142">
        <v>19.989999999999998</v>
      </c>
      <c r="AD752" s="142">
        <v>16.989999999999998</v>
      </c>
      <c r="AE752" s="143" t="s">
        <v>2872</v>
      </c>
      <c r="AF752" s="141" t="s">
        <v>398</v>
      </c>
      <c r="AG752" s="144">
        <f>Table1[[#This Row],['# of Books]]*Table1[[#This Row],[QTY]]</f>
        <v>0</v>
      </c>
      <c r="AH752" s="146">
        <f>Table1[[#This Row],[QTY]]*Table1[[#This Row],[School &amp; Library Price]]</f>
        <v>0</v>
      </c>
    </row>
    <row r="753" spans="1:34" ht="18" hidden="1" customHeight="1" x14ac:dyDescent="0.25">
      <c r="A753" s="154"/>
      <c r="B753" s="150">
        <v>68</v>
      </c>
      <c r="C753" s="150">
        <v>21</v>
      </c>
      <c r="D753" s="151"/>
      <c r="E753" s="151"/>
      <c r="F753" s="130" t="s">
        <v>130</v>
      </c>
      <c r="G753" s="130" t="s">
        <v>972</v>
      </c>
      <c r="H753" s="130" t="s">
        <v>1091</v>
      </c>
      <c r="I753" s="131" t="s">
        <v>1096</v>
      </c>
      <c r="J753" s="130" t="s">
        <v>85</v>
      </c>
      <c r="K753" s="132" t="s">
        <v>378</v>
      </c>
      <c r="L753" s="148">
        <v>1</v>
      </c>
      <c r="M753" s="134">
        <v>2019</v>
      </c>
      <c r="N753" s="130" t="s">
        <v>342</v>
      </c>
      <c r="O753" s="129"/>
      <c r="P753" s="129"/>
      <c r="Q753" s="130" t="s">
        <v>245</v>
      </c>
      <c r="R753" s="136" t="s">
        <v>1093</v>
      </c>
      <c r="S753" s="155"/>
      <c r="T753" s="155"/>
      <c r="U753" s="156"/>
      <c r="V753" s="156"/>
      <c r="W753" s="156" t="s">
        <v>146</v>
      </c>
      <c r="X753" s="156"/>
      <c r="Y753" s="137" t="s">
        <v>969</v>
      </c>
      <c r="Z753" s="138" t="s">
        <v>876</v>
      </c>
      <c r="AA753" s="140" t="s">
        <v>1094</v>
      </c>
      <c r="AB753" s="141" t="s">
        <v>138</v>
      </c>
      <c r="AC753" s="142">
        <v>39.4</v>
      </c>
      <c r="AD753" s="142">
        <v>31.52</v>
      </c>
      <c r="AE753" s="143" t="s">
        <v>2872</v>
      </c>
      <c r="AF753" s="141" t="s">
        <v>398</v>
      </c>
      <c r="AG753" s="144">
        <f>Table1[[#This Row],['# of Books]]*Table1[[#This Row],[QTY]]</f>
        <v>0</v>
      </c>
      <c r="AH753" s="146">
        <f>Table1[[#This Row],[QTY]]*Table1[[#This Row],[School &amp; Library Price]]</f>
        <v>0</v>
      </c>
    </row>
    <row r="754" spans="1:34" ht="18" customHeight="1" x14ac:dyDescent="0.25">
      <c r="A754" s="154"/>
      <c r="B754" s="150">
        <v>68</v>
      </c>
      <c r="C754" s="150">
        <v>21</v>
      </c>
      <c r="D754" s="151"/>
      <c r="E754" s="151"/>
      <c r="F754" s="130" t="s">
        <v>130</v>
      </c>
      <c r="G754" s="130" t="s">
        <v>972</v>
      </c>
      <c r="H754" s="130" t="s">
        <v>1097</v>
      </c>
      <c r="I754" s="131" t="s">
        <v>1098</v>
      </c>
      <c r="J754" s="130" t="s">
        <v>85</v>
      </c>
      <c r="K754" s="132" t="s">
        <v>142</v>
      </c>
      <c r="L754" s="148">
        <v>1</v>
      </c>
      <c r="M754" s="134">
        <v>2019</v>
      </c>
      <c r="N754" s="130" t="s">
        <v>342</v>
      </c>
      <c r="O754" s="129" t="s">
        <v>143</v>
      </c>
      <c r="P754" s="129" t="s">
        <v>933</v>
      </c>
      <c r="Q754" s="130" t="s">
        <v>245</v>
      </c>
      <c r="R754" s="136" t="s">
        <v>1023</v>
      </c>
      <c r="S754" s="155"/>
      <c r="T754" s="155"/>
      <c r="U754" s="156"/>
      <c r="V754" s="156"/>
      <c r="W754" s="156" t="s">
        <v>146</v>
      </c>
      <c r="X754" s="156"/>
      <c r="Y754" s="137" t="s">
        <v>969</v>
      </c>
      <c r="Z754" s="138" t="s">
        <v>876</v>
      </c>
      <c r="AA754" s="140" t="s">
        <v>1099</v>
      </c>
      <c r="AB754" s="141" t="s">
        <v>138</v>
      </c>
      <c r="AC754" s="142">
        <v>39.4</v>
      </c>
      <c r="AD754" s="142">
        <v>31.52</v>
      </c>
      <c r="AE754" s="143" t="s">
        <v>2873</v>
      </c>
      <c r="AF754" s="141" t="s">
        <v>398</v>
      </c>
      <c r="AG754" s="144">
        <f>Table1[[#This Row],['# of Books]]*Table1[[#This Row],[QTY]]</f>
        <v>0</v>
      </c>
      <c r="AH754" s="146">
        <f>Table1[[#This Row],[QTY]]*Table1[[#This Row],[School &amp; Library Price]]</f>
        <v>0</v>
      </c>
    </row>
    <row r="755" spans="1:34" ht="18" hidden="1" customHeight="1" x14ac:dyDescent="0.25">
      <c r="A755" s="154"/>
      <c r="B755" s="150">
        <v>67</v>
      </c>
      <c r="C755" s="150">
        <v>21</v>
      </c>
      <c r="D755" s="151"/>
      <c r="E755" s="151"/>
      <c r="F755" s="130" t="s">
        <v>130</v>
      </c>
      <c r="G755" s="130" t="s">
        <v>972</v>
      </c>
      <c r="H755" s="130" t="s">
        <v>1097</v>
      </c>
      <c r="I755" s="131" t="s">
        <v>1100</v>
      </c>
      <c r="J755" s="130" t="s">
        <v>85</v>
      </c>
      <c r="K755" s="132" t="s">
        <v>151</v>
      </c>
      <c r="L755" s="148">
        <v>1</v>
      </c>
      <c r="M755" s="134">
        <v>2019</v>
      </c>
      <c r="N755" s="130" t="s">
        <v>342</v>
      </c>
      <c r="O755" s="129" t="s">
        <v>79</v>
      </c>
      <c r="P755" s="129" t="s">
        <v>933</v>
      </c>
      <c r="Q755" s="130" t="s">
        <v>245</v>
      </c>
      <c r="R755" s="136" t="s">
        <v>1023</v>
      </c>
      <c r="S755" s="155"/>
      <c r="T755" s="155"/>
      <c r="U755" s="156"/>
      <c r="V755" s="156"/>
      <c r="W755" s="156" t="s">
        <v>146</v>
      </c>
      <c r="X755" s="156"/>
      <c r="Y755" s="137" t="s">
        <v>969</v>
      </c>
      <c r="Z755" s="138" t="s">
        <v>876</v>
      </c>
      <c r="AA755" s="140" t="s">
        <v>1099</v>
      </c>
      <c r="AB755" s="141" t="s">
        <v>138</v>
      </c>
      <c r="AC755" s="142">
        <v>19.989999999999998</v>
      </c>
      <c r="AD755" s="142">
        <v>16.989999999999998</v>
      </c>
      <c r="AE755" s="143" t="s">
        <v>2873</v>
      </c>
      <c r="AF755" s="141" t="s">
        <v>398</v>
      </c>
      <c r="AG755" s="144">
        <f>Table1[[#This Row],['# of Books]]*Table1[[#This Row],[QTY]]</f>
        <v>0</v>
      </c>
      <c r="AH755" s="146">
        <f>Table1[[#This Row],[QTY]]*Table1[[#This Row],[School &amp; Library Price]]</f>
        <v>0</v>
      </c>
    </row>
    <row r="756" spans="1:34" ht="18" hidden="1" customHeight="1" x14ac:dyDescent="0.25">
      <c r="A756" s="154"/>
      <c r="B756" s="150">
        <v>68</v>
      </c>
      <c r="C756" s="150">
        <v>21</v>
      </c>
      <c r="D756" s="151"/>
      <c r="E756" s="151"/>
      <c r="F756" s="130" t="s">
        <v>130</v>
      </c>
      <c r="G756" s="130" t="s">
        <v>972</v>
      </c>
      <c r="H756" s="130" t="s">
        <v>1097</v>
      </c>
      <c r="I756" s="131" t="s">
        <v>1101</v>
      </c>
      <c r="J756" s="130" t="s">
        <v>85</v>
      </c>
      <c r="K756" s="132" t="s">
        <v>378</v>
      </c>
      <c r="L756" s="148">
        <v>1</v>
      </c>
      <c r="M756" s="134">
        <v>2019</v>
      </c>
      <c r="N756" s="130" t="s">
        <v>342</v>
      </c>
      <c r="O756" s="129"/>
      <c r="P756" s="129"/>
      <c r="Q756" s="130" t="s">
        <v>245</v>
      </c>
      <c r="R756" s="136" t="s">
        <v>1023</v>
      </c>
      <c r="S756" s="155"/>
      <c r="T756" s="155"/>
      <c r="U756" s="156"/>
      <c r="V756" s="156"/>
      <c r="W756" s="156" t="s">
        <v>146</v>
      </c>
      <c r="X756" s="156"/>
      <c r="Y756" s="137" t="s">
        <v>969</v>
      </c>
      <c r="Z756" s="138" t="s">
        <v>876</v>
      </c>
      <c r="AA756" s="140" t="s">
        <v>1099</v>
      </c>
      <c r="AB756" s="141" t="s">
        <v>138</v>
      </c>
      <c r="AC756" s="142">
        <v>39.4</v>
      </c>
      <c r="AD756" s="142">
        <v>31.52</v>
      </c>
      <c r="AE756" s="143" t="s">
        <v>2873</v>
      </c>
      <c r="AF756" s="141" t="s">
        <v>398</v>
      </c>
      <c r="AG756" s="144">
        <f>Table1[[#This Row],['# of Books]]*Table1[[#This Row],[QTY]]</f>
        <v>0</v>
      </c>
      <c r="AH756" s="146">
        <f>Table1[[#This Row],[QTY]]*Table1[[#This Row],[School &amp; Library Price]]</f>
        <v>0</v>
      </c>
    </row>
    <row r="757" spans="1:34" ht="18" customHeight="1" x14ac:dyDescent="0.25">
      <c r="A757" s="154"/>
      <c r="B757" s="150">
        <v>68</v>
      </c>
      <c r="C757" s="150">
        <v>21</v>
      </c>
      <c r="D757" s="151"/>
      <c r="E757" s="151"/>
      <c r="F757" s="130" t="s">
        <v>130</v>
      </c>
      <c r="G757" s="130" t="s">
        <v>972</v>
      </c>
      <c r="H757" s="130" t="s">
        <v>1037</v>
      </c>
      <c r="I757" s="131" t="s">
        <v>1038</v>
      </c>
      <c r="J757" s="130" t="s">
        <v>85</v>
      </c>
      <c r="K757" s="132" t="s">
        <v>142</v>
      </c>
      <c r="L757" s="148">
        <v>1</v>
      </c>
      <c r="M757" s="134">
        <v>2018</v>
      </c>
      <c r="N757" s="130" t="s">
        <v>183</v>
      </c>
      <c r="O757" s="129" t="s">
        <v>143</v>
      </c>
      <c r="P757" s="129" t="s">
        <v>933</v>
      </c>
      <c r="Q757" s="130" t="s">
        <v>245</v>
      </c>
      <c r="R757" s="136" t="s">
        <v>975</v>
      </c>
      <c r="S757" s="155"/>
      <c r="T757" s="155"/>
      <c r="U757" s="156"/>
      <c r="V757" s="156"/>
      <c r="W757" s="156" t="s">
        <v>146</v>
      </c>
      <c r="X757" s="156"/>
      <c r="Y757" s="137" t="s">
        <v>969</v>
      </c>
      <c r="Z757" s="138" t="s">
        <v>876</v>
      </c>
      <c r="AA757" s="140" t="s">
        <v>12038</v>
      </c>
      <c r="AB757" s="141" t="s">
        <v>138</v>
      </c>
      <c r="AC757" s="142">
        <v>39.4</v>
      </c>
      <c r="AD757" s="142">
        <v>31.52</v>
      </c>
      <c r="AE757" s="143" t="s">
        <v>619</v>
      </c>
      <c r="AF757" s="141" t="s">
        <v>514</v>
      </c>
      <c r="AG757" s="144">
        <f>Table1[[#This Row],['# of Books]]*Table1[[#This Row],[QTY]]</f>
        <v>0</v>
      </c>
      <c r="AH757" s="146">
        <f>Table1[[#This Row],[QTY]]*Table1[[#This Row],[School &amp; Library Price]]</f>
        <v>0</v>
      </c>
    </row>
    <row r="758" spans="1:34" ht="18" hidden="1" customHeight="1" x14ac:dyDescent="0.25">
      <c r="A758" s="154"/>
      <c r="B758" s="150">
        <v>68</v>
      </c>
      <c r="C758" s="150">
        <v>21</v>
      </c>
      <c r="D758" s="151"/>
      <c r="E758" s="151"/>
      <c r="F758" s="130" t="s">
        <v>130</v>
      </c>
      <c r="G758" s="130" t="s">
        <v>972</v>
      </c>
      <c r="H758" s="130" t="s">
        <v>1037</v>
      </c>
      <c r="I758" s="131" t="s">
        <v>1039</v>
      </c>
      <c r="J758" s="130" t="s">
        <v>85</v>
      </c>
      <c r="K758" s="132" t="s">
        <v>378</v>
      </c>
      <c r="L758" s="148">
        <v>1</v>
      </c>
      <c r="M758" s="134">
        <v>2018</v>
      </c>
      <c r="N758" s="130" t="s">
        <v>183</v>
      </c>
      <c r="O758" s="129"/>
      <c r="P758" s="129"/>
      <c r="Q758" s="130" t="s">
        <v>245</v>
      </c>
      <c r="R758" s="136" t="s">
        <v>975</v>
      </c>
      <c r="S758" s="155"/>
      <c r="T758" s="155"/>
      <c r="U758" s="156"/>
      <c r="V758" s="156"/>
      <c r="W758" s="156" t="s">
        <v>146</v>
      </c>
      <c r="X758" s="156"/>
      <c r="Y758" s="137" t="s">
        <v>969</v>
      </c>
      <c r="Z758" s="138" t="s">
        <v>876</v>
      </c>
      <c r="AA758" s="140" t="s">
        <v>12038</v>
      </c>
      <c r="AB758" s="141" t="s">
        <v>138</v>
      </c>
      <c r="AC758" s="142">
        <v>39.4</v>
      </c>
      <c r="AD758" s="142">
        <v>31.52</v>
      </c>
      <c r="AE758" s="143" t="s">
        <v>619</v>
      </c>
      <c r="AF758" s="141" t="s">
        <v>514</v>
      </c>
      <c r="AG758" s="144">
        <f>Table1[[#This Row],['# of Books]]*Table1[[#This Row],[QTY]]</f>
        <v>0</v>
      </c>
      <c r="AH758" s="146">
        <f>Table1[[#This Row],[QTY]]*Table1[[#This Row],[School &amp; Library Price]]</f>
        <v>0</v>
      </c>
    </row>
    <row r="759" spans="1:34" ht="18" customHeight="1" x14ac:dyDescent="0.25">
      <c r="A759" s="154"/>
      <c r="B759" s="150">
        <v>68</v>
      </c>
      <c r="C759" s="150">
        <v>21</v>
      </c>
      <c r="D759" s="151"/>
      <c r="E759" s="151"/>
      <c r="F759" s="130" t="s">
        <v>130</v>
      </c>
      <c r="G759" s="130" t="s">
        <v>972</v>
      </c>
      <c r="H759" s="130" t="s">
        <v>999</v>
      </c>
      <c r="I759" s="131" t="s">
        <v>1000</v>
      </c>
      <c r="J759" s="130" t="s">
        <v>85</v>
      </c>
      <c r="K759" s="132" t="s">
        <v>142</v>
      </c>
      <c r="L759" s="148">
        <v>1</v>
      </c>
      <c r="M759" s="134">
        <v>2018</v>
      </c>
      <c r="N759" s="130" t="s">
        <v>133</v>
      </c>
      <c r="O759" s="129" t="s">
        <v>143</v>
      </c>
      <c r="P759" s="129" t="s">
        <v>933</v>
      </c>
      <c r="Q759" s="130" t="s">
        <v>245</v>
      </c>
      <c r="R759" s="136" t="s">
        <v>1001</v>
      </c>
      <c r="S759" s="155"/>
      <c r="T759" s="155"/>
      <c r="U759" s="156"/>
      <c r="V759" s="156"/>
      <c r="W759" s="156" t="s">
        <v>146</v>
      </c>
      <c r="X759" s="156"/>
      <c r="Y759" s="137" t="s">
        <v>969</v>
      </c>
      <c r="Z759" s="138" t="s">
        <v>876</v>
      </c>
      <c r="AA759" s="140" t="s">
        <v>1002</v>
      </c>
      <c r="AB759" s="141" t="s">
        <v>138</v>
      </c>
      <c r="AC759" s="142">
        <v>39.4</v>
      </c>
      <c r="AD759" s="142">
        <v>31.52</v>
      </c>
      <c r="AE759" s="143" t="s">
        <v>1003</v>
      </c>
      <c r="AF759" s="141" t="s">
        <v>398</v>
      </c>
      <c r="AG759" s="144">
        <f>Table1[[#This Row],['# of Books]]*Table1[[#This Row],[QTY]]</f>
        <v>0</v>
      </c>
      <c r="AH759" s="146">
        <f>Table1[[#This Row],[QTY]]*Table1[[#This Row],[School &amp; Library Price]]</f>
        <v>0</v>
      </c>
    </row>
    <row r="760" spans="1:34" ht="18" hidden="1" customHeight="1" x14ac:dyDescent="0.25">
      <c r="A760" s="154"/>
      <c r="B760" s="150">
        <v>67</v>
      </c>
      <c r="C760" s="150">
        <v>21</v>
      </c>
      <c r="D760" s="151"/>
      <c r="E760" s="151"/>
      <c r="F760" s="130" t="s">
        <v>130</v>
      </c>
      <c r="G760" s="130" t="s">
        <v>972</v>
      </c>
      <c r="H760" s="130" t="s">
        <v>999</v>
      </c>
      <c r="I760" s="131" t="s">
        <v>1005</v>
      </c>
      <c r="J760" s="130" t="s">
        <v>85</v>
      </c>
      <c r="K760" s="132" t="s">
        <v>151</v>
      </c>
      <c r="L760" s="148">
        <v>1</v>
      </c>
      <c r="M760" s="134">
        <v>2018</v>
      </c>
      <c r="N760" s="130" t="s">
        <v>133</v>
      </c>
      <c r="O760" s="129" t="s">
        <v>79</v>
      </c>
      <c r="P760" s="129" t="s">
        <v>933</v>
      </c>
      <c r="Q760" s="130" t="s">
        <v>245</v>
      </c>
      <c r="R760" s="136" t="s">
        <v>1001</v>
      </c>
      <c r="S760" s="155"/>
      <c r="T760" s="155"/>
      <c r="U760" s="156"/>
      <c r="V760" s="156"/>
      <c r="W760" s="156" t="s">
        <v>146</v>
      </c>
      <c r="X760" s="156"/>
      <c r="Y760" s="137" t="s">
        <v>969</v>
      </c>
      <c r="Z760" s="138" t="s">
        <v>876</v>
      </c>
      <c r="AA760" s="140" t="s">
        <v>1002</v>
      </c>
      <c r="AB760" s="141" t="s">
        <v>138</v>
      </c>
      <c r="AC760" s="142">
        <v>19.989999999999998</v>
      </c>
      <c r="AD760" s="142">
        <v>16.989999999999998</v>
      </c>
      <c r="AE760" s="143" t="s">
        <v>1003</v>
      </c>
      <c r="AF760" s="141" t="s">
        <v>398</v>
      </c>
      <c r="AG760" s="144">
        <f>Table1[[#This Row],['# of Books]]*Table1[[#This Row],[QTY]]</f>
        <v>0</v>
      </c>
      <c r="AH760" s="146">
        <f>Table1[[#This Row],[QTY]]*Table1[[#This Row],[School &amp; Library Price]]</f>
        <v>0</v>
      </c>
    </row>
    <row r="761" spans="1:34" ht="18" hidden="1" customHeight="1" x14ac:dyDescent="0.25">
      <c r="A761" s="154"/>
      <c r="B761" s="150">
        <v>68</v>
      </c>
      <c r="C761" s="150">
        <v>21</v>
      </c>
      <c r="D761" s="151"/>
      <c r="E761" s="151"/>
      <c r="F761" s="130" t="s">
        <v>130</v>
      </c>
      <c r="G761" s="130" t="s">
        <v>972</v>
      </c>
      <c r="H761" s="130" t="s">
        <v>999</v>
      </c>
      <c r="I761" s="131" t="s">
        <v>1004</v>
      </c>
      <c r="J761" s="130" t="s">
        <v>85</v>
      </c>
      <c r="K761" s="132" t="s">
        <v>378</v>
      </c>
      <c r="L761" s="148">
        <v>1</v>
      </c>
      <c r="M761" s="134">
        <v>2018</v>
      </c>
      <c r="N761" s="130" t="s">
        <v>133</v>
      </c>
      <c r="O761" s="129"/>
      <c r="P761" s="129"/>
      <c r="Q761" s="130" t="s">
        <v>245</v>
      </c>
      <c r="R761" s="136" t="s">
        <v>1001</v>
      </c>
      <c r="S761" s="155"/>
      <c r="T761" s="155"/>
      <c r="U761" s="156"/>
      <c r="V761" s="156"/>
      <c r="W761" s="156" t="s">
        <v>146</v>
      </c>
      <c r="X761" s="156"/>
      <c r="Y761" s="137" t="s">
        <v>969</v>
      </c>
      <c r="Z761" s="138" t="s">
        <v>876</v>
      </c>
      <c r="AA761" s="140" t="s">
        <v>1002</v>
      </c>
      <c r="AB761" s="141" t="s">
        <v>138</v>
      </c>
      <c r="AC761" s="142">
        <v>39.4</v>
      </c>
      <c r="AD761" s="142">
        <v>31.52</v>
      </c>
      <c r="AE761" s="143" t="s">
        <v>1003</v>
      </c>
      <c r="AF761" s="141" t="s">
        <v>398</v>
      </c>
      <c r="AG761" s="144">
        <f>Table1[[#This Row],['# of Books]]*Table1[[#This Row],[QTY]]</f>
        <v>0</v>
      </c>
      <c r="AH761" s="146">
        <f>Table1[[#This Row],[QTY]]*Table1[[#This Row],[School &amp; Library Price]]</f>
        <v>0</v>
      </c>
    </row>
    <row r="762" spans="1:34" ht="18" customHeight="1" x14ac:dyDescent="0.25">
      <c r="A762" s="154"/>
      <c r="B762" s="150">
        <v>68</v>
      </c>
      <c r="C762" s="150">
        <v>21</v>
      </c>
      <c r="D762" s="151"/>
      <c r="E762" s="151"/>
      <c r="F762" s="130" t="s">
        <v>130</v>
      </c>
      <c r="G762" s="130" t="s">
        <v>972</v>
      </c>
      <c r="H762" s="130" t="s">
        <v>1058</v>
      </c>
      <c r="I762" s="131" t="s">
        <v>1059</v>
      </c>
      <c r="J762" s="130" t="s">
        <v>85</v>
      </c>
      <c r="K762" s="132" t="s">
        <v>142</v>
      </c>
      <c r="L762" s="148">
        <v>1</v>
      </c>
      <c r="M762" s="134">
        <v>2017</v>
      </c>
      <c r="N762" s="130" t="s">
        <v>219</v>
      </c>
      <c r="O762" s="129" t="s">
        <v>143</v>
      </c>
      <c r="P762" s="129" t="s">
        <v>933</v>
      </c>
      <c r="Q762" s="130" t="s">
        <v>245</v>
      </c>
      <c r="R762" s="136" t="s">
        <v>1060</v>
      </c>
      <c r="S762" s="155"/>
      <c r="T762" s="155"/>
      <c r="U762" s="156"/>
      <c r="V762" s="156"/>
      <c r="W762" s="156" t="s">
        <v>146</v>
      </c>
      <c r="X762" s="156"/>
      <c r="Y762" s="137" t="s">
        <v>969</v>
      </c>
      <c r="Z762" s="138" t="s">
        <v>876</v>
      </c>
      <c r="AA762" s="140" t="s">
        <v>1061</v>
      </c>
      <c r="AB762" s="141" t="s">
        <v>138</v>
      </c>
      <c r="AC762" s="142">
        <v>39.4</v>
      </c>
      <c r="AD762" s="142">
        <v>31.52</v>
      </c>
      <c r="AE762" s="143" t="s">
        <v>8873</v>
      </c>
      <c r="AF762" s="141" t="s">
        <v>514</v>
      </c>
      <c r="AG762" s="144">
        <f>Table1[[#This Row],['# of Books]]*Table1[[#This Row],[QTY]]</f>
        <v>0</v>
      </c>
      <c r="AH762" s="146">
        <f>Table1[[#This Row],[QTY]]*Table1[[#This Row],[School &amp; Library Price]]</f>
        <v>0</v>
      </c>
    </row>
    <row r="763" spans="1:34" ht="18" hidden="1" customHeight="1" x14ac:dyDescent="0.25">
      <c r="A763" s="154"/>
      <c r="B763" s="150">
        <v>68</v>
      </c>
      <c r="C763" s="150">
        <v>21</v>
      </c>
      <c r="D763" s="151"/>
      <c r="E763" s="151"/>
      <c r="F763" s="130" t="s">
        <v>130</v>
      </c>
      <c r="G763" s="130" t="s">
        <v>972</v>
      </c>
      <c r="H763" s="130" t="s">
        <v>1058</v>
      </c>
      <c r="I763" s="131" t="s">
        <v>1062</v>
      </c>
      <c r="J763" s="130" t="s">
        <v>85</v>
      </c>
      <c r="K763" s="132" t="s">
        <v>378</v>
      </c>
      <c r="L763" s="148">
        <v>1</v>
      </c>
      <c r="M763" s="134">
        <v>2017</v>
      </c>
      <c r="N763" s="130" t="s">
        <v>219</v>
      </c>
      <c r="O763" s="129"/>
      <c r="P763" s="129"/>
      <c r="Q763" s="130" t="s">
        <v>245</v>
      </c>
      <c r="R763" s="136" t="s">
        <v>1060</v>
      </c>
      <c r="S763" s="155"/>
      <c r="T763" s="155"/>
      <c r="U763" s="156"/>
      <c r="V763" s="156"/>
      <c r="W763" s="156" t="s">
        <v>146</v>
      </c>
      <c r="X763" s="156"/>
      <c r="Y763" s="137" t="s">
        <v>969</v>
      </c>
      <c r="Z763" s="138" t="s">
        <v>876</v>
      </c>
      <c r="AA763" s="140" t="s">
        <v>1061</v>
      </c>
      <c r="AB763" s="141" t="s">
        <v>138</v>
      </c>
      <c r="AC763" s="142">
        <v>39.4</v>
      </c>
      <c r="AD763" s="142">
        <v>31.52</v>
      </c>
      <c r="AE763" s="143" t="s">
        <v>8873</v>
      </c>
      <c r="AF763" s="141" t="s">
        <v>514</v>
      </c>
      <c r="AG763" s="144">
        <f>Table1[[#This Row],['# of Books]]*Table1[[#This Row],[QTY]]</f>
        <v>0</v>
      </c>
      <c r="AH763" s="146">
        <f>Table1[[#This Row],[QTY]]*Table1[[#This Row],[School &amp; Library Price]]</f>
        <v>0</v>
      </c>
    </row>
    <row r="764" spans="1:34" ht="18" customHeight="1" x14ac:dyDescent="0.25">
      <c r="A764" s="154"/>
      <c r="B764" s="150">
        <v>68</v>
      </c>
      <c r="C764" s="150">
        <v>21</v>
      </c>
      <c r="D764" s="151"/>
      <c r="E764" s="151"/>
      <c r="F764" s="130" t="s">
        <v>130</v>
      </c>
      <c r="G764" s="130" t="s">
        <v>972</v>
      </c>
      <c r="H764" s="130" t="s">
        <v>1063</v>
      </c>
      <c r="I764" s="131" t="s">
        <v>1064</v>
      </c>
      <c r="J764" s="130" t="s">
        <v>85</v>
      </c>
      <c r="K764" s="132" t="s">
        <v>142</v>
      </c>
      <c r="L764" s="148">
        <v>1</v>
      </c>
      <c r="M764" s="134">
        <v>2017</v>
      </c>
      <c r="N764" s="130" t="s">
        <v>219</v>
      </c>
      <c r="O764" s="129" t="s">
        <v>143</v>
      </c>
      <c r="P764" s="129" t="s">
        <v>933</v>
      </c>
      <c r="Q764" s="130" t="s">
        <v>12020</v>
      </c>
      <c r="R764" s="136" t="s">
        <v>11282</v>
      </c>
      <c r="S764" s="155"/>
      <c r="T764" s="155"/>
      <c r="U764" s="156"/>
      <c r="V764" s="156"/>
      <c r="W764" s="156" t="s">
        <v>146</v>
      </c>
      <c r="X764" s="156" t="s">
        <v>11797</v>
      </c>
      <c r="Y764" s="137" t="s">
        <v>969</v>
      </c>
      <c r="Z764" s="138" t="s">
        <v>876</v>
      </c>
      <c r="AA764" s="140" t="s">
        <v>1066</v>
      </c>
      <c r="AB764" s="141" t="s">
        <v>138</v>
      </c>
      <c r="AC764" s="142">
        <v>39.4</v>
      </c>
      <c r="AD764" s="142">
        <v>31.52</v>
      </c>
      <c r="AE764" s="143" t="s">
        <v>6498</v>
      </c>
      <c r="AF764" s="141" t="s">
        <v>376</v>
      </c>
      <c r="AG764" s="144">
        <f>Table1[[#This Row],['# of Books]]*Table1[[#This Row],[QTY]]</f>
        <v>0</v>
      </c>
      <c r="AH764" s="146">
        <f>Table1[[#This Row],[QTY]]*Table1[[#This Row],[School &amp; Library Price]]</f>
        <v>0</v>
      </c>
    </row>
    <row r="765" spans="1:34" ht="18" hidden="1" customHeight="1" x14ac:dyDescent="0.25">
      <c r="A765" s="154"/>
      <c r="B765" s="150">
        <v>68</v>
      </c>
      <c r="C765" s="150">
        <v>21</v>
      </c>
      <c r="D765" s="151"/>
      <c r="E765" s="151"/>
      <c r="F765" s="130" t="s">
        <v>130</v>
      </c>
      <c r="G765" s="130" t="s">
        <v>972</v>
      </c>
      <c r="H765" s="130" t="s">
        <v>1063</v>
      </c>
      <c r="I765" s="131" t="s">
        <v>1067</v>
      </c>
      <c r="J765" s="130" t="s">
        <v>85</v>
      </c>
      <c r="K765" s="132" t="s">
        <v>378</v>
      </c>
      <c r="L765" s="148">
        <v>1</v>
      </c>
      <c r="M765" s="134">
        <v>2017</v>
      </c>
      <c r="N765" s="130" t="s">
        <v>219</v>
      </c>
      <c r="O765" s="129"/>
      <c r="P765" s="129"/>
      <c r="Q765" s="130" t="s">
        <v>12020</v>
      </c>
      <c r="R765" s="136" t="s">
        <v>11282</v>
      </c>
      <c r="S765" s="155"/>
      <c r="T765" s="155"/>
      <c r="U765" s="156"/>
      <c r="V765" s="156"/>
      <c r="W765" s="156" t="s">
        <v>146</v>
      </c>
      <c r="X765" s="156" t="s">
        <v>11797</v>
      </c>
      <c r="Y765" s="137" t="s">
        <v>969</v>
      </c>
      <c r="Z765" s="138" t="s">
        <v>876</v>
      </c>
      <c r="AA765" s="140" t="s">
        <v>1066</v>
      </c>
      <c r="AB765" s="141" t="s">
        <v>138</v>
      </c>
      <c r="AC765" s="142">
        <v>39.4</v>
      </c>
      <c r="AD765" s="142">
        <v>31.52</v>
      </c>
      <c r="AE765" s="143" t="s">
        <v>6498</v>
      </c>
      <c r="AF765" s="141" t="s">
        <v>376</v>
      </c>
      <c r="AG765" s="144">
        <f>Table1[[#This Row],['# of Books]]*Table1[[#This Row],[QTY]]</f>
        <v>0</v>
      </c>
      <c r="AH765" s="146">
        <f>Table1[[#This Row],[QTY]]*Table1[[#This Row],[School &amp; Library Price]]</f>
        <v>0</v>
      </c>
    </row>
    <row r="766" spans="1:34" ht="18" customHeight="1" x14ac:dyDescent="0.25">
      <c r="A766" s="154"/>
      <c r="B766" s="150">
        <v>66</v>
      </c>
      <c r="C766" s="150">
        <v>21</v>
      </c>
      <c r="D766" s="151"/>
      <c r="E766" s="151"/>
      <c r="F766" s="130" t="s">
        <v>130</v>
      </c>
      <c r="G766" s="130" t="s">
        <v>972</v>
      </c>
      <c r="H766" s="130" t="s">
        <v>2904</v>
      </c>
      <c r="I766" s="131" t="s">
        <v>2905</v>
      </c>
      <c r="J766" s="130" t="s">
        <v>85</v>
      </c>
      <c r="K766" s="132" t="s">
        <v>142</v>
      </c>
      <c r="L766" s="148">
        <v>1</v>
      </c>
      <c r="M766" s="134">
        <v>2019</v>
      </c>
      <c r="N766" s="130" t="s">
        <v>2644</v>
      </c>
      <c r="O766" s="129" t="s">
        <v>143</v>
      </c>
      <c r="P766" s="129" t="s">
        <v>933</v>
      </c>
      <c r="Q766" s="130" t="s">
        <v>245</v>
      </c>
      <c r="R766" s="136" t="s">
        <v>987</v>
      </c>
      <c r="S766" s="155"/>
      <c r="T766" s="155"/>
      <c r="U766" s="156"/>
      <c r="V766" s="156"/>
      <c r="W766" s="156" t="s">
        <v>146</v>
      </c>
      <c r="X766" s="156"/>
      <c r="Y766" s="137" t="s">
        <v>969</v>
      </c>
      <c r="Z766" s="138" t="s">
        <v>876</v>
      </c>
      <c r="AA766" s="140" t="s">
        <v>2906</v>
      </c>
      <c r="AB766" s="141" t="s">
        <v>138</v>
      </c>
      <c r="AC766" s="142">
        <v>39.4</v>
      </c>
      <c r="AD766" s="142">
        <v>31.52</v>
      </c>
      <c r="AE766" s="143" t="s">
        <v>2907</v>
      </c>
      <c r="AF766" s="141" t="s">
        <v>398</v>
      </c>
      <c r="AG766" s="144">
        <f>Table1[[#This Row],['# of Books]]*Table1[[#This Row],[QTY]]</f>
        <v>0</v>
      </c>
      <c r="AH766" s="146">
        <f>Table1[[#This Row],[QTY]]*Table1[[#This Row],[School &amp; Library Price]]</f>
        <v>0</v>
      </c>
    </row>
    <row r="767" spans="1:34" ht="18" hidden="1" customHeight="1" x14ac:dyDescent="0.25">
      <c r="A767" s="154"/>
      <c r="B767" s="150">
        <v>66</v>
      </c>
      <c r="C767" s="150">
        <v>21</v>
      </c>
      <c r="D767" s="151"/>
      <c r="E767" s="151"/>
      <c r="F767" s="130" t="s">
        <v>130</v>
      </c>
      <c r="G767" s="130" t="s">
        <v>972</v>
      </c>
      <c r="H767" s="130" t="s">
        <v>2904</v>
      </c>
      <c r="I767" s="131" t="s">
        <v>2908</v>
      </c>
      <c r="J767" s="130" t="s">
        <v>85</v>
      </c>
      <c r="K767" s="132" t="s">
        <v>151</v>
      </c>
      <c r="L767" s="148">
        <v>1</v>
      </c>
      <c r="M767" s="134">
        <v>2019</v>
      </c>
      <c r="N767" s="130" t="s">
        <v>2644</v>
      </c>
      <c r="O767" s="129" t="s">
        <v>79</v>
      </c>
      <c r="P767" s="129" t="s">
        <v>933</v>
      </c>
      <c r="Q767" s="130" t="s">
        <v>245</v>
      </c>
      <c r="R767" s="136" t="s">
        <v>987</v>
      </c>
      <c r="S767" s="155"/>
      <c r="T767" s="155"/>
      <c r="U767" s="156"/>
      <c r="V767" s="156"/>
      <c r="W767" s="156" t="s">
        <v>146</v>
      </c>
      <c r="X767" s="156"/>
      <c r="Y767" s="137" t="s">
        <v>969</v>
      </c>
      <c r="Z767" s="138" t="s">
        <v>876</v>
      </c>
      <c r="AA767" s="140" t="s">
        <v>2906</v>
      </c>
      <c r="AB767" s="141" t="s">
        <v>138</v>
      </c>
      <c r="AC767" s="142">
        <v>19.989999999999998</v>
      </c>
      <c r="AD767" s="142">
        <v>16.989999999999998</v>
      </c>
      <c r="AE767" s="143" t="s">
        <v>2907</v>
      </c>
      <c r="AF767" s="141" t="s">
        <v>398</v>
      </c>
      <c r="AG767" s="144">
        <f>Table1[[#This Row],['# of Books]]*Table1[[#This Row],[QTY]]</f>
        <v>0</v>
      </c>
      <c r="AH767" s="146">
        <f>Table1[[#This Row],[QTY]]*Table1[[#This Row],[School &amp; Library Price]]</f>
        <v>0</v>
      </c>
    </row>
    <row r="768" spans="1:34" ht="18" hidden="1" customHeight="1" x14ac:dyDescent="0.25">
      <c r="A768" s="154"/>
      <c r="B768" s="150">
        <v>66</v>
      </c>
      <c r="C768" s="150">
        <v>21</v>
      </c>
      <c r="D768" s="151"/>
      <c r="E768" s="151"/>
      <c r="F768" s="130" t="s">
        <v>130</v>
      </c>
      <c r="G768" s="130" t="s">
        <v>972</v>
      </c>
      <c r="H768" s="130" t="s">
        <v>2904</v>
      </c>
      <c r="I768" s="131" t="s">
        <v>2909</v>
      </c>
      <c r="J768" s="130" t="s">
        <v>85</v>
      </c>
      <c r="K768" s="132" t="s">
        <v>378</v>
      </c>
      <c r="L768" s="148">
        <v>1</v>
      </c>
      <c r="M768" s="134">
        <v>2019</v>
      </c>
      <c r="N768" s="130" t="s">
        <v>2644</v>
      </c>
      <c r="O768" s="129"/>
      <c r="P768" s="129"/>
      <c r="Q768" s="130" t="s">
        <v>245</v>
      </c>
      <c r="R768" s="136" t="s">
        <v>987</v>
      </c>
      <c r="S768" s="155"/>
      <c r="T768" s="155"/>
      <c r="U768" s="156"/>
      <c r="V768" s="156"/>
      <c r="W768" s="156" t="s">
        <v>146</v>
      </c>
      <c r="X768" s="156"/>
      <c r="Y768" s="137" t="s">
        <v>969</v>
      </c>
      <c r="Z768" s="138" t="s">
        <v>876</v>
      </c>
      <c r="AA768" s="140" t="s">
        <v>2906</v>
      </c>
      <c r="AB768" s="141" t="s">
        <v>138</v>
      </c>
      <c r="AC768" s="142">
        <v>39.4</v>
      </c>
      <c r="AD768" s="142">
        <v>31.52</v>
      </c>
      <c r="AE768" s="143" t="s">
        <v>2907</v>
      </c>
      <c r="AF768" s="141" t="s">
        <v>398</v>
      </c>
      <c r="AG768" s="144">
        <f>Table1[[#This Row],['# of Books]]*Table1[[#This Row],[QTY]]</f>
        <v>0</v>
      </c>
      <c r="AH768" s="146">
        <f>Table1[[#This Row],[QTY]]*Table1[[#This Row],[School &amp; Library Price]]</f>
        <v>0</v>
      </c>
    </row>
    <row r="769" spans="1:34" ht="18" hidden="1" customHeight="1" x14ac:dyDescent="0.25">
      <c r="A769" s="154"/>
      <c r="B769" s="150">
        <v>72</v>
      </c>
      <c r="C769" s="150">
        <v>22</v>
      </c>
      <c r="D769" s="151"/>
      <c r="E769" s="151"/>
      <c r="F769" s="130" t="s">
        <v>2951</v>
      </c>
      <c r="G769" s="130" t="s">
        <v>11301</v>
      </c>
      <c r="H769" s="130" t="s">
        <v>12039</v>
      </c>
      <c r="I769" s="131" t="s">
        <v>11302</v>
      </c>
      <c r="J769" s="130" t="s">
        <v>85</v>
      </c>
      <c r="K769" s="132" t="s">
        <v>132</v>
      </c>
      <c r="L769" s="148">
        <v>6</v>
      </c>
      <c r="M769" s="134">
        <v>2020</v>
      </c>
      <c r="N769" s="130" t="s">
        <v>9904</v>
      </c>
      <c r="O769" s="129" t="s">
        <v>143</v>
      </c>
      <c r="P769" s="129" t="s">
        <v>1245</v>
      </c>
      <c r="Q769" s="130"/>
      <c r="R769" s="136"/>
      <c r="S769" s="155"/>
      <c r="T769" s="155"/>
      <c r="U769" s="156"/>
      <c r="V769" s="156"/>
      <c r="W769" s="156"/>
      <c r="X769" s="156"/>
      <c r="Y769" s="137" t="s">
        <v>2912</v>
      </c>
      <c r="Z769" s="138" t="s">
        <v>1247</v>
      </c>
      <c r="AA769" s="140" t="s">
        <v>11303</v>
      </c>
      <c r="AB769" s="141" t="s">
        <v>138</v>
      </c>
      <c r="AC769" s="142">
        <v>201.6</v>
      </c>
      <c r="AD769" s="142">
        <v>161.28</v>
      </c>
      <c r="AE769" s="143"/>
      <c r="AF769" s="141" t="s">
        <v>2201</v>
      </c>
      <c r="AG769" s="144">
        <f>Table1[[#This Row],['# of Books]]*Table1[[#This Row],[QTY]]</f>
        <v>0</v>
      </c>
      <c r="AH769" s="146">
        <f>Table1[[#This Row],[QTY]]*Table1[[#This Row],[School &amp; Library Price]]</f>
        <v>0</v>
      </c>
    </row>
    <row r="770" spans="1:34" ht="18" hidden="1" customHeight="1" x14ac:dyDescent="0.25">
      <c r="A770" s="154"/>
      <c r="B770" s="150">
        <v>72</v>
      </c>
      <c r="C770" s="150">
        <v>22</v>
      </c>
      <c r="D770" s="151"/>
      <c r="E770" s="151"/>
      <c r="F770" s="130" t="s">
        <v>2951</v>
      </c>
      <c r="G770" s="130" t="s">
        <v>11301</v>
      </c>
      <c r="H770" s="130" t="s">
        <v>12040</v>
      </c>
      <c r="I770" s="131" t="s">
        <v>11304</v>
      </c>
      <c r="J770" s="130" t="s">
        <v>85</v>
      </c>
      <c r="K770" s="132" t="s">
        <v>139</v>
      </c>
      <c r="L770" s="148">
        <v>6</v>
      </c>
      <c r="M770" s="134">
        <v>2020</v>
      </c>
      <c r="N770" s="130" t="s">
        <v>9904</v>
      </c>
      <c r="O770" s="129" t="s">
        <v>79</v>
      </c>
      <c r="P770" s="129" t="s">
        <v>1245</v>
      </c>
      <c r="Q770" s="130"/>
      <c r="R770" s="136"/>
      <c r="S770" s="155"/>
      <c r="T770" s="155"/>
      <c r="U770" s="156"/>
      <c r="V770" s="156"/>
      <c r="W770" s="156"/>
      <c r="X770" s="156"/>
      <c r="Y770" s="137" t="s">
        <v>2912</v>
      </c>
      <c r="Z770" s="138" t="s">
        <v>1247</v>
      </c>
      <c r="AA770" s="140" t="s">
        <v>11303</v>
      </c>
      <c r="AB770" s="141" t="s">
        <v>138</v>
      </c>
      <c r="AC770" s="142">
        <v>84.3</v>
      </c>
      <c r="AD770" s="142">
        <v>71.7</v>
      </c>
      <c r="AE770" s="143"/>
      <c r="AF770" s="141" t="s">
        <v>2201</v>
      </c>
      <c r="AG770" s="144">
        <f>Table1[[#This Row],['# of Books]]*Table1[[#This Row],[QTY]]</f>
        <v>0</v>
      </c>
      <c r="AH770" s="146">
        <f>Table1[[#This Row],[QTY]]*Table1[[#This Row],[School &amp; Library Price]]</f>
        <v>0</v>
      </c>
    </row>
    <row r="771" spans="1:34" ht="18" customHeight="1" x14ac:dyDescent="0.25">
      <c r="A771" s="154"/>
      <c r="B771" s="150">
        <v>72</v>
      </c>
      <c r="C771" s="150">
        <v>22</v>
      </c>
      <c r="D771" s="151"/>
      <c r="E771" s="151"/>
      <c r="F771" s="130" t="s">
        <v>2951</v>
      </c>
      <c r="G771" s="130" t="s">
        <v>11301</v>
      </c>
      <c r="H771" s="130" t="s">
        <v>11305</v>
      </c>
      <c r="I771" s="131" t="s">
        <v>11306</v>
      </c>
      <c r="J771" s="130" t="s">
        <v>85</v>
      </c>
      <c r="K771" s="132" t="s">
        <v>142</v>
      </c>
      <c r="L771" s="148">
        <v>1</v>
      </c>
      <c r="M771" s="134">
        <v>2020</v>
      </c>
      <c r="N771" s="130" t="s">
        <v>9904</v>
      </c>
      <c r="O771" s="129" t="s">
        <v>143</v>
      </c>
      <c r="P771" s="129" t="s">
        <v>1245</v>
      </c>
      <c r="Q771" s="130" t="s">
        <v>245</v>
      </c>
      <c r="R771" s="136" t="s">
        <v>1266</v>
      </c>
      <c r="S771" s="155"/>
      <c r="T771" s="155"/>
      <c r="U771" s="156"/>
      <c r="V771" s="156"/>
      <c r="W771" s="156" t="s">
        <v>1253</v>
      </c>
      <c r="X771" s="156"/>
      <c r="Y771" s="137" t="s">
        <v>2912</v>
      </c>
      <c r="Z771" s="138" t="s">
        <v>1247</v>
      </c>
      <c r="AA771" s="140" t="s">
        <v>12041</v>
      </c>
      <c r="AB771" s="141" t="s">
        <v>138</v>
      </c>
      <c r="AC771" s="142">
        <v>33.6</v>
      </c>
      <c r="AD771" s="142">
        <v>26.88</v>
      </c>
      <c r="AE771" s="143" t="s">
        <v>11307</v>
      </c>
      <c r="AF771" s="141" t="s">
        <v>2201</v>
      </c>
      <c r="AG771" s="144">
        <f>Table1[[#This Row],['# of Books]]*Table1[[#This Row],[QTY]]</f>
        <v>0</v>
      </c>
      <c r="AH771" s="146">
        <f>Table1[[#This Row],[QTY]]*Table1[[#This Row],[School &amp; Library Price]]</f>
        <v>0</v>
      </c>
    </row>
    <row r="772" spans="1:34" ht="18" hidden="1" customHeight="1" x14ac:dyDescent="0.25">
      <c r="A772" s="154"/>
      <c r="B772" s="150">
        <v>72</v>
      </c>
      <c r="C772" s="150">
        <v>22</v>
      </c>
      <c r="D772" s="151"/>
      <c r="E772" s="151"/>
      <c r="F772" s="130" t="s">
        <v>2951</v>
      </c>
      <c r="G772" s="130" t="s">
        <v>11301</v>
      </c>
      <c r="H772" s="130" t="s">
        <v>11305</v>
      </c>
      <c r="I772" s="131" t="s">
        <v>11308</v>
      </c>
      <c r="J772" s="130" t="s">
        <v>85</v>
      </c>
      <c r="K772" s="132" t="s">
        <v>151</v>
      </c>
      <c r="L772" s="148">
        <v>1</v>
      </c>
      <c r="M772" s="134">
        <v>2020</v>
      </c>
      <c r="N772" s="130" t="s">
        <v>9904</v>
      </c>
      <c r="O772" s="129" t="s">
        <v>79</v>
      </c>
      <c r="P772" s="129" t="s">
        <v>1245</v>
      </c>
      <c r="Q772" s="130" t="s">
        <v>245</v>
      </c>
      <c r="R772" s="136" t="s">
        <v>1266</v>
      </c>
      <c r="S772" s="155"/>
      <c r="T772" s="155"/>
      <c r="U772" s="156"/>
      <c r="V772" s="156"/>
      <c r="W772" s="156" t="s">
        <v>1253</v>
      </c>
      <c r="X772" s="156"/>
      <c r="Y772" s="137" t="s">
        <v>2912</v>
      </c>
      <c r="Z772" s="138" t="s">
        <v>1247</v>
      </c>
      <c r="AA772" s="140" t="s">
        <v>12041</v>
      </c>
      <c r="AB772" s="141" t="s">
        <v>138</v>
      </c>
      <c r="AC772" s="142">
        <v>14.05</v>
      </c>
      <c r="AD772" s="142">
        <v>11.95</v>
      </c>
      <c r="AE772" s="143" t="s">
        <v>11307</v>
      </c>
      <c r="AF772" s="141" t="s">
        <v>2201</v>
      </c>
      <c r="AG772" s="144">
        <f>Table1[[#This Row],['# of Books]]*Table1[[#This Row],[QTY]]</f>
        <v>0</v>
      </c>
      <c r="AH772" s="146">
        <f>Table1[[#This Row],[QTY]]*Table1[[#This Row],[School &amp; Library Price]]</f>
        <v>0</v>
      </c>
    </row>
    <row r="773" spans="1:34" ht="18" hidden="1" customHeight="1" x14ac:dyDescent="0.25">
      <c r="A773" s="154"/>
      <c r="B773" s="150">
        <v>72</v>
      </c>
      <c r="C773" s="150">
        <v>22</v>
      </c>
      <c r="D773" s="151"/>
      <c r="E773" s="151"/>
      <c r="F773" s="130" t="s">
        <v>2951</v>
      </c>
      <c r="G773" s="130" t="s">
        <v>11301</v>
      </c>
      <c r="H773" s="130" t="s">
        <v>11305</v>
      </c>
      <c r="I773" s="131" t="s">
        <v>11309</v>
      </c>
      <c r="J773" s="130" t="s">
        <v>85</v>
      </c>
      <c r="K773" s="132" t="s">
        <v>378</v>
      </c>
      <c r="L773" s="148">
        <v>1</v>
      </c>
      <c r="M773" s="134">
        <v>2020</v>
      </c>
      <c r="N773" s="130" t="s">
        <v>9904</v>
      </c>
      <c r="O773" s="129"/>
      <c r="P773" s="129"/>
      <c r="Q773" s="130" t="s">
        <v>245</v>
      </c>
      <c r="R773" s="136" t="s">
        <v>1266</v>
      </c>
      <c r="S773" s="155"/>
      <c r="T773" s="155"/>
      <c r="U773" s="156"/>
      <c r="V773" s="156"/>
      <c r="W773" s="156" t="s">
        <v>1253</v>
      </c>
      <c r="X773" s="156"/>
      <c r="Y773" s="137" t="s">
        <v>2912</v>
      </c>
      <c r="Z773" s="138" t="s">
        <v>1247</v>
      </c>
      <c r="AA773" s="140" t="s">
        <v>12041</v>
      </c>
      <c r="AB773" s="141" t="s">
        <v>138</v>
      </c>
      <c r="AC773" s="142">
        <v>33.6</v>
      </c>
      <c r="AD773" s="142">
        <v>26.88</v>
      </c>
      <c r="AE773" s="143" t="s">
        <v>11307</v>
      </c>
      <c r="AF773" s="141" t="s">
        <v>2201</v>
      </c>
      <c r="AG773" s="144">
        <f>Table1[[#This Row],['# of Books]]*Table1[[#This Row],[QTY]]</f>
        <v>0</v>
      </c>
      <c r="AH773" s="146">
        <f>Table1[[#This Row],[QTY]]*Table1[[#This Row],[School &amp; Library Price]]</f>
        <v>0</v>
      </c>
    </row>
    <row r="774" spans="1:34" ht="18" customHeight="1" x14ac:dyDescent="0.25">
      <c r="A774" s="154"/>
      <c r="B774" s="150">
        <v>72</v>
      </c>
      <c r="C774" s="150">
        <v>22</v>
      </c>
      <c r="D774" s="151"/>
      <c r="E774" s="151"/>
      <c r="F774" s="130" t="s">
        <v>2951</v>
      </c>
      <c r="G774" s="130" t="s">
        <v>11301</v>
      </c>
      <c r="H774" s="130" t="s">
        <v>11310</v>
      </c>
      <c r="I774" s="131" t="s">
        <v>11311</v>
      </c>
      <c r="J774" s="130" t="s">
        <v>85</v>
      </c>
      <c r="K774" s="132" t="s">
        <v>142</v>
      </c>
      <c r="L774" s="148">
        <v>1</v>
      </c>
      <c r="M774" s="134">
        <v>2020</v>
      </c>
      <c r="N774" s="130" t="s">
        <v>9904</v>
      </c>
      <c r="O774" s="129" t="s">
        <v>143</v>
      </c>
      <c r="P774" s="129" t="s">
        <v>1245</v>
      </c>
      <c r="Q774" s="130" t="s">
        <v>245</v>
      </c>
      <c r="R774" s="136" t="s">
        <v>1266</v>
      </c>
      <c r="S774" s="155"/>
      <c r="T774" s="155"/>
      <c r="U774" s="156"/>
      <c r="V774" s="156"/>
      <c r="W774" s="156" t="s">
        <v>1253</v>
      </c>
      <c r="X774" s="156"/>
      <c r="Y774" s="137" t="s">
        <v>2912</v>
      </c>
      <c r="Z774" s="138" t="s">
        <v>1247</v>
      </c>
      <c r="AA774" s="140" t="s">
        <v>12042</v>
      </c>
      <c r="AB774" s="141" t="s">
        <v>138</v>
      </c>
      <c r="AC774" s="142">
        <v>33.6</v>
      </c>
      <c r="AD774" s="142">
        <v>26.88</v>
      </c>
      <c r="AE774" s="143" t="s">
        <v>11312</v>
      </c>
      <c r="AF774" s="141" t="s">
        <v>2201</v>
      </c>
      <c r="AG774" s="144">
        <f>Table1[[#This Row],['# of Books]]*Table1[[#This Row],[QTY]]</f>
        <v>0</v>
      </c>
      <c r="AH774" s="146">
        <f>Table1[[#This Row],[QTY]]*Table1[[#This Row],[School &amp; Library Price]]</f>
        <v>0</v>
      </c>
    </row>
    <row r="775" spans="1:34" ht="18" hidden="1" customHeight="1" x14ac:dyDescent="0.25">
      <c r="A775" s="154"/>
      <c r="B775" s="150">
        <v>72</v>
      </c>
      <c r="C775" s="150">
        <v>22</v>
      </c>
      <c r="D775" s="151"/>
      <c r="E775" s="151"/>
      <c r="F775" s="130" t="s">
        <v>2951</v>
      </c>
      <c r="G775" s="130" t="s">
        <v>11301</v>
      </c>
      <c r="H775" s="130" t="s">
        <v>11310</v>
      </c>
      <c r="I775" s="131" t="s">
        <v>11313</v>
      </c>
      <c r="J775" s="130" t="s">
        <v>85</v>
      </c>
      <c r="K775" s="132" t="s">
        <v>151</v>
      </c>
      <c r="L775" s="148">
        <v>1</v>
      </c>
      <c r="M775" s="134">
        <v>2020</v>
      </c>
      <c r="N775" s="130" t="s">
        <v>9904</v>
      </c>
      <c r="O775" s="129" t="s">
        <v>79</v>
      </c>
      <c r="P775" s="129" t="s">
        <v>1245</v>
      </c>
      <c r="Q775" s="130" t="s">
        <v>245</v>
      </c>
      <c r="R775" s="136" t="s">
        <v>1266</v>
      </c>
      <c r="S775" s="155"/>
      <c r="T775" s="155"/>
      <c r="U775" s="156"/>
      <c r="V775" s="156"/>
      <c r="W775" s="156" t="s">
        <v>1253</v>
      </c>
      <c r="X775" s="156"/>
      <c r="Y775" s="137" t="s">
        <v>2912</v>
      </c>
      <c r="Z775" s="138" t="s">
        <v>1247</v>
      </c>
      <c r="AA775" s="140" t="s">
        <v>12042</v>
      </c>
      <c r="AB775" s="141" t="s">
        <v>138</v>
      </c>
      <c r="AC775" s="142">
        <v>14.05</v>
      </c>
      <c r="AD775" s="142">
        <v>11.95</v>
      </c>
      <c r="AE775" s="143" t="s">
        <v>11312</v>
      </c>
      <c r="AF775" s="141" t="s">
        <v>2201</v>
      </c>
      <c r="AG775" s="144">
        <f>Table1[[#This Row],['# of Books]]*Table1[[#This Row],[QTY]]</f>
        <v>0</v>
      </c>
      <c r="AH775" s="146">
        <f>Table1[[#This Row],[QTY]]*Table1[[#This Row],[School &amp; Library Price]]</f>
        <v>0</v>
      </c>
    </row>
    <row r="776" spans="1:34" ht="18" hidden="1" customHeight="1" x14ac:dyDescent="0.25">
      <c r="A776" s="154"/>
      <c r="B776" s="150">
        <v>72</v>
      </c>
      <c r="C776" s="150">
        <v>22</v>
      </c>
      <c r="D776" s="151"/>
      <c r="E776" s="151"/>
      <c r="F776" s="130" t="s">
        <v>2951</v>
      </c>
      <c r="G776" s="130" t="s">
        <v>11301</v>
      </c>
      <c r="H776" s="130" t="s">
        <v>11310</v>
      </c>
      <c r="I776" s="131" t="s">
        <v>11314</v>
      </c>
      <c r="J776" s="130" t="s">
        <v>85</v>
      </c>
      <c r="K776" s="132" t="s">
        <v>378</v>
      </c>
      <c r="L776" s="148">
        <v>1</v>
      </c>
      <c r="M776" s="134">
        <v>2020</v>
      </c>
      <c r="N776" s="130" t="s">
        <v>9904</v>
      </c>
      <c r="O776" s="129"/>
      <c r="P776" s="129"/>
      <c r="Q776" s="130" t="s">
        <v>245</v>
      </c>
      <c r="R776" s="136" t="s">
        <v>1266</v>
      </c>
      <c r="S776" s="155"/>
      <c r="T776" s="155"/>
      <c r="U776" s="156"/>
      <c r="V776" s="156"/>
      <c r="W776" s="156" t="s">
        <v>1253</v>
      </c>
      <c r="X776" s="156"/>
      <c r="Y776" s="137" t="s">
        <v>2912</v>
      </c>
      <c r="Z776" s="138" t="s">
        <v>1247</v>
      </c>
      <c r="AA776" s="140" t="s">
        <v>12042</v>
      </c>
      <c r="AB776" s="141" t="s">
        <v>138</v>
      </c>
      <c r="AC776" s="142">
        <v>33.6</v>
      </c>
      <c r="AD776" s="142">
        <v>26.88</v>
      </c>
      <c r="AE776" s="143" t="s">
        <v>11312</v>
      </c>
      <c r="AF776" s="141" t="s">
        <v>2201</v>
      </c>
      <c r="AG776" s="144">
        <f>Table1[[#This Row],['# of Books]]*Table1[[#This Row],[QTY]]</f>
        <v>0</v>
      </c>
      <c r="AH776" s="146">
        <f>Table1[[#This Row],[QTY]]*Table1[[#This Row],[School &amp; Library Price]]</f>
        <v>0</v>
      </c>
    </row>
    <row r="777" spans="1:34" ht="18" customHeight="1" x14ac:dyDescent="0.25">
      <c r="A777" s="154"/>
      <c r="B777" s="150">
        <v>72</v>
      </c>
      <c r="C777" s="150">
        <v>22</v>
      </c>
      <c r="D777" s="151"/>
      <c r="E777" s="151"/>
      <c r="F777" s="130" t="s">
        <v>2951</v>
      </c>
      <c r="G777" s="130" t="s">
        <v>11301</v>
      </c>
      <c r="H777" s="130" t="s">
        <v>11315</v>
      </c>
      <c r="I777" s="131" t="s">
        <v>11316</v>
      </c>
      <c r="J777" s="130" t="s">
        <v>85</v>
      </c>
      <c r="K777" s="132" t="s">
        <v>142</v>
      </c>
      <c r="L777" s="148">
        <v>1</v>
      </c>
      <c r="M777" s="134">
        <v>2020</v>
      </c>
      <c r="N777" s="130" t="s">
        <v>9904</v>
      </c>
      <c r="O777" s="129" t="s">
        <v>143</v>
      </c>
      <c r="P777" s="129" t="s">
        <v>1245</v>
      </c>
      <c r="Q777" s="130" t="s">
        <v>245</v>
      </c>
      <c r="R777" s="136" t="s">
        <v>1266</v>
      </c>
      <c r="S777" s="155"/>
      <c r="T777" s="155"/>
      <c r="U777" s="156"/>
      <c r="V777" s="156"/>
      <c r="W777" s="156" t="s">
        <v>1253</v>
      </c>
      <c r="X777" s="156"/>
      <c r="Y777" s="137" t="s">
        <v>2912</v>
      </c>
      <c r="Z777" s="138" t="s">
        <v>1247</v>
      </c>
      <c r="AA777" s="140" t="s">
        <v>11317</v>
      </c>
      <c r="AB777" s="141" t="s">
        <v>138</v>
      </c>
      <c r="AC777" s="142">
        <v>33.6</v>
      </c>
      <c r="AD777" s="142">
        <v>26.88</v>
      </c>
      <c r="AE777" s="143" t="s">
        <v>10413</v>
      </c>
      <c r="AF777" s="141" t="s">
        <v>2201</v>
      </c>
      <c r="AG777" s="144">
        <f>Table1[[#This Row],['# of Books]]*Table1[[#This Row],[QTY]]</f>
        <v>0</v>
      </c>
      <c r="AH777" s="146">
        <f>Table1[[#This Row],[QTY]]*Table1[[#This Row],[School &amp; Library Price]]</f>
        <v>0</v>
      </c>
    </row>
    <row r="778" spans="1:34" ht="18" hidden="1" customHeight="1" x14ac:dyDescent="0.25">
      <c r="A778" s="154"/>
      <c r="B778" s="150">
        <v>72</v>
      </c>
      <c r="C778" s="150">
        <v>22</v>
      </c>
      <c r="D778" s="151"/>
      <c r="E778" s="151"/>
      <c r="F778" s="130" t="s">
        <v>2951</v>
      </c>
      <c r="G778" s="130" t="s">
        <v>11301</v>
      </c>
      <c r="H778" s="130" t="s">
        <v>11315</v>
      </c>
      <c r="I778" s="131" t="s">
        <v>11318</v>
      </c>
      <c r="J778" s="130" t="s">
        <v>85</v>
      </c>
      <c r="K778" s="132" t="s">
        <v>151</v>
      </c>
      <c r="L778" s="148">
        <v>1</v>
      </c>
      <c r="M778" s="134">
        <v>2020</v>
      </c>
      <c r="N778" s="130" t="s">
        <v>9904</v>
      </c>
      <c r="O778" s="129" t="s">
        <v>79</v>
      </c>
      <c r="P778" s="129" t="s">
        <v>1245</v>
      </c>
      <c r="Q778" s="130" t="s">
        <v>245</v>
      </c>
      <c r="R778" s="136" t="s">
        <v>1266</v>
      </c>
      <c r="S778" s="155"/>
      <c r="T778" s="155"/>
      <c r="U778" s="156"/>
      <c r="V778" s="156"/>
      <c r="W778" s="156" t="s">
        <v>1253</v>
      </c>
      <c r="X778" s="156"/>
      <c r="Y778" s="137" t="s">
        <v>2912</v>
      </c>
      <c r="Z778" s="138" t="s">
        <v>1247</v>
      </c>
      <c r="AA778" s="140" t="s">
        <v>11317</v>
      </c>
      <c r="AB778" s="141" t="s">
        <v>138</v>
      </c>
      <c r="AC778" s="142">
        <v>14.05</v>
      </c>
      <c r="AD778" s="142">
        <v>11.95</v>
      </c>
      <c r="AE778" s="143" t="s">
        <v>10413</v>
      </c>
      <c r="AF778" s="141" t="s">
        <v>2201</v>
      </c>
      <c r="AG778" s="144">
        <f>Table1[[#This Row],['# of Books]]*Table1[[#This Row],[QTY]]</f>
        <v>0</v>
      </c>
      <c r="AH778" s="146">
        <f>Table1[[#This Row],[QTY]]*Table1[[#This Row],[School &amp; Library Price]]</f>
        <v>0</v>
      </c>
    </row>
    <row r="779" spans="1:34" ht="18" hidden="1" customHeight="1" x14ac:dyDescent="0.25">
      <c r="A779" s="154"/>
      <c r="B779" s="150">
        <v>72</v>
      </c>
      <c r="C779" s="150">
        <v>22</v>
      </c>
      <c r="D779" s="151"/>
      <c r="E779" s="151"/>
      <c r="F779" s="130" t="s">
        <v>2951</v>
      </c>
      <c r="G779" s="130" t="s">
        <v>11301</v>
      </c>
      <c r="H779" s="130" t="s">
        <v>11315</v>
      </c>
      <c r="I779" s="131" t="s">
        <v>11319</v>
      </c>
      <c r="J779" s="130" t="s">
        <v>85</v>
      </c>
      <c r="K779" s="132" t="s">
        <v>378</v>
      </c>
      <c r="L779" s="148">
        <v>1</v>
      </c>
      <c r="M779" s="134">
        <v>2020</v>
      </c>
      <c r="N779" s="130" t="s">
        <v>9904</v>
      </c>
      <c r="O779" s="129"/>
      <c r="P779" s="129"/>
      <c r="Q779" s="130" t="s">
        <v>245</v>
      </c>
      <c r="R779" s="136" t="s">
        <v>1266</v>
      </c>
      <c r="S779" s="155"/>
      <c r="T779" s="155"/>
      <c r="U779" s="156"/>
      <c r="V779" s="156"/>
      <c r="W779" s="156" t="s">
        <v>1253</v>
      </c>
      <c r="X779" s="156"/>
      <c r="Y779" s="137" t="s">
        <v>2912</v>
      </c>
      <c r="Z779" s="138" t="s">
        <v>1247</v>
      </c>
      <c r="AA779" s="140" t="s">
        <v>11317</v>
      </c>
      <c r="AB779" s="141" t="s">
        <v>138</v>
      </c>
      <c r="AC779" s="142">
        <v>33.6</v>
      </c>
      <c r="AD779" s="142">
        <v>26.88</v>
      </c>
      <c r="AE779" s="143" t="s">
        <v>10413</v>
      </c>
      <c r="AF779" s="141" t="s">
        <v>2201</v>
      </c>
      <c r="AG779" s="144">
        <f>Table1[[#This Row],['# of Books]]*Table1[[#This Row],[QTY]]</f>
        <v>0</v>
      </c>
      <c r="AH779" s="146">
        <f>Table1[[#This Row],[QTY]]*Table1[[#This Row],[School &amp; Library Price]]</f>
        <v>0</v>
      </c>
    </row>
    <row r="780" spans="1:34" ht="18" customHeight="1" x14ac:dyDescent="0.25">
      <c r="A780" s="154"/>
      <c r="B780" s="150">
        <v>72</v>
      </c>
      <c r="C780" s="150">
        <v>22</v>
      </c>
      <c r="D780" s="151"/>
      <c r="E780" s="151"/>
      <c r="F780" s="130" t="s">
        <v>2951</v>
      </c>
      <c r="G780" s="130" t="s">
        <v>11301</v>
      </c>
      <c r="H780" s="130" t="s">
        <v>11320</v>
      </c>
      <c r="I780" s="131" t="s">
        <v>11321</v>
      </c>
      <c r="J780" s="130" t="s">
        <v>85</v>
      </c>
      <c r="K780" s="132" t="s">
        <v>142</v>
      </c>
      <c r="L780" s="148">
        <v>1</v>
      </c>
      <c r="M780" s="134">
        <v>2020</v>
      </c>
      <c r="N780" s="130" t="s">
        <v>9904</v>
      </c>
      <c r="O780" s="129" t="s">
        <v>143</v>
      </c>
      <c r="P780" s="129" t="s">
        <v>1245</v>
      </c>
      <c r="Q780" s="130" t="s">
        <v>245</v>
      </c>
      <c r="R780" s="136" t="s">
        <v>1266</v>
      </c>
      <c r="S780" s="155"/>
      <c r="T780" s="155"/>
      <c r="U780" s="156"/>
      <c r="V780" s="156"/>
      <c r="W780" s="156" t="s">
        <v>1253</v>
      </c>
      <c r="X780" s="156"/>
      <c r="Y780" s="137" t="s">
        <v>2912</v>
      </c>
      <c r="Z780" s="138" t="s">
        <v>1247</v>
      </c>
      <c r="AA780" s="140" t="s">
        <v>12043</v>
      </c>
      <c r="AB780" s="141" t="s">
        <v>138</v>
      </c>
      <c r="AC780" s="142">
        <v>33.6</v>
      </c>
      <c r="AD780" s="142">
        <v>26.88</v>
      </c>
      <c r="AE780" s="143" t="s">
        <v>11322</v>
      </c>
      <c r="AF780" s="141" t="s">
        <v>2201</v>
      </c>
      <c r="AG780" s="144">
        <f>Table1[[#This Row],['# of Books]]*Table1[[#This Row],[QTY]]</f>
        <v>0</v>
      </c>
      <c r="AH780" s="146">
        <f>Table1[[#This Row],[QTY]]*Table1[[#This Row],[School &amp; Library Price]]</f>
        <v>0</v>
      </c>
    </row>
    <row r="781" spans="1:34" ht="18" hidden="1" customHeight="1" x14ac:dyDescent="0.25">
      <c r="A781" s="154"/>
      <c r="B781" s="150">
        <v>72</v>
      </c>
      <c r="C781" s="150">
        <v>22</v>
      </c>
      <c r="D781" s="151"/>
      <c r="E781" s="151"/>
      <c r="F781" s="130" t="s">
        <v>2951</v>
      </c>
      <c r="G781" s="130" t="s">
        <v>11301</v>
      </c>
      <c r="H781" s="130" t="s">
        <v>11320</v>
      </c>
      <c r="I781" s="131" t="s">
        <v>11323</v>
      </c>
      <c r="J781" s="130" t="s">
        <v>85</v>
      </c>
      <c r="K781" s="132" t="s">
        <v>151</v>
      </c>
      <c r="L781" s="148">
        <v>1</v>
      </c>
      <c r="M781" s="134">
        <v>2020</v>
      </c>
      <c r="N781" s="130" t="s">
        <v>9904</v>
      </c>
      <c r="O781" s="129" t="s">
        <v>79</v>
      </c>
      <c r="P781" s="129" t="s">
        <v>1245</v>
      </c>
      <c r="Q781" s="130" t="s">
        <v>245</v>
      </c>
      <c r="R781" s="136" t="s">
        <v>1266</v>
      </c>
      <c r="S781" s="155"/>
      <c r="T781" s="155"/>
      <c r="U781" s="156"/>
      <c r="V781" s="156"/>
      <c r="W781" s="156" t="s">
        <v>1253</v>
      </c>
      <c r="X781" s="156"/>
      <c r="Y781" s="137" t="s">
        <v>2912</v>
      </c>
      <c r="Z781" s="138" t="s">
        <v>1247</v>
      </c>
      <c r="AA781" s="140" t="s">
        <v>12043</v>
      </c>
      <c r="AB781" s="141" t="s">
        <v>138</v>
      </c>
      <c r="AC781" s="142">
        <v>14.05</v>
      </c>
      <c r="AD781" s="142">
        <v>11.95</v>
      </c>
      <c r="AE781" s="143" t="s">
        <v>11322</v>
      </c>
      <c r="AF781" s="141" t="s">
        <v>2201</v>
      </c>
      <c r="AG781" s="144">
        <f>Table1[[#This Row],['# of Books]]*Table1[[#This Row],[QTY]]</f>
        <v>0</v>
      </c>
      <c r="AH781" s="146">
        <f>Table1[[#This Row],[QTY]]*Table1[[#This Row],[School &amp; Library Price]]</f>
        <v>0</v>
      </c>
    </row>
    <row r="782" spans="1:34" ht="18" hidden="1" customHeight="1" x14ac:dyDescent="0.25">
      <c r="A782" s="154"/>
      <c r="B782" s="150">
        <v>72</v>
      </c>
      <c r="C782" s="150">
        <v>22</v>
      </c>
      <c r="D782" s="151"/>
      <c r="E782" s="151"/>
      <c r="F782" s="130" t="s">
        <v>2951</v>
      </c>
      <c r="G782" s="130" t="s">
        <v>11301</v>
      </c>
      <c r="H782" s="130" t="s">
        <v>11320</v>
      </c>
      <c r="I782" s="131" t="s">
        <v>11324</v>
      </c>
      <c r="J782" s="130" t="s">
        <v>85</v>
      </c>
      <c r="K782" s="132" t="s">
        <v>378</v>
      </c>
      <c r="L782" s="148">
        <v>1</v>
      </c>
      <c r="M782" s="134">
        <v>2020</v>
      </c>
      <c r="N782" s="130" t="s">
        <v>9904</v>
      </c>
      <c r="O782" s="129"/>
      <c r="P782" s="129"/>
      <c r="Q782" s="130" t="s">
        <v>245</v>
      </c>
      <c r="R782" s="136" t="s">
        <v>1266</v>
      </c>
      <c r="S782" s="155"/>
      <c r="T782" s="155"/>
      <c r="U782" s="156"/>
      <c r="V782" s="156"/>
      <c r="W782" s="156" t="s">
        <v>1253</v>
      </c>
      <c r="X782" s="156"/>
      <c r="Y782" s="137" t="s">
        <v>2912</v>
      </c>
      <c r="Z782" s="138" t="s">
        <v>1247</v>
      </c>
      <c r="AA782" s="140" t="s">
        <v>12043</v>
      </c>
      <c r="AB782" s="141" t="s">
        <v>138</v>
      </c>
      <c r="AC782" s="142">
        <v>33.6</v>
      </c>
      <c r="AD782" s="142">
        <v>26.88</v>
      </c>
      <c r="AE782" s="143" t="s">
        <v>11322</v>
      </c>
      <c r="AF782" s="141" t="s">
        <v>2201</v>
      </c>
      <c r="AG782" s="144">
        <f>Table1[[#This Row],['# of Books]]*Table1[[#This Row],[QTY]]</f>
        <v>0</v>
      </c>
      <c r="AH782" s="146">
        <f>Table1[[#This Row],[QTY]]*Table1[[#This Row],[School &amp; Library Price]]</f>
        <v>0</v>
      </c>
    </row>
    <row r="783" spans="1:34" ht="18" customHeight="1" x14ac:dyDescent="0.25">
      <c r="A783" s="154"/>
      <c r="B783" s="150">
        <v>72</v>
      </c>
      <c r="C783" s="150">
        <v>22</v>
      </c>
      <c r="D783" s="151"/>
      <c r="E783" s="151"/>
      <c r="F783" s="130" t="s">
        <v>2951</v>
      </c>
      <c r="G783" s="130" t="s">
        <v>11301</v>
      </c>
      <c r="H783" s="130" t="s">
        <v>11325</v>
      </c>
      <c r="I783" s="131" t="s">
        <v>11326</v>
      </c>
      <c r="J783" s="130" t="s">
        <v>85</v>
      </c>
      <c r="K783" s="132" t="s">
        <v>142</v>
      </c>
      <c r="L783" s="148">
        <v>1</v>
      </c>
      <c r="M783" s="134">
        <v>2020</v>
      </c>
      <c r="N783" s="130" t="s">
        <v>9904</v>
      </c>
      <c r="O783" s="129" t="s">
        <v>143</v>
      </c>
      <c r="P783" s="129" t="s">
        <v>1245</v>
      </c>
      <c r="Q783" s="130" t="s">
        <v>245</v>
      </c>
      <c r="R783" s="136" t="s">
        <v>1266</v>
      </c>
      <c r="S783" s="155"/>
      <c r="T783" s="155"/>
      <c r="U783" s="156"/>
      <c r="V783" s="156"/>
      <c r="W783" s="156" t="s">
        <v>1253</v>
      </c>
      <c r="X783" s="156"/>
      <c r="Y783" s="137" t="s">
        <v>2912</v>
      </c>
      <c r="Z783" s="138" t="s">
        <v>1247</v>
      </c>
      <c r="AA783" s="140" t="s">
        <v>11327</v>
      </c>
      <c r="AB783" s="141" t="s">
        <v>138</v>
      </c>
      <c r="AC783" s="142">
        <v>33.6</v>
      </c>
      <c r="AD783" s="142">
        <v>26.88</v>
      </c>
      <c r="AE783" s="143" t="s">
        <v>11328</v>
      </c>
      <c r="AF783" s="141" t="s">
        <v>2201</v>
      </c>
      <c r="AG783" s="144">
        <f>Table1[[#This Row],['# of Books]]*Table1[[#This Row],[QTY]]</f>
        <v>0</v>
      </c>
      <c r="AH783" s="146">
        <f>Table1[[#This Row],[QTY]]*Table1[[#This Row],[School &amp; Library Price]]</f>
        <v>0</v>
      </c>
    </row>
    <row r="784" spans="1:34" ht="18" hidden="1" customHeight="1" x14ac:dyDescent="0.25">
      <c r="A784" s="154"/>
      <c r="B784" s="150">
        <v>72</v>
      </c>
      <c r="C784" s="150">
        <v>22</v>
      </c>
      <c r="D784" s="151"/>
      <c r="E784" s="151"/>
      <c r="F784" s="130" t="s">
        <v>2951</v>
      </c>
      <c r="G784" s="130" t="s">
        <v>11301</v>
      </c>
      <c r="H784" s="130" t="s">
        <v>11325</v>
      </c>
      <c r="I784" s="131" t="s">
        <v>11329</v>
      </c>
      <c r="J784" s="130" t="s">
        <v>85</v>
      </c>
      <c r="K784" s="132" t="s">
        <v>151</v>
      </c>
      <c r="L784" s="148">
        <v>1</v>
      </c>
      <c r="M784" s="134">
        <v>2020</v>
      </c>
      <c r="N784" s="130" t="s">
        <v>9904</v>
      </c>
      <c r="O784" s="129" t="s">
        <v>79</v>
      </c>
      <c r="P784" s="129" t="s">
        <v>1245</v>
      </c>
      <c r="Q784" s="130" t="s">
        <v>245</v>
      </c>
      <c r="R784" s="136" t="s">
        <v>1266</v>
      </c>
      <c r="S784" s="155"/>
      <c r="T784" s="155"/>
      <c r="U784" s="156"/>
      <c r="V784" s="156"/>
      <c r="W784" s="156" t="s">
        <v>1253</v>
      </c>
      <c r="X784" s="156"/>
      <c r="Y784" s="137" t="s">
        <v>2912</v>
      </c>
      <c r="Z784" s="138" t="s">
        <v>1247</v>
      </c>
      <c r="AA784" s="140" t="s">
        <v>11327</v>
      </c>
      <c r="AB784" s="141" t="s">
        <v>138</v>
      </c>
      <c r="AC784" s="142">
        <v>14.05</v>
      </c>
      <c r="AD784" s="142">
        <v>11.95</v>
      </c>
      <c r="AE784" s="143" t="s">
        <v>11328</v>
      </c>
      <c r="AF784" s="141" t="s">
        <v>2201</v>
      </c>
      <c r="AG784" s="144">
        <f>Table1[[#This Row],['# of Books]]*Table1[[#This Row],[QTY]]</f>
        <v>0</v>
      </c>
      <c r="AH784" s="146">
        <f>Table1[[#This Row],[QTY]]*Table1[[#This Row],[School &amp; Library Price]]</f>
        <v>0</v>
      </c>
    </row>
    <row r="785" spans="1:34" ht="18" hidden="1" customHeight="1" x14ac:dyDescent="0.25">
      <c r="A785" s="154"/>
      <c r="B785" s="150">
        <v>72</v>
      </c>
      <c r="C785" s="150">
        <v>22</v>
      </c>
      <c r="D785" s="151"/>
      <c r="E785" s="151"/>
      <c r="F785" s="130" t="s">
        <v>2951</v>
      </c>
      <c r="G785" s="130" t="s">
        <v>11301</v>
      </c>
      <c r="H785" s="130" t="s">
        <v>11325</v>
      </c>
      <c r="I785" s="131" t="s">
        <v>11330</v>
      </c>
      <c r="J785" s="130" t="s">
        <v>85</v>
      </c>
      <c r="K785" s="132" t="s">
        <v>378</v>
      </c>
      <c r="L785" s="148">
        <v>1</v>
      </c>
      <c r="M785" s="134">
        <v>2020</v>
      </c>
      <c r="N785" s="130" t="s">
        <v>9904</v>
      </c>
      <c r="O785" s="129"/>
      <c r="P785" s="129"/>
      <c r="Q785" s="130" t="s">
        <v>245</v>
      </c>
      <c r="R785" s="136" t="s">
        <v>1266</v>
      </c>
      <c r="S785" s="155"/>
      <c r="T785" s="155"/>
      <c r="U785" s="156"/>
      <c r="V785" s="156"/>
      <c r="W785" s="156" t="s">
        <v>1253</v>
      </c>
      <c r="X785" s="156"/>
      <c r="Y785" s="137" t="s">
        <v>2912</v>
      </c>
      <c r="Z785" s="138" t="s">
        <v>1247</v>
      </c>
      <c r="AA785" s="140" t="s">
        <v>11327</v>
      </c>
      <c r="AB785" s="141" t="s">
        <v>138</v>
      </c>
      <c r="AC785" s="142">
        <v>33.6</v>
      </c>
      <c r="AD785" s="142">
        <v>26.88</v>
      </c>
      <c r="AE785" s="143" t="s">
        <v>11328</v>
      </c>
      <c r="AF785" s="141" t="s">
        <v>2201</v>
      </c>
      <c r="AG785" s="144">
        <f>Table1[[#This Row],['# of Books]]*Table1[[#This Row],[QTY]]</f>
        <v>0</v>
      </c>
      <c r="AH785" s="146">
        <f>Table1[[#This Row],[QTY]]*Table1[[#This Row],[School &amp; Library Price]]</f>
        <v>0</v>
      </c>
    </row>
    <row r="786" spans="1:34" ht="18" customHeight="1" x14ac:dyDescent="0.25">
      <c r="A786" s="154"/>
      <c r="B786" s="150">
        <v>72</v>
      </c>
      <c r="C786" s="150">
        <v>22</v>
      </c>
      <c r="D786" s="151"/>
      <c r="E786" s="151"/>
      <c r="F786" s="130" t="s">
        <v>2951</v>
      </c>
      <c r="G786" s="130" t="s">
        <v>11301</v>
      </c>
      <c r="H786" s="130" t="s">
        <v>11331</v>
      </c>
      <c r="I786" s="131" t="s">
        <v>11332</v>
      </c>
      <c r="J786" s="130" t="s">
        <v>85</v>
      </c>
      <c r="K786" s="132" t="s">
        <v>142</v>
      </c>
      <c r="L786" s="148">
        <v>1</v>
      </c>
      <c r="M786" s="134">
        <v>2020</v>
      </c>
      <c r="N786" s="130" t="s">
        <v>9904</v>
      </c>
      <c r="O786" s="129" t="s">
        <v>143</v>
      </c>
      <c r="P786" s="129" t="s">
        <v>1245</v>
      </c>
      <c r="Q786" s="130" t="s">
        <v>245</v>
      </c>
      <c r="R786" s="136" t="s">
        <v>1266</v>
      </c>
      <c r="S786" s="155"/>
      <c r="T786" s="155"/>
      <c r="U786" s="156"/>
      <c r="V786" s="156"/>
      <c r="W786" s="156" t="s">
        <v>1253</v>
      </c>
      <c r="X786" s="156"/>
      <c r="Y786" s="137" t="s">
        <v>2912</v>
      </c>
      <c r="Z786" s="138" t="s">
        <v>1247</v>
      </c>
      <c r="AA786" s="140" t="s">
        <v>11333</v>
      </c>
      <c r="AB786" s="141" t="s">
        <v>138</v>
      </c>
      <c r="AC786" s="142">
        <v>33.6</v>
      </c>
      <c r="AD786" s="142">
        <v>26.88</v>
      </c>
      <c r="AE786" s="143" t="s">
        <v>2760</v>
      </c>
      <c r="AF786" s="141" t="s">
        <v>2201</v>
      </c>
      <c r="AG786" s="144">
        <f>Table1[[#This Row],['# of Books]]*Table1[[#This Row],[QTY]]</f>
        <v>0</v>
      </c>
      <c r="AH786" s="146">
        <f>Table1[[#This Row],[QTY]]*Table1[[#This Row],[School &amp; Library Price]]</f>
        <v>0</v>
      </c>
    </row>
    <row r="787" spans="1:34" ht="18" hidden="1" customHeight="1" x14ac:dyDescent="0.25">
      <c r="A787" s="154"/>
      <c r="B787" s="150">
        <v>72</v>
      </c>
      <c r="C787" s="150">
        <v>22</v>
      </c>
      <c r="D787" s="151"/>
      <c r="E787" s="151"/>
      <c r="F787" s="130" t="s">
        <v>2951</v>
      </c>
      <c r="G787" s="130" t="s">
        <v>11301</v>
      </c>
      <c r="H787" s="130" t="s">
        <v>11331</v>
      </c>
      <c r="I787" s="131" t="s">
        <v>11334</v>
      </c>
      <c r="J787" s="130" t="s">
        <v>85</v>
      </c>
      <c r="K787" s="132" t="s">
        <v>151</v>
      </c>
      <c r="L787" s="148">
        <v>1</v>
      </c>
      <c r="M787" s="134">
        <v>2020</v>
      </c>
      <c r="N787" s="130" t="s">
        <v>9904</v>
      </c>
      <c r="O787" s="129" t="s">
        <v>79</v>
      </c>
      <c r="P787" s="129" t="s">
        <v>1245</v>
      </c>
      <c r="Q787" s="130" t="s">
        <v>245</v>
      </c>
      <c r="R787" s="136" t="s">
        <v>1266</v>
      </c>
      <c r="S787" s="155"/>
      <c r="T787" s="155"/>
      <c r="U787" s="156"/>
      <c r="V787" s="156"/>
      <c r="W787" s="156" t="s">
        <v>1253</v>
      </c>
      <c r="X787" s="156"/>
      <c r="Y787" s="137" t="s">
        <v>2912</v>
      </c>
      <c r="Z787" s="138" t="s">
        <v>1247</v>
      </c>
      <c r="AA787" s="140" t="s">
        <v>11333</v>
      </c>
      <c r="AB787" s="141" t="s">
        <v>138</v>
      </c>
      <c r="AC787" s="142">
        <v>14.05</v>
      </c>
      <c r="AD787" s="142">
        <v>11.95</v>
      </c>
      <c r="AE787" s="143" t="s">
        <v>2760</v>
      </c>
      <c r="AF787" s="141" t="s">
        <v>2201</v>
      </c>
      <c r="AG787" s="144">
        <f>Table1[[#This Row],['# of Books]]*Table1[[#This Row],[QTY]]</f>
        <v>0</v>
      </c>
      <c r="AH787" s="146">
        <f>Table1[[#This Row],[QTY]]*Table1[[#This Row],[School &amp; Library Price]]</f>
        <v>0</v>
      </c>
    </row>
    <row r="788" spans="1:34" ht="18" hidden="1" customHeight="1" x14ac:dyDescent="0.25">
      <c r="A788" s="154"/>
      <c r="B788" s="150">
        <v>72</v>
      </c>
      <c r="C788" s="150">
        <v>22</v>
      </c>
      <c r="D788" s="151"/>
      <c r="E788" s="151"/>
      <c r="F788" s="130" t="s">
        <v>2951</v>
      </c>
      <c r="G788" s="130" t="s">
        <v>11301</v>
      </c>
      <c r="H788" s="130" t="s">
        <v>11331</v>
      </c>
      <c r="I788" s="131" t="s">
        <v>11335</v>
      </c>
      <c r="J788" s="130" t="s">
        <v>85</v>
      </c>
      <c r="K788" s="132" t="s">
        <v>378</v>
      </c>
      <c r="L788" s="148">
        <v>1</v>
      </c>
      <c r="M788" s="134">
        <v>2020</v>
      </c>
      <c r="N788" s="130" t="s">
        <v>9904</v>
      </c>
      <c r="O788" s="129"/>
      <c r="P788" s="129"/>
      <c r="Q788" s="130" t="s">
        <v>245</v>
      </c>
      <c r="R788" s="136" t="s">
        <v>1266</v>
      </c>
      <c r="S788" s="155"/>
      <c r="T788" s="155"/>
      <c r="U788" s="156"/>
      <c r="V788" s="156"/>
      <c r="W788" s="156" t="s">
        <v>1253</v>
      </c>
      <c r="X788" s="156"/>
      <c r="Y788" s="137" t="s">
        <v>2912</v>
      </c>
      <c r="Z788" s="138" t="s">
        <v>1247</v>
      </c>
      <c r="AA788" s="140" t="s">
        <v>11333</v>
      </c>
      <c r="AB788" s="141" t="s">
        <v>138</v>
      </c>
      <c r="AC788" s="142">
        <v>33.6</v>
      </c>
      <c r="AD788" s="142">
        <v>26.88</v>
      </c>
      <c r="AE788" s="143" t="s">
        <v>2760</v>
      </c>
      <c r="AF788" s="141" t="s">
        <v>2201</v>
      </c>
      <c r="AG788" s="144">
        <f>Table1[[#This Row],['# of Books]]*Table1[[#This Row],[QTY]]</f>
        <v>0</v>
      </c>
      <c r="AH788" s="146">
        <f>Table1[[#This Row],[QTY]]*Table1[[#This Row],[School &amp; Library Price]]</f>
        <v>0</v>
      </c>
    </row>
    <row r="789" spans="1:34" ht="18" hidden="1" customHeight="1" x14ac:dyDescent="0.25">
      <c r="A789" s="154"/>
      <c r="B789" s="150"/>
      <c r="C789" s="150">
        <v>23</v>
      </c>
      <c r="D789" s="151"/>
      <c r="E789" s="151"/>
      <c r="F789" s="130" t="s">
        <v>7605</v>
      </c>
      <c r="G789" s="130" t="s">
        <v>12044</v>
      </c>
      <c r="H789" s="130" t="s">
        <v>12045</v>
      </c>
      <c r="I789" s="131" t="s">
        <v>12046</v>
      </c>
      <c r="J789" s="130" t="s">
        <v>85</v>
      </c>
      <c r="K789" s="132" t="s">
        <v>132</v>
      </c>
      <c r="L789" s="148">
        <v>5</v>
      </c>
      <c r="M789" s="134">
        <v>2020</v>
      </c>
      <c r="N789" s="130" t="s">
        <v>10579</v>
      </c>
      <c r="O789" s="129" t="s">
        <v>143</v>
      </c>
      <c r="P789" s="129" t="s">
        <v>933</v>
      </c>
      <c r="Q789" s="130"/>
      <c r="R789" s="136"/>
      <c r="S789" s="155"/>
      <c r="T789" s="155"/>
      <c r="U789" s="156"/>
      <c r="V789" s="156"/>
      <c r="W789" s="156"/>
      <c r="X789" s="156"/>
      <c r="Y789" s="137" t="s">
        <v>969</v>
      </c>
      <c r="Z789" s="138" t="s">
        <v>876</v>
      </c>
      <c r="AA789" s="140" t="s">
        <v>12047</v>
      </c>
      <c r="AB789" s="141" t="s">
        <v>138</v>
      </c>
      <c r="AC789" s="142">
        <v>197</v>
      </c>
      <c r="AD789" s="142">
        <v>157.6</v>
      </c>
      <c r="AE789" s="143"/>
      <c r="AF789" s="141" t="s">
        <v>398</v>
      </c>
      <c r="AG789" s="144">
        <f>Table1[[#This Row],['# of Books]]*Table1[[#This Row],[QTY]]</f>
        <v>0</v>
      </c>
      <c r="AH789" s="146">
        <f>Table1[[#This Row],[QTY]]*Table1[[#This Row],[School &amp; Library Price]]</f>
        <v>0</v>
      </c>
    </row>
    <row r="790" spans="1:34" ht="18" hidden="1" customHeight="1" x14ac:dyDescent="0.25">
      <c r="A790" s="154"/>
      <c r="B790" s="150"/>
      <c r="C790" s="150">
        <v>23</v>
      </c>
      <c r="D790" s="151"/>
      <c r="E790" s="151"/>
      <c r="F790" s="130" t="s">
        <v>7605</v>
      </c>
      <c r="G790" s="130" t="s">
        <v>12044</v>
      </c>
      <c r="H790" s="130" t="s">
        <v>12048</v>
      </c>
      <c r="I790" s="131" t="s">
        <v>12049</v>
      </c>
      <c r="J790" s="130" t="s">
        <v>85</v>
      </c>
      <c r="K790" s="132" t="s">
        <v>139</v>
      </c>
      <c r="L790" s="148">
        <v>5</v>
      </c>
      <c r="M790" s="134">
        <v>2020</v>
      </c>
      <c r="N790" s="130" t="s">
        <v>10579</v>
      </c>
      <c r="O790" s="129" t="s">
        <v>79</v>
      </c>
      <c r="P790" s="129" t="s">
        <v>933</v>
      </c>
      <c r="Q790" s="130"/>
      <c r="R790" s="136"/>
      <c r="S790" s="155"/>
      <c r="T790" s="155"/>
      <c r="U790" s="156"/>
      <c r="V790" s="156"/>
      <c r="W790" s="156"/>
      <c r="X790" s="156"/>
      <c r="Y790" s="137" t="s">
        <v>969</v>
      </c>
      <c r="Z790" s="138" t="s">
        <v>876</v>
      </c>
      <c r="AA790" s="140" t="s">
        <v>12047</v>
      </c>
      <c r="AB790" s="141" t="s">
        <v>138</v>
      </c>
      <c r="AC790" s="142">
        <v>99.95</v>
      </c>
      <c r="AD790" s="142">
        <v>84.95</v>
      </c>
      <c r="AE790" s="143"/>
      <c r="AF790" s="141" t="s">
        <v>398</v>
      </c>
      <c r="AG790" s="144">
        <f>Table1[[#This Row],['# of Books]]*Table1[[#This Row],[QTY]]</f>
        <v>0</v>
      </c>
      <c r="AH790" s="146">
        <f>Table1[[#This Row],[QTY]]*Table1[[#This Row],[School &amp; Library Price]]</f>
        <v>0</v>
      </c>
    </row>
    <row r="791" spans="1:34" ht="18" customHeight="1" x14ac:dyDescent="0.25">
      <c r="A791" s="154"/>
      <c r="B791" s="150"/>
      <c r="C791" s="150">
        <v>23</v>
      </c>
      <c r="D791" s="151"/>
      <c r="E791" s="151"/>
      <c r="F791" s="130" t="s">
        <v>7605</v>
      </c>
      <c r="G791" s="130" t="s">
        <v>12044</v>
      </c>
      <c r="H791" s="130" t="s">
        <v>12050</v>
      </c>
      <c r="I791" s="131" t="s">
        <v>12051</v>
      </c>
      <c r="J791" s="130" t="s">
        <v>85</v>
      </c>
      <c r="K791" s="132" t="s">
        <v>142</v>
      </c>
      <c r="L791" s="148">
        <v>1</v>
      </c>
      <c r="M791" s="134">
        <v>2020</v>
      </c>
      <c r="N791" s="130" t="s">
        <v>10579</v>
      </c>
      <c r="O791" s="129" t="s">
        <v>143</v>
      </c>
      <c r="P791" s="129" t="s">
        <v>933</v>
      </c>
      <c r="Q791" s="130" t="s">
        <v>245</v>
      </c>
      <c r="R791" s="136" t="s">
        <v>10257</v>
      </c>
      <c r="S791" s="155"/>
      <c r="T791" s="155"/>
      <c r="U791" s="156"/>
      <c r="V791" s="156"/>
      <c r="W791" s="156" t="s">
        <v>146</v>
      </c>
      <c r="X791" s="156"/>
      <c r="Y791" s="137" t="s">
        <v>969</v>
      </c>
      <c r="Z791" s="138" t="s">
        <v>876</v>
      </c>
      <c r="AA791" s="140" t="s">
        <v>12052</v>
      </c>
      <c r="AB791" s="141" t="s">
        <v>138</v>
      </c>
      <c r="AC791" s="142">
        <v>39.4</v>
      </c>
      <c r="AD791" s="142">
        <v>31.52</v>
      </c>
      <c r="AE791" s="143" t="s">
        <v>12053</v>
      </c>
      <c r="AF791" s="141" t="s">
        <v>398</v>
      </c>
      <c r="AG791" s="144">
        <f>Table1[[#This Row],['# of Books]]*Table1[[#This Row],[QTY]]</f>
        <v>0</v>
      </c>
      <c r="AH791" s="146">
        <f>Table1[[#This Row],[QTY]]*Table1[[#This Row],[School &amp; Library Price]]</f>
        <v>0</v>
      </c>
    </row>
    <row r="792" spans="1:34" ht="18" hidden="1" customHeight="1" x14ac:dyDescent="0.25">
      <c r="A792" s="154"/>
      <c r="B792" s="150"/>
      <c r="C792" s="150">
        <v>23</v>
      </c>
      <c r="D792" s="151"/>
      <c r="E792" s="151"/>
      <c r="F792" s="130" t="s">
        <v>7605</v>
      </c>
      <c r="G792" s="130" t="s">
        <v>12044</v>
      </c>
      <c r="H792" s="130" t="s">
        <v>12050</v>
      </c>
      <c r="I792" s="131" t="s">
        <v>12054</v>
      </c>
      <c r="J792" s="130" t="s">
        <v>85</v>
      </c>
      <c r="K792" s="132" t="s">
        <v>151</v>
      </c>
      <c r="L792" s="148">
        <v>1</v>
      </c>
      <c r="M792" s="134">
        <v>2020</v>
      </c>
      <c r="N792" s="130" t="s">
        <v>10579</v>
      </c>
      <c r="O792" s="129" t="s">
        <v>79</v>
      </c>
      <c r="P792" s="129" t="s">
        <v>933</v>
      </c>
      <c r="Q792" s="130" t="s">
        <v>245</v>
      </c>
      <c r="R792" s="136" t="s">
        <v>10257</v>
      </c>
      <c r="S792" s="155"/>
      <c r="T792" s="155"/>
      <c r="U792" s="156"/>
      <c r="V792" s="156"/>
      <c r="W792" s="156" t="s">
        <v>146</v>
      </c>
      <c r="X792" s="156"/>
      <c r="Y792" s="137" t="s">
        <v>969</v>
      </c>
      <c r="Z792" s="138" t="s">
        <v>876</v>
      </c>
      <c r="AA792" s="140" t="s">
        <v>12052</v>
      </c>
      <c r="AB792" s="141" t="s">
        <v>138</v>
      </c>
      <c r="AC792" s="142">
        <v>19.989999999999998</v>
      </c>
      <c r="AD792" s="142">
        <v>16.989999999999998</v>
      </c>
      <c r="AE792" s="143" t="s">
        <v>12053</v>
      </c>
      <c r="AF792" s="141" t="s">
        <v>398</v>
      </c>
      <c r="AG792" s="144">
        <f>Table1[[#This Row],['# of Books]]*Table1[[#This Row],[QTY]]</f>
        <v>0</v>
      </c>
      <c r="AH792" s="146">
        <f>Table1[[#This Row],[QTY]]*Table1[[#This Row],[School &amp; Library Price]]</f>
        <v>0</v>
      </c>
    </row>
    <row r="793" spans="1:34" ht="18" hidden="1" customHeight="1" x14ac:dyDescent="0.25">
      <c r="A793" s="154"/>
      <c r="B793" s="150"/>
      <c r="C793" s="150">
        <v>23</v>
      </c>
      <c r="D793" s="151"/>
      <c r="E793" s="151"/>
      <c r="F793" s="130" t="s">
        <v>7605</v>
      </c>
      <c r="G793" s="130" t="s">
        <v>12044</v>
      </c>
      <c r="H793" s="130" t="s">
        <v>12050</v>
      </c>
      <c r="I793" s="131" t="s">
        <v>12055</v>
      </c>
      <c r="J793" s="130" t="s">
        <v>85</v>
      </c>
      <c r="K793" s="132" t="s">
        <v>378</v>
      </c>
      <c r="L793" s="148">
        <v>1</v>
      </c>
      <c r="M793" s="134">
        <v>2020</v>
      </c>
      <c r="N793" s="130" t="s">
        <v>10579</v>
      </c>
      <c r="O793" s="129"/>
      <c r="P793" s="129"/>
      <c r="Q793" s="130" t="s">
        <v>245</v>
      </c>
      <c r="R793" s="136" t="s">
        <v>10257</v>
      </c>
      <c r="S793" s="155"/>
      <c r="T793" s="155"/>
      <c r="U793" s="156"/>
      <c r="V793" s="156"/>
      <c r="W793" s="156" t="s">
        <v>146</v>
      </c>
      <c r="X793" s="156"/>
      <c r="Y793" s="137" t="s">
        <v>969</v>
      </c>
      <c r="Z793" s="138" t="s">
        <v>876</v>
      </c>
      <c r="AA793" s="140" t="s">
        <v>12052</v>
      </c>
      <c r="AB793" s="141" t="s">
        <v>138</v>
      </c>
      <c r="AC793" s="142">
        <v>39.4</v>
      </c>
      <c r="AD793" s="142">
        <v>31.52</v>
      </c>
      <c r="AE793" s="143" t="s">
        <v>12053</v>
      </c>
      <c r="AF793" s="141" t="s">
        <v>398</v>
      </c>
      <c r="AG793" s="144">
        <f>Table1[[#This Row],['# of Books]]*Table1[[#This Row],[QTY]]</f>
        <v>0</v>
      </c>
      <c r="AH793" s="146">
        <f>Table1[[#This Row],[QTY]]*Table1[[#This Row],[School &amp; Library Price]]</f>
        <v>0</v>
      </c>
    </row>
    <row r="794" spans="1:34" ht="18" customHeight="1" x14ac:dyDescent="0.25">
      <c r="A794" s="154"/>
      <c r="B794" s="150"/>
      <c r="C794" s="150">
        <v>23</v>
      </c>
      <c r="D794" s="151"/>
      <c r="E794" s="151"/>
      <c r="F794" s="130" t="s">
        <v>7605</v>
      </c>
      <c r="G794" s="130" t="s">
        <v>12044</v>
      </c>
      <c r="H794" s="130" t="s">
        <v>12056</v>
      </c>
      <c r="I794" s="131" t="s">
        <v>12057</v>
      </c>
      <c r="J794" s="130" t="s">
        <v>85</v>
      </c>
      <c r="K794" s="132" t="s">
        <v>142</v>
      </c>
      <c r="L794" s="148">
        <v>1</v>
      </c>
      <c r="M794" s="134">
        <v>2020</v>
      </c>
      <c r="N794" s="130" t="s">
        <v>10579</v>
      </c>
      <c r="O794" s="129" t="s">
        <v>143</v>
      </c>
      <c r="P794" s="129" t="s">
        <v>933</v>
      </c>
      <c r="Q794" s="130" t="s">
        <v>245</v>
      </c>
      <c r="R794" s="136" t="s">
        <v>3005</v>
      </c>
      <c r="S794" s="155"/>
      <c r="T794" s="155"/>
      <c r="U794" s="156"/>
      <c r="V794" s="156"/>
      <c r="W794" s="156" t="s">
        <v>146</v>
      </c>
      <c r="X794" s="156"/>
      <c r="Y794" s="137" t="s">
        <v>969</v>
      </c>
      <c r="Z794" s="138" t="s">
        <v>876</v>
      </c>
      <c r="AA794" s="140" t="s">
        <v>12058</v>
      </c>
      <c r="AB794" s="141" t="s">
        <v>138</v>
      </c>
      <c r="AC794" s="142">
        <v>39.4</v>
      </c>
      <c r="AD794" s="142">
        <v>31.52</v>
      </c>
      <c r="AE794" s="143" t="s">
        <v>12059</v>
      </c>
      <c r="AF794" s="141" t="s">
        <v>398</v>
      </c>
      <c r="AG794" s="144">
        <f>Table1[[#This Row],['# of Books]]*Table1[[#This Row],[QTY]]</f>
        <v>0</v>
      </c>
      <c r="AH794" s="146">
        <f>Table1[[#This Row],[QTY]]*Table1[[#This Row],[School &amp; Library Price]]</f>
        <v>0</v>
      </c>
    </row>
    <row r="795" spans="1:34" ht="18" hidden="1" customHeight="1" x14ac:dyDescent="0.25">
      <c r="A795" s="154"/>
      <c r="B795" s="150"/>
      <c r="C795" s="150">
        <v>23</v>
      </c>
      <c r="D795" s="151"/>
      <c r="E795" s="151"/>
      <c r="F795" s="130" t="s">
        <v>7605</v>
      </c>
      <c r="G795" s="130" t="s">
        <v>12044</v>
      </c>
      <c r="H795" s="130" t="s">
        <v>12056</v>
      </c>
      <c r="I795" s="131" t="s">
        <v>12060</v>
      </c>
      <c r="J795" s="130" t="s">
        <v>85</v>
      </c>
      <c r="K795" s="132" t="s">
        <v>151</v>
      </c>
      <c r="L795" s="148">
        <v>1</v>
      </c>
      <c r="M795" s="134">
        <v>2020</v>
      </c>
      <c r="N795" s="130" t="s">
        <v>10579</v>
      </c>
      <c r="O795" s="129" t="s">
        <v>79</v>
      </c>
      <c r="P795" s="129" t="s">
        <v>933</v>
      </c>
      <c r="Q795" s="130" t="s">
        <v>245</v>
      </c>
      <c r="R795" s="136" t="s">
        <v>3005</v>
      </c>
      <c r="S795" s="155"/>
      <c r="T795" s="155"/>
      <c r="U795" s="156"/>
      <c r="V795" s="156"/>
      <c r="W795" s="156" t="s">
        <v>146</v>
      </c>
      <c r="X795" s="156"/>
      <c r="Y795" s="137" t="s">
        <v>969</v>
      </c>
      <c r="Z795" s="138" t="s">
        <v>876</v>
      </c>
      <c r="AA795" s="140" t="s">
        <v>12058</v>
      </c>
      <c r="AB795" s="141" t="s">
        <v>138</v>
      </c>
      <c r="AC795" s="142">
        <v>19.989999999999998</v>
      </c>
      <c r="AD795" s="142">
        <v>16.989999999999998</v>
      </c>
      <c r="AE795" s="143" t="s">
        <v>12059</v>
      </c>
      <c r="AF795" s="141" t="s">
        <v>398</v>
      </c>
      <c r="AG795" s="144">
        <f>Table1[[#This Row],['# of Books]]*Table1[[#This Row],[QTY]]</f>
        <v>0</v>
      </c>
      <c r="AH795" s="146">
        <f>Table1[[#This Row],[QTY]]*Table1[[#This Row],[School &amp; Library Price]]</f>
        <v>0</v>
      </c>
    </row>
    <row r="796" spans="1:34" ht="18" hidden="1" customHeight="1" x14ac:dyDescent="0.25">
      <c r="A796" s="154"/>
      <c r="B796" s="150"/>
      <c r="C796" s="150">
        <v>23</v>
      </c>
      <c r="D796" s="151"/>
      <c r="E796" s="151"/>
      <c r="F796" s="130" t="s">
        <v>7605</v>
      </c>
      <c r="G796" s="130" t="s">
        <v>12044</v>
      </c>
      <c r="H796" s="130" t="s">
        <v>12056</v>
      </c>
      <c r="I796" s="131" t="s">
        <v>12061</v>
      </c>
      <c r="J796" s="130" t="s">
        <v>85</v>
      </c>
      <c r="K796" s="132" t="s">
        <v>378</v>
      </c>
      <c r="L796" s="148">
        <v>1</v>
      </c>
      <c r="M796" s="134">
        <v>2020</v>
      </c>
      <c r="N796" s="130" t="s">
        <v>10579</v>
      </c>
      <c r="O796" s="129"/>
      <c r="P796" s="129"/>
      <c r="Q796" s="130" t="s">
        <v>245</v>
      </c>
      <c r="R796" s="136" t="s">
        <v>3005</v>
      </c>
      <c r="S796" s="155"/>
      <c r="T796" s="155"/>
      <c r="U796" s="156"/>
      <c r="V796" s="156"/>
      <c r="W796" s="156" t="s">
        <v>146</v>
      </c>
      <c r="X796" s="156"/>
      <c r="Y796" s="137" t="s">
        <v>969</v>
      </c>
      <c r="Z796" s="138" t="s">
        <v>876</v>
      </c>
      <c r="AA796" s="140" t="s">
        <v>12058</v>
      </c>
      <c r="AB796" s="141" t="s">
        <v>138</v>
      </c>
      <c r="AC796" s="142">
        <v>39.4</v>
      </c>
      <c r="AD796" s="142">
        <v>31.52</v>
      </c>
      <c r="AE796" s="143" t="s">
        <v>12059</v>
      </c>
      <c r="AF796" s="141" t="s">
        <v>398</v>
      </c>
      <c r="AG796" s="144">
        <f>Table1[[#This Row],['# of Books]]*Table1[[#This Row],[QTY]]</f>
        <v>0</v>
      </c>
      <c r="AH796" s="146">
        <f>Table1[[#This Row],[QTY]]*Table1[[#This Row],[School &amp; Library Price]]</f>
        <v>0</v>
      </c>
    </row>
    <row r="797" spans="1:34" ht="18" customHeight="1" x14ac:dyDescent="0.25">
      <c r="A797" s="154"/>
      <c r="B797" s="150"/>
      <c r="C797" s="150">
        <v>23</v>
      </c>
      <c r="D797" s="151"/>
      <c r="E797" s="151"/>
      <c r="F797" s="130" t="s">
        <v>7605</v>
      </c>
      <c r="G797" s="130" t="s">
        <v>12044</v>
      </c>
      <c r="H797" s="130" t="s">
        <v>12062</v>
      </c>
      <c r="I797" s="131" t="s">
        <v>12063</v>
      </c>
      <c r="J797" s="130" t="s">
        <v>85</v>
      </c>
      <c r="K797" s="132" t="s">
        <v>142</v>
      </c>
      <c r="L797" s="148">
        <v>1</v>
      </c>
      <c r="M797" s="134">
        <v>2020</v>
      </c>
      <c r="N797" s="130" t="s">
        <v>10579</v>
      </c>
      <c r="O797" s="129" t="s">
        <v>143</v>
      </c>
      <c r="P797" s="129" t="s">
        <v>933</v>
      </c>
      <c r="Q797" s="130" t="s">
        <v>245</v>
      </c>
      <c r="R797" s="136" t="s">
        <v>10257</v>
      </c>
      <c r="S797" s="155"/>
      <c r="T797" s="155"/>
      <c r="U797" s="156"/>
      <c r="V797" s="156"/>
      <c r="W797" s="156" t="s">
        <v>146</v>
      </c>
      <c r="X797" s="156"/>
      <c r="Y797" s="137" t="s">
        <v>969</v>
      </c>
      <c r="Z797" s="138" t="s">
        <v>876</v>
      </c>
      <c r="AA797" s="140" t="s">
        <v>12064</v>
      </c>
      <c r="AB797" s="141" t="s">
        <v>138</v>
      </c>
      <c r="AC797" s="142">
        <v>39.4</v>
      </c>
      <c r="AD797" s="142">
        <v>31.52</v>
      </c>
      <c r="AE797" s="143" t="s">
        <v>12065</v>
      </c>
      <c r="AF797" s="141" t="s">
        <v>398</v>
      </c>
      <c r="AG797" s="144">
        <f>Table1[[#This Row],['# of Books]]*Table1[[#This Row],[QTY]]</f>
        <v>0</v>
      </c>
      <c r="AH797" s="146">
        <f>Table1[[#This Row],[QTY]]*Table1[[#This Row],[School &amp; Library Price]]</f>
        <v>0</v>
      </c>
    </row>
    <row r="798" spans="1:34" ht="18" hidden="1" customHeight="1" x14ac:dyDescent="0.25">
      <c r="A798" s="154"/>
      <c r="B798" s="150"/>
      <c r="C798" s="150">
        <v>23</v>
      </c>
      <c r="D798" s="151"/>
      <c r="E798" s="151"/>
      <c r="F798" s="130" t="s">
        <v>7605</v>
      </c>
      <c r="G798" s="130" t="s">
        <v>12044</v>
      </c>
      <c r="H798" s="130" t="s">
        <v>12062</v>
      </c>
      <c r="I798" s="131" t="s">
        <v>12066</v>
      </c>
      <c r="J798" s="130" t="s">
        <v>85</v>
      </c>
      <c r="K798" s="132" t="s">
        <v>151</v>
      </c>
      <c r="L798" s="148">
        <v>1</v>
      </c>
      <c r="M798" s="134">
        <v>2020</v>
      </c>
      <c r="N798" s="130" t="s">
        <v>10579</v>
      </c>
      <c r="O798" s="129" t="s">
        <v>79</v>
      </c>
      <c r="P798" s="129" t="s">
        <v>933</v>
      </c>
      <c r="Q798" s="130" t="s">
        <v>245</v>
      </c>
      <c r="R798" s="136" t="s">
        <v>10257</v>
      </c>
      <c r="S798" s="155"/>
      <c r="T798" s="155"/>
      <c r="U798" s="156"/>
      <c r="V798" s="156"/>
      <c r="W798" s="156" t="s">
        <v>146</v>
      </c>
      <c r="X798" s="156"/>
      <c r="Y798" s="137" t="s">
        <v>969</v>
      </c>
      <c r="Z798" s="138" t="s">
        <v>876</v>
      </c>
      <c r="AA798" s="140" t="s">
        <v>12064</v>
      </c>
      <c r="AB798" s="141" t="s">
        <v>138</v>
      </c>
      <c r="AC798" s="142">
        <v>19.989999999999998</v>
      </c>
      <c r="AD798" s="142">
        <v>16.989999999999998</v>
      </c>
      <c r="AE798" s="143" t="s">
        <v>12065</v>
      </c>
      <c r="AF798" s="141" t="s">
        <v>398</v>
      </c>
      <c r="AG798" s="144">
        <f>Table1[[#This Row],['# of Books]]*Table1[[#This Row],[QTY]]</f>
        <v>0</v>
      </c>
      <c r="AH798" s="146">
        <f>Table1[[#This Row],[QTY]]*Table1[[#This Row],[School &amp; Library Price]]</f>
        <v>0</v>
      </c>
    </row>
    <row r="799" spans="1:34" ht="18" hidden="1" customHeight="1" x14ac:dyDescent="0.25">
      <c r="A799" s="154"/>
      <c r="B799" s="150"/>
      <c r="C799" s="150">
        <v>23</v>
      </c>
      <c r="D799" s="151"/>
      <c r="E799" s="151"/>
      <c r="F799" s="130" t="s">
        <v>7605</v>
      </c>
      <c r="G799" s="130" t="s">
        <v>12044</v>
      </c>
      <c r="H799" s="130" t="s">
        <v>12062</v>
      </c>
      <c r="I799" s="131" t="s">
        <v>12067</v>
      </c>
      <c r="J799" s="130" t="s">
        <v>85</v>
      </c>
      <c r="K799" s="132" t="s">
        <v>378</v>
      </c>
      <c r="L799" s="148">
        <v>1</v>
      </c>
      <c r="M799" s="134">
        <v>2020</v>
      </c>
      <c r="N799" s="130" t="s">
        <v>10579</v>
      </c>
      <c r="O799" s="129"/>
      <c r="P799" s="129"/>
      <c r="Q799" s="130" t="s">
        <v>245</v>
      </c>
      <c r="R799" s="136" t="s">
        <v>10257</v>
      </c>
      <c r="S799" s="155"/>
      <c r="T799" s="155"/>
      <c r="U799" s="156"/>
      <c r="V799" s="156"/>
      <c r="W799" s="156" t="s">
        <v>146</v>
      </c>
      <c r="X799" s="156"/>
      <c r="Y799" s="137" t="s">
        <v>969</v>
      </c>
      <c r="Z799" s="138" t="s">
        <v>876</v>
      </c>
      <c r="AA799" s="140" t="s">
        <v>12064</v>
      </c>
      <c r="AB799" s="141" t="s">
        <v>138</v>
      </c>
      <c r="AC799" s="142">
        <v>39.4</v>
      </c>
      <c r="AD799" s="142">
        <v>31.52</v>
      </c>
      <c r="AE799" s="143" t="s">
        <v>12065</v>
      </c>
      <c r="AF799" s="141" t="s">
        <v>398</v>
      </c>
      <c r="AG799" s="144">
        <f>Table1[[#This Row],['# of Books]]*Table1[[#This Row],[QTY]]</f>
        <v>0</v>
      </c>
      <c r="AH799" s="146">
        <f>Table1[[#This Row],[QTY]]*Table1[[#This Row],[School &amp; Library Price]]</f>
        <v>0</v>
      </c>
    </row>
    <row r="800" spans="1:34" ht="18" customHeight="1" x14ac:dyDescent="0.25">
      <c r="A800" s="154"/>
      <c r="B800" s="150"/>
      <c r="C800" s="150">
        <v>23</v>
      </c>
      <c r="D800" s="151"/>
      <c r="E800" s="151"/>
      <c r="F800" s="130" t="s">
        <v>7605</v>
      </c>
      <c r="G800" s="130" t="s">
        <v>12044</v>
      </c>
      <c r="H800" s="130" t="s">
        <v>12068</v>
      </c>
      <c r="I800" s="131" t="s">
        <v>12069</v>
      </c>
      <c r="J800" s="130" t="s">
        <v>85</v>
      </c>
      <c r="K800" s="132" t="s">
        <v>142</v>
      </c>
      <c r="L800" s="148">
        <v>1</v>
      </c>
      <c r="M800" s="134">
        <v>2020</v>
      </c>
      <c r="N800" s="130" t="s">
        <v>10579</v>
      </c>
      <c r="O800" s="129" t="s">
        <v>143</v>
      </c>
      <c r="P800" s="129" t="s">
        <v>933</v>
      </c>
      <c r="Q800" s="130" t="s">
        <v>245</v>
      </c>
      <c r="R800" s="136" t="s">
        <v>2960</v>
      </c>
      <c r="S800" s="155"/>
      <c r="T800" s="155"/>
      <c r="U800" s="156"/>
      <c r="V800" s="156"/>
      <c r="W800" s="156" t="s">
        <v>146</v>
      </c>
      <c r="X800" s="156"/>
      <c r="Y800" s="137" t="s">
        <v>969</v>
      </c>
      <c r="Z800" s="138" t="s">
        <v>876</v>
      </c>
      <c r="AA800" s="140" t="s">
        <v>12070</v>
      </c>
      <c r="AB800" s="141" t="s">
        <v>138</v>
      </c>
      <c r="AC800" s="142">
        <v>39.4</v>
      </c>
      <c r="AD800" s="142">
        <v>31.52</v>
      </c>
      <c r="AE800" s="143" t="s">
        <v>11510</v>
      </c>
      <c r="AF800" s="141" t="s">
        <v>398</v>
      </c>
      <c r="AG800" s="144">
        <f>Table1[[#This Row],['# of Books]]*Table1[[#This Row],[QTY]]</f>
        <v>0</v>
      </c>
      <c r="AH800" s="146">
        <f>Table1[[#This Row],[QTY]]*Table1[[#This Row],[School &amp; Library Price]]</f>
        <v>0</v>
      </c>
    </row>
    <row r="801" spans="1:34" ht="18" hidden="1" customHeight="1" x14ac:dyDescent="0.25">
      <c r="A801" s="154"/>
      <c r="B801" s="150"/>
      <c r="C801" s="150">
        <v>23</v>
      </c>
      <c r="D801" s="151"/>
      <c r="E801" s="151"/>
      <c r="F801" s="130" t="s">
        <v>7605</v>
      </c>
      <c r="G801" s="130" t="s">
        <v>12044</v>
      </c>
      <c r="H801" s="130" t="s">
        <v>12068</v>
      </c>
      <c r="I801" s="131" t="s">
        <v>12071</v>
      </c>
      <c r="J801" s="130" t="s">
        <v>85</v>
      </c>
      <c r="K801" s="132" t="s">
        <v>151</v>
      </c>
      <c r="L801" s="148">
        <v>1</v>
      </c>
      <c r="M801" s="134">
        <v>2020</v>
      </c>
      <c r="N801" s="130" t="s">
        <v>10579</v>
      </c>
      <c r="O801" s="129" t="s">
        <v>79</v>
      </c>
      <c r="P801" s="129" t="s">
        <v>933</v>
      </c>
      <c r="Q801" s="130" t="s">
        <v>245</v>
      </c>
      <c r="R801" s="136" t="s">
        <v>2960</v>
      </c>
      <c r="S801" s="155"/>
      <c r="T801" s="155"/>
      <c r="U801" s="156"/>
      <c r="V801" s="156"/>
      <c r="W801" s="156" t="s">
        <v>146</v>
      </c>
      <c r="X801" s="156"/>
      <c r="Y801" s="137" t="s">
        <v>969</v>
      </c>
      <c r="Z801" s="138" t="s">
        <v>876</v>
      </c>
      <c r="AA801" s="140" t="s">
        <v>12070</v>
      </c>
      <c r="AB801" s="141" t="s">
        <v>138</v>
      </c>
      <c r="AC801" s="142">
        <v>19.989999999999998</v>
      </c>
      <c r="AD801" s="142">
        <v>16.989999999999998</v>
      </c>
      <c r="AE801" s="143" t="s">
        <v>11510</v>
      </c>
      <c r="AF801" s="141" t="s">
        <v>398</v>
      </c>
      <c r="AG801" s="144">
        <f>Table1[[#This Row],['# of Books]]*Table1[[#This Row],[QTY]]</f>
        <v>0</v>
      </c>
      <c r="AH801" s="146">
        <f>Table1[[#This Row],[QTY]]*Table1[[#This Row],[School &amp; Library Price]]</f>
        <v>0</v>
      </c>
    </row>
    <row r="802" spans="1:34" ht="18" hidden="1" customHeight="1" x14ac:dyDescent="0.25">
      <c r="A802" s="154"/>
      <c r="B802" s="150"/>
      <c r="C802" s="150">
        <v>23</v>
      </c>
      <c r="D802" s="151"/>
      <c r="E802" s="151"/>
      <c r="F802" s="130" t="s">
        <v>7605</v>
      </c>
      <c r="G802" s="130" t="s">
        <v>12044</v>
      </c>
      <c r="H802" s="130" t="s">
        <v>12068</v>
      </c>
      <c r="I802" s="131" t="s">
        <v>12072</v>
      </c>
      <c r="J802" s="130" t="s">
        <v>85</v>
      </c>
      <c r="K802" s="132" t="s">
        <v>378</v>
      </c>
      <c r="L802" s="148">
        <v>1</v>
      </c>
      <c r="M802" s="134">
        <v>2020</v>
      </c>
      <c r="N802" s="130" t="s">
        <v>10579</v>
      </c>
      <c r="O802" s="129"/>
      <c r="P802" s="129"/>
      <c r="Q802" s="130" t="s">
        <v>245</v>
      </c>
      <c r="R802" s="136" t="s">
        <v>2960</v>
      </c>
      <c r="S802" s="155"/>
      <c r="T802" s="155"/>
      <c r="U802" s="156"/>
      <c r="V802" s="156"/>
      <c r="W802" s="156" t="s">
        <v>146</v>
      </c>
      <c r="X802" s="156"/>
      <c r="Y802" s="137" t="s">
        <v>969</v>
      </c>
      <c r="Z802" s="138" t="s">
        <v>876</v>
      </c>
      <c r="AA802" s="140" t="s">
        <v>12070</v>
      </c>
      <c r="AB802" s="141" t="s">
        <v>138</v>
      </c>
      <c r="AC802" s="142">
        <v>39.4</v>
      </c>
      <c r="AD802" s="142">
        <v>31.52</v>
      </c>
      <c r="AE802" s="143" t="s">
        <v>11510</v>
      </c>
      <c r="AF802" s="141" t="s">
        <v>398</v>
      </c>
      <c r="AG802" s="144">
        <f>Table1[[#This Row],['# of Books]]*Table1[[#This Row],[QTY]]</f>
        <v>0</v>
      </c>
      <c r="AH802" s="146">
        <f>Table1[[#This Row],[QTY]]*Table1[[#This Row],[School &amp; Library Price]]</f>
        <v>0</v>
      </c>
    </row>
    <row r="803" spans="1:34" ht="18" customHeight="1" x14ac:dyDescent="0.25">
      <c r="A803" s="154"/>
      <c r="B803" s="150"/>
      <c r="C803" s="150">
        <v>23</v>
      </c>
      <c r="D803" s="151"/>
      <c r="E803" s="151"/>
      <c r="F803" s="130" t="s">
        <v>7605</v>
      </c>
      <c r="G803" s="130" t="s">
        <v>12044</v>
      </c>
      <c r="H803" s="130" t="s">
        <v>12073</v>
      </c>
      <c r="I803" s="131" t="s">
        <v>12074</v>
      </c>
      <c r="J803" s="130" t="s">
        <v>85</v>
      </c>
      <c r="K803" s="132" t="s">
        <v>142</v>
      </c>
      <c r="L803" s="148">
        <v>1</v>
      </c>
      <c r="M803" s="134">
        <v>2020</v>
      </c>
      <c r="N803" s="130" t="s">
        <v>10579</v>
      </c>
      <c r="O803" s="129" t="s">
        <v>143</v>
      </c>
      <c r="P803" s="129" t="s">
        <v>933</v>
      </c>
      <c r="Q803" s="130" t="s">
        <v>245</v>
      </c>
      <c r="R803" s="136" t="s">
        <v>12075</v>
      </c>
      <c r="S803" s="155"/>
      <c r="T803" s="155"/>
      <c r="U803" s="156"/>
      <c r="V803" s="156"/>
      <c r="W803" s="156" t="s">
        <v>146</v>
      </c>
      <c r="X803" s="156"/>
      <c r="Y803" s="137" t="s">
        <v>969</v>
      </c>
      <c r="Z803" s="138" t="s">
        <v>876</v>
      </c>
      <c r="AA803" s="140" t="s">
        <v>12076</v>
      </c>
      <c r="AB803" s="141" t="s">
        <v>138</v>
      </c>
      <c r="AC803" s="142">
        <v>39.4</v>
      </c>
      <c r="AD803" s="142">
        <v>31.52</v>
      </c>
      <c r="AE803" s="143" t="s">
        <v>12077</v>
      </c>
      <c r="AF803" s="141" t="s">
        <v>398</v>
      </c>
      <c r="AG803" s="144">
        <f>Table1[[#This Row],['# of Books]]*Table1[[#This Row],[QTY]]</f>
        <v>0</v>
      </c>
      <c r="AH803" s="146">
        <f>Table1[[#This Row],[QTY]]*Table1[[#This Row],[School &amp; Library Price]]</f>
        <v>0</v>
      </c>
    </row>
    <row r="804" spans="1:34" ht="18" hidden="1" customHeight="1" x14ac:dyDescent="0.25">
      <c r="A804" s="154"/>
      <c r="B804" s="150"/>
      <c r="C804" s="150">
        <v>23</v>
      </c>
      <c r="D804" s="151"/>
      <c r="E804" s="151"/>
      <c r="F804" s="130" t="s">
        <v>7605</v>
      </c>
      <c r="G804" s="130" t="s">
        <v>12044</v>
      </c>
      <c r="H804" s="130" t="s">
        <v>12073</v>
      </c>
      <c r="I804" s="131" t="s">
        <v>12078</v>
      </c>
      <c r="J804" s="130" t="s">
        <v>85</v>
      </c>
      <c r="K804" s="132" t="s">
        <v>151</v>
      </c>
      <c r="L804" s="148">
        <v>1</v>
      </c>
      <c r="M804" s="134">
        <v>2020</v>
      </c>
      <c r="N804" s="130" t="s">
        <v>10579</v>
      </c>
      <c r="O804" s="129" t="s">
        <v>79</v>
      </c>
      <c r="P804" s="129" t="s">
        <v>933</v>
      </c>
      <c r="Q804" s="130" t="s">
        <v>245</v>
      </c>
      <c r="R804" s="136" t="s">
        <v>12075</v>
      </c>
      <c r="S804" s="155"/>
      <c r="T804" s="155"/>
      <c r="U804" s="156"/>
      <c r="V804" s="156"/>
      <c r="W804" s="156" t="s">
        <v>146</v>
      </c>
      <c r="X804" s="156"/>
      <c r="Y804" s="137" t="s">
        <v>969</v>
      </c>
      <c r="Z804" s="138" t="s">
        <v>876</v>
      </c>
      <c r="AA804" s="140" t="s">
        <v>12076</v>
      </c>
      <c r="AB804" s="141" t="s">
        <v>138</v>
      </c>
      <c r="AC804" s="142">
        <v>19.989999999999998</v>
      </c>
      <c r="AD804" s="142">
        <v>16.989999999999998</v>
      </c>
      <c r="AE804" s="143" t="s">
        <v>12077</v>
      </c>
      <c r="AF804" s="141" t="s">
        <v>398</v>
      </c>
      <c r="AG804" s="144">
        <f>Table1[[#This Row],['# of Books]]*Table1[[#This Row],[QTY]]</f>
        <v>0</v>
      </c>
      <c r="AH804" s="146">
        <f>Table1[[#This Row],[QTY]]*Table1[[#This Row],[School &amp; Library Price]]</f>
        <v>0</v>
      </c>
    </row>
    <row r="805" spans="1:34" ht="18" hidden="1" customHeight="1" x14ac:dyDescent="0.25">
      <c r="A805" s="154"/>
      <c r="B805" s="150"/>
      <c r="C805" s="150">
        <v>23</v>
      </c>
      <c r="D805" s="151"/>
      <c r="E805" s="151"/>
      <c r="F805" s="130" t="s">
        <v>7605</v>
      </c>
      <c r="G805" s="130" t="s">
        <v>12044</v>
      </c>
      <c r="H805" s="130" t="s">
        <v>12073</v>
      </c>
      <c r="I805" s="131" t="s">
        <v>12079</v>
      </c>
      <c r="J805" s="130" t="s">
        <v>85</v>
      </c>
      <c r="K805" s="132" t="s">
        <v>378</v>
      </c>
      <c r="L805" s="148">
        <v>1</v>
      </c>
      <c r="M805" s="134">
        <v>2020</v>
      </c>
      <c r="N805" s="130" t="s">
        <v>10579</v>
      </c>
      <c r="O805" s="129"/>
      <c r="P805" s="129"/>
      <c r="Q805" s="130" t="s">
        <v>245</v>
      </c>
      <c r="R805" s="136" t="s">
        <v>12075</v>
      </c>
      <c r="S805" s="155"/>
      <c r="T805" s="155"/>
      <c r="U805" s="156"/>
      <c r="V805" s="156"/>
      <c r="W805" s="156" t="s">
        <v>146</v>
      </c>
      <c r="X805" s="156"/>
      <c r="Y805" s="137" t="s">
        <v>969</v>
      </c>
      <c r="Z805" s="138" t="s">
        <v>876</v>
      </c>
      <c r="AA805" s="140" t="s">
        <v>12076</v>
      </c>
      <c r="AB805" s="141" t="s">
        <v>138</v>
      </c>
      <c r="AC805" s="142">
        <v>39.4</v>
      </c>
      <c r="AD805" s="142">
        <v>31.52</v>
      </c>
      <c r="AE805" s="143" t="s">
        <v>12077</v>
      </c>
      <c r="AF805" s="141" t="s">
        <v>398</v>
      </c>
      <c r="AG805" s="144">
        <f>Table1[[#This Row],['# of Books]]*Table1[[#This Row],[QTY]]</f>
        <v>0</v>
      </c>
      <c r="AH805" s="146">
        <f>Table1[[#This Row],[QTY]]*Table1[[#This Row],[School &amp; Library Price]]</f>
        <v>0</v>
      </c>
    </row>
    <row r="806" spans="1:34" ht="18" hidden="1" customHeight="1" x14ac:dyDescent="0.25">
      <c r="A806" s="154"/>
      <c r="B806" s="150"/>
      <c r="C806" s="150">
        <v>24</v>
      </c>
      <c r="D806" s="151"/>
      <c r="E806" s="151"/>
      <c r="F806" s="130" t="s">
        <v>7605</v>
      </c>
      <c r="G806" s="130" t="s">
        <v>1102</v>
      </c>
      <c r="H806" s="130" t="s">
        <v>12080</v>
      </c>
      <c r="I806" s="131" t="s">
        <v>12081</v>
      </c>
      <c r="J806" s="130" t="s">
        <v>85</v>
      </c>
      <c r="K806" s="132" t="s">
        <v>132</v>
      </c>
      <c r="L806" s="148">
        <v>30</v>
      </c>
      <c r="M806" s="134">
        <v>2020</v>
      </c>
      <c r="N806" s="130" t="s">
        <v>9904</v>
      </c>
      <c r="O806" s="129" t="s">
        <v>143</v>
      </c>
      <c r="P806" s="129" t="s">
        <v>134</v>
      </c>
      <c r="Q806" s="130"/>
      <c r="R806" s="136"/>
      <c r="S806" s="155"/>
      <c r="T806" s="155"/>
      <c r="U806" s="156"/>
      <c r="V806" s="156"/>
      <c r="W806" s="156"/>
      <c r="X806" s="156"/>
      <c r="Y806" s="137" t="s">
        <v>969</v>
      </c>
      <c r="Z806" s="138" t="s">
        <v>876</v>
      </c>
      <c r="AA806" s="140" t="s">
        <v>12082</v>
      </c>
      <c r="AB806" s="141" t="s">
        <v>138</v>
      </c>
      <c r="AC806" s="142">
        <v>1197</v>
      </c>
      <c r="AD806" s="142">
        <v>957.6</v>
      </c>
      <c r="AE806" s="143"/>
      <c r="AF806" s="141" t="s">
        <v>12083</v>
      </c>
      <c r="AG806" s="144">
        <f>Table1[[#This Row],['# of Books]]*Table1[[#This Row],[QTY]]</f>
        <v>0</v>
      </c>
      <c r="AH806" s="146">
        <f>Table1[[#This Row],[QTY]]*Table1[[#This Row],[School &amp; Library Price]]</f>
        <v>0</v>
      </c>
    </row>
    <row r="807" spans="1:34" ht="18" hidden="1" customHeight="1" x14ac:dyDescent="0.25">
      <c r="A807" s="154"/>
      <c r="B807" s="150">
        <v>69</v>
      </c>
      <c r="C807" s="150">
        <v>24</v>
      </c>
      <c r="D807" s="151"/>
      <c r="E807" s="151"/>
      <c r="F807" s="130" t="s">
        <v>7605</v>
      </c>
      <c r="G807" s="130" t="s">
        <v>1102</v>
      </c>
      <c r="H807" s="130" t="s">
        <v>12084</v>
      </c>
      <c r="I807" s="131" t="s">
        <v>10267</v>
      </c>
      <c r="J807" s="130" t="s">
        <v>85</v>
      </c>
      <c r="K807" s="132" t="s">
        <v>132</v>
      </c>
      <c r="L807" s="148">
        <v>6</v>
      </c>
      <c r="M807" s="134">
        <v>2020</v>
      </c>
      <c r="N807" s="130" t="s">
        <v>9904</v>
      </c>
      <c r="O807" s="129" t="s">
        <v>143</v>
      </c>
      <c r="P807" s="129" t="s">
        <v>134</v>
      </c>
      <c r="Q807" s="130"/>
      <c r="R807" s="136"/>
      <c r="S807" s="155"/>
      <c r="T807" s="155"/>
      <c r="U807" s="156"/>
      <c r="V807" s="156"/>
      <c r="W807" s="156"/>
      <c r="X807" s="156"/>
      <c r="Y807" s="137" t="s">
        <v>969</v>
      </c>
      <c r="Z807" s="138" t="s">
        <v>876</v>
      </c>
      <c r="AA807" s="140" t="s">
        <v>12085</v>
      </c>
      <c r="AB807" s="141" t="s">
        <v>138</v>
      </c>
      <c r="AC807" s="142">
        <v>239.4</v>
      </c>
      <c r="AD807" s="142">
        <v>191.52</v>
      </c>
      <c r="AE807" s="143"/>
      <c r="AF807" s="141" t="s">
        <v>398</v>
      </c>
      <c r="AG807" s="144">
        <f>Table1[[#This Row],['# of Books]]*Table1[[#This Row],[QTY]]</f>
        <v>0</v>
      </c>
      <c r="AH807" s="146">
        <f>Table1[[#This Row],[QTY]]*Table1[[#This Row],[School &amp; Library Price]]</f>
        <v>0</v>
      </c>
    </row>
    <row r="808" spans="1:34" ht="18" hidden="1" customHeight="1" x14ac:dyDescent="0.25">
      <c r="A808" s="154"/>
      <c r="B808" s="150">
        <v>69</v>
      </c>
      <c r="C808" s="150">
        <v>24</v>
      </c>
      <c r="D808" s="151"/>
      <c r="E808" s="151"/>
      <c r="F808" s="130" t="s">
        <v>7605</v>
      </c>
      <c r="G808" s="130" t="s">
        <v>1102</v>
      </c>
      <c r="H808" s="130" t="s">
        <v>12086</v>
      </c>
      <c r="I808" s="131" t="s">
        <v>11283</v>
      </c>
      <c r="J808" s="130" t="s">
        <v>85</v>
      </c>
      <c r="K808" s="132" t="s">
        <v>139</v>
      </c>
      <c r="L808" s="148">
        <v>6</v>
      </c>
      <c r="M808" s="134">
        <v>2020</v>
      </c>
      <c r="N808" s="130" t="s">
        <v>9904</v>
      </c>
      <c r="O808" s="129" t="s">
        <v>79</v>
      </c>
      <c r="P808" s="129" t="s">
        <v>134</v>
      </c>
      <c r="Q808" s="130"/>
      <c r="R808" s="136"/>
      <c r="S808" s="155"/>
      <c r="T808" s="155"/>
      <c r="U808" s="156"/>
      <c r="V808" s="156"/>
      <c r="W808" s="156"/>
      <c r="X808" s="156"/>
      <c r="Y808" s="137" t="s">
        <v>969</v>
      </c>
      <c r="Z808" s="138" t="s">
        <v>876</v>
      </c>
      <c r="AA808" s="140" t="s">
        <v>12085</v>
      </c>
      <c r="AB808" s="141" t="s">
        <v>138</v>
      </c>
      <c r="AC808" s="142">
        <v>119.94</v>
      </c>
      <c r="AD808" s="142">
        <v>101.94</v>
      </c>
      <c r="AE808" s="143"/>
      <c r="AF808" s="141" t="s">
        <v>398</v>
      </c>
      <c r="AG808" s="144">
        <f>Table1[[#This Row],['# of Books]]*Table1[[#This Row],[QTY]]</f>
        <v>0</v>
      </c>
      <c r="AH808" s="146">
        <f>Table1[[#This Row],[QTY]]*Table1[[#This Row],[School &amp; Library Price]]</f>
        <v>0</v>
      </c>
    </row>
    <row r="809" spans="1:34" ht="18" customHeight="1" x14ac:dyDescent="0.25">
      <c r="A809" s="154"/>
      <c r="B809" s="150">
        <v>69</v>
      </c>
      <c r="C809" s="150">
        <v>24</v>
      </c>
      <c r="D809" s="151"/>
      <c r="E809" s="151"/>
      <c r="F809" s="130" t="s">
        <v>7605</v>
      </c>
      <c r="G809" s="130" t="s">
        <v>1102</v>
      </c>
      <c r="H809" s="130" t="s">
        <v>10268</v>
      </c>
      <c r="I809" s="131" t="s">
        <v>10269</v>
      </c>
      <c r="J809" s="130" t="s">
        <v>85</v>
      </c>
      <c r="K809" s="132" t="s">
        <v>142</v>
      </c>
      <c r="L809" s="148">
        <v>1</v>
      </c>
      <c r="M809" s="134">
        <v>2020</v>
      </c>
      <c r="N809" s="130" t="s">
        <v>9904</v>
      </c>
      <c r="O809" s="129" t="s">
        <v>143</v>
      </c>
      <c r="P809" s="129" t="s">
        <v>134</v>
      </c>
      <c r="Q809" s="130" t="s">
        <v>245</v>
      </c>
      <c r="R809" s="136" t="s">
        <v>1050</v>
      </c>
      <c r="S809" s="155"/>
      <c r="T809" s="155"/>
      <c r="U809" s="156"/>
      <c r="V809" s="156"/>
      <c r="W809" s="156" t="s">
        <v>146</v>
      </c>
      <c r="X809" s="156"/>
      <c r="Y809" s="137" t="s">
        <v>969</v>
      </c>
      <c r="Z809" s="138" t="s">
        <v>876</v>
      </c>
      <c r="AA809" s="140" t="s">
        <v>10270</v>
      </c>
      <c r="AB809" s="141" t="s">
        <v>138</v>
      </c>
      <c r="AC809" s="142">
        <v>39.9</v>
      </c>
      <c r="AD809" s="142">
        <v>31.92</v>
      </c>
      <c r="AE809" s="143" t="s">
        <v>10271</v>
      </c>
      <c r="AF809" s="141" t="s">
        <v>398</v>
      </c>
      <c r="AG809" s="144">
        <f>Table1[[#This Row],['# of Books]]*Table1[[#This Row],[QTY]]</f>
        <v>0</v>
      </c>
      <c r="AH809" s="146">
        <f>Table1[[#This Row],[QTY]]*Table1[[#This Row],[School &amp; Library Price]]</f>
        <v>0</v>
      </c>
    </row>
    <row r="810" spans="1:34" ht="18" hidden="1" customHeight="1" x14ac:dyDescent="0.25">
      <c r="A810" s="154"/>
      <c r="B810" s="150">
        <v>69</v>
      </c>
      <c r="C810" s="150">
        <v>24</v>
      </c>
      <c r="D810" s="151"/>
      <c r="E810" s="151"/>
      <c r="F810" s="130" t="s">
        <v>7605</v>
      </c>
      <c r="G810" s="130" t="s">
        <v>1102</v>
      </c>
      <c r="H810" s="130" t="s">
        <v>10268</v>
      </c>
      <c r="I810" s="131" t="s">
        <v>10272</v>
      </c>
      <c r="J810" s="130" t="s">
        <v>85</v>
      </c>
      <c r="K810" s="132" t="s">
        <v>151</v>
      </c>
      <c r="L810" s="148">
        <v>1</v>
      </c>
      <c r="M810" s="134">
        <v>2020</v>
      </c>
      <c r="N810" s="130" t="s">
        <v>9904</v>
      </c>
      <c r="O810" s="129" t="s">
        <v>79</v>
      </c>
      <c r="P810" s="129" t="s">
        <v>134</v>
      </c>
      <c r="Q810" s="130" t="s">
        <v>245</v>
      </c>
      <c r="R810" s="136" t="s">
        <v>1050</v>
      </c>
      <c r="S810" s="155"/>
      <c r="T810" s="155"/>
      <c r="U810" s="156"/>
      <c r="V810" s="156"/>
      <c r="W810" s="156" t="s">
        <v>146</v>
      </c>
      <c r="X810" s="156"/>
      <c r="Y810" s="137" t="s">
        <v>969</v>
      </c>
      <c r="Z810" s="138" t="s">
        <v>876</v>
      </c>
      <c r="AA810" s="140" t="s">
        <v>10270</v>
      </c>
      <c r="AB810" s="141" t="s">
        <v>138</v>
      </c>
      <c r="AC810" s="142">
        <v>19.989999999999998</v>
      </c>
      <c r="AD810" s="142">
        <v>16.989999999999998</v>
      </c>
      <c r="AE810" s="143" t="s">
        <v>10271</v>
      </c>
      <c r="AF810" s="141" t="s">
        <v>398</v>
      </c>
      <c r="AG810" s="144">
        <f>Table1[[#This Row],['# of Books]]*Table1[[#This Row],[QTY]]</f>
        <v>0</v>
      </c>
      <c r="AH810" s="146">
        <f>Table1[[#This Row],[QTY]]*Table1[[#This Row],[School &amp; Library Price]]</f>
        <v>0</v>
      </c>
    </row>
    <row r="811" spans="1:34" ht="18" hidden="1" customHeight="1" x14ac:dyDescent="0.25">
      <c r="A811" s="154"/>
      <c r="B811" s="150">
        <v>69</v>
      </c>
      <c r="C811" s="150">
        <v>24</v>
      </c>
      <c r="D811" s="151"/>
      <c r="E811" s="151"/>
      <c r="F811" s="130" t="s">
        <v>7605</v>
      </c>
      <c r="G811" s="130" t="s">
        <v>1102</v>
      </c>
      <c r="H811" s="130" t="s">
        <v>10268</v>
      </c>
      <c r="I811" s="131" t="s">
        <v>10273</v>
      </c>
      <c r="J811" s="130" t="s">
        <v>85</v>
      </c>
      <c r="K811" s="132" t="s">
        <v>378</v>
      </c>
      <c r="L811" s="148">
        <v>1</v>
      </c>
      <c r="M811" s="134">
        <v>2020</v>
      </c>
      <c r="N811" s="130" t="s">
        <v>9904</v>
      </c>
      <c r="O811" s="129"/>
      <c r="P811" s="129"/>
      <c r="Q811" s="130" t="s">
        <v>245</v>
      </c>
      <c r="R811" s="136" t="s">
        <v>1050</v>
      </c>
      <c r="S811" s="155"/>
      <c r="T811" s="155"/>
      <c r="U811" s="156"/>
      <c r="V811" s="156"/>
      <c r="W811" s="156" t="s">
        <v>146</v>
      </c>
      <c r="X811" s="156"/>
      <c r="Y811" s="137" t="s">
        <v>969</v>
      </c>
      <c r="Z811" s="138" t="s">
        <v>876</v>
      </c>
      <c r="AA811" s="140" t="s">
        <v>10270</v>
      </c>
      <c r="AB811" s="141" t="s">
        <v>138</v>
      </c>
      <c r="AC811" s="142">
        <v>39.9</v>
      </c>
      <c r="AD811" s="142">
        <v>31.92</v>
      </c>
      <c r="AE811" s="143" t="s">
        <v>10271</v>
      </c>
      <c r="AF811" s="141" t="s">
        <v>398</v>
      </c>
      <c r="AG811" s="144">
        <f>Table1[[#This Row],['# of Books]]*Table1[[#This Row],[QTY]]</f>
        <v>0</v>
      </c>
      <c r="AH811" s="146">
        <f>Table1[[#This Row],[QTY]]*Table1[[#This Row],[School &amp; Library Price]]</f>
        <v>0</v>
      </c>
    </row>
    <row r="812" spans="1:34" ht="18" customHeight="1" x14ac:dyDescent="0.25">
      <c r="A812" s="154"/>
      <c r="B812" s="150">
        <v>69</v>
      </c>
      <c r="C812" s="150">
        <v>24</v>
      </c>
      <c r="D812" s="151"/>
      <c r="E812" s="151"/>
      <c r="F812" s="130" t="s">
        <v>7605</v>
      </c>
      <c r="G812" s="130" t="s">
        <v>1102</v>
      </c>
      <c r="H812" s="130" t="s">
        <v>10274</v>
      </c>
      <c r="I812" s="131" t="s">
        <v>10275</v>
      </c>
      <c r="J812" s="130" t="s">
        <v>85</v>
      </c>
      <c r="K812" s="132" t="s">
        <v>142</v>
      </c>
      <c r="L812" s="148">
        <v>1</v>
      </c>
      <c r="M812" s="134">
        <v>2020</v>
      </c>
      <c r="N812" s="130" t="s">
        <v>9904</v>
      </c>
      <c r="O812" s="129" t="s">
        <v>143</v>
      </c>
      <c r="P812" s="129" t="s">
        <v>134</v>
      </c>
      <c r="Q812" s="130" t="s">
        <v>245</v>
      </c>
      <c r="R812" s="136" t="s">
        <v>1075</v>
      </c>
      <c r="S812" s="155"/>
      <c r="T812" s="155"/>
      <c r="U812" s="156"/>
      <c r="V812" s="156"/>
      <c r="W812" s="156" t="s">
        <v>146</v>
      </c>
      <c r="X812" s="156"/>
      <c r="Y812" s="137" t="s">
        <v>969</v>
      </c>
      <c r="Z812" s="138" t="s">
        <v>876</v>
      </c>
      <c r="AA812" s="140" t="s">
        <v>10276</v>
      </c>
      <c r="AB812" s="141" t="s">
        <v>138</v>
      </c>
      <c r="AC812" s="142">
        <v>39.9</v>
      </c>
      <c r="AD812" s="142">
        <v>31.92</v>
      </c>
      <c r="AE812" s="143" t="s">
        <v>11284</v>
      </c>
      <c r="AF812" s="141" t="s">
        <v>398</v>
      </c>
      <c r="AG812" s="144">
        <f>Table1[[#This Row],['# of Books]]*Table1[[#This Row],[QTY]]</f>
        <v>0</v>
      </c>
      <c r="AH812" s="146">
        <f>Table1[[#This Row],[QTY]]*Table1[[#This Row],[School &amp; Library Price]]</f>
        <v>0</v>
      </c>
    </row>
    <row r="813" spans="1:34" ht="18" hidden="1" customHeight="1" x14ac:dyDescent="0.25">
      <c r="A813" s="154"/>
      <c r="B813" s="150">
        <v>69</v>
      </c>
      <c r="C813" s="150">
        <v>24</v>
      </c>
      <c r="D813" s="151"/>
      <c r="E813" s="151"/>
      <c r="F813" s="130" t="s">
        <v>7605</v>
      </c>
      <c r="G813" s="130" t="s">
        <v>1102</v>
      </c>
      <c r="H813" s="130" t="s">
        <v>10274</v>
      </c>
      <c r="I813" s="131" t="s">
        <v>10277</v>
      </c>
      <c r="J813" s="130" t="s">
        <v>85</v>
      </c>
      <c r="K813" s="132" t="s">
        <v>151</v>
      </c>
      <c r="L813" s="148">
        <v>1</v>
      </c>
      <c r="M813" s="134">
        <v>2020</v>
      </c>
      <c r="N813" s="130" t="s">
        <v>9904</v>
      </c>
      <c r="O813" s="129" t="s">
        <v>79</v>
      </c>
      <c r="P813" s="129" t="s">
        <v>134</v>
      </c>
      <c r="Q813" s="130" t="s">
        <v>245</v>
      </c>
      <c r="R813" s="136" t="s">
        <v>1075</v>
      </c>
      <c r="S813" s="155"/>
      <c r="T813" s="155"/>
      <c r="U813" s="156"/>
      <c r="V813" s="156"/>
      <c r="W813" s="156" t="s">
        <v>146</v>
      </c>
      <c r="X813" s="156"/>
      <c r="Y813" s="137" t="s">
        <v>969</v>
      </c>
      <c r="Z813" s="138" t="s">
        <v>876</v>
      </c>
      <c r="AA813" s="140" t="s">
        <v>10276</v>
      </c>
      <c r="AB813" s="141" t="s">
        <v>138</v>
      </c>
      <c r="AC813" s="142">
        <v>19.989999999999998</v>
      </c>
      <c r="AD813" s="142">
        <v>16.989999999999998</v>
      </c>
      <c r="AE813" s="143" t="s">
        <v>11284</v>
      </c>
      <c r="AF813" s="141" t="s">
        <v>398</v>
      </c>
      <c r="AG813" s="144">
        <f>Table1[[#This Row],['# of Books]]*Table1[[#This Row],[QTY]]</f>
        <v>0</v>
      </c>
      <c r="AH813" s="146">
        <f>Table1[[#This Row],[QTY]]*Table1[[#This Row],[School &amp; Library Price]]</f>
        <v>0</v>
      </c>
    </row>
    <row r="814" spans="1:34" ht="18" hidden="1" customHeight="1" x14ac:dyDescent="0.25">
      <c r="A814" s="154"/>
      <c r="B814" s="150">
        <v>69</v>
      </c>
      <c r="C814" s="150">
        <v>24</v>
      </c>
      <c r="D814" s="151"/>
      <c r="E814" s="151"/>
      <c r="F814" s="130" t="s">
        <v>7605</v>
      </c>
      <c r="G814" s="130" t="s">
        <v>1102</v>
      </c>
      <c r="H814" s="130" t="s">
        <v>10274</v>
      </c>
      <c r="I814" s="131" t="s">
        <v>10278</v>
      </c>
      <c r="J814" s="130" t="s">
        <v>85</v>
      </c>
      <c r="K814" s="132" t="s">
        <v>378</v>
      </c>
      <c r="L814" s="148">
        <v>1</v>
      </c>
      <c r="M814" s="134">
        <v>2020</v>
      </c>
      <c r="N814" s="130" t="s">
        <v>9904</v>
      </c>
      <c r="O814" s="129"/>
      <c r="P814" s="129"/>
      <c r="Q814" s="130" t="s">
        <v>245</v>
      </c>
      <c r="R814" s="136" t="s">
        <v>1075</v>
      </c>
      <c r="S814" s="155"/>
      <c r="T814" s="155"/>
      <c r="U814" s="156"/>
      <c r="V814" s="156"/>
      <c r="W814" s="156" t="s">
        <v>146</v>
      </c>
      <c r="X814" s="156"/>
      <c r="Y814" s="137" t="s">
        <v>969</v>
      </c>
      <c r="Z814" s="138" t="s">
        <v>876</v>
      </c>
      <c r="AA814" s="140" t="s">
        <v>10276</v>
      </c>
      <c r="AB814" s="141" t="s">
        <v>138</v>
      </c>
      <c r="AC814" s="142">
        <v>39.9</v>
      </c>
      <c r="AD814" s="142">
        <v>31.92</v>
      </c>
      <c r="AE814" s="143" t="s">
        <v>11284</v>
      </c>
      <c r="AF814" s="141" t="s">
        <v>398</v>
      </c>
      <c r="AG814" s="144">
        <f>Table1[[#This Row],['# of Books]]*Table1[[#This Row],[QTY]]</f>
        <v>0</v>
      </c>
      <c r="AH814" s="146">
        <f>Table1[[#This Row],[QTY]]*Table1[[#This Row],[School &amp; Library Price]]</f>
        <v>0</v>
      </c>
    </row>
    <row r="815" spans="1:34" ht="18" customHeight="1" x14ac:dyDescent="0.25">
      <c r="A815" s="154"/>
      <c r="B815" s="150">
        <v>69</v>
      </c>
      <c r="C815" s="150">
        <v>24</v>
      </c>
      <c r="D815" s="151"/>
      <c r="E815" s="151"/>
      <c r="F815" s="130" t="s">
        <v>7605</v>
      </c>
      <c r="G815" s="130" t="s">
        <v>1102</v>
      </c>
      <c r="H815" s="130" t="s">
        <v>10279</v>
      </c>
      <c r="I815" s="131" t="s">
        <v>10280</v>
      </c>
      <c r="J815" s="130" t="s">
        <v>85</v>
      </c>
      <c r="K815" s="132" t="s">
        <v>142</v>
      </c>
      <c r="L815" s="148">
        <v>1</v>
      </c>
      <c r="M815" s="134">
        <v>2020</v>
      </c>
      <c r="N815" s="130" t="s">
        <v>9904</v>
      </c>
      <c r="O815" s="129" t="s">
        <v>143</v>
      </c>
      <c r="P815" s="129" t="s">
        <v>134</v>
      </c>
      <c r="Q815" s="130" t="s">
        <v>245</v>
      </c>
      <c r="R815" s="136" t="s">
        <v>2991</v>
      </c>
      <c r="S815" s="155"/>
      <c r="T815" s="155"/>
      <c r="U815" s="156"/>
      <c r="V815" s="156"/>
      <c r="W815" s="156" t="s">
        <v>146</v>
      </c>
      <c r="X815" s="156"/>
      <c r="Y815" s="137" t="s">
        <v>969</v>
      </c>
      <c r="Z815" s="138" t="s">
        <v>876</v>
      </c>
      <c r="AA815" s="140" t="s">
        <v>10281</v>
      </c>
      <c r="AB815" s="141" t="s">
        <v>138</v>
      </c>
      <c r="AC815" s="142">
        <v>39.9</v>
      </c>
      <c r="AD815" s="142">
        <v>31.92</v>
      </c>
      <c r="AE815" s="143" t="s">
        <v>11285</v>
      </c>
      <c r="AF815" s="141" t="s">
        <v>398</v>
      </c>
      <c r="AG815" s="144">
        <f>Table1[[#This Row],['# of Books]]*Table1[[#This Row],[QTY]]</f>
        <v>0</v>
      </c>
      <c r="AH815" s="146">
        <f>Table1[[#This Row],[QTY]]*Table1[[#This Row],[School &amp; Library Price]]</f>
        <v>0</v>
      </c>
    </row>
    <row r="816" spans="1:34" ht="18" hidden="1" customHeight="1" x14ac:dyDescent="0.25">
      <c r="A816" s="154"/>
      <c r="B816" s="150">
        <v>69</v>
      </c>
      <c r="C816" s="150">
        <v>24</v>
      </c>
      <c r="D816" s="151"/>
      <c r="E816" s="151"/>
      <c r="F816" s="130" t="s">
        <v>7605</v>
      </c>
      <c r="G816" s="130" t="s">
        <v>1102</v>
      </c>
      <c r="H816" s="130" t="s">
        <v>10279</v>
      </c>
      <c r="I816" s="131" t="s">
        <v>10282</v>
      </c>
      <c r="J816" s="130" t="s">
        <v>85</v>
      </c>
      <c r="K816" s="132" t="s">
        <v>151</v>
      </c>
      <c r="L816" s="148">
        <v>1</v>
      </c>
      <c r="M816" s="134">
        <v>2020</v>
      </c>
      <c r="N816" s="130" t="s">
        <v>9904</v>
      </c>
      <c r="O816" s="129" t="s">
        <v>79</v>
      </c>
      <c r="P816" s="129" t="s">
        <v>134</v>
      </c>
      <c r="Q816" s="130" t="s">
        <v>245</v>
      </c>
      <c r="R816" s="136" t="s">
        <v>2991</v>
      </c>
      <c r="S816" s="155"/>
      <c r="T816" s="155"/>
      <c r="U816" s="156"/>
      <c r="V816" s="156"/>
      <c r="W816" s="156" t="s">
        <v>146</v>
      </c>
      <c r="X816" s="156"/>
      <c r="Y816" s="137" t="s">
        <v>969</v>
      </c>
      <c r="Z816" s="138" t="s">
        <v>876</v>
      </c>
      <c r="AA816" s="140" t="s">
        <v>10281</v>
      </c>
      <c r="AB816" s="141" t="s">
        <v>138</v>
      </c>
      <c r="AC816" s="142">
        <v>19.989999999999998</v>
      </c>
      <c r="AD816" s="142">
        <v>16.989999999999998</v>
      </c>
      <c r="AE816" s="143" t="s">
        <v>11285</v>
      </c>
      <c r="AF816" s="141" t="s">
        <v>398</v>
      </c>
      <c r="AG816" s="144">
        <f>Table1[[#This Row],['# of Books]]*Table1[[#This Row],[QTY]]</f>
        <v>0</v>
      </c>
      <c r="AH816" s="146">
        <f>Table1[[#This Row],[QTY]]*Table1[[#This Row],[School &amp; Library Price]]</f>
        <v>0</v>
      </c>
    </row>
    <row r="817" spans="1:34" ht="18" hidden="1" customHeight="1" x14ac:dyDescent="0.25">
      <c r="A817" s="154"/>
      <c r="B817" s="150">
        <v>69</v>
      </c>
      <c r="C817" s="150">
        <v>24</v>
      </c>
      <c r="D817" s="151"/>
      <c r="E817" s="151"/>
      <c r="F817" s="130" t="s">
        <v>7605</v>
      </c>
      <c r="G817" s="130" t="s">
        <v>1102</v>
      </c>
      <c r="H817" s="130" t="s">
        <v>10279</v>
      </c>
      <c r="I817" s="131" t="s">
        <v>10283</v>
      </c>
      <c r="J817" s="130" t="s">
        <v>85</v>
      </c>
      <c r="K817" s="132" t="s">
        <v>378</v>
      </c>
      <c r="L817" s="148">
        <v>1</v>
      </c>
      <c r="M817" s="134">
        <v>2020</v>
      </c>
      <c r="N817" s="130" t="s">
        <v>9904</v>
      </c>
      <c r="O817" s="129"/>
      <c r="P817" s="129"/>
      <c r="Q817" s="130" t="s">
        <v>245</v>
      </c>
      <c r="R817" s="136" t="s">
        <v>2991</v>
      </c>
      <c r="S817" s="155"/>
      <c r="T817" s="155"/>
      <c r="U817" s="156"/>
      <c r="V817" s="156"/>
      <c r="W817" s="156" t="s">
        <v>146</v>
      </c>
      <c r="X817" s="156"/>
      <c r="Y817" s="137" t="s">
        <v>969</v>
      </c>
      <c r="Z817" s="138" t="s">
        <v>876</v>
      </c>
      <c r="AA817" s="140" t="s">
        <v>10281</v>
      </c>
      <c r="AB817" s="141" t="s">
        <v>138</v>
      </c>
      <c r="AC817" s="142">
        <v>39.9</v>
      </c>
      <c r="AD817" s="142">
        <v>31.92</v>
      </c>
      <c r="AE817" s="143" t="s">
        <v>11285</v>
      </c>
      <c r="AF817" s="141" t="s">
        <v>398</v>
      </c>
      <c r="AG817" s="144">
        <f>Table1[[#This Row],['# of Books]]*Table1[[#This Row],[QTY]]</f>
        <v>0</v>
      </c>
      <c r="AH817" s="146">
        <f>Table1[[#This Row],[QTY]]*Table1[[#This Row],[School &amp; Library Price]]</f>
        <v>0</v>
      </c>
    </row>
    <row r="818" spans="1:34" ht="18" customHeight="1" x14ac:dyDescent="0.25">
      <c r="A818" s="154"/>
      <c r="B818" s="150">
        <v>69</v>
      </c>
      <c r="C818" s="150">
        <v>24</v>
      </c>
      <c r="D818" s="151"/>
      <c r="E818" s="151"/>
      <c r="F818" s="130" t="s">
        <v>7605</v>
      </c>
      <c r="G818" s="130" t="s">
        <v>1102</v>
      </c>
      <c r="H818" s="130" t="s">
        <v>10284</v>
      </c>
      <c r="I818" s="131" t="s">
        <v>10285</v>
      </c>
      <c r="J818" s="130" t="s">
        <v>85</v>
      </c>
      <c r="K818" s="132" t="s">
        <v>142</v>
      </c>
      <c r="L818" s="148">
        <v>1</v>
      </c>
      <c r="M818" s="134">
        <v>2020</v>
      </c>
      <c r="N818" s="130" t="s">
        <v>9904</v>
      </c>
      <c r="O818" s="129" t="s">
        <v>143</v>
      </c>
      <c r="P818" s="129" t="s">
        <v>134</v>
      </c>
      <c r="Q818" s="130" t="s">
        <v>245</v>
      </c>
      <c r="R818" s="136" t="s">
        <v>10286</v>
      </c>
      <c r="S818" s="155"/>
      <c r="T818" s="155"/>
      <c r="U818" s="156"/>
      <c r="V818" s="156"/>
      <c r="W818" s="156" t="s">
        <v>146</v>
      </c>
      <c r="X818" s="156"/>
      <c r="Y818" s="137" t="s">
        <v>969</v>
      </c>
      <c r="Z818" s="138" t="s">
        <v>876</v>
      </c>
      <c r="AA818" s="140" t="s">
        <v>10287</v>
      </c>
      <c r="AB818" s="141" t="s">
        <v>138</v>
      </c>
      <c r="AC818" s="142">
        <v>39.9</v>
      </c>
      <c r="AD818" s="142">
        <v>31.92</v>
      </c>
      <c r="AE818" s="143" t="s">
        <v>10288</v>
      </c>
      <c r="AF818" s="141" t="s">
        <v>398</v>
      </c>
      <c r="AG818" s="144">
        <f>Table1[[#This Row],['# of Books]]*Table1[[#This Row],[QTY]]</f>
        <v>0</v>
      </c>
      <c r="AH818" s="146">
        <f>Table1[[#This Row],[QTY]]*Table1[[#This Row],[School &amp; Library Price]]</f>
        <v>0</v>
      </c>
    </row>
    <row r="819" spans="1:34" ht="18" hidden="1" customHeight="1" x14ac:dyDescent="0.25">
      <c r="A819" s="154"/>
      <c r="B819" s="150">
        <v>69</v>
      </c>
      <c r="C819" s="150">
        <v>24</v>
      </c>
      <c r="D819" s="151"/>
      <c r="E819" s="151"/>
      <c r="F819" s="130" t="s">
        <v>7605</v>
      </c>
      <c r="G819" s="130" t="s">
        <v>1102</v>
      </c>
      <c r="H819" s="130" t="s">
        <v>10284</v>
      </c>
      <c r="I819" s="131" t="s">
        <v>10289</v>
      </c>
      <c r="J819" s="130" t="s">
        <v>85</v>
      </c>
      <c r="K819" s="132" t="s">
        <v>151</v>
      </c>
      <c r="L819" s="148">
        <v>1</v>
      </c>
      <c r="M819" s="134">
        <v>2020</v>
      </c>
      <c r="N819" s="130" t="s">
        <v>9904</v>
      </c>
      <c r="O819" s="129" t="s">
        <v>79</v>
      </c>
      <c r="P819" s="129" t="s">
        <v>134</v>
      </c>
      <c r="Q819" s="130" t="s">
        <v>245</v>
      </c>
      <c r="R819" s="136" t="s">
        <v>10286</v>
      </c>
      <c r="S819" s="155"/>
      <c r="T819" s="155"/>
      <c r="U819" s="156"/>
      <c r="V819" s="156"/>
      <c r="W819" s="156" t="s">
        <v>146</v>
      </c>
      <c r="X819" s="156"/>
      <c r="Y819" s="137" t="s">
        <v>969</v>
      </c>
      <c r="Z819" s="138" t="s">
        <v>876</v>
      </c>
      <c r="AA819" s="140" t="s">
        <v>10287</v>
      </c>
      <c r="AB819" s="141" t="s">
        <v>138</v>
      </c>
      <c r="AC819" s="142">
        <v>19.989999999999998</v>
      </c>
      <c r="AD819" s="142">
        <v>16.989999999999998</v>
      </c>
      <c r="AE819" s="143" t="s">
        <v>10288</v>
      </c>
      <c r="AF819" s="141" t="s">
        <v>398</v>
      </c>
      <c r="AG819" s="144">
        <f>Table1[[#This Row],['# of Books]]*Table1[[#This Row],[QTY]]</f>
        <v>0</v>
      </c>
      <c r="AH819" s="146">
        <f>Table1[[#This Row],[QTY]]*Table1[[#This Row],[School &amp; Library Price]]</f>
        <v>0</v>
      </c>
    </row>
    <row r="820" spans="1:34" ht="18" hidden="1" customHeight="1" x14ac:dyDescent="0.25">
      <c r="A820" s="154"/>
      <c r="B820" s="150">
        <v>69</v>
      </c>
      <c r="C820" s="150">
        <v>24</v>
      </c>
      <c r="D820" s="151"/>
      <c r="E820" s="151"/>
      <c r="F820" s="130" t="s">
        <v>7605</v>
      </c>
      <c r="G820" s="130" t="s">
        <v>1102</v>
      </c>
      <c r="H820" s="130" t="s">
        <v>10284</v>
      </c>
      <c r="I820" s="131" t="s">
        <v>10290</v>
      </c>
      <c r="J820" s="130" t="s">
        <v>85</v>
      </c>
      <c r="K820" s="132" t="s">
        <v>378</v>
      </c>
      <c r="L820" s="148">
        <v>1</v>
      </c>
      <c r="M820" s="134">
        <v>2020</v>
      </c>
      <c r="N820" s="130" t="s">
        <v>9904</v>
      </c>
      <c r="O820" s="129"/>
      <c r="P820" s="129"/>
      <c r="Q820" s="130" t="s">
        <v>245</v>
      </c>
      <c r="R820" s="136" t="s">
        <v>10286</v>
      </c>
      <c r="S820" s="155"/>
      <c r="T820" s="155"/>
      <c r="U820" s="156"/>
      <c r="V820" s="156"/>
      <c r="W820" s="156" t="s">
        <v>146</v>
      </c>
      <c r="X820" s="156"/>
      <c r="Y820" s="137" t="s">
        <v>969</v>
      </c>
      <c r="Z820" s="138" t="s">
        <v>876</v>
      </c>
      <c r="AA820" s="140" t="s">
        <v>10287</v>
      </c>
      <c r="AB820" s="141" t="s">
        <v>138</v>
      </c>
      <c r="AC820" s="142">
        <v>39.9</v>
      </c>
      <c r="AD820" s="142">
        <v>31.92</v>
      </c>
      <c r="AE820" s="143" t="s">
        <v>10288</v>
      </c>
      <c r="AF820" s="141" t="s">
        <v>398</v>
      </c>
      <c r="AG820" s="144">
        <f>Table1[[#This Row],['# of Books]]*Table1[[#This Row],[QTY]]</f>
        <v>0</v>
      </c>
      <c r="AH820" s="146">
        <f>Table1[[#This Row],[QTY]]*Table1[[#This Row],[School &amp; Library Price]]</f>
        <v>0</v>
      </c>
    </row>
    <row r="821" spans="1:34" ht="18" customHeight="1" x14ac:dyDescent="0.25">
      <c r="A821" s="154"/>
      <c r="B821" s="150">
        <v>69</v>
      </c>
      <c r="C821" s="150">
        <v>24</v>
      </c>
      <c r="D821" s="151"/>
      <c r="E821" s="151"/>
      <c r="F821" s="130" t="s">
        <v>7605</v>
      </c>
      <c r="G821" s="130" t="s">
        <v>1102</v>
      </c>
      <c r="H821" s="130" t="s">
        <v>10291</v>
      </c>
      <c r="I821" s="131" t="s">
        <v>10292</v>
      </c>
      <c r="J821" s="130" t="s">
        <v>85</v>
      </c>
      <c r="K821" s="132" t="s">
        <v>142</v>
      </c>
      <c r="L821" s="148">
        <v>1</v>
      </c>
      <c r="M821" s="134">
        <v>2020</v>
      </c>
      <c r="N821" s="130" t="s">
        <v>9904</v>
      </c>
      <c r="O821" s="129" t="s">
        <v>143</v>
      </c>
      <c r="P821" s="129" t="s">
        <v>134</v>
      </c>
      <c r="Q821" s="130" t="s">
        <v>245</v>
      </c>
      <c r="R821" s="136" t="s">
        <v>1129</v>
      </c>
      <c r="S821" s="155"/>
      <c r="T821" s="155"/>
      <c r="U821" s="156"/>
      <c r="V821" s="156"/>
      <c r="W821" s="156" t="s">
        <v>146</v>
      </c>
      <c r="X821" s="156"/>
      <c r="Y821" s="137" t="s">
        <v>969</v>
      </c>
      <c r="Z821" s="138" t="s">
        <v>876</v>
      </c>
      <c r="AA821" s="140" t="s">
        <v>10293</v>
      </c>
      <c r="AB821" s="141" t="s">
        <v>138</v>
      </c>
      <c r="AC821" s="142">
        <v>39.9</v>
      </c>
      <c r="AD821" s="142">
        <v>31.92</v>
      </c>
      <c r="AE821" s="143" t="s">
        <v>10294</v>
      </c>
      <c r="AF821" s="141" t="s">
        <v>398</v>
      </c>
      <c r="AG821" s="144">
        <f>Table1[[#This Row],['# of Books]]*Table1[[#This Row],[QTY]]</f>
        <v>0</v>
      </c>
      <c r="AH821" s="146">
        <f>Table1[[#This Row],[QTY]]*Table1[[#This Row],[School &amp; Library Price]]</f>
        <v>0</v>
      </c>
    </row>
    <row r="822" spans="1:34" ht="18" hidden="1" customHeight="1" x14ac:dyDescent="0.25">
      <c r="A822" s="154"/>
      <c r="B822" s="150">
        <v>69</v>
      </c>
      <c r="C822" s="150">
        <v>24</v>
      </c>
      <c r="D822" s="151"/>
      <c r="E822" s="151"/>
      <c r="F822" s="130" t="s">
        <v>7605</v>
      </c>
      <c r="G822" s="130" t="s">
        <v>1102</v>
      </c>
      <c r="H822" s="130" t="s">
        <v>10291</v>
      </c>
      <c r="I822" s="131" t="s">
        <v>10295</v>
      </c>
      <c r="J822" s="130" t="s">
        <v>85</v>
      </c>
      <c r="K822" s="132" t="s">
        <v>151</v>
      </c>
      <c r="L822" s="148">
        <v>1</v>
      </c>
      <c r="M822" s="134">
        <v>2020</v>
      </c>
      <c r="N822" s="130" t="s">
        <v>9904</v>
      </c>
      <c r="O822" s="129" t="s">
        <v>79</v>
      </c>
      <c r="P822" s="129" t="s">
        <v>134</v>
      </c>
      <c r="Q822" s="130" t="s">
        <v>245</v>
      </c>
      <c r="R822" s="136" t="s">
        <v>1129</v>
      </c>
      <c r="S822" s="155"/>
      <c r="T822" s="155"/>
      <c r="U822" s="156"/>
      <c r="V822" s="156"/>
      <c r="W822" s="156" t="s">
        <v>146</v>
      </c>
      <c r="X822" s="156"/>
      <c r="Y822" s="137" t="s">
        <v>969</v>
      </c>
      <c r="Z822" s="138" t="s">
        <v>876</v>
      </c>
      <c r="AA822" s="140" t="s">
        <v>10293</v>
      </c>
      <c r="AB822" s="141" t="s">
        <v>138</v>
      </c>
      <c r="AC822" s="142">
        <v>19.989999999999998</v>
      </c>
      <c r="AD822" s="142">
        <v>16.989999999999998</v>
      </c>
      <c r="AE822" s="143" t="s">
        <v>10294</v>
      </c>
      <c r="AF822" s="141" t="s">
        <v>398</v>
      </c>
      <c r="AG822" s="144">
        <f>Table1[[#This Row],['# of Books]]*Table1[[#This Row],[QTY]]</f>
        <v>0</v>
      </c>
      <c r="AH822" s="146">
        <f>Table1[[#This Row],[QTY]]*Table1[[#This Row],[School &amp; Library Price]]</f>
        <v>0</v>
      </c>
    </row>
    <row r="823" spans="1:34" ht="18" hidden="1" customHeight="1" x14ac:dyDescent="0.25">
      <c r="A823" s="154"/>
      <c r="B823" s="150">
        <v>69</v>
      </c>
      <c r="C823" s="150">
        <v>24</v>
      </c>
      <c r="D823" s="151"/>
      <c r="E823" s="151"/>
      <c r="F823" s="130" t="s">
        <v>7605</v>
      </c>
      <c r="G823" s="130" t="s">
        <v>1102</v>
      </c>
      <c r="H823" s="130" t="s">
        <v>10291</v>
      </c>
      <c r="I823" s="131" t="s">
        <v>10296</v>
      </c>
      <c r="J823" s="130" t="s">
        <v>85</v>
      </c>
      <c r="K823" s="132" t="s">
        <v>378</v>
      </c>
      <c r="L823" s="148">
        <v>1</v>
      </c>
      <c r="M823" s="134">
        <v>2020</v>
      </c>
      <c r="N823" s="130" t="s">
        <v>9904</v>
      </c>
      <c r="O823" s="129"/>
      <c r="P823" s="129"/>
      <c r="Q823" s="130" t="s">
        <v>245</v>
      </c>
      <c r="R823" s="136" t="s">
        <v>1129</v>
      </c>
      <c r="S823" s="155"/>
      <c r="T823" s="155"/>
      <c r="U823" s="156"/>
      <c r="V823" s="156"/>
      <c r="W823" s="156" t="s">
        <v>146</v>
      </c>
      <c r="X823" s="156"/>
      <c r="Y823" s="137" t="s">
        <v>969</v>
      </c>
      <c r="Z823" s="138" t="s">
        <v>876</v>
      </c>
      <c r="AA823" s="140" t="s">
        <v>10293</v>
      </c>
      <c r="AB823" s="141" t="s">
        <v>138</v>
      </c>
      <c r="AC823" s="142">
        <v>39.9</v>
      </c>
      <c r="AD823" s="142">
        <v>31.92</v>
      </c>
      <c r="AE823" s="143" t="s">
        <v>10294</v>
      </c>
      <c r="AF823" s="141" t="s">
        <v>398</v>
      </c>
      <c r="AG823" s="144">
        <f>Table1[[#This Row],['# of Books]]*Table1[[#This Row],[QTY]]</f>
        <v>0</v>
      </c>
      <c r="AH823" s="146">
        <f>Table1[[#This Row],[QTY]]*Table1[[#This Row],[School &amp; Library Price]]</f>
        <v>0</v>
      </c>
    </row>
    <row r="824" spans="1:34" ht="18" customHeight="1" x14ac:dyDescent="0.25">
      <c r="A824" s="154"/>
      <c r="B824" s="150">
        <v>69</v>
      </c>
      <c r="C824" s="150">
        <v>24</v>
      </c>
      <c r="D824" s="151"/>
      <c r="E824" s="151"/>
      <c r="F824" s="130" t="s">
        <v>7605</v>
      </c>
      <c r="G824" s="130" t="s">
        <v>1102</v>
      </c>
      <c r="H824" s="130" t="s">
        <v>10297</v>
      </c>
      <c r="I824" s="131" t="s">
        <v>10298</v>
      </c>
      <c r="J824" s="130" t="s">
        <v>85</v>
      </c>
      <c r="K824" s="132" t="s">
        <v>142</v>
      </c>
      <c r="L824" s="148">
        <v>1</v>
      </c>
      <c r="M824" s="134">
        <v>2020</v>
      </c>
      <c r="N824" s="130" t="s">
        <v>9904</v>
      </c>
      <c r="O824" s="129" t="s">
        <v>143</v>
      </c>
      <c r="P824" s="129" t="s">
        <v>134</v>
      </c>
      <c r="Q824" s="130" t="s">
        <v>245</v>
      </c>
      <c r="R824" s="136" t="s">
        <v>10299</v>
      </c>
      <c r="S824" s="155"/>
      <c r="T824" s="155"/>
      <c r="U824" s="156"/>
      <c r="V824" s="156"/>
      <c r="W824" s="156" t="s">
        <v>146</v>
      </c>
      <c r="X824" s="156"/>
      <c r="Y824" s="137" t="s">
        <v>969</v>
      </c>
      <c r="Z824" s="138" t="s">
        <v>876</v>
      </c>
      <c r="AA824" s="140" t="s">
        <v>10300</v>
      </c>
      <c r="AB824" s="141" t="s">
        <v>138</v>
      </c>
      <c r="AC824" s="142">
        <v>39.9</v>
      </c>
      <c r="AD824" s="142">
        <v>31.92</v>
      </c>
      <c r="AE824" s="143" t="s">
        <v>11286</v>
      </c>
      <c r="AF824" s="141" t="s">
        <v>398</v>
      </c>
      <c r="AG824" s="144">
        <f>Table1[[#This Row],['# of Books]]*Table1[[#This Row],[QTY]]</f>
        <v>0</v>
      </c>
      <c r="AH824" s="146">
        <f>Table1[[#This Row],[QTY]]*Table1[[#This Row],[School &amp; Library Price]]</f>
        <v>0</v>
      </c>
    </row>
    <row r="825" spans="1:34" ht="18" hidden="1" customHeight="1" x14ac:dyDescent="0.25">
      <c r="A825" s="154"/>
      <c r="B825" s="150">
        <v>69</v>
      </c>
      <c r="C825" s="150">
        <v>24</v>
      </c>
      <c r="D825" s="151"/>
      <c r="E825" s="151"/>
      <c r="F825" s="130" t="s">
        <v>7605</v>
      </c>
      <c r="G825" s="130" t="s">
        <v>1102</v>
      </c>
      <c r="H825" s="130" t="s">
        <v>10297</v>
      </c>
      <c r="I825" s="131" t="s">
        <v>10301</v>
      </c>
      <c r="J825" s="130" t="s">
        <v>85</v>
      </c>
      <c r="K825" s="132" t="s">
        <v>151</v>
      </c>
      <c r="L825" s="148">
        <v>1</v>
      </c>
      <c r="M825" s="134">
        <v>2020</v>
      </c>
      <c r="N825" s="130" t="s">
        <v>9904</v>
      </c>
      <c r="O825" s="129" t="s">
        <v>79</v>
      </c>
      <c r="P825" s="129" t="s">
        <v>134</v>
      </c>
      <c r="Q825" s="130" t="s">
        <v>245</v>
      </c>
      <c r="R825" s="136" t="s">
        <v>10299</v>
      </c>
      <c r="S825" s="155"/>
      <c r="T825" s="155"/>
      <c r="U825" s="156"/>
      <c r="V825" s="156"/>
      <c r="W825" s="156" t="s">
        <v>146</v>
      </c>
      <c r="X825" s="156"/>
      <c r="Y825" s="137" t="s">
        <v>969</v>
      </c>
      <c r="Z825" s="138" t="s">
        <v>876</v>
      </c>
      <c r="AA825" s="140" t="s">
        <v>10300</v>
      </c>
      <c r="AB825" s="141" t="s">
        <v>138</v>
      </c>
      <c r="AC825" s="142">
        <v>19.989999999999998</v>
      </c>
      <c r="AD825" s="142">
        <v>16.989999999999998</v>
      </c>
      <c r="AE825" s="143" t="s">
        <v>11286</v>
      </c>
      <c r="AF825" s="141" t="s">
        <v>398</v>
      </c>
      <c r="AG825" s="144">
        <f>Table1[[#This Row],['# of Books]]*Table1[[#This Row],[QTY]]</f>
        <v>0</v>
      </c>
      <c r="AH825" s="146">
        <f>Table1[[#This Row],[QTY]]*Table1[[#This Row],[School &amp; Library Price]]</f>
        <v>0</v>
      </c>
    </row>
    <row r="826" spans="1:34" ht="18" hidden="1" customHeight="1" x14ac:dyDescent="0.25">
      <c r="A826" s="154"/>
      <c r="B826" s="150">
        <v>69</v>
      </c>
      <c r="C826" s="150">
        <v>24</v>
      </c>
      <c r="D826" s="151"/>
      <c r="E826" s="151"/>
      <c r="F826" s="130" t="s">
        <v>7605</v>
      </c>
      <c r="G826" s="130" t="s">
        <v>1102</v>
      </c>
      <c r="H826" s="130" t="s">
        <v>10297</v>
      </c>
      <c r="I826" s="131" t="s">
        <v>10302</v>
      </c>
      <c r="J826" s="130" t="s">
        <v>85</v>
      </c>
      <c r="K826" s="132" t="s">
        <v>378</v>
      </c>
      <c r="L826" s="148">
        <v>1</v>
      </c>
      <c r="M826" s="134">
        <v>2020</v>
      </c>
      <c r="N826" s="130" t="s">
        <v>9904</v>
      </c>
      <c r="O826" s="129"/>
      <c r="P826" s="129"/>
      <c r="Q826" s="130" t="s">
        <v>245</v>
      </c>
      <c r="R826" s="136" t="s">
        <v>10299</v>
      </c>
      <c r="S826" s="155"/>
      <c r="T826" s="155"/>
      <c r="U826" s="156"/>
      <c r="V826" s="156"/>
      <c r="W826" s="156" t="s">
        <v>146</v>
      </c>
      <c r="X826" s="156"/>
      <c r="Y826" s="137" t="s">
        <v>969</v>
      </c>
      <c r="Z826" s="138" t="s">
        <v>876</v>
      </c>
      <c r="AA826" s="140" t="s">
        <v>10300</v>
      </c>
      <c r="AB826" s="141" t="s">
        <v>138</v>
      </c>
      <c r="AC826" s="142">
        <v>39.9</v>
      </c>
      <c r="AD826" s="142">
        <v>31.92</v>
      </c>
      <c r="AE826" s="143" t="s">
        <v>11286</v>
      </c>
      <c r="AF826" s="141" t="s">
        <v>398</v>
      </c>
      <c r="AG826" s="144">
        <f>Table1[[#This Row],['# of Books]]*Table1[[#This Row],[QTY]]</f>
        <v>0</v>
      </c>
      <c r="AH826" s="146">
        <f>Table1[[#This Row],[QTY]]*Table1[[#This Row],[School &amp; Library Price]]</f>
        <v>0</v>
      </c>
    </row>
    <row r="827" spans="1:34" ht="18" customHeight="1" x14ac:dyDescent="0.25">
      <c r="A827" s="154"/>
      <c r="B827" s="150">
        <v>70</v>
      </c>
      <c r="C827" s="150">
        <v>25</v>
      </c>
      <c r="D827" s="151"/>
      <c r="E827" s="151"/>
      <c r="F827" s="130" t="s">
        <v>7605</v>
      </c>
      <c r="G827" s="130" t="s">
        <v>1102</v>
      </c>
      <c r="H827" s="130" t="s">
        <v>11293</v>
      </c>
      <c r="I827" s="131" t="s">
        <v>1103</v>
      </c>
      <c r="J827" s="130" t="s">
        <v>85</v>
      </c>
      <c r="K827" s="132" t="s">
        <v>142</v>
      </c>
      <c r="L827" s="148">
        <v>1</v>
      </c>
      <c r="M827" s="134">
        <v>2018</v>
      </c>
      <c r="N827" s="130" t="s">
        <v>133</v>
      </c>
      <c r="O827" s="129" t="s">
        <v>143</v>
      </c>
      <c r="P827" s="129" t="s">
        <v>134</v>
      </c>
      <c r="Q827" s="130" t="s">
        <v>245</v>
      </c>
      <c r="R827" s="136" t="s">
        <v>1065</v>
      </c>
      <c r="S827" s="155"/>
      <c r="T827" s="155"/>
      <c r="U827" s="156"/>
      <c r="V827" s="156"/>
      <c r="W827" s="156" t="s">
        <v>146</v>
      </c>
      <c r="X827" s="156" t="s">
        <v>11791</v>
      </c>
      <c r="Y827" s="137" t="s">
        <v>969</v>
      </c>
      <c r="Z827" s="138" t="s">
        <v>876</v>
      </c>
      <c r="AA827" s="140" t="s">
        <v>1104</v>
      </c>
      <c r="AB827" s="141" t="s">
        <v>138</v>
      </c>
      <c r="AC827" s="142">
        <v>39.9</v>
      </c>
      <c r="AD827" s="142">
        <v>31.92</v>
      </c>
      <c r="AE827" s="143" t="s">
        <v>1105</v>
      </c>
      <c r="AF827" s="141" t="s">
        <v>398</v>
      </c>
      <c r="AG827" s="144">
        <f>Table1[[#This Row],['# of Books]]*Table1[[#This Row],[QTY]]</f>
        <v>0</v>
      </c>
      <c r="AH827" s="146">
        <f>Table1[[#This Row],[QTY]]*Table1[[#This Row],[School &amp; Library Price]]</f>
        <v>0</v>
      </c>
    </row>
    <row r="828" spans="1:34" ht="18" hidden="1" customHeight="1" x14ac:dyDescent="0.25">
      <c r="A828" s="154"/>
      <c r="B828" s="150">
        <v>70</v>
      </c>
      <c r="C828" s="150">
        <v>25</v>
      </c>
      <c r="D828" s="151"/>
      <c r="E828" s="151"/>
      <c r="F828" s="130" t="s">
        <v>7605</v>
      </c>
      <c r="G828" s="130" t="s">
        <v>1102</v>
      </c>
      <c r="H828" s="130" t="s">
        <v>11293</v>
      </c>
      <c r="I828" s="131" t="s">
        <v>1107</v>
      </c>
      <c r="J828" s="130" t="s">
        <v>85</v>
      </c>
      <c r="K828" s="132" t="s">
        <v>151</v>
      </c>
      <c r="L828" s="148">
        <v>1</v>
      </c>
      <c r="M828" s="134">
        <v>2018</v>
      </c>
      <c r="N828" s="130" t="s">
        <v>133</v>
      </c>
      <c r="O828" s="129" t="s">
        <v>79</v>
      </c>
      <c r="P828" s="129" t="s">
        <v>134</v>
      </c>
      <c r="Q828" s="130" t="s">
        <v>245</v>
      </c>
      <c r="R828" s="136" t="s">
        <v>1065</v>
      </c>
      <c r="S828" s="155"/>
      <c r="T828" s="155"/>
      <c r="U828" s="156"/>
      <c r="V828" s="156"/>
      <c r="W828" s="156" t="s">
        <v>146</v>
      </c>
      <c r="X828" s="156" t="s">
        <v>11791</v>
      </c>
      <c r="Y828" s="137" t="s">
        <v>969</v>
      </c>
      <c r="Z828" s="138" t="s">
        <v>876</v>
      </c>
      <c r="AA828" s="140" t="s">
        <v>1104</v>
      </c>
      <c r="AB828" s="141" t="s">
        <v>138</v>
      </c>
      <c r="AC828" s="142">
        <v>19.989999999999998</v>
      </c>
      <c r="AD828" s="142">
        <v>16.989999999999998</v>
      </c>
      <c r="AE828" s="143" t="s">
        <v>1105</v>
      </c>
      <c r="AF828" s="141" t="s">
        <v>398</v>
      </c>
      <c r="AG828" s="144">
        <f>Table1[[#This Row],['# of Books]]*Table1[[#This Row],[QTY]]</f>
        <v>0</v>
      </c>
      <c r="AH828" s="146">
        <f>Table1[[#This Row],[QTY]]*Table1[[#This Row],[School &amp; Library Price]]</f>
        <v>0</v>
      </c>
    </row>
    <row r="829" spans="1:34" ht="18" hidden="1" customHeight="1" x14ac:dyDescent="0.25">
      <c r="A829" s="154"/>
      <c r="B829" s="150">
        <v>70</v>
      </c>
      <c r="C829" s="150">
        <v>25</v>
      </c>
      <c r="D829" s="151"/>
      <c r="E829" s="151"/>
      <c r="F829" s="130" t="s">
        <v>7605</v>
      </c>
      <c r="G829" s="130" t="s">
        <v>1102</v>
      </c>
      <c r="H829" s="130" t="s">
        <v>11293</v>
      </c>
      <c r="I829" s="131" t="s">
        <v>1106</v>
      </c>
      <c r="J829" s="130" t="s">
        <v>85</v>
      </c>
      <c r="K829" s="132" t="s">
        <v>378</v>
      </c>
      <c r="L829" s="148">
        <v>1</v>
      </c>
      <c r="M829" s="134">
        <v>2018</v>
      </c>
      <c r="N829" s="130" t="s">
        <v>133</v>
      </c>
      <c r="O829" s="129"/>
      <c r="P829" s="129"/>
      <c r="Q829" s="130" t="s">
        <v>245</v>
      </c>
      <c r="R829" s="136" t="s">
        <v>1065</v>
      </c>
      <c r="S829" s="155"/>
      <c r="T829" s="155"/>
      <c r="U829" s="156"/>
      <c r="V829" s="156"/>
      <c r="W829" s="156" t="s">
        <v>146</v>
      </c>
      <c r="X829" s="156" t="s">
        <v>11791</v>
      </c>
      <c r="Y829" s="137" t="s">
        <v>969</v>
      </c>
      <c r="Z829" s="138" t="s">
        <v>876</v>
      </c>
      <c r="AA829" s="140" t="s">
        <v>1104</v>
      </c>
      <c r="AB829" s="141" t="s">
        <v>138</v>
      </c>
      <c r="AC829" s="142">
        <v>39.9</v>
      </c>
      <c r="AD829" s="142">
        <v>31.92</v>
      </c>
      <c r="AE829" s="143" t="s">
        <v>1105</v>
      </c>
      <c r="AF829" s="141" t="s">
        <v>398</v>
      </c>
      <c r="AG829" s="144">
        <f>Table1[[#This Row],['# of Books]]*Table1[[#This Row],[QTY]]</f>
        <v>0</v>
      </c>
      <c r="AH829" s="146">
        <f>Table1[[#This Row],[QTY]]*Table1[[#This Row],[School &amp; Library Price]]</f>
        <v>0</v>
      </c>
    </row>
    <row r="830" spans="1:34" ht="18" customHeight="1" x14ac:dyDescent="0.25">
      <c r="A830" s="154"/>
      <c r="B830" s="150">
        <v>70</v>
      </c>
      <c r="C830" s="150">
        <v>25</v>
      </c>
      <c r="D830" s="151"/>
      <c r="E830" s="151"/>
      <c r="F830" s="130" t="s">
        <v>7605</v>
      </c>
      <c r="G830" s="130" t="s">
        <v>1102</v>
      </c>
      <c r="H830" s="130" t="s">
        <v>1140</v>
      </c>
      <c r="I830" s="131" t="s">
        <v>1141</v>
      </c>
      <c r="J830" s="130" t="s">
        <v>85</v>
      </c>
      <c r="K830" s="132" t="s">
        <v>142</v>
      </c>
      <c r="L830" s="148">
        <v>1</v>
      </c>
      <c r="M830" s="134">
        <v>2018</v>
      </c>
      <c r="N830" s="130" t="s">
        <v>183</v>
      </c>
      <c r="O830" s="129" t="s">
        <v>143</v>
      </c>
      <c r="P830" s="129" t="s">
        <v>134</v>
      </c>
      <c r="Q830" s="130" t="s">
        <v>245</v>
      </c>
      <c r="R830" s="136" t="s">
        <v>1065</v>
      </c>
      <c r="S830" s="155"/>
      <c r="T830" s="155"/>
      <c r="U830" s="156"/>
      <c r="V830" s="156"/>
      <c r="W830" s="156" t="s">
        <v>146</v>
      </c>
      <c r="X830" s="156"/>
      <c r="Y830" s="137" t="s">
        <v>969</v>
      </c>
      <c r="Z830" s="138" t="s">
        <v>876</v>
      </c>
      <c r="AA830" s="140" t="s">
        <v>1142</v>
      </c>
      <c r="AB830" s="141" t="s">
        <v>138</v>
      </c>
      <c r="AC830" s="142">
        <v>39.9</v>
      </c>
      <c r="AD830" s="142">
        <v>31.92</v>
      </c>
      <c r="AE830" s="143" t="s">
        <v>1143</v>
      </c>
      <c r="AF830" s="141" t="s">
        <v>514</v>
      </c>
      <c r="AG830" s="144">
        <f>Table1[[#This Row],['# of Books]]*Table1[[#This Row],[QTY]]</f>
        <v>0</v>
      </c>
      <c r="AH830" s="146">
        <f>Table1[[#This Row],[QTY]]*Table1[[#This Row],[School &amp; Library Price]]</f>
        <v>0</v>
      </c>
    </row>
    <row r="831" spans="1:34" ht="18" hidden="1" customHeight="1" x14ac:dyDescent="0.25">
      <c r="A831" s="154"/>
      <c r="B831" s="150">
        <v>70</v>
      </c>
      <c r="C831" s="150">
        <v>25</v>
      </c>
      <c r="D831" s="151"/>
      <c r="E831" s="151"/>
      <c r="F831" s="130" t="s">
        <v>7605</v>
      </c>
      <c r="G831" s="130" t="s">
        <v>1102</v>
      </c>
      <c r="H831" s="130" t="s">
        <v>1140</v>
      </c>
      <c r="I831" s="131" t="s">
        <v>1144</v>
      </c>
      <c r="J831" s="130" t="s">
        <v>85</v>
      </c>
      <c r="K831" s="132" t="s">
        <v>378</v>
      </c>
      <c r="L831" s="148">
        <v>1</v>
      </c>
      <c r="M831" s="134">
        <v>2018</v>
      </c>
      <c r="N831" s="130" t="s">
        <v>183</v>
      </c>
      <c r="O831" s="129"/>
      <c r="P831" s="129"/>
      <c r="Q831" s="130" t="s">
        <v>245</v>
      </c>
      <c r="R831" s="136" t="s">
        <v>1065</v>
      </c>
      <c r="S831" s="155"/>
      <c r="T831" s="155"/>
      <c r="U831" s="156"/>
      <c r="V831" s="156"/>
      <c r="W831" s="156" t="s">
        <v>146</v>
      </c>
      <c r="X831" s="156"/>
      <c r="Y831" s="137" t="s">
        <v>969</v>
      </c>
      <c r="Z831" s="138" t="s">
        <v>876</v>
      </c>
      <c r="AA831" s="140" t="s">
        <v>1142</v>
      </c>
      <c r="AB831" s="141" t="s">
        <v>138</v>
      </c>
      <c r="AC831" s="142">
        <v>39.9</v>
      </c>
      <c r="AD831" s="142">
        <v>31.92</v>
      </c>
      <c r="AE831" s="143" t="s">
        <v>1143</v>
      </c>
      <c r="AF831" s="141" t="s">
        <v>514</v>
      </c>
      <c r="AG831" s="144">
        <f>Table1[[#This Row],['# of Books]]*Table1[[#This Row],[QTY]]</f>
        <v>0</v>
      </c>
      <c r="AH831" s="146">
        <f>Table1[[#This Row],[QTY]]*Table1[[#This Row],[School &amp; Library Price]]</f>
        <v>0</v>
      </c>
    </row>
    <row r="832" spans="1:34" ht="18" customHeight="1" x14ac:dyDescent="0.25">
      <c r="A832" s="154"/>
      <c r="B832" s="150">
        <v>69</v>
      </c>
      <c r="C832" s="150">
        <v>25</v>
      </c>
      <c r="D832" s="151"/>
      <c r="E832" s="151"/>
      <c r="F832" s="130" t="s">
        <v>7605</v>
      </c>
      <c r="G832" s="130" t="s">
        <v>1102</v>
      </c>
      <c r="H832" s="130" t="s">
        <v>2989</v>
      </c>
      <c r="I832" s="131" t="s">
        <v>2990</v>
      </c>
      <c r="J832" s="130" t="s">
        <v>85</v>
      </c>
      <c r="K832" s="132" t="s">
        <v>142</v>
      </c>
      <c r="L832" s="148">
        <v>1</v>
      </c>
      <c r="M832" s="134">
        <v>2019</v>
      </c>
      <c r="N832" s="130" t="s">
        <v>2644</v>
      </c>
      <c r="O832" s="129" t="s">
        <v>143</v>
      </c>
      <c r="P832" s="129" t="s">
        <v>134</v>
      </c>
      <c r="Q832" s="130" t="s">
        <v>245</v>
      </c>
      <c r="R832" s="136" t="s">
        <v>2991</v>
      </c>
      <c r="S832" s="155"/>
      <c r="T832" s="155"/>
      <c r="U832" s="156"/>
      <c r="V832" s="156"/>
      <c r="W832" s="156" t="s">
        <v>146</v>
      </c>
      <c r="X832" s="156"/>
      <c r="Y832" s="137" t="s">
        <v>969</v>
      </c>
      <c r="Z832" s="138" t="s">
        <v>876</v>
      </c>
      <c r="AA832" s="140" t="s">
        <v>2992</v>
      </c>
      <c r="AB832" s="141" t="s">
        <v>138</v>
      </c>
      <c r="AC832" s="142">
        <v>39.9</v>
      </c>
      <c r="AD832" s="142">
        <v>31.92</v>
      </c>
      <c r="AE832" s="143" t="s">
        <v>2993</v>
      </c>
      <c r="AF832" s="141" t="s">
        <v>398</v>
      </c>
      <c r="AG832" s="144">
        <f>Table1[[#This Row],['# of Books]]*Table1[[#This Row],[QTY]]</f>
        <v>0</v>
      </c>
      <c r="AH832" s="146">
        <f>Table1[[#This Row],[QTY]]*Table1[[#This Row],[School &amp; Library Price]]</f>
        <v>0</v>
      </c>
    </row>
    <row r="833" spans="1:34" ht="18" hidden="1" customHeight="1" x14ac:dyDescent="0.25">
      <c r="A833" s="154"/>
      <c r="B833" s="150">
        <v>69</v>
      </c>
      <c r="C833" s="150">
        <v>25</v>
      </c>
      <c r="D833" s="151"/>
      <c r="E833" s="151"/>
      <c r="F833" s="130" t="s">
        <v>7605</v>
      </c>
      <c r="G833" s="130" t="s">
        <v>1102</v>
      </c>
      <c r="H833" s="130" t="s">
        <v>2989</v>
      </c>
      <c r="I833" s="131" t="s">
        <v>2994</v>
      </c>
      <c r="J833" s="130" t="s">
        <v>85</v>
      </c>
      <c r="K833" s="132" t="s">
        <v>151</v>
      </c>
      <c r="L833" s="148">
        <v>1</v>
      </c>
      <c r="M833" s="134">
        <v>2019</v>
      </c>
      <c r="N833" s="130" t="s">
        <v>2644</v>
      </c>
      <c r="O833" s="129" t="s">
        <v>79</v>
      </c>
      <c r="P833" s="129" t="s">
        <v>134</v>
      </c>
      <c r="Q833" s="130" t="s">
        <v>245</v>
      </c>
      <c r="R833" s="136" t="s">
        <v>2991</v>
      </c>
      <c r="S833" s="155"/>
      <c r="T833" s="155"/>
      <c r="U833" s="156"/>
      <c r="V833" s="156"/>
      <c r="W833" s="156" t="s">
        <v>146</v>
      </c>
      <c r="X833" s="156"/>
      <c r="Y833" s="137" t="s">
        <v>969</v>
      </c>
      <c r="Z833" s="138" t="s">
        <v>876</v>
      </c>
      <c r="AA833" s="140" t="s">
        <v>2992</v>
      </c>
      <c r="AB833" s="141" t="s">
        <v>138</v>
      </c>
      <c r="AC833" s="142">
        <v>19.989999999999998</v>
      </c>
      <c r="AD833" s="142">
        <v>16.989999999999998</v>
      </c>
      <c r="AE833" s="143" t="s">
        <v>2993</v>
      </c>
      <c r="AF833" s="141" t="s">
        <v>398</v>
      </c>
      <c r="AG833" s="144">
        <f>Table1[[#This Row],['# of Books]]*Table1[[#This Row],[QTY]]</f>
        <v>0</v>
      </c>
      <c r="AH833" s="146">
        <f>Table1[[#This Row],[QTY]]*Table1[[#This Row],[School &amp; Library Price]]</f>
        <v>0</v>
      </c>
    </row>
    <row r="834" spans="1:34" ht="18" hidden="1" customHeight="1" x14ac:dyDescent="0.25">
      <c r="A834" s="154"/>
      <c r="B834" s="150">
        <v>69</v>
      </c>
      <c r="C834" s="150">
        <v>25</v>
      </c>
      <c r="D834" s="151"/>
      <c r="E834" s="151"/>
      <c r="F834" s="130" t="s">
        <v>7605</v>
      </c>
      <c r="G834" s="130" t="s">
        <v>1102</v>
      </c>
      <c r="H834" s="130" t="s">
        <v>2989</v>
      </c>
      <c r="I834" s="131" t="s">
        <v>2995</v>
      </c>
      <c r="J834" s="130" t="s">
        <v>85</v>
      </c>
      <c r="K834" s="132" t="s">
        <v>378</v>
      </c>
      <c r="L834" s="148">
        <v>1</v>
      </c>
      <c r="M834" s="134">
        <v>2019</v>
      </c>
      <c r="N834" s="130" t="s">
        <v>2644</v>
      </c>
      <c r="O834" s="129"/>
      <c r="P834" s="129"/>
      <c r="Q834" s="130" t="s">
        <v>245</v>
      </c>
      <c r="R834" s="136" t="s">
        <v>2991</v>
      </c>
      <c r="S834" s="155"/>
      <c r="T834" s="155"/>
      <c r="U834" s="156"/>
      <c r="V834" s="156"/>
      <c r="W834" s="156" t="s">
        <v>146</v>
      </c>
      <c r="X834" s="156"/>
      <c r="Y834" s="137" t="s">
        <v>969</v>
      </c>
      <c r="Z834" s="138" t="s">
        <v>876</v>
      </c>
      <c r="AA834" s="140" t="s">
        <v>2992</v>
      </c>
      <c r="AB834" s="141" t="s">
        <v>138</v>
      </c>
      <c r="AC834" s="142">
        <v>39.9</v>
      </c>
      <c r="AD834" s="142">
        <v>31.92</v>
      </c>
      <c r="AE834" s="143" t="s">
        <v>2993</v>
      </c>
      <c r="AF834" s="141" t="s">
        <v>398</v>
      </c>
      <c r="AG834" s="144">
        <f>Table1[[#This Row],['# of Books]]*Table1[[#This Row],[QTY]]</f>
        <v>0</v>
      </c>
      <c r="AH834" s="146">
        <f>Table1[[#This Row],[QTY]]*Table1[[#This Row],[School &amp; Library Price]]</f>
        <v>0</v>
      </c>
    </row>
    <row r="835" spans="1:34" ht="18" customHeight="1" x14ac:dyDescent="0.25">
      <c r="A835" s="154"/>
      <c r="B835" s="150">
        <v>70</v>
      </c>
      <c r="C835" s="150">
        <v>25</v>
      </c>
      <c r="D835" s="151"/>
      <c r="E835" s="151"/>
      <c r="F835" s="130" t="s">
        <v>7605</v>
      </c>
      <c r="G835" s="130" t="s">
        <v>1102</v>
      </c>
      <c r="H835" s="130" t="s">
        <v>1145</v>
      </c>
      <c r="I835" s="131" t="s">
        <v>1146</v>
      </c>
      <c r="J835" s="130" t="s">
        <v>85</v>
      </c>
      <c r="K835" s="132" t="s">
        <v>142</v>
      </c>
      <c r="L835" s="148">
        <v>1</v>
      </c>
      <c r="M835" s="134">
        <v>2018</v>
      </c>
      <c r="N835" s="130" t="s">
        <v>183</v>
      </c>
      <c r="O835" s="129" t="s">
        <v>143</v>
      </c>
      <c r="P835" s="129" t="s">
        <v>134</v>
      </c>
      <c r="Q835" s="130" t="s">
        <v>245</v>
      </c>
      <c r="R835" s="136" t="s">
        <v>1147</v>
      </c>
      <c r="S835" s="155"/>
      <c r="T835" s="155"/>
      <c r="U835" s="156"/>
      <c r="V835" s="156"/>
      <c r="W835" s="156" t="s">
        <v>146</v>
      </c>
      <c r="X835" s="156" t="s">
        <v>11801</v>
      </c>
      <c r="Y835" s="137" t="s">
        <v>969</v>
      </c>
      <c r="Z835" s="138" t="s">
        <v>876</v>
      </c>
      <c r="AA835" s="140" t="s">
        <v>1148</v>
      </c>
      <c r="AB835" s="141" t="s">
        <v>138</v>
      </c>
      <c r="AC835" s="142">
        <v>39.9</v>
      </c>
      <c r="AD835" s="142">
        <v>31.92</v>
      </c>
      <c r="AE835" s="143" t="s">
        <v>1149</v>
      </c>
      <c r="AF835" s="141" t="s">
        <v>398</v>
      </c>
      <c r="AG835" s="144">
        <f>Table1[[#This Row],['# of Books]]*Table1[[#This Row],[QTY]]</f>
        <v>0</v>
      </c>
      <c r="AH835" s="146">
        <f>Table1[[#This Row],[QTY]]*Table1[[#This Row],[School &amp; Library Price]]</f>
        <v>0</v>
      </c>
    </row>
    <row r="836" spans="1:34" ht="18" hidden="1" customHeight="1" x14ac:dyDescent="0.25">
      <c r="A836" s="154"/>
      <c r="B836" s="150">
        <v>70</v>
      </c>
      <c r="C836" s="150">
        <v>25</v>
      </c>
      <c r="D836" s="151"/>
      <c r="E836" s="151"/>
      <c r="F836" s="130" t="s">
        <v>7605</v>
      </c>
      <c r="G836" s="130" t="s">
        <v>1102</v>
      </c>
      <c r="H836" s="130" t="s">
        <v>1145</v>
      </c>
      <c r="I836" s="131" t="s">
        <v>1150</v>
      </c>
      <c r="J836" s="130" t="s">
        <v>85</v>
      </c>
      <c r="K836" s="132" t="s">
        <v>378</v>
      </c>
      <c r="L836" s="148">
        <v>1</v>
      </c>
      <c r="M836" s="134">
        <v>2018</v>
      </c>
      <c r="N836" s="130" t="s">
        <v>183</v>
      </c>
      <c r="O836" s="129"/>
      <c r="P836" s="129"/>
      <c r="Q836" s="130" t="s">
        <v>245</v>
      </c>
      <c r="R836" s="136" t="s">
        <v>1147</v>
      </c>
      <c r="S836" s="155"/>
      <c r="T836" s="155"/>
      <c r="U836" s="156"/>
      <c r="V836" s="156"/>
      <c r="W836" s="156" t="s">
        <v>146</v>
      </c>
      <c r="X836" s="156" t="s">
        <v>11801</v>
      </c>
      <c r="Y836" s="137" t="s">
        <v>969</v>
      </c>
      <c r="Z836" s="138" t="s">
        <v>876</v>
      </c>
      <c r="AA836" s="140" t="s">
        <v>1148</v>
      </c>
      <c r="AB836" s="141" t="s">
        <v>138</v>
      </c>
      <c r="AC836" s="142">
        <v>39.9</v>
      </c>
      <c r="AD836" s="142">
        <v>31.92</v>
      </c>
      <c r="AE836" s="143" t="s">
        <v>1149</v>
      </c>
      <c r="AF836" s="141" t="s">
        <v>398</v>
      </c>
      <c r="AG836" s="144">
        <f>Table1[[#This Row],['# of Books]]*Table1[[#This Row],[QTY]]</f>
        <v>0</v>
      </c>
      <c r="AH836" s="146">
        <f>Table1[[#This Row],[QTY]]*Table1[[#This Row],[School &amp; Library Price]]</f>
        <v>0</v>
      </c>
    </row>
    <row r="837" spans="1:34" ht="18" customHeight="1" x14ac:dyDescent="0.25">
      <c r="A837" s="154"/>
      <c r="B837" s="150">
        <v>69</v>
      </c>
      <c r="C837" s="150">
        <v>25</v>
      </c>
      <c r="D837" s="151"/>
      <c r="E837" s="151"/>
      <c r="F837" s="130" t="s">
        <v>7605</v>
      </c>
      <c r="G837" s="130" t="s">
        <v>1102</v>
      </c>
      <c r="H837" s="130" t="s">
        <v>2996</v>
      </c>
      <c r="I837" s="131" t="s">
        <v>2997</v>
      </c>
      <c r="J837" s="130" t="s">
        <v>85</v>
      </c>
      <c r="K837" s="132" t="s">
        <v>142</v>
      </c>
      <c r="L837" s="148">
        <v>1</v>
      </c>
      <c r="M837" s="134">
        <v>2019</v>
      </c>
      <c r="N837" s="130" t="s">
        <v>2644</v>
      </c>
      <c r="O837" s="129" t="s">
        <v>143</v>
      </c>
      <c r="P837" s="129" t="s">
        <v>134</v>
      </c>
      <c r="Q837" s="130" t="s">
        <v>245</v>
      </c>
      <c r="R837" s="136" t="s">
        <v>2998</v>
      </c>
      <c r="S837" s="155"/>
      <c r="T837" s="155"/>
      <c r="U837" s="156"/>
      <c r="V837" s="156"/>
      <c r="W837" s="156" t="s">
        <v>146</v>
      </c>
      <c r="X837" s="156" t="s">
        <v>11776</v>
      </c>
      <c r="Y837" s="137" t="s">
        <v>969</v>
      </c>
      <c r="Z837" s="138" t="s">
        <v>876</v>
      </c>
      <c r="AA837" s="140" t="s">
        <v>2999</v>
      </c>
      <c r="AB837" s="141" t="s">
        <v>138</v>
      </c>
      <c r="AC837" s="142">
        <v>39.9</v>
      </c>
      <c r="AD837" s="142">
        <v>31.92</v>
      </c>
      <c r="AE837" s="143" t="s">
        <v>3000</v>
      </c>
      <c r="AF837" s="141" t="s">
        <v>398</v>
      </c>
      <c r="AG837" s="144">
        <f>Table1[[#This Row],['# of Books]]*Table1[[#This Row],[QTY]]</f>
        <v>0</v>
      </c>
      <c r="AH837" s="146">
        <f>Table1[[#This Row],[QTY]]*Table1[[#This Row],[School &amp; Library Price]]</f>
        <v>0</v>
      </c>
    </row>
    <row r="838" spans="1:34" ht="18" hidden="1" customHeight="1" x14ac:dyDescent="0.25">
      <c r="A838" s="154"/>
      <c r="B838" s="150">
        <v>69</v>
      </c>
      <c r="C838" s="150">
        <v>25</v>
      </c>
      <c r="D838" s="151"/>
      <c r="E838" s="151"/>
      <c r="F838" s="130" t="s">
        <v>7605</v>
      </c>
      <c r="G838" s="130" t="s">
        <v>1102</v>
      </c>
      <c r="H838" s="130" t="s">
        <v>2996</v>
      </c>
      <c r="I838" s="131" t="s">
        <v>3001</v>
      </c>
      <c r="J838" s="130" t="s">
        <v>85</v>
      </c>
      <c r="K838" s="132" t="s">
        <v>151</v>
      </c>
      <c r="L838" s="148">
        <v>1</v>
      </c>
      <c r="M838" s="134">
        <v>2019</v>
      </c>
      <c r="N838" s="130" t="s">
        <v>2644</v>
      </c>
      <c r="O838" s="129" t="s">
        <v>79</v>
      </c>
      <c r="P838" s="129" t="s">
        <v>134</v>
      </c>
      <c r="Q838" s="130" t="s">
        <v>245</v>
      </c>
      <c r="R838" s="136" t="s">
        <v>2998</v>
      </c>
      <c r="S838" s="155"/>
      <c r="T838" s="155"/>
      <c r="U838" s="156"/>
      <c r="V838" s="156"/>
      <c r="W838" s="156" t="s">
        <v>146</v>
      </c>
      <c r="X838" s="156" t="s">
        <v>11776</v>
      </c>
      <c r="Y838" s="137" t="s">
        <v>969</v>
      </c>
      <c r="Z838" s="138" t="s">
        <v>876</v>
      </c>
      <c r="AA838" s="140" t="s">
        <v>2999</v>
      </c>
      <c r="AB838" s="141" t="s">
        <v>138</v>
      </c>
      <c r="AC838" s="142">
        <v>19.989999999999998</v>
      </c>
      <c r="AD838" s="142">
        <v>16.989999999999998</v>
      </c>
      <c r="AE838" s="143" t="s">
        <v>3000</v>
      </c>
      <c r="AF838" s="141" t="s">
        <v>398</v>
      </c>
      <c r="AG838" s="144">
        <f>Table1[[#This Row],['# of Books]]*Table1[[#This Row],[QTY]]</f>
        <v>0</v>
      </c>
      <c r="AH838" s="146">
        <f>Table1[[#This Row],[QTY]]*Table1[[#This Row],[School &amp; Library Price]]</f>
        <v>0</v>
      </c>
    </row>
    <row r="839" spans="1:34" ht="18" hidden="1" customHeight="1" x14ac:dyDescent="0.25">
      <c r="A839" s="154"/>
      <c r="B839" s="150">
        <v>69</v>
      </c>
      <c r="C839" s="150">
        <v>25</v>
      </c>
      <c r="D839" s="151"/>
      <c r="E839" s="151"/>
      <c r="F839" s="130" t="s">
        <v>7605</v>
      </c>
      <c r="G839" s="130" t="s">
        <v>1102</v>
      </c>
      <c r="H839" s="130" t="s">
        <v>2996</v>
      </c>
      <c r="I839" s="131" t="s">
        <v>3002</v>
      </c>
      <c r="J839" s="130" t="s">
        <v>85</v>
      </c>
      <c r="K839" s="132" t="s">
        <v>378</v>
      </c>
      <c r="L839" s="148">
        <v>1</v>
      </c>
      <c r="M839" s="134">
        <v>2019</v>
      </c>
      <c r="N839" s="130" t="s">
        <v>2644</v>
      </c>
      <c r="O839" s="129"/>
      <c r="P839" s="129"/>
      <c r="Q839" s="130" t="s">
        <v>245</v>
      </c>
      <c r="R839" s="136" t="s">
        <v>2998</v>
      </c>
      <c r="S839" s="155"/>
      <c r="T839" s="155"/>
      <c r="U839" s="156"/>
      <c r="V839" s="156"/>
      <c r="W839" s="156" t="s">
        <v>146</v>
      </c>
      <c r="X839" s="156" t="s">
        <v>11776</v>
      </c>
      <c r="Y839" s="137" t="s">
        <v>969</v>
      </c>
      <c r="Z839" s="138" t="s">
        <v>876</v>
      </c>
      <c r="AA839" s="140" t="s">
        <v>2999</v>
      </c>
      <c r="AB839" s="141" t="s">
        <v>138</v>
      </c>
      <c r="AC839" s="142">
        <v>39.9</v>
      </c>
      <c r="AD839" s="142">
        <v>31.92</v>
      </c>
      <c r="AE839" s="143" t="s">
        <v>3000</v>
      </c>
      <c r="AF839" s="141" t="s">
        <v>398</v>
      </c>
      <c r="AG839" s="144">
        <f>Table1[[#This Row],['# of Books]]*Table1[[#This Row],[QTY]]</f>
        <v>0</v>
      </c>
      <c r="AH839" s="146">
        <f>Table1[[#This Row],[QTY]]*Table1[[#This Row],[School &amp; Library Price]]</f>
        <v>0</v>
      </c>
    </row>
    <row r="840" spans="1:34" ht="18" customHeight="1" x14ac:dyDescent="0.25">
      <c r="A840" s="154"/>
      <c r="B840" s="150">
        <v>70</v>
      </c>
      <c r="C840" s="150">
        <v>25</v>
      </c>
      <c r="D840" s="151"/>
      <c r="E840" s="151"/>
      <c r="F840" s="130" t="s">
        <v>7605</v>
      </c>
      <c r="G840" s="130" t="s">
        <v>1102</v>
      </c>
      <c r="H840" s="130" t="s">
        <v>1108</v>
      </c>
      <c r="I840" s="131" t="s">
        <v>1109</v>
      </c>
      <c r="J840" s="130" t="s">
        <v>85</v>
      </c>
      <c r="K840" s="132" t="s">
        <v>142</v>
      </c>
      <c r="L840" s="148">
        <v>1</v>
      </c>
      <c r="M840" s="134">
        <v>2018</v>
      </c>
      <c r="N840" s="130" t="s">
        <v>133</v>
      </c>
      <c r="O840" s="129" t="s">
        <v>143</v>
      </c>
      <c r="P840" s="129" t="s">
        <v>134</v>
      </c>
      <c r="Q840" s="130" t="s">
        <v>245</v>
      </c>
      <c r="R840" s="136" t="s">
        <v>1001</v>
      </c>
      <c r="S840" s="155"/>
      <c r="T840" s="155"/>
      <c r="U840" s="156"/>
      <c r="V840" s="156"/>
      <c r="W840" s="156" t="s">
        <v>146</v>
      </c>
      <c r="X840" s="156"/>
      <c r="Y840" s="137" t="s">
        <v>969</v>
      </c>
      <c r="Z840" s="138" t="s">
        <v>876</v>
      </c>
      <c r="AA840" s="140" t="s">
        <v>1110</v>
      </c>
      <c r="AB840" s="141" t="s">
        <v>138</v>
      </c>
      <c r="AC840" s="142">
        <v>39.9</v>
      </c>
      <c r="AD840" s="142">
        <v>31.92</v>
      </c>
      <c r="AE840" s="143" t="s">
        <v>1111</v>
      </c>
      <c r="AF840" s="141" t="s">
        <v>398</v>
      </c>
      <c r="AG840" s="144">
        <f>Table1[[#This Row],['# of Books]]*Table1[[#This Row],[QTY]]</f>
        <v>0</v>
      </c>
      <c r="AH840" s="146">
        <f>Table1[[#This Row],[QTY]]*Table1[[#This Row],[School &amp; Library Price]]</f>
        <v>0</v>
      </c>
    </row>
    <row r="841" spans="1:34" ht="18" hidden="1" customHeight="1" x14ac:dyDescent="0.25">
      <c r="A841" s="154"/>
      <c r="B841" s="150">
        <v>70</v>
      </c>
      <c r="C841" s="150">
        <v>25</v>
      </c>
      <c r="D841" s="151"/>
      <c r="E841" s="151"/>
      <c r="F841" s="130" t="s">
        <v>7605</v>
      </c>
      <c r="G841" s="130" t="s">
        <v>1102</v>
      </c>
      <c r="H841" s="130" t="s">
        <v>1108</v>
      </c>
      <c r="I841" s="131" t="s">
        <v>1113</v>
      </c>
      <c r="J841" s="130" t="s">
        <v>85</v>
      </c>
      <c r="K841" s="132" t="s">
        <v>151</v>
      </c>
      <c r="L841" s="148">
        <v>1</v>
      </c>
      <c r="M841" s="134">
        <v>2018</v>
      </c>
      <c r="N841" s="130" t="s">
        <v>133</v>
      </c>
      <c r="O841" s="129" t="s">
        <v>79</v>
      </c>
      <c r="P841" s="129" t="s">
        <v>134</v>
      </c>
      <c r="Q841" s="130" t="s">
        <v>245</v>
      </c>
      <c r="R841" s="136" t="s">
        <v>1001</v>
      </c>
      <c r="S841" s="155"/>
      <c r="T841" s="155"/>
      <c r="U841" s="156"/>
      <c r="V841" s="156"/>
      <c r="W841" s="156" t="s">
        <v>146</v>
      </c>
      <c r="X841" s="156"/>
      <c r="Y841" s="137" t="s">
        <v>969</v>
      </c>
      <c r="Z841" s="138" t="s">
        <v>876</v>
      </c>
      <c r="AA841" s="140" t="s">
        <v>1110</v>
      </c>
      <c r="AB841" s="141" t="s">
        <v>138</v>
      </c>
      <c r="AC841" s="142">
        <v>19.989999999999998</v>
      </c>
      <c r="AD841" s="142">
        <v>16.989999999999998</v>
      </c>
      <c r="AE841" s="143" t="s">
        <v>1111</v>
      </c>
      <c r="AF841" s="141" t="s">
        <v>398</v>
      </c>
      <c r="AG841" s="144">
        <f>Table1[[#This Row],['# of Books]]*Table1[[#This Row],[QTY]]</f>
        <v>0</v>
      </c>
      <c r="AH841" s="146">
        <f>Table1[[#This Row],[QTY]]*Table1[[#This Row],[School &amp; Library Price]]</f>
        <v>0</v>
      </c>
    </row>
    <row r="842" spans="1:34" ht="18" hidden="1" customHeight="1" x14ac:dyDescent="0.25">
      <c r="A842" s="154"/>
      <c r="B842" s="150">
        <v>70</v>
      </c>
      <c r="C842" s="150">
        <v>25</v>
      </c>
      <c r="D842" s="151"/>
      <c r="E842" s="151"/>
      <c r="F842" s="130" t="s">
        <v>7605</v>
      </c>
      <c r="G842" s="130" t="s">
        <v>1102</v>
      </c>
      <c r="H842" s="130" t="s">
        <v>1108</v>
      </c>
      <c r="I842" s="131" t="s">
        <v>1112</v>
      </c>
      <c r="J842" s="130" t="s">
        <v>85</v>
      </c>
      <c r="K842" s="132" t="s">
        <v>378</v>
      </c>
      <c r="L842" s="148">
        <v>1</v>
      </c>
      <c r="M842" s="134">
        <v>2018</v>
      </c>
      <c r="N842" s="130" t="s">
        <v>133</v>
      </c>
      <c r="O842" s="129"/>
      <c r="P842" s="129"/>
      <c r="Q842" s="130" t="s">
        <v>245</v>
      </c>
      <c r="R842" s="136" t="s">
        <v>1001</v>
      </c>
      <c r="S842" s="155"/>
      <c r="T842" s="155"/>
      <c r="U842" s="156"/>
      <c r="V842" s="156"/>
      <c r="W842" s="156" t="s">
        <v>146</v>
      </c>
      <c r="X842" s="156"/>
      <c r="Y842" s="137" t="s">
        <v>969</v>
      </c>
      <c r="Z842" s="138" t="s">
        <v>876</v>
      </c>
      <c r="AA842" s="140" t="s">
        <v>1110</v>
      </c>
      <c r="AB842" s="141" t="s">
        <v>138</v>
      </c>
      <c r="AC842" s="142">
        <v>39.9</v>
      </c>
      <c r="AD842" s="142">
        <v>31.92</v>
      </c>
      <c r="AE842" s="143" t="s">
        <v>1111</v>
      </c>
      <c r="AF842" s="141" t="s">
        <v>398</v>
      </c>
      <c r="AG842" s="144">
        <f>Table1[[#This Row],['# of Books]]*Table1[[#This Row],[QTY]]</f>
        <v>0</v>
      </c>
      <c r="AH842" s="146">
        <f>Table1[[#This Row],[QTY]]*Table1[[#This Row],[School &amp; Library Price]]</f>
        <v>0</v>
      </c>
    </row>
    <row r="843" spans="1:34" ht="18" customHeight="1" x14ac:dyDescent="0.25">
      <c r="A843" s="154"/>
      <c r="B843" s="150">
        <v>70</v>
      </c>
      <c r="C843" s="150">
        <v>25</v>
      </c>
      <c r="D843" s="151"/>
      <c r="E843" s="151"/>
      <c r="F843" s="130" t="s">
        <v>7605</v>
      </c>
      <c r="G843" s="130" t="s">
        <v>1102</v>
      </c>
      <c r="H843" s="130" t="s">
        <v>2952</v>
      </c>
      <c r="I843" s="131" t="s">
        <v>2953</v>
      </c>
      <c r="J843" s="130" t="s">
        <v>85</v>
      </c>
      <c r="K843" s="132" t="s">
        <v>142</v>
      </c>
      <c r="L843" s="148">
        <v>1</v>
      </c>
      <c r="M843" s="134">
        <v>2019</v>
      </c>
      <c r="N843" s="130" t="s">
        <v>342</v>
      </c>
      <c r="O843" s="129" t="s">
        <v>143</v>
      </c>
      <c r="P843" s="129" t="s">
        <v>134</v>
      </c>
      <c r="Q843" s="130" t="s">
        <v>245</v>
      </c>
      <c r="R843" s="136" t="s">
        <v>1001</v>
      </c>
      <c r="S843" s="155"/>
      <c r="T843" s="155"/>
      <c r="U843" s="156"/>
      <c r="V843" s="156"/>
      <c r="W843" s="156" t="s">
        <v>146</v>
      </c>
      <c r="X843" s="156" t="s">
        <v>11774</v>
      </c>
      <c r="Y843" s="137" t="s">
        <v>969</v>
      </c>
      <c r="Z843" s="138" t="s">
        <v>876</v>
      </c>
      <c r="AA843" s="140" t="s">
        <v>2954</v>
      </c>
      <c r="AB843" s="141" t="s">
        <v>138</v>
      </c>
      <c r="AC843" s="142">
        <v>39.9</v>
      </c>
      <c r="AD843" s="142">
        <v>31.92</v>
      </c>
      <c r="AE843" s="143" t="s">
        <v>2955</v>
      </c>
      <c r="AF843" s="141" t="s">
        <v>398</v>
      </c>
      <c r="AG843" s="144">
        <f>Table1[[#This Row],['# of Books]]*Table1[[#This Row],[QTY]]</f>
        <v>0</v>
      </c>
      <c r="AH843" s="146">
        <f>Table1[[#This Row],[QTY]]*Table1[[#This Row],[School &amp; Library Price]]</f>
        <v>0</v>
      </c>
    </row>
    <row r="844" spans="1:34" ht="18" hidden="1" customHeight="1" x14ac:dyDescent="0.25">
      <c r="A844" s="154"/>
      <c r="B844" s="150">
        <v>70</v>
      </c>
      <c r="C844" s="150">
        <v>25</v>
      </c>
      <c r="D844" s="151"/>
      <c r="E844" s="151"/>
      <c r="F844" s="130" t="s">
        <v>7605</v>
      </c>
      <c r="G844" s="130" t="s">
        <v>1102</v>
      </c>
      <c r="H844" s="130" t="s">
        <v>2952</v>
      </c>
      <c r="I844" s="131" t="s">
        <v>2956</v>
      </c>
      <c r="J844" s="130" t="s">
        <v>85</v>
      </c>
      <c r="K844" s="132" t="s">
        <v>151</v>
      </c>
      <c r="L844" s="148">
        <v>1</v>
      </c>
      <c r="M844" s="134">
        <v>2019</v>
      </c>
      <c r="N844" s="130" t="s">
        <v>342</v>
      </c>
      <c r="O844" s="129" t="s">
        <v>79</v>
      </c>
      <c r="P844" s="129" t="s">
        <v>134</v>
      </c>
      <c r="Q844" s="130" t="s">
        <v>245</v>
      </c>
      <c r="R844" s="136" t="s">
        <v>1001</v>
      </c>
      <c r="S844" s="155"/>
      <c r="T844" s="155"/>
      <c r="U844" s="156"/>
      <c r="V844" s="156"/>
      <c r="W844" s="156" t="s">
        <v>146</v>
      </c>
      <c r="X844" s="156" t="s">
        <v>11774</v>
      </c>
      <c r="Y844" s="137" t="s">
        <v>969</v>
      </c>
      <c r="Z844" s="138" t="s">
        <v>876</v>
      </c>
      <c r="AA844" s="140" t="s">
        <v>2954</v>
      </c>
      <c r="AB844" s="141" t="s">
        <v>138</v>
      </c>
      <c r="AC844" s="142">
        <v>19.989999999999998</v>
      </c>
      <c r="AD844" s="142">
        <v>16.989999999999998</v>
      </c>
      <c r="AE844" s="143" t="s">
        <v>2955</v>
      </c>
      <c r="AF844" s="141" t="s">
        <v>398</v>
      </c>
      <c r="AG844" s="144">
        <f>Table1[[#This Row],['# of Books]]*Table1[[#This Row],[QTY]]</f>
        <v>0</v>
      </c>
      <c r="AH844" s="146">
        <f>Table1[[#This Row],[QTY]]*Table1[[#This Row],[School &amp; Library Price]]</f>
        <v>0</v>
      </c>
    </row>
    <row r="845" spans="1:34" ht="18" hidden="1" customHeight="1" x14ac:dyDescent="0.25">
      <c r="A845" s="154"/>
      <c r="B845" s="150">
        <v>70</v>
      </c>
      <c r="C845" s="150">
        <v>25</v>
      </c>
      <c r="D845" s="151"/>
      <c r="E845" s="151"/>
      <c r="F845" s="130" t="s">
        <v>7605</v>
      </c>
      <c r="G845" s="130" t="s">
        <v>1102</v>
      </c>
      <c r="H845" s="130" t="s">
        <v>2952</v>
      </c>
      <c r="I845" s="131" t="s">
        <v>2957</v>
      </c>
      <c r="J845" s="130" t="s">
        <v>85</v>
      </c>
      <c r="K845" s="132" t="s">
        <v>378</v>
      </c>
      <c r="L845" s="148">
        <v>1</v>
      </c>
      <c r="M845" s="134">
        <v>2019</v>
      </c>
      <c r="N845" s="130" t="s">
        <v>342</v>
      </c>
      <c r="O845" s="129"/>
      <c r="P845" s="129"/>
      <c r="Q845" s="130" t="s">
        <v>245</v>
      </c>
      <c r="R845" s="136" t="s">
        <v>1001</v>
      </c>
      <c r="S845" s="155"/>
      <c r="T845" s="155"/>
      <c r="U845" s="156"/>
      <c r="V845" s="156"/>
      <c r="W845" s="156" t="s">
        <v>146</v>
      </c>
      <c r="X845" s="156" t="s">
        <v>11774</v>
      </c>
      <c r="Y845" s="137" t="s">
        <v>969</v>
      </c>
      <c r="Z845" s="138" t="s">
        <v>876</v>
      </c>
      <c r="AA845" s="140" t="s">
        <v>2954</v>
      </c>
      <c r="AB845" s="141" t="s">
        <v>138</v>
      </c>
      <c r="AC845" s="142">
        <v>39.9</v>
      </c>
      <c r="AD845" s="142">
        <v>31.92</v>
      </c>
      <c r="AE845" s="143" t="s">
        <v>2955</v>
      </c>
      <c r="AF845" s="141" t="s">
        <v>398</v>
      </c>
      <c r="AG845" s="144">
        <f>Table1[[#This Row],['# of Books]]*Table1[[#This Row],[QTY]]</f>
        <v>0</v>
      </c>
      <c r="AH845" s="146">
        <f>Table1[[#This Row],[QTY]]*Table1[[#This Row],[School &amp; Library Price]]</f>
        <v>0</v>
      </c>
    </row>
    <row r="846" spans="1:34" ht="18" customHeight="1" x14ac:dyDescent="0.25">
      <c r="A846" s="154"/>
      <c r="B846" s="150">
        <v>70</v>
      </c>
      <c r="C846" s="150">
        <v>25</v>
      </c>
      <c r="D846" s="151"/>
      <c r="E846" s="151"/>
      <c r="F846" s="130" t="s">
        <v>7605</v>
      </c>
      <c r="G846" s="130" t="s">
        <v>1102</v>
      </c>
      <c r="H846" s="130" t="s">
        <v>1114</v>
      </c>
      <c r="I846" s="131" t="s">
        <v>1115</v>
      </c>
      <c r="J846" s="130" t="s">
        <v>85</v>
      </c>
      <c r="K846" s="132" t="s">
        <v>142</v>
      </c>
      <c r="L846" s="148">
        <v>1</v>
      </c>
      <c r="M846" s="134">
        <v>2018</v>
      </c>
      <c r="N846" s="130" t="s">
        <v>133</v>
      </c>
      <c r="O846" s="129" t="s">
        <v>143</v>
      </c>
      <c r="P846" s="129" t="s">
        <v>134</v>
      </c>
      <c r="Q846" s="130" t="s">
        <v>245</v>
      </c>
      <c r="R846" s="136" t="s">
        <v>1116</v>
      </c>
      <c r="S846" s="155"/>
      <c r="T846" s="155"/>
      <c r="U846" s="156"/>
      <c r="V846" s="156"/>
      <c r="W846" s="156" t="s">
        <v>146</v>
      </c>
      <c r="X846" s="156" t="s">
        <v>11788</v>
      </c>
      <c r="Y846" s="137" t="s">
        <v>969</v>
      </c>
      <c r="Z846" s="138" t="s">
        <v>876</v>
      </c>
      <c r="AA846" s="140" t="s">
        <v>1117</v>
      </c>
      <c r="AB846" s="141" t="s">
        <v>138</v>
      </c>
      <c r="AC846" s="142">
        <v>39.9</v>
      </c>
      <c r="AD846" s="142">
        <v>31.92</v>
      </c>
      <c r="AE846" s="143" t="s">
        <v>1118</v>
      </c>
      <c r="AF846" s="141" t="s">
        <v>398</v>
      </c>
      <c r="AG846" s="144">
        <f>Table1[[#This Row],['# of Books]]*Table1[[#This Row],[QTY]]</f>
        <v>0</v>
      </c>
      <c r="AH846" s="146">
        <f>Table1[[#This Row],[QTY]]*Table1[[#This Row],[School &amp; Library Price]]</f>
        <v>0</v>
      </c>
    </row>
    <row r="847" spans="1:34" ht="18" hidden="1" customHeight="1" x14ac:dyDescent="0.25">
      <c r="A847" s="154"/>
      <c r="B847" s="150">
        <v>70</v>
      </c>
      <c r="C847" s="150">
        <v>25</v>
      </c>
      <c r="D847" s="151"/>
      <c r="E847" s="151"/>
      <c r="F847" s="130" t="s">
        <v>7605</v>
      </c>
      <c r="G847" s="130" t="s">
        <v>1102</v>
      </c>
      <c r="H847" s="130" t="s">
        <v>1114</v>
      </c>
      <c r="I847" s="131" t="s">
        <v>1120</v>
      </c>
      <c r="J847" s="130" t="s">
        <v>85</v>
      </c>
      <c r="K847" s="132" t="s">
        <v>151</v>
      </c>
      <c r="L847" s="148">
        <v>1</v>
      </c>
      <c r="M847" s="134">
        <v>2018</v>
      </c>
      <c r="N847" s="130" t="s">
        <v>133</v>
      </c>
      <c r="O847" s="129" t="s">
        <v>79</v>
      </c>
      <c r="P847" s="129" t="s">
        <v>134</v>
      </c>
      <c r="Q847" s="130" t="s">
        <v>245</v>
      </c>
      <c r="R847" s="136" t="s">
        <v>1116</v>
      </c>
      <c r="S847" s="155"/>
      <c r="T847" s="155"/>
      <c r="U847" s="156"/>
      <c r="V847" s="156"/>
      <c r="W847" s="156" t="s">
        <v>146</v>
      </c>
      <c r="X847" s="156" t="s">
        <v>11788</v>
      </c>
      <c r="Y847" s="137" t="s">
        <v>969</v>
      </c>
      <c r="Z847" s="138" t="s">
        <v>876</v>
      </c>
      <c r="AA847" s="140" t="s">
        <v>1117</v>
      </c>
      <c r="AB847" s="141" t="s">
        <v>138</v>
      </c>
      <c r="AC847" s="142">
        <v>19.989999999999998</v>
      </c>
      <c r="AD847" s="142">
        <v>16.989999999999998</v>
      </c>
      <c r="AE847" s="143" t="s">
        <v>1118</v>
      </c>
      <c r="AF847" s="141" t="s">
        <v>398</v>
      </c>
      <c r="AG847" s="144">
        <f>Table1[[#This Row],['# of Books]]*Table1[[#This Row],[QTY]]</f>
        <v>0</v>
      </c>
      <c r="AH847" s="146">
        <f>Table1[[#This Row],[QTY]]*Table1[[#This Row],[School &amp; Library Price]]</f>
        <v>0</v>
      </c>
    </row>
    <row r="848" spans="1:34" ht="18" hidden="1" customHeight="1" x14ac:dyDescent="0.25">
      <c r="A848" s="154"/>
      <c r="B848" s="150">
        <v>70</v>
      </c>
      <c r="C848" s="150">
        <v>25</v>
      </c>
      <c r="D848" s="151"/>
      <c r="E848" s="151"/>
      <c r="F848" s="130" t="s">
        <v>7605</v>
      </c>
      <c r="G848" s="130" t="s">
        <v>1102</v>
      </c>
      <c r="H848" s="130" t="s">
        <v>1114</v>
      </c>
      <c r="I848" s="131" t="s">
        <v>1119</v>
      </c>
      <c r="J848" s="130" t="s">
        <v>85</v>
      </c>
      <c r="K848" s="132" t="s">
        <v>378</v>
      </c>
      <c r="L848" s="148">
        <v>1</v>
      </c>
      <c r="M848" s="134">
        <v>2018</v>
      </c>
      <c r="N848" s="130" t="s">
        <v>133</v>
      </c>
      <c r="O848" s="129"/>
      <c r="P848" s="129"/>
      <c r="Q848" s="130" t="s">
        <v>245</v>
      </c>
      <c r="R848" s="136" t="s">
        <v>1116</v>
      </c>
      <c r="S848" s="155"/>
      <c r="T848" s="155"/>
      <c r="U848" s="156"/>
      <c r="V848" s="156"/>
      <c r="W848" s="156" t="s">
        <v>146</v>
      </c>
      <c r="X848" s="156" t="s">
        <v>11788</v>
      </c>
      <c r="Y848" s="137" t="s">
        <v>969</v>
      </c>
      <c r="Z848" s="138" t="s">
        <v>876</v>
      </c>
      <c r="AA848" s="140" t="s">
        <v>1117</v>
      </c>
      <c r="AB848" s="141" t="s">
        <v>138</v>
      </c>
      <c r="AC848" s="142">
        <v>39.9</v>
      </c>
      <c r="AD848" s="142">
        <v>31.92</v>
      </c>
      <c r="AE848" s="143" t="s">
        <v>1118</v>
      </c>
      <c r="AF848" s="141" t="s">
        <v>398</v>
      </c>
      <c r="AG848" s="144">
        <f>Table1[[#This Row],['# of Books]]*Table1[[#This Row],[QTY]]</f>
        <v>0</v>
      </c>
      <c r="AH848" s="146">
        <f>Table1[[#This Row],[QTY]]*Table1[[#This Row],[School &amp; Library Price]]</f>
        <v>0</v>
      </c>
    </row>
    <row r="849" spans="1:34" ht="18" customHeight="1" x14ac:dyDescent="0.25">
      <c r="A849" s="154"/>
      <c r="B849" s="150">
        <v>70</v>
      </c>
      <c r="C849" s="150">
        <v>25</v>
      </c>
      <c r="D849" s="151"/>
      <c r="E849" s="151"/>
      <c r="F849" s="130" t="s">
        <v>7605</v>
      </c>
      <c r="G849" s="130" t="s">
        <v>1102</v>
      </c>
      <c r="H849" s="130" t="s">
        <v>1151</v>
      </c>
      <c r="I849" s="131" t="s">
        <v>1152</v>
      </c>
      <c r="J849" s="130" t="s">
        <v>85</v>
      </c>
      <c r="K849" s="132" t="s">
        <v>142</v>
      </c>
      <c r="L849" s="148">
        <v>1</v>
      </c>
      <c r="M849" s="134">
        <v>2018</v>
      </c>
      <c r="N849" s="130" t="s">
        <v>183</v>
      </c>
      <c r="O849" s="129" t="s">
        <v>143</v>
      </c>
      <c r="P849" s="129" t="s">
        <v>134</v>
      </c>
      <c r="Q849" s="130" t="s">
        <v>245</v>
      </c>
      <c r="R849" s="136" t="s">
        <v>1153</v>
      </c>
      <c r="S849" s="155"/>
      <c r="T849" s="155"/>
      <c r="U849" s="156"/>
      <c r="V849" s="156"/>
      <c r="W849" s="156" t="s">
        <v>146</v>
      </c>
      <c r="X849" s="156" t="s">
        <v>11785</v>
      </c>
      <c r="Y849" s="137" t="s">
        <v>969</v>
      </c>
      <c r="Z849" s="138" t="s">
        <v>876</v>
      </c>
      <c r="AA849" s="140" t="s">
        <v>1154</v>
      </c>
      <c r="AB849" s="141" t="s">
        <v>138</v>
      </c>
      <c r="AC849" s="142">
        <v>39.9</v>
      </c>
      <c r="AD849" s="142">
        <v>31.92</v>
      </c>
      <c r="AE849" s="143" t="s">
        <v>1155</v>
      </c>
      <c r="AF849" s="141" t="s">
        <v>398</v>
      </c>
      <c r="AG849" s="144">
        <f>Table1[[#This Row],['# of Books]]*Table1[[#This Row],[QTY]]</f>
        <v>0</v>
      </c>
      <c r="AH849" s="146">
        <f>Table1[[#This Row],[QTY]]*Table1[[#This Row],[School &amp; Library Price]]</f>
        <v>0</v>
      </c>
    </row>
    <row r="850" spans="1:34" ht="18" hidden="1" customHeight="1" x14ac:dyDescent="0.25">
      <c r="A850" s="154"/>
      <c r="B850" s="150">
        <v>70</v>
      </c>
      <c r="C850" s="150">
        <v>25</v>
      </c>
      <c r="D850" s="151"/>
      <c r="E850" s="151"/>
      <c r="F850" s="130" t="s">
        <v>7605</v>
      </c>
      <c r="G850" s="130" t="s">
        <v>1102</v>
      </c>
      <c r="H850" s="130" t="s">
        <v>1151</v>
      </c>
      <c r="I850" s="131" t="s">
        <v>1156</v>
      </c>
      <c r="J850" s="130" t="s">
        <v>85</v>
      </c>
      <c r="K850" s="132" t="s">
        <v>378</v>
      </c>
      <c r="L850" s="148">
        <v>1</v>
      </c>
      <c r="M850" s="134">
        <v>2018</v>
      </c>
      <c r="N850" s="130" t="s">
        <v>183</v>
      </c>
      <c r="O850" s="129"/>
      <c r="P850" s="129"/>
      <c r="Q850" s="130" t="s">
        <v>245</v>
      </c>
      <c r="R850" s="136" t="s">
        <v>1153</v>
      </c>
      <c r="S850" s="155"/>
      <c r="T850" s="155"/>
      <c r="U850" s="156"/>
      <c r="V850" s="156"/>
      <c r="W850" s="156" t="s">
        <v>146</v>
      </c>
      <c r="X850" s="156" t="s">
        <v>11785</v>
      </c>
      <c r="Y850" s="137" t="s">
        <v>969</v>
      </c>
      <c r="Z850" s="138" t="s">
        <v>876</v>
      </c>
      <c r="AA850" s="140" t="s">
        <v>1154</v>
      </c>
      <c r="AB850" s="141" t="s">
        <v>138</v>
      </c>
      <c r="AC850" s="142">
        <v>39.9</v>
      </c>
      <c r="AD850" s="142">
        <v>31.92</v>
      </c>
      <c r="AE850" s="143" t="s">
        <v>1155</v>
      </c>
      <c r="AF850" s="141" t="s">
        <v>398</v>
      </c>
      <c r="AG850" s="144">
        <f>Table1[[#This Row],['# of Books]]*Table1[[#This Row],[QTY]]</f>
        <v>0</v>
      </c>
      <c r="AH850" s="146">
        <f>Table1[[#This Row],[QTY]]*Table1[[#This Row],[School &amp; Library Price]]</f>
        <v>0</v>
      </c>
    </row>
    <row r="851" spans="1:34" ht="18" customHeight="1" x14ac:dyDescent="0.25">
      <c r="A851" s="154"/>
      <c r="B851" s="150">
        <v>70</v>
      </c>
      <c r="C851" s="150">
        <v>25</v>
      </c>
      <c r="D851" s="151"/>
      <c r="E851" s="151"/>
      <c r="F851" s="130" t="s">
        <v>7605</v>
      </c>
      <c r="G851" s="130" t="s">
        <v>1102</v>
      </c>
      <c r="H851" s="130" t="s">
        <v>1121</v>
      </c>
      <c r="I851" s="131" t="s">
        <v>1122</v>
      </c>
      <c r="J851" s="130" t="s">
        <v>85</v>
      </c>
      <c r="K851" s="132" t="s">
        <v>142</v>
      </c>
      <c r="L851" s="148">
        <v>1</v>
      </c>
      <c r="M851" s="134">
        <v>2018</v>
      </c>
      <c r="N851" s="130" t="s">
        <v>133</v>
      </c>
      <c r="O851" s="129" t="s">
        <v>143</v>
      </c>
      <c r="P851" s="129" t="s">
        <v>134</v>
      </c>
      <c r="Q851" s="130" t="s">
        <v>245</v>
      </c>
      <c r="R851" s="136" t="s">
        <v>1033</v>
      </c>
      <c r="S851" s="155"/>
      <c r="T851" s="155"/>
      <c r="U851" s="156"/>
      <c r="V851" s="156"/>
      <c r="W851" s="156" t="s">
        <v>146</v>
      </c>
      <c r="X851" s="156" t="s">
        <v>11790</v>
      </c>
      <c r="Y851" s="137" t="s">
        <v>969</v>
      </c>
      <c r="Z851" s="138" t="s">
        <v>876</v>
      </c>
      <c r="AA851" s="140" t="s">
        <v>1123</v>
      </c>
      <c r="AB851" s="141" t="s">
        <v>138</v>
      </c>
      <c r="AC851" s="142">
        <v>39.9</v>
      </c>
      <c r="AD851" s="142">
        <v>31.92</v>
      </c>
      <c r="AE851" s="143" t="s">
        <v>1124</v>
      </c>
      <c r="AF851" s="141" t="s">
        <v>398</v>
      </c>
      <c r="AG851" s="144">
        <f>Table1[[#This Row],['# of Books]]*Table1[[#This Row],[QTY]]</f>
        <v>0</v>
      </c>
      <c r="AH851" s="146">
        <f>Table1[[#This Row],[QTY]]*Table1[[#This Row],[School &amp; Library Price]]</f>
        <v>0</v>
      </c>
    </row>
    <row r="852" spans="1:34" ht="18" hidden="1" customHeight="1" x14ac:dyDescent="0.25">
      <c r="A852" s="154"/>
      <c r="B852" s="150">
        <v>70</v>
      </c>
      <c r="C852" s="150">
        <v>25</v>
      </c>
      <c r="D852" s="151"/>
      <c r="E852" s="151"/>
      <c r="F852" s="130" t="s">
        <v>7605</v>
      </c>
      <c r="G852" s="130" t="s">
        <v>1102</v>
      </c>
      <c r="H852" s="130" t="s">
        <v>1121</v>
      </c>
      <c r="I852" s="131" t="s">
        <v>1126</v>
      </c>
      <c r="J852" s="130" t="s">
        <v>85</v>
      </c>
      <c r="K852" s="132" t="s">
        <v>151</v>
      </c>
      <c r="L852" s="148">
        <v>1</v>
      </c>
      <c r="M852" s="134">
        <v>2018</v>
      </c>
      <c r="N852" s="130" t="s">
        <v>133</v>
      </c>
      <c r="O852" s="129" t="s">
        <v>79</v>
      </c>
      <c r="P852" s="129" t="s">
        <v>134</v>
      </c>
      <c r="Q852" s="130" t="s">
        <v>245</v>
      </c>
      <c r="R852" s="136" t="s">
        <v>1033</v>
      </c>
      <c r="S852" s="155"/>
      <c r="T852" s="155"/>
      <c r="U852" s="156"/>
      <c r="V852" s="156"/>
      <c r="W852" s="156" t="s">
        <v>146</v>
      </c>
      <c r="X852" s="156" t="s">
        <v>11790</v>
      </c>
      <c r="Y852" s="137" t="s">
        <v>969</v>
      </c>
      <c r="Z852" s="138" t="s">
        <v>876</v>
      </c>
      <c r="AA852" s="140" t="s">
        <v>1123</v>
      </c>
      <c r="AB852" s="141" t="s">
        <v>138</v>
      </c>
      <c r="AC852" s="142">
        <v>19.989999999999998</v>
      </c>
      <c r="AD852" s="142">
        <v>16.989999999999998</v>
      </c>
      <c r="AE852" s="143" t="s">
        <v>1124</v>
      </c>
      <c r="AF852" s="141" t="s">
        <v>398</v>
      </c>
      <c r="AG852" s="144">
        <f>Table1[[#This Row],['# of Books]]*Table1[[#This Row],[QTY]]</f>
        <v>0</v>
      </c>
      <c r="AH852" s="146">
        <f>Table1[[#This Row],[QTY]]*Table1[[#This Row],[School &amp; Library Price]]</f>
        <v>0</v>
      </c>
    </row>
    <row r="853" spans="1:34" ht="18" hidden="1" customHeight="1" x14ac:dyDescent="0.25">
      <c r="A853" s="154"/>
      <c r="B853" s="150">
        <v>70</v>
      </c>
      <c r="C853" s="150">
        <v>25</v>
      </c>
      <c r="D853" s="151"/>
      <c r="E853" s="151"/>
      <c r="F853" s="130" t="s">
        <v>7605</v>
      </c>
      <c r="G853" s="130" t="s">
        <v>1102</v>
      </c>
      <c r="H853" s="130" t="s">
        <v>1121</v>
      </c>
      <c r="I853" s="131" t="s">
        <v>1125</v>
      </c>
      <c r="J853" s="130" t="s">
        <v>85</v>
      </c>
      <c r="K853" s="132" t="s">
        <v>378</v>
      </c>
      <c r="L853" s="148">
        <v>1</v>
      </c>
      <c r="M853" s="134">
        <v>2018</v>
      </c>
      <c r="N853" s="130" t="s">
        <v>133</v>
      </c>
      <c r="O853" s="129"/>
      <c r="P853" s="129"/>
      <c r="Q853" s="130" t="s">
        <v>245</v>
      </c>
      <c r="R853" s="136" t="s">
        <v>1033</v>
      </c>
      <c r="S853" s="155"/>
      <c r="T853" s="155"/>
      <c r="U853" s="156"/>
      <c r="V853" s="156"/>
      <c r="W853" s="156" t="s">
        <v>146</v>
      </c>
      <c r="X853" s="156" t="s">
        <v>11790</v>
      </c>
      <c r="Y853" s="137" t="s">
        <v>969</v>
      </c>
      <c r="Z853" s="138" t="s">
        <v>876</v>
      </c>
      <c r="AA853" s="140" t="s">
        <v>1123</v>
      </c>
      <c r="AB853" s="141" t="s">
        <v>138</v>
      </c>
      <c r="AC853" s="142">
        <v>39.9</v>
      </c>
      <c r="AD853" s="142">
        <v>31.92</v>
      </c>
      <c r="AE853" s="143" t="s">
        <v>1124</v>
      </c>
      <c r="AF853" s="141" t="s">
        <v>398</v>
      </c>
      <c r="AG853" s="144">
        <f>Table1[[#This Row],['# of Books]]*Table1[[#This Row],[QTY]]</f>
        <v>0</v>
      </c>
      <c r="AH853" s="146">
        <f>Table1[[#This Row],[QTY]]*Table1[[#This Row],[School &amp; Library Price]]</f>
        <v>0</v>
      </c>
    </row>
    <row r="854" spans="1:34" ht="18" customHeight="1" x14ac:dyDescent="0.25">
      <c r="A854" s="154"/>
      <c r="B854" s="150">
        <v>70</v>
      </c>
      <c r="C854" s="150">
        <v>25</v>
      </c>
      <c r="D854" s="151"/>
      <c r="E854" s="151"/>
      <c r="F854" s="130" t="s">
        <v>7605</v>
      </c>
      <c r="G854" s="130" t="s">
        <v>1102</v>
      </c>
      <c r="H854" s="130" t="s">
        <v>1127</v>
      </c>
      <c r="I854" s="131" t="s">
        <v>1128</v>
      </c>
      <c r="J854" s="130" t="s">
        <v>85</v>
      </c>
      <c r="K854" s="132" t="s">
        <v>142</v>
      </c>
      <c r="L854" s="148">
        <v>1</v>
      </c>
      <c r="M854" s="134">
        <v>2018</v>
      </c>
      <c r="N854" s="130" t="s">
        <v>133</v>
      </c>
      <c r="O854" s="129" t="s">
        <v>143</v>
      </c>
      <c r="P854" s="129" t="s">
        <v>134</v>
      </c>
      <c r="Q854" s="130" t="s">
        <v>245</v>
      </c>
      <c r="R854" s="136" t="s">
        <v>1129</v>
      </c>
      <c r="S854" s="155"/>
      <c r="T854" s="155"/>
      <c r="U854" s="156"/>
      <c r="V854" s="156"/>
      <c r="W854" s="156" t="s">
        <v>146</v>
      </c>
      <c r="X854" s="156" t="s">
        <v>11802</v>
      </c>
      <c r="Y854" s="137" t="s">
        <v>969</v>
      </c>
      <c r="Z854" s="138" t="s">
        <v>876</v>
      </c>
      <c r="AA854" s="140" t="s">
        <v>12087</v>
      </c>
      <c r="AB854" s="141" t="s">
        <v>138</v>
      </c>
      <c r="AC854" s="142">
        <v>39.9</v>
      </c>
      <c r="AD854" s="142">
        <v>31.92</v>
      </c>
      <c r="AE854" s="143" t="s">
        <v>1130</v>
      </c>
      <c r="AF854" s="141" t="s">
        <v>398</v>
      </c>
      <c r="AG854" s="144">
        <f>Table1[[#This Row],['# of Books]]*Table1[[#This Row],[QTY]]</f>
        <v>0</v>
      </c>
      <c r="AH854" s="146">
        <f>Table1[[#This Row],[QTY]]*Table1[[#This Row],[School &amp; Library Price]]</f>
        <v>0</v>
      </c>
    </row>
    <row r="855" spans="1:34" ht="18" hidden="1" customHeight="1" x14ac:dyDescent="0.25">
      <c r="A855" s="154"/>
      <c r="B855" s="150">
        <v>70</v>
      </c>
      <c r="C855" s="150">
        <v>25</v>
      </c>
      <c r="D855" s="151"/>
      <c r="E855" s="151"/>
      <c r="F855" s="130" t="s">
        <v>7605</v>
      </c>
      <c r="G855" s="130" t="s">
        <v>1102</v>
      </c>
      <c r="H855" s="130" t="s">
        <v>1127</v>
      </c>
      <c r="I855" s="131" t="s">
        <v>1132</v>
      </c>
      <c r="J855" s="130" t="s">
        <v>85</v>
      </c>
      <c r="K855" s="132" t="s">
        <v>151</v>
      </c>
      <c r="L855" s="148">
        <v>1</v>
      </c>
      <c r="M855" s="134">
        <v>2018</v>
      </c>
      <c r="N855" s="130" t="s">
        <v>133</v>
      </c>
      <c r="O855" s="129" t="s">
        <v>79</v>
      </c>
      <c r="P855" s="129" t="s">
        <v>134</v>
      </c>
      <c r="Q855" s="130" t="s">
        <v>245</v>
      </c>
      <c r="R855" s="136" t="s">
        <v>1129</v>
      </c>
      <c r="S855" s="155"/>
      <c r="T855" s="155"/>
      <c r="U855" s="156"/>
      <c r="V855" s="156"/>
      <c r="W855" s="156" t="s">
        <v>146</v>
      </c>
      <c r="X855" s="156" t="s">
        <v>11802</v>
      </c>
      <c r="Y855" s="137" t="s">
        <v>969</v>
      </c>
      <c r="Z855" s="138" t="s">
        <v>876</v>
      </c>
      <c r="AA855" s="140" t="s">
        <v>12087</v>
      </c>
      <c r="AB855" s="141" t="s">
        <v>138</v>
      </c>
      <c r="AC855" s="142">
        <v>19.989999999999998</v>
      </c>
      <c r="AD855" s="142">
        <v>16.989999999999998</v>
      </c>
      <c r="AE855" s="143" t="s">
        <v>1130</v>
      </c>
      <c r="AF855" s="141" t="s">
        <v>398</v>
      </c>
      <c r="AG855" s="144">
        <f>Table1[[#This Row],['# of Books]]*Table1[[#This Row],[QTY]]</f>
        <v>0</v>
      </c>
      <c r="AH855" s="146">
        <f>Table1[[#This Row],[QTY]]*Table1[[#This Row],[School &amp; Library Price]]</f>
        <v>0</v>
      </c>
    </row>
    <row r="856" spans="1:34" ht="18" hidden="1" customHeight="1" x14ac:dyDescent="0.25">
      <c r="A856" s="154"/>
      <c r="B856" s="150">
        <v>70</v>
      </c>
      <c r="C856" s="150">
        <v>25</v>
      </c>
      <c r="D856" s="151"/>
      <c r="E856" s="151"/>
      <c r="F856" s="130" t="s">
        <v>7605</v>
      </c>
      <c r="G856" s="130" t="s">
        <v>1102</v>
      </c>
      <c r="H856" s="130" t="s">
        <v>1127</v>
      </c>
      <c r="I856" s="131" t="s">
        <v>1131</v>
      </c>
      <c r="J856" s="130" t="s">
        <v>85</v>
      </c>
      <c r="K856" s="132" t="s">
        <v>378</v>
      </c>
      <c r="L856" s="148">
        <v>1</v>
      </c>
      <c r="M856" s="134">
        <v>2018</v>
      </c>
      <c r="N856" s="130" t="s">
        <v>133</v>
      </c>
      <c r="O856" s="129"/>
      <c r="P856" s="129"/>
      <c r="Q856" s="130" t="s">
        <v>245</v>
      </c>
      <c r="R856" s="136" t="s">
        <v>1129</v>
      </c>
      <c r="S856" s="155"/>
      <c r="T856" s="155"/>
      <c r="U856" s="156"/>
      <c r="V856" s="156"/>
      <c r="W856" s="156" t="s">
        <v>146</v>
      </c>
      <c r="X856" s="156" t="s">
        <v>11802</v>
      </c>
      <c r="Y856" s="137" t="s">
        <v>969</v>
      </c>
      <c r="Z856" s="138" t="s">
        <v>876</v>
      </c>
      <c r="AA856" s="140" t="s">
        <v>12087</v>
      </c>
      <c r="AB856" s="141" t="s">
        <v>138</v>
      </c>
      <c r="AC856" s="142">
        <v>39.9</v>
      </c>
      <c r="AD856" s="142">
        <v>31.92</v>
      </c>
      <c r="AE856" s="143" t="s">
        <v>1130</v>
      </c>
      <c r="AF856" s="141" t="s">
        <v>398</v>
      </c>
      <c r="AG856" s="144">
        <f>Table1[[#This Row],['# of Books]]*Table1[[#This Row],[QTY]]</f>
        <v>0</v>
      </c>
      <c r="AH856" s="146">
        <f>Table1[[#This Row],[QTY]]*Table1[[#This Row],[School &amp; Library Price]]</f>
        <v>0</v>
      </c>
    </row>
    <row r="857" spans="1:34" ht="18" customHeight="1" x14ac:dyDescent="0.25">
      <c r="A857" s="154"/>
      <c r="B857" s="150">
        <v>70</v>
      </c>
      <c r="C857" s="150">
        <v>25</v>
      </c>
      <c r="D857" s="151"/>
      <c r="E857" s="151"/>
      <c r="F857" s="130" t="s">
        <v>7605</v>
      </c>
      <c r="G857" s="130" t="s">
        <v>1102</v>
      </c>
      <c r="H857" s="130" t="s">
        <v>2958</v>
      </c>
      <c r="I857" s="131" t="s">
        <v>2959</v>
      </c>
      <c r="J857" s="130" t="s">
        <v>85</v>
      </c>
      <c r="K857" s="132" t="s">
        <v>142</v>
      </c>
      <c r="L857" s="148">
        <v>1</v>
      </c>
      <c r="M857" s="134">
        <v>2019</v>
      </c>
      <c r="N857" s="130" t="s">
        <v>342</v>
      </c>
      <c r="O857" s="129" t="s">
        <v>143</v>
      </c>
      <c r="P857" s="129" t="s">
        <v>134</v>
      </c>
      <c r="Q857" s="130" t="s">
        <v>245</v>
      </c>
      <c r="R857" s="136" t="s">
        <v>2960</v>
      </c>
      <c r="S857" s="155"/>
      <c r="T857" s="155"/>
      <c r="U857" s="156"/>
      <c r="V857" s="156"/>
      <c r="W857" s="156" t="s">
        <v>146</v>
      </c>
      <c r="X857" s="156"/>
      <c r="Y857" s="137" t="s">
        <v>969</v>
      </c>
      <c r="Z857" s="138" t="s">
        <v>876</v>
      </c>
      <c r="AA857" s="140" t="s">
        <v>2961</v>
      </c>
      <c r="AB857" s="141" t="s">
        <v>138</v>
      </c>
      <c r="AC857" s="142">
        <v>39.9</v>
      </c>
      <c r="AD857" s="142">
        <v>31.92</v>
      </c>
      <c r="AE857" s="143" t="s">
        <v>2962</v>
      </c>
      <c r="AF857" s="141" t="s">
        <v>398</v>
      </c>
      <c r="AG857" s="144">
        <f>Table1[[#This Row],['# of Books]]*Table1[[#This Row],[QTY]]</f>
        <v>0</v>
      </c>
      <c r="AH857" s="146">
        <f>Table1[[#This Row],[QTY]]*Table1[[#This Row],[School &amp; Library Price]]</f>
        <v>0</v>
      </c>
    </row>
    <row r="858" spans="1:34" ht="18" hidden="1" customHeight="1" x14ac:dyDescent="0.25">
      <c r="A858" s="154"/>
      <c r="B858" s="150">
        <v>70</v>
      </c>
      <c r="C858" s="150">
        <v>25</v>
      </c>
      <c r="D858" s="151"/>
      <c r="E858" s="151"/>
      <c r="F858" s="130" t="s">
        <v>7605</v>
      </c>
      <c r="G858" s="130" t="s">
        <v>1102</v>
      </c>
      <c r="H858" s="130" t="s">
        <v>2958</v>
      </c>
      <c r="I858" s="131" t="s">
        <v>2963</v>
      </c>
      <c r="J858" s="130" t="s">
        <v>85</v>
      </c>
      <c r="K858" s="132" t="s">
        <v>151</v>
      </c>
      <c r="L858" s="148">
        <v>1</v>
      </c>
      <c r="M858" s="134">
        <v>2019</v>
      </c>
      <c r="N858" s="130" t="s">
        <v>342</v>
      </c>
      <c r="O858" s="129" t="s">
        <v>79</v>
      </c>
      <c r="P858" s="129" t="s">
        <v>134</v>
      </c>
      <c r="Q858" s="130" t="s">
        <v>245</v>
      </c>
      <c r="R858" s="136" t="s">
        <v>2960</v>
      </c>
      <c r="S858" s="155"/>
      <c r="T858" s="155"/>
      <c r="U858" s="156"/>
      <c r="V858" s="156"/>
      <c r="W858" s="156" t="s">
        <v>146</v>
      </c>
      <c r="X858" s="156"/>
      <c r="Y858" s="137" t="s">
        <v>969</v>
      </c>
      <c r="Z858" s="138" t="s">
        <v>876</v>
      </c>
      <c r="AA858" s="140" t="s">
        <v>2961</v>
      </c>
      <c r="AB858" s="141" t="s">
        <v>138</v>
      </c>
      <c r="AC858" s="142">
        <v>19.989999999999998</v>
      </c>
      <c r="AD858" s="142">
        <v>16.989999999999998</v>
      </c>
      <c r="AE858" s="143" t="s">
        <v>2962</v>
      </c>
      <c r="AF858" s="141" t="s">
        <v>398</v>
      </c>
      <c r="AG858" s="144">
        <f>Table1[[#This Row],['# of Books]]*Table1[[#This Row],[QTY]]</f>
        <v>0</v>
      </c>
      <c r="AH858" s="146">
        <f>Table1[[#This Row],[QTY]]*Table1[[#This Row],[School &amp; Library Price]]</f>
        <v>0</v>
      </c>
    </row>
    <row r="859" spans="1:34" ht="18" hidden="1" customHeight="1" x14ac:dyDescent="0.25">
      <c r="A859" s="154"/>
      <c r="B859" s="150">
        <v>70</v>
      </c>
      <c r="C859" s="150">
        <v>25</v>
      </c>
      <c r="D859" s="151"/>
      <c r="E859" s="151"/>
      <c r="F859" s="130" t="s">
        <v>7605</v>
      </c>
      <c r="G859" s="130" t="s">
        <v>1102</v>
      </c>
      <c r="H859" s="130" t="s">
        <v>2958</v>
      </c>
      <c r="I859" s="131" t="s">
        <v>2964</v>
      </c>
      <c r="J859" s="130" t="s">
        <v>85</v>
      </c>
      <c r="K859" s="132" t="s">
        <v>378</v>
      </c>
      <c r="L859" s="148">
        <v>1</v>
      </c>
      <c r="M859" s="134">
        <v>2019</v>
      </c>
      <c r="N859" s="130" t="s">
        <v>342</v>
      </c>
      <c r="O859" s="129"/>
      <c r="P859" s="129"/>
      <c r="Q859" s="130" t="s">
        <v>245</v>
      </c>
      <c r="R859" s="136" t="s">
        <v>2960</v>
      </c>
      <c r="S859" s="155"/>
      <c r="T859" s="155"/>
      <c r="U859" s="156"/>
      <c r="V859" s="156"/>
      <c r="W859" s="156" t="s">
        <v>146</v>
      </c>
      <c r="X859" s="156"/>
      <c r="Y859" s="137" t="s">
        <v>969</v>
      </c>
      <c r="Z859" s="138" t="s">
        <v>876</v>
      </c>
      <c r="AA859" s="140" t="s">
        <v>2961</v>
      </c>
      <c r="AB859" s="141" t="s">
        <v>138</v>
      </c>
      <c r="AC859" s="142">
        <v>39.9</v>
      </c>
      <c r="AD859" s="142">
        <v>31.92</v>
      </c>
      <c r="AE859" s="143" t="s">
        <v>2962</v>
      </c>
      <c r="AF859" s="141" t="s">
        <v>398</v>
      </c>
      <c r="AG859" s="144">
        <f>Table1[[#This Row],['# of Books]]*Table1[[#This Row],[QTY]]</f>
        <v>0</v>
      </c>
      <c r="AH859" s="146">
        <f>Table1[[#This Row],[QTY]]*Table1[[#This Row],[School &amp; Library Price]]</f>
        <v>0</v>
      </c>
    </row>
    <row r="860" spans="1:34" ht="18" customHeight="1" x14ac:dyDescent="0.25">
      <c r="A860" s="154"/>
      <c r="B860" s="150">
        <v>71</v>
      </c>
      <c r="C860" s="150">
        <v>25</v>
      </c>
      <c r="D860" s="151"/>
      <c r="E860" s="151"/>
      <c r="F860" s="130" t="s">
        <v>7605</v>
      </c>
      <c r="G860" s="130" t="s">
        <v>1102</v>
      </c>
      <c r="H860" s="130" t="s">
        <v>2965</v>
      </c>
      <c r="I860" s="131" t="s">
        <v>2966</v>
      </c>
      <c r="J860" s="130" t="s">
        <v>85</v>
      </c>
      <c r="K860" s="132" t="s">
        <v>142</v>
      </c>
      <c r="L860" s="148">
        <v>1</v>
      </c>
      <c r="M860" s="134">
        <v>2019</v>
      </c>
      <c r="N860" s="130" t="s">
        <v>342</v>
      </c>
      <c r="O860" s="129" t="s">
        <v>143</v>
      </c>
      <c r="P860" s="129" t="s">
        <v>134</v>
      </c>
      <c r="Q860" s="130" t="s">
        <v>245</v>
      </c>
      <c r="R860" s="136" t="s">
        <v>1075</v>
      </c>
      <c r="S860" s="155"/>
      <c r="T860" s="155"/>
      <c r="U860" s="156"/>
      <c r="V860" s="156"/>
      <c r="W860" s="156" t="s">
        <v>146</v>
      </c>
      <c r="X860" s="156" t="s">
        <v>11791</v>
      </c>
      <c r="Y860" s="137" t="s">
        <v>969</v>
      </c>
      <c r="Z860" s="138" t="s">
        <v>876</v>
      </c>
      <c r="AA860" s="140" t="s">
        <v>2967</v>
      </c>
      <c r="AB860" s="141" t="s">
        <v>138</v>
      </c>
      <c r="AC860" s="142">
        <v>39.9</v>
      </c>
      <c r="AD860" s="142">
        <v>31.92</v>
      </c>
      <c r="AE860" s="143" t="s">
        <v>2968</v>
      </c>
      <c r="AF860" s="141" t="s">
        <v>398</v>
      </c>
      <c r="AG860" s="144">
        <f>Table1[[#This Row],['# of Books]]*Table1[[#This Row],[QTY]]</f>
        <v>0</v>
      </c>
      <c r="AH860" s="146">
        <f>Table1[[#This Row],[QTY]]*Table1[[#This Row],[School &amp; Library Price]]</f>
        <v>0</v>
      </c>
    </row>
    <row r="861" spans="1:34" ht="18" hidden="1" customHeight="1" x14ac:dyDescent="0.25">
      <c r="A861" s="154"/>
      <c r="B861" s="150">
        <v>71</v>
      </c>
      <c r="C861" s="150">
        <v>25</v>
      </c>
      <c r="D861" s="151"/>
      <c r="E861" s="151"/>
      <c r="F861" s="130" t="s">
        <v>7605</v>
      </c>
      <c r="G861" s="130" t="s">
        <v>1102</v>
      </c>
      <c r="H861" s="130" t="s">
        <v>2965</v>
      </c>
      <c r="I861" s="131" t="s">
        <v>2969</v>
      </c>
      <c r="J861" s="130" t="s">
        <v>85</v>
      </c>
      <c r="K861" s="132" t="s">
        <v>151</v>
      </c>
      <c r="L861" s="148">
        <v>1</v>
      </c>
      <c r="M861" s="134">
        <v>2019</v>
      </c>
      <c r="N861" s="130" t="s">
        <v>342</v>
      </c>
      <c r="O861" s="129" t="s">
        <v>79</v>
      </c>
      <c r="P861" s="129" t="s">
        <v>134</v>
      </c>
      <c r="Q861" s="130" t="s">
        <v>245</v>
      </c>
      <c r="R861" s="136" t="s">
        <v>1075</v>
      </c>
      <c r="S861" s="155"/>
      <c r="T861" s="155"/>
      <c r="U861" s="156"/>
      <c r="V861" s="156"/>
      <c r="W861" s="156" t="s">
        <v>146</v>
      </c>
      <c r="X861" s="156" t="s">
        <v>11791</v>
      </c>
      <c r="Y861" s="137" t="s">
        <v>969</v>
      </c>
      <c r="Z861" s="138" t="s">
        <v>876</v>
      </c>
      <c r="AA861" s="140" t="s">
        <v>2967</v>
      </c>
      <c r="AB861" s="141" t="s">
        <v>138</v>
      </c>
      <c r="AC861" s="142">
        <v>19.989999999999998</v>
      </c>
      <c r="AD861" s="142">
        <v>16.989999999999998</v>
      </c>
      <c r="AE861" s="143" t="s">
        <v>2968</v>
      </c>
      <c r="AF861" s="141" t="s">
        <v>398</v>
      </c>
      <c r="AG861" s="144">
        <f>Table1[[#This Row],['# of Books]]*Table1[[#This Row],[QTY]]</f>
        <v>0</v>
      </c>
      <c r="AH861" s="146">
        <f>Table1[[#This Row],[QTY]]*Table1[[#This Row],[School &amp; Library Price]]</f>
        <v>0</v>
      </c>
    </row>
    <row r="862" spans="1:34" ht="18" hidden="1" customHeight="1" x14ac:dyDescent="0.25">
      <c r="A862" s="154"/>
      <c r="B862" s="150">
        <v>71</v>
      </c>
      <c r="C862" s="150">
        <v>25</v>
      </c>
      <c r="D862" s="151"/>
      <c r="E862" s="151"/>
      <c r="F862" s="130" t="s">
        <v>7605</v>
      </c>
      <c r="G862" s="130" t="s">
        <v>1102</v>
      </c>
      <c r="H862" s="130" t="s">
        <v>2965</v>
      </c>
      <c r="I862" s="131" t="s">
        <v>2970</v>
      </c>
      <c r="J862" s="130" t="s">
        <v>85</v>
      </c>
      <c r="K862" s="132" t="s">
        <v>378</v>
      </c>
      <c r="L862" s="148">
        <v>1</v>
      </c>
      <c r="M862" s="134">
        <v>2019</v>
      </c>
      <c r="N862" s="130" t="s">
        <v>342</v>
      </c>
      <c r="O862" s="129"/>
      <c r="P862" s="129"/>
      <c r="Q862" s="130" t="s">
        <v>245</v>
      </c>
      <c r="R862" s="136" t="s">
        <v>1075</v>
      </c>
      <c r="S862" s="155"/>
      <c r="T862" s="155"/>
      <c r="U862" s="156"/>
      <c r="V862" s="156"/>
      <c r="W862" s="156" t="s">
        <v>146</v>
      </c>
      <c r="X862" s="156" t="s">
        <v>11791</v>
      </c>
      <c r="Y862" s="137" t="s">
        <v>969</v>
      </c>
      <c r="Z862" s="138" t="s">
        <v>876</v>
      </c>
      <c r="AA862" s="140" t="s">
        <v>2967</v>
      </c>
      <c r="AB862" s="141" t="s">
        <v>138</v>
      </c>
      <c r="AC862" s="142">
        <v>39.9</v>
      </c>
      <c r="AD862" s="142">
        <v>31.92</v>
      </c>
      <c r="AE862" s="143" t="s">
        <v>2968</v>
      </c>
      <c r="AF862" s="141" t="s">
        <v>398</v>
      </c>
      <c r="AG862" s="144">
        <f>Table1[[#This Row],['# of Books]]*Table1[[#This Row],[QTY]]</f>
        <v>0</v>
      </c>
      <c r="AH862" s="146">
        <f>Table1[[#This Row],[QTY]]*Table1[[#This Row],[School &amp; Library Price]]</f>
        <v>0</v>
      </c>
    </row>
    <row r="863" spans="1:34" ht="18" customHeight="1" x14ac:dyDescent="0.25">
      <c r="A863" s="154"/>
      <c r="B863" s="150">
        <v>69</v>
      </c>
      <c r="C863" s="150">
        <v>25</v>
      </c>
      <c r="D863" s="151"/>
      <c r="E863" s="151"/>
      <c r="F863" s="130" t="s">
        <v>7605</v>
      </c>
      <c r="G863" s="130" t="s">
        <v>1102</v>
      </c>
      <c r="H863" s="130" t="s">
        <v>3003</v>
      </c>
      <c r="I863" s="131" t="s">
        <v>3004</v>
      </c>
      <c r="J863" s="130" t="s">
        <v>85</v>
      </c>
      <c r="K863" s="132" t="s">
        <v>142</v>
      </c>
      <c r="L863" s="148">
        <v>1</v>
      </c>
      <c r="M863" s="134">
        <v>2019</v>
      </c>
      <c r="N863" s="130" t="s">
        <v>2644</v>
      </c>
      <c r="O863" s="129" t="s">
        <v>143</v>
      </c>
      <c r="P863" s="129" t="s">
        <v>134</v>
      </c>
      <c r="Q863" s="130" t="s">
        <v>245</v>
      </c>
      <c r="R863" s="136" t="s">
        <v>3005</v>
      </c>
      <c r="S863" s="155"/>
      <c r="T863" s="155"/>
      <c r="U863" s="156"/>
      <c r="V863" s="156"/>
      <c r="W863" s="156" t="s">
        <v>146</v>
      </c>
      <c r="X863" s="156" t="s">
        <v>11791</v>
      </c>
      <c r="Y863" s="137" t="s">
        <v>969</v>
      </c>
      <c r="Z863" s="138" t="s">
        <v>876</v>
      </c>
      <c r="AA863" s="140" t="s">
        <v>3006</v>
      </c>
      <c r="AB863" s="141" t="s">
        <v>138</v>
      </c>
      <c r="AC863" s="142">
        <v>39.9</v>
      </c>
      <c r="AD863" s="142">
        <v>31.92</v>
      </c>
      <c r="AE863" s="143" t="s">
        <v>3007</v>
      </c>
      <c r="AF863" s="141" t="s">
        <v>398</v>
      </c>
      <c r="AG863" s="144">
        <f>Table1[[#This Row],['# of Books]]*Table1[[#This Row],[QTY]]</f>
        <v>0</v>
      </c>
      <c r="AH863" s="146">
        <f>Table1[[#This Row],[QTY]]*Table1[[#This Row],[School &amp; Library Price]]</f>
        <v>0</v>
      </c>
    </row>
    <row r="864" spans="1:34" ht="18" hidden="1" customHeight="1" x14ac:dyDescent="0.25">
      <c r="A864" s="154"/>
      <c r="B864" s="150">
        <v>69</v>
      </c>
      <c r="C864" s="150">
        <v>25</v>
      </c>
      <c r="D864" s="151"/>
      <c r="E864" s="151"/>
      <c r="F864" s="130" t="s">
        <v>7605</v>
      </c>
      <c r="G864" s="130" t="s">
        <v>1102</v>
      </c>
      <c r="H864" s="130" t="s">
        <v>3003</v>
      </c>
      <c r="I864" s="131" t="s">
        <v>3008</v>
      </c>
      <c r="J864" s="130" t="s">
        <v>85</v>
      </c>
      <c r="K864" s="132" t="s">
        <v>151</v>
      </c>
      <c r="L864" s="148">
        <v>1</v>
      </c>
      <c r="M864" s="134">
        <v>2019</v>
      </c>
      <c r="N864" s="130" t="s">
        <v>2644</v>
      </c>
      <c r="O864" s="129" t="s">
        <v>79</v>
      </c>
      <c r="P864" s="129" t="s">
        <v>134</v>
      </c>
      <c r="Q864" s="130" t="s">
        <v>245</v>
      </c>
      <c r="R864" s="136" t="s">
        <v>3005</v>
      </c>
      <c r="S864" s="155"/>
      <c r="T864" s="155"/>
      <c r="U864" s="156"/>
      <c r="V864" s="156"/>
      <c r="W864" s="156" t="s">
        <v>146</v>
      </c>
      <c r="X864" s="156" t="s">
        <v>11791</v>
      </c>
      <c r="Y864" s="137" t="s">
        <v>969</v>
      </c>
      <c r="Z864" s="138" t="s">
        <v>876</v>
      </c>
      <c r="AA864" s="140" t="s">
        <v>3006</v>
      </c>
      <c r="AB864" s="141" t="s">
        <v>138</v>
      </c>
      <c r="AC864" s="142">
        <v>19.989999999999998</v>
      </c>
      <c r="AD864" s="142">
        <v>16.989999999999998</v>
      </c>
      <c r="AE864" s="143" t="s">
        <v>3007</v>
      </c>
      <c r="AF864" s="141" t="s">
        <v>398</v>
      </c>
      <c r="AG864" s="144">
        <f>Table1[[#This Row],['# of Books]]*Table1[[#This Row],[QTY]]</f>
        <v>0</v>
      </c>
      <c r="AH864" s="146">
        <f>Table1[[#This Row],[QTY]]*Table1[[#This Row],[School &amp; Library Price]]</f>
        <v>0</v>
      </c>
    </row>
    <row r="865" spans="1:34" ht="18" hidden="1" customHeight="1" x14ac:dyDescent="0.25">
      <c r="A865" s="154"/>
      <c r="B865" s="150">
        <v>69</v>
      </c>
      <c r="C865" s="150">
        <v>25</v>
      </c>
      <c r="D865" s="151"/>
      <c r="E865" s="151"/>
      <c r="F865" s="130" t="s">
        <v>7605</v>
      </c>
      <c r="G865" s="130" t="s">
        <v>1102</v>
      </c>
      <c r="H865" s="130" t="s">
        <v>3003</v>
      </c>
      <c r="I865" s="131" t="s">
        <v>3009</v>
      </c>
      <c r="J865" s="130" t="s">
        <v>85</v>
      </c>
      <c r="K865" s="132" t="s">
        <v>378</v>
      </c>
      <c r="L865" s="148">
        <v>1</v>
      </c>
      <c r="M865" s="134">
        <v>2019</v>
      </c>
      <c r="N865" s="130" t="s">
        <v>2644</v>
      </c>
      <c r="O865" s="129"/>
      <c r="P865" s="129"/>
      <c r="Q865" s="130" t="s">
        <v>245</v>
      </c>
      <c r="R865" s="136" t="s">
        <v>3005</v>
      </c>
      <c r="S865" s="155"/>
      <c r="T865" s="155"/>
      <c r="U865" s="156"/>
      <c r="V865" s="156"/>
      <c r="W865" s="156" t="s">
        <v>146</v>
      </c>
      <c r="X865" s="156" t="s">
        <v>11791</v>
      </c>
      <c r="Y865" s="137" t="s">
        <v>969</v>
      </c>
      <c r="Z865" s="138" t="s">
        <v>876</v>
      </c>
      <c r="AA865" s="140" t="s">
        <v>3006</v>
      </c>
      <c r="AB865" s="141" t="s">
        <v>138</v>
      </c>
      <c r="AC865" s="142">
        <v>39.9</v>
      </c>
      <c r="AD865" s="142">
        <v>31.92</v>
      </c>
      <c r="AE865" s="143" t="s">
        <v>3007</v>
      </c>
      <c r="AF865" s="141" t="s">
        <v>398</v>
      </c>
      <c r="AG865" s="144">
        <f>Table1[[#This Row],['# of Books]]*Table1[[#This Row],[QTY]]</f>
        <v>0</v>
      </c>
      <c r="AH865" s="146">
        <f>Table1[[#This Row],[QTY]]*Table1[[#This Row],[School &amp; Library Price]]</f>
        <v>0</v>
      </c>
    </row>
    <row r="866" spans="1:34" ht="18" customHeight="1" x14ac:dyDescent="0.25">
      <c r="A866" s="154"/>
      <c r="B866" s="150">
        <v>71</v>
      </c>
      <c r="C866" s="150">
        <v>25</v>
      </c>
      <c r="D866" s="151"/>
      <c r="E866" s="151"/>
      <c r="F866" s="130" t="s">
        <v>7605</v>
      </c>
      <c r="G866" s="130" t="s">
        <v>1102</v>
      </c>
      <c r="H866" s="130" t="s">
        <v>2971</v>
      </c>
      <c r="I866" s="131" t="s">
        <v>2972</v>
      </c>
      <c r="J866" s="130" t="s">
        <v>85</v>
      </c>
      <c r="K866" s="132" t="s">
        <v>142</v>
      </c>
      <c r="L866" s="148">
        <v>1</v>
      </c>
      <c r="M866" s="134">
        <v>2019</v>
      </c>
      <c r="N866" s="130" t="s">
        <v>342</v>
      </c>
      <c r="O866" s="129" t="s">
        <v>143</v>
      </c>
      <c r="P866" s="129" t="s">
        <v>134</v>
      </c>
      <c r="Q866" s="130" t="s">
        <v>245</v>
      </c>
      <c r="R866" s="136" t="s">
        <v>2973</v>
      </c>
      <c r="S866" s="155"/>
      <c r="T866" s="155"/>
      <c r="U866" s="156"/>
      <c r="V866" s="156"/>
      <c r="W866" s="156" t="s">
        <v>146</v>
      </c>
      <c r="X866" s="156" t="s">
        <v>11778</v>
      </c>
      <c r="Y866" s="137" t="s">
        <v>969</v>
      </c>
      <c r="Z866" s="138" t="s">
        <v>876</v>
      </c>
      <c r="AA866" s="140" t="s">
        <v>2974</v>
      </c>
      <c r="AB866" s="141" t="s">
        <v>138</v>
      </c>
      <c r="AC866" s="142">
        <v>39.9</v>
      </c>
      <c r="AD866" s="142">
        <v>31.92</v>
      </c>
      <c r="AE866" s="143" t="s">
        <v>2975</v>
      </c>
      <c r="AF866" s="141" t="s">
        <v>398</v>
      </c>
      <c r="AG866" s="144">
        <f>Table1[[#This Row],['# of Books]]*Table1[[#This Row],[QTY]]</f>
        <v>0</v>
      </c>
      <c r="AH866" s="146">
        <f>Table1[[#This Row],[QTY]]*Table1[[#This Row],[School &amp; Library Price]]</f>
        <v>0</v>
      </c>
    </row>
    <row r="867" spans="1:34" ht="18" hidden="1" customHeight="1" x14ac:dyDescent="0.25">
      <c r="A867" s="154"/>
      <c r="B867" s="150">
        <v>71</v>
      </c>
      <c r="C867" s="150">
        <v>25</v>
      </c>
      <c r="D867" s="151"/>
      <c r="E867" s="151"/>
      <c r="F867" s="130" t="s">
        <v>7605</v>
      </c>
      <c r="G867" s="130" t="s">
        <v>1102</v>
      </c>
      <c r="H867" s="130" t="s">
        <v>2971</v>
      </c>
      <c r="I867" s="131" t="s">
        <v>2976</v>
      </c>
      <c r="J867" s="130" t="s">
        <v>85</v>
      </c>
      <c r="K867" s="132" t="s">
        <v>151</v>
      </c>
      <c r="L867" s="148">
        <v>1</v>
      </c>
      <c r="M867" s="134">
        <v>2019</v>
      </c>
      <c r="N867" s="130" t="s">
        <v>342</v>
      </c>
      <c r="O867" s="129" t="s">
        <v>79</v>
      </c>
      <c r="P867" s="129" t="s">
        <v>134</v>
      </c>
      <c r="Q867" s="130" t="s">
        <v>245</v>
      </c>
      <c r="R867" s="136" t="s">
        <v>2973</v>
      </c>
      <c r="S867" s="155"/>
      <c r="T867" s="155"/>
      <c r="U867" s="156"/>
      <c r="V867" s="156"/>
      <c r="W867" s="156" t="s">
        <v>146</v>
      </c>
      <c r="X867" s="156" t="s">
        <v>11778</v>
      </c>
      <c r="Y867" s="137" t="s">
        <v>969</v>
      </c>
      <c r="Z867" s="138" t="s">
        <v>876</v>
      </c>
      <c r="AA867" s="140" t="s">
        <v>2974</v>
      </c>
      <c r="AB867" s="141" t="s">
        <v>138</v>
      </c>
      <c r="AC867" s="142">
        <v>19.989999999999998</v>
      </c>
      <c r="AD867" s="142">
        <v>16.989999999999998</v>
      </c>
      <c r="AE867" s="143" t="s">
        <v>2975</v>
      </c>
      <c r="AF867" s="141" t="s">
        <v>398</v>
      </c>
      <c r="AG867" s="144">
        <f>Table1[[#This Row],['# of Books]]*Table1[[#This Row],[QTY]]</f>
        <v>0</v>
      </c>
      <c r="AH867" s="146">
        <f>Table1[[#This Row],[QTY]]*Table1[[#This Row],[School &amp; Library Price]]</f>
        <v>0</v>
      </c>
    </row>
    <row r="868" spans="1:34" ht="18" hidden="1" customHeight="1" x14ac:dyDescent="0.25">
      <c r="A868" s="154"/>
      <c r="B868" s="150">
        <v>71</v>
      </c>
      <c r="C868" s="150">
        <v>25</v>
      </c>
      <c r="D868" s="151"/>
      <c r="E868" s="151"/>
      <c r="F868" s="130" t="s">
        <v>7605</v>
      </c>
      <c r="G868" s="130" t="s">
        <v>1102</v>
      </c>
      <c r="H868" s="130" t="s">
        <v>2971</v>
      </c>
      <c r="I868" s="131" t="s">
        <v>2977</v>
      </c>
      <c r="J868" s="130" t="s">
        <v>85</v>
      </c>
      <c r="K868" s="132" t="s">
        <v>378</v>
      </c>
      <c r="L868" s="148">
        <v>1</v>
      </c>
      <c r="M868" s="134">
        <v>2019</v>
      </c>
      <c r="N868" s="130" t="s">
        <v>342</v>
      </c>
      <c r="O868" s="129"/>
      <c r="P868" s="129"/>
      <c r="Q868" s="130" t="s">
        <v>245</v>
      </c>
      <c r="R868" s="136" t="s">
        <v>2973</v>
      </c>
      <c r="S868" s="155"/>
      <c r="T868" s="155"/>
      <c r="U868" s="156"/>
      <c r="V868" s="156"/>
      <c r="W868" s="156" t="s">
        <v>146</v>
      </c>
      <c r="X868" s="156" t="s">
        <v>11778</v>
      </c>
      <c r="Y868" s="137" t="s">
        <v>969</v>
      </c>
      <c r="Z868" s="138" t="s">
        <v>876</v>
      </c>
      <c r="AA868" s="140" t="s">
        <v>2974</v>
      </c>
      <c r="AB868" s="141" t="s">
        <v>138</v>
      </c>
      <c r="AC868" s="142">
        <v>39.9</v>
      </c>
      <c r="AD868" s="142">
        <v>31.92</v>
      </c>
      <c r="AE868" s="143" t="s">
        <v>2975</v>
      </c>
      <c r="AF868" s="141" t="s">
        <v>398</v>
      </c>
      <c r="AG868" s="144">
        <f>Table1[[#This Row],['# of Books]]*Table1[[#This Row],[QTY]]</f>
        <v>0</v>
      </c>
      <c r="AH868" s="146">
        <f>Table1[[#This Row],[QTY]]*Table1[[#This Row],[School &amp; Library Price]]</f>
        <v>0</v>
      </c>
    </row>
    <row r="869" spans="1:34" ht="18" customHeight="1" x14ac:dyDescent="0.25">
      <c r="A869" s="154"/>
      <c r="B869" s="150">
        <v>71</v>
      </c>
      <c r="C869" s="150">
        <v>25</v>
      </c>
      <c r="D869" s="151"/>
      <c r="E869" s="151"/>
      <c r="F869" s="130" t="s">
        <v>7605</v>
      </c>
      <c r="G869" s="130" t="s">
        <v>1102</v>
      </c>
      <c r="H869" s="130" t="s">
        <v>1157</v>
      </c>
      <c r="I869" s="131" t="s">
        <v>1158</v>
      </c>
      <c r="J869" s="130" t="s">
        <v>85</v>
      </c>
      <c r="K869" s="132" t="s">
        <v>142</v>
      </c>
      <c r="L869" s="148">
        <v>1</v>
      </c>
      <c r="M869" s="134">
        <v>2018</v>
      </c>
      <c r="N869" s="130" t="s">
        <v>183</v>
      </c>
      <c r="O869" s="129" t="s">
        <v>143</v>
      </c>
      <c r="P869" s="129" t="s">
        <v>134</v>
      </c>
      <c r="Q869" s="130" t="s">
        <v>245</v>
      </c>
      <c r="R869" s="136" t="s">
        <v>1129</v>
      </c>
      <c r="S869" s="155"/>
      <c r="T869" s="155"/>
      <c r="U869" s="156"/>
      <c r="V869" s="156"/>
      <c r="W869" s="156" t="s">
        <v>146</v>
      </c>
      <c r="X869" s="156" t="s">
        <v>11791</v>
      </c>
      <c r="Y869" s="137" t="s">
        <v>969</v>
      </c>
      <c r="Z869" s="138" t="s">
        <v>876</v>
      </c>
      <c r="AA869" s="140" t="s">
        <v>12088</v>
      </c>
      <c r="AB869" s="141" t="s">
        <v>138</v>
      </c>
      <c r="AC869" s="142">
        <v>39.9</v>
      </c>
      <c r="AD869" s="142">
        <v>31.92</v>
      </c>
      <c r="AE869" s="143" t="s">
        <v>12089</v>
      </c>
      <c r="AF869" s="141" t="s">
        <v>398</v>
      </c>
      <c r="AG869" s="144">
        <f>Table1[[#This Row],['# of Books]]*Table1[[#This Row],[QTY]]</f>
        <v>0</v>
      </c>
      <c r="AH869" s="146">
        <f>Table1[[#This Row],[QTY]]*Table1[[#This Row],[School &amp; Library Price]]</f>
        <v>0</v>
      </c>
    </row>
    <row r="870" spans="1:34" ht="18" hidden="1" customHeight="1" x14ac:dyDescent="0.25">
      <c r="A870" s="154"/>
      <c r="B870" s="150">
        <v>71</v>
      </c>
      <c r="C870" s="150">
        <v>25</v>
      </c>
      <c r="D870" s="151"/>
      <c r="E870" s="151"/>
      <c r="F870" s="130" t="s">
        <v>7605</v>
      </c>
      <c r="G870" s="130" t="s">
        <v>1102</v>
      </c>
      <c r="H870" s="130" t="s">
        <v>1157</v>
      </c>
      <c r="I870" s="131" t="s">
        <v>1159</v>
      </c>
      <c r="J870" s="130" t="s">
        <v>85</v>
      </c>
      <c r="K870" s="132" t="s">
        <v>378</v>
      </c>
      <c r="L870" s="148">
        <v>1</v>
      </c>
      <c r="M870" s="134">
        <v>2018</v>
      </c>
      <c r="N870" s="130" t="s">
        <v>183</v>
      </c>
      <c r="O870" s="129"/>
      <c r="P870" s="129"/>
      <c r="Q870" s="130" t="s">
        <v>245</v>
      </c>
      <c r="R870" s="136" t="s">
        <v>1129</v>
      </c>
      <c r="S870" s="155"/>
      <c r="T870" s="155"/>
      <c r="U870" s="156"/>
      <c r="V870" s="156"/>
      <c r="W870" s="156" t="s">
        <v>146</v>
      </c>
      <c r="X870" s="156" t="s">
        <v>11791</v>
      </c>
      <c r="Y870" s="137" t="s">
        <v>969</v>
      </c>
      <c r="Z870" s="138" t="s">
        <v>876</v>
      </c>
      <c r="AA870" s="140" t="s">
        <v>12088</v>
      </c>
      <c r="AB870" s="141" t="s">
        <v>138</v>
      </c>
      <c r="AC870" s="142">
        <v>39.9</v>
      </c>
      <c r="AD870" s="142">
        <v>31.92</v>
      </c>
      <c r="AE870" s="143" t="s">
        <v>12089</v>
      </c>
      <c r="AF870" s="141" t="s">
        <v>398</v>
      </c>
      <c r="AG870" s="144">
        <f>Table1[[#This Row],['# of Books]]*Table1[[#This Row],[QTY]]</f>
        <v>0</v>
      </c>
      <c r="AH870" s="146">
        <f>Table1[[#This Row],[QTY]]*Table1[[#This Row],[School &amp; Library Price]]</f>
        <v>0</v>
      </c>
    </row>
    <row r="871" spans="1:34" ht="18" customHeight="1" x14ac:dyDescent="0.25">
      <c r="A871" s="154"/>
      <c r="B871" s="150">
        <v>71</v>
      </c>
      <c r="C871" s="150">
        <v>25</v>
      </c>
      <c r="D871" s="151"/>
      <c r="E871" s="151"/>
      <c r="F871" s="130" t="s">
        <v>7605</v>
      </c>
      <c r="G871" s="130" t="s">
        <v>1102</v>
      </c>
      <c r="H871" s="130" t="s">
        <v>2978</v>
      </c>
      <c r="I871" s="131" t="s">
        <v>2979</v>
      </c>
      <c r="J871" s="130" t="s">
        <v>85</v>
      </c>
      <c r="K871" s="132" t="s">
        <v>142</v>
      </c>
      <c r="L871" s="148">
        <v>1</v>
      </c>
      <c r="M871" s="134">
        <v>2019</v>
      </c>
      <c r="N871" s="130" t="s">
        <v>342</v>
      </c>
      <c r="O871" s="129" t="s">
        <v>143</v>
      </c>
      <c r="P871" s="129" t="s">
        <v>134</v>
      </c>
      <c r="Q871" s="130" t="s">
        <v>245</v>
      </c>
      <c r="R871" s="136" t="s">
        <v>1065</v>
      </c>
      <c r="S871" s="155"/>
      <c r="T871" s="155"/>
      <c r="U871" s="156"/>
      <c r="V871" s="156"/>
      <c r="W871" s="156" t="s">
        <v>146</v>
      </c>
      <c r="X871" s="156" t="s">
        <v>11801</v>
      </c>
      <c r="Y871" s="137" t="s">
        <v>969</v>
      </c>
      <c r="Z871" s="138" t="s">
        <v>876</v>
      </c>
      <c r="AA871" s="140" t="s">
        <v>2980</v>
      </c>
      <c r="AB871" s="141" t="s">
        <v>138</v>
      </c>
      <c r="AC871" s="142">
        <v>39.9</v>
      </c>
      <c r="AD871" s="142">
        <v>31.92</v>
      </c>
      <c r="AE871" s="143" t="s">
        <v>2981</v>
      </c>
      <c r="AF871" s="141" t="s">
        <v>398</v>
      </c>
      <c r="AG871" s="144">
        <f>Table1[[#This Row],['# of Books]]*Table1[[#This Row],[QTY]]</f>
        <v>0</v>
      </c>
      <c r="AH871" s="146">
        <f>Table1[[#This Row],[QTY]]*Table1[[#This Row],[School &amp; Library Price]]</f>
        <v>0</v>
      </c>
    </row>
    <row r="872" spans="1:34" ht="18" hidden="1" customHeight="1" x14ac:dyDescent="0.25">
      <c r="A872" s="154"/>
      <c r="B872" s="150">
        <v>71</v>
      </c>
      <c r="C872" s="150">
        <v>25</v>
      </c>
      <c r="D872" s="151"/>
      <c r="E872" s="151"/>
      <c r="F872" s="130" t="s">
        <v>7605</v>
      </c>
      <c r="G872" s="130" t="s">
        <v>1102</v>
      </c>
      <c r="H872" s="130" t="s">
        <v>2978</v>
      </c>
      <c r="I872" s="131" t="s">
        <v>2982</v>
      </c>
      <c r="J872" s="130" t="s">
        <v>85</v>
      </c>
      <c r="K872" s="132" t="s">
        <v>151</v>
      </c>
      <c r="L872" s="148">
        <v>1</v>
      </c>
      <c r="M872" s="134">
        <v>2019</v>
      </c>
      <c r="N872" s="130" t="s">
        <v>342</v>
      </c>
      <c r="O872" s="129" t="s">
        <v>79</v>
      </c>
      <c r="P872" s="129" t="s">
        <v>134</v>
      </c>
      <c r="Q872" s="130" t="s">
        <v>245</v>
      </c>
      <c r="R872" s="136" t="s">
        <v>1065</v>
      </c>
      <c r="S872" s="155"/>
      <c r="T872" s="155"/>
      <c r="U872" s="156"/>
      <c r="V872" s="156"/>
      <c r="W872" s="156" t="s">
        <v>146</v>
      </c>
      <c r="X872" s="156" t="s">
        <v>11801</v>
      </c>
      <c r="Y872" s="137" t="s">
        <v>969</v>
      </c>
      <c r="Z872" s="138" t="s">
        <v>876</v>
      </c>
      <c r="AA872" s="140" t="s">
        <v>2980</v>
      </c>
      <c r="AB872" s="141" t="s">
        <v>138</v>
      </c>
      <c r="AC872" s="142">
        <v>19.989999999999998</v>
      </c>
      <c r="AD872" s="142">
        <v>16.989999999999998</v>
      </c>
      <c r="AE872" s="143" t="s">
        <v>2981</v>
      </c>
      <c r="AF872" s="141" t="s">
        <v>398</v>
      </c>
      <c r="AG872" s="144">
        <f>Table1[[#This Row],['# of Books]]*Table1[[#This Row],[QTY]]</f>
        <v>0</v>
      </c>
      <c r="AH872" s="146">
        <f>Table1[[#This Row],[QTY]]*Table1[[#This Row],[School &amp; Library Price]]</f>
        <v>0</v>
      </c>
    </row>
    <row r="873" spans="1:34" ht="18" hidden="1" customHeight="1" x14ac:dyDescent="0.25">
      <c r="A873" s="154"/>
      <c r="B873" s="150">
        <v>71</v>
      </c>
      <c r="C873" s="150">
        <v>25</v>
      </c>
      <c r="D873" s="151"/>
      <c r="E873" s="151"/>
      <c r="F873" s="130" t="s">
        <v>7605</v>
      </c>
      <c r="G873" s="130" t="s">
        <v>1102</v>
      </c>
      <c r="H873" s="130" t="s">
        <v>2978</v>
      </c>
      <c r="I873" s="131" t="s">
        <v>2983</v>
      </c>
      <c r="J873" s="130" t="s">
        <v>85</v>
      </c>
      <c r="K873" s="132" t="s">
        <v>378</v>
      </c>
      <c r="L873" s="148">
        <v>1</v>
      </c>
      <c r="M873" s="134">
        <v>2019</v>
      </c>
      <c r="N873" s="130" t="s">
        <v>342</v>
      </c>
      <c r="O873" s="129"/>
      <c r="P873" s="129"/>
      <c r="Q873" s="130" t="s">
        <v>245</v>
      </c>
      <c r="R873" s="136" t="s">
        <v>1065</v>
      </c>
      <c r="S873" s="155"/>
      <c r="T873" s="155"/>
      <c r="U873" s="156"/>
      <c r="V873" s="156"/>
      <c r="W873" s="156" t="s">
        <v>146</v>
      </c>
      <c r="X873" s="156" t="s">
        <v>11801</v>
      </c>
      <c r="Y873" s="137" t="s">
        <v>969</v>
      </c>
      <c r="Z873" s="138" t="s">
        <v>876</v>
      </c>
      <c r="AA873" s="140" t="s">
        <v>2980</v>
      </c>
      <c r="AB873" s="141" t="s">
        <v>138</v>
      </c>
      <c r="AC873" s="142">
        <v>39.9</v>
      </c>
      <c r="AD873" s="142">
        <v>31.92</v>
      </c>
      <c r="AE873" s="143" t="s">
        <v>2981</v>
      </c>
      <c r="AF873" s="141" t="s">
        <v>398</v>
      </c>
      <c r="AG873" s="144">
        <f>Table1[[#This Row],['# of Books]]*Table1[[#This Row],[QTY]]</f>
        <v>0</v>
      </c>
      <c r="AH873" s="146">
        <f>Table1[[#This Row],[QTY]]*Table1[[#This Row],[School &amp; Library Price]]</f>
        <v>0</v>
      </c>
    </row>
    <row r="874" spans="1:34" ht="18" customHeight="1" x14ac:dyDescent="0.25">
      <c r="A874" s="154"/>
      <c r="B874" s="150">
        <v>71</v>
      </c>
      <c r="C874" s="150">
        <v>25</v>
      </c>
      <c r="D874" s="151"/>
      <c r="E874" s="151"/>
      <c r="F874" s="130" t="s">
        <v>7605</v>
      </c>
      <c r="G874" s="130" t="s">
        <v>1102</v>
      </c>
      <c r="H874" s="130" t="s">
        <v>1133</v>
      </c>
      <c r="I874" s="131" t="s">
        <v>1134</v>
      </c>
      <c r="J874" s="130" t="s">
        <v>85</v>
      </c>
      <c r="K874" s="132" t="s">
        <v>142</v>
      </c>
      <c r="L874" s="148">
        <v>1</v>
      </c>
      <c r="M874" s="134">
        <v>2018</v>
      </c>
      <c r="N874" s="130" t="s">
        <v>133</v>
      </c>
      <c r="O874" s="129" t="s">
        <v>143</v>
      </c>
      <c r="P874" s="129" t="s">
        <v>134</v>
      </c>
      <c r="Q874" s="130" t="s">
        <v>245</v>
      </c>
      <c r="R874" s="136" t="s">
        <v>1135</v>
      </c>
      <c r="S874" s="155"/>
      <c r="T874" s="155"/>
      <c r="U874" s="156"/>
      <c r="V874" s="156"/>
      <c r="W874" s="156" t="s">
        <v>146</v>
      </c>
      <c r="X874" s="156" t="s">
        <v>11773</v>
      </c>
      <c r="Y874" s="137" t="s">
        <v>969</v>
      </c>
      <c r="Z874" s="138" t="s">
        <v>876</v>
      </c>
      <c r="AA874" s="140" t="s">
        <v>1136</v>
      </c>
      <c r="AB874" s="141" t="s">
        <v>138</v>
      </c>
      <c r="AC874" s="142">
        <v>39.9</v>
      </c>
      <c r="AD874" s="142">
        <v>31.92</v>
      </c>
      <c r="AE874" s="143" t="s">
        <v>1137</v>
      </c>
      <c r="AF874" s="141" t="s">
        <v>398</v>
      </c>
      <c r="AG874" s="144">
        <f>Table1[[#This Row],['# of Books]]*Table1[[#This Row],[QTY]]</f>
        <v>0</v>
      </c>
      <c r="AH874" s="146">
        <f>Table1[[#This Row],[QTY]]*Table1[[#This Row],[School &amp; Library Price]]</f>
        <v>0</v>
      </c>
    </row>
    <row r="875" spans="1:34" ht="18" hidden="1" customHeight="1" x14ac:dyDescent="0.25">
      <c r="A875" s="154"/>
      <c r="B875" s="150">
        <v>71</v>
      </c>
      <c r="C875" s="150">
        <v>25</v>
      </c>
      <c r="D875" s="151"/>
      <c r="E875" s="151"/>
      <c r="F875" s="130" t="s">
        <v>7605</v>
      </c>
      <c r="G875" s="130" t="s">
        <v>1102</v>
      </c>
      <c r="H875" s="130" t="s">
        <v>1133</v>
      </c>
      <c r="I875" s="131" t="s">
        <v>1139</v>
      </c>
      <c r="J875" s="130" t="s">
        <v>85</v>
      </c>
      <c r="K875" s="132" t="s">
        <v>151</v>
      </c>
      <c r="L875" s="148">
        <v>1</v>
      </c>
      <c r="M875" s="134">
        <v>2018</v>
      </c>
      <c r="N875" s="130" t="s">
        <v>133</v>
      </c>
      <c r="O875" s="129" t="s">
        <v>79</v>
      </c>
      <c r="P875" s="129" t="s">
        <v>134</v>
      </c>
      <c r="Q875" s="130" t="s">
        <v>245</v>
      </c>
      <c r="R875" s="136" t="s">
        <v>1135</v>
      </c>
      <c r="S875" s="155"/>
      <c r="T875" s="155"/>
      <c r="U875" s="156"/>
      <c r="V875" s="156"/>
      <c r="W875" s="156" t="s">
        <v>146</v>
      </c>
      <c r="X875" s="156" t="s">
        <v>11773</v>
      </c>
      <c r="Y875" s="137" t="s">
        <v>969</v>
      </c>
      <c r="Z875" s="138" t="s">
        <v>876</v>
      </c>
      <c r="AA875" s="140" t="s">
        <v>1136</v>
      </c>
      <c r="AB875" s="141" t="s">
        <v>138</v>
      </c>
      <c r="AC875" s="142">
        <v>19.989999999999998</v>
      </c>
      <c r="AD875" s="142">
        <v>16.989999999999998</v>
      </c>
      <c r="AE875" s="143" t="s">
        <v>1137</v>
      </c>
      <c r="AF875" s="141" t="s">
        <v>398</v>
      </c>
      <c r="AG875" s="144">
        <f>Table1[[#This Row],['# of Books]]*Table1[[#This Row],[QTY]]</f>
        <v>0</v>
      </c>
      <c r="AH875" s="146">
        <f>Table1[[#This Row],[QTY]]*Table1[[#This Row],[School &amp; Library Price]]</f>
        <v>0</v>
      </c>
    </row>
    <row r="876" spans="1:34" ht="18" hidden="1" customHeight="1" x14ac:dyDescent="0.25">
      <c r="A876" s="154"/>
      <c r="B876" s="150">
        <v>71</v>
      </c>
      <c r="C876" s="150">
        <v>25</v>
      </c>
      <c r="D876" s="151"/>
      <c r="E876" s="151"/>
      <c r="F876" s="130" t="s">
        <v>7605</v>
      </c>
      <c r="G876" s="130" t="s">
        <v>1102</v>
      </c>
      <c r="H876" s="130" t="s">
        <v>1133</v>
      </c>
      <c r="I876" s="131" t="s">
        <v>1138</v>
      </c>
      <c r="J876" s="130" t="s">
        <v>85</v>
      </c>
      <c r="K876" s="132" t="s">
        <v>378</v>
      </c>
      <c r="L876" s="148">
        <v>1</v>
      </c>
      <c r="M876" s="134">
        <v>2018</v>
      </c>
      <c r="N876" s="130" t="s">
        <v>133</v>
      </c>
      <c r="O876" s="129"/>
      <c r="P876" s="129"/>
      <c r="Q876" s="130" t="s">
        <v>245</v>
      </c>
      <c r="R876" s="136" t="s">
        <v>1135</v>
      </c>
      <c r="S876" s="155"/>
      <c r="T876" s="155"/>
      <c r="U876" s="156"/>
      <c r="V876" s="156"/>
      <c r="W876" s="156" t="s">
        <v>146</v>
      </c>
      <c r="X876" s="156" t="s">
        <v>11773</v>
      </c>
      <c r="Y876" s="137" t="s">
        <v>969</v>
      </c>
      <c r="Z876" s="138" t="s">
        <v>876</v>
      </c>
      <c r="AA876" s="140" t="s">
        <v>1136</v>
      </c>
      <c r="AB876" s="141" t="s">
        <v>138</v>
      </c>
      <c r="AC876" s="142">
        <v>39.9</v>
      </c>
      <c r="AD876" s="142">
        <v>31.92</v>
      </c>
      <c r="AE876" s="143" t="s">
        <v>1137</v>
      </c>
      <c r="AF876" s="141" t="s">
        <v>398</v>
      </c>
      <c r="AG876" s="144">
        <f>Table1[[#This Row],['# of Books]]*Table1[[#This Row],[QTY]]</f>
        <v>0</v>
      </c>
      <c r="AH876" s="146">
        <f>Table1[[#This Row],[QTY]]*Table1[[#This Row],[School &amp; Library Price]]</f>
        <v>0</v>
      </c>
    </row>
    <row r="877" spans="1:34" ht="18" customHeight="1" x14ac:dyDescent="0.25">
      <c r="A877" s="154"/>
      <c r="B877" s="150">
        <v>71</v>
      </c>
      <c r="C877" s="150">
        <v>25</v>
      </c>
      <c r="D877" s="151"/>
      <c r="E877" s="151"/>
      <c r="F877" s="130" t="s">
        <v>7605</v>
      </c>
      <c r="G877" s="130" t="s">
        <v>1102</v>
      </c>
      <c r="H877" s="130" t="s">
        <v>2984</v>
      </c>
      <c r="I877" s="131" t="s">
        <v>2985</v>
      </c>
      <c r="J877" s="130" t="s">
        <v>85</v>
      </c>
      <c r="K877" s="132" t="s">
        <v>142</v>
      </c>
      <c r="L877" s="148">
        <v>1</v>
      </c>
      <c r="M877" s="134">
        <v>2019</v>
      </c>
      <c r="N877" s="130" t="s">
        <v>342</v>
      </c>
      <c r="O877" s="129" t="s">
        <v>143</v>
      </c>
      <c r="P877" s="129" t="s">
        <v>134</v>
      </c>
      <c r="Q877" s="130" t="s">
        <v>245</v>
      </c>
      <c r="R877" s="136" t="s">
        <v>1129</v>
      </c>
      <c r="S877" s="155"/>
      <c r="T877" s="155"/>
      <c r="U877" s="156"/>
      <c r="V877" s="156"/>
      <c r="W877" s="156" t="s">
        <v>146</v>
      </c>
      <c r="X877" s="156" t="s">
        <v>11785</v>
      </c>
      <c r="Y877" s="137" t="s">
        <v>969</v>
      </c>
      <c r="Z877" s="138" t="s">
        <v>876</v>
      </c>
      <c r="AA877" s="140" t="s">
        <v>2986</v>
      </c>
      <c r="AB877" s="141" t="s">
        <v>138</v>
      </c>
      <c r="AC877" s="142">
        <v>39.9</v>
      </c>
      <c r="AD877" s="142">
        <v>31.92</v>
      </c>
      <c r="AE877" s="143" t="s">
        <v>686</v>
      </c>
      <c r="AF877" s="141" t="s">
        <v>398</v>
      </c>
      <c r="AG877" s="144">
        <f>Table1[[#This Row],['# of Books]]*Table1[[#This Row],[QTY]]</f>
        <v>0</v>
      </c>
      <c r="AH877" s="146">
        <f>Table1[[#This Row],[QTY]]*Table1[[#This Row],[School &amp; Library Price]]</f>
        <v>0</v>
      </c>
    </row>
    <row r="878" spans="1:34" ht="18" hidden="1" customHeight="1" x14ac:dyDescent="0.25">
      <c r="A878" s="154"/>
      <c r="B878" s="150">
        <v>71</v>
      </c>
      <c r="C878" s="150">
        <v>25</v>
      </c>
      <c r="D878" s="151"/>
      <c r="E878" s="151"/>
      <c r="F878" s="130" t="s">
        <v>7605</v>
      </c>
      <c r="G878" s="130" t="s">
        <v>1102</v>
      </c>
      <c r="H878" s="130" t="s">
        <v>2984</v>
      </c>
      <c r="I878" s="131" t="s">
        <v>2987</v>
      </c>
      <c r="J878" s="130" t="s">
        <v>85</v>
      </c>
      <c r="K878" s="132" t="s">
        <v>151</v>
      </c>
      <c r="L878" s="148">
        <v>1</v>
      </c>
      <c r="M878" s="134">
        <v>2019</v>
      </c>
      <c r="N878" s="130" t="s">
        <v>342</v>
      </c>
      <c r="O878" s="129" t="s">
        <v>79</v>
      </c>
      <c r="P878" s="129" t="s">
        <v>134</v>
      </c>
      <c r="Q878" s="130" t="s">
        <v>245</v>
      </c>
      <c r="R878" s="136" t="s">
        <v>1129</v>
      </c>
      <c r="S878" s="155"/>
      <c r="T878" s="155"/>
      <c r="U878" s="156"/>
      <c r="V878" s="156"/>
      <c r="W878" s="156" t="s">
        <v>146</v>
      </c>
      <c r="X878" s="156" t="s">
        <v>11785</v>
      </c>
      <c r="Y878" s="137" t="s">
        <v>969</v>
      </c>
      <c r="Z878" s="138" t="s">
        <v>876</v>
      </c>
      <c r="AA878" s="140" t="s">
        <v>2986</v>
      </c>
      <c r="AB878" s="141" t="s">
        <v>138</v>
      </c>
      <c r="AC878" s="142">
        <v>19.989999999999998</v>
      </c>
      <c r="AD878" s="142">
        <v>16.989999999999998</v>
      </c>
      <c r="AE878" s="143" t="s">
        <v>686</v>
      </c>
      <c r="AF878" s="141" t="s">
        <v>398</v>
      </c>
      <c r="AG878" s="144">
        <f>Table1[[#This Row],['# of Books]]*Table1[[#This Row],[QTY]]</f>
        <v>0</v>
      </c>
      <c r="AH878" s="146">
        <f>Table1[[#This Row],[QTY]]*Table1[[#This Row],[School &amp; Library Price]]</f>
        <v>0</v>
      </c>
    </row>
    <row r="879" spans="1:34" ht="18" hidden="1" customHeight="1" x14ac:dyDescent="0.25">
      <c r="A879" s="154"/>
      <c r="B879" s="150">
        <v>71</v>
      </c>
      <c r="C879" s="150">
        <v>25</v>
      </c>
      <c r="D879" s="151"/>
      <c r="E879" s="151"/>
      <c r="F879" s="130" t="s">
        <v>7605</v>
      </c>
      <c r="G879" s="130" t="s">
        <v>1102</v>
      </c>
      <c r="H879" s="130" t="s">
        <v>2984</v>
      </c>
      <c r="I879" s="131" t="s">
        <v>2988</v>
      </c>
      <c r="J879" s="130" t="s">
        <v>85</v>
      </c>
      <c r="K879" s="132" t="s">
        <v>378</v>
      </c>
      <c r="L879" s="148">
        <v>1</v>
      </c>
      <c r="M879" s="134">
        <v>2019</v>
      </c>
      <c r="N879" s="130" t="s">
        <v>342</v>
      </c>
      <c r="O879" s="129"/>
      <c r="P879" s="129"/>
      <c r="Q879" s="130" t="s">
        <v>245</v>
      </c>
      <c r="R879" s="136" t="s">
        <v>1129</v>
      </c>
      <c r="S879" s="155"/>
      <c r="T879" s="155"/>
      <c r="U879" s="156"/>
      <c r="V879" s="156"/>
      <c r="W879" s="156" t="s">
        <v>146</v>
      </c>
      <c r="X879" s="156" t="s">
        <v>11785</v>
      </c>
      <c r="Y879" s="137" t="s">
        <v>969</v>
      </c>
      <c r="Z879" s="138" t="s">
        <v>876</v>
      </c>
      <c r="AA879" s="140" t="s">
        <v>2986</v>
      </c>
      <c r="AB879" s="141" t="s">
        <v>138</v>
      </c>
      <c r="AC879" s="142">
        <v>39.9</v>
      </c>
      <c r="AD879" s="142">
        <v>31.92</v>
      </c>
      <c r="AE879" s="143" t="s">
        <v>686</v>
      </c>
      <c r="AF879" s="141" t="s">
        <v>398</v>
      </c>
      <c r="AG879" s="144">
        <f>Table1[[#This Row],['# of Books]]*Table1[[#This Row],[QTY]]</f>
        <v>0</v>
      </c>
      <c r="AH879" s="146">
        <f>Table1[[#This Row],[QTY]]*Table1[[#This Row],[School &amp; Library Price]]</f>
        <v>0</v>
      </c>
    </row>
    <row r="880" spans="1:34" ht="18" customHeight="1" x14ac:dyDescent="0.25">
      <c r="A880" s="154"/>
      <c r="B880" s="150">
        <v>69</v>
      </c>
      <c r="C880" s="150">
        <v>25</v>
      </c>
      <c r="D880" s="151"/>
      <c r="E880" s="151"/>
      <c r="F880" s="130" t="s">
        <v>7605</v>
      </c>
      <c r="G880" s="130" t="s">
        <v>1102</v>
      </c>
      <c r="H880" s="130" t="s">
        <v>3010</v>
      </c>
      <c r="I880" s="131" t="s">
        <v>3011</v>
      </c>
      <c r="J880" s="130" t="s">
        <v>85</v>
      </c>
      <c r="K880" s="132" t="s">
        <v>142</v>
      </c>
      <c r="L880" s="148">
        <v>1</v>
      </c>
      <c r="M880" s="134">
        <v>2019</v>
      </c>
      <c r="N880" s="130" t="s">
        <v>2644</v>
      </c>
      <c r="O880" s="129" t="s">
        <v>143</v>
      </c>
      <c r="P880" s="129" t="s">
        <v>134</v>
      </c>
      <c r="Q880" s="130" t="s">
        <v>245</v>
      </c>
      <c r="R880" s="136" t="s">
        <v>2960</v>
      </c>
      <c r="S880" s="155"/>
      <c r="T880" s="155"/>
      <c r="U880" s="156"/>
      <c r="V880" s="156"/>
      <c r="W880" s="156" t="s">
        <v>146</v>
      </c>
      <c r="X880" s="156" t="s">
        <v>11772</v>
      </c>
      <c r="Y880" s="137" t="s">
        <v>969</v>
      </c>
      <c r="Z880" s="138" t="s">
        <v>876</v>
      </c>
      <c r="AA880" s="140" t="s">
        <v>3012</v>
      </c>
      <c r="AB880" s="141" t="s">
        <v>138</v>
      </c>
      <c r="AC880" s="142">
        <v>39.9</v>
      </c>
      <c r="AD880" s="142">
        <v>31.92</v>
      </c>
      <c r="AE880" s="143" t="s">
        <v>3013</v>
      </c>
      <c r="AF880" s="141" t="s">
        <v>398</v>
      </c>
      <c r="AG880" s="144">
        <f>Table1[[#This Row],['# of Books]]*Table1[[#This Row],[QTY]]</f>
        <v>0</v>
      </c>
      <c r="AH880" s="146">
        <f>Table1[[#This Row],[QTY]]*Table1[[#This Row],[School &amp; Library Price]]</f>
        <v>0</v>
      </c>
    </row>
    <row r="881" spans="1:34" ht="18" hidden="1" customHeight="1" x14ac:dyDescent="0.25">
      <c r="A881" s="154"/>
      <c r="B881" s="150">
        <v>69</v>
      </c>
      <c r="C881" s="150">
        <v>25</v>
      </c>
      <c r="D881" s="151"/>
      <c r="E881" s="151"/>
      <c r="F881" s="130" t="s">
        <v>7605</v>
      </c>
      <c r="G881" s="130" t="s">
        <v>1102</v>
      </c>
      <c r="H881" s="130" t="s">
        <v>3010</v>
      </c>
      <c r="I881" s="131" t="s">
        <v>3014</v>
      </c>
      <c r="J881" s="130" t="s">
        <v>85</v>
      </c>
      <c r="K881" s="132" t="s">
        <v>151</v>
      </c>
      <c r="L881" s="148">
        <v>1</v>
      </c>
      <c r="M881" s="134">
        <v>2019</v>
      </c>
      <c r="N881" s="130" t="s">
        <v>2644</v>
      </c>
      <c r="O881" s="129" t="s">
        <v>79</v>
      </c>
      <c r="P881" s="129" t="s">
        <v>134</v>
      </c>
      <c r="Q881" s="130" t="s">
        <v>245</v>
      </c>
      <c r="R881" s="136" t="s">
        <v>2960</v>
      </c>
      <c r="S881" s="155"/>
      <c r="T881" s="155"/>
      <c r="U881" s="156"/>
      <c r="V881" s="156"/>
      <c r="W881" s="156" t="s">
        <v>146</v>
      </c>
      <c r="X881" s="156" t="s">
        <v>11772</v>
      </c>
      <c r="Y881" s="137" t="s">
        <v>969</v>
      </c>
      <c r="Z881" s="138" t="s">
        <v>876</v>
      </c>
      <c r="AA881" s="140" t="s">
        <v>3012</v>
      </c>
      <c r="AB881" s="141" t="s">
        <v>138</v>
      </c>
      <c r="AC881" s="142">
        <v>19.989999999999998</v>
      </c>
      <c r="AD881" s="142">
        <v>16.989999999999998</v>
      </c>
      <c r="AE881" s="143" t="s">
        <v>3013</v>
      </c>
      <c r="AF881" s="141" t="s">
        <v>398</v>
      </c>
      <c r="AG881" s="144">
        <f>Table1[[#This Row],['# of Books]]*Table1[[#This Row],[QTY]]</f>
        <v>0</v>
      </c>
      <c r="AH881" s="146">
        <f>Table1[[#This Row],[QTY]]*Table1[[#This Row],[School &amp; Library Price]]</f>
        <v>0</v>
      </c>
    </row>
    <row r="882" spans="1:34" ht="18" hidden="1" customHeight="1" x14ac:dyDescent="0.25">
      <c r="A882" s="154"/>
      <c r="B882" s="150">
        <v>69</v>
      </c>
      <c r="C882" s="150">
        <v>25</v>
      </c>
      <c r="D882" s="151"/>
      <c r="E882" s="151"/>
      <c r="F882" s="130" t="s">
        <v>7605</v>
      </c>
      <c r="G882" s="130" t="s">
        <v>1102</v>
      </c>
      <c r="H882" s="130" t="s">
        <v>3010</v>
      </c>
      <c r="I882" s="131" t="s">
        <v>3015</v>
      </c>
      <c r="J882" s="130" t="s">
        <v>85</v>
      </c>
      <c r="K882" s="132" t="s">
        <v>378</v>
      </c>
      <c r="L882" s="148">
        <v>1</v>
      </c>
      <c r="M882" s="134">
        <v>2019</v>
      </c>
      <c r="N882" s="130" t="s">
        <v>2644</v>
      </c>
      <c r="O882" s="129"/>
      <c r="P882" s="129"/>
      <c r="Q882" s="130" t="s">
        <v>245</v>
      </c>
      <c r="R882" s="136" t="s">
        <v>2960</v>
      </c>
      <c r="S882" s="155"/>
      <c r="T882" s="155"/>
      <c r="U882" s="156"/>
      <c r="V882" s="156"/>
      <c r="W882" s="156" t="s">
        <v>146</v>
      </c>
      <c r="X882" s="156" t="s">
        <v>11772</v>
      </c>
      <c r="Y882" s="137" t="s">
        <v>969</v>
      </c>
      <c r="Z882" s="138" t="s">
        <v>876</v>
      </c>
      <c r="AA882" s="140" t="s">
        <v>3012</v>
      </c>
      <c r="AB882" s="141" t="s">
        <v>138</v>
      </c>
      <c r="AC882" s="142">
        <v>39.9</v>
      </c>
      <c r="AD882" s="142">
        <v>31.92</v>
      </c>
      <c r="AE882" s="143" t="s">
        <v>3013</v>
      </c>
      <c r="AF882" s="141" t="s">
        <v>398</v>
      </c>
      <c r="AG882" s="144">
        <f>Table1[[#This Row],['# of Books]]*Table1[[#This Row],[QTY]]</f>
        <v>0</v>
      </c>
      <c r="AH882" s="146">
        <f>Table1[[#This Row],[QTY]]*Table1[[#This Row],[School &amp; Library Price]]</f>
        <v>0</v>
      </c>
    </row>
    <row r="883" spans="1:34" ht="18" customHeight="1" x14ac:dyDescent="0.25">
      <c r="A883" s="154"/>
      <c r="B883" s="150">
        <v>69</v>
      </c>
      <c r="C883" s="150">
        <v>25</v>
      </c>
      <c r="D883" s="151"/>
      <c r="E883" s="151"/>
      <c r="F883" s="130" t="s">
        <v>7605</v>
      </c>
      <c r="G883" s="130" t="s">
        <v>1102</v>
      </c>
      <c r="H883" s="130" t="s">
        <v>11287</v>
      </c>
      <c r="I883" s="131" t="s">
        <v>3016</v>
      </c>
      <c r="J883" s="130" t="s">
        <v>85</v>
      </c>
      <c r="K883" s="132" t="s">
        <v>142</v>
      </c>
      <c r="L883" s="148">
        <v>1</v>
      </c>
      <c r="M883" s="134">
        <v>2019</v>
      </c>
      <c r="N883" s="130" t="s">
        <v>2644</v>
      </c>
      <c r="O883" s="129" t="s">
        <v>143</v>
      </c>
      <c r="P883" s="129" t="s">
        <v>134</v>
      </c>
      <c r="Q883" s="130" t="s">
        <v>245</v>
      </c>
      <c r="R883" s="136" t="s">
        <v>3017</v>
      </c>
      <c r="S883" s="155"/>
      <c r="T883" s="155"/>
      <c r="U883" s="156"/>
      <c r="V883" s="156"/>
      <c r="W883" s="156" t="s">
        <v>146</v>
      </c>
      <c r="X883" s="156" t="s">
        <v>11789</v>
      </c>
      <c r="Y883" s="137" t="s">
        <v>969</v>
      </c>
      <c r="Z883" s="138" t="s">
        <v>876</v>
      </c>
      <c r="AA883" s="140" t="s">
        <v>3018</v>
      </c>
      <c r="AB883" s="141" t="s">
        <v>138</v>
      </c>
      <c r="AC883" s="142">
        <v>39.9</v>
      </c>
      <c r="AD883" s="142">
        <v>31.92</v>
      </c>
      <c r="AE883" s="143" t="s">
        <v>3019</v>
      </c>
      <c r="AF883" s="141" t="s">
        <v>398</v>
      </c>
      <c r="AG883" s="144">
        <f>Table1[[#This Row],['# of Books]]*Table1[[#This Row],[QTY]]</f>
        <v>0</v>
      </c>
      <c r="AH883" s="146">
        <f>Table1[[#This Row],[QTY]]*Table1[[#This Row],[School &amp; Library Price]]</f>
        <v>0</v>
      </c>
    </row>
    <row r="884" spans="1:34" ht="18" hidden="1" customHeight="1" x14ac:dyDescent="0.25">
      <c r="A884" s="154"/>
      <c r="B884" s="150">
        <v>69</v>
      </c>
      <c r="C884" s="150">
        <v>25</v>
      </c>
      <c r="D884" s="151"/>
      <c r="E884" s="151"/>
      <c r="F884" s="130" t="s">
        <v>7605</v>
      </c>
      <c r="G884" s="130" t="s">
        <v>1102</v>
      </c>
      <c r="H884" s="130" t="s">
        <v>11287</v>
      </c>
      <c r="I884" s="131" t="s">
        <v>3020</v>
      </c>
      <c r="J884" s="130" t="s">
        <v>85</v>
      </c>
      <c r="K884" s="132" t="s">
        <v>151</v>
      </c>
      <c r="L884" s="148">
        <v>1</v>
      </c>
      <c r="M884" s="134">
        <v>2019</v>
      </c>
      <c r="N884" s="130" t="s">
        <v>2644</v>
      </c>
      <c r="O884" s="129" t="s">
        <v>79</v>
      </c>
      <c r="P884" s="129" t="s">
        <v>134</v>
      </c>
      <c r="Q884" s="130" t="s">
        <v>245</v>
      </c>
      <c r="R884" s="136" t="s">
        <v>3017</v>
      </c>
      <c r="S884" s="155"/>
      <c r="T884" s="155"/>
      <c r="U884" s="156"/>
      <c r="V884" s="156"/>
      <c r="W884" s="156" t="s">
        <v>146</v>
      </c>
      <c r="X884" s="156" t="s">
        <v>11789</v>
      </c>
      <c r="Y884" s="137" t="s">
        <v>969</v>
      </c>
      <c r="Z884" s="138" t="s">
        <v>876</v>
      </c>
      <c r="AA884" s="140" t="s">
        <v>3018</v>
      </c>
      <c r="AB884" s="141" t="s">
        <v>138</v>
      </c>
      <c r="AC884" s="142">
        <v>19.989999999999998</v>
      </c>
      <c r="AD884" s="142">
        <v>16.989999999999998</v>
      </c>
      <c r="AE884" s="143" t="s">
        <v>3019</v>
      </c>
      <c r="AF884" s="141" t="s">
        <v>398</v>
      </c>
      <c r="AG884" s="144">
        <f>Table1[[#This Row],['# of Books]]*Table1[[#This Row],[QTY]]</f>
        <v>0</v>
      </c>
      <c r="AH884" s="146">
        <f>Table1[[#This Row],[QTY]]*Table1[[#This Row],[School &amp; Library Price]]</f>
        <v>0</v>
      </c>
    </row>
    <row r="885" spans="1:34" ht="18" hidden="1" customHeight="1" x14ac:dyDescent="0.25">
      <c r="A885" s="154"/>
      <c r="B885" s="150">
        <v>69</v>
      </c>
      <c r="C885" s="150">
        <v>25</v>
      </c>
      <c r="D885" s="151"/>
      <c r="E885" s="151"/>
      <c r="F885" s="130" t="s">
        <v>7605</v>
      </c>
      <c r="G885" s="130" t="s">
        <v>1102</v>
      </c>
      <c r="H885" s="130" t="s">
        <v>11287</v>
      </c>
      <c r="I885" s="131" t="s">
        <v>3021</v>
      </c>
      <c r="J885" s="130" t="s">
        <v>85</v>
      </c>
      <c r="K885" s="132" t="s">
        <v>378</v>
      </c>
      <c r="L885" s="148">
        <v>1</v>
      </c>
      <c r="M885" s="134">
        <v>2019</v>
      </c>
      <c r="N885" s="130" t="s">
        <v>2644</v>
      </c>
      <c r="O885" s="129"/>
      <c r="P885" s="129"/>
      <c r="Q885" s="130" t="s">
        <v>245</v>
      </c>
      <c r="R885" s="136" t="s">
        <v>3017</v>
      </c>
      <c r="S885" s="155"/>
      <c r="T885" s="155"/>
      <c r="U885" s="156"/>
      <c r="V885" s="156"/>
      <c r="W885" s="156" t="s">
        <v>146</v>
      </c>
      <c r="X885" s="156" t="s">
        <v>11789</v>
      </c>
      <c r="Y885" s="137" t="s">
        <v>969</v>
      </c>
      <c r="Z885" s="138" t="s">
        <v>876</v>
      </c>
      <c r="AA885" s="140" t="s">
        <v>3018</v>
      </c>
      <c r="AB885" s="141" t="s">
        <v>138</v>
      </c>
      <c r="AC885" s="142">
        <v>39.9</v>
      </c>
      <c r="AD885" s="142">
        <v>31.92</v>
      </c>
      <c r="AE885" s="143" t="s">
        <v>3019</v>
      </c>
      <c r="AF885" s="141" t="s">
        <v>398</v>
      </c>
      <c r="AG885" s="144">
        <f>Table1[[#This Row],['# of Books]]*Table1[[#This Row],[QTY]]</f>
        <v>0</v>
      </c>
      <c r="AH885" s="146">
        <f>Table1[[#This Row],[QTY]]*Table1[[#This Row],[School &amp; Library Price]]</f>
        <v>0</v>
      </c>
    </row>
    <row r="886" spans="1:34" ht="18" customHeight="1" x14ac:dyDescent="0.25">
      <c r="A886" s="154"/>
      <c r="B886" s="150">
        <v>69</v>
      </c>
      <c r="C886" s="150">
        <v>25</v>
      </c>
      <c r="D886" s="151"/>
      <c r="E886" s="151"/>
      <c r="F886" s="130" t="s">
        <v>7605</v>
      </c>
      <c r="G886" s="130" t="s">
        <v>1102</v>
      </c>
      <c r="H886" s="130" t="s">
        <v>3022</v>
      </c>
      <c r="I886" s="131" t="s">
        <v>3023</v>
      </c>
      <c r="J886" s="130" t="s">
        <v>85</v>
      </c>
      <c r="K886" s="132" t="s">
        <v>142</v>
      </c>
      <c r="L886" s="148">
        <v>1</v>
      </c>
      <c r="M886" s="134">
        <v>2019</v>
      </c>
      <c r="N886" s="130" t="s">
        <v>2644</v>
      </c>
      <c r="O886" s="129" t="s">
        <v>143</v>
      </c>
      <c r="P886" s="129" t="s">
        <v>134</v>
      </c>
      <c r="Q886" s="130" t="s">
        <v>245</v>
      </c>
      <c r="R886" s="136" t="s">
        <v>971</v>
      </c>
      <c r="S886" s="155"/>
      <c r="T886" s="155"/>
      <c r="U886" s="156"/>
      <c r="V886" s="156"/>
      <c r="W886" s="156" t="s">
        <v>146</v>
      </c>
      <c r="X886" s="156" t="s">
        <v>11802</v>
      </c>
      <c r="Y886" s="137" t="s">
        <v>969</v>
      </c>
      <c r="Z886" s="138" t="s">
        <v>876</v>
      </c>
      <c r="AA886" s="140" t="s">
        <v>3024</v>
      </c>
      <c r="AB886" s="141" t="s">
        <v>138</v>
      </c>
      <c r="AC886" s="142">
        <v>39.9</v>
      </c>
      <c r="AD886" s="142">
        <v>31.92</v>
      </c>
      <c r="AE886" s="143" t="s">
        <v>3025</v>
      </c>
      <c r="AF886" s="141" t="s">
        <v>398</v>
      </c>
      <c r="AG886" s="144">
        <f>Table1[[#This Row],['# of Books]]*Table1[[#This Row],[QTY]]</f>
        <v>0</v>
      </c>
      <c r="AH886" s="146">
        <f>Table1[[#This Row],[QTY]]*Table1[[#This Row],[School &amp; Library Price]]</f>
        <v>0</v>
      </c>
    </row>
    <row r="887" spans="1:34" ht="18" hidden="1" customHeight="1" x14ac:dyDescent="0.25">
      <c r="A887" s="154"/>
      <c r="B887" s="150">
        <v>69</v>
      </c>
      <c r="C887" s="150">
        <v>25</v>
      </c>
      <c r="D887" s="151"/>
      <c r="E887" s="151"/>
      <c r="F887" s="130" t="s">
        <v>7605</v>
      </c>
      <c r="G887" s="130" t="s">
        <v>1102</v>
      </c>
      <c r="H887" s="130" t="s">
        <v>3022</v>
      </c>
      <c r="I887" s="131" t="s">
        <v>3026</v>
      </c>
      <c r="J887" s="130" t="s">
        <v>85</v>
      </c>
      <c r="K887" s="132" t="s">
        <v>151</v>
      </c>
      <c r="L887" s="148">
        <v>1</v>
      </c>
      <c r="M887" s="134">
        <v>2019</v>
      </c>
      <c r="N887" s="130" t="s">
        <v>2644</v>
      </c>
      <c r="O887" s="129" t="s">
        <v>79</v>
      </c>
      <c r="P887" s="129" t="s">
        <v>134</v>
      </c>
      <c r="Q887" s="130" t="s">
        <v>245</v>
      </c>
      <c r="R887" s="136" t="s">
        <v>971</v>
      </c>
      <c r="S887" s="155"/>
      <c r="T887" s="155"/>
      <c r="U887" s="156"/>
      <c r="V887" s="156"/>
      <c r="W887" s="156" t="s">
        <v>146</v>
      </c>
      <c r="X887" s="156" t="s">
        <v>11802</v>
      </c>
      <c r="Y887" s="137" t="s">
        <v>969</v>
      </c>
      <c r="Z887" s="138" t="s">
        <v>876</v>
      </c>
      <c r="AA887" s="140" t="s">
        <v>3024</v>
      </c>
      <c r="AB887" s="141" t="s">
        <v>138</v>
      </c>
      <c r="AC887" s="142">
        <v>19.989999999999998</v>
      </c>
      <c r="AD887" s="142">
        <v>16.989999999999998</v>
      </c>
      <c r="AE887" s="143" t="s">
        <v>3025</v>
      </c>
      <c r="AF887" s="141" t="s">
        <v>398</v>
      </c>
      <c r="AG887" s="144">
        <f>Table1[[#This Row],['# of Books]]*Table1[[#This Row],[QTY]]</f>
        <v>0</v>
      </c>
      <c r="AH887" s="146">
        <f>Table1[[#This Row],[QTY]]*Table1[[#This Row],[School &amp; Library Price]]</f>
        <v>0</v>
      </c>
    </row>
    <row r="888" spans="1:34" ht="18" hidden="1" customHeight="1" x14ac:dyDescent="0.25">
      <c r="A888" s="154"/>
      <c r="B888" s="150">
        <v>69</v>
      </c>
      <c r="C888" s="150">
        <v>25</v>
      </c>
      <c r="D888" s="151"/>
      <c r="E888" s="151"/>
      <c r="F888" s="130" t="s">
        <v>7605</v>
      </c>
      <c r="G888" s="130" t="s">
        <v>1102</v>
      </c>
      <c r="H888" s="130" t="s">
        <v>3022</v>
      </c>
      <c r="I888" s="131" t="s">
        <v>3027</v>
      </c>
      <c r="J888" s="130" t="s">
        <v>85</v>
      </c>
      <c r="K888" s="132" t="s">
        <v>378</v>
      </c>
      <c r="L888" s="148">
        <v>1</v>
      </c>
      <c r="M888" s="134">
        <v>2019</v>
      </c>
      <c r="N888" s="130" t="s">
        <v>2644</v>
      </c>
      <c r="O888" s="129"/>
      <c r="P888" s="129"/>
      <c r="Q888" s="130" t="s">
        <v>245</v>
      </c>
      <c r="R888" s="136" t="s">
        <v>971</v>
      </c>
      <c r="S888" s="155"/>
      <c r="T888" s="155"/>
      <c r="U888" s="156"/>
      <c r="V888" s="156"/>
      <c r="W888" s="156" t="s">
        <v>146</v>
      </c>
      <c r="X888" s="156" t="s">
        <v>11802</v>
      </c>
      <c r="Y888" s="137" t="s">
        <v>969</v>
      </c>
      <c r="Z888" s="138" t="s">
        <v>876</v>
      </c>
      <c r="AA888" s="140" t="s">
        <v>3024</v>
      </c>
      <c r="AB888" s="141" t="s">
        <v>138</v>
      </c>
      <c r="AC888" s="142">
        <v>39.9</v>
      </c>
      <c r="AD888" s="142">
        <v>31.92</v>
      </c>
      <c r="AE888" s="143" t="s">
        <v>3025</v>
      </c>
      <c r="AF888" s="141" t="s">
        <v>398</v>
      </c>
      <c r="AG888" s="144">
        <f>Table1[[#This Row],['# of Books]]*Table1[[#This Row],[QTY]]</f>
        <v>0</v>
      </c>
      <c r="AH888" s="146">
        <f>Table1[[#This Row],[QTY]]*Table1[[#This Row],[School &amp; Library Price]]</f>
        <v>0</v>
      </c>
    </row>
    <row r="889" spans="1:34" ht="18" customHeight="1" x14ac:dyDescent="0.25">
      <c r="A889" s="154"/>
      <c r="B889" s="150">
        <v>70</v>
      </c>
      <c r="C889" s="150">
        <v>25</v>
      </c>
      <c r="D889" s="151"/>
      <c r="E889" s="151"/>
      <c r="F889" s="130" t="s">
        <v>7605</v>
      </c>
      <c r="G889" s="130" t="s">
        <v>1102</v>
      </c>
      <c r="H889" s="130" t="s">
        <v>1160</v>
      </c>
      <c r="I889" s="131" t="s">
        <v>1161</v>
      </c>
      <c r="J889" s="130" t="s">
        <v>85</v>
      </c>
      <c r="K889" s="132" t="s">
        <v>142</v>
      </c>
      <c r="L889" s="148">
        <v>1</v>
      </c>
      <c r="M889" s="134">
        <v>2018</v>
      </c>
      <c r="N889" s="130" t="s">
        <v>183</v>
      </c>
      <c r="O889" s="129" t="s">
        <v>143</v>
      </c>
      <c r="P889" s="129" t="s">
        <v>134</v>
      </c>
      <c r="Q889" s="130" t="s">
        <v>245</v>
      </c>
      <c r="R889" s="136" t="s">
        <v>1135</v>
      </c>
      <c r="S889" s="155"/>
      <c r="T889" s="155"/>
      <c r="U889" s="156"/>
      <c r="V889" s="156"/>
      <c r="W889" s="156" t="s">
        <v>146</v>
      </c>
      <c r="X889" s="156"/>
      <c r="Y889" s="137" t="s">
        <v>969</v>
      </c>
      <c r="Z889" s="138" t="s">
        <v>876</v>
      </c>
      <c r="AA889" s="140" t="s">
        <v>1162</v>
      </c>
      <c r="AB889" s="141" t="s">
        <v>138</v>
      </c>
      <c r="AC889" s="142">
        <v>39.9</v>
      </c>
      <c r="AD889" s="142">
        <v>31.92</v>
      </c>
      <c r="AE889" s="143" t="s">
        <v>1163</v>
      </c>
      <c r="AF889" s="141" t="s">
        <v>398</v>
      </c>
      <c r="AG889" s="144">
        <f>Table1[[#This Row],['# of Books]]*Table1[[#This Row],[QTY]]</f>
        <v>0</v>
      </c>
      <c r="AH889" s="146">
        <f>Table1[[#This Row],[QTY]]*Table1[[#This Row],[School &amp; Library Price]]</f>
        <v>0</v>
      </c>
    </row>
    <row r="890" spans="1:34" ht="18" hidden="1" customHeight="1" x14ac:dyDescent="0.25">
      <c r="A890" s="154"/>
      <c r="B890" s="150">
        <v>70</v>
      </c>
      <c r="C890" s="150">
        <v>25</v>
      </c>
      <c r="D890" s="151"/>
      <c r="E890" s="151"/>
      <c r="F890" s="130" t="s">
        <v>7605</v>
      </c>
      <c r="G890" s="130" t="s">
        <v>1102</v>
      </c>
      <c r="H890" s="130" t="s">
        <v>1160</v>
      </c>
      <c r="I890" s="131" t="s">
        <v>1164</v>
      </c>
      <c r="J890" s="130" t="s">
        <v>85</v>
      </c>
      <c r="K890" s="132" t="s">
        <v>378</v>
      </c>
      <c r="L890" s="148">
        <v>1</v>
      </c>
      <c r="M890" s="134">
        <v>2018</v>
      </c>
      <c r="N890" s="130" t="s">
        <v>183</v>
      </c>
      <c r="O890" s="129"/>
      <c r="P890" s="129"/>
      <c r="Q890" s="130" t="s">
        <v>245</v>
      </c>
      <c r="R890" s="136" t="s">
        <v>1135</v>
      </c>
      <c r="S890" s="155"/>
      <c r="T890" s="155"/>
      <c r="U890" s="156"/>
      <c r="V890" s="156"/>
      <c r="W890" s="156" t="s">
        <v>146</v>
      </c>
      <c r="X890" s="156"/>
      <c r="Y890" s="137" t="s">
        <v>969</v>
      </c>
      <c r="Z890" s="138" t="s">
        <v>876</v>
      </c>
      <c r="AA890" s="140" t="s">
        <v>1162</v>
      </c>
      <c r="AB890" s="141" t="s">
        <v>138</v>
      </c>
      <c r="AC890" s="142">
        <v>39.9</v>
      </c>
      <c r="AD890" s="142">
        <v>31.92</v>
      </c>
      <c r="AE890" s="143" t="s">
        <v>1163</v>
      </c>
      <c r="AF890" s="141" t="s">
        <v>398</v>
      </c>
      <c r="AG890" s="144">
        <f>Table1[[#This Row],['# of Books]]*Table1[[#This Row],[QTY]]</f>
        <v>0</v>
      </c>
      <c r="AH890" s="146">
        <f>Table1[[#This Row],[QTY]]*Table1[[#This Row],[School &amp; Library Price]]</f>
        <v>0</v>
      </c>
    </row>
    <row r="891" spans="1:34" ht="18" customHeight="1" x14ac:dyDescent="0.25">
      <c r="A891" s="154"/>
      <c r="B891" s="150">
        <v>71</v>
      </c>
      <c r="C891" s="150">
        <v>25</v>
      </c>
      <c r="D891" s="151"/>
      <c r="E891" s="151"/>
      <c r="F891" s="130" t="s">
        <v>7605</v>
      </c>
      <c r="G891" s="130" t="s">
        <v>1102</v>
      </c>
      <c r="H891" s="130" t="s">
        <v>1165</v>
      </c>
      <c r="I891" s="131" t="s">
        <v>1166</v>
      </c>
      <c r="J891" s="130" t="s">
        <v>85</v>
      </c>
      <c r="K891" s="132" t="s">
        <v>142</v>
      </c>
      <c r="L891" s="148">
        <v>1</v>
      </c>
      <c r="M891" s="134">
        <v>2018</v>
      </c>
      <c r="N891" s="130" t="s">
        <v>183</v>
      </c>
      <c r="O891" s="129" t="s">
        <v>143</v>
      </c>
      <c r="P891" s="129" t="s">
        <v>134</v>
      </c>
      <c r="Q891" s="130" t="s">
        <v>245</v>
      </c>
      <c r="R891" s="136" t="s">
        <v>1001</v>
      </c>
      <c r="S891" s="155"/>
      <c r="T891" s="155"/>
      <c r="U891" s="156"/>
      <c r="V891" s="156"/>
      <c r="W891" s="156" t="s">
        <v>146</v>
      </c>
      <c r="X891" s="156" t="s">
        <v>11771</v>
      </c>
      <c r="Y891" s="137" t="s">
        <v>969</v>
      </c>
      <c r="Z891" s="138" t="s">
        <v>876</v>
      </c>
      <c r="AA891" s="140" t="s">
        <v>1167</v>
      </c>
      <c r="AB891" s="141" t="s">
        <v>138</v>
      </c>
      <c r="AC891" s="142">
        <v>39.9</v>
      </c>
      <c r="AD891" s="142">
        <v>31.92</v>
      </c>
      <c r="AE891" s="143" t="s">
        <v>1168</v>
      </c>
      <c r="AF891" s="141" t="s">
        <v>398</v>
      </c>
      <c r="AG891" s="144">
        <f>Table1[[#This Row],['# of Books]]*Table1[[#This Row],[QTY]]</f>
        <v>0</v>
      </c>
      <c r="AH891" s="146">
        <f>Table1[[#This Row],[QTY]]*Table1[[#This Row],[School &amp; Library Price]]</f>
        <v>0</v>
      </c>
    </row>
    <row r="892" spans="1:34" ht="18" hidden="1" customHeight="1" x14ac:dyDescent="0.25">
      <c r="A892" s="154"/>
      <c r="B892" s="150">
        <v>71</v>
      </c>
      <c r="C892" s="150">
        <v>25</v>
      </c>
      <c r="D892" s="151"/>
      <c r="E892" s="151"/>
      <c r="F892" s="130" t="s">
        <v>7605</v>
      </c>
      <c r="G892" s="130" t="s">
        <v>1102</v>
      </c>
      <c r="H892" s="130" t="s">
        <v>1165</v>
      </c>
      <c r="I892" s="131" t="s">
        <v>1169</v>
      </c>
      <c r="J892" s="130" t="s">
        <v>85</v>
      </c>
      <c r="K892" s="132" t="s">
        <v>378</v>
      </c>
      <c r="L892" s="148">
        <v>1</v>
      </c>
      <c r="M892" s="134">
        <v>2018</v>
      </c>
      <c r="N892" s="130" t="s">
        <v>183</v>
      </c>
      <c r="O892" s="129"/>
      <c r="P892" s="129"/>
      <c r="Q892" s="130" t="s">
        <v>245</v>
      </c>
      <c r="R892" s="136" t="s">
        <v>1001</v>
      </c>
      <c r="S892" s="155"/>
      <c r="T892" s="155"/>
      <c r="U892" s="156"/>
      <c r="V892" s="156"/>
      <c r="W892" s="156" t="s">
        <v>146</v>
      </c>
      <c r="X892" s="156" t="s">
        <v>11771</v>
      </c>
      <c r="Y892" s="137" t="s">
        <v>969</v>
      </c>
      <c r="Z892" s="138" t="s">
        <v>876</v>
      </c>
      <c r="AA892" s="140" t="s">
        <v>1167</v>
      </c>
      <c r="AB892" s="141" t="s">
        <v>138</v>
      </c>
      <c r="AC892" s="142">
        <v>39.9</v>
      </c>
      <c r="AD892" s="142">
        <v>31.92</v>
      </c>
      <c r="AE892" s="143" t="s">
        <v>1168</v>
      </c>
      <c r="AF892" s="141" t="s">
        <v>398</v>
      </c>
      <c r="AG892" s="144">
        <f>Table1[[#This Row],['# of Books]]*Table1[[#This Row],[QTY]]</f>
        <v>0</v>
      </c>
      <c r="AH892" s="146">
        <f>Table1[[#This Row],[QTY]]*Table1[[#This Row],[School &amp; Library Price]]</f>
        <v>0</v>
      </c>
    </row>
    <row r="893" spans="1:34" ht="18" hidden="1" customHeight="1" x14ac:dyDescent="0.25">
      <c r="A893" s="154"/>
      <c r="B893" s="150"/>
      <c r="C893" s="150">
        <v>26</v>
      </c>
      <c r="D893" s="151"/>
      <c r="E893" s="151"/>
      <c r="F893" s="130" t="s">
        <v>1289</v>
      </c>
      <c r="G893" s="130" t="s">
        <v>1385</v>
      </c>
      <c r="H893" s="130" t="s">
        <v>12090</v>
      </c>
      <c r="I893" s="131" t="s">
        <v>12091</v>
      </c>
      <c r="J893" s="130" t="s">
        <v>85</v>
      </c>
      <c r="K893" s="132" t="s">
        <v>132</v>
      </c>
      <c r="L893" s="148">
        <v>17</v>
      </c>
      <c r="M893" s="134">
        <v>2020</v>
      </c>
      <c r="N893" s="130" t="s">
        <v>10579</v>
      </c>
      <c r="O893" s="129" t="s">
        <v>143</v>
      </c>
      <c r="P893" s="129" t="s">
        <v>933</v>
      </c>
      <c r="Q893" s="130"/>
      <c r="R893" s="136"/>
      <c r="S893" s="155"/>
      <c r="T893" s="155"/>
      <c r="U893" s="156"/>
      <c r="V893" s="156"/>
      <c r="W893" s="156"/>
      <c r="X893" s="156"/>
      <c r="Y893" s="137" t="s">
        <v>969</v>
      </c>
      <c r="Z893" s="138" t="s">
        <v>876</v>
      </c>
      <c r="AA893" s="140" t="s">
        <v>12092</v>
      </c>
      <c r="AB893" s="141" t="s">
        <v>138</v>
      </c>
      <c r="AC893" s="142">
        <v>669.8</v>
      </c>
      <c r="AD893" s="142">
        <v>535.84</v>
      </c>
      <c r="AE893" s="143"/>
      <c r="AF893" s="141" t="s">
        <v>398</v>
      </c>
      <c r="AG893" s="144">
        <f>Table1[[#This Row],['# of Books]]*Table1[[#This Row],[QTY]]</f>
        <v>0</v>
      </c>
      <c r="AH893" s="146">
        <f>Table1[[#This Row],[QTY]]*Table1[[#This Row],[School &amp; Library Price]]</f>
        <v>0</v>
      </c>
    </row>
    <row r="894" spans="1:34" ht="18" hidden="1" customHeight="1" x14ac:dyDescent="0.25">
      <c r="A894" s="154"/>
      <c r="B894" s="150">
        <v>89</v>
      </c>
      <c r="C894" s="150">
        <v>26</v>
      </c>
      <c r="D894" s="151"/>
      <c r="E894" s="151"/>
      <c r="F894" s="130" t="s">
        <v>1289</v>
      </c>
      <c r="G894" s="130" t="s">
        <v>1385</v>
      </c>
      <c r="H894" s="130" t="s">
        <v>12093</v>
      </c>
      <c r="I894" s="131" t="s">
        <v>11405</v>
      </c>
      <c r="J894" s="130" t="s">
        <v>85</v>
      </c>
      <c r="K894" s="132" t="s">
        <v>132</v>
      </c>
      <c r="L894" s="148">
        <v>5</v>
      </c>
      <c r="M894" s="134">
        <v>2020</v>
      </c>
      <c r="N894" s="130" t="s">
        <v>10579</v>
      </c>
      <c r="O894" s="129" t="s">
        <v>143</v>
      </c>
      <c r="P894" s="129" t="s">
        <v>933</v>
      </c>
      <c r="Q894" s="130"/>
      <c r="R894" s="136"/>
      <c r="S894" s="155"/>
      <c r="T894" s="155"/>
      <c r="U894" s="156"/>
      <c r="V894" s="156"/>
      <c r="W894" s="156"/>
      <c r="X894" s="156"/>
      <c r="Y894" s="137" t="s">
        <v>969</v>
      </c>
      <c r="Z894" s="138" t="s">
        <v>876</v>
      </c>
      <c r="AA894" s="140" t="s">
        <v>11406</v>
      </c>
      <c r="AB894" s="141" t="s">
        <v>138</v>
      </c>
      <c r="AC894" s="142">
        <v>197</v>
      </c>
      <c r="AD894" s="142">
        <v>157.6</v>
      </c>
      <c r="AE894" s="143"/>
      <c r="AF894" s="141" t="s">
        <v>398</v>
      </c>
      <c r="AG894" s="144">
        <f>Table1[[#This Row],['# of Books]]*Table1[[#This Row],[QTY]]</f>
        <v>0</v>
      </c>
      <c r="AH894" s="146">
        <f>Table1[[#This Row],[QTY]]*Table1[[#This Row],[School &amp; Library Price]]</f>
        <v>0</v>
      </c>
    </row>
    <row r="895" spans="1:34" ht="18" hidden="1" customHeight="1" x14ac:dyDescent="0.25">
      <c r="A895" s="154"/>
      <c r="B895" s="150">
        <v>89</v>
      </c>
      <c r="C895" s="150">
        <v>26</v>
      </c>
      <c r="D895" s="151"/>
      <c r="E895" s="151"/>
      <c r="F895" s="130" t="s">
        <v>1289</v>
      </c>
      <c r="G895" s="130" t="s">
        <v>1385</v>
      </c>
      <c r="H895" s="130" t="s">
        <v>12094</v>
      </c>
      <c r="I895" s="131" t="s">
        <v>11407</v>
      </c>
      <c r="J895" s="130" t="s">
        <v>85</v>
      </c>
      <c r="K895" s="132" t="s">
        <v>139</v>
      </c>
      <c r="L895" s="148">
        <v>5</v>
      </c>
      <c r="M895" s="134">
        <v>2020</v>
      </c>
      <c r="N895" s="130" t="s">
        <v>10579</v>
      </c>
      <c r="O895" s="129" t="s">
        <v>79</v>
      </c>
      <c r="P895" s="129" t="s">
        <v>933</v>
      </c>
      <c r="Q895" s="130"/>
      <c r="R895" s="136"/>
      <c r="S895" s="155"/>
      <c r="T895" s="155"/>
      <c r="U895" s="156"/>
      <c r="V895" s="156"/>
      <c r="W895" s="156"/>
      <c r="X895" s="156"/>
      <c r="Y895" s="137" t="s">
        <v>969</v>
      </c>
      <c r="Z895" s="138" t="s">
        <v>876</v>
      </c>
      <c r="AA895" s="140" t="s">
        <v>11406</v>
      </c>
      <c r="AB895" s="141" t="s">
        <v>138</v>
      </c>
      <c r="AC895" s="142">
        <v>99.95</v>
      </c>
      <c r="AD895" s="142">
        <v>84.95</v>
      </c>
      <c r="AE895" s="143"/>
      <c r="AF895" s="141" t="s">
        <v>398</v>
      </c>
      <c r="AG895" s="144">
        <f>Table1[[#This Row],['# of Books]]*Table1[[#This Row],[QTY]]</f>
        <v>0</v>
      </c>
      <c r="AH895" s="146">
        <f>Table1[[#This Row],[QTY]]*Table1[[#This Row],[School &amp; Library Price]]</f>
        <v>0</v>
      </c>
    </row>
    <row r="896" spans="1:34" ht="18" customHeight="1" x14ac:dyDescent="0.25">
      <c r="A896" s="154"/>
      <c r="B896" s="150">
        <v>89</v>
      </c>
      <c r="C896" s="150">
        <v>26</v>
      </c>
      <c r="D896" s="151"/>
      <c r="E896" s="151"/>
      <c r="F896" s="130" t="s">
        <v>1289</v>
      </c>
      <c r="G896" s="130" t="s">
        <v>1385</v>
      </c>
      <c r="H896" s="130" t="s">
        <v>11408</v>
      </c>
      <c r="I896" s="131" t="s">
        <v>11409</v>
      </c>
      <c r="J896" s="130" t="s">
        <v>85</v>
      </c>
      <c r="K896" s="132" t="s">
        <v>142</v>
      </c>
      <c r="L896" s="148">
        <v>1</v>
      </c>
      <c r="M896" s="134">
        <v>2020</v>
      </c>
      <c r="N896" s="130" t="s">
        <v>10579</v>
      </c>
      <c r="O896" s="129" t="s">
        <v>143</v>
      </c>
      <c r="P896" s="129" t="s">
        <v>933</v>
      </c>
      <c r="Q896" s="130" t="s">
        <v>245</v>
      </c>
      <c r="R896" s="136" t="s">
        <v>3082</v>
      </c>
      <c r="S896" s="155"/>
      <c r="T896" s="155"/>
      <c r="U896" s="156"/>
      <c r="V896" s="156"/>
      <c r="W896" s="156" t="s">
        <v>146</v>
      </c>
      <c r="X896" s="156"/>
      <c r="Y896" s="137" t="s">
        <v>969</v>
      </c>
      <c r="Z896" s="138" t="s">
        <v>876</v>
      </c>
      <c r="AA896" s="140" t="s">
        <v>11410</v>
      </c>
      <c r="AB896" s="141" t="s">
        <v>138</v>
      </c>
      <c r="AC896" s="142">
        <v>39.4</v>
      </c>
      <c r="AD896" s="142">
        <v>31.52</v>
      </c>
      <c r="AE896" s="143" t="s">
        <v>11411</v>
      </c>
      <c r="AF896" s="141" t="s">
        <v>398</v>
      </c>
      <c r="AG896" s="144">
        <f>Table1[[#This Row],['# of Books]]*Table1[[#This Row],[QTY]]</f>
        <v>0</v>
      </c>
      <c r="AH896" s="146">
        <f>Table1[[#This Row],[QTY]]*Table1[[#This Row],[School &amp; Library Price]]</f>
        <v>0</v>
      </c>
    </row>
    <row r="897" spans="1:34" ht="18" hidden="1" customHeight="1" x14ac:dyDescent="0.25">
      <c r="A897" s="154"/>
      <c r="B897" s="150">
        <v>89</v>
      </c>
      <c r="C897" s="150">
        <v>26</v>
      </c>
      <c r="D897" s="151"/>
      <c r="E897" s="151"/>
      <c r="F897" s="130" t="s">
        <v>1289</v>
      </c>
      <c r="G897" s="130" t="s">
        <v>1385</v>
      </c>
      <c r="H897" s="130" t="s">
        <v>11408</v>
      </c>
      <c r="I897" s="131" t="s">
        <v>11412</v>
      </c>
      <c r="J897" s="130" t="s">
        <v>85</v>
      </c>
      <c r="K897" s="132" t="s">
        <v>151</v>
      </c>
      <c r="L897" s="148">
        <v>1</v>
      </c>
      <c r="M897" s="134">
        <v>2020</v>
      </c>
      <c r="N897" s="130" t="s">
        <v>10579</v>
      </c>
      <c r="O897" s="129" t="s">
        <v>79</v>
      </c>
      <c r="P897" s="129" t="s">
        <v>933</v>
      </c>
      <c r="Q897" s="130" t="s">
        <v>245</v>
      </c>
      <c r="R897" s="136" t="s">
        <v>3082</v>
      </c>
      <c r="S897" s="155"/>
      <c r="T897" s="155"/>
      <c r="U897" s="156"/>
      <c r="V897" s="156"/>
      <c r="W897" s="156" t="s">
        <v>146</v>
      </c>
      <c r="X897" s="156"/>
      <c r="Y897" s="137" t="s">
        <v>969</v>
      </c>
      <c r="Z897" s="138" t="s">
        <v>876</v>
      </c>
      <c r="AA897" s="140" t="s">
        <v>11410</v>
      </c>
      <c r="AB897" s="141" t="s">
        <v>138</v>
      </c>
      <c r="AC897" s="142">
        <v>19.989999999999998</v>
      </c>
      <c r="AD897" s="142">
        <v>16.989999999999998</v>
      </c>
      <c r="AE897" s="143" t="s">
        <v>11411</v>
      </c>
      <c r="AF897" s="141" t="s">
        <v>398</v>
      </c>
      <c r="AG897" s="144">
        <f>Table1[[#This Row],['# of Books]]*Table1[[#This Row],[QTY]]</f>
        <v>0</v>
      </c>
      <c r="AH897" s="146">
        <f>Table1[[#This Row],[QTY]]*Table1[[#This Row],[School &amp; Library Price]]</f>
        <v>0</v>
      </c>
    </row>
    <row r="898" spans="1:34" ht="18" hidden="1" customHeight="1" x14ac:dyDescent="0.25">
      <c r="A898" s="154"/>
      <c r="B898" s="150">
        <v>89</v>
      </c>
      <c r="C898" s="150">
        <v>26</v>
      </c>
      <c r="D898" s="151"/>
      <c r="E898" s="151"/>
      <c r="F898" s="130" t="s">
        <v>1289</v>
      </c>
      <c r="G898" s="130" t="s">
        <v>1385</v>
      </c>
      <c r="H898" s="130" t="s">
        <v>11408</v>
      </c>
      <c r="I898" s="131" t="s">
        <v>11413</v>
      </c>
      <c r="J898" s="130" t="s">
        <v>85</v>
      </c>
      <c r="K898" s="132" t="s">
        <v>378</v>
      </c>
      <c r="L898" s="148">
        <v>1</v>
      </c>
      <c r="M898" s="134">
        <v>2020</v>
      </c>
      <c r="N898" s="130" t="s">
        <v>10579</v>
      </c>
      <c r="O898" s="129"/>
      <c r="P898" s="129"/>
      <c r="Q898" s="130" t="s">
        <v>245</v>
      </c>
      <c r="R898" s="136" t="s">
        <v>3082</v>
      </c>
      <c r="S898" s="155"/>
      <c r="T898" s="155"/>
      <c r="U898" s="156"/>
      <c r="V898" s="156"/>
      <c r="W898" s="156" t="s">
        <v>146</v>
      </c>
      <c r="X898" s="156"/>
      <c r="Y898" s="137" t="s">
        <v>969</v>
      </c>
      <c r="Z898" s="138" t="s">
        <v>876</v>
      </c>
      <c r="AA898" s="140" t="s">
        <v>11410</v>
      </c>
      <c r="AB898" s="141" t="s">
        <v>138</v>
      </c>
      <c r="AC898" s="142">
        <v>39.4</v>
      </c>
      <c r="AD898" s="142">
        <v>31.52</v>
      </c>
      <c r="AE898" s="143" t="s">
        <v>11411</v>
      </c>
      <c r="AF898" s="141" t="s">
        <v>398</v>
      </c>
      <c r="AG898" s="144">
        <f>Table1[[#This Row],['# of Books]]*Table1[[#This Row],[QTY]]</f>
        <v>0</v>
      </c>
      <c r="AH898" s="146">
        <f>Table1[[#This Row],[QTY]]*Table1[[#This Row],[School &amp; Library Price]]</f>
        <v>0</v>
      </c>
    </row>
    <row r="899" spans="1:34" ht="18" customHeight="1" x14ac:dyDescent="0.25">
      <c r="A899" s="154"/>
      <c r="B899" s="150">
        <v>89</v>
      </c>
      <c r="C899" s="150">
        <v>26</v>
      </c>
      <c r="D899" s="151"/>
      <c r="E899" s="151"/>
      <c r="F899" s="130" t="s">
        <v>1289</v>
      </c>
      <c r="G899" s="130" t="s">
        <v>1385</v>
      </c>
      <c r="H899" s="130" t="s">
        <v>11414</v>
      </c>
      <c r="I899" s="131" t="s">
        <v>11415</v>
      </c>
      <c r="J899" s="130" t="s">
        <v>85</v>
      </c>
      <c r="K899" s="132" t="s">
        <v>142</v>
      </c>
      <c r="L899" s="148">
        <v>1</v>
      </c>
      <c r="M899" s="134">
        <v>2020</v>
      </c>
      <c r="N899" s="130" t="s">
        <v>10579</v>
      </c>
      <c r="O899" s="129" t="s">
        <v>143</v>
      </c>
      <c r="P899" s="129" t="s">
        <v>933</v>
      </c>
      <c r="Q899" s="130" t="s">
        <v>245</v>
      </c>
      <c r="R899" s="136" t="s">
        <v>3082</v>
      </c>
      <c r="S899" s="155"/>
      <c r="T899" s="155"/>
      <c r="U899" s="156"/>
      <c r="V899" s="156"/>
      <c r="W899" s="156" t="s">
        <v>146</v>
      </c>
      <c r="X899" s="156"/>
      <c r="Y899" s="137" t="s">
        <v>969</v>
      </c>
      <c r="Z899" s="138" t="s">
        <v>876</v>
      </c>
      <c r="AA899" s="140" t="s">
        <v>11416</v>
      </c>
      <c r="AB899" s="141" t="s">
        <v>138</v>
      </c>
      <c r="AC899" s="142">
        <v>39.4</v>
      </c>
      <c r="AD899" s="142">
        <v>31.52</v>
      </c>
      <c r="AE899" s="143" t="s">
        <v>11417</v>
      </c>
      <c r="AF899" s="141" t="s">
        <v>398</v>
      </c>
      <c r="AG899" s="144">
        <f>Table1[[#This Row],['# of Books]]*Table1[[#This Row],[QTY]]</f>
        <v>0</v>
      </c>
      <c r="AH899" s="146">
        <f>Table1[[#This Row],[QTY]]*Table1[[#This Row],[School &amp; Library Price]]</f>
        <v>0</v>
      </c>
    </row>
    <row r="900" spans="1:34" ht="18" hidden="1" customHeight="1" x14ac:dyDescent="0.25">
      <c r="A900" s="154"/>
      <c r="B900" s="150">
        <v>89</v>
      </c>
      <c r="C900" s="150">
        <v>26</v>
      </c>
      <c r="D900" s="151"/>
      <c r="E900" s="151"/>
      <c r="F900" s="130" t="s">
        <v>1289</v>
      </c>
      <c r="G900" s="130" t="s">
        <v>1385</v>
      </c>
      <c r="H900" s="130" t="s">
        <v>11414</v>
      </c>
      <c r="I900" s="131" t="s">
        <v>11418</v>
      </c>
      <c r="J900" s="130" t="s">
        <v>85</v>
      </c>
      <c r="K900" s="132" t="s">
        <v>151</v>
      </c>
      <c r="L900" s="148">
        <v>1</v>
      </c>
      <c r="M900" s="134">
        <v>2020</v>
      </c>
      <c r="N900" s="130" t="s">
        <v>10579</v>
      </c>
      <c r="O900" s="129" t="s">
        <v>79</v>
      </c>
      <c r="P900" s="129" t="s">
        <v>933</v>
      </c>
      <c r="Q900" s="130" t="s">
        <v>245</v>
      </c>
      <c r="R900" s="136" t="s">
        <v>3082</v>
      </c>
      <c r="S900" s="155"/>
      <c r="T900" s="155"/>
      <c r="U900" s="156"/>
      <c r="V900" s="156"/>
      <c r="W900" s="156" t="s">
        <v>146</v>
      </c>
      <c r="X900" s="156"/>
      <c r="Y900" s="137" t="s">
        <v>969</v>
      </c>
      <c r="Z900" s="138" t="s">
        <v>876</v>
      </c>
      <c r="AA900" s="140" t="s">
        <v>11416</v>
      </c>
      <c r="AB900" s="141" t="s">
        <v>138</v>
      </c>
      <c r="AC900" s="142">
        <v>19.989999999999998</v>
      </c>
      <c r="AD900" s="142">
        <v>16.989999999999998</v>
      </c>
      <c r="AE900" s="143" t="s">
        <v>11417</v>
      </c>
      <c r="AF900" s="141" t="s">
        <v>398</v>
      </c>
      <c r="AG900" s="144">
        <f>Table1[[#This Row],['# of Books]]*Table1[[#This Row],[QTY]]</f>
        <v>0</v>
      </c>
      <c r="AH900" s="146">
        <f>Table1[[#This Row],[QTY]]*Table1[[#This Row],[School &amp; Library Price]]</f>
        <v>0</v>
      </c>
    </row>
    <row r="901" spans="1:34" ht="18" hidden="1" customHeight="1" x14ac:dyDescent="0.25">
      <c r="A901" s="154"/>
      <c r="B901" s="150">
        <v>89</v>
      </c>
      <c r="C901" s="150">
        <v>26</v>
      </c>
      <c r="D901" s="151"/>
      <c r="E901" s="151"/>
      <c r="F901" s="130" t="s">
        <v>1289</v>
      </c>
      <c r="G901" s="130" t="s">
        <v>1385</v>
      </c>
      <c r="H901" s="130" t="s">
        <v>11414</v>
      </c>
      <c r="I901" s="131" t="s">
        <v>11419</v>
      </c>
      <c r="J901" s="130" t="s">
        <v>85</v>
      </c>
      <c r="K901" s="132" t="s">
        <v>378</v>
      </c>
      <c r="L901" s="148">
        <v>1</v>
      </c>
      <c r="M901" s="134">
        <v>2020</v>
      </c>
      <c r="N901" s="130" t="s">
        <v>10579</v>
      </c>
      <c r="O901" s="129"/>
      <c r="P901" s="129"/>
      <c r="Q901" s="130" t="s">
        <v>245</v>
      </c>
      <c r="R901" s="136" t="s">
        <v>3082</v>
      </c>
      <c r="S901" s="155"/>
      <c r="T901" s="155"/>
      <c r="U901" s="156"/>
      <c r="V901" s="156"/>
      <c r="W901" s="156" t="s">
        <v>146</v>
      </c>
      <c r="X901" s="156"/>
      <c r="Y901" s="137" t="s">
        <v>969</v>
      </c>
      <c r="Z901" s="138" t="s">
        <v>876</v>
      </c>
      <c r="AA901" s="140" t="s">
        <v>11416</v>
      </c>
      <c r="AB901" s="141" t="s">
        <v>138</v>
      </c>
      <c r="AC901" s="142">
        <v>39.4</v>
      </c>
      <c r="AD901" s="142">
        <v>31.52</v>
      </c>
      <c r="AE901" s="143" t="s">
        <v>11417</v>
      </c>
      <c r="AF901" s="141" t="s">
        <v>398</v>
      </c>
      <c r="AG901" s="144">
        <f>Table1[[#This Row],['# of Books]]*Table1[[#This Row],[QTY]]</f>
        <v>0</v>
      </c>
      <c r="AH901" s="146">
        <f>Table1[[#This Row],[QTY]]*Table1[[#This Row],[School &amp; Library Price]]</f>
        <v>0</v>
      </c>
    </row>
    <row r="902" spans="1:34" ht="18" customHeight="1" x14ac:dyDescent="0.25">
      <c r="A902" s="154"/>
      <c r="B902" s="150">
        <v>89</v>
      </c>
      <c r="C902" s="150">
        <v>26</v>
      </c>
      <c r="D902" s="151"/>
      <c r="E902" s="151"/>
      <c r="F902" s="130" t="s">
        <v>1289</v>
      </c>
      <c r="G902" s="130" t="s">
        <v>1385</v>
      </c>
      <c r="H902" s="130" t="s">
        <v>11426</v>
      </c>
      <c r="I902" s="131" t="s">
        <v>11427</v>
      </c>
      <c r="J902" s="130" t="s">
        <v>85</v>
      </c>
      <c r="K902" s="132" t="s">
        <v>142</v>
      </c>
      <c r="L902" s="148">
        <v>1</v>
      </c>
      <c r="M902" s="134">
        <v>2020</v>
      </c>
      <c r="N902" s="130" t="s">
        <v>10579</v>
      </c>
      <c r="O902" s="129" t="s">
        <v>143</v>
      </c>
      <c r="P902" s="129" t="s">
        <v>933</v>
      </c>
      <c r="Q902" s="130" t="s">
        <v>245</v>
      </c>
      <c r="R902" s="136" t="s">
        <v>1358</v>
      </c>
      <c r="S902" s="155"/>
      <c r="T902" s="155"/>
      <c r="U902" s="156"/>
      <c r="V902" s="156"/>
      <c r="W902" s="156" t="s">
        <v>146</v>
      </c>
      <c r="X902" s="156"/>
      <c r="Y902" s="137" t="s">
        <v>969</v>
      </c>
      <c r="Z902" s="138" t="s">
        <v>876</v>
      </c>
      <c r="AA902" s="140" t="s">
        <v>11428</v>
      </c>
      <c r="AB902" s="141" t="s">
        <v>138</v>
      </c>
      <c r="AC902" s="142">
        <v>39.4</v>
      </c>
      <c r="AD902" s="142">
        <v>31.52</v>
      </c>
      <c r="AE902" s="143" t="s">
        <v>11429</v>
      </c>
      <c r="AF902" s="141" t="s">
        <v>398</v>
      </c>
      <c r="AG902" s="144">
        <f>Table1[[#This Row],['# of Books]]*Table1[[#This Row],[QTY]]</f>
        <v>0</v>
      </c>
      <c r="AH902" s="146">
        <f>Table1[[#This Row],[QTY]]*Table1[[#This Row],[School &amp; Library Price]]</f>
        <v>0</v>
      </c>
    </row>
    <row r="903" spans="1:34" ht="18" hidden="1" customHeight="1" x14ac:dyDescent="0.25">
      <c r="A903" s="154"/>
      <c r="B903" s="150">
        <v>89</v>
      </c>
      <c r="C903" s="150">
        <v>26</v>
      </c>
      <c r="D903" s="151"/>
      <c r="E903" s="151"/>
      <c r="F903" s="130" t="s">
        <v>1289</v>
      </c>
      <c r="G903" s="130" t="s">
        <v>1385</v>
      </c>
      <c r="H903" s="130" t="s">
        <v>11426</v>
      </c>
      <c r="I903" s="131" t="s">
        <v>11430</v>
      </c>
      <c r="J903" s="130" t="s">
        <v>85</v>
      </c>
      <c r="K903" s="132" t="s">
        <v>151</v>
      </c>
      <c r="L903" s="148">
        <v>1</v>
      </c>
      <c r="M903" s="134">
        <v>2020</v>
      </c>
      <c r="N903" s="130" t="s">
        <v>10579</v>
      </c>
      <c r="O903" s="129" t="s">
        <v>79</v>
      </c>
      <c r="P903" s="129" t="s">
        <v>933</v>
      </c>
      <c r="Q903" s="130" t="s">
        <v>245</v>
      </c>
      <c r="R903" s="136" t="s">
        <v>1358</v>
      </c>
      <c r="S903" s="155"/>
      <c r="T903" s="155"/>
      <c r="U903" s="156"/>
      <c r="V903" s="156"/>
      <c r="W903" s="156" t="s">
        <v>146</v>
      </c>
      <c r="X903" s="156"/>
      <c r="Y903" s="137" t="s">
        <v>969</v>
      </c>
      <c r="Z903" s="138" t="s">
        <v>876</v>
      </c>
      <c r="AA903" s="140" t="s">
        <v>11428</v>
      </c>
      <c r="AB903" s="141" t="s">
        <v>138</v>
      </c>
      <c r="AC903" s="142">
        <v>19.989999999999998</v>
      </c>
      <c r="AD903" s="142">
        <v>16.989999999999998</v>
      </c>
      <c r="AE903" s="143" t="s">
        <v>11429</v>
      </c>
      <c r="AF903" s="141" t="s">
        <v>398</v>
      </c>
      <c r="AG903" s="144">
        <f>Table1[[#This Row],['# of Books]]*Table1[[#This Row],[QTY]]</f>
        <v>0</v>
      </c>
      <c r="AH903" s="146">
        <f>Table1[[#This Row],[QTY]]*Table1[[#This Row],[School &amp; Library Price]]</f>
        <v>0</v>
      </c>
    </row>
    <row r="904" spans="1:34" ht="18" hidden="1" customHeight="1" x14ac:dyDescent="0.25">
      <c r="A904" s="154"/>
      <c r="B904" s="150">
        <v>89</v>
      </c>
      <c r="C904" s="150">
        <v>26</v>
      </c>
      <c r="D904" s="151"/>
      <c r="E904" s="151"/>
      <c r="F904" s="130" t="s">
        <v>1289</v>
      </c>
      <c r="G904" s="130" t="s">
        <v>1385</v>
      </c>
      <c r="H904" s="130" t="s">
        <v>11426</v>
      </c>
      <c r="I904" s="131" t="s">
        <v>11431</v>
      </c>
      <c r="J904" s="130" t="s">
        <v>85</v>
      </c>
      <c r="K904" s="132" t="s">
        <v>378</v>
      </c>
      <c r="L904" s="148">
        <v>1</v>
      </c>
      <c r="M904" s="134">
        <v>2020</v>
      </c>
      <c r="N904" s="130" t="s">
        <v>10579</v>
      </c>
      <c r="O904" s="129"/>
      <c r="P904" s="129"/>
      <c r="Q904" s="130" t="s">
        <v>245</v>
      </c>
      <c r="R904" s="136" t="s">
        <v>1358</v>
      </c>
      <c r="S904" s="155"/>
      <c r="T904" s="155"/>
      <c r="U904" s="156"/>
      <c r="V904" s="156"/>
      <c r="W904" s="156" t="s">
        <v>146</v>
      </c>
      <c r="X904" s="156"/>
      <c r="Y904" s="137" t="s">
        <v>969</v>
      </c>
      <c r="Z904" s="138" t="s">
        <v>876</v>
      </c>
      <c r="AA904" s="140" t="s">
        <v>11428</v>
      </c>
      <c r="AB904" s="141" t="s">
        <v>138</v>
      </c>
      <c r="AC904" s="142">
        <v>39.4</v>
      </c>
      <c r="AD904" s="142">
        <v>31.52</v>
      </c>
      <c r="AE904" s="143" t="s">
        <v>11429</v>
      </c>
      <c r="AF904" s="141" t="s">
        <v>398</v>
      </c>
      <c r="AG904" s="144">
        <f>Table1[[#This Row],['# of Books]]*Table1[[#This Row],[QTY]]</f>
        <v>0</v>
      </c>
      <c r="AH904" s="146">
        <f>Table1[[#This Row],[QTY]]*Table1[[#This Row],[School &amp; Library Price]]</f>
        <v>0</v>
      </c>
    </row>
    <row r="905" spans="1:34" ht="18" customHeight="1" x14ac:dyDescent="0.25">
      <c r="A905" s="154"/>
      <c r="B905" s="150">
        <v>89</v>
      </c>
      <c r="C905" s="150">
        <v>26</v>
      </c>
      <c r="D905" s="151"/>
      <c r="E905" s="151"/>
      <c r="F905" s="130" t="s">
        <v>1289</v>
      </c>
      <c r="G905" s="130" t="s">
        <v>1385</v>
      </c>
      <c r="H905" s="130" t="s">
        <v>11420</v>
      </c>
      <c r="I905" s="131" t="s">
        <v>11421</v>
      </c>
      <c r="J905" s="130" t="s">
        <v>85</v>
      </c>
      <c r="K905" s="132" t="s">
        <v>142</v>
      </c>
      <c r="L905" s="148">
        <v>1</v>
      </c>
      <c r="M905" s="134">
        <v>2020</v>
      </c>
      <c r="N905" s="130" t="s">
        <v>10579</v>
      </c>
      <c r="O905" s="129" t="s">
        <v>143</v>
      </c>
      <c r="P905" s="129" t="s">
        <v>933</v>
      </c>
      <c r="Q905" s="130" t="s">
        <v>245</v>
      </c>
      <c r="R905" s="136" t="s">
        <v>1400</v>
      </c>
      <c r="S905" s="155"/>
      <c r="T905" s="155"/>
      <c r="U905" s="156"/>
      <c r="V905" s="156"/>
      <c r="W905" s="156" t="s">
        <v>146</v>
      </c>
      <c r="X905" s="156"/>
      <c r="Y905" s="137" t="s">
        <v>969</v>
      </c>
      <c r="Z905" s="138" t="s">
        <v>876</v>
      </c>
      <c r="AA905" s="140" t="s">
        <v>11422</v>
      </c>
      <c r="AB905" s="141" t="s">
        <v>138</v>
      </c>
      <c r="AC905" s="142">
        <v>39.4</v>
      </c>
      <c r="AD905" s="142">
        <v>31.52</v>
      </c>
      <c r="AE905" s="143" t="s">
        <v>11423</v>
      </c>
      <c r="AF905" s="141" t="s">
        <v>398</v>
      </c>
      <c r="AG905" s="144">
        <f>Table1[[#This Row],['# of Books]]*Table1[[#This Row],[QTY]]</f>
        <v>0</v>
      </c>
      <c r="AH905" s="146">
        <f>Table1[[#This Row],[QTY]]*Table1[[#This Row],[School &amp; Library Price]]</f>
        <v>0</v>
      </c>
    </row>
    <row r="906" spans="1:34" ht="18" hidden="1" customHeight="1" x14ac:dyDescent="0.25">
      <c r="A906" s="154"/>
      <c r="B906" s="150">
        <v>89</v>
      </c>
      <c r="C906" s="150">
        <v>26</v>
      </c>
      <c r="D906" s="151"/>
      <c r="E906" s="151"/>
      <c r="F906" s="130" t="s">
        <v>1289</v>
      </c>
      <c r="G906" s="130" t="s">
        <v>1385</v>
      </c>
      <c r="H906" s="130" t="s">
        <v>11420</v>
      </c>
      <c r="I906" s="131" t="s">
        <v>11424</v>
      </c>
      <c r="J906" s="130" t="s">
        <v>85</v>
      </c>
      <c r="K906" s="132" t="s">
        <v>151</v>
      </c>
      <c r="L906" s="148">
        <v>1</v>
      </c>
      <c r="M906" s="134">
        <v>2020</v>
      </c>
      <c r="N906" s="130" t="s">
        <v>10579</v>
      </c>
      <c r="O906" s="129" t="s">
        <v>79</v>
      </c>
      <c r="P906" s="129" t="s">
        <v>933</v>
      </c>
      <c r="Q906" s="130" t="s">
        <v>245</v>
      </c>
      <c r="R906" s="136" t="s">
        <v>1400</v>
      </c>
      <c r="S906" s="155"/>
      <c r="T906" s="155"/>
      <c r="U906" s="156"/>
      <c r="V906" s="156"/>
      <c r="W906" s="156" t="s">
        <v>146</v>
      </c>
      <c r="X906" s="156"/>
      <c r="Y906" s="137" t="s">
        <v>969</v>
      </c>
      <c r="Z906" s="138" t="s">
        <v>876</v>
      </c>
      <c r="AA906" s="140" t="s">
        <v>11422</v>
      </c>
      <c r="AB906" s="141" t="s">
        <v>138</v>
      </c>
      <c r="AC906" s="142">
        <v>19.989999999999998</v>
      </c>
      <c r="AD906" s="142">
        <v>16.989999999999998</v>
      </c>
      <c r="AE906" s="143" t="s">
        <v>11423</v>
      </c>
      <c r="AF906" s="141" t="s">
        <v>398</v>
      </c>
      <c r="AG906" s="144">
        <f>Table1[[#This Row],['# of Books]]*Table1[[#This Row],[QTY]]</f>
        <v>0</v>
      </c>
      <c r="AH906" s="146">
        <f>Table1[[#This Row],[QTY]]*Table1[[#This Row],[School &amp; Library Price]]</f>
        <v>0</v>
      </c>
    </row>
    <row r="907" spans="1:34" ht="18" hidden="1" customHeight="1" x14ac:dyDescent="0.25">
      <c r="A907" s="154"/>
      <c r="B907" s="150">
        <v>89</v>
      </c>
      <c r="C907" s="150">
        <v>26</v>
      </c>
      <c r="D907" s="151"/>
      <c r="E907" s="151"/>
      <c r="F907" s="130" t="s">
        <v>1289</v>
      </c>
      <c r="G907" s="130" t="s">
        <v>1385</v>
      </c>
      <c r="H907" s="130" t="s">
        <v>11420</v>
      </c>
      <c r="I907" s="131" t="s">
        <v>11425</v>
      </c>
      <c r="J907" s="130" t="s">
        <v>85</v>
      </c>
      <c r="K907" s="132" t="s">
        <v>378</v>
      </c>
      <c r="L907" s="148">
        <v>1</v>
      </c>
      <c r="M907" s="134">
        <v>2020</v>
      </c>
      <c r="N907" s="130" t="s">
        <v>10579</v>
      </c>
      <c r="O907" s="129"/>
      <c r="P907" s="129"/>
      <c r="Q907" s="130" t="s">
        <v>245</v>
      </c>
      <c r="R907" s="136" t="s">
        <v>1400</v>
      </c>
      <c r="S907" s="155"/>
      <c r="T907" s="155"/>
      <c r="U907" s="156"/>
      <c r="V907" s="156"/>
      <c r="W907" s="156" t="s">
        <v>146</v>
      </c>
      <c r="X907" s="156"/>
      <c r="Y907" s="137" t="s">
        <v>969</v>
      </c>
      <c r="Z907" s="138" t="s">
        <v>876</v>
      </c>
      <c r="AA907" s="140" t="s">
        <v>11422</v>
      </c>
      <c r="AB907" s="141" t="s">
        <v>138</v>
      </c>
      <c r="AC907" s="142">
        <v>39.4</v>
      </c>
      <c r="AD907" s="142">
        <v>31.52</v>
      </c>
      <c r="AE907" s="143" t="s">
        <v>11423</v>
      </c>
      <c r="AF907" s="141" t="s">
        <v>398</v>
      </c>
      <c r="AG907" s="144">
        <f>Table1[[#This Row],['# of Books]]*Table1[[#This Row],[QTY]]</f>
        <v>0</v>
      </c>
      <c r="AH907" s="146">
        <f>Table1[[#This Row],[QTY]]*Table1[[#This Row],[School &amp; Library Price]]</f>
        <v>0</v>
      </c>
    </row>
    <row r="908" spans="1:34" ht="18" customHeight="1" x14ac:dyDescent="0.25">
      <c r="A908" s="154"/>
      <c r="B908" s="150">
        <v>89</v>
      </c>
      <c r="C908" s="150">
        <v>26</v>
      </c>
      <c r="D908" s="151"/>
      <c r="E908" s="151"/>
      <c r="F908" s="130" t="s">
        <v>1289</v>
      </c>
      <c r="G908" s="130" t="s">
        <v>1385</v>
      </c>
      <c r="H908" s="130" t="s">
        <v>11432</v>
      </c>
      <c r="I908" s="131" t="s">
        <v>11433</v>
      </c>
      <c r="J908" s="130" t="s">
        <v>85</v>
      </c>
      <c r="K908" s="132" t="s">
        <v>142</v>
      </c>
      <c r="L908" s="148">
        <v>1</v>
      </c>
      <c r="M908" s="134">
        <v>2020</v>
      </c>
      <c r="N908" s="130" t="s">
        <v>10579</v>
      </c>
      <c r="O908" s="129" t="s">
        <v>143</v>
      </c>
      <c r="P908" s="129" t="s">
        <v>933</v>
      </c>
      <c r="Q908" s="130" t="s">
        <v>245</v>
      </c>
      <c r="R908" s="136" t="s">
        <v>1065</v>
      </c>
      <c r="S908" s="155"/>
      <c r="T908" s="155"/>
      <c r="U908" s="156"/>
      <c r="V908" s="156"/>
      <c r="W908" s="156" t="s">
        <v>146</v>
      </c>
      <c r="X908" s="156"/>
      <c r="Y908" s="137" t="s">
        <v>969</v>
      </c>
      <c r="Z908" s="138" t="s">
        <v>876</v>
      </c>
      <c r="AA908" s="140" t="s">
        <v>11434</v>
      </c>
      <c r="AB908" s="141" t="s">
        <v>138</v>
      </c>
      <c r="AC908" s="142">
        <v>39.4</v>
      </c>
      <c r="AD908" s="142">
        <v>31.52</v>
      </c>
      <c r="AE908" s="143" t="s">
        <v>11435</v>
      </c>
      <c r="AF908" s="141" t="s">
        <v>398</v>
      </c>
      <c r="AG908" s="144">
        <f>Table1[[#This Row],['# of Books]]*Table1[[#This Row],[QTY]]</f>
        <v>0</v>
      </c>
      <c r="AH908" s="146">
        <f>Table1[[#This Row],[QTY]]*Table1[[#This Row],[School &amp; Library Price]]</f>
        <v>0</v>
      </c>
    </row>
    <row r="909" spans="1:34" ht="18" hidden="1" customHeight="1" x14ac:dyDescent="0.25">
      <c r="A909" s="154"/>
      <c r="B909" s="150">
        <v>89</v>
      </c>
      <c r="C909" s="150">
        <v>26</v>
      </c>
      <c r="D909" s="151"/>
      <c r="E909" s="151"/>
      <c r="F909" s="130" t="s">
        <v>1289</v>
      </c>
      <c r="G909" s="130" t="s">
        <v>1385</v>
      </c>
      <c r="H909" s="130" t="s">
        <v>11432</v>
      </c>
      <c r="I909" s="131" t="s">
        <v>11436</v>
      </c>
      <c r="J909" s="130" t="s">
        <v>85</v>
      </c>
      <c r="K909" s="132" t="s">
        <v>151</v>
      </c>
      <c r="L909" s="148">
        <v>1</v>
      </c>
      <c r="M909" s="134">
        <v>2020</v>
      </c>
      <c r="N909" s="130" t="s">
        <v>10579</v>
      </c>
      <c r="O909" s="129" t="s">
        <v>79</v>
      </c>
      <c r="P909" s="129" t="s">
        <v>933</v>
      </c>
      <c r="Q909" s="130" t="s">
        <v>245</v>
      </c>
      <c r="R909" s="136" t="s">
        <v>1065</v>
      </c>
      <c r="S909" s="155"/>
      <c r="T909" s="155"/>
      <c r="U909" s="156"/>
      <c r="V909" s="156"/>
      <c r="W909" s="156" t="s">
        <v>146</v>
      </c>
      <c r="X909" s="156"/>
      <c r="Y909" s="137" t="s">
        <v>969</v>
      </c>
      <c r="Z909" s="138" t="s">
        <v>876</v>
      </c>
      <c r="AA909" s="140" t="s">
        <v>11434</v>
      </c>
      <c r="AB909" s="141" t="s">
        <v>138</v>
      </c>
      <c r="AC909" s="142">
        <v>19.989999999999998</v>
      </c>
      <c r="AD909" s="142">
        <v>16.989999999999998</v>
      </c>
      <c r="AE909" s="143" t="s">
        <v>11435</v>
      </c>
      <c r="AF909" s="141" t="s">
        <v>398</v>
      </c>
      <c r="AG909" s="144">
        <f>Table1[[#This Row],['# of Books]]*Table1[[#This Row],[QTY]]</f>
        <v>0</v>
      </c>
      <c r="AH909" s="146">
        <f>Table1[[#This Row],[QTY]]*Table1[[#This Row],[School &amp; Library Price]]</f>
        <v>0</v>
      </c>
    </row>
    <row r="910" spans="1:34" ht="18" hidden="1" customHeight="1" x14ac:dyDescent="0.25">
      <c r="A910" s="154"/>
      <c r="B910" s="150">
        <v>89</v>
      </c>
      <c r="C910" s="150">
        <v>26</v>
      </c>
      <c r="D910" s="151"/>
      <c r="E910" s="151"/>
      <c r="F910" s="130" t="s">
        <v>1289</v>
      </c>
      <c r="G910" s="130" t="s">
        <v>1385</v>
      </c>
      <c r="H910" s="130" t="s">
        <v>11432</v>
      </c>
      <c r="I910" s="131" t="s">
        <v>11437</v>
      </c>
      <c r="J910" s="130" t="s">
        <v>85</v>
      </c>
      <c r="K910" s="132" t="s">
        <v>378</v>
      </c>
      <c r="L910" s="148">
        <v>1</v>
      </c>
      <c r="M910" s="134">
        <v>2020</v>
      </c>
      <c r="N910" s="130" t="s">
        <v>10579</v>
      </c>
      <c r="O910" s="129"/>
      <c r="P910" s="129"/>
      <c r="Q910" s="130" t="s">
        <v>245</v>
      </c>
      <c r="R910" s="136" t="s">
        <v>1065</v>
      </c>
      <c r="S910" s="155"/>
      <c r="T910" s="155"/>
      <c r="U910" s="156"/>
      <c r="V910" s="156"/>
      <c r="W910" s="156" t="s">
        <v>146</v>
      </c>
      <c r="X910" s="156"/>
      <c r="Y910" s="137" t="s">
        <v>969</v>
      </c>
      <c r="Z910" s="138" t="s">
        <v>876</v>
      </c>
      <c r="AA910" s="140" t="s">
        <v>11434</v>
      </c>
      <c r="AB910" s="141" t="s">
        <v>138</v>
      </c>
      <c r="AC910" s="142">
        <v>39.4</v>
      </c>
      <c r="AD910" s="142">
        <v>31.52</v>
      </c>
      <c r="AE910" s="143" t="s">
        <v>11435</v>
      </c>
      <c r="AF910" s="141" t="s">
        <v>398</v>
      </c>
      <c r="AG910" s="144">
        <f>Table1[[#This Row],['# of Books]]*Table1[[#This Row],[QTY]]</f>
        <v>0</v>
      </c>
      <c r="AH910" s="146">
        <f>Table1[[#This Row],[QTY]]*Table1[[#This Row],[School &amp; Library Price]]</f>
        <v>0</v>
      </c>
    </row>
    <row r="911" spans="1:34" ht="18" customHeight="1" x14ac:dyDescent="0.25">
      <c r="A911" s="154"/>
      <c r="B911" s="150">
        <v>88</v>
      </c>
      <c r="C911" s="150">
        <v>27</v>
      </c>
      <c r="D911" s="151"/>
      <c r="E911" s="151"/>
      <c r="F911" s="130" t="s">
        <v>1289</v>
      </c>
      <c r="G911" s="130" t="s">
        <v>1385</v>
      </c>
      <c r="H911" s="130" t="s">
        <v>1422</v>
      </c>
      <c r="I911" s="131" t="s">
        <v>1423</v>
      </c>
      <c r="J911" s="130" t="s">
        <v>85</v>
      </c>
      <c r="K911" s="132" t="s">
        <v>142</v>
      </c>
      <c r="L911" s="148">
        <v>1</v>
      </c>
      <c r="M911" s="134">
        <v>2018</v>
      </c>
      <c r="N911" s="130" t="s">
        <v>183</v>
      </c>
      <c r="O911" s="129" t="s">
        <v>143</v>
      </c>
      <c r="P911" s="129" t="s">
        <v>933</v>
      </c>
      <c r="Q911" s="130" t="s">
        <v>245</v>
      </c>
      <c r="R911" s="136" t="s">
        <v>1424</v>
      </c>
      <c r="S911" s="155"/>
      <c r="T911" s="155"/>
      <c r="U911" s="156"/>
      <c r="V911" s="156"/>
      <c r="W911" s="156" t="s">
        <v>146</v>
      </c>
      <c r="X911" s="156" t="s">
        <v>11790</v>
      </c>
      <c r="Y911" s="137" t="s">
        <v>969</v>
      </c>
      <c r="Z911" s="138" t="s">
        <v>876</v>
      </c>
      <c r="AA911" s="140" t="s">
        <v>1425</v>
      </c>
      <c r="AB911" s="141" t="s">
        <v>138</v>
      </c>
      <c r="AC911" s="142">
        <v>39.4</v>
      </c>
      <c r="AD911" s="142">
        <v>31.52</v>
      </c>
      <c r="AE911" s="143" t="s">
        <v>1426</v>
      </c>
      <c r="AF911" s="141" t="s">
        <v>398</v>
      </c>
      <c r="AG911" s="144">
        <f>Table1[[#This Row],['# of Books]]*Table1[[#This Row],[QTY]]</f>
        <v>0</v>
      </c>
      <c r="AH911" s="146">
        <f>Table1[[#This Row],[QTY]]*Table1[[#This Row],[School &amp; Library Price]]</f>
        <v>0</v>
      </c>
    </row>
    <row r="912" spans="1:34" ht="18" hidden="1" customHeight="1" x14ac:dyDescent="0.25">
      <c r="A912" s="154"/>
      <c r="B912" s="150">
        <v>88</v>
      </c>
      <c r="C912" s="150">
        <v>27</v>
      </c>
      <c r="D912" s="151"/>
      <c r="E912" s="151"/>
      <c r="F912" s="130" t="s">
        <v>1289</v>
      </c>
      <c r="G912" s="130" t="s">
        <v>1385</v>
      </c>
      <c r="H912" s="130" t="s">
        <v>1422</v>
      </c>
      <c r="I912" s="131" t="s">
        <v>1427</v>
      </c>
      <c r="J912" s="130" t="s">
        <v>85</v>
      </c>
      <c r="K912" s="132" t="s">
        <v>378</v>
      </c>
      <c r="L912" s="148">
        <v>1</v>
      </c>
      <c r="M912" s="134">
        <v>2018</v>
      </c>
      <c r="N912" s="130" t="s">
        <v>183</v>
      </c>
      <c r="O912" s="129"/>
      <c r="P912" s="129"/>
      <c r="Q912" s="130" t="s">
        <v>245</v>
      </c>
      <c r="R912" s="136" t="s">
        <v>1424</v>
      </c>
      <c r="S912" s="155"/>
      <c r="T912" s="155"/>
      <c r="U912" s="156"/>
      <c r="V912" s="156"/>
      <c r="W912" s="156" t="s">
        <v>146</v>
      </c>
      <c r="X912" s="156" t="s">
        <v>11790</v>
      </c>
      <c r="Y912" s="137" t="s">
        <v>969</v>
      </c>
      <c r="Z912" s="138" t="s">
        <v>876</v>
      </c>
      <c r="AA912" s="140" t="s">
        <v>1425</v>
      </c>
      <c r="AB912" s="141" t="s">
        <v>138</v>
      </c>
      <c r="AC912" s="142">
        <v>39.4</v>
      </c>
      <c r="AD912" s="142">
        <v>31.52</v>
      </c>
      <c r="AE912" s="143" t="s">
        <v>1426</v>
      </c>
      <c r="AF912" s="141" t="s">
        <v>398</v>
      </c>
      <c r="AG912" s="144">
        <f>Table1[[#This Row],['# of Books]]*Table1[[#This Row],[QTY]]</f>
        <v>0</v>
      </c>
      <c r="AH912" s="146">
        <f>Table1[[#This Row],[QTY]]*Table1[[#This Row],[School &amp; Library Price]]</f>
        <v>0</v>
      </c>
    </row>
    <row r="913" spans="1:34" ht="18" customHeight="1" x14ac:dyDescent="0.25">
      <c r="A913" s="154"/>
      <c r="B913" s="150">
        <v>88</v>
      </c>
      <c r="C913" s="150">
        <v>27</v>
      </c>
      <c r="D913" s="151"/>
      <c r="E913" s="151"/>
      <c r="F913" s="130" t="s">
        <v>1289</v>
      </c>
      <c r="G913" s="130" t="s">
        <v>1385</v>
      </c>
      <c r="H913" s="130" t="s">
        <v>1428</v>
      </c>
      <c r="I913" s="131" t="s">
        <v>1429</v>
      </c>
      <c r="J913" s="130" t="s">
        <v>85</v>
      </c>
      <c r="K913" s="132" t="s">
        <v>142</v>
      </c>
      <c r="L913" s="148">
        <v>1</v>
      </c>
      <c r="M913" s="134">
        <v>2018</v>
      </c>
      <c r="N913" s="130" t="s">
        <v>183</v>
      </c>
      <c r="O913" s="129" t="s">
        <v>143</v>
      </c>
      <c r="P913" s="129" t="s">
        <v>933</v>
      </c>
      <c r="Q913" s="130" t="s">
        <v>245</v>
      </c>
      <c r="R913" s="136" t="s">
        <v>1181</v>
      </c>
      <c r="S913" s="155"/>
      <c r="T913" s="155"/>
      <c r="U913" s="156"/>
      <c r="V913" s="156"/>
      <c r="W913" s="156" t="s">
        <v>146</v>
      </c>
      <c r="X913" s="156" t="s">
        <v>11799</v>
      </c>
      <c r="Y913" s="137" t="s">
        <v>969</v>
      </c>
      <c r="Z913" s="138" t="s">
        <v>876</v>
      </c>
      <c r="AA913" s="140" t="s">
        <v>1430</v>
      </c>
      <c r="AB913" s="141" t="s">
        <v>138</v>
      </c>
      <c r="AC913" s="142">
        <v>39.4</v>
      </c>
      <c r="AD913" s="142">
        <v>31.52</v>
      </c>
      <c r="AE913" s="143" t="s">
        <v>1431</v>
      </c>
      <c r="AF913" s="141" t="s">
        <v>398</v>
      </c>
      <c r="AG913" s="144">
        <f>Table1[[#This Row],['# of Books]]*Table1[[#This Row],[QTY]]</f>
        <v>0</v>
      </c>
      <c r="AH913" s="146">
        <f>Table1[[#This Row],[QTY]]*Table1[[#This Row],[School &amp; Library Price]]</f>
        <v>0</v>
      </c>
    </row>
    <row r="914" spans="1:34" ht="18" hidden="1" customHeight="1" x14ac:dyDescent="0.25">
      <c r="A914" s="154"/>
      <c r="B914" s="150">
        <v>88</v>
      </c>
      <c r="C914" s="150">
        <v>27</v>
      </c>
      <c r="D914" s="151"/>
      <c r="E914" s="151"/>
      <c r="F914" s="130" t="s">
        <v>1289</v>
      </c>
      <c r="G914" s="130" t="s">
        <v>1385</v>
      </c>
      <c r="H914" s="130" t="s">
        <v>1428</v>
      </c>
      <c r="I914" s="131" t="s">
        <v>1432</v>
      </c>
      <c r="J914" s="130" t="s">
        <v>85</v>
      </c>
      <c r="K914" s="132" t="s">
        <v>378</v>
      </c>
      <c r="L914" s="148">
        <v>1</v>
      </c>
      <c r="M914" s="134">
        <v>2018</v>
      </c>
      <c r="N914" s="130" t="s">
        <v>183</v>
      </c>
      <c r="O914" s="129"/>
      <c r="P914" s="129"/>
      <c r="Q914" s="130" t="s">
        <v>245</v>
      </c>
      <c r="R914" s="136" t="s">
        <v>1181</v>
      </c>
      <c r="S914" s="155"/>
      <c r="T914" s="155"/>
      <c r="U914" s="156"/>
      <c r="V914" s="156"/>
      <c r="W914" s="156" t="s">
        <v>146</v>
      </c>
      <c r="X914" s="156" t="s">
        <v>11799</v>
      </c>
      <c r="Y914" s="137" t="s">
        <v>969</v>
      </c>
      <c r="Z914" s="138" t="s">
        <v>876</v>
      </c>
      <c r="AA914" s="140" t="s">
        <v>1430</v>
      </c>
      <c r="AB914" s="141" t="s">
        <v>138</v>
      </c>
      <c r="AC914" s="142">
        <v>39.4</v>
      </c>
      <c r="AD914" s="142">
        <v>31.52</v>
      </c>
      <c r="AE914" s="143" t="s">
        <v>1431</v>
      </c>
      <c r="AF914" s="141" t="s">
        <v>398</v>
      </c>
      <c r="AG914" s="144">
        <f>Table1[[#This Row],['# of Books]]*Table1[[#This Row],[QTY]]</f>
        <v>0</v>
      </c>
      <c r="AH914" s="146">
        <f>Table1[[#This Row],[QTY]]*Table1[[#This Row],[School &amp; Library Price]]</f>
        <v>0</v>
      </c>
    </row>
    <row r="915" spans="1:34" ht="18" customHeight="1" x14ac:dyDescent="0.25">
      <c r="A915" s="154"/>
      <c r="B915" s="150">
        <v>88</v>
      </c>
      <c r="C915" s="150">
        <v>27</v>
      </c>
      <c r="D915" s="151"/>
      <c r="E915" s="151"/>
      <c r="F915" s="130" t="s">
        <v>1289</v>
      </c>
      <c r="G915" s="130" t="s">
        <v>1385</v>
      </c>
      <c r="H915" s="130" t="s">
        <v>1433</v>
      </c>
      <c r="I915" s="131" t="s">
        <v>1434</v>
      </c>
      <c r="J915" s="130" t="s">
        <v>85</v>
      </c>
      <c r="K915" s="132" t="s">
        <v>142</v>
      </c>
      <c r="L915" s="148">
        <v>1</v>
      </c>
      <c r="M915" s="134">
        <v>2018</v>
      </c>
      <c r="N915" s="130" t="s">
        <v>183</v>
      </c>
      <c r="O915" s="129" t="s">
        <v>143</v>
      </c>
      <c r="P915" s="129" t="s">
        <v>933</v>
      </c>
      <c r="Q915" s="130" t="s">
        <v>245</v>
      </c>
      <c r="R915" s="136" t="s">
        <v>1023</v>
      </c>
      <c r="S915" s="155"/>
      <c r="T915" s="155"/>
      <c r="U915" s="156"/>
      <c r="V915" s="156"/>
      <c r="W915" s="156" t="s">
        <v>146</v>
      </c>
      <c r="X915" s="156" t="s">
        <v>11801</v>
      </c>
      <c r="Y915" s="137" t="s">
        <v>969</v>
      </c>
      <c r="Z915" s="138" t="s">
        <v>876</v>
      </c>
      <c r="AA915" s="140" t="s">
        <v>1435</v>
      </c>
      <c r="AB915" s="141" t="s">
        <v>138</v>
      </c>
      <c r="AC915" s="142">
        <v>39.4</v>
      </c>
      <c r="AD915" s="142">
        <v>31.52</v>
      </c>
      <c r="AE915" s="143" t="s">
        <v>1436</v>
      </c>
      <c r="AF915" s="141" t="s">
        <v>398</v>
      </c>
      <c r="AG915" s="144">
        <f>Table1[[#This Row],['# of Books]]*Table1[[#This Row],[QTY]]</f>
        <v>0</v>
      </c>
      <c r="AH915" s="146">
        <f>Table1[[#This Row],[QTY]]*Table1[[#This Row],[School &amp; Library Price]]</f>
        <v>0</v>
      </c>
    </row>
    <row r="916" spans="1:34" ht="18" hidden="1" customHeight="1" x14ac:dyDescent="0.25">
      <c r="A916" s="154"/>
      <c r="B916" s="150">
        <v>88</v>
      </c>
      <c r="C916" s="150">
        <v>27</v>
      </c>
      <c r="D916" s="151"/>
      <c r="E916" s="151"/>
      <c r="F916" s="130" t="s">
        <v>1289</v>
      </c>
      <c r="G916" s="130" t="s">
        <v>1385</v>
      </c>
      <c r="H916" s="130" t="s">
        <v>1433</v>
      </c>
      <c r="I916" s="131" t="s">
        <v>1437</v>
      </c>
      <c r="J916" s="130" t="s">
        <v>85</v>
      </c>
      <c r="K916" s="132" t="s">
        <v>378</v>
      </c>
      <c r="L916" s="148">
        <v>1</v>
      </c>
      <c r="M916" s="134">
        <v>2018</v>
      </c>
      <c r="N916" s="130" t="s">
        <v>183</v>
      </c>
      <c r="O916" s="129"/>
      <c r="P916" s="129"/>
      <c r="Q916" s="130" t="s">
        <v>245</v>
      </c>
      <c r="R916" s="136" t="s">
        <v>1023</v>
      </c>
      <c r="S916" s="155"/>
      <c r="T916" s="155"/>
      <c r="U916" s="156"/>
      <c r="V916" s="156"/>
      <c r="W916" s="156" t="s">
        <v>146</v>
      </c>
      <c r="X916" s="156" t="s">
        <v>11801</v>
      </c>
      <c r="Y916" s="137" t="s">
        <v>969</v>
      </c>
      <c r="Z916" s="138" t="s">
        <v>876</v>
      </c>
      <c r="AA916" s="140" t="s">
        <v>1435</v>
      </c>
      <c r="AB916" s="141" t="s">
        <v>138</v>
      </c>
      <c r="AC916" s="142">
        <v>39.4</v>
      </c>
      <c r="AD916" s="142">
        <v>31.52</v>
      </c>
      <c r="AE916" s="143" t="s">
        <v>1436</v>
      </c>
      <c r="AF916" s="141" t="s">
        <v>398</v>
      </c>
      <c r="AG916" s="144">
        <f>Table1[[#This Row],['# of Books]]*Table1[[#This Row],[QTY]]</f>
        <v>0</v>
      </c>
      <c r="AH916" s="146">
        <f>Table1[[#This Row],[QTY]]*Table1[[#This Row],[School &amp; Library Price]]</f>
        <v>0</v>
      </c>
    </row>
    <row r="917" spans="1:34" ht="18" customHeight="1" x14ac:dyDescent="0.25">
      <c r="A917" s="154"/>
      <c r="B917" s="150">
        <v>88</v>
      </c>
      <c r="C917" s="150">
        <v>27</v>
      </c>
      <c r="D917" s="151"/>
      <c r="E917" s="151"/>
      <c r="F917" s="130" t="s">
        <v>1289</v>
      </c>
      <c r="G917" s="130" t="s">
        <v>1385</v>
      </c>
      <c r="H917" s="130" t="s">
        <v>1438</v>
      </c>
      <c r="I917" s="131" t="s">
        <v>1439</v>
      </c>
      <c r="J917" s="130" t="s">
        <v>85</v>
      </c>
      <c r="K917" s="132" t="s">
        <v>142</v>
      </c>
      <c r="L917" s="148">
        <v>1</v>
      </c>
      <c r="M917" s="134">
        <v>2018</v>
      </c>
      <c r="N917" s="130" t="s">
        <v>183</v>
      </c>
      <c r="O917" s="129" t="s">
        <v>143</v>
      </c>
      <c r="P917" s="129" t="s">
        <v>933</v>
      </c>
      <c r="Q917" s="130" t="s">
        <v>245</v>
      </c>
      <c r="R917" s="136" t="s">
        <v>1440</v>
      </c>
      <c r="S917" s="155"/>
      <c r="T917" s="155"/>
      <c r="U917" s="156"/>
      <c r="V917" s="156"/>
      <c r="W917" s="156" t="s">
        <v>146</v>
      </c>
      <c r="X917" s="156" t="s">
        <v>11773</v>
      </c>
      <c r="Y917" s="137" t="s">
        <v>969</v>
      </c>
      <c r="Z917" s="138" t="s">
        <v>876</v>
      </c>
      <c r="AA917" s="140" t="s">
        <v>1441</v>
      </c>
      <c r="AB917" s="141" t="s">
        <v>138</v>
      </c>
      <c r="AC917" s="142">
        <v>39.4</v>
      </c>
      <c r="AD917" s="142">
        <v>31.52</v>
      </c>
      <c r="AE917" s="143" t="s">
        <v>1442</v>
      </c>
      <c r="AF917" s="141" t="s">
        <v>398</v>
      </c>
      <c r="AG917" s="144">
        <f>Table1[[#This Row],['# of Books]]*Table1[[#This Row],[QTY]]</f>
        <v>0</v>
      </c>
      <c r="AH917" s="146">
        <f>Table1[[#This Row],[QTY]]*Table1[[#This Row],[School &amp; Library Price]]</f>
        <v>0</v>
      </c>
    </row>
    <row r="918" spans="1:34" ht="18" hidden="1" customHeight="1" x14ac:dyDescent="0.25">
      <c r="A918" s="154"/>
      <c r="B918" s="150">
        <v>88</v>
      </c>
      <c r="C918" s="150">
        <v>27</v>
      </c>
      <c r="D918" s="151"/>
      <c r="E918" s="151"/>
      <c r="F918" s="130" t="s">
        <v>1289</v>
      </c>
      <c r="G918" s="130" t="s">
        <v>1385</v>
      </c>
      <c r="H918" s="130" t="s">
        <v>1438</v>
      </c>
      <c r="I918" s="131" t="s">
        <v>1443</v>
      </c>
      <c r="J918" s="130" t="s">
        <v>85</v>
      </c>
      <c r="K918" s="132" t="s">
        <v>378</v>
      </c>
      <c r="L918" s="148">
        <v>1</v>
      </c>
      <c r="M918" s="134">
        <v>2018</v>
      </c>
      <c r="N918" s="130" t="s">
        <v>183</v>
      </c>
      <c r="O918" s="129"/>
      <c r="P918" s="129"/>
      <c r="Q918" s="130" t="s">
        <v>245</v>
      </c>
      <c r="R918" s="136" t="s">
        <v>1440</v>
      </c>
      <c r="S918" s="155"/>
      <c r="T918" s="155"/>
      <c r="U918" s="156"/>
      <c r="V918" s="156"/>
      <c r="W918" s="156" t="s">
        <v>146</v>
      </c>
      <c r="X918" s="156" t="s">
        <v>11773</v>
      </c>
      <c r="Y918" s="137" t="s">
        <v>969</v>
      </c>
      <c r="Z918" s="138" t="s">
        <v>876</v>
      </c>
      <c r="AA918" s="140" t="s">
        <v>1441</v>
      </c>
      <c r="AB918" s="141" t="s">
        <v>138</v>
      </c>
      <c r="AC918" s="142">
        <v>39.4</v>
      </c>
      <c r="AD918" s="142">
        <v>31.52</v>
      </c>
      <c r="AE918" s="143" t="s">
        <v>1442</v>
      </c>
      <c r="AF918" s="141" t="s">
        <v>398</v>
      </c>
      <c r="AG918" s="144">
        <f>Table1[[#This Row],['# of Books]]*Table1[[#This Row],[QTY]]</f>
        <v>0</v>
      </c>
      <c r="AH918" s="146">
        <f>Table1[[#This Row],[QTY]]*Table1[[#This Row],[School &amp; Library Price]]</f>
        <v>0</v>
      </c>
    </row>
    <row r="919" spans="1:34" ht="18" customHeight="1" x14ac:dyDescent="0.25">
      <c r="A919" s="154"/>
      <c r="B919" s="150">
        <v>88</v>
      </c>
      <c r="C919" s="150">
        <v>27</v>
      </c>
      <c r="D919" s="151"/>
      <c r="E919" s="151"/>
      <c r="F919" s="130" t="s">
        <v>1289</v>
      </c>
      <c r="G919" s="130" t="s">
        <v>1385</v>
      </c>
      <c r="H919" s="130" t="s">
        <v>1444</v>
      </c>
      <c r="I919" s="131" t="s">
        <v>1445</v>
      </c>
      <c r="J919" s="130" t="s">
        <v>85</v>
      </c>
      <c r="K919" s="132" t="s">
        <v>142</v>
      </c>
      <c r="L919" s="148">
        <v>1</v>
      </c>
      <c r="M919" s="134">
        <v>2018</v>
      </c>
      <c r="N919" s="130" t="s">
        <v>183</v>
      </c>
      <c r="O919" s="129" t="s">
        <v>143</v>
      </c>
      <c r="P919" s="129" t="s">
        <v>933</v>
      </c>
      <c r="Q919" s="130" t="s">
        <v>245</v>
      </c>
      <c r="R919" s="136" t="s">
        <v>1463</v>
      </c>
      <c r="S919" s="155"/>
      <c r="T919" s="155"/>
      <c r="U919" s="156"/>
      <c r="V919" s="156"/>
      <c r="W919" s="156" t="s">
        <v>146</v>
      </c>
      <c r="X919" s="156" t="s">
        <v>11790</v>
      </c>
      <c r="Y919" s="137" t="s">
        <v>969</v>
      </c>
      <c r="Z919" s="138" t="s">
        <v>876</v>
      </c>
      <c r="AA919" s="140" t="s">
        <v>1446</v>
      </c>
      <c r="AB919" s="141" t="s">
        <v>138</v>
      </c>
      <c r="AC919" s="142">
        <v>39.4</v>
      </c>
      <c r="AD919" s="142">
        <v>31.52</v>
      </c>
      <c r="AE919" s="143" t="s">
        <v>1447</v>
      </c>
      <c r="AF919" s="141" t="s">
        <v>398</v>
      </c>
      <c r="AG919" s="144">
        <f>Table1[[#This Row],['# of Books]]*Table1[[#This Row],[QTY]]</f>
        <v>0</v>
      </c>
      <c r="AH919" s="146">
        <f>Table1[[#This Row],[QTY]]*Table1[[#This Row],[School &amp; Library Price]]</f>
        <v>0</v>
      </c>
    </row>
    <row r="920" spans="1:34" ht="18" hidden="1" customHeight="1" x14ac:dyDescent="0.25">
      <c r="A920" s="154"/>
      <c r="B920" s="150">
        <v>88</v>
      </c>
      <c r="C920" s="150">
        <v>27</v>
      </c>
      <c r="D920" s="151"/>
      <c r="E920" s="151"/>
      <c r="F920" s="130" t="s">
        <v>1289</v>
      </c>
      <c r="G920" s="130" t="s">
        <v>1385</v>
      </c>
      <c r="H920" s="130" t="s">
        <v>1444</v>
      </c>
      <c r="I920" s="131" t="s">
        <v>1448</v>
      </c>
      <c r="J920" s="130" t="s">
        <v>85</v>
      </c>
      <c r="K920" s="132" t="s">
        <v>378</v>
      </c>
      <c r="L920" s="148">
        <v>1</v>
      </c>
      <c r="M920" s="134">
        <v>2018</v>
      </c>
      <c r="N920" s="130" t="s">
        <v>183</v>
      </c>
      <c r="O920" s="129"/>
      <c r="P920" s="129"/>
      <c r="Q920" s="130" t="s">
        <v>245</v>
      </c>
      <c r="R920" s="136" t="s">
        <v>1463</v>
      </c>
      <c r="S920" s="155"/>
      <c r="T920" s="155"/>
      <c r="U920" s="156"/>
      <c r="V920" s="156"/>
      <c r="W920" s="156" t="s">
        <v>146</v>
      </c>
      <c r="X920" s="156" t="s">
        <v>11790</v>
      </c>
      <c r="Y920" s="137" t="s">
        <v>969</v>
      </c>
      <c r="Z920" s="138" t="s">
        <v>876</v>
      </c>
      <c r="AA920" s="140" t="s">
        <v>1446</v>
      </c>
      <c r="AB920" s="141" t="s">
        <v>138</v>
      </c>
      <c r="AC920" s="142">
        <v>39.4</v>
      </c>
      <c r="AD920" s="142">
        <v>31.52</v>
      </c>
      <c r="AE920" s="143" t="s">
        <v>1447</v>
      </c>
      <c r="AF920" s="141" t="s">
        <v>398</v>
      </c>
      <c r="AG920" s="144">
        <f>Table1[[#This Row],['# of Books]]*Table1[[#This Row],[QTY]]</f>
        <v>0</v>
      </c>
      <c r="AH920" s="146">
        <f>Table1[[#This Row],[QTY]]*Table1[[#This Row],[School &amp; Library Price]]</f>
        <v>0</v>
      </c>
    </row>
    <row r="921" spans="1:34" ht="18" customHeight="1" x14ac:dyDescent="0.25">
      <c r="A921" s="154"/>
      <c r="B921" s="150">
        <v>88</v>
      </c>
      <c r="C921" s="150">
        <v>27</v>
      </c>
      <c r="D921" s="151"/>
      <c r="E921" s="151"/>
      <c r="F921" s="130" t="s">
        <v>1289</v>
      </c>
      <c r="G921" s="130" t="s">
        <v>1385</v>
      </c>
      <c r="H921" s="130" t="s">
        <v>1386</v>
      </c>
      <c r="I921" s="131" t="s">
        <v>1387</v>
      </c>
      <c r="J921" s="130" t="s">
        <v>85</v>
      </c>
      <c r="K921" s="132" t="s">
        <v>142</v>
      </c>
      <c r="L921" s="148">
        <v>1</v>
      </c>
      <c r="M921" s="134">
        <v>2018</v>
      </c>
      <c r="N921" s="130" t="s">
        <v>133</v>
      </c>
      <c r="O921" s="129" t="s">
        <v>143</v>
      </c>
      <c r="P921" s="129" t="s">
        <v>933</v>
      </c>
      <c r="Q921" s="130" t="s">
        <v>245</v>
      </c>
      <c r="R921" s="136" t="s">
        <v>1358</v>
      </c>
      <c r="S921" s="155"/>
      <c r="T921" s="155"/>
      <c r="U921" s="156"/>
      <c r="V921" s="156"/>
      <c r="W921" s="156" t="s">
        <v>146</v>
      </c>
      <c r="X921" s="156" t="s">
        <v>11786</v>
      </c>
      <c r="Y921" s="137" t="s">
        <v>969</v>
      </c>
      <c r="Z921" s="138" t="s">
        <v>876</v>
      </c>
      <c r="AA921" s="140" t="s">
        <v>1388</v>
      </c>
      <c r="AB921" s="141" t="s">
        <v>138</v>
      </c>
      <c r="AC921" s="142">
        <v>39.4</v>
      </c>
      <c r="AD921" s="142">
        <v>31.52</v>
      </c>
      <c r="AE921" s="143" t="s">
        <v>1389</v>
      </c>
      <c r="AF921" s="141" t="s">
        <v>398</v>
      </c>
      <c r="AG921" s="144">
        <f>Table1[[#This Row],['# of Books]]*Table1[[#This Row],[QTY]]</f>
        <v>0</v>
      </c>
      <c r="AH921" s="146">
        <f>Table1[[#This Row],[QTY]]*Table1[[#This Row],[School &amp; Library Price]]</f>
        <v>0</v>
      </c>
    </row>
    <row r="922" spans="1:34" ht="18" hidden="1" customHeight="1" x14ac:dyDescent="0.25">
      <c r="A922" s="154"/>
      <c r="B922" s="150">
        <v>88</v>
      </c>
      <c r="C922" s="150">
        <v>27</v>
      </c>
      <c r="D922" s="151"/>
      <c r="E922" s="151"/>
      <c r="F922" s="130" t="s">
        <v>1289</v>
      </c>
      <c r="G922" s="130" t="s">
        <v>1385</v>
      </c>
      <c r="H922" s="130" t="s">
        <v>1386</v>
      </c>
      <c r="I922" s="131" t="s">
        <v>1391</v>
      </c>
      <c r="J922" s="130" t="s">
        <v>85</v>
      </c>
      <c r="K922" s="132" t="s">
        <v>151</v>
      </c>
      <c r="L922" s="148">
        <v>1</v>
      </c>
      <c r="M922" s="134">
        <v>2018</v>
      </c>
      <c r="N922" s="130" t="s">
        <v>133</v>
      </c>
      <c r="O922" s="129" t="s">
        <v>79</v>
      </c>
      <c r="P922" s="129" t="s">
        <v>933</v>
      </c>
      <c r="Q922" s="130" t="s">
        <v>245</v>
      </c>
      <c r="R922" s="136" t="s">
        <v>1358</v>
      </c>
      <c r="S922" s="155"/>
      <c r="T922" s="155"/>
      <c r="U922" s="156"/>
      <c r="V922" s="156"/>
      <c r="W922" s="156" t="s">
        <v>146</v>
      </c>
      <c r="X922" s="156" t="s">
        <v>11786</v>
      </c>
      <c r="Y922" s="137" t="s">
        <v>969</v>
      </c>
      <c r="Z922" s="138" t="s">
        <v>876</v>
      </c>
      <c r="AA922" s="140" t="s">
        <v>1388</v>
      </c>
      <c r="AB922" s="141" t="s">
        <v>138</v>
      </c>
      <c r="AC922" s="142">
        <v>19.989999999999998</v>
      </c>
      <c r="AD922" s="142">
        <v>16.989999999999998</v>
      </c>
      <c r="AE922" s="143" t="s">
        <v>1389</v>
      </c>
      <c r="AF922" s="141" t="s">
        <v>398</v>
      </c>
      <c r="AG922" s="144">
        <f>Table1[[#This Row],['# of Books]]*Table1[[#This Row],[QTY]]</f>
        <v>0</v>
      </c>
      <c r="AH922" s="146">
        <f>Table1[[#This Row],[QTY]]*Table1[[#This Row],[School &amp; Library Price]]</f>
        <v>0</v>
      </c>
    </row>
    <row r="923" spans="1:34" ht="18" hidden="1" customHeight="1" x14ac:dyDescent="0.25">
      <c r="A923" s="154"/>
      <c r="B923" s="150">
        <v>88</v>
      </c>
      <c r="C923" s="150">
        <v>27</v>
      </c>
      <c r="D923" s="151"/>
      <c r="E923" s="151"/>
      <c r="F923" s="130" t="s">
        <v>1289</v>
      </c>
      <c r="G923" s="130" t="s">
        <v>1385</v>
      </c>
      <c r="H923" s="130" t="s">
        <v>1386</v>
      </c>
      <c r="I923" s="131" t="s">
        <v>1390</v>
      </c>
      <c r="J923" s="130" t="s">
        <v>85</v>
      </c>
      <c r="K923" s="132" t="s">
        <v>378</v>
      </c>
      <c r="L923" s="148">
        <v>1</v>
      </c>
      <c r="M923" s="134">
        <v>2018</v>
      </c>
      <c r="N923" s="130" t="s">
        <v>133</v>
      </c>
      <c r="O923" s="129"/>
      <c r="P923" s="129"/>
      <c r="Q923" s="130" t="s">
        <v>245</v>
      </c>
      <c r="R923" s="136" t="s">
        <v>1358</v>
      </c>
      <c r="S923" s="155"/>
      <c r="T923" s="155"/>
      <c r="U923" s="156"/>
      <c r="V923" s="156"/>
      <c r="W923" s="156" t="s">
        <v>146</v>
      </c>
      <c r="X923" s="156" t="s">
        <v>11786</v>
      </c>
      <c r="Y923" s="137" t="s">
        <v>969</v>
      </c>
      <c r="Z923" s="138" t="s">
        <v>876</v>
      </c>
      <c r="AA923" s="140" t="s">
        <v>1388</v>
      </c>
      <c r="AB923" s="141" t="s">
        <v>138</v>
      </c>
      <c r="AC923" s="142">
        <v>39.4</v>
      </c>
      <c r="AD923" s="142">
        <v>31.52</v>
      </c>
      <c r="AE923" s="143" t="s">
        <v>1389</v>
      </c>
      <c r="AF923" s="141" t="s">
        <v>398</v>
      </c>
      <c r="AG923" s="144">
        <f>Table1[[#This Row],['# of Books]]*Table1[[#This Row],[QTY]]</f>
        <v>0</v>
      </c>
      <c r="AH923" s="146">
        <f>Table1[[#This Row],[QTY]]*Table1[[#This Row],[School &amp; Library Price]]</f>
        <v>0</v>
      </c>
    </row>
    <row r="924" spans="1:34" ht="18" customHeight="1" x14ac:dyDescent="0.25">
      <c r="A924" s="154"/>
      <c r="B924" s="150">
        <v>89</v>
      </c>
      <c r="C924" s="150">
        <v>27</v>
      </c>
      <c r="D924" s="151"/>
      <c r="E924" s="151"/>
      <c r="F924" s="130" t="s">
        <v>1289</v>
      </c>
      <c r="G924" s="130" t="s">
        <v>1385</v>
      </c>
      <c r="H924" s="130" t="s">
        <v>1392</v>
      </c>
      <c r="I924" s="131" t="s">
        <v>1393</v>
      </c>
      <c r="J924" s="130" t="s">
        <v>85</v>
      </c>
      <c r="K924" s="132" t="s">
        <v>142</v>
      </c>
      <c r="L924" s="148">
        <v>1</v>
      </c>
      <c r="M924" s="134">
        <v>2018</v>
      </c>
      <c r="N924" s="130" t="s">
        <v>133</v>
      </c>
      <c r="O924" s="129" t="s">
        <v>143</v>
      </c>
      <c r="P924" s="129" t="s">
        <v>933</v>
      </c>
      <c r="Q924" s="130" t="s">
        <v>245</v>
      </c>
      <c r="R924" s="136" t="s">
        <v>1334</v>
      </c>
      <c r="S924" s="155"/>
      <c r="T924" s="155"/>
      <c r="U924" s="156"/>
      <c r="V924" s="156"/>
      <c r="W924" s="156" t="s">
        <v>146</v>
      </c>
      <c r="X924" s="156" t="s">
        <v>11801</v>
      </c>
      <c r="Y924" s="137" t="s">
        <v>969</v>
      </c>
      <c r="Z924" s="138" t="s">
        <v>876</v>
      </c>
      <c r="AA924" s="140" t="s">
        <v>1394</v>
      </c>
      <c r="AB924" s="141" t="s">
        <v>138</v>
      </c>
      <c r="AC924" s="142">
        <v>39.4</v>
      </c>
      <c r="AD924" s="142">
        <v>31.52</v>
      </c>
      <c r="AE924" s="143" t="s">
        <v>1395</v>
      </c>
      <c r="AF924" s="141" t="s">
        <v>398</v>
      </c>
      <c r="AG924" s="144">
        <f>Table1[[#This Row],['# of Books]]*Table1[[#This Row],[QTY]]</f>
        <v>0</v>
      </c>
      <c r="AH924" s="146">
        <f>Table1[[#This Row],[QTY]]*Table1[[#This Row],[School &amp; Library Price]]</f>
        <v>0</v>
      </c>
    </row>
    <row r="925" spans="1:34" ht="18" hidden="1" customHeight="1" x14ac:dyDescent="0.25">
      <c r="A925" s="154"/>
      <c r="B925" s="150">
        <v>89</v>
      </c>
      <c r="C925" s="150">
        <v>27</v>
      </c>
      <c r="D925" s="151"/>
      <c r="E925" s="151"/>
      <c r="F925" s="130" t="s">
        <v>1289</v>
      </c>
      <c r="G925" s="130" t="s">
        <v>1385</v>
      </c>
      <c r="H925" s="130" t="s">
        <v>1392</v>
      </c>
      <c r="I925" s="131" t="s">
        <v>1397</v>
      </c>
      <c r="J925" s="130" t="s">
        <v>85</v>
      </c>
      <c r="K925" s="132" t="s">
        <v>151</v>
      </c>
      <c r="L925" s="148">
        <v>1</v>
      </c>
      <c r="M925" s="134">
        <v>2018</v>
      </c>
      <c r="N925" s="130" t="s">
        <v>133</v>
      </c>
      <c r="O925" s="129" t="s">
        <v>79</v>
      </c>
      <c r="P925" s="129" t="s">
        <v>933</v>
      </c>
      <c r="Q925" s="130" t="s">
        <v>245</v>
      </c>
      <c r="R925" s="136" t="s">
        <v>1334</v>
      </c>
      <c r="S925" s="155"/>
      <c r="T925" s="155"/>
      <c r="U925" s="156"/>
      <c r="V925" s="156"/>
      <c r="W925" s="156" t="s">
        <v>146</v>
      </c>
      <c r="X925" s="156" t="s">
        <v>11801</v>
      </c>
      <c r="Y925" s="137" t="s">
        <v>969</v>
      </c>
      <c r="Z925" s="138" t="s">
        <v>876</v>
      </c>
      <c r="AA925" s="140" t="s">
        <v>1394</v>
      </c>
      <c r="AB925" s="141" t="s">
        <v>138</v>
      </c>
      <c r="AC925" s="142">
        <v>19.989999999999998</v>
      </c>
      <c r="AD925" s="142">
        <v>16.989999999999998</v>
      </c>
      <c r="AE925" s="143" t="s">
        <v>1395</v>
      </c>
      <c r="AF925" s="141" t="s">
        <v>398</v>
      </c>
      <c r="AG925" s="144">
        <f>Table1[[#This Row],['# of Books]]*Table1[[#This Row],[QTY]]</f>
        <v>0</v>
      </c>
      <c r="AH925" s="146">
        <f>Table1[[#This Row],[QTY]]*Table1[[#This Row],[School &amp; Library Price]]</f>
        <v>0</v>
      </c>
    </row>
    <row r="926" spans="1:34" ht="18" hidden="1" customHeight="1" x14ac:dyDescent="0.25">
      <c r="A926" s="154"/>
      <c r="B926" s="150">
        <v>89</v>
      </c>
      <c r="C926" s="150">
        <v>27</v>
      </c>
      <c r="D926" s="151"/>
      <c r="E926" s="151"/>
      <c r="F926" s="130" t="s">
        <v>1289</v>
      </c>
      <c r="G926" s="130" t="s">
        <v>1385</v>
      </c>
      <c r="H926" s="130" t="s">
        <v>1392</v>
      </c>
      <c r="I926" s="131" t="s">
        <v>1396</v>
      </c>
      <c r="J926" s="130" t="s">
        <v>85</v>
      </c>
      <c r="K926" s="132" t="s">
        <v>378</v>
      </c>
      <c r="L926" s="148">
        <v>1</v>
      </c>
      <c r="M926" s="134">
        <v>2018</v>
      </c>
      <c r="N926" s="130" t="s">
        <v>133</v>
      </c>
      <c r="O926" s="129"/>
      <c r="P926" s="129"/>
      <c r="Q926" s="130" t="s">
        <v>245</v>
      </c>
      <c r="R926" s="136" t="s">
        <v>1334</v>
      </c>
      <c r="S926" s="155"/>
      <c r="T926" s="155"/>
      <c r="U926" s="156"/>
      <c r="V926" s="156"/>
      <c r="W926" s="156" t="s">
        <v>146</v>
      </c>
      <c r="X926" s="156" t="s">
        <v>11801</v>
      </c>
      <c r="Y926" s="137" t="s">
        <v>969</v>
      </c>
      <c r="Z926" s="138" t="s">
        <v>876</v>
      </c>
      <c r="AA926" s="140" t="s">
        <v>1394</v>
      </c>
      <c r="AB926" s="141" t="s">
        <v>138</v>
      </c>
      <c r="AC926" s="142">
        <v>39.4</v>
      </c>
      <c r="AD926" s="142">
        <v>31.52</v>
      </c>
      <c r="AE926" s="143" t="s">
        <v>1395</v>
      </c>
      <c r="AF926" s="141" t="s">
        <v>398</v>
      </c>
      <c r="AG926" s="144">
        <f>Table1[[#This Row],['# of Books]]*Table1[[#This Row],[QTY]]</f>
        <v>0</v>
      </c>
      <c r="AH926" s="146">
        <f>Table1[[#This Row],[QTY]]*Table1[[#This Row],[School &amp; Library Price]]</f>
        <v>0</v>
      </c>
    </row>
    <row r="927" spans="1:34" ht="18" customHeight="1" x14ac:dyDescent="0.25">
      <c r="A927" s="154"/>
      <c r="B927" s="150">
        <v>89</v>
      </c>
      <c r="C927" s="150">
        <v>27</v>
      </c>
      <c r="D927" s="151"/>
      <c r="E927" s="151"/>
      <c r="F927" s="130" t="s">
        <v>1289</v>
      </c>
      <c r="G927" s="130" t="s">
        <v>1385</v>
      </c>
      <c r="H927" s="130" t="s">
        <v>1398</v>
      </c>
      <c r="I927" s="131" t="s">
        <v>1399</v>
      </c>
      <c r="J927" s="130" t="s">
        <v>85</v>
      </c>
      <c r="K927" s="132" t="s">
        <v>142</v>
      </c>
      <c r="L927" s="148">
        <v>1</v>
      </c>
      <c r="M927" s="134">
        <v>2018</v>
      </c>
      <c r="N927" s="130" t="s">
        <v>133</v>
      </c>
      <c r="O927" s="129" t="s">
        <v>143</v>
      </c>
      <c r="P927" s="129" t="s">
        <v>933</v>
      </c>
      <c r="Q927" s="130" t="s">
        <v>245</v>
      </c>
      <c r="R927" s="136" t="s">
        <v>1400</v>
      </c>
      <c r="S927" s="155"/>
      <c r="T927" s="155"/>
      <c r="U927" s="156"/>
      <c r="V927" s="156"/>
      <c r="W927" s="156" t="s">
        <v>146</v>
      </c>
      <c r="X927" s="156" t="s">
        <v>11773</v>
      </c>
      <c r="Y927" s="137" t="s">
        <v>969</v>
      </c>
      <c r="Z927" s="138" t="s">
        <v>876</v>
      </c>
      <c r="AA927" s="140" t="s">
        <v>1401</v>
      </c>
      <c r="AB927" s="141" t="s">
        <v>138</v>
      </c>
      <c r="AC927" s="142">
        <v>39.4</v>
      </c>
      <c r="AD927" s="142">
        <v>31.52</v>
      </c>
      <c r="AE927" s="143" t="s">
        <v>1402</v>
      </c>
      <c r="AF927" s="141" t="s">
        <v>398</v>
      </c>
      <c r="AG927" s="144">
        <f>Table1[[#This Row],['# of Books]]*Table1[[#This Row],[QTY]]</f>
        <v>0</v>
      </c>
      <c r="AH927" s="146">
        <f>Table1[[#This Row],[QTY]]*Table1[[#This Row],[School &amp; Library Price]]</f>
        <v>0</v>
      </c>
    </row>
    <row r="928" spans="1:34" ht="18" hidden="1" customHeight="1" x14ac:dyDescent="0.25">
      <c r="A928" s="154"/>
      <c r="B928" s="150">
        <v>89</v>
      </c>
      <c r="C928" s="150">
        <v>27</v>
      </c>
      <c r="D928" s="151"/>
      <c r="E928" s="151"/>
      <c r="F928" s="130" t="s">
        <v>1289</v>
      </c>
      <c r="G928" s="130" t="s">
        <v>1385</v>
      </c>
      <c r="H928" s="130" t="s">
        <v>1398</v>
      </c>
      <c r="I928" s="131" t="s">
        <v>1404</v>
      </c>
      <c r="J928" s="130" t="s">
        <v>85</v>
      </c>
      <c r="K928" s="132" t="s">
        <v>151</v>
      </c>
      <c r="L928" s="148">
        <v>1</v>
      </c>
      <c r="M928" s="134">
        <v>2018</v>
      </c>
      <c r="N928" s="130" t="s">
        <v>133</v>
      </c>
      <c r="O928" s="129" t="s">
        <v>79</v>
      </c>
      <c r="P928" s="129" t="s">
        <v>933</v>
      </c>
      <c r="Q928" s="130" t="s">
        <v>245</v>
      </c>
      <c r="R928" s="136" t="s">
        <v>1400</v>
      </c>
      <c r="S928" s="155"/>
      <c r="T928" s="155"/>
      <c r="U928" s="156"/>
      <c r="V928" s="156"/>
      <c r="W928" s="156" t="s">
        <v>146</v>
      </c>
      <c r="X928" s="156" t="s">
        <v>11773</v>
      </c>
      <c r="Y928" s="137" t="s">
        <v>969</v>
      </c>
      <c r="Z928" s="138" t="s">
        <v>876</v>
      </c>
      <c r="AA928" s="140" t="s">
        <v>1401</v>
      </c>
      <c r="AB928" s="141" t="s">
        <v>138</v>
      </c>
      <c r="AC928" s="142">
        <v>19.989999999999998</v>
      </c>
      <c r="AD928" s="142">
        <v>16.989999999999998</v>
      </c>
      <c r="AE928" s="143" t="s">
        <v>1402</v>
      </c>
      <c r="AF928" s="141" t="s">
        <v>398</v>
      </c>
      <c r="AG928" s="144">
        <f>Table1[[#This Row],['# of Books]]*Table1[[#This Row],[QTY]]</f>
        <v>0</v>
      </c>
      <c r="AH928" s="146">
        <f>Table1[[#This Row],[QTY]]*Table1[[#This Row],[School &amp; Library Price]]</f>
        <v>0</v>
      </c>
    </row>
    <row r="929" spans="1:34" ht="18" hidden="1" customHeight="1" x14ac:dyDescent="0.25">
      <c r="A929" s="154"/>
      <c r="B929" s="150">
        <v>89</v>
      </c>
      <c r="C929" s="150">
        <v>27</v>
      </c>
      <c r="D929" s="151"/>
      <c r="E929" s="151"/>
      <c r="F929" s="130" t="s">
        <v>1289</v>
      </c>
      <c r="G929" s="130" t="s">
        <v>1385</v>
      </c>
      <c r="H929" s="130" t="s">
        <v>1398</v>
      </c>
      <c r="I929" s="131" t="s">
        <v>1403</v>
      </c>
      <c r="J929" s="130" t="s">
        <v>85</v>
      </c>
      <c r="K929" s="132" t="s">
        <v>378</v>
      </c>
      <c r="L929" s="148">
        <v>1</v>
      </c>
      <c r="M929" s="134">
        <v>2018</v>
      </c>
      <c r="N929" s="130" t="s">
        <v>133</v>
      </c>
      <c r="O929" s="129"/>
      <c r="P929" s="129"/>
      <c r="Q929" s="130" t="s">
        <v>245</v>
      </c>
      <c r="R929" s="136" t="s">
        <v>1400</v>
      </c>
      <c r="S929" s="155"/>
      <c r="T929" s="155"/>
      <c r="U929" s="156"/>
      <c r="V929" s="156"/>
      <c r="W929" s="156" t="s">
        <v>146</v>
      </c>
      <c r="X929" s="156" t="s">
        <v>11773</v>
      </c>
      <c r="Y929" s="137" t="s">
        <v>969</v>
      </c>
      <c r="Z929" s="138" t="s">
        <v>876</v>
      </c>
      <c r="AA929" s="140" t="s">
        <v>1401</v>
      </c>
      <c r="AB929" s="141" t="s">
        <v>138</v>
      </c>
      <c r="AC929" s="142">
        <v>39.4</v>
      </c>
      <c r="AD929" s="142">
        <v>31.52</v>
      </c>
      <c r="AE929" s="143" t="s">
        <v>1402</v>
      </c>
      <c r="AF929" s="141" t="s">
        <v>398</v>
      </c>
      <c r="AG929" s="144">
        <f>Table1[[#This Row],['# of Books]]*Table1[[#This Row],[QTY]]</f>
        <v>0</v>
      </c>
      <c r="AH929" s="146">
        <f>Table1[[#This Row],[QTY]]*Table1[[#This Row],[School &amp; Library Price]]</f>
        <v>0</v>
      </c>
    </row>
    <row r="930" spans="1:34" ht="18" customHeight="1" x14ac:dyDescent="0.25">
      <c r="A930" s="154"/>
      <c r="B930" s="150">
        <v>89</v>
      </c>
      <c r="C930" s="150">
        <v>27</v>
      </c>
      <c r="D930" s="151"/>
      <c r="E930" s="151"/>
      <c r="F930" s="130" t="s">
        <v>1289</v>
      </c>
      <c r="G930" s="130" t="s">
        <v>1385</v>
      </c>
      <c r="H930" s="130" t="s">
        <v>1405</v>
      </c>
      <c r="I930" s="131" t="s">
        <v>1406</v>
      </c>
      <c r="J930" s="130" t="s">
        <v>85</v>
      </c>
      <c r="K930" s="132" t="s">
        <v>142</v>
      </c>
      <c r="L930" s="148">
        <v>1</v>
      </c>
      <c r="M930" s="134">
        <v>2018</v>
      </c>
      <c r="N930" s="130" t="s">
        <v>133</v>
      </c>
      <c r="O930" s="129" t="s">
        <v>143</v>
      </c>
      <c r="P930" s="129" t="s">
        <v>933</v>
      </c>
      <c r="Q930" s="130" t="s">
        <v>245</v>
      </c>
      <c r="R930" s="136" t="s">
        <v>1147</v>
      </c>
      <c r="S930" s="155"/>
      <c r="T930" s="155"/>
      <c r="U930" s="156"/>
      <c r="V930" s="156"/>
      <c r="W930" s="156" t="s">
        <v>146</v>
      </c>
      <c r="X930" s="156" t="s">
        <v>11775</v>
      </c>
      <c r="Y930" s="137" t="s">
        <v>969</v>
      </c>
      <c r="Z930" s="138" t="s">
        <v>876</v>
      </c>
      <c r="AA930" s="140" t="s">
        <v>1407</v>
      </c>
      <c r="AB930" s="141" t="s">
        <v>138</v>
      </c>
      <c r="AC930" s="142">
        <v>39.4</v>
      </c>
      <c r="AD930" s="142">
        <v>31.52</v>
      </c>
      <c r="AE930" s="143" t="s">
        <v>1408</v>
      </c>
      <c r="AF930" s="141" t="s">
        <v>398</v>
      </c>
      <c r="AG930" s="144">
        <f>Table1[[#This Row],['# of Books]]*Table1[[#This Row],[QTY]]</f>
        <v>0</v>
      </c>
      <c r="AH930" s="146">
        <f>Table1[[#This Row],[QTY]]*Table1[[#This Row],[School &amp; Library Price]]</f>
        <v>0</v>
      </c>
    </row>
    <row r="931" spans="1:34" ht="18" hidden="1" customHeight="1" x14ac:dyDescent="0.25">
      <c r="A931" s="154"/>
      <c r="B931" s="150">
        <v>89</v>
      </c>
      <c r="C931" s="150">
        <v>27</v>
      </c>
      <c r="D931" s="151"/>
      <c r="E931" s="151"/>
      <c r="F931" s="130" t="s">
        <v>1289</v>
      </c>
      <c r="G931" s="130" t="s">
        <v>1385</v>
      </c>
      <c r="H931" s="130" t="s">
        <v>1405</v>
      </c>
      <c r="I931" s="131" t="s">
        <v>1410</v>
      </c>
      <c r="J931" s="130" t="s">
        <v>85</v>
      </c>
      <c r="K931" s="132" t="s">
        <v>151</v>
      </c>
      <c r="L931" s="148">
        <v>1</v>
      </c>
      <c r="M931" s="134">
        <v>2018</v>
      </c>
      <c r="N931" s="130" t="s">
        <v>133</v>
      </c>
      <c r="O931" s="129" t="s">
        <v>79</v>
      </c>
      <c r="P931" s="129" t="s">
        <v>933</v>
      </c>
      <c r="Q931" s="130" t="s">
        <v>245</v>
      </c>
      <c r="R931" s="136" t="s">
        <v>1147</v>
      </c>
      <c r="S931" s="155"/>
      <c r="T931" s="155"/>
      <c r="U931" s="156"/>
      <c r="V931" s="156"/>
      <c r="W931" s="156" t="s">
        <v>146</v>
      </c>
      <c r="X931" s="156" t="s">
        <v>11775</v>
      </c>
      <c r="Y931" s="137" t="s">
        <v>969</v>
      </c>
      <c r="Z931" s="138" t="s">
        <v>876</v>
      </c>
      <c r="AA931" s="140" t="s">
        <v>1407</v>
      </c>
      <c r="AB931" s="141" t="s">
        <v>138</v>
      </c>
      <c r="AC931" s="142">
        <v>19.989999999999998</v>
      </c>
      <c r="AD931" s="142">
        <v>16.989999999999998</v>
      </c>
      <c r="AE931" s="143" t="s">
        <v>1408</v>
      </c>
      <c r="AF931" s="141" t="s">
        <v>398</v>
      </c>
      <c r="AG931" s="144">
        <f>Table1[[#This Row],['# of Books]]*Table1[[#This Row],[QTY]]</f>
        <v>0</v>
      </c>
      <c r="AH931" s="146">
        <f>Table1[[#This Row],[QTY]]*Table1[[#This Row],[School &amp; Library Price]]</f>
        <v>0</v>
      </c>
    </row>
    <row r="932" spans="1:34" ht="18" hidden="1" customHeight="1" x14ac:dyDescent="0.25">
      <c r="A932" s="154"/>
      <c r="B932" s="150">
        <v>89</v>
      </c>
      <c r="C932" s="150">
        <v>27</v>
      </c>
      <c r="D932" s="151"/>
      <c r="E932" s="151"/>
      <c r="F932" s="130" t="s">
        <v>1289</v>
      </c>
      <c r="G932" s="130" t="s">
        <v>1385</v>
      </c>
      <c r="H932" s="130" t="s">
        <v>1405</v>
      </c>
      <c r="I932" s="131" t="s">
        <v>1409</v>
      </c>
      <c r="J932" s="130" t="s">
        <v>85</v>
      </c>
      <c r="K932" s="132" t="s">
        <v>378</v>
      </c>
      <c r="L932" s="148">
        <v>1</v>
      </c>
      <c r="M932" s="134">
        <v>2018</v>
      </c>
      <c r="N932" s="130" t="s">
        <v>133</v>
      </c>
      <c r="O932" s="129"/>
      <c r="P932" s="129"/>
      <c r="Q932" s="130" t="s">
        <v>245</v>
      </c>
      <c r="R932" s="136" t="s">
        <v>1147</v>
      </c>
      <c r="S932" s="155"/>
      <c r="T932" s="155"/>
      <c r="U932" s="156"/>
      <c r="V932" s="156"/>
      <c r="W932" s="156" t="s">
        <v>146</v>
      </c>
      <c r="X932" s="156" t="s">
        <v>11775</v>
      </c>
      <c r="Y932" s="137" t="s">
        <v>969</v>
      </c>
      <c r="Z932" s="138" t="s">
        <v>876</v>
      </c>
      <c r="AA932" s="140" t="s">
        <v>1407</v>
      </c>
      <c r="AB932" s="141" t="s">
        <v>138</v>
      </c>
      <c r="AC932" s="142">
        <v>39.4</v>
      </c>
      <c r="AD932" s="142">
        <v>31.52</v>
      </c>
      <c r="AE932" s="143" t="s">
        <v>1408</v>
      </c>
      <c r="AF932" s="141" t="s">
        <v>398</v>
      </c>
      <c r="AG932" s="144">
        <f>Table1[[#This Row],['# of Books]]*Table1[[#This Row],[QTY]]</f>
        <v>0</v>
      </c>
      <c r="AH932" s="146">
        <f>Table1[[#This Row],[QTY]]*Table1[[#This Row],[School &amp; Library Price]]</f>
        <v>0</v>
      </c>
    </row>
    <row r="933" spans="1:34" ht="18" customHeight="1" x14ac:dyDescent="0.25">
      <c r="A933" s="154"/>
      <c r="B933" s="150">
        <v>88</v>
      </c>
      <c r="C933" s="150">
        <v>27</v>
      </c>
      <c r="D933" s="151"/>
      <c r="E933" s="151"/>
      <c r="F933" s="130" t="s">
        <v>1289</v>
      </c>
      <c r="G933" s="130" t="s">
        <v>1385</v>
      </c>
      <c r="H933" s="130" t="s">
        <v>1411</v>
      </c>
      <c r="I933" s="131" t="s">
        <v>1412</v>
      </c>
      <c r="J933" s="130" t="s">
        <v>85</v>
      </c>
      <c r="K933" s="132" t="s">
        <v>142</v>
      </c>
      <c r="L933" s="148">
        <v>1</v>
      </c>
      <c r="M933" s="134">
        <v>2018</v>
      </c>
      <c r="N933" s="130" t="s">
        <v>133</v>
      </c>
      <c r="O933" s="129" t="s">
        <v>143</v>
      </c>
      <c r="P933" s="129" t="s">
        <v>933</v>
      </c>
      <c r="Q933" s="130" t="s">
        <v>245</v>
      </c>
      <c r="R933" s="136" t="s">
        <v>1093</v>
      </c>
      <c r="S933" s="155"/>
      <c r="T933" s="155"/>
      <c r="U933" s="156"/>
      <c r="V933" s="156"/>
      <c r="W933" s="156" t="s">
        <v>146</v>
      </c>
      <c r="X933" s="156" t="s">
        <v>11792</v>
      </c>
      <c r="Y933" s="137" t="s">
        <v>969</v>
      </c>
      <c r="Z933" s="138" t="s">
        <v>876</v>
      </c>
      <c r="AA933" s="140" t="s">
        <v>1413</v>
      </c>
      <c r="AB933" s="141" t="s">
        <v>138</v>
      </c>
      <c r="AC933" s="142">
        <v>39.4</v>
      </c>
      <c r="AD933" s="142">
        <v>31.52</v>
      </c>
      <c r="AE933" s="143" t="s">
        <v>347</v>
      </c>
      <c r="AF933" s="141" t="s">
        <v>398</v>
      </c>
      <c r="AG933" s="144">
        <f>Table1[[#This Row],['# of Books]]*Table1[[#This Row],[QTY]]</f>
        <v>0</v>
      </c>
      <c r="AH933" s="146">
        <f>Table1[[#This Row],[QTY]]*Table1[[#This Row],[School &amp; Library Price]]</f>
        <v>0</v>
      </c>
    </row>
    <row r="934" spans="1:34" ht="18" hidden="1" customHeight="1" x14ac:dyDescent="0.25">
      <c r="A934" s="154"/>
      <c r="B934" s="150">
        <v>88</v>
      </c>
      <c r="C934" s="150">
        <v>27</v>
      </c>
      <c r="D934" s="151"/>
      <c r="E934" s="151"/>
      <c r="F934" s="130" t="s">
        <v>1289</v>
      </c>
      <c r="G934" s="130" t="s">
        <v>1385</v>
      </c>
      <c r="H934" s="130" t="s">
        <v>1411</v>
      </c>
      <c r="I934" s="131" t="s">
        <v>1415</v>
      </c>
      <c r="J934" s="130" t="s">
        <v>85</v>
      </c>
      <c r="K934" s="132" t="s">
        <v>151</v>
      </c>
      <c r="L934" s="148">
        <v>1</v>
      </c>
      <c r="M934" s="134">
        <v>2018</v>
      </c>
      <c r="N934" s="130" t="s">
        <v>133</v>
      </c>
      <c r="O934" s="129" t="s">
        <v>79</v>
      </c>
      <c r="P934" s="129" t="s">
        <v>933</v>
      </c>
      <c r="Q934" s="130" t="s">
        <v>245</v>
      </c>
      <c r="R934" s="136" t="s">
        <v>1093</v>
      </c>
      <c r="S934" s="155"/>
      <c r="T934" s="155"/>
      <c r="U934" s="156"/>
      <c r="V934" s="156"/>
      <c r="W934" s="156" t="s">
        <v>146</v>
      </c>
      <c r="X934" s="156" t="s">
        <v>11792</v>
      </c>
      <c r="Y934" s="137" t="s">
        <v>969</v>
      </c>
      <c r="Z934" s="138" t="s">
        <v>876</v>
      </c>
      <c r="AA934" s="140" t="s">
        <v>1413</v>
      </c>
      <c r="AB934" s="141" t="s">
        <v>138</v>
      </c>
      <c r="AC934" s="142">
        <v>19.989999999999998</v>
      </c>
      <c r="AD934" s="142">
        <v>16.989999999999998</v>
      </c>
      <c r="AE934" s="143" t="s">
        <v>347</v>
      </c>
      <c r="AF934" s="141" t="s">
        <v>398</v>
      </c>
      <c r="AG934" s="144">
        <f>Table1[[#This Row],['# of Books]]*Table1[[#This Row],[QTY]]</f>
        <v>0</v>
      </c>
      <c r="AH934" s="146">
        <f>Table1[[#This Row],[QTY]]*Table1[[#This Row],[School &amp; Library Price]]</f>
        <v>0</v>
      </c>
    </row>
    <row r="935" spans="1:34" ht="18" hidden="1" customHeight="1" x14ac:dyDescent="0.25">
      <c r="A935" s="154"/>
      <c r="B935" s="150">
        <v>88</v>
      </c>
      <c r="C935" s="150">
        <v>27</v>
      </c>
      <c r="D935" s="151"/>
      <c r="E935" s="151"/>
      <c r="F935" s="130" t="s">
        <v>1289</v>
      </c>
      <c r="G935" s="130" t="s">
        <v>1385</v>
      </c>
      <c r="H935" s="130" t="s">
        <v>1411</v>
      </c>
      <c r="I935" s="131" t="s">
        <v>1414</v>
      </c>
      <c r="J935" s="130" t="s">
        <v>85</v>
      </c>
      <c r="K935" s="132" t="s">
        <v>378</v>
      </c>
      <c r="L935" s="148">
        <v>1</v>
      </c>
      <c r="M935" s="134">
        <v>2018</v>
      </c>
      <c r="N935" s="130" t="s">
        <v>133</v>
      </c>
      <c r="O935" s="129"/>
      <c r="P935" s="129"/>
      <c r="Q935" s="130" t="s">
        <v>245</v>
      </c>
      <c r="R935" s="136" t="s">
        <v>1093</v>
      </c>
      <c r="S935" s="155"/>
      <c r="T935" s="155"/>
      <c r="U935" s="156"/>
      <c r="V935" s="156"/>
      <c r="W935" s="156" t="s">
        <v>146</v>
      </c>
      <c r="X935" s="156" t="s">
        <v>11792</v>
      </c>
      <c r="Y935" s="137" t="s">
        <v>969</v>
      </c>
      <c r="Z935" s="138" t="s">
        <v>876</v>
      </c>
      <c r="AA935" s="140" t="s">
        <v>1413</v>
      </c>
      <c r="AB935" s="141" t="s">
        <v>138</v>
      </c>
      <c r="AC935" s="142">
        <v>39.4</v>
      </c>
      <c r="AD935" s="142">
        <v>31.52</v>
      </c>
      <c r="AE935" s="143" t="s">
        <v>347</v>
      </c>
      <c r="AF935" s="141" t="s">
        <v>398</v>
      </c>
      <c r="AG935" s="144">
        <f>Table1[[#This Row],['# of Books]]*Table1[[#This Row],[QTY]]</f>
        <v>0</v>
      </c>
      <c r="AH935" s="146">
        <f>Table1[[#This Row],[QTY]]*Table1[[#This Row],[School &amp; Library Price]]</f>
        <v>0</v>
      </c>
    </row>
    <row r="936" spans="1:34" ht="18" customHeight="1" x14ac:dyDescent="0.25">
      <c r="A936" s="154"/>
      <c r="B936" s="150">
        <v>89</v>
      </c>
      <c r="C936" s="150">
        <v>27</v>
      </c>
      <c r="D936" s="151"/>
      <c r="E936" s="151"/>
      <c r="F936" s="130" t="s">
        <v>1289</v>
      </c>
      <c r="G936" s="130" t="s">
        <v>1385</v>
      </c>
      <c r="H936" s="130" t="s">
        <v>1449</v>
      </c>
      <c r="I936" s="131" t="s">
        <v>1450</v>
      </c>
      <c r="J936" s="130" t="s">
        <v>85</v>
      </c>
      <c r="K936" s="132" t="s">
        <v>142</v>
      </c>
      <c r="L936" s="148">
        <v>1</v>
      </c>
      <c r="M936" s="134">
        <v>2018</v>
      </c>
      <c r="N936" s="130" t="s">
        <v>183</v>
      </c>
      <c r="O936" s="129" t="s">
        <v>143</v>
      </c>
      <c r="P936" s="129" t="s">
        <v>933</v>
      </c>
      <c r="Q936" s="130" t="s">
        <v>245</v>
      </c>
      <c r="R936" s="136" t="s">
        <v>1451</v>
      </c>
      <c r="S936" s="155"/>
      <c r="T936" s="155"/>
      <c r="U936" s="156"/>
      <c r="V936" s="156"/>
      <c r="W936" s="156" t="s">
        <v>146</v>
      </c>
      <c r="X936" s="156" t="s">
        <v>11801</v>
      </c>
      <c r="Y936" s="137" t="s">
        <v>969</v>
      </c>
      <c r="Z936" s="138" t="s">
        <v>876</v>
      </c>
      <c r="AA936" s="140" t="s">
        <v>9186</v>
      </c>
      <c r="AB936" s="141" t="s">
        <v>138</v>
      </c>
      <c r="AC936" s="142">
        <v>39.4</v>
      </c>
      <c r="AD936" s="142">
        <v>31.52</v>
      </c>
      <c r="AE936" s="143" t="s">
        <v>1452</v>
      </c>
      <c r="AF936" s="141" t="s">
        <v>398</v>
      </c>
      <c r="AG936" s="144">
        <f>Table1[[#This Row],['# of Books]]*Table1[[#This Row],[QTY]]</f>
        <v>0</v>
      </c>
      <c r="AH936" s="146">
        <f>Table1[[#This Row],[QTY]]*Table1[[#This Row],[School &amp; Library Price]]</f>
        <v>0</v>
      </c>
    </row>
    <row r="937" spans="1:34" ht="18" hidden="1" customHeight="1" x14ac:dyDescent="0.25">
      <c r="A937" s="154"/>
      <c r="B937" s="150">
        <v>89</v>
      </c>
      <c r="C937" s="150">
        <v>27</v>
      </c>
      <c r="D937" s="151"/>
      <c r="E937" s="151"/>
      <c r="F937" s="130" t="s">
        <v>1289</v>
      </c>
      <c r="G937" s="130" t="s">
        <v>1385</v>
      </c>
      <c r="H937" s="130" t="s">
        <v>1449</v>
      </c>
      <c r="I937" s="131" t="s">
        <v>1453</v>
      </c>
      <c r="J937" s="130" t="s">
        <v>85</v>
      </c>
      <c r="K937" s="132" t="s">
        <v>378</v>
      </c>
      <c r="L937" s="148">
        <v>1</v>
      </c>
      <c r="M937" s="134">
        <v>2018</v>
      </c>
      <c r="N937" s="130" t="s">
        <v>183</v>
      </c>
      <c r="O937" s="129"/>
      <c r="P937" s="129"/>
      <c r="Q937" s="130" t="s">
        <v>245</v>
      </c>
      <c r="R937" s="136" t="s">
        <v>1451</v>
      </c>
      <c r="S937" s="155"/>
      <c r="T937" s="155"/>
      <c r="U937" s="156"/>
      <c r="V937" s="156"/>
      <c r="W937" s="156" t="s">
        <v>146</v>
      </c>
      <c r="X937" s="156" t="s">
        <v>11801</v>
      </c>
      <c r="Y937" s="137" t="s">
        <v>969</v>
      </c>
      <c r="Z937" s="138" t="s">
        <v>876</v>
      </c>
      <c r="AA937" s="140" t="s">
        <v>9186</v>
      </c>
      <c r="AB937" s="141" t="s">
        <v>138</v>
      </c>
      <c r="AC937" s="142">
        <v>39.4</v>
      </c>
      <c r="AD937" s="142">
        <v>31.52</v>
      </c>
      <c r="AE937" s="143" t="s">
        <v>1452</v>
      </c>
      <c r="AF937" s="141" t="s">
        <v>398</v>
      </c>
      <c r="AG937" s="144">
        <f>Table1[[#This Row],['# of Books]]*Table1[[#This Row],[QTY]]</f>
        <v>0</v>
      </c>
      <c r="AH937" s="146">
        <f>Table1[[#This Row],[QTY]]*Table1[[#This Row],[School &amp; Library Price]]</f>
        <v>0</v>
      </c>
    </row>
    <row r="938" spans="1:34" ht="18" customHeight="1" x14ac:dyDescent="0.25">
      <c r="A938" s="154"/>
      <c r="B938" s="150">
        <v>89</v>
      </c>
      <c r="C938" s="150">
        <v>27</v>
      </c>
      <c r="D938" s="151"/>
      <c r="E938" s="151"/>
      <c r="F938" s="130" t="s">
        <v>1289</v>
      </c>
      <c r="G938" s="130" t="s">
        <v>1385</v>
      </c>
      <c r="H938" s="130" t="s">
        <v>1416</v>
      </c>
      <c r="I938" s="131" t="s">
        <v>1417</v>
      </c>
      <c r="J938" s="130" t="s">
        <v>85</v>
      </c>
      <c r="K938" s="132" t="s">
        <v>142</v>
      </c>
      <c r="L938" s="148">
        <v>1</v>
      </c>
      <c r="M938" s="134">
        <v>2018</v>
      </c>
      <c r="N938" s="130" t="s">
        <v>133</v>
      </c>
      <c r="O938" s="129" t="s">
        <v>143</v>
      </c>
      <c r="P938" s="129" t="s">
        <v>933</v>
      </c>
      <c r="Q938" s="130" t="s">
        <v>245</v>
      </c>
      <c r="R938" s="136" t="s">
        <v>1175</v>
      </c>
      <c r="S938" s="155"/>
      <c r="T938" s="155"/>
      <c r="U938" s="156"/>
      <c r="V938" s="156"/>
      <c r="W938" s="156" t="s">
        <v>146</v>
      </c>
      <c r="X938" s="156" t="s">
        <v>11787</v>
      </c>
      <c r="Y938" s="137" t="s">
        <v>969</v>
      </c>
      <c r="Z938" s="138" t="s">
        <v>876</v>
      </c>
      <c r="AA938" s="140" t="s">
        <v>1418</v>
      </c>
      <c r="AB938" s="141" t="s">
        <v>138</v>
      </c>
      <c r="AC938" s="142">
        <v>39.4</v>
      </c>
      <c r="AD938" s="142">
        <v>31.52</v>
      </c>
      <c r="AE938" s="143" t="s">
        <v>1419</v>
      </c>
      <c r="AF938" s="141" t="s">
        <v>398</v>
      </c>
      <c r="AG938" s="144">
        <f>Table1[[#This Row],['# of Books]]*Table1[[#This Row],[QTY]]</f>
        <v>0</v>
      </c>
      <c r="AH938" s="146">
        <f>Table1[[#This Row],[QTY]]*Table1[[#This Row],[School &amp; Library Price]]</f>
        <v>0</v>
      </c>
    </row>
    <row r="939" spans="1:34" ht="18" hidden="1" customHeight="1" x14ac:dyDescent="0.25">
      <c r="A939" s="154"/>
      <c r="B939" s="150">
        <v>89</v>
      </c>
      <c r="C939" s="150">
        <v>27</v>
      </c>
      <c r="D939" s="151"/>
      <c r="E939" s="151"/>
      <c r="F939" s="130" t="s">
        <v>1289</v>
      </c>
      <c r="G939" s="130" t="s">
        <v>1385</v>
      </c>
      <c r="H939" s="130" t="s">
        <v>1416</v>
      </c>
      <c r="I939" s="131" t="s">
        <v>1421</v>
      </c>
      <c r="J939" s="130" t="s">
        <v>85</v>
      </c>
      <c r="K939" s="132" t="s">
        <v>151</v>
      </c>
      <c r="L939" s="148">
        <v>1</v>
      </c>
      <c r="M939" s="134">
        <v>2018</v>
      </c>
      <c r="N939" s="130" t="s">
        <v>133</v>
      </c>
      <c r="O939" s="129" t="s">
        <v>79</v>
      </c>
      <c r="P939" s="129" t="s">
        <v>933</v>
      </c>
      <c r="Q939" s="130" t="s">
        <v>245</v>
      </c>
      <c r="R939" s="136" t="s">
        <v>1175</v>
      </c>
      <c r="S939" s="155"/>
      <c r="T939" s="155"/>
      <c r="U939" s="156"/>
      <c r="V939" s="156"/>
      <c r="W939" s="156" t="s">
        <v>146</v>
      </c>
      <c r="X939" s="156" t="s">
        <v>11787</v>
      </c>
      <c r="Y939" s="137" t="s">
        <v>969</v>
      </c>
      <c r="Z939" s="138" t="s">
        <v>876</v>
      </c>
      <c r="AA939" s="140" t="s">
        <v>1418</v>
      </c>
      <c r="AB939" s="141" t="s">
        <v>138</v>
      </c>
      <c r="AC939" s="142">
        <v>19.989999999999998</v>
      </c>
      <c r="AD939" s="142">
        <v>16.989999999999998</v>
      </c>
      <c r="AE939" s="143" t="s">
        <v>1419</v>
      </c>
      <c r="AF939" s="141" t="s">
        <v>398</v>
      </c>
      <c r="AG939" s="144">
        <f>Table1[[#This Row],['# of Books]]*Table1[[#This Row],[QTY]]</f>
        <v>0</v>
      </c>
      <c r="AH939" s="146">
        <f>Table1[[#This Row],[QTY]]*Table1[[#This Row],[School &amp; Library Price]]</f>
        <v>0</v>
      </c>
    </row>
    <row r="940" spans="1:34" ht="18" hidden="1" customHeight="1" x14ac:dyDescent="0.25">
      <c r="A940" s="154"/>
      <c r="B940" s="150">
        <v>89</v>
      </c>
      <c r="C940" s="150">
        <v>27</v>
      </c>
      <c r="D940" s="151"/>
      <c r="E940" s="151"/>
      <c r="F940" s="130" t="s">
        <v>1289</v>
      </c>
      <c r="G940" s="130" t="s">
        <v>1385</v>
      </c>
      <c r="H940" s="130" t="s">
        <v>1416</v>
      </c>
      <c r="I940" s="131" t="s">
        <v>1420</v>
      </c>
      <c r="J940" s="130" t="s">
        <v>85</v>
      </c>
      <c r="K940" s="132" t="s">
        <v>378</v>
      </c>
      <c r="L940" s="148">
        <v>1</v>
      </c>
      <c r="M940" s="134">
        <v>2018</v>
      </c>
      <c r="N940" s="130" t="s">
        <v>133</v>
      </c>
      <c r="O940" s="129"/>
      <c r="P940" s="129"/>
      <c r="Q940" s="130" t="s">
        <v>245</v>
      </c>
      <c r="R940" s="136" t="s">
        <v>1175</v>
      </c>
      <c r="S940" s="155"/>
      <c r="T940" s="155"/>
      <c r="U940" s="156"/>
      <c r="V940" s="156"/>
      <c r="W940" s="156" t="s">
        <v>146</v>
      </c>
      <c r="X940" s="156" t="s">
        <v>11787</v>
      </c>
      <c r="Y940" s="137" t="s">
        <v>969</v>
      </c>
      <c r="Z940" s="138" t="s">
        <v>876</v>
      </c>
      <c r="AA940" s="140" t="s">
        <v>1418</v>
      </c>
      <c r="AB940" s="141" t="s">
        <v>138</v>
      </c>
      <c r="AC940" s="142">
        <v>39.4</v>
      </c>
      <c r="AD940" s="142">
        <v>31.52</v>
      </c>
      <c r="AE940" s="143" t="s">
        <v>1419</v>
      </c>
      <c r="AF940" s="141" t="s">
        <v>398</v>
      </c>
      <c r="AG940" s="144">
        <f>Table1[[#This Row],['# of Books]]*Table1[[#This Row],[QTY]]</f>
        <v>0</v>
      </c>
      <c r="AH940" s="146">
        <f>Table1[[#This Row],[QTY]]*Table1[[#This Row],[School &amp; Library Price]]</f>
        <v>0</v>
      </c>
    </row>
    <row r="941" spans="1:34" ht="18" hidden="1" customHeight="1" x14ac:dyDescent="0.25">
      <c r="A941" s="154"/>
      <c r="B941" s="150"/>
      <c r="C941" s="150">
        <v>28</v>
      </c>
      <c r="D941" s="151"/>
      <c r="E941" s="151"/>
      <c r="F941" s="130" t="s">
        <v>1454</v>
      </c>
      <c r="G941" s="130" t="s">
        <v>1454</v>
      </c>
      <c r="H941" s="130" t="s">
        <v>12095</v>
      </c>
      <c r="I941" s="131" t="s">
        <v>12096</v>
      </c>
      <c r="J941" s="130" t="s">
        <v>85</v>
      </c>
      <c r="K941" s="132" t="s">
        <v>132</v>
      </c>
      <c r="L941" s="148">
        <v>24</v>
      </c>
      <c r="M941" s="134">
        <v>2020</v>
      </c>
      <c r="N941" s="130" t="s">
        <v>9904</v>
      </c>
      <c r="O941" s="129" t="s">
        <v>143</v>
      </c>
      <c r="P941" s="129" t="s">
        <v>933</v>
      </c>
      <c r="Q941" s="130"/>
      <c r="R941" s="136"/>
      <c r="S941" s="155"/>
      <c r="T941" s="155"/>
      <c r="U941" s="156"/>
      <c r="V941" s="156"/>
      <c r="W941" s="156"/>
      <c r="X941" s="156"/>
      <c r="Y941" s="137" t="s">
        <v>969</v>
      </c>
      <c r="Z941" s="138" t="s">
        <v>876</v>
      </c>
      <c r="AA941" s="140" t="s">
        <v>12097</v>
      </c>
      <c r="AB941" s="141" t="s">
        <v>138</v>
      </c>
      <c r="AC941" s="142">
        <v>957.6</v>
      </c>
      <c r="AD941" s="142">
        <v>766.08</v>
      </c>
      <c r="AE941" s="143"/>
      <c r="AF941" s="141" t="s">
        <v>398</v>
      </c>
      <c r="AG941" s="144">
        <f>Table1[[#This Row],['# of Books]]*Table1[[#This Row],[QTY]]</f>
        <v>0</v>
      </c>
      <c r="AH941" s="146">
        <f>Table1[[#This Row],[QTY]]*Table1[[#This Row],[School &amp; Library Price]]</f>
        <v>0</v>
      </c>
    </row>
    <row r="942" spans="1:34" ht="18" hidden="1" customHeight="1" x14ac:dyDescent="0.25">
      <c r="A942" s="154"/>
      <c r="B942" s="150">
        <v>74</v>
      </c>
      <c r="C942" s="150">
        <v>28</v>
      </c>
      <c r="D942" s="151"/>
      <c r="E942" s="151"/>
      <c r="F942" s="130" t="s">
        <v>1454</v>
      </c>
      <c r="G942" s="130" t="s">
        <v>1454</v>
      </c>
      <c r="H942" s="130" t="s">
        <v>12098</v>
      </c>
      <c r="I942" s="131" t="s">
        <v>10343</v>
      </c>
      <c r="J942" s="130" t="s">
        <v>85</v>
      </c>
      <c r="K942" s="132" t="s">
        <v>132</v>
      </c>
      <c r="L942" s="148">
        <v>6</v>
      </c>
      <c r="M942" s="134">
        <v>2020</v>
      </c>
      <c r="N942" s="130" t="s">
        <v>9904</v>
      </c>
      <c r="O942" s="129" t="s">
        <v>143</v>
      </c>
      <c r="P942" s="129" t="s">
        <v>933</v>
      </c>
      <c r="Q942" s="130"/>
      <c r="R942" s="136"/>
      <c r="S942" s="155"/>
      <c r="T942" s="155"/>
      <c r="U942" s="156"/>
      <c r="V942" s="156"/>
      <c r="W942" s="156"/>
      <c r="X942" s="156"/>
      <c r="Y942" s="137" t="s">
        <v>969</v>
      </c>
      <c r="Z942" s="138" t="s">
        <v>876</v>
      </c>
      <c r="AA942" s="140" t="s">
        <v>10344</v>
      </c>
      <c r="AB942" s="141" t="s">
        <v>138</v>
      </c>
      <c r="AC942" s="142">
        <v>239.4</v>
      </c>
      <c r="AD942" s="142">
        <v>191.52</v>
      </c>
      <c r="AE942" s="143"/>
      <c r="AF942" s="141" t="s">
        <v>398</v>
      </c>
      <c r="AG942" s="144">
        <f>Table1[[#This Row],['# of Books]]*Table1[[#This Row],[QTY]]</f>
        <v>0</v>
      </c>
      <c r="AH942" s="146">
        <f>Table1[[#This Row],[QTY]]*Table1[[#This Row],[School &amp; Library Price]]</f>
        <v>0</v>
      </c>
    </row>
    <row r="943" spans="1:34" ht="18" hidden="1" customHeight="1" x14ac:dyDescent="0.25">
      <c r="A943" s="154"/>
      <c r="B943" s="150">
        <v>74</v>
      </c>
      <c r="C943" s="150">
        <v>28</v>
      </c>
      <c r="D943" s="151"/>
      <c r="E943" s="151"/>
      <c r="F943" s="130" t="s">
        <v>1454</v>
      </c>
      <c r="G943" s="130" t="s">
        <v>1454</v>
      </c>
      <c r="H943" s="130" t="s">
        <v>12099</v>
      </c>
      <c r="I943" s="131" t="s">
        <v>11336</v>
      </c>
      <c r="J943" s="130" t="s">
        <v>85</v>
      </c>
      <c r="K943" s="132" t="s">
        <v>139</v>
      </c>
      <c r="L943" s="148">
        <v>6</v>
      </c>
      <c r="M943" s="134">
        <v>2020</v>
      </c>
      <c r="N943" s="130" t="s">
        <v>9904</v>
      </c>
      <c r="O943" s="129" t="s">
        <v>79</v>
      </c>
      <c r="P943" s="129" t="s">
        <v>933</v>
      </c>
      <c r="Q943" s="130"/>
      <c r="R943" s="136"/>
      <c r="S943" s="155"/>
      <c r="T943" s="155"/>
      <c r="U943" s="156"/>
      <c r="V943" s="156"/>
      <c r="W943" s="156"/>
      <c r="X943" s="156"/>
      <c r="Y943" s="137" t="s">
        <v>969</v>
      </c>
      <c r="Z943" s="138" t="s">
        <v>876</v>
      </c>
      <c r="AA943" s="140" t="s">
        <v>10344</v>
      </c>
      <c r="AB943" s="141" t="s">
        <v>138</v>
      </c>
      <c r="AC943" s="142">
        <v>119.94</v>
      </c>
      <c r="AD943" s="142">
        <v>101.94</v>
      </c>
      <c r="AE943" s="143"/>
      <c r="AF943" s="141" t="s">
        <v>398</v>
      </c>
      <c r="AG943" s="144">
        <f>Table1[[#This Row],['# of Books]]*Table1[[#This Row],[QTY]]</f>
        <v>0</v>
      </c>
      <c r="AH943" s="146">
        <f>Table1[[#This Row],[QTY]]*Table1[[#This Row],[School &amp; Library Price]]</f>
        <v>0</v>
      </c>
    </row>
    <row r="944" spans="1:34" ht="18" customHeight="1" x14ac:dyDescent="0.25">
      <c r="A944" s="154"/>
      <c r="B944" s="150">
        <v>74</v>
      </c>
      <c r="C944" s="150">
        <v>28</v>
      </c>
      <c r="D944" s="151"/>
      <c r="E944" s="151"/>
      <c r="F944" s="130" t="s">
        <v>1454</v>
      </c>
      <c r="G944" s="130" t="s">
        <v>1454</v>
      </c>
      <c r="H944" s="130" t="s">
        <v>10345</v>
      </c>
      <c r="I944" s="131" t="s">
        <v>10346</v>
      </c>
      <c r="J944" s="130" t="s">
        <v>85</v>
      </c>
      <c r="K944" s="132" t="s">
        <v>142</v>
      </c>
      <c r="L944" s="148">
        <v>1</v>
      </c>
      <c r="M944" s="134">
        <v>2020</v>
      </c>
      <c r="N944" s="130" t="s">
        <v>9904</v>
      </c>
      <c r="O944" s="129" t="s">
        <v>143</v>
      </c>
      <c r="P944" s="129" t="s">
        <v>933</v>
      </c>
      <c r="Q944" s="130" t="s">
        <v>245</v>
      </c>
      <c r="R944" s="136" t="s">
        <v>10347</v>
      </c>
      <c r="S944" s="155"/>
      <c r="T944" s="155"/>
      <c r="U944" s="156"/>
      <c r="V944" s="156"/>
      <c r="W944" s="156" t="s">
        <v>146</v>
      </c>
      <c r="X944" s="156"/>
      <c r="Y944" s="137" t="s">
        <v>969</v>
      </c>
      <c r="Z944" s="138" t="s">
        <v>876</v>
      </c>
      <c r="AA944" s="140" t="s">
        <v>10348</v>
      </c>
      <c r="AB944" s="141" t="s">
        <v>138</v>
      </c>
      <c r="AC944" s="142">
        <v>39.9</v>
      </c>
      <c r="AD944" s="142">
        <v>31.92</v>
      </c>
      <c r="AE944" s="143" t="s">
        <v>11338</v>
      </c>
      <c r="AF944" s="141" t="s">
        <v>398</v>
      </c>
      <c r="AG944" s="144">
        <f>Table1[[#This Row],['# of Books]]*Table1[[#This Row],[QTY]]</f>
        <v>0</v>
      </c>
      <c r="AH944" s="146">
        <f>Table1[[#This Row],[QTY]]*Table1[[#This Row],[School &amp; Library Price]]</f>
        <v>0</v>
      </c>
    </row>
    <row r="945" spans="1:34" ht="18" hidden="1" customHeight="1" x14ac:dyDescent="0.25">
      <c r="A945" s="154"/>
      <c r="B945" s="150">
        <v>74</v>
      </c>
      <c r="C945" s="150">
        <v>28</v>
      </c>
      <c r="D945" s="151"/>
      <c r="E945" s="151"/>
      <c r="F945" s="130" t="s">
        <v>1454</v>
      </c>
      <c r="G945" s="130" t="s">
        <v>1454</v>
      </c>
      <c r="H945" s="130" t="s">
        <v>10345</v>
      </c>
      <c r="I945" s="131" t="s">
        <v>10349</v>
      </c>
      <c r="J945" s="130" t="s">
        <v>85</v>
      </c>
      <c r="K945" s="132" t="s">
        <v>151</v>
      </c>
      <c r="L945" s="148">
        <v>1</v>
      </c>
      <c r="M945" s="134">
        <v>2020</v>
      </c>
      <c r="N945" s="130" t="s">
        <v>9904</v>
      </c>
      <c r="O945" s="129" t="s">
        <v>79</v>
      </c>
      <c r="P945" s="129" t="s">
        <v>933</v>
      </c>
      <c r="Q945" s="130" t="s">
        <v>245</v>
      </c>
      <c r="R945" s="136" t="s">
        <v>10347</v>
      </c>
      <c r="S945" s="155"/>
      <c r="T945" s="155"/>
      <c r="U945" s="156"/>
      <c r="V945" s="156"/>
      <c r="W945" s="156" t="s">
        <v>146</v>
      </c>
      <c r="X945" s="156"/>
      <c r="Y945" s="137" t="s">
        <v>969</v>
      </c>
      <c r="Z945" s="138" t="s">
        <v>876</v>
      </c>
      <c r="AA945" s="140" t="s">
        <v>10348</v>
      </c>
      <c r="AB945" s="141" t="s">
        <v>138</v>
      </c>
      <c r="AC945" s="142">
        <v>19.989999999999998</v>
      </c>
      <c r="AD945" s="142">
        <v>16.989999999999998</v>
      </c>
      <c r="AE945" s="143" t="s">
        <v>11338</v>
      </c>
      <c r="AF945" s="141" t="s">
        <v>398</v>
      </c>
      <c r="AG945" s="144">
        <f>Table1[[#This Row],['# of Books]]*Table1[[#This Row],[QTY]]</f>
        <v>0</v>
      </c>
      <c r="AH945" s="146">
        <f>Table1[[#This Row],[QTY]]*Table1[[#This Row],[School &amp; Library Price]]</f>
        <v>0</v>
      </c>
    </row>
    <row r="946" spans="1:34" ht="18" hidden="1" customHeight="1" x14ac:dyDescent="0.25">
      <c r="A946" s="154"/>
      <c r="B946" s="150">
        <v>74</v>
      </c>
      <c r="C946" s="150">
        <v>28</v>
      </c>
      <c r="D946" s="151"/>
      <c r="E946" s="151"/>
      <c r="F946" s="130" t="s">
        <v>1454</v>
      </c>
      <c r="G946" s="130" t="s">
        <v>1454</v>
      </c>
      <c r="H946" s="130" t="s">
        <v>10345</v>
      </c>
      <c r="I946" s="131" t="s">
        <v>10350</v>
      </c>
      <c r="J946" s="130" t="s">
        <v>85</v>
      </c>
      <c r="K946" s="132" t="s">
        <v>378</v>
      </c>
      <c r="L946" s="148">
        <v>1</v>
      </c>
      <c r="M946" s="134">
        <v>2020</v>
      </c>
      <c r="N946" s="130" t="s">
        <v>9904</v>
      </c>
      <c r="O946" s="129"/>
      <c r="P946" s="129"/>
      <c r="Q946" s="130" t="s">
        <v>245</v>
      </c>
      <c r="R946" s="136" t="s">
        <v>10347</v>
      </c>
      <c r="S946" s="155"/>
      <c r="T946" s="155"/>
      <c r="U946" s="156"/>
      <c r="V946" s="156"/>
      <c r="W946" s="156" t="s">
        <v>146</v>
      </c>
      <c r="X946" s="156"/>
      <c r="Y946" s="137" t="s">
        <v>969</v>
      </c>
      <c r="Z946" s="138" t="s">
        <v>876</v>
      </c>
      <c r="AA946" s="140" t="s">
        <v>10348</v>
      </c>
      <c r="AB946" s="141" t="s">
        <v>138</v>
      </c>
      <c r="AC946" s="142">
        <v>39.9</v>
      </c>
      <c r="AD946" s="142">
        <v>31.92</v>
      </c>
      <c r="AE946" s="143" t="s">
        <v>11338</v>
      </c>
      <c r="AF946" s="141" t="s">
        <v>398</v>
      </c>
      <c r="AG946" s="144">
        <f>Table1[[#This Row],['# of Books]]*Table1[[#This Row],[QTY]]</f>
        <v>0</v>
      </c>
      <c r="AH946" s="146">
        <f>Table1[[#This Row],[QTY]]*Table1[[#This Row],[School &amp; Library Price]]</f>
        <v>0</v>
      </c>
    </row>
    <row r="947" spans="1:34" ht="18" customHeight="1" x14ac:dyDescent="0.25">
      <c r="A947" s="154"/>
      <c r="B947" s="150">
        <v>74</v>
      </c>
      <c r="C947" s="150">
        <v>28</v>
      </c>
      <c r="D947" s="151"/>
      <c r="E947" s="151"/>
      <c r="F947" s="130" t="s">
        <v>1454</v>
      </c>
      <c r="G947" s="130" t="s">
        <v>1454</v>
      </c>
      <c r="H947" s="130" t="s">
        <v>10351</v>
      </c>
      <c r="I947" s="131" t="s">
        <v>10352</v>
      </c>
      <c r="J947" s="130" t="s">
        <v>85</v>
      </c>
      <c r="K947" s="132" t="s">
        <v>142</v>
      </c>
      <c r="L947" s="148">
        <v>1</v>
      </c>
      <c r="M947" s="134">
        <v>2020</v>
      </c>
      <c r="N947" s="130" t="s">
        <v>9904</v>
      </c>
      <c r="O947" s="129" t="s">
        <v>143</v>
      </c>
      <c r="P947" s="129" t="s">
        <v>933</v>
      </c>
      <c r="Q947" s="130" t="s">
        <v>245</v>
      </c>
      <c r="R947" s="136" t="s">
        <v>1065</v>
      </c>
      <c r="S947" s="155"/>
      <c r="T947" s="155"/>
      <c r="U947" s="156"/>
      <c r="V947" s="156"/>
      <c r="W947" s="156" t="s">
        <v>146</v>
      </c>
      <c r="X947" s="156"/>
      <c r="Y947" s="137" t="s">
        <v>969</v>
      </c>
      <c r="Z947" s="138" t="s">
        <v>876</v>
      </c>
      <c r="AA947" s="140" t="s">
        <v>10353</v>
      </c>
      <c r="AB947" s="141" t="s">
        <v>138</v>
      </c>
      <c r="AC947" s="142">
        <v>39.9</v>
      </c>
      <c r="AD947" s="142">
        <v>31.92</v>
      </c>
      <c r="AE947" s="143" t="s">
        <v>10354</v>
      </c>
      <c r="AF947" s="141" t="s">
        <v>398</v>
      </c>
      <c r="AG947" s="144">
        <f>Table1[[#This Row],['# of Books]]*Table1[[#This Row],[QTY]]</f>
        <v>0</v>
      </c>
      <c r="AH947" s="146">
        <f>Table1[[#This Row],[QTY]]*Table1[[#This Row],[School &amp; Library Price]]</f>
        <v>0</v>
      </c>
    </row>
    <row r="948" spans="1:34" ht="18" hidden="1" customHeight="1" x14ac:dyDescent="0.25">
      <c r="A948" s="154"/>
      <c r="B948" s="150">
        <v>74</v>
      </c>
      <c r="C948" s="150">
        <v>28</v>
      </c>
      <c r="D948" s="151"/>
      <c r="E948" s="151"/>
      <c r="F948" s="130" t="s">
        <v>1454</v>
      </c>
      <c r="G948" s="130" t="s">
        <v>1454</v>
      </c>
      <c r="H948" s="130" t="s">
        <v>10351</v>
      </c>
      <c r="I948" s="131" t="s">
        <v>10355</v>
      </c>
      <c r="J948" s="130" t="s">
        <v>85</v>
      </c>
      <c r="K948" s="132" t="s">
        <v>151</v>
      </c>
      <c r="L948" s="148">
        <v>1</v>
      </c>
      <c r="M948" s="134">
        <v>2020</v>
      </c>
      <c r="N948" s="130" t="s">
        <v>9904</v>
      </c>
      <c r="O948" s="129" t="s">
        <v>79</v>
      </c>
      <c r="P948" s="129" t="s">
        <v>933</v>
      </c>
      <c r="Q948" s="130" t="s">
        <v>245</v>
      </c>
      <c r="R948" s="136" t="s">
        <v>1065</v>
      </c>
      <c r="S948" s="155"/>
      <c r="T948" s="155"/>
      <c r="U948" s="156"/>
      <c r="V948" s="156"/>
      <c r="W948" s="156" t="s">
        <v>146</v>
      </c>
      <c r="X948" s="156"/>
      <c r="Y948" s="137" t="s">
        <v>969</v>
      </c>
      <c r="Z948" s="138" t="s">
        <v>876</v>
      </c>
      <c r="AA948" s="140" t="s">
        <v>10353</v>
      </c>
      <c r="AB948" s="141" t="s">
        <v>138</v>
      </c>
      <c r="AC948" s="142">
        <v>19.989999999999998</v>
      </c>
      <c r="AD948" s="142">
        <v>16.989999999999998</v>
      </c>
      <c r="AE948" s="143" t="s">
        <v>10354</v>
      </c>
      <c r="AF948" s="141" t="s">
        <v>398</v>
      </c>
      <c r="AG948" s="144">
        <f>Table1[[#This Row],['# of Books]]*Table1[[#This Row],[QTY]]</f>
        <v>0</v>
      </c>
      <c r="AH948" s="146">
        <f>Table1[[#This Row],[QTY]]*Table1[[#This Row],[School &amp; Library Price]]</f>
        <v>0</v>
      </c>
    </row>
    <row r="949" spans="1:34" ht="18" hidden="1" customHeight="1" x14ac:dyDescent="0.25">
      <c r="A949" s="154"/>
      <c r="B949" s="150">
        <v>74</v>
      </c>
      <c r="C949" s="150">
        <v>28</v>
      </c>
      <c r="D949" s="151"/>
      <c r="E949" s="151"/>
      <c r="F949" s="130" t="s">
        <v>1454</v>
      </c>
      <c r="G949" s="130" t="s">
        <v>1454</v>
      </c>
      <c r="H949" s="130" t="s">
        <v>10351</v>
      </c>
      <c r="I949" s="131" t="s">
        <v>10356</v>
      </c>
      <c r="J949" s="130" t="s">
        <v>85</v>
      </c>
      <c r="K949" s="132" t="s">
        <v>378</v>
      </c>
      <c r="L949" s="148">
        <v>1</v>
      </c>
      <c r="M949" s="134">
        <v>2020</v>
      </c>
      <c r="N949" s="130" t="s">
        <v>9904</v>
      </c>
      <c r="O949" s="129"/>
      <c r="P949" s="129"/>
      <c r="Q949" s="130" t="s">
        <v>245</v>
      </c>
      <c r="R949" s="136" t="s">
        <v>1065</v>
      </c>
      <c r="S949" s="155"/>
      <c r="T949" s="155"/>
      <c r="U949" s="156"/>
      <c r="V949" s="156"/>
      <c r="W949" s="156" t="s">
        <v>146</v>
      </c>
      <c r="X949" s="156"/>
      <c r="Y949" s="137" t="s">
        <v>969</v>
      </c>
      <c r="Z949" s="138" t="s">
        <v>876</v>
      </c>
      <c r="AA949" s="140" t="s">
        <v>10353</v>
      </c>
      <c r="AB949" s="141" t="s">
        <v>138</v>
      </c>
      <c r="AC949" s="142">
        <v>39.9</v>
      </c>
      <c r="AD949" s="142">
        <v>31.92</v>
      </c>
      <c r="AE949" s="143" t="s">
        <v>10354</v>
      </c>
      <c r="AF949" s="141" t="s">
        <v>398</v>
      </c>
      <c r="AG949" s="144">
        <f>Table1[[#This Row],['# of Books]]*Table1[[#This Row],[QTY]]</f>
        <v>0</v>
      </c>
      <c r="AH949" s="146">
        <f>Table1[[#This Row],[QTY]]*Table1[[#This Row],[School &amp; Library Price]]</f>
        <v>0</v>
      </c>
    </row>
    <row r="950" spans="1:34" ht="18" customHeight="1" x14ac:dyDescent="0.25">
      <c r="A950" s="154"/>
      <c r="B950" s="150">
        <v>74</v>
      </c>
      <c r="C950" s="150">
        <v>28</v>
      </c>
      <c r="D950" s="151"/>
      <c r="E950" s="151"/>
      <c r="F950" s="130" t="s">
        <v>1454</v>
      </c>
      <c r="G950" s="130" t="s">
        <v>1454</v>
      </c>
      <c r="H950" s="130" t="s">
        <v>10357</v>
      </c>
      <c r="I950" s="131" t="s">
        <v>10358</v>
      </c>
      <c r="J950" s="130" t="s">
        <v>85</v>
      </c>
      <c r="K950" s="132" t="s">
        <v>142</v>
      </c>
      <c r="L950" s="148">
        <v>1</v>
      </c>
      <c r="M950" s="134">
        <v>2020</v>
      </c>
      <c r="N950" s="130" t="s">
        <v>9904</v>
      </c>
      <c r="O950" s="129" t="s">
        <v>143</v>
      </c>
      <c r="P950" s="129" t="s">
        <v>933</v>
      </c>
      <c r="Q950" s="130" t="s">
        <v>245</v>
      </c>
      <c r="R950" s="136" t="s">
        <v>1075</v>
      </c>
      <c r="S950" s="155"/>
      <c r="T950" s="155"/>
      <c r="U950" s="156"/>
      <c r="V950" s="156"/>
      <c r="W950" s="156" t="s">
        <v>146</v>
      </c>
      <c r="X950" s="156"/>
      <c r="Y950" s="137" t="s">
        <v>969</v>
      </c>
      <c r="Z950" s="138" t="s">
        <v>876</v>
      </c>
      <c r="AA950" s="140" t="s">
        <v>10359</v>
      </c>
      <c r="AB950" s="141" t="s">
        <v>138</v>
      </c>
      <c r="AC950" s="142">
        <v>39.9</v>
      </c>
      <c r="AD950" s="142">
        <v>31.92</v>
      </c>
      <c r="AE950" s="143" t="s">
        <v>11337</v>
      </c>
      <c r="AF950" s="141" t="s">
        <v>398</v>
      </c>
      <c r="AG950" s="144">
        <f>Table1[[#This Row],['# of Books]]*Table1[[#This Row],[QTY]]</f>
        <v>0</v>
      </c>
      <c r="AH950" s="146">
        <f>Table1[[#This Row],[QTY]]*Table1[[#This Row],[School &amp; Library Price]]</f>
        <v>0</v>
      </c>
    </row>
    <row r="951" spans="1:34" ht="18" hidden="1" customHeight="1" x14ac:dyDescent="0.25">
      <c r="A951" s="154"/>
      <c r="B951" s="150">
        <v>74</v>
      </c>
      <c r="C951" s="150">
        <v>28</v>
      </c>
      <c r="D951" s="151"/>
      <c r="E951" s="151"/>
      <c r="F951" s="130" t="s">
        <v>1454</v>
      </c>
      <c r="G951" s="130" t="s">
        <v>1454</v>
      </c>
      <c r="H951" s="130" t="s">
        <v>10357</v>
      </c>
      <c r="I951" s="131" t="s">
        <v>10360</v>
      </c>
      <c r="J951" s="130" t="s">
        <v>85</v>
      </c>
      <c r="K951" s="132" t="s">
        <v>151</v>
      </c>
      <c r="L951" s="148">
        <v>1</v>
      </c>
      <c r="M951" s="134">
        <v>2020</v>
      </c>
      <c r="N951" s="130" t="s">
        <v>9904</v>
      </c>
      <c r="O951" s="129" t="s">
        <v>79</v>
      </c>
      <c r="P951" s="129" t="s">
        <v>933</v>
      </c>
      <c r="Q951" s="130" t="s">
        <v>245</v>
      </c>
      <c r="R951" s="136" t="s">
        <v>1075</v>
      </c>
      <c r="S951" s="155"/>
      <c r="T951" s="155"/>
      <c r="U951" s="156"/>
      <c r="V951" s="156"/>
      <c r="W951" s="156" t="s">
        <v>146</v>
      </c>
      <c r="X951" s="156"/>
      <c r="Y951" s="137" t="s">
        <v>969</v>
      </c>
      <c r="Z951" s="138" t="s">
        <v>876</v>
      </c>
      <c r="AA951" s="140" t="s">
        <v>10359</v>
      </c>
      <c r="AB951" s="141" t="s">
        <v>138</v>
      </c>
      <c r="AC951" s="142">
        <v>19.989999999999998</v>
      </c>
      <c r="AD951" s="142">
        <v>16.989999999999998</v>
      </c>
      <c r="AE951" s="143" t="s">
        <v>11337</v>
      </c>
      <c r="AF951" s="141" t="s">
        <v>398</v>
      </c>
      <c r="AG951" s="144">
        <f>Table1[[#This Row],['# of Books]]*Table1[[#This Row],[QTY]]</f>
        <v>0</v>
      </c>
      <c r="AH951" s="146">
        <f>Table1[[#This Row],[QTY]]*Table1[[#This Row],[School &amp; Library Price]]</f>
        <v>0</v>
      </c>
    </row>
    <row r="952" spans="1:34" ht="18" hidden="1" customHeight="1" x14ac:dyDescent="0.25">
      <c r="A952" s="154"/>
      <c r="B952" s="150">
        <v>74</v>
      </c>
      <c r="C952" s="150">
        <v>28</v>
      </c>
      <c r="D952" s="151"/>
      <c r="E952" s="151"/>
      <c r="F952" s="130" t="s">
        <v>1454</v>
      </c>
      <c r="G952" s="130" t="s">
        <v>1454</v>
      </c>
      <c r="H952" s="130" t="s">
        <v>10357</v>
      </c>
      <c r="I952" s="131" t="s">
        <v>10361</v>
      </c>
      <c r="J952" s="130" t="s">
        <v>85</v>
      </c>
      <c r="K952" s="132" t="s">
        <v>378</v>
      </c>
      <c r="L952" s="148">
        <v>1</v>
      </c>
      <c r="M952" s="134">
        <v>2020</v>
      </c>
      <c r="N952" s="130" t="s">
        <v>9904</v>
      </c>
      <c r="O952" s="129"/>
      <c r="P952" s="129"/>
      <c r="Q952" s="130" t="s">
        <v>245</v>
      </c>
      <c r="R952" s="136" t="s">
        <v>1075</v>
      </c>
      <c r="S952" s="155"/>
      <c r="T952" s="155"/>
      <c r="U952" s="156"/>
      <c r="V952" s="156"/>
      <c r="W952" s="156" t="s">
        <v>146</v>
      </c>
      <c r="X952" s="156"/>
      <c r="Y952" s="137" t="s">
        <v>969</v>
      </c>
      <c r="Z952" s="138" t="s">
        <v>876</v>
      </c>
      <c r="AA952" s="140" t="s">
        <v>10359</v>
      </c>
      <c r="AB952" s="141" t="s">
        <v>138</v>
      </c>
      <c r="AC952" s="142">
        <v>39.9</v>
      </c>
      <c r="AD952" s="142">
        <v>31.92</v>
      </c>
      <c r="AE952" s="143" t="s">
        <v>11337</v>
      </c>
      <c r="AF952" s="141" t="s">
        <v>398</v>
      </c>
      <c r="AG952" s="144">
        <f>Table1[[#This Row],['# of Books]]*Table1[[#This Row],[QTY]]</f>
        <v>0</v>
      </c>
      <c r="AH952" s="146">
        <f>Table1[[#This Row],[QTY]]*Table1[[#This Row],[School &amp; Library Price]]</f>
        <v>0</v>
      </c>
    </row>
    <row r="953" spans="1:34" ht="18" customHeight="1" x14ac:dyDescent="0.25">
      <c r="A953" s="154"/>
      <c r="B953" s="150">
        <v>74</v>
      </c>
      <c r="C953" s="150">
        <v>28</v>
      </c>
      <c r="D953" s="151"/>
      <c r="E953" s="151"/>
      <c r="F953" s="130" t="s">
        <v>1454</v>
      </c>
      <c r="G953" s="130" t="s">
        <v>1454</v>
      </c>
      <c r="H953" s="130" t="s">
        <v>10362</v>
      </c>
      <c r="I953" s="131" t="s">
        <v>10363</v>
      </c>
      <c r="J953" s="130" t="s">
        <v>85</v>
      </c>
      <c r="K953" s="132" t="s">
        <v>142</v>
      </c>
      <c r="L953" s="148">
        <v>1</v>
      </c>
      <c r="M953" s="134">
        <v>2020</v>
      </c>
      <c r="N953" s="130" t="s">
        <v>9904</v>
      </c>
      <c r="O953" s="129" t="s">
        <v>143</v>
      </c>
      <c r="P953" s="129" t="s">
        <v>933</v>
      </c>
      <c r="Q953" s="130" t="s">
        <v>245</v>
      </c>
      <c r="R953" s="136" t="s">
        <v>3082</v>
      </c>
      <c r="S953" s="155"/>
      <c r="T953" s="155"/>
      <c r="U953" s="156"/>
      <c r="V953" s="156"/>
      <c r="W953" s="156" t="s">
        <v>146</v>
      </c>
      <c r="X953" s="156"/>
      <c r="Y953" s="137" t="s">
        <v>969</v>
      </c>
      <c r="Z953" s="138" t="s">
        <v>876</v>
      </c>
      <c r="AA953" s="140" t="s">
        <v>10364</v>
      </c>
      <c r="AB953" s="141" t="s">
        <v>138</v>
      </c>
      <c r="AC953" s="142">
        <v>39.9</v>
      </c>
      <c r="AD953" s="142">
        <v>31.92</v>
      </c>
      <c r="AE953" s="143" t="s">
        <v>3293</v>
      </c>
      <c r="AF953" s="141" t="s">
        <v>398</v>
      </c>
      <c r="AG953" s="144">
        <f>Table1[[#This Row],['# of Books]]*Table1[[#This Row],[QTY]]</f>
        <v>0</v>
      </c>
      <c r="AH953" s="146">
        <f>Table1[[#This Row],[QTY]]*Table1[[#This Row],[School &amp; Library Price]]</f>
        <v>0</v>
      </c>
    </row>
    <row r="954" spans="1:34" ht="18" hidden="1" customHeight="1" x14ac:dyDescent="0.25">
      <c r="A954" s="154"/>
      <c r="B954" s="150">
        <v>74</v>
      </c>
      <c r="C954" s="150">
        <v>28</v>
      </c>
      <c r="D954" s="151"/>
      <c r="E954" s="151"/>
      <c r="F954" s="130" t="s">
        <v>1454</v>
      </c>
      <c r="G954" s="130" t="s">
        <v>1454</v>
      </c>
      <c r="H954" s="130" t="s">
        <v>10362</v>
      </c>
      <c r="I954" s="131" t="s">
        <v>10365</v>
      </c>
      <c r="J954" s="130" t="s">
        <v>85</v>
      </c>
      <c r="K954" s="132" t="s">
        <v>151</v>
      </c>
      <c r="L954" s="148">
        <v>1</v>
      </c>
      <c r="M954" s="134">
        <v>2020</v>
      </c>
      <c r="N954" s="130" t="s">
        <v>9904</v>
      </c>
      <c r="O954" s="129" t="s">
        <v>79</v>
      </c>
      <c r="P954" s="129" t="s">
        <v>933</v>
      </c>
      <c r="Q954" s="130" t="s">
        <v>245</v>
      </c>
      <c r="R954" s="136" t="s">
        <v>3082</v>
      </c>
      <c r="S954" s="155"/>
      <c r="T954" s="155"/>
      <c r="U954" s="156"/>
      <c r="V954" s="156"/>
      <c r="W954" s="156" t="s">
        <v>146</v>
      </c>
      <c r="X954" s="156"/>
      <c r="Y954" s="137" t="s">
        <v>969</v>
      </c>
      <c r="Z954" s="138" t="s">
        <v>876</v>
      </c>
      <c r="AA954" s="140" t="s">
        <v>10364</v>
      </c>
      <c r="AB954" s="141" t="s">
        <v>138</v>
      </c>
      <c r="AC954" s="142">
        <v>19.989999999999998</v>
      </c>
      <c r="AD954" s="142">
        <v>16.989999999999998</v>
      </c>
      <c r="AE954" s="143" t="s">
        <v>3293</v>
      </c>
      <c r="AF954" s="141" t="s">
        <v>398</v>
      </c>
      <c r="AG954" s="144">
        <f>Table1[[#This Row],['# of Books]]*Table1[[#This Row],[QTY]]</f>
        <v>0</v>
      </c>
      <c r="AH954" s="146">
        <f>Table1[[#This Row],[QTY]]*Table1[[#This Row],[School &amp; Library Price]]</f>
        <v>0</v>
      </c>
    </row>
    <row r="955" spans="1:34" ht="18" hidden="1" customHeight="1" x14ac:dyDescent="0.25">
      <c r="A955" s="154"/>
      <c r="B955" s="150">
        <v>74</v>
      </c>
      <c r="C955" s="150">
        <v>28</v>
      </c>
      <c r="D955" s="151"/>
      <c r="E955" s="151"/>
      <c r="F955" s="130" t="s">
        <v>1454</v>
      </c>
      <c r="G955" s="130" t="s">
        <v>1454</v>
      </c>
      <c r="H955" s="130" t="s">
        <v>10362</v>
      </c>
      <c r="I955" s="131" t="s">
        <v>10366</v>
      </c>
      <c r="J955" s="130" t="s">
        <v>85</v>
      </c>
      <c r="K955" s="132" t="s">
        <v>378</v>
      </c>
      <c r="L955" s="148">
        <v>1</v>
      </c>
      <c r="M955" s="134">
        <v>2020</v>
      </c>
      <c r="N955" s="130" t="s">
        <v>9904</v>
      </c>
      <c r="O955" s="129"/>
      <c r="P955" s="129"/>
      <c r="Q955" s="130" t="s">
        <v>245</v>
      </c>
      <c r="R955" s="136" t="s">
        <v>3082</v>
      </c>
      <c r="S955" s="155"/>
      <c r="T955" s="155"/>
      <c r="U955" s="156"/>
      <c r="V955" s="156"/>
      <c r="W955" s="156" t="s">
        <v>146</v>
      </c>
      <c r="X955" s="156"/>
      <c r="Y955" s="137" t="s">
        <v>969</v>
      </c>
      <c r="Z955" s="138" t="s">
        <v>876</v>
      </c>
      <c r="AA955" s="140" t="s">
        <v>10364</v>
      </c>
      <c r="AB955" s="141" t="s">
        <v>138</v>
      </c>
      <c r="AC955" s="142">
        <v>39.9</v>
      </c>
      <c r="AD955" s="142">
        <v>31.92</v>
      </c>
      <c r="AE955" s="143" t="s">
        <v>3293</v>
      </c>
      <c r="AF955" s="141" t="s">
        <v>398</v>
      </c>
      <c r="AG955" s="144">
        <f>Table1[[#This Row],['# of Books]]*Table1[[#This Row],[QTY]]</f>
        <v>0</v>
      </c>
      <c r="AH955" s="146">
        <f>Table1[[#This Row],[QTY]]*Table1[[#This Row],[School &amp; Library Price]]</f>
        <v>0</v>
      </c>
    </row>
    <row r="956" spans="1:34" ht="18" customHeight="1" x14ac:dyDescent="0.25">
      <c r="A956" s="154"/>
      <c r="B956" s="150">
        <v>74</v>
      </c>
      <c r="C956" s="150">
        <v>28</v>
      </c>
      <c r="D956" s="151"/>
      <c r="E956" s="151"/>
      <c r="F956" s="130" t="s">
        <v>1454</v>
      </c>
      <c r="G956" s="130" t="s">
        <v>1454</v>
      </c>
      <c r="H956" s="130" t="s">
        <v>10367</v>
      </c>
      <c r="I956" s="131" t="s">
        <v>10368</v>
      </c>
      <c r="J956" s="130" t="s">
        <v>85</v>
      </c>
      <c r="K956" s="132" t="s">
        <v>142</v>
      </c>
      <c r="L956" s="148">
        <v>1</v>
      </c>
      <c r="M956" s="134">
        <v>2020</v>
      </c>
      <c r="N956" s="130" t="s">
        <v>9904</v>
      </c>
      <c r="O956" s="129" t="s">
        <v>143</v>
      </c>
      <c r="P956" s="129" t="s">
        <v>933</v>
      </c>
      <c r="Q956" s="130" t="s">
        <v>245</v>
      </c>
      <c r="R956" s="136" t="s">
        <v>3082</v>
      </c>
      <c r="S956" s="155"/>
      <c r="T956" s="155"/>
      <c r="U956" s="156"/>
      <c r="V956" s="156"/>
      <c r="W956" s="156" t="s">
        <v>146</v>
      </c>
      <c r="X956" s="156"/>
      <c r="Y956" s="137" t="s">
        <v>969</v>
      </c>
      <c r="Z956" s="138" t="s">
        <v>876</v>
      </c>
      <c r="AA956" s="140" t="s">
        <v>10369</v>
      </c>
      <c r="AB956" s="141" t="s">
        <v>138</v>
      </c>
      <c r="AC956" s="142">
        <v>39.9</v>
      </c>
      <c r="AD956" s="142">
        <v>31.92</v>
      </c>
      <c r="AE956" s="143" t="s">
        <v>2765</v>
      </c>
      <c r="AF956" s="141" t="s">
        <v>398</v>
      </c>
      <c r="AG956" s="144">
        <f>Table1[[#This Row],['# of Books]]*Table1[[#This Row],[QTY]]</f>
        <v>0</v>
      </c>
      <c r="AH956" s="146">
        <f>Table1[[#This Row],[QTY]]*Table1[[#This Row],[School &amp; Library Price]]</f>
        <v>0</v>
      </c>
    </row>
    <row r="957" spans="1:34" ht="18" hidden="1" customHeight="1" x14ac:dyDescent="0.25">
      <c r="A957" s="154"/>
      <c r="B957" s="150">
        <v>74</v>
      </c>
      <c r="C957" s="150">
        <v>28</v>
      </c>
      <c r="D957" s="151"/>
      <c r="E957" s="151"/>
      <c r="F957" s="130" t="s">
        <v>1454</v>
      </c>
      <c r="G957" s="130" t="s">
        <v>1454</v>
      </c>
      <c r="H957" s="130" t="s">
        <v>10367</v>
      </c>
      <c r="I957" s="131" t="s">
        <v>10370</v>
      </c>
      <c r="J957" s="130" t="s">
        <v>85</v>
      </c>
      <c r="K957" s="132" t="s">
        <v>151</v>
      </c>
      <c r="L957" s="148">
        <v>1</v>
      </c>
      <c r="M957" s="134">
        <v>2020</v>
      </c>
      <c r="N957" s="130" t="s">
        <v>9904</v>
      </c>
      <c r="O957" s="129" t="s">
        <v>79</v>
      </c>
      <c r="P957" s="129" t="s">
        <v>933</v>
      </c>
      <c r="Q957" s="130" t="s">
        <v>245</v>
      </c>
      <c r="R957" s="136" t="s">
        <v>3082</v>
      </c>
      <c r="S957" s="155"/>
      <c r="T957" s="155"/>
      <c r="U957" s="156"/>
      <c r="V957" s="156"/>
      <c r="W957" s="156" t="s">
        <v>146</v>
      </c>
      <c r="X957" s="156"/>
      <c r="Y957" s="137" t="s">
        <v>969</v>
      </c>
      <c r="Z957" s="138" t="s">
        <v>876</v>
      </c>
      <c r="AA957" s="140" t="s">
        <v>10369</v>
      </c>
      <c r="AB957" s="141" t="s">
        <v>138</v>
      </c>
      <c r="AC957" s="142">
        <v>19.989999999999998</v>
      </c>
      <c r="AD957" s="142">
        <v>16.989999999999998</v>
      </c>
      <c r="AE957" s="143" t="s">
        <v>2765</v>
      </c>
      <c r="AF957" s="141" t="s">
        <v>398</v>
      </c>
      <c r="AG957" s="144">
        <f>Table1[[#This Row],['# of Books]]*Table1[[#This Row],[QTY]]</f>
        <v>0</v>
      </c>
      <c r="AH957" s="146">
        <f>Table1[[#This Row],[QTY]]*Table1[[#This Row],[School &amp; Library Price]]</f>
        <v>0</v>
      </c>
    </row>
    <row r="958" spans="1:34" ht="18" hidden="1" customHeight="1" x14ac:dyDescent="0.25">
      <c r="A958" s="154"/>
      <c r="B958" s="150">
        <v>74</v>
      </c>
      <c r="C958" s="150">
        <v>28</v>
      </c>
      <c r="D958" s="151"/>
      <c r="E958" s="151"/>
      <c r="F958" s="130" t="s">
        <v>1454</v>
      </c>
      <c r="G958" s="130" t="s">
        <v>1454</v>
      </c>
      <c r="H958" s="130" t="s">
        <v>10367</v>
      </c>
      <c r="I958" s="131" t="s">
        <v>10371</v>
      </c>
      <c r="J958" s="130" t="s">
        <v>85</v>
      </c>
      <c r="K958" s="132" t="s">
        <v>378</v>
      </c>
      <c r="L958" s="148">
        <v>1</v>
      </c>
      <c r="M958" s="134">
        <v>2020</v>
      </c>
      <c r="N958" s="130" t="s">
        <v>9904</v>
      </c>
      <c r="O958" s="129"/>
      <c r="P958" s="129"/>
      <c r="Q958" s="130" t="s">
        <v>245</v>
      </c>
      <c r="R958" s="136" t="s">
        <v>3082</v>
      </c>
      <c r="S958" s="155"/>
      <c r="T958" s="155"/>
      <c r="U958" s="156"/>
      <c r="V958" s="156"/>
      <c r="W958" s="156" t="s">
        <v>146</v>
      </c>
      <c r="X958" s="156"/>
      <c r="Y958" s="137" t="s">
        <v>969</v>
      </c>
      <c r="Z958" s="138" t="s">
        <v>876</v>
      </c>
      <c r="AA958" s="140" t="s">
        <v>10369</v>
      </c>
      <c r="AB958" s="141" t="s">
        <v>138</v>
      </c>
      <c r="AC958" s="142">
        <v>39.9</v>
      </c>
      <c r="AD958" s="142">
        <v>31.92</v>
      </c>
      <c r="AE958" s="143" t="s">
        <v>2765</v>
      </c>
      <c r="AF958" s="141" t="s">
        <v>398</v>
      </c>
      <c r="AG958" s="144">
        <f>Table1[[#This Row],['# of Books]]*Table1[[#This Row],[QTY]]</f>
        <v>0</v>
      </c>
      <c r="AH958" s="146">
        <f>Table1[[#This Row],[QTY]]*Table1[[#This Row],[School &amp; Library Price]]</f>
        <v>0</v>
      </c>
    </row>
    <row r="959" spans="1:34" ht="18" customHeight="1" x14ac:dyDescent="0.25">
      <c r="A959" s="154"/>
      <c r="B959" s="150">
        <v>74</v>
      </c>
      <c r="C959" s="150">
        <v>28</v>
      </c>
      <c r="D959" s="151"/>
      <c r="E959" s="151"/>
      <c r="F959" s="130" t="s">
        <v>1454</v>
      </c>
      <c r="G959" s="130" t="s">
        <v>1454</v>
      </c>
      <c r="H959" s="130" t="s">
        <v>10372</v>
      </c>
      <c r="I959" s="131" t="s">
        <v>10373</v>
      </c>
      <c r="J959" s="130" t="s">
        <v>85</v>
      </c>
      <c r="K959" s="132" t="s">
        <v>142</v>
      </c>
      <c r="L959" s="148">
        <v>1</v>
      </c>
      <c r="M959" s="134">
        <v>2020</v>
      </c>
      <c r="N959" s="130" t="s">
        <v>9904</v>
      </c>
      <c r="O959" s="129" t="s">
        <v>143</v>
      </c>
      <c r="P959" s="129" t="s">
        <v>933</v>
      </c>
      <c r="Q959" s="130" t="s">
        <v>245</v>
      </c>
      <c r="R959" s="136" t="s">
        <v>3082</v>
      </c>
      <c r="S959" s="155"/>
      <c r="T959" s="155"/>
      <c r="U959" s="156"/>
      <c r="V959" s="156"/>
      <c r="W959" s="156" t="s">
        <v>146</v>
      </c>
      <c r="X959" s="156"/>
      <c r="Y959" s="137" t="s">
        <v>969</v>
      </c>
      <c r="Z959" s="138" t="s">
        <v>876</v>
      </c>
      <c r="AA959" s="140" t="s">
        <v>10374</v>
      </c>
      <c r="AB959" s="141" t="s">
        <v>138</v>
      </c>
      <c r="AC959" s="142">
        <v>39.9</v>
      </c>
      <c r="AD959" s="142">
        <v>31.92</v>
      </c>
      <c r="AE959" s="143" t="s">
        <v>10375</v>
      </c>
      <c r="AF959" s="141" t="s">
        <v>398</v>
      </c>
      <c r="AG959" s="144">
        <f>Table1[[#This Row],['# of Books]]*Table1[[#This Row],[QTY]]</f>
        <v>0</v>
      </c>
      <c r="AH959" s="146">
        <f>Table1[[#This Row],[QTY]]*Table1[[#This Row],[School &amp; Library Price]]</f>
        <v>0</v>
      </c>
    </row>
    <row r="960" spans="1:34" ht="18" hidden="1" customHeight="1" x14ac:dyDescent="0.25">
      <c r="A960" s="154"/>
      <c r="B960" s="150">
        <v>74</v>
      </c>
      <c r="C960" s="150">
        <v>28</v>
      </c>
      <c r="D960" s="151"/>
      <c r="E960" s="151"/>
      <c r="F960" s="130" t="s">
        <v>1454</v>
      </c>
      <c r="G960" s="130" t="s">
        <v>1454</v>
      </c>
      <c r="H960" s="130" t="s">
        <v>10372</v>
      </c>
      <c r="I960" s="131" t="s">
        <v>10376</v>
      </c>
      <c r="J960" s="130" t="s">
        <v>85</v>
      </c>
      <c r="K960" s="132" t="s">
        <v>151</v>
      </c>
      <c r="L960" s="148">
        <v>1</v>
      </c>
      <c r="M960" s="134">
        <v>2020</v>
      </c>
      <c r="N960" s="130" t="s">
        <v>9904</v>
      </c>
      <c r="O960" s="129" t="s">
        <v>79</v>
      </c>
      <c r="P960" s="129" t="s">
        <v>933</v>
      </c>
      <c r="Q960" s="130" t="s">
        <v>245</v>
      </c>
      <c r="R960" s="136" t="s">
        <v>3082</v>
      </c>
      <c r="S960" s="155"/>
      <c r="T960" s="155"/>
      <c r="U960" s="156"/>
      <c r="V960" s="156"/>
      <c r="W960" s="156" t="s">
        <v>146</v>
      </c>
      <c r="X960" s="156"/>
      <c r="Y960" s="137" t="s">
        <v>969</v>
      </c>
      <c r="Z960" s="138" t="s">
        <v>876</v>
      </c>
      <c r="AA960" s="140" t="s">
        <v>10374</v>
      </c>
      <c r="AB960" s="141" t="s">
        <v>138</v>
      </c>
      <c r="AC960" s="142">
        <v>19.989999999999998</v>
      </c>
      <c r="AD960" s="142">
        <v>16.989999999999998</v>
      </c>
      <c r="AE960" s="143" t="s">
        <v>10375</v>
      </c>
      <c r="AF960" s="141" t="s">
        <v>398</v>
      </c>
      <c r="AG960" s="144">
        <f>Table1[[#This Row],['# of Books]]*Table1[[#This Row],[QTY]]</f>
        <v>0</v>
      </c>
      <c r="AH960" s="146">
        <f>Table1[[#This Row],[QTY]]*Table1[[#This Row],[School &amp; Library Price]]</f>
        <v>0</v>
      </c>
    </row>
    <row r="961" spans="1:34" ht="18" hidden="1" customHeight="1" x14ac:dyDescent="0.25">
      <c r="A961" s="154"/>
      <c r="B961" s="150">
        <v>74</v>
      </c>
      <c r="C961" s="150">
        <v>28</v>
      </c>
      <c r="D961" s="151"/>
      <c r="E961" s="151"/>
      <c r="F961" s="130" t="s">
        <v>1454</v>
      </c>
      <c r="G961" s="130" t="s">
        <v>1454</v>
      </c>
      <c r="H961" s="130" t="s">
        <v>10372</v>
      </c>
      <c r="I961" s="131" t="s">
        <v>10377</v>
      </c>
      <c r="J961" s="130" t="s">
        <v>85</v>
      </c>
      <c r="K961" s="132" t="s">
        <v>378</v>
      </c>
      <c r="L961" s="148">
        <v>1</v>
      </c>
      <c r="M961" s="134">
        <v>2020</v>
      </c>
      <c r="N961" s="130" t="s">
        <v>9904</v>
      </c>
      <c r="O961" s="129"/>
      <c r="P961" s="129"/>
      <c r="Q961" s="130" t="s">
        <v>245</v>
      </c>
      <c r="R961" s="136" t="s">
        <v>3082</v>
      </c>
      <c r="S961" s="155"/>
      <c r="T961" s="155"/>
      <c r="U961" s="156"/>
      <c r="V961" s="156"/>
      <c r="W961" s="156" t="s">
        <v>146</v>
      </c>
      <c r="X961" s="156"/>
      <c r="Y961" s="137" t="s">
        <v>969</v>
      </c>
      <c r="Z961" s="138" t="s">
        <v>876</v>
      </c>
      <c r="AA961" s="140" t="s">
        <v>10374</v>
      </c>
      <c r="AB961" s="141" t="s">
        <v>138</v>
      </c>
      <c r="AC961" s="142">
        <v>39.9</v>
      </c>
      <c r="AD961" s="142">
        <v>31.92</v>
      </c>
      <c r="AE961" s="143" t="s">
        <v>10375</v>
      </c>
      <c r="AF961" s="141" t="s">
        <v>398</v>
      </c>
      <c r="AG961" s="144">
        <f>Table1[[#This Row],['# of Books]]*Table1[[#This Row],[QTY]]</f>
        <v>0</v>
      </c>
      <c r="AH961" s="146">
        <f>Table1[[#This Row],[QTY]]*Table1[[#This Row],[School &amp; Library Price]]</f>
        <v>0</v>
      </c>
    </row>
    <row r="962" spans="1:34" ht="18" customHeight="1" x14ac:dyDescent="0.25">
      <c r="A962" s="154"/>
      <c r="B962" s="150">
        <v>75</v>
      </c>
      <c r="C962" s="150">
        <v>29</v>
      </c>
      <c r="D962" s="151"/>
      <c r="E962" s="151"/>
      <c r="F962" s="130" t="s">
        <v>1454</v>
      </c>
      <c r="G962" s="130" t="s">
        <v>1454</v>
      </c>
      <c r="H962" s="130" t="s">
        <v>1455</v>
      </c>
      <c r="I962" s="131" t="s">
        <v>1456</v>
      </c>
      <c r="J962" s="130" t="s">
        <v>85</v>
      </c>
      <c r="K962" s="132" t="s">
        <v>142</v>
      </c>
      <c r="L962" s="148">
        <v>1</v>
      </c>
      <c r="M962" s="134">
        <v>2018</v>
      </c>
      <c r="N962" s="130" t="s">
        <v>133</v>
      </c>
      <c r="O962" s="129" t="s">
        <v>143</v>
      </c>
      <c r="P962" s="129" t="s">
        <v>933</v>
      </c>
      <c r="Q962" s="130" t="s">
        <v>245</v>
      </c>
      <c r="R962" s="136" t="s">
        <v>1075</v>
      </c>
      <c r="S962" s="155"/>
      <c r="T962" s="155"/>
      <c r="U962" s="156"/>
      <c r="V962" s="156"/>
      <c r="W962" s="156" t="s">
        <v>146</v>
      </c>
      <c r="X962" s="156" t="s">
        <v>11789</v>
      </c>
      <c r="Y962" s="137" t="s">
        <v>969</v>
      </c>
      <c r="Z962" s="138" t="s">
        <v>876</v>
      </c>
      <c r="AA962" s="140" t="s">
        <v>1457</v>
      </c>
      <c r="AB962" s="141" t="s">
        <v>138</v>
      </c>
      <c r="AC962" s="142">
        <v>39.9</v>
      </c>
      <c r="AD962" s="142">
        <v>31.92</v>
      </c>
      <c r="AE962" s="143" t="s">
        <v>1458</v>
      </c>
      <c r="AF962" s="141" t="s">
        <v>398</v>
      </c>
      <c r="AG962" s="144">
        <f>Table1[[#This Row],['# of Books]]*Table1[[#This Row],[QTY]]</f>
        <v>0</v>
      </c>
      <c r="AH962" s="146">
        <f>Table1[[#This Row],[QTY]]*Table1[[#This Row],[School &amp; Library Price]]</f>
        <v>0</v>
      </c>
    </row>
    <row r="963" spans="1:34" ht="18" hidden="1" customHeight="1" x14ac:dyDescent="0.25">
      <c r="A963" s="154"/>
      <c r="B963" s="150">
        <v>75</v>
      </c>
      <c r="C963" s="150">
        <v>29</v>
      </c>
      <c r="D963" s="151"/>
      <c r="E963" s="151"/>
      <c r="F963" s="130" t="s">
        <v>1454</v>
      </c>
      <c r="G963" s="130" t="s">
        <v>1454</v>
      </c>
      <c r="H963" s="130" t="s">
        <v>1455</v>
      </c>
      <c r="I963" s="131" t="s">
        <v>1460</v>
      </c>
      <c r="J963" s="130" t="s">
        <v>85</v>
      </c>
      <c r="K963" s="132" t="s">
        <v>151</v>
      </c>
      <c r="L963" s="148">
        <v>1</v>
      </c>
      <c r="M963" s="134">
        <v>2018</v>
      </c>
      <c r="N963" s="130" t="s">
        <v>133</v>
      </c>
      <c r="O963" s="129" t="s">
        <v>79</v>
      </c>
      <c r="P963" s="129" t="s">
        <v>933</v>
      </c>
      <c r="Q963" s="130" t="s">
        <v>245</v>
      </c>
      <c r="R963" s="136" t="s">
        <v>1075</v>
      </c>
      <c r="S963" s="155"/>
      <c r="T963" s="155"/>
      <c r="U963" s="156"/>
      <c r="V963" s="156"/>
      <c r="W963" s="156" t="s">
        <v>146</v>
      </c>
      <c r="X963" s="156" t="s">
        <v>11789</v>
      </c>
      <c r="Y963" s="137" t="s">
        <v>969</v>
      </c>
      <c r="Z963" s="138" t="s">
        <v>876</v>
      </c>
      <c r="AA963" s="140" t="s">
        <v>1457</v>
      </c>
      <c r="AB963" s="141" t="s">
        <v>138</v>
      </c>
      <c r="AC963" s="142">
        <v>19.989999999999998</v>
      </c>
      <c r="AD963" s="142">
        <v>16.989999999999998</v>
      </c>
      <c r="AE963" s="143" t="s">
        <v>1458</v>
      </c>
      <c r="AF963" s="141" t="s">
        <v>398</v>
      </c>
      <c r="AG963" s="144">
        <f>Table1[[#This Row],['# of Books]]*Table1[[#This Row],[QTY]]</f>
        <v>0</v>
      </c>
      <c r="AH963" s="146">
        <f>Table1[[#This Row],[QTY]]*Table1[[#This Row],[School &amp; Library Price]]</f>
        <v>0</v>
      </c>
    </row>
    <row r="964" spans="1:34" ht="18" hidden="1" customHeight="1" x14ac:dyDescent="0.25">
      <c r="A964" s="154"/>
      <c r="B964" s="150">
        <v>75</v>
      </c>
      <c r="C964" s="150">
        <v>29</v>
      </c>
      <c r="D964" s="151"/>
      <c r="E964" s="151"/>
      <c r="F964" s="130" t="s">
        <v>1454</v>
      </c>
      <c r="G964" s="130" t="s">
        <v>1454</v>
      </c>
      <c r="H964" s="130" t="s">
        <v>1455</v>
      </c>
      <c r="I964" s="131" t="s">
        <v>1459</v>
      </c>
      <c r="J964" s="130" t="s">
        <v>85</v>
      </c>
      <c r="K964" s="132" t="s">
        <v>378</v>
      </c>
      <c r="L964" s="148">
        <v>1</v>
      </c>
      <c r="M964" s="134">
        <v>2018</v>
      </c>
      <c r="N964" s="130" t="s">
        <v>133</v>
      </c>
      <c r="O964" s="129"/>
      <c r="P964" s="129"/>
      <c r="Q964" s="130" t="s">
        <v>245</v>
      </c>
      <c r="R964" s="136" t="s">
        <v>1075</v>
      </c>
      <c r="S964" s="155"/>
      <c r="T964" s="155"/>
      <c r="U964" s="156"/>
      <c r="V964" s="156"/>
      <c r="W964" s="156" t="s">
        <v>146</v>
      </c>
      <c r="X964" s="156" t="s">
        <v>11789</v>
      </c>
      <c r="Y964" s="137" t="s">
        <v>969</v>
      </c>
      <c r="Z964" s="138" t="s">
        <v>876</v>
      </c>
      <c r="AA964" s="140" t="s">
        <v>1457</v>
      </c>
      <c r="AB964" s="141" t="s">
        <v>138</v>
      </c>
      <c r="AC964" s="142">
        <v>39.9</v>
      </c>
      <c r="AD964" s="142">
        <v>31.92</v>
      </c>
      <c r="AE964" s="143" t="s">
        <v>1458</v>
      </c>
      <c r="AF964" s="141" t="s">
        <v>398</v>
      </c>
      <c r="AG964" s="144">
        <f>Table1[[#This Row],['# of Books]]*Table1[[#This Row],[QTY]]</f>
        <v>0</v>
      </c>
      <c r="AH964" s="146">
        <f>Table1[[#This Row],[QTY]]*Table1[[#This Row],[School &amp; Library Price]]</f>
        <v>0</v>
      </c>
    </row>
    <row r="965" spans="1:34" ht="18" customHeight="1" x14ac:dyDescent="0.25">
      <c r="A965" s="154"/>
      <c r="B965" s="150">
        <v>75</v>
      </c>
      <c r="C965" s="150">
        <v>29</v>
      </c>
      <c r="D965" s="151"/>
      <c r="E965" s="151"/>
      <c r="F965" s="130" t="s">
        <v>1454</v>
      </c>
      <c r="G965" s="130" t="s">
        <v>1454</v>
      </c>
      <c r="H965" s="130" t="s">
        <v>1461</v>
      </c>
      <c r="I965" s="131" t="s">
        <v>1462</v>
      </c>
      <c r="J965" s="130" t="s">
        <v>85</v>
      </c>
      <c r="K965" s="132" t="s">
        <v>142</v>
      </c>
      <c r="L965" s="148">
        <v>1</v>
      </c>
      <c r="M965" s="134">
        <v>2018</v>
      </c>
      <c r="N965" s="130" t="s">
        <v>133</v>
      </c>
      <c r="O965" s="129" t="s">
        <v>143</v>
      </c>
      <c r="P965" s="129" t="s">
        <v>933</v>
      </c>
      <c r="Q965" s="130" t="s">
        <v>245</v>
      </c>
      <c r="R965" s="136" t="s">
        <v>1463</v>
      </c>
      <c r="S965" s="155"/>
      <c r="T965" s="155"/>
      <c r="U965" s="156"/>
      <c r="V965" s="156"/>
      <c r="W965" s="156" t="s">
        <v>146</v>
      </c>
      <c r="X965" s="156" t="s">
        <v>11791</v>
      </c>
      <c r="Y965" s="137" t="s">
        <v>969</v>
      </c>
      <c r="Z965" s="138" t="s">
        <v>876</v>
      </c>
      <c r="AA965" s="140" t="s">
        <v>1464</v>
      </c>
      <c r="AB965" s="141" t="s">
        <v>138</v>
      </c>
      <c r="AC965" s="142">
        <v>39.9</v>
      </c>
      <c r="AD965" s="142">
        <v>31.92</v>
      </c>
      <c r="AE965" s="143" t="s">
        <v>1465</v>
      </c>
      <c r="AF965" s="141" t="s">
        <v>398</v>
      </c>
      <c r="AG965" s="144">
        <f>Table1[[#This Row],['# of Books]]*Table1[[#This Row],[QTY]]</f>
        <v>0</v>
      </c>
      <c r="AH965" s="146">
        <f>Table1[[#This Row],[QTY]]*Table1[[#This Row],[School &amp; Library Price]]</f>
        <v>0</v>
      </c>
    </row>
    <row r="966" spans="1:34" ht="18" hidden="1" customHeight="1" x14ac:dyDescent="0.25">
      <c r="A966" s="154"/>
      <c r="B966" s="150">
        <v>75</v>
      </c>
      <c r="C966" s="150">
        <v>29</v>
      </c>
      <c r="D966" s="151"/>
      <c r="E966" s="151"/>
      <c r="F966" s="130" t="s">
        <v>1454</v>
      </c>
      <c r="G966" s="130" t="s">
        <v>1454</v>
      </c>
      <c r="H966" s="130" t="s">
        <v>1461</v>
      </c>
      <c r="I966" s="131" t="s">
        <v>1467</v>
      </c>
      <c r="J966" s="130" t="s">
        <v>85</v>
      </c>
      <c r="K966" s="132" t="s">
        <v>151</v>
      </c>
      <c r="L966" s="148">
        <v>1</v>
      </c>
      <c r="M966" s="134">
        <v>2018</v>
      </c>
      <c r="N966" s="130" t="s">
        <v>133</v>
      </c>
      <c r="O966" s="129" t="s">
        <v>79</v>
      </c>
      <c r="P966" s="129" t="s">
        <v>933</v>
      </c>
      <c r="Q966" s="130" t="s">
        <v>245</v>
      </c>
      <c r="R966" s="136" t="s">
        <v>1463</v>
      </c>
      <c r="S966" s="155"/>
      <c r="T966" s="155"/>
      <c r="U966" s="156"/>
      <c r="V966" s="156"/>
      <c r="W966" s="156" t="s">
        <v>146</v>
      </c>
      <c r="X966" s="156" t="s">
        <v>11791</v>
      </c>
      <c r="Y966" s="137" t="s">
        <v>969</v>
      </c>
      <c r="Z966" s="138" t="s">
        <v>876</v>
      </c>
      <c r="AA966" s="140" t="s">
        <v>1464</v>
      </c>
      <c r="AB966" s="141" t="s">
        <v>138</v>
      </c>
      <c r="AC966" s="142">
        <v>19.989999999999998</v>
      </c>
      <c r="AD966" s="142">
        <v>16.989999999999998</v>
      </c>
      <c r="AE966" s="143" t="s">
        <v>1465</v>
      </c>
      <c r="AF966" s="141" t="s">
        <v>398</v>
      </c>
      <c r="AG966" s="144">
        <f>Table1[[#This Row],['# of Books]]*Table1[[#This Row],[QTY]]</f>
        <v>0</v>
      </c>
      <c r="AH966" s="146">
        <f>Table1[[#This Row],[QTY]]*Table1[[#This Row],[School &amp; Library Price]]</f>
        <v>0</v>
      </c>
    </row>
    <row r="967" spans="1:34" ht="18" hidden="1" customHeight="1" x14ac:dyDescent="0.25">
      <c r="A967" s="154"/>
      <c r="B967" s="150">
        <v>75</v>
      </c>
      <c r="C967" s="150">
        <v>29</v>
      </c>
      <c r="D967" s="151"/>
      <c r="E967" s="151"/>
      <c r="F967" s="130" t="s">
        <v>1454</v>
      </c>
      <c r="G967" s="130" t="s">
        <v>1454</v>
      </c>
      <c r="H967" s="130" t="s">
        <v>1461</v>
      </c>
      <c r="I967" s="131" t="s">
        <v>1466</v>
      </c>
      <c r="J967" s="130" t="s">
        <v>85</v>
      </c>
      <c r="K967" s="132" t="s">
        <v>378</v>
      </c>
      <c r="L967" s="148">
        <v>1</v>
      </c>
      <c r="M967" s="134">
        <v>2018</v>
      </c>
      <c r="N967" s="130" t="s">
        <v>133</v>
      </c>
      <c r="O967" s="129"/>
      <c r="P967" s="129"/>
      <c r="Q967" s="130" t="s">
        <v>245</v>
      </c>
      <c r="R967" s="136" t="s">
        <v>1463</v>
      </c>
      <c r="S967" s="155"/>
      <c r="T967" s="155"/>
      <c r="U967" s="156"/>
      <c r="V967" s="156"/>
      <c r="W967" s="156" t="s">
        <v>146</v>
      </c>
      <c r="X967" s="156" t="s">
        <v>11791</v>
      </c>
      <c r="Y967" s="137" t="s">
        <v>969</v>
      </c>
      <c r="Z967" s="138" t="s">
        <v>876</v>
      </c>
      <c r="AA967" s="140" t="s">
        <v>1464</v>
      </c>
      <c r="AB967" s="141" t="s">
        <v>138</v>
      </c>
      <c r="AC967" s="142">
        <v>39.9</v>
      </c>
      <c r="AD967" s="142">
        <v>31.92</v>
      </c>
      <c r="AE967" s="143" t="s">
        <v>1465</v>
      </c>
      <c r="AF967" s="141" t="s">
        <v>398</v>
      </c>
      <c r="AG967" s="144">
        <f>Table1[[#This Row],['# of Books]]*Table1[[#This Row],[QTY]]</f>
        <v>0</v>
      </c>
      <c r="AH967" s="146">
        <f>Table1[[#This Row],[QTY]]*Table1[[#This Row],[School &amp; Library Price]]</f>
        <v>0</v>
      </c>
    </row>
    <row r="968" spans="1:34" ht="18" customHeight="1" x14ac:dyDescent="0.25">
      <c r="A968" s="154"/>
      <c r="B968" s="150">
        <v>75</v>
      </c>
      <c r="C968" s="150">
        <v>29</v>
      </c>
      <c r="D968" s="151"/>
      <c r="E968" s="151"/>
      <c r="F968" s="130" t="s">
        <v>1454</v>
      </c>
      <c r="G968" s="130" t="s">
        <v>1454</v>
      </c>
      <c r="H968" s="130" t="s">
        <v>1468</v>
      </c>
      <c r="I968" s="131" t="s">
        <v>1469</v>
      </c>
      <c r="J968" s="130" t="s">
        <v>85</v>
      </c>
      <c r="K968" s="132" t="s">
        <v>142</v>
      </c>
      <c r="L968" s="148">
        <v>1</v>
      </c>
      <c r="M968" s="134">
        <v>2018</v>
      </c>
      <c r="N968" s="130" t="s">
        <v>133</v>
      </c>
      <c r="O968" s="129" t="s">
        <v>143</v>
      </c>
      <c r="P968" s="129" t="s">
        <v>933</v>
      </c>
      <c r="Q968" s="130" t="s">
        <v>245</v>
      </c>
      <c r="R968" s="136" t="s">
        <v>1194</v>
      </c>
      <c r="S968" s="155"/>
      <c r="T968" s="155"/>
      <c r="U968" s="156"/>
      <c r="V968" s="156"/>
      <c r="W968" s="156" t="s">
        <v>146</v>
      </c>
      <c r="X968" s="156" t="s">
        <v>11784</v>
      </c>
      <c r="Y968" s="137" t="s">
        <v>969</v>
      </c>
      <c r="Z968" s="138" t="s">
        <v>876</v>
      </c>
      <c r="AA968" s="140" t="s">
        <v>1470</v>
      </c>
      <c r="AB968" s="141" t="s">
        <v>138</v>
      </c>
      <c r="AC968" s="142">
        <v>39.9</v>
      </c>
      <c r="AD968" s="142">
        <v>31.92</v>
      </c>
      <c r="AE968" s="143" t="s">
        <v>1471</v>
      </c>
      <c r="AF968" s="141" t="s">
        <v>398</v>
      </c>
      <c r="AG968" s="144">
        <f>Table1[[#This Row],['# of Books]]*Table1[[#This Row],[QTY]]</f>
        <v>0</v>
      </c>
      <c r="AH968" s="146">
        <f>Table1[[#This Row],[QTY]]*Table1[[#This Row],[School &amp; Library Price]]</f>
        <v>0</v>
      </c>
    </row>
    <row r="969" spans="1:34" ht="18" hidden="1" customHeight="1" x14ac:dyDescent="0.25">
      <c r="A969" s="154"/>
      <c r="B969" s="150">
        <v>75</v>
      </c>
      <c r="C969" s="150">
        <v>29</v>
      </c>
      <c r="D969" s="151"/>
      <c r="E969" s="151"/>
      <c r="F969" s="130" t="s">
        <v>1454</v>
      </c>
      <c r="G969" s="130" t="s">
        <v>1454</v>
      </c>
      <c r="H969" s="130" t="s">
        <v>1468</v>
      </c>
      <c r="I969" s="131" t="s">
        <v>1473</v>
      </c>
      <c r="J969" s="130" t="s">
        <v>85</v>
      </c>
      <c r="K969" s="132" t="s">
        <v>151</v>
      </c>
      <c r="L969" s="148">
        <v>1</v>
      </c>
      <c r="M969" s="134">
        <v>2018</v>
      </c>
      <c r="N969" s="130" t="s">
        <v>133</v>
      </c>
      <c r="O969" s="129" t="s">
        <v>79</v>
      </c>
      <c r="P969" s="129" t="s">
        <v>933</v>
      </c>
      <c r="Q969" s="130" t="s">
        <v>245</v>
      </c>
      <c r="R969" s="136" t="s">
        <v>1194</v>
      </c>
      <c r="S969" s="155"/>
      <c r="T969" s="155"/>
      <c r="U969" s="156"/>
      <c r="V969" s="156"/>
      <c r="W969" s="156" t="s">
        <v>146</v>
      </c>
      <c r="X969" s="156" t="s">
        <v>11784</v>
      </c>
      <c r="Y969" s="137" t="s">
        <v>969</v>
      </c>
      <c r="Z969" s="138" t="s">
        <v>876</v>
      </c>
      <c r="AA969" s="140" t="s">
        <v>1470</v>
      </c>
      <c r="AB969" s="141" t="s">
        <v>138</v>
      </c>
      <c r="AC969" s="142">
        <v>19.989999999999998</v>
      </c>
      <c r="AD969" s="142">
        <v>16.989999999999998</v>
      </c>
      <c r="AE969" s="143" t="s">
        <v>1471</v>
      </c>
      <c r="AF969" s="141" t="s">
        <v>398</v>
      </c>
      <c r="AG969" s="144">
        <f>Table1[[#This Row],['# of Books]]*Table1[[#This Row],[QTY]]</f>
        <v>0</v>
      </c>
      <c r="AH969" s="146">
        <f>Table1[[#This Row],[QTY]]*Table1[[#This Row],[School &amp; Library Price]]</f>
        <v>0</v>
      </c>
    </row>
    <row r="970" spans="1:34" ht="18" hidden="1" customHeight="1" x14ac:dyDescent="0.25">
      <c r="A970" s="154"/>
      <c r="B970" s="150">
        <v>75</v>
      </c>
      <c r="C970" s="150">
        <v>29</v>
      </c>
      <c r="D970" s="151"/>
      <c r="E970" s="151"/>
      <c r="F970" s="130" t="s">
        <v>1454</v>
      </c>
      <c r="G970" s="130" t="s">
        <v>1454</v>
      </c>
      <c r="H970" s="130" t="s">
        <v>1468</v>
      </c>
      <c r="I970" s="131" t="s">
        <v>1472</v>
      </c>
      <c r="J970" s="130" t="s">
        <v>85</v>
      </c>
      <c r="K970" s="132" t="s">
        <v>378</v>
      </c>
      <c r="L970" s="148">
        <v>1</v>
      </c>
      <c r="M970" s="134">
        <v>2018</v>
      </c>
      <c r="N970" s="130" t="s">
        <v>133</v>
      </c>
      <c r="O970" s="129"/>
      <c r="P970" s="129"/>
      <c r="Q970" s="130" t="s">
        <v>245</v>
      </c>
      <c r="R970" s="136" t="s">
        <v>1194</v>
      </c>
      <c r="S970" s="155"/>
      <c r="T970" s="155"/>
      <c r="U970" s="156"/>
      <c r="V970" s="156"/>
      <c r="W970" s="156" t="s">
        <v>146</v>
      </c>
      <c r="X970" s="156" t="s">
        <v>11784</v>
      </c>
      <c r="Y970" s="137" t="s">
        <v>969</v>
      </c>
      <c r="Z970" s="138" t="s">
        <v>876</v>
      </c>
      <c r="AA970" s="140" t="s">
        <v>1470</v>
      </c>
      <c r="AB970" s="141" t="s">
        <v>138</v>
      </c>
      <c r="AC970" s="142">
        <v>39.9</v>
      </c>
      <c r="AD970" s="142">
        <v>31.92</v>
      </c>
      <c r="AE970" s="143" t="s">
        <v>1471</v>
      </c>
      <c r="AF970" s="141" t="s">
        <v>398</v>
      </c>
      <c r="AG970" s="144">
        <f>Table1[[#This Row],['# of Books]]*Table1[[#This Row],[QTY]]</f>
        <v>0</v>
      </c>
      <c r="AH970" s="146">
        <f>Table1[[#This Row],[QTY]]*Table1[[#This Row],[School &amp; Library Price]]</f>
        <v>0</v>
      </c>
    </row>
    <row r="971" spans="1:34" ht="18" customHeight="1" x14ac:dyDescent="0.25">
      <c r="A971" s="154"/>
      <c r="B971" s="150">
        <v>76</v>
      </c>
      <c r="C971" s="150">
        <v>29</v>
      </c>
      <c r="D971" s="151"/>
      <c r="E971" s="151"/>
      <c r="F971" s="130" t="s">
        <v>1454</v>
      </c>
      <c r="G971" s="130" t="s">
        <v>1454</v>
      </c>
      <c r="H971" s="130" t="s">
        <v>1514</v>
      </c>
      <c r="I971" s="131" t="s">
        <v>1515</v>
      </c>
      <c r="J971" s="130" t="s">
        <v>85</v>
      </c>
      <c r="K971" s="132" t="s">
        <v>142</v>
      </c>
      <c r="L971" s="148">
        <v>1</v>
      </c>
      <c r="M971" s="134">
        <v>2019</v>
      </c>
      <c r="N971" s="130" t="s">
        <v>342</v>
      </c>
      <c r="O971" s="129" t="s">
        <v>143</v>
      </c>
      <c r="P971" s="129" t="s">
        <v>933</v>
      </c>
      <c r="Q971" s="130" t="s">
        <v>245</v>
      </c>
      <c r="R971" s="136" t="s">
        <v>1065</v>
      </c>
      <c r="S971" s="155"/>
      <c r="T971" s="155"/>
      <c r="U971" s="156"/>
      <c r="V971" s="156"/>
      <c r="W971" s="156" t="s">
        <v>146</v>
      </c>
      <c r="X971" s="156" t="s">
        <v>11788</v>
      </c>
      <c r="Y971" s="137" t="s">
        <v>969</v>
      </c>
      <c r="Z971" s="138" t="s">
        <v>876</v>
      </c>
      <c r="AA971" s="140" t="s">
        <v>1516</v>
      </c>
      <c r="AB971" s="141" t="s">
        <v>138</v>
      </c>
      <c r="AC971" s="142">
        <v>39.9</v>
      </c>
      <c r="AD971" s="142">
        <v>31.92</v>
      </c>
      <c r="AE971" s="143" t="s">
        <v>3103</v>
      </c>
      <c r="AF971" s="141" t="s">
        <v>398</v>
      </c>
      <c r="AG971" s="144">
        <f>Table1[[#This Row],['# of Books]]*Table1[[#This Row],[QTY]]</f>
        <v>0</v>
      </c>
      <c r="AH971" s="146">
        <f>Table1[[#This Row],[QTY]]*Table1[[#This Row],[School &amp; Library Price]]</f>
        <v>0</v>
      </c>
    </row>
    <row r="972" spans="1:34" ht="18" hidden="1" customHeight="1" x14ac:dyDescent="0.25">
      <c r="A972" s="154"/>
      <c r="B972" s="150">
        <v>76</v>
      </c>
      <c r="C972" s="150">
        <v>29</v>
      </c>
      <c r="D972" s="151"/>
      <c r="E972" s="151"/>
      <c r="F972" s="130" t="s">
        <v>1454</v>
      </c>
      <c r="G972" s="130" t="s">
        <v>1454</v>
      </c>
      <c r="H972" s="130" t="s">
        <v>1514</v>
      </c>
      <c r="I972" s="131" t="s">
        <v>1517</v>
      </c>
      <c r="J972" s="130" t="s">
        <v>85</v>
      </c>
      <c r="K972" s="132" t="s">
        <v>151</v>
      </c>
      <c r="L972" s="148">
        <v>1</v>
      </c>
      <c r="M972" s="134">
        <v>2019</v>
      </c>
      <c r="N972" s="130" t="s">
        <v>342</v>
      </c>
      <c r="O972" s="129" t="s">
        <v>79</v>
      </c>
      <c r="P972" s="129" t="s">
        <v>933</v>
      </c>
      <c r="Q972" s="130" t="s">
        <v>245</v>
      </c>
      <c r="R972" s="136" t="s">
        <v>1065</v>
      </c>
      <c r="S972" s="155"/>
      <c r="T972" s="155"/>
      <c r="U972" s="156"/>
      <c r="V972" s="156"/>
      <c r="W972" s="156" t="s">
        <v>146</v>
      </c>
      <c r="X972" s="156" t="s">
        <v>11788</v>
      </c>
      <c r="Y972" s="137" t="s">
        <v>969</v>
      </c>
      <c r="Z972" s="138" t="s">
        <v>876</v>
      </c>
      <c r="AA972" s="140" t="s">
        <v>1516</v>
      </c>
      <c r="AB972" s="141" t="s">
        <v>138</v>
      </c>
      <c r="AC972" s="142">
        <v>19.989999999999998</v>
      </c>
      <c r="AD972" s="142">
        <v>16.989999999999998</v>
      </c>
      <c r="AE972" s="143" t="s">
        <v>3103</v>
      </c>
      <c r="AF972" s="141" t="s">
        <v>398</v>
      </c>
      <c r="AG972" s="144">
        <f>Table1[[#This Row],['# of Books]]*Table1[[#This Row],[QTY]]</f>
        <v>0</v>
      </c>
      <c r="AH972" s="146">
        <f>Table1[[#This Row],[QTY]]*Table1[[#This Row],[School &amp; Library Price]]</f>
        <v>0</v>
      </c>
    </row>
    <row r="973" spans="1:34" ht="18" hidden="1" customHeight="1" x14ac:dyDescent="0.25">
      <c r="A973" s="154"/>
      <c r="B973" s="150">
        <v>76</v>
      </c>
      <c r="C973" s="150">
        <v>29</v>
      </c>
      <c r="D973" s="151"/>
      <c r="E973" s="151"/>
      <c r="F973" s="130" t="s">
        <v>1454</v>
      </c>
      <c r="G973" s="130" t="s">
        <v>1454</v>
      </c>
      <c r="H973" s="130" t="s">
        <v>1514</v>
      </c>
      <c r="I973" s="131" t="s">
        <v>1518</v>
      </c>
      <c r="J973" s="130" t="s">
        <v>85</v>
      </c>
      <c r="K973" s="132" t="s">
        <v>378</v>
      </c>
      <c r="L973" s="148">
        <v>1</v>
      </c>
      <c r="M973" s="134">
        <v>2019</v>
      </c>
      <c r="N973" s="130" t="s">
        <v>342</v>
      </c>
      <c r="O973" s="129"/>
      <c r="P973" s="129"/>
      <c r="Q973" s="130" t="s">
        <v>245</v>
      </c>
      <c r="R973" s="136" t="s">
        <v>1065</v>
      </c>
      <c r="S973" s="155"/>
      <c r="T973" s="155"/>
      <c r="U973" s="156"/>
      <c r="V973" s="156"/>
      <c r="W973" s="156" t="s">
        <v>146</v>
      </c>
      <c r="X973" s="156" t="s">
        <v>11788</v>
      </c>
      <c r="Y973" s="137" t="s">
        <v>969</v>
      </c>
      <c r="Z973" s="138" t="s">
        <v>876</v>
      </c>
      <c r="AA973" s="140" t="s">
        <v>1516</v>
      </c>
      <c r="AB973" s="141" t="s">
        <v>138</v>
      </c>
      <c r="AC973" s="142">
        <v>39.9</v>
      </c>
      <c r="AD973" s="142">
        <v>31.92</v>
      </c>
      <c r="AE973" s="143" t="s">
        <v>3103</v>
      </c>
      <c r="AF973" s="141" t="s">
        <v>398</v>
      </c>
      <c r="AG973" s="144">
        <f>Table1[[#This Row],['# of Books]]*Table1[[#This Row],[QTY]]</f>
        <v>0</v>
      </c>
      <c r="AH973" s="146">
        <f>Table1[[#This Row],[QTY]]*Table1[[#This Row],[School &amp; Library Price]]</f>
        <v>0</v>
      </c>
    </row>
    <row r="974" spans="1:34" ht="18" customHeight="1" x14ac:dyDescent="0.25">
      <c r="A974" s="154"/>
      <c r="B974" s="150">
        <v>76</v>
      </c>
      <c r="C974" s="150">
        <v>29</v>
      </c>
      <c r="D974" s="151"/>
      <c r="E974" s="151"/>
      <c r="F974" s="130" t="s">
        <v>1454</v>
      </c>
      <c r="G974" s="130" t="s">
        <v>1454</v>
      </c>
      <c r="H974" s="130" t="s">
        <v>1519</v>
      </c>
      <c r="I974" s="131" t="s">
        <v>1520</v>
      </c>
      <c r="J974" s="130" t="s">
        <v>85</v>
      </c>
      <c r="K974" s="132" t="s">
        <v>142</v>
      </c>
      <c r="L974" s="148">
        <v>1</v>
      </c>
      <c r="M974" s="134">
        <v>2019</v>
      </c>
      <c r="N974" s="130" t="s">
        <v>342</v>
      </c>
      <c r="O974" s="129" t="s">
        <v>143</v>
      </c>
      <c r="P974" s="129" t="s">
        <v>933</v>
      </c>
      <c r="Q974" s="130" t="s">
        <v>245</v>
      </c>
      <c r="R974" s="136" t="s">
        <v>636</v>
      </c>
      <c r="S974" s="155"/>
      <c r="T974" s="155"/>
      <c r="U974" s="156"/>
      <c r="V974" s="156"/>
      <c r="W974" s="156" t="s">
        <v>146</v>
      </c>
      <c r="X974" s="156"/>
      <c r="Y974" s="137" t="s">
        <v>969</v>
      </c>
      <c r="Z974" s="138" t="s">
        <v>876</v>
      </c>
      <c r="AA974" s="140" t="s">
        <v>1521</v>
      </c>
      <c r="AB974" s="141" t="s">
        <v>138</v>
      </c>
      <c r="AC974" s="142">
        <v>39.9</v>
      </c>
      <c r="AD974" s="142">
        <v>31.92</v>
      </c>
      <c r="AE974" s="143" t="s">
        <v>3104</v>
      </c>
      <c r="AF974" s="141" t="s">
        <v>398</v>
      </c>
      <c r="AG974" s="144">
        <f>Table1[[#This Row],['# of Books]]*Table1[[#This Row],[QTY]]</f>
        <v>0</v>
      </c>
      <c r="AH974" s="146">
        <f>Table1[[#This Row],[QTY]]*Table1[[#This Row],[School &amp; Library Price]]</f>
        <v>0</v>
      </c>
    </row>
    <row r="975" spans="1:34" ht="18" hidden="1" customHeight="1" x14ac:dyDescent="0.25">
      <c r="A975" s="154"/>
      <c r="B975" s="150">
        <v>76</v>
      </c>
      <c r="C975" s="150">
        <v>29</v>
      </c>
      <c r="D975" s="151"/>
      <c r="E975" s="151"/>
      <c r="F975" s="130" t="s">
        <v>1454</v>
      </c>
      <c r="G975" s="130" t="s">
        <v>1454</v>
      </c>
      <c r="H975" s="130" t="s">
        <v>1519</v>
      </c>
      <c r="I975" s="131" t="s">
        <v>1522</v>
      </c>
      <c r="J975" s="130" t="s">
        <v>85</v>
      </c>
      <c r="K975" s="132" t="s">
        <v>151</v>
      </c>
      <c r="L975" s="148">
        <v>1</v>
      </c>
      <c r="M975" s="134">
        <v>2019</v>
      </c>
      <c r="N975" s="130" t="s">
        <v>342</v>
      </c>
      <c r="O975" s="129" t="s">
        <v>79</v>
      </c>
      <c r="P975" s="129" t="s">
        <v>933</v>
      </c>
      <c r="Q975" s="130" t="s">
        <v>245</v>
      </c>
      <c r="R975" s="136" t="s">
        <v>636</v>
      </c>
      <c r="S975" s="155"/>
      <c r="T975" s="155"/>
      <c r="U975" s="156"/>
      <c r="V975" s="156"/>
      <c r="W975" s="156" t="s">
        <v>146</v>
      </c>
      <c r="X975" s="156"/>
      <c r="Y975" s="137" t="s">
        <v>969</v>
      </c>
      <c r="Z975" s="138" t="s">
        <v>876</v>
      </c>
      <c r="AA975" s="140" t="s">
        <v>1521</v>
      </c>
      <c r="AB975" s="141" t="s">
        <v>138</v>
      </c>
      <c r="AC975" s="142">
        <v>19.989999999999998</v>
      </c>
      <c r="AD975" s="142">
        <v>16.989999999999998</v>
      </c>
      <c r="AE975" s="143" t="s">
        <v>3104</v>
      </c>
      <c r="AF975" s="141" t="s">
        <v>398</v>
      </c>
      <c r="AG975" s="144">
        <f>Table1[[#This Row],['# of Books]]*Table1[[#This Row],[QTY]]</f>
        <v>0</v>
      </c>
      <c r="AH975" s="146">
        <f>Table1[[#This Row],[QTY]]*Table1[[#This Row],[School &amp; Library Price]]</f>
        <v>0</v>
      </c>
    </row>
    <row r="976" spans="1:34" ht="18" hidden="1" customHeight="1" x14ac:dyDescent="0.25">
      <c r="A976" s="154"/>
      <c r="B976" s="150">
        <v>76</v>
      </c>
      <c r="C976" s="150">
        <v>29</v>
      </c>
      <c r="D976" s="151"/>
      <c r="E976" s="151"/>
      <c r="F976" s="130" t="s">
        <v>1454</v>
      </c>
      <c r="G976" s="130" t="s">
        <v>1454</v>
      </c>
      <c r="H976" s="130" t="s">
        <v>1519</v>
      </c>
      <c r="I976" s="131" t="s">
        <v>1523</v>
      </c>
      <c r="J976" s="130" t="s">
        <v>85</v>
      </c>
      <c r="K976" s="132" t="s">
        <v>378</v>
      </c>
      <c r="L976" s="148">
        <v>1</v>
      </c>
      <c r="M976" s="134">
        <v>2019</v>
      </c>
      <c r="N976" s="130" t="s">
        <v>342</v>
      </c>
      <c r="O976" s="129"/>
      <c r="P976" s="129"/>
      <c r="Q976" s="130" t="s">
        <v>245</v>
      </c>
      <c r="R976" s="136" t="s">
        <v>636</v>
      </c>
      <c r="S976" s="155"/>
      <c r="T976" s="155"/>
      <c r="U976" s="156"/>
      <c r="V976" s="156"/>
      <c r="W976" s="156" t="s">
        <v>146</v>
      </c>
      <c r="X976" s="156"/>
      <c r="Y976" s="137" t="s">
        <v>969</v>
      </c>
      <c r="Z976" s="138" t="s">
        <v>876</v>
      </c>
      <c r="AA976" s="140" t="s">
        <v>1521</v>
      </c>
      <c r="AB976" s="141" t="s">
        <v>138</v>
      </c>
      <c r="AC976" s="142">
        <v>39.9</v>
      </c>
      <c r="AD976" s="142">
        <v>31.92</v>
      </c>
      <c r="AE976" s="143" t="s">
        <v>3104</v>
      </c>
      <c r="AF976" s="141" t="s">
        <v>398</v>
      </c>
      <c r="AG976" s="144">
        <f>Table1[[#This Row],['# of Books]]*Table1[[#This Row],[QTY]]</f>
        <v>0</v>
      </c>
      <c r="AH976" s="146">
        <f>Table1[[#This Row],[QTY]]*Table1[[#This Row],[School &amp; Library Price]]</f>
        <v>0</v>
      </c>
    </row>
    <row r="977" spans="1:34" ht="18" customHeight="1" x14ac:dyDescent="0.25">
      <c r="A977" s="154"/>
      <c r="B977" s="150">
        <v>76</v>
      </c>
      <c r="C977" s="150">
        <v>29</v>
      </c>
      <c r="D977" s="151"/>
      <c r="E977" s="151"/>
      <c r="F977" s="130" t="s">
        <v>1454</v>
      </c>
      <c r="G977" s="130" t="s">
        <v>1454</v>
      </c>
      <c r="H977" s="130" t="s">
        <v>1524</v>
      </c>
      <c r="I977" s="131" t="s">
        <v>1525</v>
      </c>
      <c r="J977" s="130" t="s">
        <v>85</v>
      </c>
      <c r="K977" s="132" t="s">
        <v>142</v>
      </c>
      <c r="L977" s="148">
        <v>1</v>
      </c>
      <c r="M977" s="134">
        <v>2019</v>
      </c>
      <c r="N977" s="130" t="s">
        <v>342</v>
      </c>
      <c r="O977" s="129" t="s">
        <v>143</v>
      </c>
      <c r="P977" s="129" t="s">
        <v>933</v>
      </c>
      <c r="Q977" s="130" t="s">
        <v>245</v>
      </c>
      <c r="R977" s="136" t="s">
        <v>1334</v>
      </c>
      <c r="S977" s="155"/>
      <c r="T977" s="155"/>
      <c r="U977" s="156"/>
      <c r="V977" s="156"/>
      <c r="W977" s="156" t="s">
        <v>146</v>
      </c>
      <c r="X977" s="156" t="s">
        <v>11773</v>
      </c>
      <c r="Y977" s="137" t="s">
        <v>969</v>
      </c>
      <c r="Z977" s="138" t="s">
        <v>876</v>
      </c>
      <c r="AA977" s="140" t="s">
        <v>1526</v>
      </c>
      <c r="AB977" s="141" t="s">
        <v>138</v>
      </c>
      <c r="AC977" s="142">
        <v>39.9</v>
      </c>
      <c r="AD977" s="142">
        <v>31.92</v>
      </c>
      <c r="AE977" s="143" t="s">
        <v>3105</v>
      </c>
      <c r="AF977" s="141" t="s">
        <v>398</v>
      </c>
      <c r="AG977" s="144">
        <f>Table1[[#This Row],['# of Books]]*Table1[[#This Row],[QTY]]</f>
        <v>0</v>
      </c>
      <c r="AH977" s="146">
        <f>Table1[[#This Row],[QTY]]*Table1[[#This Row],[School &amp; Library Price]]</f>
        <v>0</v>
      </c>
    </row>
    <row r="978" spans="1:34" ht="18" hidden="1" customHeight="1" x14ac:dyDescent="0.25">
      <c r="A978" s="154"/>
      <c r="B978" s="150">
        <v>76</v>
      </c>
      <c r="C978" s="150">
        <v>29</v>
      </c>
      <c r="D978" s="151"/>
      <c r="E978" s="151"/>
      <c r="F978" s="130" t="s">
        <v>1454</v>
      </c>
      <c r="G978" s="130" t="s">
        <v>1454</v>
      </c>
      <c r="H978" s="130" t="s">
        <v>1524</v>
      </c>
      <c r="I978" s="131" t="s">
        <v>1527</v>
      </c>
      <c r="J978" s="130" t="s">
        <v>85</v>
      </c>
      <c r="K978" s="132" t="s">
        <v>151</v>
      </c>
      <c r="L978" s="148">
        <v>1</v>
      </c>
      <c r="M978" s="134">
        <v>2019</v>
      </c>
      <c r="N978" s="130" t="s">
        <v>342</v>
      </c>
      <c r="O978" s="129" t="s">
        <v>79</v>
      </c>
      <c r="P978" s="129" t="s">
        <v>933</v>
      </c>
      <c r="Q978" s="130" t="s">
        <v>245</v>
      </c>
      <c r="R978" s="136" t="s">
        <v>1334</v>
      </c>
      <c r="S978" s="155"/>
      <c r="T978" s="155"/>
      <c r="U978" s="156"/>
      <c r="V978" s="156"/>
      <c r="W978" s="156" t="s">
        <v>146</v>
      </c>
      <c r="X978" s="156" t="s">
        <v>11773</v>
      </c>
      <c r="Y978" s="137" t="s">
        <v>969</v>
      </c>
      <c r="Z978" s="138" t="s">
        <v>876</v>
      </c>
      <c r="AA978" s="140" t="s">
        <v>1526</v>
      </c>
      <c r="AB978" s="141" t="s">
        <v>138</v>
      </c>
      <c r="AC978" s="142">
        <v>19.989999999999998</v>
      </c>
      <c r="AD978" s="142">
        <v>16.989999999999998</v>
      </c>
      <c r="AE978" s="143" t="s">
        <v>3105</v>
      </c>
      <c r="AF978" s="141" t="s">
        <v>398</v>
      </c>
      <c r="AG978" s="144">
        <f>Table1[[#This Row],['# of Books]]*Table1[[#This Row],[QTY]]</f>
        <v>0</v>
      </c>
      <c r="AH978" s="146">
        <f>Table1[[#This Row],[QTY]]*Table1[[#This Row],[School &amp; Library Price]]</f>
        <v>0</v>
      </c>
    </row>
    <row r="979" spans="1:34" ht="18" hidden="1" customHeight="1" x14ac:dyDescent="0.25">
      <c r="A979" s="154"/>
      <c r="B979" s="150">
        <v>76</v>
      </c>
      <c r="C979" s="150">
        <v>29</v>
      </c>
      <c r="D979" s="151"/>
      <c r="E979" s="151"/>
      <c r="F979" s="130" t="s">
        <v>1454</v>
      </c>
      <c r="G979" s="130" t="s">
        <v>1454</v>
      </c>
      <c r="H979" s="130" t="s">
        <v>1524</v>
      </c>
      <c r="I979" s="131" t="s">
        <v>1528</v>
      </c>
      <c r="J979" s="130" t="s">
        <v>85</v>
      </c>
      <c r="K979" s="132" t="s">
        <v>378</v>
      </c>
      <c r="L979" s="148">
        <v>1</v>
      </c>
      <c r="M979" s="134">
        <v>2019</v>
      </c>
      <c r="N979" s="130" t="s">
        <v>342</v>
      </c>
      <c r="O979" s="129"/>
      <c r="P979" s="129"/>
      <c r="Q979" s="130" t="s">
        <v>245</v>
      </c>
      <c r="R979" s="136" t="s">
        <v>1334</v>
      </c>
      <c r="S979" s="155"/>
      <c r="T979" s="155"/>
      <c r="U979" s="156"/>
      <c r="V979" s="156"/>
      <c r="W979" s="156" t="s">
        <v>146</v>
      </c>
      <c r="X979" s="156" t="s">
        <v>11773</v>
      </c>
      <c r="Y979" s="137" t="s">
        <v>969</v>
      </c>
      <c r="Z979" s="138" t="s">
        <v>876</v>
      </c>
      <c r="AA979" s="140" t="s">
        <v>1526</v>
      </c>
      <c r="AB979" s="141" t="s">
        <v>138</v>
      </c>
      <c r="AC979" s="142">
        <v>39.9</v>
      </c>
      <c r="AD979" s="142">
        <v>31.92</v>
      </c>
      <c r="AE979" s="143" t="s">
        <v>3105</v>
      </c>
      <c r="AF979" s="141" t="s">
        <v>398</v>
      </c>
      <c r="AG979" s="144">
        <f>Table1[[#This Row],['# of Books]]*Table1[[#This Row],[QTY]]</f>
        <v>0</v>
      </c>
      <c r="AH979" s="146">
        <f>Table1[[#This Row],[QTY]]*Table1[[#This Row],[School &amp; Library Price]]</f>
        <v>0</v>
      </c>
    </row>
    <row r="980" spans="1:34" ht="18" customHeight="1" x14ac:dyDescent="0.25">
      <c r="A980" s="154"/>
      <c r="B980" s="150">
        <v>76</v>
      </c>
      <c r="C980" s="150">
        <v>29</v>
      </c>
      <c r="D980" s="151"/>
      <c r="E980" s="151"/>
      <c r="F980" s="130" t="s">
        <v>1454</v>
      </c>
      <c r="G980" s="130" t="s">
        <v>1454</v>
      </c>
      <c r="H980" s="130" t="s">
        <v>1534</v>
      </c>
      <c r="I980" s="131" t="s">
        <v>1535</v>
      </c>
      <c r="J980" s="130" t="s">
        <v>85</v>
      </c>
      <c r="K980" s="132" t="s">
        <v>142</v>
      </c>
      <c r="L980" s="148">
        <v>1</v>
      </c>
      <c r="M980" s="134">
        <v>2019</v>
      </c>
      <c r="N980" s="130" t="s">
        <v>342</v>
      </c>
      <c r="O980" s="129" t="s">
        <v>143</v>
      </c>
      <c r="P980" s="129" t="s">
        <v>933</v>
      </c>
      <c r="Q980" s="130" t="s">
        <v>245</v>
      </c>
      <c r="R980" s="136" t="s">
        <v>1536</v>
      </c>
      <c r="S980" s="155"/>
      <c r="T980" s="155"/>
      <c r="U980" s="156"/>
      <c r="V980" s="156"/>
      <c r="W980" s="156" t="s">
        <v>146</v>
      </c>
      <c r="X980" s="156" t="s">
        <v>11783</v>
      </c>
      <c r="Y980" s="137" t="s">
        <v>969</v>
      </c>
      <c r="Z980" s="138" t="s">
        <v>876</v>
      </c>
      <c r="AA980" s="140" t="s">
        <v>1537</v>
      </c>
      <c r="AB980" s="141" t="s">
        <v>138</v>
      </c>
      <c r="AC980" s="142">
        <v>39.9</v>
      </c>
      <c r="AD980" s="142">
        <v>31.92</v>
      </c>
      <c r="AE980" s="143" t="s">
        <v>3106</v>
      </c>
      <c r="AF980" s="141" t="s">
        <v>398</v>
      </c>
      <c r="AG980" s="144">
        <f>Table1[[#This Row],['# of Books]]*Table1[[#This Row],[QTY]]</f>
        <v>0</v>
      </c>
      <c r="AH980" s="146">
        <f>Table1[[#This Row],[QTY]]*Table1[[#This Row],[School &amp; Library Price]]</f>
        <v>0</v>
      </c>
    </row>
    <row r="981" spans="1:34" ht="18" hidden="1" customHeight="1" x14ac:dyDescent="0.25">
      <c r="A981" s="154"/>
      <c r="B981" s="150">
        <v>76</v>
      </c>
      <c r="C981" s="150">
        <v>29</v>
      </c>
      <c r="D981" s="151"/>
      <c r="E981" s="151"/>
      <c r="F981" s="130" t="s">
        <v>1454</v>
      </c>
      <c r="G981" s="130" t="s">
        <v>1454</v>
      </c>
      <c r="H981" s="130" t="s">
        <v>1534</v>
      </c>
      <c r="I981" s="131" t="s">
        <v>1538</v>
      </c>
      <c r="J981" s="130" t="s">
        <v>85</v>
      </c>
      <c r="K981" s="132" t="s">
        <v>151</v>
      </c>
      <c r="L981" s="148">
        <v>1</v>
      </c>
      <c r="M981" s="134">
        <v>2019</v>
      </c>
      <c r="N981" s="130" t="s">
        <v>342</v>
      </c>
      <c r="O981" s="129" t="s">
        <v>79</v>
      </c>
      <c r="P981" s="129" t="s">
        <v>933</v>
      </c>
      <c r="Q981" s="130" t="s">
        <v>245</v>
      </c>
      <c r="R981" s="136" t="s">
        <v>1536</v>
      </c>
      <c r="S981" s="155"/>
      <c r="T981" s="155"/>
      <c r="U981" s="156"/>
      <c r="V981" s="156"/>
      <c r="W981" s="156" t="s">
        <v>146</v>
      </c>
      <c r="X981" s="156" t="s">
        <v>11783</v>
      </c>
      <c r="Y981" s="137" t="s">
        <v>969</v>
      </c>
      <c r="Z981" s="138" t="s">
        <v>876</v>
      </c>
      <c r="AA981" s="140" t="s">
        <v>1537</v>
      </c>
      <c r="AB981" s="141" t="s">
        <v>138</v>
      </c>
      <c r="AC981" s="142">
        <v>19.989999999999998</v>
      </c>
      <c r="AD981" s="142">
        <v>16.989999999999998</v>
      </c>
      <c r="AE981" s="143" t="s">
        <v>3106</v>
      </c>
      <c r="AF981" s="141" t="s">
        <v>398</v>
      </c>
      <c r="AG981" s="144">
        <f>Table1[[#This Row],['# of Books]]*Table1[[#This Row],[QTY]]</f>
        <v>0</v>
      </c>
      <c r="AH981" s="146">
        <f>Table1[[#This Row],[QTY]]*Table1[[#This Row],[School &amp; Library Price]]</f>
        <v>0</v>
      </c>
    </row>
    <row r="982" spans="1:34" ht="18" hidden="1" customHeight="1" x14ac:dyDescent="0.25">
      <c r="A982" s="154"/>
      <c r="B982" s="150">
        <v>76</v>
      </c>
      <c r="C982" s="150">
        <v>29</v>
      </c>
      <c r="D982" s="151"/>
      <c r="E982" s="151"/>
      <c r="F982" s="130" t="s">
        <v>1454</v>
      </c>
      <c r="G982" s="130" t="s">
        <v>1454</v>
      </c>
      <c r="H982" s="130" t="s">
        <v>1534</v>
      </c>
      <c r="I982" s="131" t="s">
        <v>1539</v>
      </c>
      <c r="J982" s="130" t="s">
        <v>85</v>
      </c>
      <c r="K982" s="132" t="s">
        <v>378</v>
      </c>
      <c r="L982" s="148">
        <v>1</v>
      </c>
      <c r="M982" s="134">
        <v>2019</v>
      </c>
      <c r="N982" s="130" t="s">
        <v>342</v>
      </c>
      <c r="O982" s="129"/>
      <c r="P982" s="129"/>
      <c r="Q982" s="130" t="s">
        <v>245</v>
      </c>
      <c r="R982" s="136" t="s">
        <v>1536</v>
      </c>
      <c r="S982" s="155"/>
      <c r="T982" s="155"/>
      <c r="U982" s="156"/>
      <c r="V982" s="156"/>
      <c r="W982" s="156" t="s">
        <v>146</v>
      </c>
      <c r="X982" s="156" t="s">
        <v>11783</v>
      </c>
      <c r="Y982" s="137" t="s">
        <v>969</v>
      </c>
      <c r="Z982" s="138" t="s">
        <v>876</v>
      </c>
      <c r="AA982" s="140" t="s">
        <v>1537</v>
      </c>
      <c r="AB982" s="141" t="s">
        <v>138</v>
      </c>
      <c r="AC982" s="142">
        <v>39.9</v>
      </c>
      <c r="AD982" s="142">
        <v>31.92</v>
      </c>
      <c r="AE982" s="143" t="s">
        <v>3106</v>
      </c>
      <c r="AF982" s="141" t="s">
        <v>398</v>
      </c>
      <c r="AG982" s="144">
        <f>Table1[[#This Row],['# of Books]]*Table1[[#This Row],[QTY]]</f>
        <v>0</v>
      </c>
      <c r="AH982" s="146">
        <f>Table1[[#This Row],[QTY]]*Table1[[#This Row],[School &amp; Library Price]]</f>
        <v>0</v>
      </c>
    </row>
    <row r="983" spans="1:34" ht="18" customHeight="1" x14ac:dyDescent="0.25">
      <c r="A983" s="154"/>
      <c r="B983" s="150">
        <v>75</v>
      </c>
      <c r="C983" s="150">
        <v>29</v>
      </c>
      <c r="D983" s="151"/>
      <c r="E983" s="151"/>
      <c r="F983" s="130" t="s">
        <v>1454</v>
      </c>
      <c r="G983" s="130" t="s">
        <v>1454</v>
      </c>
      <c r="H983" s="130" t="s">
        <v>1493</v>
      </c>
      <c r="I983" s="131" t="s">
        <v>1494</v>
      </c>
      <c r="J983" s="130" t="s">
        <v>85</v>
      </c>
      <c r="K983" s="132" t="s">
        <v>142</v>
      </c>
      <c r="L983" s="148">
        <v>1</v>
      </c>
      <c r="M983" s="134">
        <v>2017</v>
      </c>
      <c r="N983" s="130" t="s">
        <v>219</v>
      </c>
      <c r="O983" s="129" t="s">
        <v>143</v>
      </c>
      <c r="P983" s="129" t="s">
        <v>933</v>
      </c>
      <c r="Q983" s="130" t="s">
        <v>12020</v>
      </c>
      <c r="R983" s="136" t="s">
        <v>11339</v>
      </c>
      <c r="S983" s="155"/>
      <c r="T983" s="155"/>
      <c r="U983" s="156"/>
      <c r="V983" s="156"/>
      <c r="W983" s="156" t="s">
        <v>146</v>
      </c>
      <c r="X983" s="156" t="s">
        <v>11802</v>
      </c>
      <c r="Y983" s="137" t="s">
        <v>969</v>
      </c>
      <c r="Z983" s="138" t="s">
        <v>876</v>
      </c>
      <c r="AA983" s="140" t="s">
        <v>1495</v>
      </c>
      <c r="AB983" s="141" t="s">
        <v>138</v>
      </c>
      <c r="AC983" s="142">
        <v>39.9</v>
      </c>
      <c r="AD983" s="142">
        <v>31.92</v>
      </c>
      <c r="AE983" s="143" t="s">
        <v>9208</v>
      </c>
      <c r="AF983" s="141" t="s">
        <v>398</v>
      </c>
      <c r="AG983" s="144">
        <f>Table1[[#This Row],['# of Books]]*Table1[[#This Row],[QTY]]</f>
        <v>0</v>
      </c>
      <c r="AH983" s="146">
        <f>Table1[[#This Row],[QTY]]*Table1[[#This Row],[School &amp; Library Price]]</f>
        <v>0</v>
      </c>
    </row>
    <row r="984" spans="1:34" ht="18" hidden="1" customHeight="1" x14ac:dyDescent="0.25">
      <c r="A984" s="154"/>
      <c r="B984" s="150">
        <v>75</v>
      </c>
      <c r="C984" s="150">
        <v>29</v>
      </c>
      <c r="D984" s="151"/>
      <c r="E984" s="151"/>
      <c r="F984" s="130" t="s">
        <v>1454</v>
      </c>
      <c r="G984" s="130" t="s">
        <v>1454</v>
      </c>
      <c r="H984" s="130" t="s">
        <v>1493</v>
      </c>
      <c r="I984" s="131" t="s">
        <v>1496</v>
      </c>
      <c r="J984" s="130" t="s">
        <v>85</v>
      </c>
      <c r="K984" s="132" t="s">
        <v>378</v>
      </c>
      <c r="L984" s="148">
        <v>1</v>
      </c>
      <c r="M984" s="134">
        <v>2017</v>
      </c>
      <c r="N984" s="130" t="s">
        <v>219</v>
      </c>
      <c r="O984" s="129"/>
      <c r="P984" s="129"/>
      <c r="Q984" s="130" t="s">
        <v>12020</v>
      </c>
      <c r="R984" s="136" t="s">
        <v>11339</v>
      </c>
      <c r="S984" s="155"/>
      <c r="T984" s="155"/>
      <c r="U984" s="156"/>
      <c r="V984" s="156"/>
      <c r="W984" s="156" t="s">
        <v>146</v>
      </c>
      <c r="X984" s="156" t="s">
        <v>11802</v>
      </c>
      <c r="Y984" s="137" t="s">
        <v>969</v>
      </c>
      <c r="Z984" s="138" t="s">
        <v>876</v>
      </c>
      <c r="AA984" s="140" t="s">
        <v>1495</v>
      </c>
      <c r="AB984" s="141" t="s">
        <v>138</v>
      </c>
      <c r="AC984" s="142">
        <v>39.9</v>
      </c>
      <c r="AD984" s="142">
        <v>31.92</v>
      </c>
      <c r="AE984" s="143" t="s">
        <v>9208</v>
      </c>
      <c r="AF984" s="141" t="s">
        <v>398</v>
      </c>
      <c r="AG984" s="144">
        <f>Table1[[#This Row],['# of Books]]*Table1[[#This Row],[QTY]]</f>
        <v>0</v>
      </c>
      <c r="AH984" s="146">
        <f>Table1[[#This Row],[QTY]]*Table1[[#This Row],[School &amp; Library Price]]</f>
        <v>0</v>
      </c>
    </row>
    <row r="985" spans="1:34" ht="18" customHeight="1" x14ac:dyDescent="0.25">
      <c r="A985" s="154"/>
      <c r="B985" s="150">
        <v>75</v>
      </c>
      <c r="C985" s="150">
        <v>29</v>
      </c>
      <c r="D985" s="151"/>
      <c r="E985" s="151"/>
      <c r="F985" s="130" t="s">
        <v>1454</v>
      </c>
      <c r="G985" s="130" t="s">
        <v>1454</v>
      </c>
      <c r="H985" s="130" t="s">
        <v>1497</v>
      </c>
      <c r="I985" s="131" t="s">
        <v>1498</v>
      </c>
      <c r="J985" s="130" t="s">
        <v>85</v>
      </c>
      <c r="K985" s="132" t="s">
        <v>142</v>
      </c>
      <c r="L985" s="148">
        <v>1</v>
      </c>
      <c r="M985" s="134">
        <v>2017</v>
      </c>
      <c r="N985" s="130" t="s">
        <v>219</v>
      </c>
      <c r="O985" s="129" t="s">
        <v>143</v>
      </c>
      <c r="P985" s="129" t="s">
        <v>933</v>
      </c>
      <c r="Q985" s="130" t="s">
        <v>245</v>
      </c>
      <c r="R985" s="136" t="s">
        <v>11341</v>
      </c>
      <c r="S985" s="155"/>
      <c r="T985" s="155"/>
      <c r="U985" s="156"/>
      <c r="V985" s="156"/>
      <c r="W985" s="156" t="s">
        <v>146</v>
      </c>
      <c r="X985" s="156" t="s">
        <v>11790</v>
      </c>
      <c r="Y985" s="137" t="s">
        <v>969</v>
      </c>
      <c r="Z985" s="138" t="s">
        <v>876</v>
      </c>
      <c r="AA985" s="140" t="s">
        <v>1499</v>
      </c>
      <c r="AB985" s="141" t="s">
        <v>138</v>
      </c>
      <c r="AC985" s="142">
        <v>39.9</v>
      </c>
      <c r="AD985" s="142">
        <v>31.92</v>
      </c>
      <c r="AE985" s="143" t="s">
        <v>9216</v>
      </c>
      <c r="AF985" s="141" t="s">
        <v>398</v>
      </c>
      <c r="AG985" s="144">
        <f>Table1[[#This Row],['# of Books]]*Table1[[#This Row],[QTY]]</f>
        <v>0</v>
      </c>
      <c r="AH985" s="146">
        <f>Table1[[#This Row],[QTY]]*Table1[[#This Row],[School &amp; Library Price]]</f>
        <v>0</v>
      </c>
    </row>
    <row r="986" spans="1:34" ht="18" hidden="1" customHeight="1" x14ac:dyDescent="0.25">
      <c r="A986" s="154"/>
      <c r="B986" s="150">
        <v>75</v>
      </c>
      <c r="C986" s="150">
        <v>29</v>
      </c>
      <c r="D986" s="151"/>
      <c r="E986" s="151"/>
      <c r="F986" s="130" t="s">
        <v>1454</v>
      </c>
      <c r="G986" s="130" t="s">
        <v>1454</v>
      </c>
      <c r="H986" s="130" t="s">
        <v>1497</v>
      </c>
      <c r="I986" s="131" t="s">
        <v>1500</v>
      </c>
      <c r="J986" s="130" t="s">
        <v>85</v>
      </c>
      <c r="K986" s="132" t="s">
        <v>378</v>
      </c>
      <c r="L986" s="148">
        <v>1</v>
      </c>
      <c r="M986" s="134">
        <v>2017</v>
      </c>
      <c r="N986" s="130" t="s">
        <v>219</v>
      </c>
      <c r="O986" s="129"/>
      <c r="P986" s="129"/>
      <c r="Q986" s="130" t="s">
        <v>245</v>
      </c>
      <c r="R986" s="136" t="s">
        <v>11341</v>
      </c>
      <c r="S986" s="155"/>
      <c r="T986" s="155"/>
      <c r="U986" s="156"/>
      <c r="V986" s="156"/>
      <c r="W986" s="156" t="s">
        <v>146</v>
      </c>
      <c r="X986" s="156" t="s">
        <v>11790</v>
      </c>
      <c r="Y986" s="137" t="s">
        <v>969</v>
      </c>
      <c r="Z986" s="138" t="s">
        <v>876</v>
      </c>
      <c r="AA986" s="140" t="s">
        <v>1499</v>
      </c>
      <c r="AB986" s="141" t="s">
        <v>138</v>
      </c>
      <c r="AC986" s="142">
        <v>39.9</v>
      </c>
      <c r="AD986" s="142">
        <v>31.92</v>
      </c>
      <c r="AE986" s="143" t="s">
        <v>9216</v>
      </c>
      <c r="AF986" s="141" t="s">
        <v>398</v>
      </c>
      <c r="AG986" s="144">
        <f>Table1[[#This Row],['# of Books]]*Table1[[#This Row],[QTY]]</f>
        <v>0</v>
      </c>
      <c r="AH986" s="146">
        <f>Table1[[#This Row],[QTY]]*Table1[[#This Row],[School &amp; Library Price]]</f>
        <v>0</v>
      </c>
    </row>
    <row r="987" spans="1:34" ht="18" customHeight="1" x14ac:dyDescent="0.25">
      <c r="A987" s="154"/>
      <c r="B987" s="150">
        <v>75</v>
      </c>
      <c r="C987" s="150">
        <v>29</v>
      </c>
      <c r="D987" s="151"/>
      <c r="E987" s="151"/>
      <c r="F987" s="130" t="s">
        <v>1454</v>
      </c>
      <c r="G987" s="130" t="s">
        <v>1454</v>
      </c>
      <c r="H987" s="130" t="s">
        <v>1501</v>
      </c>
      <c r="I987" s="131" t="s">
        <v>1502</v>
      </c>
      <c r="J987" s="130" t="s">
        <v>85</v>
      </c>
      <c r="K987" s="132" t="s">
        <v>142</v>
      </c>
      <c r="L987" s="148">
        <v>1</v>
      </c>
      <c r="M987" s="134">
        <v>2017</v>
      </c>
      <c r="N987" s="130" t="s">
        <v>219</v>
      </c>
      <c r="O987" s="129" t="s">
        <v>143</v>
      </c>
      <c r="P987" s="129" t="s">
        <v>933</v>
      </c>
      <c r="Q987" s="130" t="s">
        <v>12020</v>
      </c>
      <c r="R987" s="136" t="s">
        <v>11342</v>
      </c>
      <c r="S987" s="155"/>
      <c r="T987" s="155"/>
      <c r="U987" s="156"/>
      <c r="V987" s="156"/>
      <c r="W987" s="156" t="s">
        <v>146</v>
      </c>
      <c r="X987" s="156" t="s">
        <v>11800</v>
      </c>
      <c r="Y987" s="137" t="s">
        <v>969</v>
      </c>
      <c r="Z987" s="138" t="s">
        <v>876</v>
      </c>
      <c r="AA987" s="140" t="s">
        <v>11343</v>
      </c>
      <c r="AB987" s="141" t="s">
        <v>138</v>
      </c>
      <c r="AC987" s="142">
        <v>39.9</v>
      </c>
      <c r="AD987" s="142">
        <v>31.92</v>
      </c>
      <c r="AE987" s="143" t="s">
        <v>9227</v>
      </c>
      <c r="AF987" s="141" t="s">
        <v>398</v>
      </c>
      <c r="AG987" s="144">
        <f>Table1[[#This Row],['# of Books]]*Table1[[#This Row],[QTY]]</f>
        <v>0</v>
      </c>
      <c r="AH987" s="146">
        <f>Table1[[#This Row],[QTY]]*Table1[[#This Row],[School &amp; Library Price]]</f>
        <v>0</v>
      </c>
    </row>
    <row r="988" spans="1:34" ht="18" hidden="1" customHeight="1" x14ac:dyDescent="0.25">
      <c r="A988" s="154"/>
      <c r="B988" s="150">
        <v>75</v>
      </c>
      <c r="C988" s="150">
        <v>29</v>
      </c>
      <c r="D988" s="151"/>
      <c r="E988" s="151"/>
      <c r="F988" s="130" t="s">
        <v>1454</v>
      </c>
      <c r="G988" s="130" t="s">
        <v>1454</v>
      </c>
      <c r="H988" s="130" t="s">
        <v>1501</v>
      </c>
      <c r="I988" s="131" t="s">
        <v>1503</v>
      </c>
      <c r="J988" s="130" t="s">
        <v>85</v>
      </c>
      <c r="K988" s="132" t="s">
        <v>378</v>
      </c>
      <c r="L988" s="148">
        <v>1</v>
      </c>
      <c r="M988" s="134">
        <v>2017</v>
      </c>
      <c r="N988" s="130" t="s">
        <v>219</v>
      </c>
      <c r="O988" s="129"/>
      <c r="P988" s="129"/>
      <c r="Q988" s="130" t="s">
        <v>12020</v>
      </c>
      <c r="R988" s="136" t="s">
        <v>11342</v>
      </c>
      <c r="S988" s="155"/>
      <c r="T988" s="155"/>
      <c r="U988" s="156"/>
      <c r="V988" s="156"/>
      <c r="W988" s="156" t="s">
        <v>146</v>
      </c>
      <c r="X988" s="156" t="s">
        <v>11800</v>
      </c>
      <c r="Y988" s="137" t="s">
        <v>969</v>
      </c>
      <c r="Z988" s="138" t="s">
        <v>876</v>
      </c>
      <c r="AA988" s="140" t="s">
        <v>11343</v>
      </c>
      <c r="AB988" s="141" t="s">
        <v>138</v>
      </c>
      <c r="AC988" s="142">
        <v>39.9</v>
      </c>
      <c r="AD988" s="142">
        <v>31.92</v>
      </c>
      <c r="AE988" s="143" t="s">
        <v>9227</v>
      </c>
      <c r="AF988" s="141" t="s">
        <v>398</v>
      </c>
      <c r="AG988" s="144">
        <f>Table1[[#This Row],['# of Books]]*Table1[[#This Row],[QTY]]</f>
        <v>0</v>
      </c>
      <c r="AH988" s="146">
        <f>Table1[[#This Row],[QTY]]*Table1[[#This Row],[School &amp; Library Price]]</f>
        <v>0</v>
      </c>
    </row>
    <row r="989" spans="1:34" ht="18" customHeight="1" x14ac:dyDescent="0.25">
      <c r="A989" s="154"/>
      <c r="B989" s="150">
        <v>75</v>
      </c>
      <c r="C989" s="150">
        <v>29</v>
      </c>
      <c r="D989" s="151"/>
      <c r="E989" s="151"/>
      <c r="F989" s="130" t="s">
        <v>1454</v>
      </c>
      <c r="G989" s="130" t="s">
        <v>1454</v>
      </c>
      <c r="H989" s="130" t="s">
        <v>1504</v>
      </c>
      <c r="I989" s="131" t="s">
        <v>1505</v>
      </c>
      <c r="J989" s="130" t="s">
        <v>85</v>
      </c>
      <c r="K989" s="132" t="s">
        <v>142</v>
      </c>
      <c r="L989" s="148">
        <v>1</v>
      </c>
      <c r="M989" s="134">
        <v>2017</v>
      </c>
      <c r="N989" s="130" t="s">
        <v>219</v>
      </c>
      <c r="O989" s="129" t="s">
        <v>143</v>
      </c>
      <c r="P989" s="129" t="s">
        <v>933</v>
      </c>
      <c r="Q989" s="130" t="s">
        <v>245</v>
      </c>
      <c r="R989" s="136" t="s">
        <v>8313</v>
      </c>
      <c r="S989" s="155"/>
      <c r="T989" s="155"/>
      <c r="U989" s="156"/>
      <c r="V989" s="156"/>
      <c r="W989" s="156" t="s">
        <v>146</v>
      </c>
      <c r="X989" s="156" t="s">
        <v>11789</v>
      </c>
      <c r="Y989" s="137" t="s">
        <v>969</v>
      </c>
      <c r="Z989" s="138" t="s">
        <v>876</v>
      </c>
      <c r="AA989" s="140" t="s">
        <v>11344</v>
      </c>
      <c r="AB989" s="141" t="s">
        <v>138</v>
      </c>
      <c r="AC989" s="142">
        <v>39.9</v>
      </c>
      <c r="AD989" s="142">
        <v>31.92</v>
      </c>
      <c r="AE989" s="143" t="s">
        <v>11345</v>
      </c>
      <c r="AF989" s="141" t="s">
        <v>398</v>
      </c>
      <c r="AG989" s="144">
        <f>Table1[[#This Row],['# of Books]]*Table1[[#This Row],[QTY]]</f>
        <v>0</v>
      </c>
      <c r="AH989" s="146">
        <f>Table1[[#This Row],[QTY]]*Table1[[#This Row],[School &amp; Library Price]]</f>
        <v>0</v>
      </c>
    </row>
    <row r="990" spans="1:34" ht="18" hidden="1" customHeight="1" x14ac:dyDescent="0.25">
      <c r="A990" s="154"/>
      <c r="B990" s="150">
        <v>75</v>
      </c>
      <c r="C990" s="150">
        <v>29</v>
      </c>
      <c r="D990" s="151"/>
      <c r="E990" s="151"/>
      <c r="F990" s="130" t="s">
        <v>1454</v>
      </c>
      <c r="G990" s="130" t="s">
        <v>1454</v>
      </c>
      <c r="H990" s="130" t="s">
        <v>1504</v>
      </c>
      <c r="I990" s="131" t="s">
        <v>1506</v>
      </c>
      <c r="J990" s="130" t="s">
        <v>85</v>
      </c>
      <c r="K990" s="132" t="s">
        <v>378</v>
      </c>
      <c r="L990" s="148">
        <v>1</v>
      </c>
      <c r="M990" s="134">
        <v>2017</v>
      </c>
      <c r="N990" s="130" t="s">
        <v>219</v>
      </c>
      <c r="O990" s="129"/>
      <c r="P990" s="129"/>
      <c r="Q990" s="130" t="s">
        <v>245</v>
      </c>
      <c r="R990" s="136" t="s">
        <v>8313</v>
      </c>
      <c r="S990" s="155"/>
      <c r="T990" s="155"/>
      <c r="U990" s="156"/>
      <c r="V990" s="156"/>
      <c r="W990" s="156" t="s">
        <v>146</v>
      </c>
      <c r="X990" s="156" t="s">
        <v>11789</v>
      </c>
      <c r="Y990" s="137" t="s">
        <v>969</v>
      </c>
      <c r="Z990" s="138" t="s">
        <v>876</v>
      </c>
      <c r="AA990" s="140" t="s">
        <v>11344</v>
      </c>
      <c r="AB990" s="141" t="s">
        <v>138</v>
      </c>
      <c r="AC990" s="142">
        <v>39.9</v>
      </c>
      <c r="AD990" s="142">
        <v>31.92</v>
      </c>
      <c r="AE990" s="143" t="s">
        <v>11345</v>
      </c>
      <c r="AF990" s="141" t="s">
        <v>398</v>
      </c>
      <c r="AG990" s="144">
        <f>Table1[[#This Row],['# of Books]]*Table1[[#This Row],[QTY]]</f>
        <v>0</v>
      </c>
      <c r="AH990" s="146">
        <f>Table1[[#This Row],[QTY]]*Table1[[#This Row],[School &amp; Library Price]]</f>
        <v>0</v>
      </c>
    </row>
    <row r="991" spans="1:34" ht="18" customHeight="1" x14ac:dyDescent="0.25">
      <c r="A991" s="154"/>
      <c r="B991" s="150">
        <v>76</v>
      </c>
      <c r="C991" s="150">
        <v>29</v>
      </c>
      <c r="D991" s="151"/>
      <c r="E991" s="151"/>
      <c r="F991" s="130" t="s">
        <v>1454</v>
      </c>
      <c r="G991" s="130" t="s">
        <v>1454</v>
      </c>
      <c r="H991" s="130" t="s">
        <v>1474</v>
      </c>
      <c r="I991" s="131" t="s">
        <v>1475</v>
      </c>
      <c r="J991" s="130" t="s">
        <v>85</v>
      </c>
      <c r="K991" s="132" t="s">
        <v>142</v>
      </c>
      <c r="L991" s="148">
        <v>1</v>
      </c>
      <c r="M991" s="134">
        <v>2018</v>
      </c>
      <c r="N991" s="130" t="s">
        <v>133</v>
      </c>
      <c r="O991" s="129" t="s">
        <v>143</v>
      </c>
      <c r="P991" s="129" t="s">
        <v>933</v>
      </c>
      <c r="Q991" s="130" t="s">
        <v>245</v>
      </c>
      <c r="R991" s="136" t="s">
        <v>1033</v>
      </c>
      <c r="S991" s="155"/>
      <c r="T991" s="155"/>
      <c r="U991" s="156"/>
      <c r="V991" s="156"/>
      <c r="W991" s="156" t="s">
        <v>146</v>
      </c>
      <c r="X991" s="156"/>
      <c r="Y991" s="137" t="s">
        <v>969</v>
      </c>
      <c r="Z991" s="138" t="s">
        <v>876</v>
      </c>
      <c r="AA991" s="140" t="s">
        <v>1476</v>
      </c>
      <c r="AB991" s="141" t="s">
        <v>138</v>
      </c>
      <c r="AC991" s="142">
        <v>39.9</v>
      </c>
      <c r="AD991" s="142">
        <v>31.92</v>
      </c>
      <c r="AE991" s="143" t="s">
        <v>1477</v>
      </c>
      <c r="AF991" s="141" t="s">
        <v>398</v>
      </c>
      <c r="AG991" s="144">
        <f>Table1[[#This Row],['# of Books]]*Table1[[#This Row],[QTY]]</f>
        <v>0</v>
      </c>
      <c r="AH991" s="146">
        <f>Table1[[#This Row],[QTY]]*Table1[[#This Row],[School &amp; Library Price]]</f>
        <v>0</v>
      </c>
    </row>
    <row r="992" spans="1:34" ht="18" hidden="1" customHeight="1" x14ac:dyDescent="0.25">
      <c r="A992" s="154"/>
      <c r="B992" s="150">
        <v>76</v>
      </c>
      <c r="C992" s="150">
        <v>29</v>
      </c>
      <c r="D992" s="151"/>
      <c r="E992" s="151"/>
      <c r="F992" s="130" t="s">
        <v>1454</v>
      </c>
      <c r="G992" s="130" t="s">
        <v>1454</v>
      </c>
      <c r="H992" s="130" t="s">
        <v>1474</v>
      </c>
      <c r="I992" s="131" t="s">
        <v>1479</v>
      </c>
      <c r="J992" s="130" t="s">
        <v>85</v>
      </c>
      <c r="K992" s="132" t="s">
        <v>151</v>
      </c>
      <c r="L992" s="148">
        <v>1</v>
      </c>
      <c r="M992" s="134">
        <v>2018</v>
      </c>
      <c r="N992" s="130" t="s">
        <v>133</v>
      </c>
      <c r="O992" s="129" t="s">
        <v>79</v>
      </c>
      <c r="P992" s="129" t="s">
        <v>933</v>
      </c>
      <c r="Q992" s="130" t="s">
        <v>245</v>
      </c>
      <c r="R992" s="136" t="s">
        <v>1033</v>
      </c>
      <c r="S992" s="155"/>
      <c r="T992" s="155"/>
      <c r="U992" s="156"/>
      <c r="V992" s="156"/>
      <c r="W992" s="156" t="s">
        <v>146</v>
      </c>
      <c r="X992" s="156"/>
      <c r="Y992" s="137" t="s">
        <v>969</v>
      </c>
      <c r="Z992" s="138" t="s">
        <v>876</v>
      </c>
      <c r="AA992" s="140" t="s">
        <v>1476</v>
      </c>
      <c r="AB992" s="141" t="s">
        <v>138</v>
      </c>
      <c r="AC992" s="142">
        <v>19.989999999999998</v>
      </c>
      <c r="AD992" s="142">
        <v>16.989999999999998</v>
      </c>
      <c r="AE992" s="143" t="s">
        <v>1477</v>
      </c>
      <c r="AF992" s="141" t="s">
        <v>398</v>
      </c>
      <c r="AG992" s="144">
        <f>Table1[[#This Row],['# of Books]]*Table1[[#This Row],[QTY]]</f>
        <v>0</v>
      </c>
      <c r="AH992" s="146">
        <f>Table1[[#This Row],[QTY]]*Table1[[#This Row],[School &amp; Library Price]]</f>
        <v>0</v>
      </c>
    </row>
    <row r="993" spans="1:34" ht="18" hidden="1" customHeight="1" x14ac:dyDescent="0.25">
      <c r="A993" s="154"/>
      <c r="B993" s="150">
        <v>76</v>
      </c>
      <c r="C993" s="150">
        <v>29</v>
      </c>
      <c r="D993" s="151"/>
      <c r="E993" s="151"/>
      <c r="F993" s="130" t="s">
        <v>1454</v>
      </c>
      <c r="G993" s="130" t="s">
        <v>1454</v>
      </c>
      <c r="H993" s="130" t="s">
        <v>1474</v>
      </c>
      <c r="I993" s="131" t="s">
        <v>1478</v>
      </c>
      <c r="J993" s="130" t="s">
        <v>85</v>
      </c>
      <c r="K993" s="132" t="s">
        <v>378</v>
      </c>
      <c r="L993" s="148">
        <v>1</v>
      </c>
      <c r="M993" s="134">
        <v>2018</v>
      </c>
      <c r="N993" s="130" t="s">
        <v>133</v>
      </c>
      <c r="O993" s="129"/>
      <c r="P993" s="129"/>
      <c r="Q993" s="130" t="s">
        <v>245</v>
      </c>
      <c r="R993" s="136" t="s">
        <v>1033</v>
      </c>
      <c r="S993" s="155"/>
      <c r="T993" s="155"/>
      <c r="U993" s="156"/>
      <c r="V993" s="156"/>
      <c r="W993" s="156" t="s">
        <v>146</v>
      </c>
      <c r="X993" s="156"/>
      <c r="Y993" s="137" t="s">
        <v>969</v>
      </c>
      <c r="Z993" s="138" t="s">
        <v>876</v>
      </c>
      <c r="AA993" s="140" t="s">
        <v>1476</v>
      </c>
      <c r="AB993" s="141" t="s">
        <v>138</v>
      </c>
      <c r="AC993" s="142">
        <v>39.9</v>
      </c>
      <c r="AD993" s="142">
        <v>31.92</v>
      </c>
      <c r="AE993" s="143" t="s">
        <v>1477</v>
      </c>
      <c r="AF993" s="141" t="s">
        <v>398</v>
      </c>
      <c r="AG993" s="144">
        <f>Table1[[#This Row],['# of Books]]*Table1[[#This Row],[QTY]]</f>
        <v>0</v>
      </c>
      <c r="AH993" s="146">
        <f>Table1[[#This Row],[QTY]]*Table1[[#This Row],[School &amp; Library Price]]</f>
        <v>0</v>
      </c>
    </row>
    <row r="994" spans="1:34" ht="18" customHeight="1" x14ac:dyDescent="0.25">
      <c r="A994" s="154"/>
      <c r="B994" s="150">
        <v>76</v>
      </c>
      <c r="C994" s="150">
        <v>29</v>
      </c>
      <c r="D994" s="151"/>
      <c r="E994" s="151"/>
      <c r="F994" s="130" t="s">
        <v>1454</v>
      </c>
      <c r="G994" s="130" t="s">
        <v>1454</v>
      </c>
      <c r="H994" s="130" t="s">
        <v>1480</v>
      </c>
      <c r="I994" s="131" t="s">
        <v>1481</v>
      </c>
      <c r="J994" s="130" t="s">
        <v>85</v>
      </c>
      <c r="K994" s="132" t="s">
        <v>142</v>
      </c>
      <c r="L994" s="148">
        <v>1</v>
      </c>
      <c r="M994" s="134">
        <v>2018</v>
      </c>
      <c r="N994" s="130" t="s">
        <v>133</v>
      </c>
      <c r="O994" s="129" t="s">
        <v>143</v>
      </c>
      <c r="P994" s="129" t="s">
        <v>933</v>
      </c>
      <c r="Q994" s="130" t="s">
        <v>245</v>
      </c>
      <c r="R994" s="136" t="s">
        <v>1482</v>
      </c>
      <c r="S994" s="155"/>
      <c r="T994" s="155"/>
      <c r="U994" s="156"/>
      <c r="V994" s="156"/>
      <c r="W994" s="156" t="s">
        <v>146</v>
      </c>
      <c r="X994" s="156"/>
      <c r="Y994" s="137" t="s">
        <v>969</v>
      </c>
      <c r="Z994" s="138" t="s">
        <v>876</v>
      </c>
      <c r="AA994" s="140" t="s">
        <v>1483</v>
      </c>
      <c r="AB994" s="141" t="s">
        <v>138</v>
      </c>
      <c r="AC994" s="142">
        <v>39.9</v>
      </c>
      <c r="AD994" s="142">
        <v>31.92</v>
      </c>
      <c r="AE994" s="143" t="s">
        <v>1484</v>
      </c>
      <c r="AF994" s="141" t="s">
        <v>398</v>
      </c>
      <c r="AG994" s="144">
        <f>Table1[[#This Row],['# of Books]]*Table1[[#This Row],[QTY]]</f>
        <v>0</v>
      </c>
      <c r="AH994" s="146">
        <f>Table1[[#This Row],[QTY]]*Table1[[#This Row],[School &amp; Library Price]]</f>
        <v>0</v>
      </c>
    </row>
    <row r="995" spans="1:34" ht="18" hidden="1" customHeight="1" x14ac:dyDescent="0.25">
      <c r="A995" s="154"/>
      <c r="B995" s="150">
        <v>76</v>
      </c>
      <c r="C995" s="150">
        <v>29</v>
      </c>
      <c r="D995" s="151"/>
      <c r="E995" s="151"/>
      <c r="F995" s="130" t="s">
        <v>1454</v>
      </c>
      <c r="G995" s="130" t="s">
        <v>1454</v>
      </c>
      <c r="H995" s="130" t="s">
        <v>1480</v>
      </c>
      <c r="I995" s="131" t="s">
        <v>1486</v>
      </c>
      <c r="J995" s="130" t="s">
        <v>85</v>
      </c>
      <c r="K995" s="132" t="s">
        <v>151</v>
      </c>
      <c r="L995" s="148">
        <v>1</v>
      </c>
      <c r="M995" s="134">
        <v>2018</v>
      </c>
      <c r="N995" s="130" t="s">
        <v>133</v>
      </c>
      <c r="O995" s="129" t="s">
        <v>79</v>
      </c>
      <c r="P995" s="129" t="s">
        <v>933</v>
      </c>
      <c r="Q995" s="130" t="s">
        <v>245</v>
      </c>
      <c r="R995" s="136" t="s">
        <v>1482</v>
      </c>
      <c r="S995" s="155"/>
      <c r="T995" s="155"/>
      <c r="U995" s="156"/>
      <c r="V995" s="156"/>
      <c r="W995" s="156" t="s">
        <v>146</v>
      </c>
      <c r="X995" s="156"/>
      <c r="Y995" s="137" t="s">
        <v>969</v>
      </c>
      <c r="Z995" s="138" t="s">
        <v>876</v>
      </c>
      <c r="AA995" s="140" t="s">
        <v>1483</v>
      </c>
      <c r="AB995" s="141" t="s">
        <v>138</v>
      </c>
      <c r="AC995" s="142">
        <v>19.989999999999998</v>
      </c>
      <c r="AD995" s="142">
        <v>16.989999999999998</v>
      </c>
      <c r="AE995" s="143" t="s">
        <v>1484</v>
      </c>
      <c r="AF995" s="141" t="s">
        <v>398</v>
      </c>
      <c r="AG995" s="144">
        <f>Table1[[#This Row],['# of Books]]*Table1[[#This Row],[QTY]]</f>
        <v>0</v>
      </c>
      <c r="AH995" s="146">
        <f>Table1[[#This Row],[QTY]]*Table1[[#This Row],[School &amp; Library Price]]</f>
        <v>0</v>
      </c>
    </row>
    <row r="996" spans="1:34" ht="18" hidden="1" customHeight="1" x14ac:dyDescent="0.25">
      <c r="A996" s="154"/>
      <c r="B996" s="150">
        <v>76</v>
      </c>
      <c r="C996" s="150">
        <v>29</v>
      </c>
      <c r="D996" s="151"/>
      <c r="E996" s="151"/>
      <c r="F996" s="130" t="s">
        <v>1454</v>
      </c>
      <c r="G996" s="130" t="s">
        <v>1454</v>
      </c>
      <c r="H996" s="130" t="s">
        <v>1480</v>
      </c>
      <c r="I996" s="131" t="s">
        <v>1485</v>
      </c>
      <c r="J996" s="130" t="s">
        <v>85</v>
      </c>
      <c r="K996" s="132" t="s">
        <v>378</v>
      </c>
      <c r="L996" s="148">
        <v>1</v>
      </c>
      <c r="M996" s="134">
        <v>2018</v>
      </c>
      <c r="N996" s="130" t="s">
        <v>133</v>
      </c>
      <c r="O996" s="129"/>
      <c r="P996" s="129"/>
      <c r="Q996" s="130" t="s">
        <v>245</v>
      </c>
      <c r="R996" s="136" t="s">
        <v>1482</v>
      </c>
      <c r="S996" s="155"/>
      <c r="T996" s="155"/>
      <c r="U996" s="156"/>
      <c r="V996" s="156"/>
      <c r="W996" s="156" t="s">
        <v>146</v>
      </c>
      <c r="X996" s="156"/>
      <c r="Y996" s="137" t="s">
        <v>969</v>
      </c>
      <c r="Z996" s="138" t="s">
        <v>876</v>
      </c>
      <c r="AA996" s="140" t="s">
        <v>1483</v>
      </c>
      <c r="AB996" s="141" t="s">
        <v>138</v>
      </c>
      <c r="AC996" s="142">
        <v>39.9</v>
      </c>
      <c r="AD996" s="142">
        <v>31.92</v>
      </c>
      <c r="AE996" s="143" t="s">
        <v>1484</v>
      </c>
      <c r="AF996" s="141" t="s">
        <v>398</v>
      </c>
      <c r="AG996" s="144">
        <f>Table1[[#This Row],['# of Books]]*Table1[[#This Row],[QTY]]</f>
        <v>0</v>
      </c>
      <c r="AH996" s="146">
        <f>Table1[[#This Row],[QTY]]*Table1[[#This Row],[School &amp; Library Price]]</f>
        <v>0</v>
      </c>
    </row>
    <row r="997" spans="1:34" ht="18" customHeight="1" x14ac:dyDescent="0.25">
      <c r="A997" s="154"/>
      <c r="B997" s="150">
        <v>76</v>
      </c>
      <c r="C997" s="150">
        <v>29</v>
      </c>
      <c r="D997" s="151"/>
      <c r="E997" s="151"/>
      <c r="F997" s="130" t="s">
        <v>1454</v>
      </c>
      <c r="G997" s="130" t="s">
        <v>1454</v>
      </c>
      <c r="H997" s="130" t="s">
        <v>1507</v>
      </c>
      <c r="I997" s="131" t="s">
        <v>1508</v>
      </c>
      <c r="J997" s="130" t="s">
        <v>85</v>
      </c>
      <c r="K997" s="132" t="s">
        <v>142</v>
      </c>
      <c r="L997" s="148">
        <v>1</v>
      </c>
      <c r="M997" s="134">
        <v>2017</v>
      </c>
      <c r="N997" s="130" t="s">
        <v>219</v>
      </c>
      <c r="O997" s="129" t="s">
        <v>143</v>
      </c>
      <c r="P997" s="129" t="s">
        <v>933</v>
      </c>
      <c r="Q997" s="130" t="s">
        <v>245</v>
      </c>
      <c r="R997" s="136" t="s">
        <v>1334</v>
      </c>
      <c r="S997" s="155"/>
      <c r="T997" s="155"/>
      <c r="U997" s="156"/>
      <c r="V997" s="156"/>
      <c r="W997" s="156" t="s">
        <v>146</v>
      </c>
      <c r="X997" s="156" t="s">
        <v>11799</v>
      </c>
      <c r="Y997" s="137" t="s">
        <v>969</v>
      </c>
      <c r="Z997" s="138" t="s">
        <v>876</v>
      </c>
      <c r="AA997" s="140" t="s">
        <v>11351</v>
      </c>
      <c r="AB997" s="141" t="s">
        <v>138</v>
      </c>
      <c r="AC997" s="142">
        <v>39.9</v>
      </c>
      <c r="AD997" s="142">
        <v>31.92</v>
      </c>
      <c r="AE997" s="143" t="s">
        <v>11352</v>
      </c>
      <c r="AF997" s="141" t="s">
        <v>398</v>
      </c>
      <c r="AG997" s="144">
        <f>Table1[[#This Row],['# of Books]]*Table1[[#This Row],[QTY]]</f>
        <v>0</v>
      </c>
      <c r="AH997" s="146">
        <f>Table1[[#This Row],[QTY]]*Table1[[#This Row],[School &amp; Library Price]]</f>
        <v>0</v>
      </c>
    </row>
    <row r="998" spans="1:34" ht="18" hidden="1" customHeight="1" x14ac:dyDescent="0.25">
      <c r="A998" s="154"/>
      <c r="B998" s="150">
        <v>76</v>
      </c>
      <c r="C998" s="150">
        <v>29</v>
      </c>
      <c r="D998" s="151"/>
      <c r="E998" s="151"/>
      <c r="F998" s="130" t="s">
        <v>1454</v>
      </c>
      <c r="G998" s="130" t="s">
        <v>1454</v>
      </c>
      <c r="H998" s="130" t="s">
        <v>1507</v>
      </c>
      <c r="I998" s="131" t="s">
        <v>1509</v>
      </c>
      <c r="J998" s="130" t="s">
        <v>85</v>
      </c>
      <c r="K998" s="132" t="s">
        <v>378</v>
      </c>
      <c r="L998" s="148">
        <v>1</v>
      </c>
      <c r="M998" s="134">
        <v>2017</v>
      </c>
      <c r="N998" s="130" t="s">
        <v>219</v>
      </c>
      <c r="O998" s="129"/>
      <c r="P998" s="129"/>
      <c r="Q998" s="130" t="s">
        <v>245</v>
      </c>
      <c r="R998" s="136" t="s">
        <v>1334</v>
      </c>
      <c r="S998" s="155"/>
      <c r="T998" s="155"/>
      <c r="U998" s="156"/>
      <c r="V998" s="156"/>
      <c r="W998" s="156" t="s">
        <v>146</v>
      </c>
      <c r="X998" s="156" t="s">
        <v>11799</v>
      </c>
      <c r="Y998" s="137" t="s">
        <v>969</v>
      </c>
      <c r="Z998" s="138" t="s">
        <v>876</v>
      </c>
      <c r="AA998" s="140" t="s">
        <v>11351</v>
      </c>
      <c r="AB998" s="141" t="s">
        <v>138</v>
      </c>
      <c r="AC998" s="142">
        <v>39.9</v>
      </c>
      <c r="AD998" s="142">
        <v>31.92</v>
      </c>
      <c r="AE998" s="143" t="s">
        <v>11352</v>
      </c>
      <c r="AF998" s="141" t="s">
        <v>398</v>
      </c>
      <c r="AG998" s="144">
        <f>Table1[[#This Row],['# of Books]]*Table1[[#This Row],[QTY]]</f>
        <v>0</v>
      </c>
      <c r="AH998" s="146">
        <f>Table1[[#This Row],[QTY]]*Table1[[#This Row],[School &amp; Library Price]]</f>
        <v>0</v>
      </c>
    </row>
    <row r="999" spans="1:34" ht="18" customHeight="1" x14ac:dyDescent="0.25">
      <c r="A999" s="154"/>
      <c r="B999" s="150">
        <v>76</v>
      </c>
      <c r="C999" s="150">
        <v>29</v>
      </c>
      <c r="D999" s="151"/>
      <c r="E999" s="151"/>
      <c r="F999" s="130" t="s">
        <v>1454</v>
      </c>
      <c r="G999" s="130" t="s">
        <v>1454</v>
      </c>
      <c r="H999" s="130" t="s">
        <v>1529</v>
      </c>
      <c r="I999" s="131" t="s">
        <v>1530</v>
      </c>
      <c r="J999" s="130" t="s">
        <v>85</v>
      </c>
      <c r="K999" s="132" t="s">
        <v>142</v>
      </c>
      <c r="L999" s="148">
        <v>1</v>
      </c>
      <c r="M999" s="134">
        <v>2019</v>
      </c>
      <c r="N999" s="130" t="s">
        <v>342</v>
      </c>
      <c r="O999" s="129" t="s">
        <v>143</v>
      </c>
      <c r="P999" s="129" t="s">
        <v>933</v>
      </c>
      <c r="Q999" s="130" t="s">
        <v>245</v>
      </c>
      <c r="R999" s="136" t="s">
        <v>1334</v>
      </c>
      <c r="S999" s="155"/>
      <c r="T999" s="155"/>
      <c r="U999" s="156"/>
      <c r="V999" s="156"/>
      <c r="W999" s="156" t="s">
        <v>146</v>
      </c>
      <c r="X999" s="156" t="s">
        <v>11791</v>
      </c>
      <c r="Y999" s="137" t="s">
        <v>969</v>
      </c>
      <c r="Z999" s="138" t="s">
        <v>876</v>
      </c>
      <c r="AA999" s="140" t="s">
        <v>1531</v>
      </c>
      <c r="AB999" s="141" t="s">
        <v>138</v>
      </c>
      <c r="AC999" s="142">
        <v>39.9</v>
      </c>
      <c r="AD999" s="142">
        <v>31.92</v>
      </c>
      <c r="AE999" s="143" t="s">
        <v>3103</v>
      </c>
      <c r="AF999" s="141" t="s">
        <v>398</v>
      </c>
      <c r="AG999" s="144">
        <f>Table1[[#This Row],['# of Books]]*Table1[[#This Row],[QTY]]</f>
        <v>0</v>
      </c>
      <c r="AH999" s="146">
        <f>Table1[[#This Row],[QTY]]*Table1[[#This Row],[School &amp; Library Price]]</f>
        <v>0</v>
      </c>
    </row>
    <row r="1000" spans="1:34" ht="18" hidden="1" customHeight="1" x14ac:dyDescent="0.25">
      <c r="A1000" s="154"/>
      <c r="B1000" s="150">
        <v>76</v>
      </c>
      <c r="C1000" s="150">
        <v>29</v>
      </c>
      <c r="D1000" s="151"/>
      <c r="E1000" s="151"/>
      <c r="F1000" s="130" t="s">
        <v>1454</v>
      </c>
      <c r="G1000" s="130" t="s">
        <v>1454</v>
      </c>
      <c r="H1000" s="130" t="s">
        <v>1529</v>
      </c>
      <c r="I1000" s="131" t="s">
        <v>1532</v>
      </c>
      <c r="J1000" s="130" t="s">
        <v>85</v>
      </c>
      <c r="K1000" s="132" t="s">
        <v>151</v>
      </c>
      <c r="L1000" s="148">
        <v>1</v>
      </c>
      <c r="M1000" s="134">
        <v>2019</v>
      </c>
      <c r="N1000" s="130" t="s">
        <v>342</v>
      </c>
      <c r="O1000" s="129" t="s">
        <v>79</v>
      </c>
      <c r="P1000" s="129" t="s">
        <v>933</v>
      </c>
      <c r="Q1000" s="130" t="s">
        <v>245</v>
      </c>
      <c r="R1000" s="136" t="s">
        <v>1334</v>
      </c>
      <c r="S1000" s="155"/>
      <c r="T1000" s="155"/>
      <c r="U1000" s="156"/>
      <c r="V1000" s="156"/>
      <c r="W1000" s="156" t="s">
        <v>146</v>
      </c>
      <c r="X1000" s="156" t="s">
        <v>11791</v>
      </c>
      <c r="Y1000" s="137" t="s">
        <v>969</v>
      </c>
      <c r="Z1000" s="138" t="s">
        <v>876</v>
      </c>
      <c r="AA1000" s="140" t="s">
        <v>1531</v>
      </c>
      <c r="AB1000" s="141" t="s">
        <v>138</v>
      </c>
      <c r="AC1000" s="142">
        <v>19.989999999999998</v>
      </c>
      <c r="AD1000" s="142">
        <v>16.989999999999998</v>
      </c>
      <c r="AE1000" s="143" t="s">
        <v>3103</v>
      </c>
      <c r="AF1000" s="141" t="s">
        <v>398</v>
      </c>
      <c r="AG1000" s="144">
        <f>Table1[[#This Row],['# of Books]]*Table1[[#This Row],[QTY]]</f>
        <v>0</v>
      </c>
      <c r="AH1000" s="146">
        <f>Table1[[#This Row],[QTY]]*Table1[[#This Row],[School &amp; Library Price]]</f>
        <v>0</v>
      </c>
    </row>
    <row r="1001" spans="1:34" ht="18" hidden="1" customHeight="1" x14ac:dyDescent="0.25">
      <c r="A1001" s="154"/>
      <c r="B1001" s="150">
        <v>76</v>
      </c>
      <c r="C1001" s="150">
        <v>29</v>
      </c>
      <c r="D1001" s="151"/>
      <c r="E1001" s="151"/>
      <c r="F1001" s="130" t="s">
        <v>1454</v>
      </c>
      <c r="G1001" s="130" t="s">
        <v>1454</v>
      </c>
      <c r="H1001" s="130" t="s">
        <v>1529</v>
      </c>
      <c r="I1001" s="131" t="s">
        <v>1533</v>
      </c>
      <c r="J1001" s="130" t="s">
        <v>85</v>
      </c>
      <c r="K1001" s="132" t="s">
        <v>378</v>
      </c>
      <c r="L1001" s="148">
        <v>1</v>
      </c>
      <c r="M1001" s="134">
        <v>2019</v>
      </c>
      <c r="N1001" s="130" t="s">
        <v>342</v>
      </c>
      <c r="O1001" s="129"/>
      <c r="P1001" s="129"/>
      <c r="Q1001" s="130" t="s">
        <v>245</v>
      </c>
      <c r="R1001" s="136" t="s">
        <v>1334</v>
      </c>
      <c r="S1001" s="155"/>
      <c r="T1001" s="155"/>
      <c r="U1001" s="156"/>
      <c r="V1001" s="156"/>
      <c r="W1001" s="156" t="s">
        <v>146</v>
      </c>
      <c r="X1001" s="156" t="s">
        <v>11791</v>
      </c>
      <c r="Y1001" s="137" t="s">
        <v>969</v>
      </c>
      <c r="Z1001" s="138" t="s">
        <v>876</v>
      </c>
      <c r="AA1001" s="140" t="s">
        <v>1531</v>
      </c>
      <c r="AB1001" s="141" t="s">
        <v>138</v>
      </c>
      <c r="AC1001" s="142">
        <v>39.9</v>
      </c>
      <c r="AD1001" s="142">
        <v>31.92</v>
      </c>
      <c r="AE1001" s="143" t="s">
        <v>3103</v>
      </c>
      <c r="AF1001" s="141" t="s">
        <v>398</v>
      </c>
      <c r="AG1001" s="144">
        <f>Table1[[#This Row],['# of Books]]*Table1[[#This Row],[QTY]]</f>
        <v>0</v>
      </c>
      <c r="AH1001" s="146">
        <f>Table1[[#This Row],[QTY]]*Table1[[#This Row],[School &amp; Library Price]]</f>
        <v>0</v>
      </c>
    </row>
    <row r="1002" spans="1:34" ht="18" customHeight="1" x14ac:dyDescent="0.25">
      <c r="A1002" s="154"/>
      <c r="B1002" s="150">
        <v>76</v>
      </c>
      <c r="C1002" s="150">
        <v>29</v>
      </c>
      <c r="D1002" s="151"/>
      <c r="E1002" s="151"/>
      <c r="F1002" s="130" t="s">
        <v>1454</v>
      </c>
      <c r="G1002" s="130" t="s">
        <v>1454</v>
      </c>
      <c r="H1002" s="130" t="s">
        <v>1487</v>
      </c>
      <c r="I1002" s="131" t="s">
        <v>1488</v>
      </c>
      <c r="J1002" s="130" t="s">
        <v>85</v>
      </c>
      <c r="K1002" s="132" t="s">
        <v>142</v>
      </c>
      <c r="L1002" s="148">
        <v>1</v>
      </c>
      <c r="M1002" s="134">
        <v>2018</v>
      </c>
      <c r="N1002" s="130" t="s">
        <v>133</v>
      </c>
      <c r="O1002" s="129" t="s">
        <v>143</v>
      </c>
      <c r="P1002" s="129" t="s">
        <v>933</v>
      </c>
      <c r="Q1002" s="130" t="s">
        <v>245</v>
      </c>
      <c r="R1002" s="136" t="s">
        <v>636</v>
      </c>
      <c r="S1002" s="155"/>
      <c r="T1002" s="155"/>
      <c r="U1002" s="156"/>
      <c r="V1002" s="156"/>
      <c r="W1002" s="156" t="s">
        <v>146</v>
      </c>
      <c r="X1002" s="156" t="s">
        <v>11787</v>
      </c>
      <c r="Y1002" s="137" t="s">
        <v>969</v>
      </c>
      <c r="Z1002" s="138" t="s">
        <v>876</v>
      </c>
      <c r="AA1002" s="140" t="s">
        <v>1489</v>
      </c>
      <c r="AB1002" s="141" t="s">
        <v>138</v>
      </c>
      <c r="AC1002" s="142">
        <v>39.9</v>
      </c>
      <c r="AD1002" s="142">
        <v>31.92</v>
      </c>
      <c r="AE1002" s="143" t="s">
        <v>1490</v>
      </c>
      <c r="AF1002" s="141" t="s">
        <v>398</v>
      </c>
      <c r="AG1002" s="144">
        <f>Table1[[#This Row],['# of Books]]*Table1[[#This Row],[QTY]]</f>
        <v>0</v>
      </c>
      <c r="AH1002" s="146">
        <f>Table1[[#This Row],[QTY]]*Table1[[#This Row],[School &amp; Library Price]]</f>
        <v>0</v>
      </c>
    </row>
    <row r="1003" spans="1:34" ht="18" hidden="1" customHeight="1" x14ac:dyDescent="0.25">
      <c r="A1003" s="154"/>
      <c r="B1003" s="150">
        <v>76</v>
      </c>
      <c r="C1003" s="150">
        <v>29</v>
      </c>
      <c r="D1003" s="151"/>
      <c r="E1003" s="151"/>
      <c r="F1003" s="130" t="s">
        <v>1454</v>
      </c>
      <c r="G1003" s="130" t="s">
        <v>1454</v>
      </c>
      <c r="H1003" s="130" t="s">
        <v>1487</v>
      </c>
      <c r="I1003" s="131" t="s">
        <v>1492</v>
      </c>
      <c r="J1003" s="130" t="s">
        <v>85</v>
      </c>
      <c r="K1003" s="132" t="s">
        <v>151</v>
      </c>
      <c r="L1003" s="148">
        <v>1</v>
      </c>
      <c r="M1003" s="134">
        <v>2018</v>
      </c>
      <c r="N1003" s="130" t="s">
        <v>133</v>
      </c>
      <c r="O1003" s="129" t="s">
        <v>79</v>
      </c>
      <c r="P1003" s="129" t="s">
        <v>933</v>
      </c>
      <c r="Q1003" s="130" t="s">
        <v>245</v>
      </c>
      <c r="R1003" s="136" t="s">
        <v>636</v>
      </c>
      <c r="S1003" s="155"/>
      <c r="T1003" s="155"/>
      <c r="U1003" s="156"/>
      <c r="V1003" s="156"/>
      <c r="W1003" s="156" t="s">
        <v>146</v>
      </c>
      <c r="X1003" s="156" t="s">
        <v>11787</v>
      </c>
      <c r="Y1003" s="137" t="s">
        <v>969</v>
      </c>
      <c r="Z1003" s="138" t="s">
        <v>876</v>
      </c>
      <c r="AA1003" s="140" t="s">
        <v>1489</v>
      </c>
      <c r="AB1003" s="141" t="s">
        <v>138</v>
      </c>
      <c r="AC1003" s="142">
        <v>19.989999999999998</v>
      </c>
      <c r="AD1003" s="142">
        <v>16.989999999999998</v>
      </c>
      <c r="AE1003" s="143" t="s">
        <v>1490</v>
      </c>
      <c r="AF1003" s="141" t="s">
        <v>398</v>
      </c>
      <c r="AG1003" s="144">
        <f>Table1[[#This Row],['# of Books]]*Table1[[#This Row],[QTY]]</f>
        <v>0</v>
      </c>
      <c r="AH1003" s="146">
        <f>Table1[[#This Row],[QTY]]*Table1[[#This Row],[School &amp; Library Price]]</f>
        <v>0</v>
      </c>
    </row>
    <row r="1004" spans="1:34" ht="18" hidden="1" customHeight="1" x14ac:dyDescent="0.25">
      <c r="A1004" s="154"/>
      <c r="B1004" s="150">
        <v>76</v>
      </c>
      <c r="C1004" s="150">
        <v>29</v>
      </c>
      <c r="D1004" s="151"/>
      <c r="E1004" s="151"/>
      <c r="F1004" s="130" t="s">
        <v>1454</v>
      </c>
      <c r="G1004" s="130" t="s">
        <v>1454</v>
      </c>
      <c r="H1004" s="130" t="s">
        <v>1487</v>
      </c>
      <c r="I1004" s="131" t="s">
        <v>1491</v>
      </c>
      <c r="J1004" s="130" t="s">
        <v>85</v>
      </c>
      <c r="K1004" s="132" t="s">
        <v>378</v>
      </c>
      <c r="L1004" s="148">
        <v>1</v>
      </c>
      <c r="M1004" s="134">
        <v>2018</v>
      </c>
      <c r="N1004" s="130" t="s">
        <v>133</v>
      </c>
      <c r="O1004" s="129"/>
      <c r="P1004" s="129"/>
      <c r="Q1004" s="130" t="s">
        <v>245</v>
      </c>
      <c r="R1004" s="136" t="s">
        <v>636</v>
      </c>
      <c r="S1004" s="155"/>
      <c r="T1004" s="155"/>
      <c r="U1004" s="156"/>
      <c r="V1004" s="156"/>
      <c r="W1004" s="156" t="s">
        <v>146</v>
      </c>
      <c r="X1004" s="156" t="s">
        <v>11787</v>
      </c>
      <c r="Y1004" s="137" t="s">
        <v>969</v>
      </c>
      <c r="Z1004" s="138" t="s">
        <v>876</v>
      </c>
      <c r="AA1004" s="140" t="s">
        <v>1489</v>
      </c>
      <c r="AB1004" s="141" t="s">
        <v>138</v>
      </c>
      <c r="AC1004" s="142">
        <v>39.9</v>
      </c>
      <c r="AD1004" s="142">
        <v>31.92</v>
      </c>
      <c r="AE1004" s="143" t="s">
        <v>1490</v>
      </c>
      <c r="AF1004" s="141" t="s">
        <v>398</v>
      </c>
      <c r="AG1004" s="144">
        <f>Table1[[#This Row],['# of Books]]*Table1[[#This Row],[QTY]]</f>
        <v>0</v>
      </c>
      <c r="AH1004" s="146">
        <f>Table1[[#This Row],[QTY]]*Table1[[#This Row],[School &amp; Library Price]]</f>
        <v>0</v>
      </c>
    </row>
    <row r="1005" spans="1:34" ht="18" customHeight="1" x14ac:dyDescent="0.25">
      <c r="A1005" s="154"/>
      <c r="B1005" s="150">
        <v>76</v>
      </c>
      <c r="C1005" s="150">
        <v>29</v>
      </c>
      <c r="D1005" s="151"/>
      <c r="E1005" s="151"/>
      <c r="F1005" s="130" t="s">
        <v>1454</v>
      </c>
      <c r="G1005" s="130" t="s">
        <v>1454</v>
      </c>
      <c r="H1005" s="130" t="s">
        <v>11353</v>
      </c>
      <c r="I1005" s="131" t="s">
        <v>1540</v>
      </c>
      <c r="J1005" s="130" t="s">
        <v>85</v>
      </c>
      <c r="K1005" s="132" t="s">
        <v>142</v>
      </c>
      <c r="L1005" s="148">
        <v>1</v>
      </c>
      <c r="M1005" s="134">
        <v>2019</v>
      </c>
      <c r="N1005" s="130" t="s">
        <v>342</v>
      </c>
      <c r="O1005" s="129" t="s">
        <v>143</v>
      </c>
      <c r="P1005" s="129" t="s">
        <v>933</v>
      </c>
      <c r="Q1005" s="130" t="s">
        <v>245</v>
      </c>
      <c r="R1005" s="136" t="s">
        <v>1075</v>
      </c>
      <c r="S1005" s="155"/>
      <c r="T1005" s="155"/>
      <c r="U1005" s="156"/>
      <c r="V1005" s="156"/>
      <c r="W1005" s="156" t="s">
        <v>146</v>
      </c>
      <c r="X1005" s="156"/>
      <c r="Y1005" s="137" t="s">
        <v>969</v>
      </c>
      <c r="Z1005" s="138" t="s">
        <v>876</v>
      </c>
      <c r="AA1005" s="140" t="s">
        <v>1541</v>
      </c>
      <c r="AB1005" s="141" t="s">
        <v>138</v>
      </c>
      <c r="AC1005" s="142">
        <v>39.9</v>
      </c>
      <c r="AD1005" s="142">
        <v>31.92</v>
      </c>
      <c r="AE1005" s="143" t="s">
        <v>3107</v>
      </c>
      <c r="AF1005" s="141" t="s">
        <v>398</v>
      </c>
      <c r="AG1005" s="144">
        <f>Table1[[#This Row],['# of Books]]*Table1[[#This Row],[QTY]]</f>
        <v>0</v>
      </c>
      <c r="AH1005" s="146">
        <f>Table1[[#This Row],[QTY]]*Table1[[#This Row],[School &amp; Library Price]]</f>
        <v>0</v>
      </c>
    </row>
    <row r="1006" spans="1:34" ht="18" hidden="1" customHeight="1" x14ac:dyDescent="0.25">
      <c r="A1006" s="154"/>
      <c r="B1006" s="150">
        <v>76</v>
      </c>
      <c r="C1006" s="150">
        <v>29</v>
      </c>
      <c r="D1006" s="151"/>
      <c r="E1006" s="151"/>
      <c r="F1006" s="130" t="s">
        <v>1454</v>
      </c>
      <c r="G1006" s="130" t="s">
        <v>1454</v>
      </c>
      <c r="H1006" s="130" t="s">
        <v>11353</v>
      </c>
      <c r="I1006" s="131" t="s">
        <v>1542</v>
      </c>
      <c r="J1006" s="130" t="s">
        <v>85</v>
      </c>
      <c r="K1006" s="132" t="s">
        <v>151</v>
      </c>
      <c r="L1006" s="148">
        <v>1</v>
      </c>
      <c r="M1006" s="134">
        <v>2019</v>
      </c>
      <c r="N1006" s="130" t="s">
        <v>342</v>
      </c>
      <c r="O1006" s="129" t="s">
        <v>79</v>
      </c>
      <c r="P1006" s="129" t="s">
        <v>933</v>
      </c>
      <c r="Q1006" s="130" t="s">
        <v>245</v>
      </c>
      <c r="R1006" s="136" t="s">
        <v>1075</v>
      </c>
      <c r="S1006" s="155"/>
      <c r="T1006" s="155"/>
      <c r="U1006" s="156"/>
      <c r="V1006" s="156"/>
      <c r="W1006" s="156" t="s">
        <v>146</v>
      </c>
      <c r="X1006" s="156"/>
      <c r="Y1006" s="137" t="s">
        <v>969</v>
      </c>
      <c r="Z1006" s="138" t="s">
        <v>876</v>
      </c>
      <c r="AA1006" s="140" t="s">
        <v>1541</v>
      </c>
      <c r="AB1006" s="141" t="s">
        <v>138</v>
      </c>
      <c r="AC1006" s="142">
        <v>19.989999999999998</v>
      </c>
      <c r="AD1006" s="142">
        <v>16.989999999999998</v>
      </c>
      <c r="AE1006" s="143" t="s">
        <v>3107</v>
      </c>
      <c r="AF1006" s="141" t="s">
        <v>398</v>
      </c>
      <c r="AG1006" s="144">
        <f>Table1[[#This Row],['# of Books]]*Table1[[#This Row],[QTY]]</f>
        <v>0</v>
      </c>
      <c r="AH1006" s="146">
        <f>Table1[[#This Row],[QTY]]*Table1[[#This Row],[School &amp; Library Price]]</f>
        <v>0</v>
      </c>
    </row>
    <row r="1007" spans="1:34" ht="18" hidden="1" customHeight="1" x14ac:dyDescent="0.25">
      <c r="A1007" s="154"/>
      <c r="B1007" s="150">
        <v>76</v>
      </c>
      <c r="C1007" s="150">
        <v>29</v>
      </c>
      <c r="D1007" s="151"/>
      <c r="E1007" s="151"/>
      <c r="F1007" s="130" t="s">
        <v>1454</v>
      </c>
      <c r="G1007" s="130" t="s">
        <v>1454</v>
      </c>
      <c r="H1007" s="130" t="s">
        <v>11353</v>
      </c>
      <c r="I1007" s="131" t="s">
        <v>1543</v>
      </c>
      <c r="J1007" s="130" t="s">
        <v>85</v>
      </c>
      <c r="K1007" s="132" t="s">
        <v>378</v>
      </c>
      <c r="L1007" s="148">
        <v>1</v>
      </c>
      <c r="M1007" s="134">
        <v>2019</v>
      </c>
      <c r="N1007" s="130" t="s">
        <v>342</v>
      </c>
      <c r="O1007" s="129"/>
      <c r="P1007" s="129"/>
      <c r="Q1007" s="130" t="s">
        <v>245</v>
      </c>
      <c r="R1007" s="136" t="s">
        <v>1075</v>
      </c>
      <c r="S1007" s="155"/>
      <c r="T1007" s="155"/>
      <c r="U1007" s="156"/>
      <c r="V1007" s="156"/>
      <c r="W1007" s="156" t="s">
        <v>146</v>
      </c>
      <c r="X1007" s="156"/>
      <c r="Y1007" s="137" t="s">
        <v>969</v>
      </c>
      <c r="Z1007" s="138" t="s">
        <v>876</v>
      </c>
      <c r="AA1007" s="140" t="s">
        <v>1541</v>
      </c>
      <c r="AB1007" s="141" t="s">
        <v>138</v>
      </c>
      <c r="AC1007" s="142">
        <v>39.9</v>
      </c>
      <c r="AD1007" s="142">
        <v>31.92</v>
      </c>
      <c r="AE1007" s="143" t="s">
        <v>3107</v>
      </c>
      <c r="AF1007" s="141" t="s">
        <v>398</v>
      </c>
      <c r="AG1007" s="144">
        <f>Table1[[#This Row],['# of Books]]*Table1[[#This Row],[QTY]]</f>
        <v>0</v>
      </c>
      <c r="AH1007" s="146">
        <f>Table1[[#This Row],[QTY]]*Table1[[#This Row],[School &amp; Library Price]]</f>
        <v>0</v>
      </c>
    </row>
    <row r="1008" spans="1:34" ht="18" customHeight="1" x14ac:dyDescent="0.25">
      <c r="A1008" s="154"/>
      <c r="B1008" s="150">
        <v>76</v>
      </c>
      <c r="C1008" s="150">
        <v>29</v>
      </c>
      <c r="D1008" s="151"/>
      <c r="E1008" s="151"/>
      <c r="F1008" s="130" t="s">
        <v>1454</v>
      </c>
      <c r="G1008" s="130" t="s">
        <v>1454</v>
      </c>
      <c r="H1008" s="130" t="s">
        <v>1510</v>
      </c>
      <c r="I1008" s="131" t="s">
        <v>1511</v>
      </c>
      <c r="J1008" s="130" t="s">
        <v>85</v>
      </c>
      <c r="K1008" s="132" t="s">
        <v>142</v>
      </c>
      <c r="L1008" s="148">
        <v>1</v>
      </c>
      <c r="M1008" s="134">
        <v>2017</v>
      </c>
      <c r="N1008" s="130" t="s">
        <v>219</v>
      </c>
      <c r="O1008" s="129" t="s">
        <v>143</v>
      </c>
      <c r="P1008" s="129" t="s">
        <v>933</v>
      </c>
      <c r="Q1008" s="130" t="s">
        <v>12020</v>
      </c>
      <c r="R1008" s="136" t="s">
        <v>11354</v>
      </c>
      <c r="S1008" s="155"/>
      <c r="T1008" s="155"/>
      <c r="U1008" s="156"/>
      <c r="V1008" s="156"/>
      <c r="W1008" s="156" t="s">
        <v>146</v>
      </c>
      <c r="X1008" s="156" t="s">
        <v>11790</v>
      </c>
      <c r="Y1008" s="137" t="s">
        <v>969</v>
      </c>
      <c r="Z1008" s="138" t="s">
        <v>876</v>
      </c>
      <c r="AA1008" s="140" t="s">
        <v>1512</v>
      </c>
      <c r="AB1008" s="141" t="s">
        <v>138</v>
      </c>
      <c r="AC1008" s="142">
        <v>39.9</v>
      </c>
      <c r="AD1008" s="142">
        <v>31.92</v>
      </c>
      <c r="AE1008" s="143" t="s">
        <v>9279</v>
      </c>
      <c r="AF1008" s="141" t="s">
        <v>398</v>
      </c>
      <c r="AG1008" s="144">
        <f>Table1[[#This Row],['# of Books]]*Table1[[#This Row],[QTY]]</f>
        <v>0</v>
      </c>
      <c r="AH1008" s="146">
        <f>Table1[[#This Row],[QTY]]*Table1[[#This Row],[School &amp; Library Price]]</f>
        <v>0</v>
      </c>
    </row>
    <row r="1009" spans="1:34" ht="18" hidden="1" customHeight="1" x14ac:dyDescent="0.25">
      <c r="A1009" s="154"/>
      <c r="B1009" s="150">
        <v>76</v>
      </c>
      <c r="C1009" s="150">
        <v>29</v>
      </c>
      <c r="D1009" s="151"/>
      <c r="E1009" s="151"/>
      <c r="F1009" s="130" t="s">
        <v>1454</v>
      </c>
      <c r="G1009" s="130" t="s">
        <v>1454</v>
      </c>
      <c r="H1009" s="130" t="s">
        <v>1510</v>
      </c>
      <c r="I1009" s="131" t="s">
        <v>1513</v>
      </c>
      <c r="J1009" s="130" t="s">
        <v>85</v>
      </c>
      <c r="K1009" s="132" t="s">
        <v>378</v>
      </c>
      <c r="L1009" s="148">
        <v>1</v>
      </c>
      <c r="M1009" s="134">
        <v>2017</v>
      </c>
      <c r="N1009" s="130" t="s">
        <v>219</v>
      </c>
      <c r="O1009" s="129"/>
      <c r="P1009" s="129"/>
      <c r="Q1009" s="130" t="s">
        <v>12020</v>
      </c>
      <c r="R1009" s="136" t="s">
        <v>11354</v>
      </c>
      <c r="S1009" s="155"/>
      <c r="T1009" s="155"/>
      <c r="U1009" s="156"/>
      <c r="V1009" s="156"/>
      <c r="W1009" s="156" t="s">
        <v>146</v>
      </c>
      <c r="X1009" s="156" t="s">
        <v>11790</v>
      </c>
      <c r="Y1009" s="137" t="s">
        <v>969</v>
      </c>
      <c r="Z1009" s="138" t="s">
        <v>876</v>
      </c>
      <c r="AA1009" s="140" t="s">
        <v>1512</v>
      </c>
      <c r="AB1009" s="141" t="s">
        <v>138</v>
      </c>
      <c r="AC1009" s="142">
        <v>39.9</v>
      </c>
      <c r="AD1009" s="142">
        <v>31.92</v>
      </c>
      <c r="AE1009" s="143" t="s">
        <v>9279</v>
      </c>
      <c r="AF1009" s="141" t="s">
        <v>398</v>
      </c>
      <c r="AG1009" s="144">
        <f>Table1[[#This Row],['# of Books]]*Table1[[#This Row],[QTY]]</f>
        <v>0</v>
      </c>
      <c r="AH1009" s="146">
        <f>Table1[[#This Row],[QTY]]*Table1[[#This Row],[School &amp; Library Price]]</f>
        <v>0</v>
      </c>
    </row>
    <row r="1010" spans="1:34" ht="18" hidden="1" customHeight="1" x14ac:dyDescent="0.25">
      <c r="A1010" s="154"/>
      <c r="B1010" s="150"/>
      <c r="C1010" s="150"/>
      <c r="D1010" s="151"/>
      <c r="E1010" s="151">
        <v>3</v>
      </c>
      <c r="F1010" s="130" t="s">
        <v>1544</v>
      </c>
      <c r="G1010" s="130" t="s">
        <v>12100</v>
      </c>
      <c r="H1010" s="130" t="s">
        <v>12100</v>
      </c>
      <c r="I1010" s="131" t="s">
        <v>12101</v>
      </c>
      <c r="J1010" s="130" t="s">
        <v>1547</v>
      </c>
      <c r="K1010" s="132" t="s">
        <v>132</v>
      </c>
      <c r="L1010" s="148">
        <v>8</v>
      </c>
      <c r="M1010" s="134">
        <v>2020</v>
      </c>
      <c r="N1010" s="130" t="s">
        <v>10579</v>
      </c>
      <c r="O1010" s="129" t="s">
        <v>143</v>
      </c>
      <c r="P1010" s="129" t="s">
        <v>1548</v>
      </c>
      <c r="Q1010" s="130"/>
      <c r="R1010" s="136"/>
      <c r="S1010" s="155"/>
      <c r="T1010" s="155"/>
      <c r="U1010" s="156"/>
      <c r="V1010" s="156"/>
      <c r="W1010" s="156"/>
      <c r="X1010" s="156"/>
      <c r="Y1010" s="137" t="s">
        <v>1585</v>
      </c>
      <c r="Z1010" s="138" t="s">
        <v>2220</v>
      </c>
      <c r="AA1010" s="140" t="s">
        <v>12102</v>
      </c>
      <c r="AB1010" s="141" t="s">
        <v>138</v>
      </c>
      <c r="AC1010" s="142">
        <v>196.8</v>
      </c>
      <c r="AD1010" s="142">
        <v>157.44</v>
      </c>
      <c r="AE1010" s="143"/>
      <c r="AF1010" s="141" t="s">
        <v>1551</v>
      </c>
      <c r="AG1010" s="144">
        <f>Table1[[#This Row],['# of Books]]*Table1[[#This Row],[QTY]]</f>
        <v>0</v>
      </c>
      <c r="AH1010" s="146">
        <f>Table1[[#This Row],[QTY]]*Table1[[#This Row],[School &amp; Library Price]]</f>
        <v>0</v>
      </c>
    </row>
    <row r="1011" spans="1:34" ht="18" customHeight="1" x14ac:dyDescent="0.25">
      <c r="A1011" s="154"/>
      <c r="B1011" s="150"/>
      <c r="C1011" s="150"/>
      <c r="D1011" s="151"/>
      <c r="E1011" s="151">
        <v>3</v>
      </c>
      <c r="F1011" s="130" t="s">
        <v>1544</v>
      </c>
      <c r="G1011" s="130" t="s">
        <v>12100</v>
      </c>
      <c r="H1011" s="130" t="s">
        <v>12103</v>
      </c>
      <c r="I1011" s="131" t="s">
        <v>12104</v>
      </c>
      <c r="J1011" s="130" t="s">
        <v>1547</v>
      </c>
      <c r="K1011" s="132" t="s">
        <v>142</v>
      </c>
      <c r="L1011" s="148">
        <v>1</v>
      </c>
      <c r="M1011" s="134">
        <v>2020</v>
      </c>
      <c r="N1011" s="130" t="s">
        <v>10579</v>
      </c>
      <c r="O1011" s="129" t="s">
        <v>143</v>
      </c>
      <c r="P1011" s="129" t="s">
        <v>1548</v>
      </c>
      <c r="Q1011" s="130" t="s">
        <v>245</v>
      </c>
      <c r="R1011" s="136" t="s">
        <v>12105</v>
      </c>
      <c r="S1011" s="155"/>
      <c r="T1011" s="155"/>
      <c r="U1011" s="156"/>
      <c r="V1011" s="156"/>
      <c r="W1011" s="156" t="s">
        <v>1900</v>
      </c>
      <c r="X1011" s="156"/>
      <c r="Y1011" s="137" t="s">
        <v>1585</v>
      </c>
      <c r="Z1011" s="138" t="s">
        <v>2220</v>
      </c>
      <c r="AA1011" s="140" t="s">
        <v>12106</v>
      </c>
      <c r="AB1011" s="141" t="s">
        <v>138</v>
      </c>
      <c r="AC1011" s="142">
        <v>24.6</v>
      </c>
      <c r="AD1011" s="142">
        <v>19.68</v>
      </c>
      <c r="AE1011" s="143" t="s">
        <v>12107</v>
      </c>
      <c r="AF1011" s="141" t="s">
        <v>1551</v>
      </c>
      <c r="AG1011" s="144">
        <f>Table1[[#This Row],['# of Books]]*Table1[[#This Row],[QTY]]</f>
        <v>0</v>
      </c>
      <c r="AH1011" s="146">
        <f>Table1[[#This Row],[QTY]]*Table1[[#This Row],[School &amp; Library Price]]</f>
        <v>0</v>
      </c>
    </row>
    <row r="1012" spans="1:34" ht="18" hidden="1" customHeight="1" x14ac:dyDescent="0.25">
      <c r="A1012" s="154"/>
      <c r="B1012" s="150"/>
      <c r="C1012" s="150"/>
      <c r="D1012" s="151"/>
      <c r="E1012" s="151">
        <v>3</v>
      </c>
      <c r="F1012" s="130" t="s">
        <v>1544</v>
      </c>
      <c r="G1012" s="130" t="s">
        <v>12100</v>
      </c>
      <c r="H1012" s="130" t="s">
        <v>12103</v>
      </c>
      <c r="I1012" s="131" t="s">
        <v>12108</v>
      </c>
      <c r="J1012" s="130" t="s">
        <v>1547</v>
      </c>
      <c r="K1012" s="132" t="s">
        <v>378</v>
      </c>
      <c r="L1012" s="148">
        <v>1</v>
      </c>
      <c r="M1012" s="134">
        <v>2020</v>
      </c>
      <c r="N1012" s="130" t="s">
        <v>10579</v>
      </c>
      <c r="O1012" s="129"/>
      <c r="P1012" s="129"/>
      <c r="Q1012" s="130" t="s">
        <v>245</v>
      </c>
      <c r="R1012" s="136" t="s">
        <v>12105</v>
      </c>
      <c r="S1012" s="155"/>
      <c r="T1012" s="155"/>
      <c r="U1012" s="156"/>
      <c r="V1012" s="156"/>
      <c r="W1012" s="156" t="s">
        <v>1900</v>
      </c>
      <c r="X1012" s="156"/>
      <c r="Y1012" s="137" t="s">
        <v>1585</v>
      </c>
      <c r="Z1012" s="138" t="s">
        <v>2220</v>
      </c>
      <c r="AA1012" s="140" t="s">
        <v>12106</v>
      </c>
      <c r="AB1012" s="141" t="s">
        <v>138</v>
      </c>
      <c r="AC1012" s="142">
        <v>24.6</v>
      </c>
      <c r="AD1012" s="142">
        <v>19.68</v>
      </c>
      <c r="AE1012" s="143" t="s">
        <v>12107</v>
      </c>
      <c r="AF1012" s="141" t="s">
        <v>1551</v>
      </c>
      <c r="AG1012" s="144">
        <f>Table1[[#This Row],['# of Books]]*Table1[[#This Row],[QTY]]</f>
        <v>0</v>
      </c>
      <c r="AH1012" s="146">
        <f>Table1[[#This Row],[QTY]]*Table1[[#This Row],[School &amp; Library Price]]</f>
        <v>0</v>
      </c>
    </row>
    <row r="1013" spans="1:34" ht="18" customHeight="1" x14ac:dyDescent="0.25">
      <c r="A1013" s="154"/>
      <c r="B1013" s="150"/>
      <c r="C1013" s="150"/>
      <c r="D1013" s="151"/>
      <c r="E1013" s="151">
        <v>3</v>
      </c>
      <c r="F1013" s="130" t="s">
        <v>1544</v>
      </c>
      <c r="G1013" s="130" t="s">
        <v>12100</v>
      </c>
      <c r="H1013" s="130" t="s">
        <v>12109</v>
      </c>
      <c r="I1013" s="131" t="s">
        <v>12110</v>
      </c>
      <c r="J1013" s="130" t="s">
        <v>1547</v>
      </c>
      <c r="K1013" s="132" t="s">
        <v>142</v>
      </c>
      <c r="L1013" s="148">
        <v>1</v>
      </c>
      <c r="M1013" s="134">
        <v>2020</v>
      </c>
      <c r="N1013" s="130" t="s">
        <v>10579</v>
      </c>
      <c r="O1013" s="129" t="s">
        <v>143</v>
      </c>
      <c r="P1013" s="129" t="s">
        <v>1548</v>
      </c>
      <c r="Q1013" s="130" t="s">
        <v>245</v>
      </c>
      <c r="R1013" s="136" t="s">
        <v>12105</v>
      </c>
      <c r="S1013" s="155"/>
      <c r="T1013" s="155"/>
      <c r="U1013" s="156"/>
      <c r="V1013" s="156"/>
      <c r="W1013" s="156" t="s">
        <v>1900</v>
      </c>
      <c r="X1013" s="156"/>
      <c r="Y1013" s="137" t="s">
        <v>1585</v>
      </c>
      <c r="Z1013" s="138" t="s">
        <v>2220</v>
      </c>
      <c r="AA1013" s="140" t="s">
        <v>12111</v>
      </c>
      <c r="AB1013" s="141" t="s">
        <v>138</v>
      </c>
      <c r="AC1013" s="142">
        <v>24.6</v>
      </c>
      <c r="AD1013" s="142">
        <v>19.68</v>
      </c>
      <c r="AE1013" s="143" t="s">
        <v>12112</v>
      </c>
      <c r="AF1013" s="141" t="s">
        <v>1551</v>
      </c>
      <c r="AG1013" s="144">
        <f>Table1[[#This Row],['# of Books]]*Table1[[#This Row],[QTY]]</f>
        <v>0</v>
      </c>
      <c r="AH1013" s="146">
        <f>Table1[[#This Row],[QTY]]*Table1[[#This Row],[School &amp; Library Price]]</f>
        <v>0</v>
      </c>
    </row>
    <row r="1014" spans="1:34" ht="18" hidden="1" customHeight="1" x14ac:dyDescent="0.25">
      <c r="A1014" s="154"/>
      <c r="B1014" s="150"/>
      <c r="C1014" s="150"/>
      <c r="D1014" s="151"/>
      <c r="E1014" s="151">
        <v>3</v>
      </c>
      <c r="F1014" s="130" t="s">
        <v>1544</v>
      </c>
      <c r="G1014" s="130" t="s">
        <v>12100</v>
      </c>
      <c r="H1014" s="130" t="s">
        <v>12109</v>
      </c>
      <c r="I1014" s="131" t="s">
        <v>12113</v>
      </c>
      <c r="J1014" s="130" t="s">
        <v>1547</v>
      </c>
      <c r="K1014" s="132" t="s">
        <v>378</v>
      </c>
      <c r="L1014" s="148">
        <v>1</v>
      </c>
      <c r="M1014" s="134">
        <v>2020</v>
      </c>
      <c r="N1014" s="130" t="s">
        <v>10579</v>
      </c>
      <c r="O1014" s="129"/>
      <c r="P1014" s="129"/>
      <c r="Q1014" s="130" t="s">
        <v>245</v>
      </c>
      <c r="R1014" s="136" t="s">
        <v>12105</v>
      </c>
      <c r="S1014" s="155"/>
      <c r="T1014" s="155"/>
      <c r="U1014" s="156"/>
      <c r="V1014" s="156"/>
      <c r="W1014" s="156" t="s">
        <v>1900</v>
      </c>
      <c r="X1014" s="156"/>
      <c r="Y1014" s="137" t="s">
        <v>1585</v>
      </c>
      <c r="Z1014" s="138" t="s">
        <v>2220</v>
      </c>
      <c r="AA1014" s="140" t="s">
        <v>12111</v>
      </c>
      <c r="AB1014" s="141" t="s">
        <v>138</v>
      </c>
      <c r="AC1014" s="142">
        <v>24.6</v>
      </c>
      <c r="AD1014" s="142">
        <v>19.68</v>
      </c>
      <c r="AE1014" s="143" t="s">
        <v>12112</v>
      </c>
      <c r="AF1014" s="141" t="s">
        <v>1551</v>
      </c>
      <c r="AG1014" s="144">
        <f>Table1[[#This Row],['# of Books]]*Table1[[#This Row],[QTY]]</f>
        <v>0</v>
      </c>
      <c r="AH1014" s="146">
        <f>Table1[[#This Row],[QTY]]*Table1[[#This Row],[School &amp; Library Price]]</f>
        <v>0</v>
      </c>
    </row>
    <row r="1015" spans="1:34" ht="18" customHeight="1" x14ac:dyDescent="0.25">
      <c r="A1015" s="154"/>
      <c r="B1015" s="150"/>
      <c r="C1015" s="150"/>
      <c r="D1015" s="151"/>
      <c r="E1015" s="151">
        <v>3</v>
      </c>
      <c r="F1015" s="130" t="s">
        <v>1544</v>
      </c>
      <c r="G1015" s="130" t="s">
        <v>12100</v>
      </c>
      <c r="H1015" s="130" t="s">
        <v>12114</v>
      </c>
      <c r="I1015" s="131" t="s">
        <v>12115</v>
      </c>
      <c r="J1015" s="130" t="s">
        <v>1547</v>
      </c>
      <c r="K1015" s="132" t="s">
        <v>142</v>
      </c>
      <c r="L1015" s="148">
        <v>1</v>
      </c>
      <c r="M1015" s="134">
        <v>2020</v>
      </c>
      <c r="N1015" s="130" t="s">
        <v>10579</v>
      </c>
      <c r="O1015" s="129" t="s">
        <v>143</v>
      </c>
      <c r="P1015" s="129" t="s">
        <v>1548</v>
      </c>
      <c r="Q1015" s="130" t="s">
        <v>245</v>
      </c>
      <c r="R1015" s="136" t="s">
        <v>12105</v>
      </c>
      <c r="S1015" s="155"/>
      <c r="T1015" s="155"/>
      <c r="U1015" s="156"/>
      <c r="V1015" s="156"/>
      <c r="W1015" s="156" t="s">
        <v>1900</v>
      </c>
      <c r="X1015" s="156"/>
      <c r="Y1015" s="137" t="s">
        <v>1585</v>
      </c>
      <c r="Z1015" s="138" t="s">
        <v>2220</v>
      </c>
      <c r="AA1015" s="140" t="s">
        <v>12116</v>
      </c>
      <c r="AB1015" s="141" t="s">
        <v>138</v>
      </c>
      <c r="AC1015" s="142">
        <v>24.6</v>
      </c>
      <c r="AD1015" s="142">
        <v>19.68</v>
      </c>
      <c r="AE1015" s="143" t="s">
        <v>12117</v>
      </c>
      <c r="AF1015" s="141" t="s">
        <v>1551</v>
      </c>
      <c r="AG1015" s="144">
        <f>Table1[[#This Row],['# of Books]]*Table1[[#This Row],[QTY]]</f>
        <v>0</v>
      </c>
      <c r="AH1015" s="146">
        <f>Table1[[#This Row],[QTY]]*Table1[[#This Row],[School &amp; Library Price]]</f>
        <v>0</v>
      </c>
    </row>
    <row r="1016" spans="1:34" ht="18" hidden="1" customHeight="1" x14ac:dyDescent="0.25">
      <c r="A1016" s="154"/>
      <c r="B1016" s="150"/>
      <c r="C1016" s="150"/>
      <c r="D1016" s="151"/>
      <c r="E1016" s="151">
        <v>3</v>
      </c>
      <c r="F1016" s="130" t="s">
        <v>1544</v>
      </c>
      <c r="G1016" s="130" t="s">
        <v>12100</v>
      </c>
      <c r="H1016" s="130" t="s">
        <v>12114</v>
      </c>
      <c r="I1016" s="131" t="s">
        <v>12118</v>
      </c>
      <c r="J1016" s="130" t="s">
        <v>1547</v>
      </c>
      <c r="K1016" s="132" t="s">
        <v>378</v>
      </c>
      <c r="L1016" s="148">
        <v>1</v>
      </c>
      <c r="M1016" s="134">
        <v>2020</v>
      </c>
      <c r="N1016" s="130" t="s">
        <v>10579</v>
      </c>
      <c r="O1016" s="129"/>
      <c r="P1016" s="129"/>
      <c r="Q1016" s="130" t="s">
        <v>245</v>
      </c>
      <c r="R1016" s="136" t="s">
        <v>12105</v>
      </c>
      <c r="S1016" s="155"/>
      <c r="T1016" s="155"/>
      <c r="U1016" s="156"/>
      <c r="V1016" s="156"/>
      <c r="W1016" s="156" t="s">
        <v>1900</v>
      </c>
      <c r="X1016" s="156"/>
      <c r="Y1016" s="137" t="s">
        <v>1585</v>
      </c>
      <c r="Z1016" s="138" t="s">
        <v>2220</v>
      </c>
      <c r="AA1016" s="140" t="s">
        <v>12116</v>
      </c>
      <c r="AB1016" s="141" t="s">
        <v>138</v>
      </c>
      <c r="AC1016" s="142">
        <v>24.6</v>
      </c>
      <c r="AD1016" s="142">
        <v>19.68</v>
      </c>
      <c r="AE1016" s="143" t="s">
        <v>12117</v>
      </c>
      <c r="AF1016" s="141" t="s">
        <v>1551</v>
      </c>
      <c r="AG1016" s="144">
        <f>Table1[[#This Row],['# of Books]]*Table1[[#This Row],[QTY]]</f>
        <v>0</v>
      </c>
      <c r="AH1016" s="146">
        <f>Table1[[#This Row],[QTY]]*Table1[[#This Row],[School &amp; Library Price]]</f>
        <v>0</v>
      </c>
    </row>
    <row r="1017" spans="1:34" ht="18" customHeight="1" x14ac:dyDescent="0.25">
      <c r="A1017" s="154"/>
      <c r="B1017" s="150"/>
      <c r="C1017" s="150"/>
      <c r="D1017" s="151"/>
      <c r="E1017" s="151">
        <v>3</v>
      </c>
      <c r="F1017" s="130" t="s">
        <v>1544</v>
      </c>
      <c r="G1017" s="130" t="s">
        <v>12100</v>
      </c>
      <c r="H1017" s="130" t="s">
        <v>12119</v>
      </c>
      <c r="I1017" s="131" t="s">
        <v>12120</v>
      </c>
      <c r="J1017" s="130" t="s">
        <v>1547</v>
      </c>
      <c r="K1017" s="132" t="s">
        <v>142</v>
      </c>
      <c r="L1017" s="148">
        <v>1</v>
      </c>
      <c r="M1017" s="134">
        <v>2020</v>
      </c>
      <c r="N1017" s="130" t="s">
        <v>10579</v>
      </c>
      <c r="O1017" s="129" t="s">
        <v>143</v>
      </c>
      <c r="P1017" s="129" t="s">
        <v>1548</v>
      </c>
      <c r="Q1017" s="130" t="s">
        <v>245</v>
      </c>
      <c r="R1017" s="136" t="s">
        <v>12105</v>
      </c>
      <c r="S1017" s="155"/>
      <c r="T1017" s="155"/>
      <c r="U1017" s="156"/>
      <c r="V1017" s="156"/>
      <c r="W1017" s="156" t="s">
        <v>1900</v>
      </c>
      <c r="X1017" s="156"/>
      <c r="Y1017" s="137" t="s">
        <v>1585</v>
      </c>
      <c r="Z1017" s="138" t="s">
        <v>2220</v>
      </c>
      <c r="AA1017" s="140" t="s">
        <v>12121</v>
      </c>
      <c r="AB1017" s="141" t="s">
        <v>138</v>
      </c>
      <c r="AC1017" s="142">
        <v>24.6</v>
      </c>
      <c r="AD1017" s="142">
        <v>19.68</v>
      </c>
      <c r="AE1017" s="143" t="s">
        <v>12122</v>
      </c>
      <c r="AF1017" s="141" t="s">
        <v>1551</v>
      </c>
      <c r="AG1017" s="144">
        <f>Table1[[#This Row],['# of Books]]*Table1[[#This Row],[QTY]]</f>
        <v>0</v>
      </c>
      <c r="AH1017" s="146">
        <f>Table1[[#This Row],[QTY]]*Table1[[#This Row],[School &amp; Library Price]]</f>
        <v>0</v>
      </c>
    </row>
    <row r="1018" spans="1:34" ht="18" hidden="1" customHeight="1" x14ac:dyDescent="0.25">
      <c r="A1018" s="154"/>
      <c r="B1018" s="150"/>
      <c r="C1018" s="150"/>
      <c r="D1018" s="151"/>
      <c r="E1018" s="151">
        <v>3</v>
      </c>
      <c r="F1018" s="130" t="s">
        <v>1544</v>
      </c>
      <c r="G1018" s="130" t="s">
        <v>12100</v>
      </c>
      <c r="H1018" s="130" t="s">
        <v>12119</v>
      </c>
      <c r="I1018" s="131" t="s">
        <v>12123</v>
      </c>
      <c r="J1018" s="130" t="s">
        <v>1547</v>
      </c>
      <c r="K1018" s="132" t="s">
        <v>378</v>
      </c>
      <c r="L1018" s="148">
        <v>1</v>
      </c>
      <c r="M1018" s="134">
        <v>2020</v>
      </c>
      <c r="N1018" s="130" t="s">
        <v>10579</v>
      </c>
      <c r="O1018" s="129"/>
      <c r="P1018" s="129"/>
      <c r="Q1018" s="130" t="s">
        <v>245</v>
      </c>
      <c r="R1018" s="136" t="s">
        <v>12105</v>
      </c>
      <c r="S1018" s="155"/>
      <c r="T1018" s="155"/>
      <c r="U1018" s="156"/>
      <c r="V1018" s="156"/>
      <c r="W1018" s="156" t="s">
        <v>1900</v>
      </c>
      <c r="X1018" s="156"/>
      <c r="Y1018" s="137" t="s">
        <v>1585</v>
      </c>
      <c r="Z1018" s="138" t="s">
        <v>2220</v>
      </c>
      <c r="AA1018" s="140" t="s">
        <v>12121</v>
      </c>
      <c r="AB1018" s="141" t="s">
        <v>138</v>
      </c>
      <c r="AC1018" s="142">
        <v>24.6</v>
      </c>
      <c r="AD1018" s="142">
        <v>19.68</v>
      </c>
      <c r="AE1018" s="143" t="s">
        <v>12122</v>
      </c>
      <c r="AF1018" s="141" t="s">
        <v>1551</v>
      </c>
      <c r="AG1018" s="144">
        <f>Table1[[#This Row],['# of Books]]*Table1[[#This Row],[QTY]]</f>
        <v>0</v>
      </c>
      <c r="AH1018" s="146">
        <f>Table1[[#This Row],[QTY]]*Table1[[#This Row],[School &amp; Library Price]]</f>
        <v>0</v>
      </c>
    </row>
    <row r="1019" spans="1:34" ht="18" customHeight="1" x14ac:dyDescent="0.25">
      <c r="A1019" s="154"/>
      <c r="B1019" s="150"/>
      <c r="C1019" s="150"/>
      <c r="D1019" s="151"/>
      <c r="E1019" s="151">
        <v>3</v>
      </c>
      <c r="F1019" s="130" t="s">
        <v>1544</v>
      </c>
      <c r="G1019" s="130" t="s">
        <v>12100</v>
      </c>
      <c r="H1019" s="130" t="s">
        <v>12124</v>
      </c>
      <c r="I1019" s="131" t="s">
        <v>12125</v>
      </c>
      <c r="J1019" s="130" t="s">
        <v>1547</v>
      </c>
      <c r="K1019" s="132" t="s">
        <v>142</v>
      </c>
      <c r="L1019" s="148">
        <v>1</v>
      </c>
      <c r="M1019" s="134">
        <v>2020</v>
      </c>
      <c r="N1019" s="130" t="s">
        <v>10579</v>
      </c>
      <c r="O1019" s="129" t="s">
        <v>143</v>
      </c>
      <c r="P1019" s="129" t="s">
        <v>1548</v>
      </c>
      <c r="Q1019" s="130" t="s">
        <v>245</v>
      </c>
      <c r="R1019" s="136" t="s">
        <v>12105</v>
      </c>
      <c r="S1019" s="155"/>
      <c r="T1019" s="155"/>
      <c r="U1019" s="156"/>
      <c r="V1019" s="156"/>
      <c r="W1019" s="156" t="s">
        <v>1900</v>
      </c>
      <c r="X1019" s="156"/>
      <c r="Y1019" s="137" t="s">
        <v>1585</v>
      </c>
      <c r="Z1019" s="138" t="s">
        <v>2220</v>
      </c>
      <c r="AA1019" s="140" t="s">
        <v>12126</v>
      </c>
      <c r="AB1019" s="141" t="s">
        <v>138</v>
      </c>
      <c r="AC1019" s="142">
        <v>24.6</v>
      </c>
      <c r="AD1019" s="142">
        <v>19.68</v>
      </c>
      <c r="AE1019" s="143" t="s">
        <v>12127</v>
      </c>
      <c r="AF1019" s="141" t="s">
        <v>1551</v>
      </c>
      <c r="AG1019" s="144">
        <f>Table1[[#This Row],['# of Books]]*Table1[[#This Row],[QTY]]</f>
        <v>0</v>
      </c>
      <c r="AH1019" s="146">
        <f>Table1[[#This Row],[QTY]]*Table1[[#This Row],[School &amp; Library Price]]</f>
        <v>0</v>
      </c>
    </row>
    <row r="1020" spans="1:34" ht="18" hidden="1" customHeight="1" x14ac:dyDescent="0.25">
      <c r="A1020" s="154"/>
      <c r="B1020" s="150"/>
      <c r="C1020" s="150"/>
      <c r="D1020" s="151"/>
      <c r="E1020" s="151">
        <v>3</v>
      </c>
      <c r="F1020" s="130" t="s">
        <v>1544</v>
      </c>
      <c r="G1020" s="130" t="s">
        <v>12100</v>
      </c>
      <c r="H1020" s="130" t="s">
        <v>12124</v>
      </c>
      <c r="I1020" s="131" t="s">
        <v>12128</v>
      </c>
      <c r="J1020" s="130" t="s">
        <v>1547</v>
      </c>
      <c r="K1020" s="132" t="s">
        <v>378</v>
      </c>
      <c r="L1020" s="148">
        <v>1</v>
      </c>
      <c r="M1020" s="134">
        <v>2020</v>
      </c>
      <c r="N1020" s="130" t="s">
        <v>10579</v>
      </c>
      <c r="O1020" s="129"/>
      <c r="P1020" s="129"/>
      <c r="Q1020" s="130" t="s">
        <v>245</v>
      </c>
      <c r="R1020" s="136" t="s">
        <v>12105</v>
      </c>
      <c r="S1020" s="155"/>
      <c r="T1020" s="155"/>
      <c r="U1020" s="156"/>
      <c r="V1020" s="156"/>
      <c r="W1020" s="156" t="s">
        <v>1900</v>
      </c>
      <c r="X1020" s="156"/>
      <c r="Y1020" s="137" t="s">
        <v>1585</v>
      </c>
      <c r="Z1020" s="138" t="s">
        <v>2220</v>
      </c>
      <c r="AA1020" s="140" t="s">
        <v>12126</v>
      </c>
      <c r="AB1020" s="141" t="s">
        <v>138</v>
      </c>
      <c r="AC1020" s="142">
        <v>24.6</v>
      </c>
      <c r="AD1020" s="142">
        <v>19.68</v>
      </c>
      <c r="AE1020" s="143" t="s">
        <v>12127</v>
      </c>
      <c r="AF1020" s="141" t="s">
        <v>1551</v>
      </c>
      <c r="AG1020" s="144">
        <f>Table1[[#This Row],['# of Books]]*Table1[[#This Row],[QTY]]</f>
        <v>0</v>
      </c>
      <c r="AH1020" s="146">
        <f>Table1[[#This Row],[QTY]]*Table1[[#This Row],[School &amp; Library Price]]</f>
        <v>0</v>
      </c>
    </row>
    <row r="1021" spans="1:34" ht="18" customHeight="1" x14ac:dyDescent="0.25">
      <c r="A1021" s="154"/>
      <c r="B1021" s="150"/>
      <c r="C1021" s="150"/>
      <c r="D1021" s="151"/>
      <c r="E1021" s="151">
        <v>3</v>
      </c>
      <c r="F1021" s="130" t="s">
        <v>1544</v>
      </c>
      <c r="G1021" s="130" t="s">
        <v>12100</v>
      </c>
      <c r="H1021" s="130" t="s">
        <v>12129</v>
      </c>
      <c r="I1021" s="131" t="s">
        <v>12130</v>
      </c>
      <c r="J1021" s="130" t="s">
        <v>1547</v>
      </c>
      <c r="K1021" s="132" t="s">
        <v>142</v>
      </c>
      <c r="L1021" s="148">
        <v>1</v>
      </c>
      <c r="M1021" s="134">
        <v>2020</v>
      </c>
      <c r="N1021" s="130" t="s">
        <v>10579</v>
      </c>
      <c r="O1021" s="129" t="s">
        <v>143</v>
      </c>
      <c r="P1021" s="129" t="s">
        <v>1548</v>
      </c>
      <c r="Q1021" s="130" t="s">
        <v>245</v>
      </c>
      <c r="R1021" s="136" t="s">
        <v>12105</v>
      </c>
      <c r="S1021" s="155"/>
      <c r="T1021" s="155"/>
      <c r="U1021" s="156"/>
      <c r="V1021" s="156"/>
      <c r="W1021" s="156" t="s">
        <v>1900</v>
      </c>
      <c r="X1021" s="156"/>
      <c r="Y1021" s="137" t="s">
        <v>1585</v>
      </c>
      <c r="Z1021" s="138" t="s">
        <v>2220</v>
      </c>
      <c r="AA1021" s="140" t="s">
        <v>12131</v>
      </c>
      <c r="AB1021" s="141" t="s">
        <v>138</v>
      </c>
      <c r="AC1021" s="142">
        <v>24.6</v>
      </c>
      <c r="AD1021" s="142">
        <v>19.68</v>
      </c>
      <c r="AE1021" s="143" t="s">
        <v>12132</v>
      </c>
      <c r="AF1021" s="141" t="s">
        <v>1551</v>
      </c>
      <c r="AG1021" s="144">
        <f>Table1[[#This Row],['# of Books]]*Table1[[#This Row],[QTY]]</f>
        <v>0</v>
      </c>
      <c r="AH1021" s="146">
        <f>Table1[[#This Row],[QTY]]*Table1[[#This Row],[School &amp; Library Price]]</f>
        <v>0</v>
      </c>
    </row>
    <row r="1022" spans="1:34" ht="18" hidden="1" customHeight="1" x14ac:dyDescent="0.25">
      <c r="A1022" s="154"/>
      <c r="B1022" s="150"/>
      <c r="C1022" s="150"/>
      <c r="D1022" s="151"/>
      <c r="E1022" s="151">
        <v>3</v>
      </c>
      <c r="F1022" s="130" t="s">
        <v>1544</v>
      </c>
      <c r="G1022" s="130" t="s">
        <v>12100</v>
      </c>
      <c r="H1022" s="130" t="s">
        <v>12129</v>
      </c>
      <c r="I1022" s="131" t="s">
        <v>12133</v>
      </c>
      <c r="J1022" s="130" t="s">
        <v>1547</v>
      </c>
      <c r="K1022" s="132" t="s">
        <v>378</v>
      </c>
      <c r="L1022" s="148">
        <v>1</v>
      </c>
      <c r="M1022" s="134">
        <v>2020</v>
      </c>
      <c r="N1022" s="130" t="s">
        <v>10579</v>
      </c>
      <c r="O1022" s="129"/>
      <c r="P1022" s="129"/>
      <c r="Q1022" s="130" t="s">
        <v>245</v>
      </c>
      <c r="R1022" s="136" t="s">
        <v>12105</v>
      </c>
      <c r="S1022" s="155"/>
      <c r="T1022" s="155"/>
      <c r="U1022" s="156"/>
      <c r="V1022" s="156"/>
      <c r="W1022" s="156" t="s">
        <v>1900</v>
      </c>
      <c r="X1022" s="156"/>
      <c r="Y1022" s="137" t="s">
        <v>1585</v>
      </c>
      <c r="Z1022" s="138" t="s">
        <v>2220</v>
      </c>
      <c r="AA1022" s="140" t="s">
        <v>12131</v>
      </c>
      <c r="AB1022" s="141" t="s">
        <v>138</v>
      </c>
      <c r="AC1022" s="142">
        <v>24.6</v>
      </c>
      <c r="AD1022" s="142">
        <v>19.68</v>
      </c>
      <c r="AE1022" s="143" t="s">
        <v>12132</v>
      </c>
      <c r="AF1022" s="141" t="s">
        <v>1551</v>
      </c>
      <c r="AG1022" s="144">
        <f>Table1[[#This Row],['# of Books]]*Table1[[#This Row],[QTY]]</f>
        <v>0</v>
      </c>
      <c r="AH1022" s="146">
        <f>Table1[[#This Row],[QTY]]*Table1[[#This Row],[School &amp; Library Price]]</f>
        <v>0</v>
      </c>
    </row>
    <row r="1023" spans="1:34" ht="18" customHeight="1" x14ac:dyDescent="0.25">
      <c r="A1023" s="154"/>
      <c r="B1023" s="150"/>
      <c r="C1023" s="150"/>
      <c r="D1023" s="151"/>
      <c r="E1023" s="151">
        <v>3</v>
      </c>
      <c r="F1023" s="130" t="s">
        <v>1544</v>
      </c>
      <c r="G1023" s="130" t="s">
        <v>12100</v>
      </c>
      <c r="H1023" s="130" t="s">
        <v>12134</v>
      </c>
      <c r="I1023" s="131" t="s">
        <v>12135</v>
      </c>
      <c r="J1023" s="130" t="s">
        <v>1547</v>
      </c>
      <c r="K1023" s="132" t="s">
        <v>142</v>
      </c>
      <c r="L1023" s="148">
        <v>1</v>
      </c>
      <c r="M1023" s="134">
        <v>2020</v>
      </c>
      <c r="N1023" s="130" t="s">
        <v>10579</v>
      </c>
      <c r="O1023" s="129" t="s">
        <v>143</v>
      </c>
      <c r="P1023" s="129" t="s">
        <v>1548</v>
      </c>
      <c r="Q1023" s="130" t="s">
        <v>245</v>
      </c>
      <c r="R1023" s="136" t="s">
        <v>12105</v>
      </c>
      <c r="S1023" s="155"/>
      <c r="T1023" s="155"/>
      <c r="U1023" s="156"/>
      <c r="V1023" s="156"/>
      <c r="W1023" s="156" t="s">
        <v>1900</v>
      </c>
      <c r="X1023" s="156"/>
      <c r="Y1023" s="137" t="s">
        <v>1585</v>
      </c>
      <c r="Z1023" s="138" t="s">
        <v>2220</v>
      </c>
      <c r="AA1023" s="140" t="s">
        <v>12136</v>
      </c>
      <c r="AB1023" s="141" t="s">
        <v>138</v>
      </c>
      <c r="AC1023" s="142">
        <v>24.6</v>
      </c>
      <c r="AD1023" s="142">
        <v>19.68</v>
      </c>
      <c r="AE1023" s="143" t="s">
        <v>12137</v>
      </c>
      <c r="AF1023" s="141" t="s">
        <v>1551</v>
      </c>
      <c r="AG1023" s="144">
        <f>Table1[[#This Row],['# of Books]]*Table1[[#This Row],[QTY]]</f>
        <v>0</v>
      </c>
      <c r="AH1023" s="146">
        <f>Table1[[#This Row],[QTY]]*Table1[[#This Row],[School &amp; Library Price]]</f>
        <v>0</v>
      </c>
    </row>
    <row r="1024" spans="1:34" ht="18" hidden="1" customHeight="1" x14ac:dyDescent="0.25">
      <c r="A1024" s="154"/>
      <c r="B1024" s="150"/>
      <c r="C1024" s="150"/>
      <c r="D1024" s="151"/>
      <c r="E1024" s="151">
        <v>3</v>
      </c>
      <c r="F1024" s="130" t="s">
        <v>1544</v>
      </c>
      <c r="G1024" s="130" t="s">
        <v>12100</v>
      </c>
      <c r="H1024" s="130" t="s">
        <v>12134</v>
      </c>
      <c r="I1024" s="131" t="s">
        <v>12138</v>
      </c>
      <c r="J1024" s="130" t="s">
        <v>1547</v>
      </c>
      <c r="K1024" s="132" t="s">
        <v>378</v>
      </c>
      <c r="L1024" s="148">
        <v>1</v>
      </c>
      <c r="M1024" s="134">
        <v>2020</v>
      </c>
      <c r="N1024" s="130" t="s">
        <v>10579</v>
      </c>
      <c r="O1024" s="129"/>
      <c r="P1024" s="129"/>
      <c r="Q1024" s="130" t="s">
        <v>245</v>
      </c>
      <c r="R1024" s="136" t="s">
        <v>12105</v>
      </c>
      <c r="S1024" s="155"/>
      <c r="T1024" s="155"/>
      <c r="U1024" s="156"/>
      <c r="V1024" s="156"/>
      <c r="W1024" s="156" t="s">
        <v>1900</v>
      </c>
      <c r="X1024" s="156"/>
      <c r="Y1024" s="137" t="s">
        <v>1585</v>
      </c>
      <c r="Z1024" s="138" t="s">
        <v>2220</v>
      </c>
      <c r="AA1024" s="140" t="s">
        <v>12136</v>
      </c>
      <c r="AB1024" s="141" t="s">
        <v>138</v>
      </c>
      <c r="AC1024" s="142">
        <v>24.6</v>
      </c>
      <c r="AD1024" s="142">
        <v>19.68</v>
      </c>
      <c r="AE1024" s="143" t="s">
        <v>12137</v>
      </c>
      <c r="AF1024" s="141" t="s">
        <v>1551</v>
      </c>
      <c r="AG1024" s="144">
        <f>Table1[[#This Row],['# of Books]]*Table1[[#This Row],[QTY]]</f>
        <v>0</v>
      </c>
      <c r="AH1024" s="146">
        <f>Table1[[#This Row],[QTY]]*Table1[[#This Row],[School &amp; Library Price]]</f>
        <v>0</v>
      </c>
    </row>
    <row r="1025" spans="1:34" ht="18" customHeight="1" x14ac:dyDescent="0.25">
      <c r="A1025" s="154"/>
      <c r="B1025" s="150"/>
      <c r="C1025" s="150"/>
      <c r="D1025" s="151"/>
      <c r="E1025" s="151">
        <v>3</v>
      </c>
      <c r="F1025" s="130" t="s">
        <v>1544</v>
      </c>
      <c r="G1025" s="130" t="s">
        <v>12100</v>
      </c>
      <c r="H1025" s="130" t="s">
        <v>12139</v>
      </c>
      <c r="I1025" s="131" t="s">
        <v>12140</v>
      </c>
      <c r="J1025" s="130" t="s">
        <v>1547</v>
      </c>
      <c r="K1025" s="132" t="s">
        <v>142</v>
      </c>
      <c r="L1025" s="148">
        <v>1</v>
      </c>
      <c r="M1025" s="134">
        <v>2020</v>
      </c>
      <c r="N1025" s="130" t="s">
        <v>10579</v>
      </c>
      <c r="O1025" s="129" t="s">
        <v>143</v>
      </c>
      <c r="P1025" s="129" t="s">
        <v>1548</v>
      </c>
      <c r="Q1025" s="130" t="s">
        <v>245</v>
      </c>
      <c r="R1025" s="136" t="s">
        <v>12105</v>
      </c>
      <c r="S1025" s="155"/>
      <c r="T1025" s="155"/>
      <c r="U1025" s="156"/>
      <c r="V1025" s="156"/>
      <c r="W1025" s="156" t="s">
        <v>1900</v>
      </c>
      <c r="X1025" s="156"/>
      <c r="Y1025" s="137" t="s">
        <v>1585</v>
      </c>
      <c r="Z1025" s="138" t="s">
        <v>2220</v>
      </c>
      <c r="AA1025" s="140" t="s">
        <v>12141</v>
      </c>
      <c r="AB1025" s="141" t="s">
        <v>138</v>
      </c>
      <c r="AC1025" s="142">
        <v>24.6</v>
      </c>
      <c r="AD1025" s="142">
        <v>19.68</v>
      </c>
      <c r="AE1025" s="143" t="s">
        <v>12122</v>
      </c>
      <c r="AF1025" s="141" t="s">
        <v>1551</v>
      </c>
      <c r="AG1025" s="144">
        <f>Table1[[#This Row],['# of Books]]*Table1[[#This Row],[QTY]]</f>
        <v>0</v>
      </c>
      <c r="AH1025" s="146">
        <f>Table1[[#This Row],[QTY]]*Table1[[#This Row],[School &amp; Library Price]]</f>
        <v>0</v>
      </c>
    </row>
    <row r="1026" spans="1:34" ht="18" hidden="1" customHeight="1" x14ac:dyDescent="0.25">
      <c r="A1026" s="154"/>
      <c r="B1026" s="150"/>
      <c r="C1026" s="150"/>
      <c r="D1026" s="151"/>
      <c r="E1026" s="151">
        <v>3</v>
      </c>
      <c r="F1026" s="130" t="s">
        <v>1544</v>
      </c>
      <c r="G1026" s="130" t="s">
        <v>12100</v>
      </c>
      <c r="H1026" s="130" t="s">
        <v>12139</v>
      </c>
      <c r="I1026" s="131" t="s">
        <v>12142</v>
      </c>
      <c r="J1026" s="130" t="s">
        <v>1547</v>
      </c>
      <c r="K1026" s="132" t="s">
        <v>378</v>
      </c>
      <c r="L1026" s="148">
        <v>1</v>
      </c>
      <c r="M1026" s="134">
        <v>2020</v>
      </c>
      <c r="N1026" s="130" t="s">
        <v>10579</v>
      </c>
      <c r="O1026" s="129"/>
      <c r="P1026" s="129"/>
      <c r="Q1026" s="130" t="s">
        <v>245</v>
      </c>
      <c r="R1026" s="136" t="s">
        <v>12105</v>
      </c>
      <c r="S1026" s="155"/>
      <c r="T1026" s="155"/>
      <c r="U1026" s="156"/>
      <c r="V1026" s="156"/>
      <c r="W1026" s="156" t="s">
        <v>1900</v>
      </c>
      <c r="X1026" s="156"/>
      <c r="Y1026" s="137" t="s">
        <v>1585</v>
      </c>
      <c r="Z1026" s="138" t="s">
        <v>2220</v>
      </c>
      <c r="AA1026" s="140" t="s">
        <v>12141</v>
      </c>
      <c r="AB1026" s="141" t="s">
        <v>138</v>
      </c>
      <c r="AC1026" s="142">
        <v>24.6</v>
      </c>
      <c r="AD1026" s="142">
        <v>19.68</v>
      </c>
      <c r="AE1026" s="143" t="s">
        <v>12122</v>
      </c>
      <c r="AF1026" s="141" t="s">
        <v>1551</v>
      </c>
      <c r="AG1026" s="144">
        <f>Table1[[#This Row],['# of Books]]*Table1[[#This Row],[QTY]]</f>
        <v>0</v>
      </c>
      <c r="AH1026" s="146">
        <f>Table1[[#This Row],[QTY]]*Table1[[#This Row],[School &amp; Library Price]]</f>
        <v>0</v>
      </c>
    </row>
    <row r="1027" spans="1:34" ht="18" hidden="1" customHeight="1" x14ac:dyDescent="0.25">
      <c r="A1027" s="154"/>
      <c r="B1027" s="150"/>
      <c r="C1027" s="150"/>
      <c r="D1027" s="151"/>
      <c r="E1027" s="151">
        <v>4</v>
      </c>
      <c r="F1027" s="130" t="s">
        <v>1544</v>
      </c>
      <c r="G1027" s="130" t="s">
        <v>12143</v>
      </c>
      <c r="H1027" s="130" t="s">
        <v>12143</v>
      </c>
      <c r="I1027" s="131" t="s">
        <v>12144</v>
      </c>
      <c r="J1027" s="130" t="s">
        <v>1547</v>
      </c>
      <c r="K1027" s="132" t="s">
        <v>132</v>
      </c>
      <c r="L1027" s="148">
        <v>4</v>
      </c>
      <c r="M1027" s="134">
        <v>2020</v>
      </c>
      <c r="N1027" s="130" t="s">
        <v>10579</v>
      </c>
      <c r="O1027" s="129" t="s">
        <v>143</v>
      </c>
      <c r="P1027" s="129" t="s">
        <v>1548</v>
      </c>
      <c r="Q1027" s="130"/>
      <c r="R1027" s="136"/>
      <c r="S1027" s="155"/>
      <c r="T1027" s="155"/>
      <c r="U1027" s="156"/>
      <c r="V1027" s="156"/>
      <c r="W1027" s="156"/>
      <c r="X1027" s="156"/>
      <c r="Y1027" s="137" t="s">
        <v>1585</v>
      </c>
      <c r="Z1027" s="138" t="s">
        <v>1926</v>
      </c>
      <c r="AA1027" s="140" t="s">
        <v>12145</v>
      </c>
      <c r="AB1027" s="141" t="s">
        <v>138</v>
      </c>
      <c r="AC1027" s="142">
        <v>98.4</v>
      </c>
      <c r="AD1027" s="142">
        <v>78.72</v>
      </c>
      <c r="AE1027" s="143"/>
      <c r="AF1027" s="141" t="s">
        <v>1551</v>
      </c>
      <c r="AG1027" s="144">
        <f>Table1[[#This Row],['# of Books]]*Table1[[#This Row],[QTY]]</f>
        <v>0</v>
      </c>
      <c r="AH1027" s="146">
        <f>Table1[[#This Row],[QTY]]*Table1[[#This Row],[School &amp; Library Price]]</f>
        <v>0</v>
      </c>
    </row>
    <row r="1028" spans="1:34" ht="18" customHeight="1" x14ac:dyDescent="0.25">
      <c r="A1028" s="154"/>
      <c r="B1028" s="150"/>
      <c r="C1028" s="150"/>
      <c r="D1028" s="151"/>
      <c r="E1028" s="151">
        <v>4</v>
      </c>
      <c r="F1028" s="130" t="s">
        <v>1544</v>
      </c>
      <c r="G1028" s="130" t="s">
        <v>12143</v>
      </c>
      <c r="H1028" s="130" t="s">
        <v>12146</v>
      </c>
      <c r="I1028" s="131" t="s">
        <v>12147</v>
      </c>
      <c r="J1028" s="130" t="s">
        <v>1547</v>
      </c>
      <c r="K1028" s="132" t="s">
        <v>142</v>
      </c>
      <c r="L1028" s="148">
        <v>1</v>
      </c>
      <c r="M1028" s="134">
        <v>2020</v>
      </c>
      <c r="N1028" s="130" t="s">
        <v>10579</v>
      </c>
      <c r="O1028" s="129" t="s">
        <v>143</v>
      </c>
      <c r="P1028" s="129" t="s">
        <v>1548</v>
      </c>
      <c r="Q1028" s="130" t="s">
        <v>245</v>
      </c>
      <c r="R1028" s="136" t="s">
        <v>10433</v>
      </c>
      <c r="S1028" s="155"/>
      <c r="T1028" s="155"/>
      <c r="U1028" s="156"/>
      <c r="V1028" s="156"/>
      <c r="W1028" s="156" t="s">
        <v>1592</v>
      </c>
      <c r="X1028" s="156"/>
      <c r="Y1028" s="137" t="s">
        <v>1585</v>
      </c>
      <c r="Z1028" s="138" t="s">
        <v>1926</v>
      </c>
      <c r="AA1028" s="140" t="s">
        <v>12148</v>
      </c>
      <c r="AB1028" s="141" t="s">
        <v>138</v>
      </c>
      <c r="AC1028" s="142">
        <v>24.6</v>
      </c>
      <c r="AD1028" s="142">
        <v>19.68</v>
      </c>
      <c r="AE1028" s="143" t="s">
        <v>12149</v>
      </c>
      <c r="AF1028" s="141" t="s">
        <v>1551</v>
      </c>
      <c r="AG1028" s="144">
        <f>Table1[[#This Row],['# of Books]]*Table1[[#This Row],[QTY]]</f>
        <v>0</v>
      </c>
      <c r="AH1028" s="146">
        <f>Table1[[#This Row],[QTY]]*Table1[[#This Row],[School &amp; Library Price]]</f>
        <v>0</v>
      </c>
    </row>
    <row r="1029" spans="1:34" ht="18" hidden="1" customHeight="1" x14ac:dyDescent="0.25">
      <c r="A1029" s="154"/>
      <c r="B1029" s="150"/>
      <c r="C1029" s="150"/>
      <c r="D1029" s="151"/>
      <c r="E1029" s="151">
        <v>4</v>
      </c>
      <c r="F1029" s="130" t="s">
        <v>1544</v>
      </c>
      <c r="G1029" s="130" t="s">
        <v>12143</v>
      </c>
      <c r="H1029" s="130" t="s">
        <v>12146</v>
      </c>
      <c r="I1029" s="131" t="s">
        <v>12150</v>
      </c>
      <c r="J1029" s="130" t="s">
        <v>1547</v>
      </c>
      <c r="K1029" s="132" t="s">
        <v>378</v>
      </c>
      <c r="L1029" s="148">
        <v>1</v>
      </c>
      <c r="M1029" s="134">
        <v>2020</v>
      </c>
      <c r="N1029" s="130" t="s">
        <v>10579</v>
      </c>
      <c r="O1029" s="129"/>
      <c r="P1029" s="129"/>
      <c r="Q1029" s="130" t="s">
        <v>245</v>
      </c>
      <c r="R1029" s="136" t="s">
        <v>10433</v>
      </c>
      <c r="S1029" s="155"/>
      <c r="T1029" s="155"/>
      <c r="U1029" s="156"/>
      <c r="V1029" s="156"/>
      <c r="W1029" s="156" t="s">
        <v>1592</v>
      </c>
      <c r="X1029" s="156"/>
      <c r="Y1029" s="137" t="s">
        <v>1585</v>
      </c>
      <c r="Z1029" s="138" t="s">
        <v>1926</v>
      </c>
      <c r="AA1029" s="140" t="s">
        <v>12148</v>
      </c>
      <c r="AB1029" s="141" t="s">
        <v>138</v>
      </c>
      <c r="AC1029" s="142">
        <v>24.6</v>
      </c>
      <c r="AD1029" s="142">
        <v>19.68</v>
      </c>
      <c r="AE1029" s="143" t="s">
        <v>12149</v>
      </c>
      <c r="AF1029" s="141" t="s">
        <v>1551</v>
      </c>
      <c r="AG1029" s="144">
        <f>Table1[[#This Row],['# of Books]]*Table1[[#This Row],[QTY]]</f>
        <v>0</v>
      </c>
      <c r="AH1029" s="146">
        <f>Table1[[#This Row],[QTY]]*Table1[[#This Row],[School &amp; Library Price]]</f>
        <v>0</v>
      </c>
    </row>
    <row r="1030" spans="1:34" ht="18" customHeight="1" x14ac:dyDescent="0.25">
      <c r="A1030" s="154"/>
      <c r="B1030" s="150"/>
      <c r="C1030" s="150"/>
      <c r="D1030" s="151"/>
      <c r="E1030" s="151">
        <v>4</v>
      </c>
      <c r="F1030" s="130" t="s">
        <v>1544</v>
      </c>
      <c r="G1030" s="130" t="s">
        <v>12143</v>
      </c>
      <c r="H1030" s="130" t="s">
        <v>12151</v>
      </c>
      <c r="I1030" s="131" t="s">
        <v>12152</v>
      </c>
      <c r="J1030" s="130" t="s">
        <v>1547</v>
      </c>
      <c r="K1030" s="132" t="s">
        <v>142</v>
      </c>
      <c r="L1030" s="148">
        <v>1</v>
      </c>
      <c r="M1030" s="134">
        <v>2020</v>
      </c>
      <c r="N1030" s="130" t="s">
        <v>10579</v>
      </c>
      <c r="O1030" s="129" t="s">
        <v>143</v>
      </c>
      <c r="P1030" s="129" t="s">
        <v>1548</v>
      </c>
      <c r="Q1030" s="130" t="s">
        <v>245</v>
      </c>
      <c r="R1030" s="136" t="s">
        <v>10433</v>
      </c>
      <c r="S1030" s="155"/>
      <c r="T1030" s="155"/>
      <c r="U1030" s="156"/>
      <c r="V1030" s="156"/>
      <c r="W1030" s="156" t="s">
        <v>1592</v>
      </c>
      <c r="X1030" s="156"/>
      <c r="Y1030" s="137" t="s">
        <v>1585</v>
      </c>
      <c r="Z1030" s="138" t="s">
        <v>1926</v>
      </c>
      <c r="AA1030" s="140" t="s">
        <v>12153</v>
      </c>
      <c r="AB1030" s="141" t="s">
        <v>138</v>
      </c>
      <c r="AC1030" s="142">
        <v>24.6</v>
      </c>
      <c r="AD1030" s="142">
        <v>19.68</v>
      </c>
      <c r="AE1030" s="143" t="s">
        <v>12149</v>
      </c>
      <c r="AF1030" s="141" t="s">
        <v>1551</v>
      </c>
      <c r="AG1030" s="144">
        <f>Table1[[#This Row],['# of Books]]*Table1[[#This Row],[QTY]]</f>
        <v>0</v>
      </c>
      <c r="AH1030" s="146">
        <f>Table1[[#This Row],[QTY]]*Table1[[#This Row],[School &amp; Library Price]]</f>
        <v>0</v>
      </c>
    </row>
    <row r="1031" spans="1:34" ht="18" hidden="1" customHeight="1" x14ac:dyDescent="0.25">
      <c r="A1031" s="154"/>
      <c r="B1031" s="150"/>
      <c r="C1031" s="150"/>
      <c r="D1031" s="151"/>
      <c r="E1031" s="151">
        <v>4</v>
      </c>
      <c r="F1031" s="130" t="s">
        <v>1544</v>
      </c>
      <c r="G1031" s="130" t="s">
        <v>12143</v>
      </c>
      <c r="H1031" s="130" t="s">
        <v>12151</v>
      </c>
      <c r="I1031" s="131" t="s">
        <v>12154</v>
      </c>
      <c r="J1031" s="130" t="s">
        <v>1547</v>
      </c>
      <c r="K1031" s="132" t="s">
        <v>378</v>
      </c>
      <c r="L1031" s="148">
        <v>1</v>
      </c>
      <c r="M1031" s="134">
        <v>2020</v>
      </c>
      <c r="N1031" s="130" t="s">
        <v>10579</v>
      </c>
      <c r="O1031" s="129"/>
      <c r="P1031" s="129"/>
      <c r="Q1031" s="130" t="s">
        <v>245</v>
      </c>
      <c r="R1031" s="136" t="s">
        <v>10433</v>
      </c>
      <c r="S1031" s="155"/>
      <c r="T1031" s="155"/>
      <c r="U1031" s="156"/>
      <c r="V1031" s="156"/>
      <c r="W1031" s="156" t="s">
        <v>1592</v>
      </c>
      <c r="X1031" s="156"/>
      <c r="Y1031" s="137" t="s">
        <v>1585</v>
      </c>
      <c r="Z1031" s="138" t="s">
        <v>1926</v>
      </c>
      <c r="AA1031" s="140" t="s">
        <v>12153</v>
      </c>
      <c r="AB1031" s="141" t="s">
        <v>138</v>
      </c>
      <c r="AC1031" s="142">
        <v>24.6</v>
      </c>
      <c r="AD1031" s="142">
        <v>19.68</v>
      </c>
      <c r="AE1031" s="143" t="s">
        <v>12149</v>
      </c>
      <c r="AF1031" s="141" t="s">
        <v>1551</v>
      </c>
      <c r="AG1031" s="144">
        <f>Table1[[#This Row],['# of Books]]*Table1[[#This Row],[QTY]]</f>
        <v>0</v>
      </c>
      <c r="AH1031" s="146">
        <f>Table1[[#This Row],[QTY]]*Table1[[#This Row],[School &amp; Library Price]]</f>
        <v>0</v>
      </c>
    </row>
    <row r="1032" spans="1:34" ht="18" customHeight="1" x14ac:dyDescent="0.25">
      <c r="A1032" s="154"/>
      <c r="B1032" s="150"/>
      <c r="C1032" s="150"/>
      <c r="D1032" s="151"/>
      <c r="E1032" s="151">
        <v>4</v>
      </c>
      <c r="F1032" s="130" t="s">
        <v>1544</v>
      </c>
      <c r="G1032" s="130" t="s">
        <v>12143</v>
      </c>
      <c r="H1032" s="130" t="s">
        <v>12155</v>
      </c>
      <c r="I1032" s="131" t="s">
        <v>12156</v>
      </c>
      <c r="J1032" s="130" t="s">
        <v>1547</v>
      </c>
      <c r="K1032" s="132" t="s">
        <v>142</v>
      </c>
      <c r="L1032" s="148">
        <v>1</v>
      </c>
      <c r="M1032" s="134">
        <v>2020</v>
      </c>
      <c r="N1032" s="130" t="s">
        <v>10579</v>
      </c>
      <c r="O1032" s="129" t="s">
        <v>143</v>
      </c>
      <c r="P1032" s="129" t="s">
        <v>1548</v>
      </c>
      <c r="Q1032" s="130" t="s">
        <v>245</v>
      </c>
      <c r="R1032" s="136" t="s">
        <v>10433</v>
      </c>
      <c r="S1032" s="155"/>
      <c r="T1032" s="155"/>
      <c r="U1032" s="156"/>
      <c r="V1032" s="156"/>
      <c r="W1032" s="156" t="s">
        <v>1592</v>
      </c>
      <c r="X1032" s="156"/>
      <c r="Y1032" s="137" t="s">
        <v>1585</v>
      </c>
      <c r="Z1032" s="138" t="s">
        <v>1926</v>
      </c>
      <c r="AA1032" s="140" t="s">
        <v>12157</v>
      </c>
      <c r="AB1032" s="141" t="s">
        <v>138</v>
      </c>
      <c r="AC1032" s="142">
        <v>24.6</v>
      </c>
      <c r="AD1032" s="142">
        <v>19.68</v>
      </c>
      <c r="AE1032" s="143" t="s">
        <v>12149</v>
      </c>
      <c r="AF1032" s="141" t="s">
        <v>1551</v>
      </c>
      <c r="AG1032" s="144">
        <f>Table1[[#This Row],['# of Books]]*Table1[[#This Row],[QTY]]</f>
        <v>0</v>
      </c>
      <c r="AH1032" s="146">
        <f>Table1[[#This Row],[QTY]]*Table1[[#This Row],[School &amp; Library Price]]</f>
        <v>0</v>
      </c>
    </row>
    <row r="1033" spans="1:34" ht="18" hidden="1" customHeight="1" x14ac:dyDescent="0.25">
      <c r="A1033" s="154"/>
      <c r="B1033" s="150"/>
      <c r="C1033" s="150"/>
      <c r="D1033" s="151"/>
      <c r="E1033" s="151">
        <v>4</v>
      </c>
      <c r="F1033" s="130" t="s">
        <v>1544</v>
      </c>
      <c r="G1033" s="130" t="s">
        <v>12143</v>
      </c>
      <c r="H1033" s="130" t="s">
        <v>12155</v>
      </c>
      <c r="I1033" s="131" t="s">
        <v>12158</v>
      </c>
      <c r="J1033" s="130" t="s">
        <v>1547</v>
      </c>
      <c r="K1033" s="132" t="s">
        <v>378</v>
      </c>
      <c r="L1033" s="148">
        <v>1</v>
      </c>
      <c r="M1033" s="134">
        <v>2020</v>
      </c>
      <c r="N1033" s="130" t="s">
        <v>10579</v>
      </c>
      <c r="O1033" s="129"/>
      <c r="P1033" s="129"/>
      <c r="Q1033" s="130" t="s">
        <v>245</v>
      </c>
      <c r="R1033" s="136" t="s">
        <v>10433</v>
      </c>
      <c r="S1033" s="155"/>
      <c r="T1033" s="155"/>
      <c r="U1033" s="156"/>
      <c r="V1033" s="156"/>
      <c r="W1033" s="156" t="s">
        <v>1592</v>
      </c>
      <c r="X1033" s="156"/>
      <c r="Y1033" s="137" t="s">
        <v>1585</v>
      </c>
      <c r="Z1033" s="138" t="s">
        <v>1926</v>
      </c>
      <c r="AA1033" s="140" t="s">
        <v>12157</v>
      </c>
      <c r="AB1033" s="141" t="s">
        <v>138</v>
      </c>
      <c r="AC1033" s="142">
        <v>24.6</v>
      </c>
      <c r="AD1033" s="142">
        <v>19.68</v>
      </c>
      <c r="AE1033" s="143" t="s">
        <v>12149</v>
      </c>
      <c r="AF1033" s="141" t="s">
        <v>1551</v>
      </c>
      <c r="AG1033" s="144">
        <f>Table1[[#This Row],['# of Books]]*Table1[[#This Row],[QTY]]</f>
        <v>0</v>
      </c>
      <c r="AH1033" s="146">
        <f>Table1[[#This Row],[QTY]]*Table1[[#This Row],[School &amp; Library Price]]</f>
        <v>0</v>
      </c>
    </row>
    <row r="1034" spans="1:34" ht="18" customHeight="1" x14ac:dyDescent="0.25">
      <c r="A1034" s="154"/>
      <c r="B1034" s="150"/>
      <c r="C1034" s="150"/>
      <c r="D1034" s="151"/>
      <c r="E1034" s="151">
        <v>4</v>
      </c>
      <c r="F1034" s="130" t="s">
        <v>1544</v>
      </c>
      <c r="G1034" s="130" t="s">
        <v>12143</v>
      </c>
      <c r="H1034" s="130" t="s">
        <v>12159</v>
      </c>
      <c r="I1034" s="131" t="s">
        <v>12160</v>
      </c>
      <c r="J1034" s="130" t="s">
        <v>1547</v>
      </c>
      <c r="K1034" s="132" t="s">
        <v>142</v>
      </c>
      <c r="L1034" s="148">
        <v>1</v>
      </c>
      <c r="M1034" s="134">
        <v>2020</v>
      </c>
      <c r="N1034" s="130" t="s">
        <v>10579</v>
      </c>
      <c r="O1034" s="129" t="s">
        <v>143</v>
      </c>
      <c r="P1034" s="129" t="s">
        <v>1548</v>
      </c>
      <c r="Q1034" s="130" t="s">
        <v>245</v>
      </c>
      <c r="R1034" s="136" t="s">
        <v>10433</v>
      </c>
      <c r="S1034" s="155"/>
      <c r="T1034" s="155"/>
      <c r="U1034" s="156"/>
      <c r="V1034" s="156"/>
      <c r="W1034" s="156" t="s">
        <v>1592</v>
      </c>
      <c r="X1034" s="156"/>
      <c r="Y1034" s="137" t="s">
        <v>1585</v>
      </c>
      <c r="Z1034" s="138" t="s">
        <v>1926</v>
      </c>
      <c r="AA1034" s="140" t="s">
        <v>12161</v>
      </c>
      <c r="AB1034" s="141" t="s">
        <v>138</v>
      </c>
      <c r="AC1034" s="142">
        <v>24.6</v>
      </c>
      <c r="AD1034" s="142">
        <v>19.68</v>
      </c>
      <c r="AE1034" s="143" t="s">
        <v>12149</v>
      </c>
      <c r="AF1034" s="141" t="s">
        <v>1551</v>
      </c>
      <c r="AG1034" s="144">
        <f>Table1[[#This Row],['# of Books]]*Table1[[#This Row],[QTY]]</f>
        <v>0</v>
      </c>
      <c r="AH1034" s="146">
        <f>Table1[[#This Row],[QTY]]*Table1[[#This Row],[School &amp; Library Price]]</f>
        <v>0</v>
      </c>
    </row>
    <row r="1035" spans="1:34" ht="18" hidden="1" customHeight="1" x14ac:dyDescent="0.25">
      <c r="A1035" s="154"/>
      <c r="B1035" s="150"/>
      <c r="C1035" s="150"/>
      <c r="D1035" s="151"/>
      <c r="E1035" s="151">
        <v>4</v>
      </c>
      <c r="F1035" s="130" t="s">
        <v>1544</v>
      </c>
      <c r="G1035" s="130" t="s">
        <v>12143</v>
      </c>
      <c r="H1035" s="130" t="s">
        <v>12159</v>
      </c>
      <c r="I1035" s="131" t="s">
        <v>12162</v>
      </c>
      <c r="J1035" s="130" t="s">
        <v>1547</v>
      </c>
      <c r="K1035" s="132" t="s">
        <v>378</v>
      </c>
      <c r="L1035" s="148">
        <v>1</v>
      </c>
      <c r="M1035" s="134">
        <v>2020</v>
      </c>
      <c r="N1035" s="130" t="s">
        <v>10579</v>
      </c>
      <c r="O1035" s="129"/>
      <c r="P1035" s="129"/>
      <c r="Q1035" s="130" t="s">
        <v>245</v>
      </c>
      <c r="R1035" s="136" t="s">
        <v>10433</v>
      </c>
      <c r="S1035" s="155"/>
      <c r="T1035" s="155"/>
      <c r="U1035" s="156"/>
      <c r="V1035" s="156"/>
      <c r="W1035" s="156" t="s">
        <v>1592</v>
      </c>
      <c r="X1035" s="156"/>
      <c r="Y1035" s="137" t="s">
        <v>1585</v>
      </c>
      <c r="Z1035" s="138" t="s">
        <v>1926</v>
      </c>
      <c r="AA1035" s="140" t="s">
        <v>12161</v>
      </c>
      <c r="AB1035" s="141" t="s">
        <v>138</v>
      </c>
      <c r="AC1035" s="142">
        <v>24.6</v>
      </c>
      <c r="AD1035" s="142">
        <v>19.68</v>
      </c>
      <c r="AE1035" s="143" t="s">
        <v>12149</v>
      </c>
      <c r="AF1035" s="141" t="s">
        <v>1551</v>
      </c>
      <c r="AG1035" s="144">
        <f>Table1[[#This Row],['# of Books]]*Table1[[#This Row],[QTY]]</f>
        <v>0</v>
      </c>
      <c r="AH1035" s="146">
        <f>Table1[[#This Row],[QTY]]*Table1[[#This Row],[School &amp; Library Price]]</f>
        <v>0</v>
      </c>
    </row>
    <row r="1036" spans="1:34" ht="18" hidden="1" customHeight="1" x14ac:dyDescent="0.25">
      <c r="A1036" s="154"/>
      <c r="B1036" s="150"/>
      <c r="C1036" s="150"/>
      <c r="D1036" s="151"/>
      <c r="E1036" s="151">
        <v>5</v>
      </c>
      <c r="F1036" s="130" t="s">
        <v>1544</v>
      </c>
      <c r="G1036" s="130" t="s">
        <v>12163</v>
      </c>
      <c r="H1036" s="130" t="s">
        <v>12163</v>
      </c>
      <c r="I1036" s="131" t="s">
        <v>12164</v>
      </c>
      <c r="J1036" s="130" t="s">
        <v>1547</v>
      </c>
      <c r="K1036" s="132" t="s">
        <v>132</v>
      </c>
      <c r="L1036" s="148">
        <v>4</v>
      </c>
      <c r="M1036" s="134">
        <v>2020</v>
      </c>
      <c r="N1036" s="130" t="s">
        <v>10579</v>
      </c>
      <c r="O1036" s="129" t="s">
        <v>143</v>
      </c>
      <c r="P1036" s="129" t="s">
        <v>1953</v>
      </c>
      <c r="Q1036" s="130"/>
      <c r="R1036" s="136"/>
      <c r="S1036" s="155"/>
      <c r="T1036" s="155"/>
      <c r="U1036" s="156"/>
      <c r="V1036" s="156"/>
      <c r="W1036" s="156"/>
      <c r="X1036" s="156"/>
      <c r="Y1036" s="137" t="s">
        <v>11447</v>
      </c>
      <c r="Z1036" s="138" t="s">
        <v>1659</v>
      </c>
      <c r="AA1036" s="140" t="s">
        <v>12165</v>
      </c>
      <c r="AB1036" s="141" t="s">
        <v>138</v>
      </c>
      <c r="AC1036" s="142">
        <v>109</v>
      </c>
      <c r="AD1036" s="142">
        <v>87.2</v>
      </c>
      <c r="AE1036" s="143"/>
      <c r="AF1036" s="141" t="s">
        <v>1956</v>
      </c>
      <c r="AG1036" s="144">
        <f>Table1[[#This Row],['# of Books]]*Table1[[#This Row],[QTY]]</f>
        <v>0</v>
      </c>
      <c r="AH1036" s="146">
        <f>Table1[[#This Row],[QTY]]*Table1[[#This Row],[School &amp; Library Price]]</f>
        <v>0</v>
      </c>
    </row>
    <row r="1037" spans="1:34" ht="18" customHeight="1" x14ac:dyDescent="0.25">
      <c r="A1037" s="154"/>
      <c r="B1037" s="150"/>
      <c r="C1037" s="150"/>
      <c r="D1037" s="151"/>
      <c r="E1037" s="151">
        <v>5</v>
      </c>
      <c r="F1037" s="130" t="s">
        <v>1544</v>
      </c>
      <c r="G1037" s="130" t="s">
        <v>12163</v>
      </c>
      <c r="H1037" s="130" t="s">
        <v>12166</v>
      </c>
      <c r="I1037" s="131" t="s">
        <v>12167</v>
      </c>
      <c r="J1037" s="130" t="s">
        <v>1547</v>
      </c>
      <c r="K1037" s="132" t="s">
        <v>142</v>
      </c>
      <c r="L1037" s="148">
        <v>1</v>
      </c>
      <c r="M1037" s="134">
        <v>2020</v>
      </c>
      <c r="N1037" s="130" t="s">
        <v>10579</v>
      </c>
      <c r="O1037" s="129" t="s">
        <v>143</v>
      </c>
      <c r="P1037" s="129" t="s">
        <v>1953</v>
      </c>
      <c r="Q1037" s="130" t="s">
        <v>245</v>
      </c>
      <c r="R1037" s="136" t="s">
        <v>1554</v>
      </c>
      <c r="S1037" s="155"/>
      <c r="T1037" s="155"/>
      <c r="U1037" s="156"/>
      <c r="V1037" s="156"/>
      <c r="W1037" s="156" t="s">
        <v>11725</v>
      </c>
      <c r="X1037" s="156"/>
      <c r="Y1037" s="137" t="s">
        <v>11447</v>
      </c>
      <c r="Z1037" s="138" t="s">
        <v>1659</v>
      </c>
      <c r="AA1037" s="140" t="s">
        <v>12168</v>
      </c>
      <c r="AB1037" s="141" t="s">
        <v>138</v>
      </c>
      <c r="AC1037" s="142">
        <v>27.25</v>
      </c>
      <c r="AD1037" s="142">
        <v>21.8</v>
      </c>
      <c r="AE1037" s="143" t="s">
        <v>3275</v>
      </c>
      <c r="AF1037" s="141" t="s">
        <v>1956</v>
      </c>
      <c r="AG1037" s="144">
        <f>Table1[[#This Row],['# of Books]]*Table1[[#This Row],[QTY]]</f>
        <v>0</v>
      </c>
      <c r="AH1037" s="146">
        <f>Table1[[#This Row],[QTY]]*Table1[[#This Row],[School &amp; Library Price]]</f>
        <v>0</v>
      </c>
    </row>
    <row r="1038" spans="1:34" ht="18" hidden="1" customHeight="1" x14ac:dyDescent="0.25">
      <c r="A1038" s="154"/>
      <c r="B1038" s="150"/>
      <c r="C1038" s="150"/>
      <c r="D1038" s="151"/>
      <c r="E1038" s="151">
        <v>5</v>
      </c>
      <c r="F1038" s="130" t="s">
        <v>1544</v>
      </c>
      <c r="G1038" s="130" t="s">
        <v>12163</v>
      </c>
      <c r="H1038" s="130" t="s">
        <v>12166</v>
      </c>
      <c r="I1038" s="131" t="s">
        <v>12169</v>
      </c>
      <c r="J1038" s="130" t="s">
        <v>1547</v>
      </c>
      <c r="K1038" s="132" t="s">
        <v>378</v>
      </c>
      <c r="L1038" s="148">
        <v>1</v>
      </c>
      <c r="M1038" s="134">
        <v>2020</v>
      </c>
      <c r="N1038" s="130" t="s">
        <v>10579</v>
      </c>
      <c r="O1038" s="129"/>
      <c r="P1038" s="129"/>
      <c r="Q1038" s="130" t="s">
        <v>245</v>
      </c>
      <c r="R1038" s="136" t="s">
        <v>1554</v>
      </c>
      <c r="S1038" s="155"/>
      <c r="T1038" s="155"/>
      <c r="U1038" s="156"/>
      <c r="V1038" s="156"/>
      <c r="W1038" s="156" t="s">
        <v>11725</v>
      </c>
      <c r="X1038" s="156"/>
      <c r="Y1038" s="137" t="s">
        <v>11447</v>
      </c>
      <c r="Z1038" s="138" t="s">
        <v>1659</v>
      </c>
      <c r="AA1038" s="140" t="s">
        <v>12168</v>
      </c>
      <c r="AB1038" s="141" t="s">
        <v>138</v>
      </c>
      <c r="AC1038" s="142">
        <v>27.25</v>
      </c>
      <c r="AD1038" s="142">
        <v>21.8</v>
      </c>
      <c r="AE1038" s="143" t="s">
        <v>3275</v>
      </c>
      <c r="AF1038" s="141" t="s">
        <v>1956</v>
      </c>
      <c r="AG1038" s="144">
        <f>Table1[[#This Row],['# of Books]]*Table1[[#This Row],[QTY]]</f>
        <v>0</v>
      </c>
      <c r="AH1038" s="146">
        <f>Table1[[#This Row],[QTY]]*Table1[[#This Row],[School &amp; Library Price]]</f>
        <v>0</v>
      </c>
    </row>
    <row r="1039" spans="1:34" ht="18" customHeight="1" x14ac:dyDescent="0.25">
      <c r="A1039" s="154"/>
      <c r="B1039" s="150"/>
      <c r="C1039" s="150"/>
      <c r="D1039" s="151"/>
      <c r="E1039" s="151">
        <v>5</v>
      </c>
      <c r="F1039" s="130" t="s">
        <v>1544</v>
      </c>
      <c r="G1039" s="130" t="s">
        <v>12163</v>
      </c>
      <c r="H1039" s="130" t="s">
        <v>12170</v>
      </c>
      <c r="I1039" s="131" t="s">
        <v>12171</v>
      </c>
      <c r="J1039" s="130" t="s">
        <v>1547</v>
      </c>
      <c r="K1039" s="132" t="s">
        <v>142</v>
      </c>
      <c r="L1039" s="148">
        <v>1</v>
      </c>
      <c r="M1039" s="134">
        <v>2020</v>
      </c>
      <c r="N1039" s="130" t="s">
        <v>10579</v>
      </c>
      <c r="O1039" s="129" t="s">
        <v>143</v>
      </c>
      <c r="P1039" s="129" t="s">
        <v>1953</v>
      </c>
      <c r="Q1039" s="130" t="s">
        <v>245</v>
      </c>
      <c r="R1039" s="136" t="s">
        <v>1554</v>
      </c>
      <c r="S1039" s="155"/>
      <c r="T1039" s="155"/>
      <c r="U1039" s="156"/>
      <c r="V1039" s="156"/>
      <c r="W1039" s="156" t="s">
        <v>11725</v>
      </c>
      <c r="X1039" s="156"/>
      <c r="Y1039" s="137" t="s">
        <v>11447</v>
      </c>
      <c r="Z1039" s="138" t="s">
        <v>1659</v>
      </c>
      <c r="AA1039" s="140" t="s">
        <v>12172</v>
      </c>
      <c r="AB1039" s="141" t="s">
        <v>138</v>
      </c>
      <c r="AC1039" s="142">
        <v>27.25</v>
      </c>
      <c r="AD1039" s="142">
        <v>21.8</v>
      </c>
      <c r="AE1039" s="143" t="s">
        <v>12173</v>
      </c>
      <c r="AF1039" s="141" t="s">
        <v>1956</v>
      </c>
      <c r="AG1039" s="144">
        <f>Table1[[#This Row],['# of Books]]*Table1[[#This Row],[QTY]]</f>
        <v>0</v>
      </c>
      <c r="AH1039" s="146">
        <f>Table1[[#This Row],[QTY]]*Table1[[#This Row],[School &amp; Library Price]]</f>
        <v>0</v>
      </c>
    </row>
    <row r="1040" spans="1:34" ht="18" hidden="1" customHeight="1" x14ac:dyDescent="0.25">
      <c r="A1040" s="154"/>
      <c r="B1040" s="150"/>
      <c r="C1040" s="150"/>
      <c r="D1040" s="151"/>
      <c r="E1040" s="151">
        <v>5</v>
      </c>
      <c r="F1040" s="130" t="s">
        <v>1544</v>
      </c>
      <c r="G1040" s="130" t="s">
        <v>12163</v>
      </c>
      <c r="H1040" s="130" t="s">
        <v>12170</v>
      </c>
      <c r="I1040" s="131" t="s">
        <v>12174</v>
      </c>
      <c r="J1040" s="130" t="s">
        <v>1547</v>
      </c>
      <c r="K1040" s="132" t="s">
        <v>378</v>
      </c>
      <c r="L1040" s="148">
        <v>1</v>
      </c>
      <c r="M1040" s="134">
        <v>2020</v>
      </c>
      <c r="N1040" s="130" t="s">
        <v>10579</v>
      </c>
      <c r="O1040" s="129"/>
      <c r="P1040" s="129"/>
      <c r="Q1040" s="130" t="s">
        <v>245</v>
      </c>
      <c r="R1040" s="136" t="s">
        <v>1554</v>
      </c>
      <c r="S1040" s="155"/>
      <c r="T1040" s="155"/>
      <c r="U1040" s="156"/>
      <c r="V1040" s="156"/>
      <c r="W1040" s="156" t="s">
        <v>11725</v>
      </c>
      <c r="X1040" s="156"/>
      <c r="Y1040" s="137" t="s">
        <v>11447</v>
      </c>
      <c r="Z1040" s="138" t="s">
        <v>1659</v>
      </c>
      <c r="AA1040" s="140" t="s">
        <v>12172</v>
      </c>
      <c r="AB1040" s="141" t="s">
        <v>138</v>
      </c>
      <c r="AC1040" s="142">
        <v>27.25</v>
      </c>
      <c r="AD1040" s="142">
        <v>21.8</v>
      </c>
      <c r="AE1040" s="143" t="s">
        <v>12173</v>
      </c>
      <c r="AF1040" s="141" t="s">
        <v>1956</v>
      </c>
      <c r="AG1040" s="144">
        <f>Table1[[#This Row],['# of Books]]*Table1[[#This Row],[QTY]]</f>
        <v>0</v>
      </c>
      <c r="AH1040" s="146">
        <f>Table1[[#This Row],[QTY]]*Table1[[#This Row],[School &amp; Library Price]]</f>
        <v>0</v>
      </c>
    </row>
    <row r="1041" spans="1:34" ht="18" customHeight="1" x14ac:dyDescent="0.25">
      <c r="A1041" s="154"/>
      <c r="B1041" s="150"/>
      <c r="C1041" s="150"/>
      <c r="D1041" s="151"/>
      <c r="E1041" s="151">
        <v>5</v>
      </c>
      <c r="F1041" s="130" t="s">
        <v>1544</v>
      </c>
      <c r="G1041" s="130" t="s">
        <v>12163</v>
      </c>
      <c r="H1041" s="130" t="s">
        <v>12175</v>
      </c>
      <c r="I1041" s="131" t="s">
        <v>12176</v>
      </c>
      <c r="J1041" s="130" t="s">
        <v>1547</v>
      </c>
      <c r="K1041" s="132" t="s">
        <v>142</v>
      </c>
      <c r="L1041" s="148">
        <v>1</v>
      </c>
      <c r="M1041" s="134">
        <v>2020</v>
      </c>
      <c r="N1041" s="130" t="s">
        <v>10579</v>
      </c>
      <c r="O1041" s="129" t="s">
        <v>143</v>
      </c>
      <c r="P1041" s="129" t="s">
        <v>1953</v>
      </c>
      <c r="Q1041" s="130" t="s">
        <v>245</v>
      </c>
      <c r="R1041" s="136" t="s">
        <v>1554</v>
      </c>
      <c r="S1041" s="155"/>
      <c r="T1041" s="155"/>
      <c r="U1041" s="156"/>
      <c r="V1041" s="156"/>
      <c r="W1041" s="156" t="s">
        <v>11725</v>
      </c>
      <c r="X1041" s="156"/>
      <c r="Y1041" s="137" t="s">
        <v>11447</v>
      </c>
      <c r="Z1041" s="138" t="s">
        <v>1659</v>
      </c>
      <c r="AA1041" s="140" t="s">
        <v>12177</v>
      </c>
      <c r="AB1041" s="141" t="s">
        <v>138</v>
      </c>
      <c r="AC1041" s="142">
        <v>27.25</v>
      </c>
      <c r="AD1041" s="142">
        <v>21.8</v>
      </c>
      <c r="AE1041" s="143" t="s">
        <v>12178</v>
      </c>
      <c r="AF1041" s="141" t="s">
        <v>1956</v>
      </c>
      <c r="AG1041" s="144">
        <f>Table1[[#This Row],['# of Books]]*Table1[[#This Row],[QTY]]</f>
        <v>0</v>
      </c>
      <c r="AH1041" s="146">
        <f>Table1[[#This Row],[QTY]]*Table1[[#This Row],[School &amp; Library Price]]</f>
        <v>0</v>
      </c>
    </row>
    <row r="1042" spans="1:34" ht="18" hidden="1" customHeight="1" x14ac:dyDescent="0.25">
      <c r="A1042" s="154"/>
      <c r="B1042" s="150"/>
      <c r="C1042" s="150"/>
      <c r="D1042" s="151"/>
      <c r="E1042" s="151">
        <v>5</v>
      </c>
      <c r="F1042" s="130" t="s">
        <v>1544</v>
      </c>
      <c r="G1042" s="130" t="s">
        <v>12163</v>
      </c>
      <c r="H1042" s="130" t="s">
        <v>12175</v>
      </c>
      <c r="I1042" s="131" t="s">
        <v>12179</v>
      </c>
      <c r="J1042" s="130" t="s">
        <v>1547</v>
      </c>
      <c r="K1042" s="132" t="s">
        <v>378</v>
      </c>
      <c r="L1042" s="148">
        <v>1</v>
      </c>
      <c r="M1042" s="134">
        <v>2020</v>
      </c>
      <c r="N1042" s="130" t="s">
        <v>10579</v>
      </c>
      <c r="O1042" s="129"/>
      <c r="P1042" s="129"/>
      <c r="Q1042" s="130" t="s">
        <v>245</v>
      </c>
      <c r="R1042" s="136" t="s">
        <v>1554</v>
      </c>
      <c r="S1042" s="155"/>
      <c r="T1042" s="155"/>
      <c r="U1042" s="156"/>
      <c r="V1042" s="156"/>
      <c r="W1042" s="156" t="s">
        <v>11725</v>
      </c>
      <c r="X1042" s="156"/>
      <c r="Y1042" s="137" t="s">
        <v>11447</v>
      </c>
      <c r="Z1042" s="138" t="s">
        <v>1659</v>
      </c>
      <c r="AA1042" s="140" t="s">
        <v>12177</v>
      </c>
      <c r="AB1042" s="141" t="s">
        <v>138</v>
      </c>
      <c r="AC1042" s="142">
        <v>27.25</v>
      </c>
      <c r="AD1042" s="142">
        <v>21.8</v>
      </c>
      <c r="AE1042" s="143" t="s">
        <v>12178</v>
      </c>
      <c r="AF1042" s="141" t="s">
        <v>1956</v>
      </c>
      <c r="AG1042" s="144">
        <f>Table1[[#This Row],['# of Books]]*Table1[[#This Row],[QTY]]</f>
        <v>0</v>
      </c>
      <c r="AH1042" s="146">
        <f>Table1[[#This Row],[QTY]]*Table1[[#This Row],[School &amp; Library Price]]</f>
        <v>0</v>
      </c>
    </row>
    <row r="1043" spans="1:34" ht="18" customHeight="1" x14ac:dyDescent="0.25">
      <c r="A1043" s="154"/>
      <c r="B1043" s="150"/>
      <c r="C1043" s="150"/>
      <c r="D1043" s="151"/>
      <c r="E1043" s="151">
        <v>5</v>
      </c>
      <c r="F1043" s="130" t="s">
        <v>1544</v>
      </c>
      <c r="G1043" s="130" t="s">
        <v>12163</v>
      </c>
      <c r="H1043" s="130" t="s">
        <v>12180</v>
      </c>
      <c r="I1043" s="131" t="s">
        <v>12181</v>
      </c>
      <c r="J1043" s="130" t="s">
        <v>1547</v>
      </c>
      <c r="K1043" s="132" t="s">
        <v>142</v>
      </c>
      <c r="L1043" s="148">
        <v>1</v>
      </c>
      <c r="M1043" s="134">
        <v>2020</v>
      </c>
      <c r="N1043" s="130" t="s">
        <v>10579</v>
      </c>
      <c r="O1043" s="129" t="s">
        <v>143</v>
      </c>
      <c r="P1043" s="129" t="s">
        <v>1953</v>
      </c>
      <c r="Q1043" s="130" t="s">
        <v>245</v>
      </c>
      <c r="R1043" s="136" t="s">
        <v>1554</v>
      </c>
      <c r="S1043" s="155"/>
      <c r="T1043" s="155"/>
      <c r="U1043" s="156"/>
      <c r="V1043" s="156"/>
      <c r="W1043" s="156" t="s">
        <v>11725</v>
      </c>
      <c r="X1043" s="156"/>
      <c r="Y1043" s="137" t="s">
        <v>11447</v>
      </c>
      <c r="Z1043" s="138" t="s">
        <v>1659</v>
      </c>
      <c r="AA1043" s="140" t="s">
        <v>12182</v>
      </c>
      <c r="AB1043" s="141" t="s">
        <v>138</v>
      </c>
      <c r="AC1043" s="142">
        <v>27.25</v>
      </c>
      <c r="AD1043" s="142">
        <v>21.8</v>
      </c>
      <c r="AE1043" s="143" t="s">
        <v>12183</v>
      </c>
      <c r="AF1043" s="141" t="s">
        <v>1956</v>
      </c>
      <c r="AG1043" s="144">
        <f>Table1[[#This Row],['# of Books]]*Table1[[#This Row],[QTY]]</f>
        <v>0</v>
      </c>
      <c r="AH1043" s="146">
        <f>Table1[[#This Row],[QTY]]*Table1[[#This Row],[School &amp; Library Price]]</f>
        <v>0</v>
      </c>
    </row>
    <row r="1044" spans="1:34" ht="18" hidden="1" customHeight="1" x14ac:dyDescent="0.25">
      <c r="A1044" s="154"/>
      <c r="B1044" s="150"/>
      <c r="C1044" s="150"/>
      <c r="D1044" s="151"/>
      <c r="E1044" s="151">
        <v>5</v>
      </c>
      <c r="F1044" s="130" t="s">
        <v>1544</v>
      </c>
      <c r="G1044" s="130" t="s">
        <v>12163</v>
      </c>
      <c r="H1044" s="130" t="s">
        <v>12180</v>
      </c>
      <c r="I1044" s="131" t="s">
        <v>12184</v>
      </c>
      <c r="J1044" s="130" t="s">
        <v>1547</v>
      </c>
      <c r="K1044" s="132" t="s">
        <v>378</v>
      </c>
      <c r="L1044" s="148">
        <v>1</v>
      </c>
      <c r="M1044" s="134">
        <v>2020</v>
      </c>
      <c r="N1044" s="130" t="s">
        <v>10579</v>
      </c>
      <c r="O1044" s="129"/>
      <c r="P1044" s="129"/>
      <c r="Q1044" s="130" t="s">
        <v>245</v>
      </c>
      <c r="R1044" s="136" t="s">
        <v>1554</v>
      </c>
      <c r="S1044" s="155"/>
      <c r="T1044" s="155"/>
      <c r="U1044" s="156"/>
      <c r="V1044" s="156"/>
      <c r="W1044" s="156" t="s">
        <v>11725</v>
      </c>
      <c r="X1044" s="156"/>
      <c r="Y1044" s="137" t="s">
        <v>11447</v>
      </c>
      <c r="Z1044" s="138" t="s">
        <v>1659</v>
      </c>
      <c r="AA1044" s="140" t="s">
        <v>12182</v>
      </c>
      <c r="AB1044" s="141" t="s">
        <v>138</v>
      </c>
      <c r="AC1044" s="142">
        <v>27.25</v>
      </c>
      <c r="AD1044" s="142">
        <v>21.8</v>
      </c>
      <c r="AE1044" s="143" t="s">
        <v>12183</v>
      </c>
      <c r="AF1044" s="141" t="s">
        <v>1956</v>
      </c>
      <c r="AG1044" s="144">
        <f>Table1[[#This Row],['# of Books]]*Table1[[#This Row],[QTY]]</f>
        <v>0</v>
      </c>
      <c r="AH1044" s="146">
        <f>Table1[[#This Row],[QTY]]*Table1[[#This Row],[School &amp; Library Price]]</f>
        <v>0</v>
      </c>
    </row>
    <row r="1045" spans="1:34" ht="18" hidden="1" customHeight="1" x14ac:dyDescent="0.25">
      <c r="A1045" s="154"/>
      <c r="B1045" s="150"/>
      <c r="C1045" s="150"/>
      <c r="D1045" s="151">
        <v>6</v>
      </c>
      <c r="E1045" s="151">
        <v>6</v>
      </c>
      <c r="F1045" s="130" t="s">
        <v>1544</v>
      </c>
      <c r="G1045" s="130" t="s">
        <v>2221</v>
      </c>
      <c r="H1045" s="130" t="s">
        <v>11445</v>
      </c>
      <c r="I1045" s="131" t="s">
        <v>11446</v>
      </c>
      <c r="J1045" s="130" t="s">
        <v>1547</v>
      </c>
      <c r="K1045" s="132" t="s">
        <v>132</v>
      </c>
      <c r="L1045" s="148">
        <v>12</v>
      </c>
      <c r="M1045" s="134">
        <v>2020</v>
      </c>
      <c r="N1045" s="130" t="s">
        <v>9904</v>
      </c>
      <c r="O1045" s="129" t="s">
        <v>143</v>
      </c>
      <c r="P1045" s="129" t="s">
        <v>1953</v>
      </c>
      <c r="Q1045" s="130"/>
      <c r="R1045" s="136"/>
      <c r="S1045" s="155"/>
      <c r="T1045" s="155"/>
      <c r="U1045" s="156"/>
      <c r="V1045" s="156"/>
      <c r="W1045" s="156"/>
      <c r="X1045" s="156"/>
      <c r="Y1045" s="137" t="s">
        <v>11447</v>
      </c>
      <c r="Z1045" s="138" t="s">
        <v>1659</v>
      </c>
      <c r="AA1045" s="140" t="s">
        <v>11448</v>
      </c>
      <c r="AB1045" s="141" t="s">
        <v>138</v>
      </c>
      <c r="AC1045" s="142">
        <v>327</v>
      </c>
      <c r="AD1045" s="142">
        <v>261.60000000000002</v>
      </c>
      <c r="AE1045" s="143"/>
      <c r="AF1045" s="141" t="s">
        <v>1956</v>
      </c>
      <c r="AG1045" s="144">
        <f>Table1[[#This Row],['# of Books]]*Table1[[#This Row],[QTY]]</f>
        <v>0</v>
      </c>
      <c r="AH1045" s="146">
        <f>Table1[[#This Row],[QTY]]*Table1[[#This Row],[School &amp; Library Price]]</f>
        <v>0</v>
      </c>
    </row>
    <row r="1046" spans="1:34" ht="18" hidden="1" customHeight="1" x14ac:dyDescent="0.25">
      <c r="A1046" s="154"/>
      <c r="B1046" s="150"/>
      <c r="C1046" s="150"/>
      <c r="D1046" s="151">
        <v>6</v>
      </c>
      <c r="E1046" s="151">
        <v>6</v>
      </c>
      <c r="F1046" s="130" t="s">
        <v>1544</v>
      </c>
      <c r="G1046" s="130" t="s">
        <v>2221</v>
      </c>
      <c r="H1046" s="130" t="s">
        <v>11449</v>
      </c>
      <c r="I1046" s="131" t="s">
        <v>11450</v>
      </c>
      <c r="J1046" s="130" t="s">
        <v>1547</v>
      </c>
      <c r="K1046" s="132" t="s">
        <v>132</v>
      </c>
      <c r="L1046" s="148">
        <v>6</v>
      </c>
      <c r="M1046" s="134">
        <v>2020</v>
      </c>
      <c r="N1046" s="130" t="s">
        <v>9904</v>
      </c>
      <c r="O1046" s="129" t="s">
        <v>143</v>
      </c>
      <c r="P1046" s="129" t="s">
        <v>1953</v>
      </c>
      <c r="Q1046" s="130"/>
      <c r="R1046" s="136"/>
      <c r="S1046" s="155"/>
      <c r="T1046" s="155"/>
      <c r="U1046" s="156"/>
      <c r="V1046" s="156"/>
      <c r="W1046" s="156"/>
      <c r="X1046" s="156"/>
      <c r="Y1046" s="137" t="s">
        <v>11447</v>
      </c>
      <c r="Z1046" s="138" t="s">
        <v>1659</v>
      </c>
      <c r="AA1046" s="140" t="s">
        <v>12185</v>
      </c>
      <c r="AB1046" s="141" t="s">
        <v>138</v>
      </c>
      <c r="AC1046" s="142">
        <v>163.5</v>
      </c>
      <c r="AD1046" s="142">
        <v>130.80000000000001</v>
      </c>
      <c r="AE1046" s="143"/>
      <c r="AF1046" s="141" t="s">
        <v>1956</v>
      </c>
      <c r="AG1046" s="144">
        <f>Table1[[#This Row],['# of Books]]*Table1[[#This Row],[QTY]]</f>
        <v>0</v>
      </c>
      <c r="AH1046" s="146">
        <f>Table1[[#This Row],[QTY]]*Table1[[#This Row],[School &amp; Library Price]]</f>
        <v>0</v>
      </c>
    </row>
    <row r="1047" spans="1:34" ht="18" customHeight="1" x14ac:dyDescent="0.25">
      <c r="A1047" s="154"/>
      <c r="B1047" s="150"/>
      <c r="C1047" s="150"/>
      <c r="D1047" s="151">
        <v>6</v>
      </c>
      <c r="E1047" s="151">
        <v>6</v>
      </c>
      <c r="F1047" s="130" t="s">
        <v>1544</v>
      </c>
      <c r="G1047" s="130" t="s">
        <v>2221</v>
      </c>
      <c r="H1047" s="130" t="s">
        <v>11451</v>
      </c>
      <c r="I1047" s="131" t="s">
        <v>11452</v>
      </c>
      <c r="J1047" s="130" t="s">
        <v>1547</v>
      </c>
      <c r="K1047" s="132" t="s">
        <v>142</v>
      </c>
      <c r="L1047" s="148">
        <v>1</v>
      </c>
      <c r="M1047" s="134">
        <v>2020</v>
      </c>
      <c r="N1047" s="130" t="s">
        <v>9904</v>
      </c>
      <c r="O1047" s="129" t="s">
        <v>143</v>
      </c>
      <c r="P1047" s="129" t="s">
        <v>1953</v>
      </c>
      <c r="Q1047" s="130" t="s">
        <v>245</v>
      </c>
      <c r="R1047" s="136" t="s">
        <v>1959</v>
      </c>
      <c r="S1047" s="155"/>
      <c r="T1047" s="155"/>
      <c r="U1047" s="156"/>
      <c r="V1047" s="156"/>
      <c r="W1047" s="156" t="s">
        <v>3108</v>
      </c>
      <c r="X1047" s="156"/>
      <c r="Y1047" s="137" t="s">
        <v>11447</v>
      </c>
      <c r="Z1047" s="138" t="s">
        <v>1659</v>
      </c>
      <c r="AA1047" s="140" t="s">
        <v>11453</v>
      </c>
      <c r="AB1047" s="141" t="s">
        <v>138</v>
      </c>
      <c r="AC1047" s="142">
        <v>27.25</v>
      </c>
      <c r="AD1047" s="142">
        <v>21.8</v>
      </c>
      <c r="AE1047" s="143" t="s">
        <v>11454</v>
      </c>
      <c r="AF1047" s="141" t="s">
        <v>1956</v>
      </c>
      <c r="AG1047" s="144">
        <f>Table1[[#This Row],['# of Books]]*Table1[[#This Row],[QTY]]</f>
        <v>0</v>
      </c>
      <c r="AH1047" s="146">
        <f>Table1[[#This Row],[QTY]]*Table1[[#This Row],[School &amp; Library Price]]</f>
        <v>0</v>
      </c>
    </row>
    <row r="1048" spans="1:34" ht="18" hidden="1" customHeight="1" x14ac:dyDescent="0.25">
      <c r="A1048" s="154"/>
      <c r="B1048" s="150"/>
      <c r="C1048" s="150"/>
      <c r="D1048" s="151">
        <v>6</v>
      </c>
      <c r="E1048" s="151">
        <v>6</v>
      </c>
      <c r="F1048" s="130" t="s">
        <v>1544</v>
      </c>
      <c r="G1048" s="130" t="s">
        <v>2221</v>
      </c>
      <c r="H1048" s="130" t="s">
        <v>11451</v>
      </c>
      <c r="I1048" s="131" t="s">
        <v>11455</v>
      </c>
      <c r="J1048" s="130" t="s">
        <v>1547</v>
      </c>
      <c r="K1048" s="132" t="s">
        <v>378</v>
      </c>
      <c r="L1048" s="148">
        <v>1</v>
      </c>
      <c r="M1048" s="134">
        <v>2020</v>
      </c>
      <c r="N1048" s="130" t="s">
        <v>9904</v>
      </c>
      <c r="O1048" s="129"/>
      <c r="P1048" s="129"/>
      <c r="Q1048" s="130" t="s">
        <v>245</v>
      </c>
      <c r="R1048" s="136" t="s">
        <v>1959</v>
      </c>
      <c r="S1048" s="155"/>
      <c r="T1048" s="155"/>
      <c r="U1048" s="156"/>
      <c r="V1048" s="156"/>
      <c r="W1048" s="156" t="s">
        <v>3108</v>
      </c>
      <c r="X1048" s="156"/>
      <c r="Y1048" s="137" t="s">
        <v>11447</v>
      </c>
      <c r="Z1048" s="138" t="s">
        <v>1659</v>
      </c>
      <c r="AA1048" s="140" t="s">
        <v>11453</v>
      </c>
      <c r="AB1048" s="141" t="s">
        <v>138</v>
      </c>
      <c r="AC1048" s="142">
        <v>27.25</v>
      </c>
      <c r="AD1048" s="142">
        <v>21.8</v>
      </c>
      <c r="AE1048" s="143" t="s">
        <v>11454</v>
      </c>
      <c r="AF1048" s="141" t="s">
        <v>1956</v>
      </c>
      <c r="AG1048" s="144">
        <f>Table1[[#This Row],['# of Books]]*Table1[[#This Row],[QTY]]</f>
        <v>0</v>
      </c>
      <c r="AH1048" s="146">
        <f>Table1[[#This Row],[QTY]]*Table1[[#This Row],[School &amp; Library Price]]</f>
        <v>0</v>
      </c>
    </row>
    <row r="1049" spans="1:34" ht="18" customHeight="1" x14ac:dyDescent="0.25">
      <c r="A1049" s="154"/>
      <c r="B1049" s="150"/>
      <c r="C1049" s="150"/>
      <c r="D1049" s="151">
        <v>6</v>
      </c>
      <c r="E1049" s="151">
        <v>6</v>
      </c>
      <c r="F1049" s="130" t="s">
        <v>1544</v>
      </c>
      <c r="G1049" s="130" t="s">
        <v>2221</v>
      </c>
      <c r="H1049" s="130" t="s">
        <v>11456</v>
      </c>
      <c r="I1049" s="131" t="s">
        <v>11457</v>
      </c>
      <c r="J1049" s="130" t="s">
        <v>1547</v>
      </c>
      <c r="K1049" s="132" t="s">
        <v>142</v>
      </c>
      <c r="L1049" s="148">
        <v>1</v>
      </c>
      <c r="M1049" s="134">
        <v>2020</v>
      </c>
      <c r="N1049" s="130" t="s">
        <v>9904</v>
      </c>
      <c r="O1049" s="129" t="s">
        <v>143</v>
      </c>
      <c r="P1049" s="129" t="s">
        <v>1953</v>
      </c>
      <c r="Q1049" s="130" t="s">
        <v>245</v>
      </c>
      <c r="R1049" s="136" t="s">
        <v>1959</v>
      </c>
      <c r="S1049" s="155"/>
      <c r="T1049" s="155"/>
      <c r="U1049" s="156"/>
      <c r="V1049" s="156"/>
      <c r="W1049" s="156" t="s">
        <v>3108</v>
      </c>
      <c r="X1049" s="156"/>
      <c r="Y1049" s="137" t="s">
        <v>11447</v>
      </c>
      <c r="Z1049" s="138" t="s">
        <v>1659</v>
      </c>
      <c r="AA1049" s="140" t="s">
        <v>11458</v>
      </c>
      <c r="AB1049" s="141" t="s">
        <v>138</v>
      </c>
      <c r="AC1049" s="142">
        <v>27.25</v>
      </c>
      <c r="AD1049" s="142">
        <v>21.8</v>
      </c>
      <c r="AE1049" s="143" t="s">
        <v>11459</v>
      </c>
      <c r="AF1049" s="141" t="s">
        <v>1956</v>
      </c>
      <c r="AG1049" s="144">
        <f>Table1[[#This Row],['# of Books]]*Table1[[#This Row],[QTY]]</f>
        <v>0</v>
      </c>
      <c r="AH1049" s="146">
        <f>Table1[[#This Row],[QTY]]*Table1[[#This Row],[School &amp; Library Price]]</f>
        <v>0</v>
      </c>
    </row>
    <row r="1050" spans="1:34" ht="18" hidden="1" customHeight="1" x14ac:dyDescent="0.25">
      <c r="A1050" s="154"/>
      <c r="B1050" s="150"/>
      <c r="C1050" s="150"/>
      <c r="D1050" s="151">
        <v>6</v>
      </c>
      <c r="E1050" s="151">
        <v>6</v>
      </c>
      <c r="F1050" s="130" t="s">
        <v>1544</v>
      </c>
      <c r="G1050" s="130" t="s">
        <v>2221</v>
      </c>
      <c r="H1050" s="130" t="s">
        <v>11456</v>
      </c>
      <c r="I1050" s="131" t="s">
        <v>11460</v>
      </c>
      <c r="J1050" s="130" t="s">
        <v>1547</v>
      </c>
      <c r="K1050" s="132" t="s">
        <v>378</v>
      </c>
      <c r="L1050" s="148">
        <v>1</v>
      </c>
      <c r="M1050" s="134">
        <v>2020</v>
      </c>
      <c r="N1050" s="130" t="s">
        <v>9904</v>
      </c>
      <c r="O1050" s="129"/>
      <c r="P1050" s="129"/>
      <c r="Q1050" s="130" t="s">
        <v>245</v>
      </c>
      <c r="R1050" s="136" t="s">
        <v>1959</v>
      </c>
      <c r="S1050" s="155"/>
      <c r="T1050" s="155"/>
      <c r="U1050" s="156"/>
      <c r="V1050" s="156"/>
      <c r="W1050" s="156" t="s">
        <v>3108</v>
      </c>
      <c r="X1050" s="156"/>
      <c r="Y1050" s="137" t="s">
        <v>11447</v>
      </c>
      <c r="Z1050" s="138" t="s">
        <v>1659</v>
      </c>
      <c r="AA1050" s="140" t="s">
        <v>11458</v>
      </c>
      <c r="AB1050" s="141" t="s">
        <v>138</v>
      </c>
      <c r="AC1050" s="142">
        <v>27.25</v>
      </c>
      <c r="AD1050" s="142">
        <v>21.8</v>
      </c>
      <c r="AE1050" s="143" t="s">
        <v>11459</v>
      </c>
      <c r="AF1050" s="141" t="s">
        <v>1956</v>
      </c>
      <c r="AG1050" s="144">
        <f>Table1[[#This Row],['# of Books]]*Table1[[#This Row],[QTY]]</f>
        <v>0</v>
      </c>
      <c r="AH1050" s="146">
        <f>Table1[[#This Row],[QTY]]*Table1[[#This Row],[School &amp; Library Price]]</f>
        <v>0</v>
      </c>
    </row>
    <row r="1051" spans="1:34" ht="18" customHeight="1" x14ac:dyDescent="0.25">
      <c r="A1051" s="154"/>
      <c r="B1051" s="150"/>
      <c r="C1051" s="150"/>
      <c r="D1051" s="151">
        <v>6</v>
      </c>
      <c r="E1051" s="151">
        <v>6</v>
      </c>
      <c r="F1051" s="130" t="s">
        <v>1544</v>
      </c>
      <c r="G1051" s="130" t="s">
        <v>2221</v>
      </c>
      <c r="H1051" s="130" t="s">
        <v>11461</v>
      </c>
      <c r="I1051" s="131" t="s">
        <v>11462</v>
      </c>
      <c r="J1051" s="130" t="s">
        <v>1547</v>
      </c>
      <c r="K1051" s="132" t="s">
        <v>142</v>
      </c>
      <c r="L1051" s="148">
        <v>1</v>
      </c>
      <c r="M1051" s="134">
        <v>2020</v>
      </c>
      <c r="N1051" s="130" t="s">
        <v>9904</v>
      </c>
      <c r="O1051" s="129" t="s">
        <v>143</v>
      </c>
      <c r="P1051" s="129" t="s">
        <v>1953</v>
      </c>
      <c r="Q1051" s="130" t="s">
        <v>245</v>
      </c>
      <c r="R1051" s="136" t="s">
        <v>1959</v>
      </c>
      <c r="S1051" s="155"/>
      <c r="T1051" s="155"/>
      <c r="U1051" s="156"/>
      <c r="V1051" s="156"/>
      <c r="W1051" s="156" t="s">
        <v>3108</v>
      </c>
      <c r="X1051" s="156"/>
      <c r="Y1051" s="137" t="s">
        <v>11447</v>
      </c>
      <c r="Z1051" s="138" t="s">
        <v>1659</v>
      </c>
      <c r="AA1051" s="140" t="s">
        <v>11463</v>
      </c>
      <c r="AB1051" s="141" t="s">
        <v>138</v>
      </c>
      <c r="AC1051" s="142">
        <v>27.25</v>
      </c>
      <c r="AD1051" s="142">
        <v>21.8</v>
      </c>
      <c r="AE1051" s="143" t="s">
        <v>11464</v>
      </c>
      <c r="AF1051" s="141" t="s">
        <v>1956</v>
      </c>
      <c r="AG1051" s="144">
        <f>Table1[[#This Row],['# of Books]]*Table1[[#This Row],[QTY]]</f>
        <v>0</v>
      </c>
      <c r="AH1051" s="146">
        <f>Table1[[#This Row],[QTY]]*Table1[[#This Row],[School &amp; Library Price]]</f>
        <v>0</v>
      </c>
    </row>
    <row r="1052" spans="1:34" ht="18" hidden="1" customHeight="1" x14ac:dyDescent="0.25">
      <c r="A1052" s="154"/>
      <c r="B1052" s="150"/>
      <c r="C1052" s="150"/>
      <c r="D1052" s="151">
        <v>6</v>
      </c>
      <c r="E1052" s="151">
        <v>6</v>
      </c>
      <c r="F1052" s="130" t="s">
        <v>1544</v>
      </c>
      <c r="G1052" s="130" t="s">
        <v>2221</v>
      </c>
      <c r="H1052" s="130" t="s">
        <v>11461</v>
      </c>
      <c r="I1052" s="131" t="s">
        <v>11465</v>
      </c>
      <c r="J1052" s="130" t="s">
        <v>1547</v>
      </c>
      <c r="K1052" s="132" t="s">
        <v>378</v>
      </c>
      <c r="L1052" s="148">
        <v>1</v>
      </c>
      <c r="M1052" s="134">
        <v>2020</v>
      </c>
      <c r="N1052" s="130" t="s">
        <v>9904</v>
      </c>
      <c r="O1052" s="129"/>
      <c r="P1052" s="129"/>
      <c r="Q1052" s="130" t="s">
        <v>245</v>
      </c>
      <c r="R1052" s="136" t="s">
        <v>1959</v>
      </c>
      <c r="S1052" s="155"/>
      <c r="T1052" s="155"/>
      <c r="U1052" s="156"/>
      <c r="V1052" s="156"/>
      <c r="W1052" s="156" t="s">
        <v>3108</v>
      </c>
      <c r="X1052" s="156"/>
      <c r="Y1052" s="137" t="s">
        <v>11447</v>
      </c>
      <c r="Z1052" s="138" t="s">
        <v>1659</v>
      </c>
      <c r="AA1052" s="140" t="s">
        <v>11463</v>
      </c>
      <c r="AB1052" s="141" t="s">
        <v>138</v>
      </c>
      <c r="AC1052" s="142">
        <v>27.25</v>
      </c>
      <c r="AD1052" s="142">
        <v>21.8</v>
      </c>
      <c r="AE1052" s="143" t="s">
        <v>11464</v>
      </c>
      <c r="AF1052" s="141" t="s">
        <v>1956</v>
      </c>
      <c r="AG1052" s="144">
        <f>Table1[[#This Row],['# of Books]]*Table1[[#This Row],[QTY]]</f>
        <v>0</v>
      </c>
      <c r="AH1052" s="146">
        <f>Table1[[#This Row],[QTY]]*Table1[[#This Row],[School &amp; Library Price]]</f>
        <v>0</v>
      </c>
    </row>
    <row r="1053" spans="1:34" ht="18" customHeight="1" x14ac:dyDescent="0.25">
      <c r="A1053" s="154"/>
      <c r="B1053" s="150"/>
      <c r="C1053" s="150"/>
      <c r="D1053" s="151">
        <v>6</v>
      </c>
      <c r="E1053" s="151">
        <v>6</v>
      </c>
      <c r="F1053" s="130" t="s">
        <v>1544</v>
      </c>
      <c r="G1053" s="130" t="s">
        <v>2221</v>
      </c>
      <c r="H1053" s="130" t="s">
        <v>11466</v>
      </c>
      <c r="I1053" s="131" t="s">
        <v>11467</v>
      </c>
      <c r="J1053" s="130" t="s">
        <v>1547</v>
      </c>
      <c r="K1053" s="132" t="s">
        <v>142</v>
      </c>
      <c r="L1053" s="148">
        <v>1</v>
      </c>
      <c r="M1053" s="134">
        <v>2020</v>
      </c>
      <c r="N1053" s="130" t="s">
        <v>9904</v>
      </c>
      <c r="O1053" s="129" t="s">
        <v>143</v>
      </c>
      <c r="P1053" s="129" t="s">
        <v>1953</v>
      </c>
      <c r="Q1053" s="130" t="s">
        <v>245</v>
      </c>
      <c r="R1053" s="136" t="s">
        <v>3343</v>
      </c>
      <c r="S1053" s="155"/>
      <c r="T1053" s="155"/>
      <c r="U1053" s="156"/>
      <c r="V1053" s="156"/>
      <c r="W1053" s="156" t="s">
        <v>3108</v>
      </c>
      <c r="X1053" s="156"/>
      <c r="Y1053" s="137" t="s">
        <v>11447</v>
      </c>
      <c r="Z1053" s="138" t="s">
        <v>1659</v>
      </c>
      <c r="AA1053" s="140" t="s">
        <v>11468</v>
      </c>
      <c r="AB1053" s="141" t="s">
        <v>138</v>
      </c>
      <c r="AC1053" s="142">
        <v>27.25</v>
      </c>
      <c r="AD1053" s="142">
        <v>21.8</v>
      </c>
      <c r="AE1053" s="143" t="s">
        <v>11469</v>
      </c>
      <c r="AF1053" s="141" t="s">
        <v>1956</v>
      </c>
      <c r="AG1053" s="144">
        <f>Table1[[#This Row],['# of Books]]*Table1[[#This Row],[QTY]]</f>
        <v>0</v>
      </c>
      <c r="AH1053" s="146">
        <f>Table1[[#This Row],[QTY]]*Table1[[#This Row],[School &amp; Library Price]]</f>
        <v>0</v>
      </c>
    </row>
    <row r="1054" spans="1:34" ht="18" hidden="1" customHeight="1" x14ac:dyDescent="0.25">
      <c r="A1054" s="154"/>
      <c r="B1054" s="150"/>
      <c r="C1054" s="150"/>
      <c r="D1054" s="151">
        <v>6</v>
      </c>
      <c r="E1054" s="151">
        <v>6</v>
      </c>
      <c r="F1054" s="130" t="s">
        <v>1544</v>
      </c>
      <c r="G1054" s="130" t="s">
        <v>2221</v>
      </c>
      <c r="H1054" s="130" t="s">
        <v>11466</v>
      </c>
      <c r="I1054" s="131" t="s">
        <v>11470</v>
      </c>
      <c r="J1054" s="130" t="s">
        <v>1547</v>
      </c>
      <c r="K1054" s="132" t="s">
        <v>378</v>
      </c>
      <c r="L1054" s="148">
        <v>1</v>
      </c>
      <c r="M1054" s="134">
        <v>2020</v>
      </c>
      <c r="N1054" s="130" t="s">
        <v>9904</v>
      </c>
      <c r="O1054" s="129"/>
      <c r="P1054" s="129"/>
      <c r="Q1054" s="130" t="s">
        <v>245</v>
      </c>
      <c r="R1054" s="136" t="s">
        <v>3343</v>
      </c>
      <c r="S1054" s="155"/>
      <c r="T1054" s="155"/>
      <c r="U1054" s="156"/>
      <c r="V1054" s="156"/>
      <c r="W1054" s="156" t="s">
        <v>3108</v>
      </c>
      <c r="X1054" s="156"/>
      <c r="Y1054" s="137" t="s">
        <v>11447</v>
      </c>
      <c r="Z1054" s="138" t="s">
        <v>1659</v>
      </c>
      <c r="AA1054" s="140" t="s">
        <v>11468</v>
      </c>
      <c r="AB1054" s="141" t="s">
        <v>138</v>
      </c>
      <c r="AC1054" s="142">
        <v>27.25</v>
      </c>
      <c r="AD1054" s="142">
        <v>21.8</v>
      </c>
      <c r="AE1054" s="143" t="s">
        <v>11469</v>
      </c>
      <c r="AF1054" s="141" t="s">
        <v>1956</v>
      </c>
      <c r="AG1054" s="144">
        <f>Table1[[#This Row],['# of Books]]*Table1[[#This Row],[QTY]]</f>
        <v>0</v>
      </c>
      <c r="AH1054" s="146">
        <f>Table1[[#This Row],[QTY]]*Table1[[#This Row],[School &amp; Library Price]]</f>
        <v>0</v>
      </c>
    </row>
    <row r="1055" spans="1:34" ht="18" customHeight="1" x14ac:dyDescent="0.25">
      <c r="A1055" s="154"/>
      <c r="B1055" s="150"/>
      <c r="C1055" s="150"/>
      <c r="D1055" s="151">
        <v>6</v>
      </c>
      <c r="E1055" s="151">
        <v>6</v>
      </c>
      <c r="F1055" s="130" t="s">
        <v>1544</v>
      </c>
      <c r="G1055" s="130" t="s">
        <v>2221</v>
      </c>
      <c r="H1055" s="130" t="s">
        <v>11471</v>
      </c>
      <c r="I1055" s="131" t="s">
        <v>11472</v>
      </c>
      <c r="J1055" s="130" t="s">
        <v>1547</v>
      </c>
      <c r="K1055" s="132" t="s">
        <v>142</v>
      </c>
      <c r="L1055" s="148">
        <v>1</v>
      </c>
      <c r="M1055" s="134">
        <v>2020</v>
      </c>
      <c r="N1055" s="130" t="s">
        <v>9904</v>
      </c>
      <c r="O1055" s="129" t="s">
        <v>143</v>
      </c>
      <c r="P1055" s="129" t="s">
        <v>1953</v>
      </c>
      <c r="Q1055" s="130" t="s">
        <v>245</v>
      </c>
      <c r="R1055" s="136" t="s">
        <v>3343</v>
      </c>
      <c r="S1055" s="155"/>
      <c r="T1055" s="155"/>
      <c r="U1055" s="156"/>
      <c r="V1055" s="156"/>
      <c r="W1055" s="156" t="s">
        <v>3108</v>
      </c>
      <c r="X1055" s="156"/>
      <c r="Y1055" s="137" t="s">
        <v>11447</v>
      </c>
      <c r="Z1055" s="138" t="s">
        <v>1659</v>
      </c>
      <c r="AA1055" s="140" t="s">
        <v>12186</v>
      </c>
      <c r="AB1055" s="141" t="s">
        <v>138</v>
      </c>
      <c r="AC1055" s="142">
        <v>27.25</v>
      </c>
      <c r="AD1055" s="142">
        <v>21.8</v>
      </c>
      <c r="AE1055" s="143" t="s">
        <v>11473</v>
      </c>
      <c r="AF1055" s="141" t="s">
        <v>1956</v>
      </c>
      <c r="AG1055" s="144">
        <f>Table1[[#This Row],['# of Books]]*Table1[[#This Row],[QTY]]</f>
        <v>0</v>
      </c>
      <c r="AH1055" s="146">
        <f>Table1[[#This Row],[QTY]]*Table1[[#This Row],[School &amp; Library Price]]</f>
        <v>0</v>
      </c>
    </row>
    <row r="1056" spans="1:34" ht="18" hidden="1" customHeight="1" x14ac:dyDescent="0.25">
      <c r="A1056" s="154"/>
      <c r="B1056" s="150"/>
      <c r="C1056" s="150"/>
      <c r="D1056" s="151">
        <v>6</v>
      </c>
      <c r="E1056" s="151">
        <v>6</v>
      </c>
      <c r="F1056" s="130" t="s">
        <v>1544</v>
      </c>
      <c r="G1056" s="130" t="s">
        <v>2221</v>
      </c>
      <c r="H1056" s="130" t="s">
        <v>11471</v>
      </c>
      <c r="I1056" s="131" t="s">
        <v>11474</v>
      </c>
      <c r="J1056" s="130" t="s">
        <v>1547</v>
      </c>
      <c r="K1056" s="132" t="s">
        <v>378</v>
      </c>
      <c r="L1056" s="148">
        <v>1</v>
      </c>
      <c r="M1056" s="134">
        <v>2020</v>
      </c>
      <c r="N1056" s="130" t="s">
        <v>9904</v>
      </c>
      <c r="O1056" s="129"/>
      <c r="P1056" s="129"/>
      <c r="Q1056" s="130" t="s">
        <v>245</v>
      </c>
      <c r="R1056" s="136" t="s">
        <v>3343</v>
      </c>
      <c r="S1056" s="155"/>
      <c r="T1056" s="155"/>
      <c r="U1056" s="156"/>
      <c r="V1056" s="156"/>
      <c r="W1056" s="156" t="s">
        <v>3108</v>
      </c>
      <c r="X1056" s="156"/>
      <c r="Y1056" s="137" t="s">
        <v>11447</v>
      </c>
      <c r="Z1056" s="138" t="s">
        <v>1659</v>
      </c>
      <c r="AA1056" s="140" t="s">
        <v>12186</v>
      </c>
      <c r="AB1056" s="141" t="s">
        <v>138</v>
      </c>
      <c r="AC1056" s="142">
        <v>27.25</v>
      </c>
      <c r="AD1056" s="142">
        <v>21.8</v>
      </c>
      <c r="AE1056" s="143" t="s">
        <v>11473</v>
      </c>
      <c r="AF1056" s="141" t="s">
        <v>1956</v>
      </c>
      <c r="AG1056" s="144">
        <f>Table1[[#This Row],['# of Books]]*Table1[[#This Row],[QTY]]</f>
        <v>0</v>
      </c>
      <c r="AH1056" s="146">
        <f>Table1[[#This Row],[QTY]]*Table1[[#This Row],[School &amp; Library Price]]</f>
        <v>0</v>
      </c>
    </row>
    <row r="1057" spans="1:34" ht="18" customHeight="1" x14ac:dyDescent="0.25">
      <c r="A1057" s="154"/>
      <c r="B1057" s="150"/>
      <c r="C1057" s="150"/>
      <c r="D1057" s="151">
        <v>6</v>
      </c>
      <c r="E1057" s="151">
        <v>6</v>
      </c>
      <c r="F1057" s="130" t="s">
        <v>1544</v>
      </c>
      <c r="G1057" s="130" t="s">
        <v>2221</v>
      </c>
      <c r="H1057" s="130" t="s">
        <v>11475</v>
      </c>
      <c r="I1057" s="131" t="s">
        <v>11476</v>
      </c>
      <c r="J1057" s="130" t="s">
        <v>1547</v>
      </c>
      <c r="K1057" s="132" t="s">
        <v>142</v>
      </c>
      <c r="L1057" s="148">
        <v>1</v>
      </c>
      <c r="M1057" s="134">
        <v>2020</v>
      </c>
      <c r="N1057" s="130" t="s">
        <v>9904</v>
      </c>
      <c r="O1057" s="129" t="s">
        <v>143</v>
      </c>
      <c r="P1057" s="129" t="s">
        <v>1953</v>
      </c>
      <c r="Q1057" s="130" t="s">
        <v>245</v>
      </c>
      <c r="R1057" s="136" t="s">
        <v>1959</v>
      </c>
      <c r="S1057" s="155"/>
      <c r="T1057" s="155"/>
      <c r="U1057" s="156"/>
      <c r="V1057" s="156"/>
      <c r="W1057" s="156" t="s">
        <v>3108</v>
      </c>
      <c r="X1057" s="156"/>
      <c r="Y1057" s="137" t="s">
        <v>11447</v>
      </c>
      <c r="Z1057" s="138" t="s">
        <v>1659</v>
      </c>
      <c r="AA1057" s="140" t="s">
        <v>11477</v>
      </c>
      <c r="AB1057" s="141" t="s">
        <v>138</v>
      </c>
      <c r="AC1057" s="142">
        <v>27.25</v>
      </c>
      <c r="AD1057" s="142">
        <v>21.8</v>
      </c>
      <c r="AE1057" s="143" t="s">
        <v>11478</v>
      </c>
      <c r="AF1057" s="141" t="s">
        <v>1956</v>
      </c>
      <c r="AG1057" s="144">
        <f>Table1[[#This Row],['# of Books]]*Table1[[#This Row],[QTY]]</f>
        <v>0</v>
      </c>
      <c r="AH1057" s="146">
        <f>Table1[[#This Row],[QTY]]*Table1[[#This Row],[School &amp; Library Price]]</f>
        <v>0</v>
      </c>
    </row>
    <row r="1058" spans="1:34" ht="18" hidden="1" customHeight="1" x14ac:dyDescent="0.25">
      <c r="A1058" s="154"/>
      <c r="B1058" s="150"/>
      <c r="C1058" s="150"/>
      <c r="D1058" s="151">
        <v>6</v>
      </c>
      <c r="E1058" s="151">
        <v>6</v>
      </c>
      <c r="F1058" s="130" t="s">
        <v>1544</v>
      </c>
      <c r="G1058" s="130" t="s">
        <v>2221</v>
      </c>
      <c r="H1058" s="130" t="s">
        <v>11475</v>
      </c>
      <c r="I1058" s="131" t="s">
        <v>11479</v>
      </c>
      <c r="J1058" s="130" t="s">
        <v>1547</v>
      </c>
      <c r="K1058" s="132" t="s">
        <v>378</v>
      </c>
      <c r="L1058" s="148">
        <v>1</v>
      </c>
      <c r="M1058" s="134">
        <v>2020</v>
      </c>
      <c r="N1058" s="130" t="s">
        <v>9904</v>
      </c>
      <c r="O1058" s="129"/>
      <c r="P1058" s="129"/>
      <c r="Q1058" s="130" t="s">
        <v>245</v>
      </c>
      <c r="R1058" s="136" t="s">
        <v>1959</v>
      </c>
      <c r="S1058" s="155"/>
      <c r="T1058" s="155"/>
      <c r="U1058" s="156"/>
      <c r="V1058" s="156"/>
      <c r="W1058" s="156" t="s">
        <v>3108</v>
      </c>
      <c r="X1058" s="156"/>
      <c r="Y1058" s="137" t="s">
        <v>11447</v>
      </c>
      <c r="Z1058" s="138" t="s">
        <v>1659</v>
      </c>
      <c r="AA1058" s="140" t="s">
        <v>11477</v>
      </c>
      <c r="AB1058" s="141" t="s">
        <v>138</v>
      </c>
      <c r="AC1058" s="142">
        <v>27.25</v>
      </c>
      <c r="AD1058" s="142">
        <v>21.8</v>
      </c>
      <c r="AE1058" s="143" t="s">
        <v>11478</v>
      </c>
      <c r="AF1058" s="141" t="s">
        <v>1956</v>
      </c>
      <c r="AG1058" s="144">
        <f>Table1[[#This Row],['# of Books]]*Table1[[#This Row],[QTY]]</f>
        <v>0</v>
      </c>
      <c r="AH1058" s="146">
        <f>Table1[[#This Row],[QTY]]*Table1[[#This Row],[School &amp; Library Price]]</f>
        <v>0</v>
      </c>
    </row>
    <row r="1059" spans="1:34" ht="18" customHeight="1" x14ac:dyDescent="0.25">
      <c r="A1059" s="154"/>
      <c r="B1059" s="150"/>
      <c r="C1059" s="150"/>
      <c r="D1059" s="151">
        <v>7</v>
      </c>
      <c r="E1059" s="151">
        <v>7</v>
      </c>
      <c r="F1059" s="130" t="s">
        <v>1544</v>
      </c>
      <c r="G1059" s="130" t="s">
        <v>2221</v>
      </c>
      <c r="H1059" s="130" t="s">
        <v>2222</v>
      </c>
      <c r="I1059" s="131" t="s">
        <v>2223</v>
      </c>
      <c r="J1059" s="130" t="s">
        <v>1547</v>
      </c>
      <c r="K1059" s="132" t="s">
        <v>142</v>
      </c>
      <c r="L1059" s="148">
        <v>1</v>
      </c>
      <c r="M1059" s="134">
        <v>2017</v>
      </c>
      <c r="N1059" s="130" t="s">
        <v>219</v>
      </c>
      <c r="O1059" s="129" t="s">
        <v>143</v>
      </c>
      <c r="P1059" s="129" t="s">
        <v>1953</v>
      </c>
      <c r="Q1059" s="130" t="s">
        <v>245</v>
      </c>
      <c r="R1059" s="136" t="s">
        <v>2224</v>
      </c>
      <c r="S1059" s="155"/>
      <c r="T1059" s="155"/>
      <c r="U1059" s="156"/>
      <c r="V1059" s="156"/>
      <c r="W1059" s="156" t="s">
        <v>3108</v>
      </c>
      <c r="X1059" s="156" t="s">
        <v>3109</v>
      </c>
      <c r="Y1059" s="137" t="s">
        <v>11447</v>
      </c>
      <c r="Z1059" s="138" t="s">
        <v>1659</v>
      </c>
      <c r="AA1059" s="140" t="s">
        <v>11480</v>
      </c>
      <c r="AB1059" s="141" t="s">
        <v>138</v>
      </c>
      <c r="AC1059" s="142">
        <v>27.25</v>
      </c>
      <c r="AD1059" s="142">
        <v>21.8</v>
      </c>
      <c r="AE1059" s="143" t="s">
        <v>11481</v>
      </c>
      <c r="AF1059" s="141" t="s">
        <v>1956</v>
      </c>
      <c r="AG1059" s="144">
        <f>Table1[[#This Row],['# of Books]]*Table1[[#This Row],[QTY]]</f>
        <v>0</v>
      </c>
      <c r="AH1059" s="146">
        <f>Table1[[#This Row],[QTY]]*Table1[[#This Row],[School &amp; Library Price]]</f>
        <v>0</v>
      </c>
    </row>
    <row r="1060" spans="1:34" ht="18" hidden="1" customHeight="1" x14ac:dyDescent="0.25">
      <c r="A1060" s="154"/>
      <c r="B1060" s="150"/>
      <c r="C1060" s="150"/>
      <c r="D1060" s="151">
        <v>7</v>
      </c>
      <c r="E1060" s="151">
        <v>7</v>
      </c>
      <c r="F1060" s="130" t="s">
        <v>1544</v>
      </c>
      <c r="G1060" s="130" t="s">
        <v>2221</v>
      </c>
      <c r="H1060" s="130" t="s">
        <v>2222</v>
      </c>
      <c r="I1060" s="131" t="s">
        <v>2226</v>
      </c>
      <c r="J1060" s="130" t="s">
        <v>1547</v>
      </c>
      <c r="K1060" s="132" t="s">
        <v>378</v>
      </c>
      <c r="L1060" s="148">
        <v>1</v>
      </c>
      <c r="M1060" s="134">
        <v>2017</v>
      </c>
      <c r="N1060" s="130" t="s">
        <v>219</v>
      </c>
      <c r="O1060" s="129"/>
      <c r="P1060" s="129"/>
      <c r="Q1060" s="130" t="s">
        <v>245</v>
      </c>
      <c r="R1060" s="136" t="s">
        <v>2224</v>
      </c>
      <c r="S1060" s="155"/>
      <c r="T1060" s="155"/>
      <c r="U1060" s="156"/>
      <c r="V1060" s="156"/>
      <c r="W1060" s="156" t="s">
        <v>3108</v>
      </c>
      <c r="X1060" s="156" t="s">
        <v>3109</v>
      </c>
      <c r="Y1060" s="137" t="s">
        <v>11447</v>
      </c>
      <c r="Z1060" s="138" t="s">
        <v>1659</v>
      </c>
      <c r="AA1060" s="140" t="s">
        <v>11480</v>
      </c>
      <c r="AB1060" s="141" t="s">
        <v>138</v>
      </c>
      <c r="AC1060" s="142">
        <v>27.25</v>
      </c>
      <c r="AD1060" s="142">
        <v>21.8</v>
      </c>
      <c r="AE1060" s="143" t="s">
        <v>11481</v>
      </c>
      <c r="AF1060" s="141" t="s">
        <v>1956</v>
      </c>
      <c r="AG1060" s="144">
        <f>Table1[[#This Row],['# of Books]]*Table1[[#This Row],[QTY]]</f>
        <v>0</v>
      </c>
      <c r="AH1060" s="146">
        <f>Table1[[#This Row],[QTY]]*Table1[[#This Row],[School &amp; Library Price]]</f>
        <v>0</v>
      </c>
    </row>
    <row r="1061" spans="1:34" ht="18" customHeight="1" x14ac:dyDescent="0.25">
      <c r="A1061" s="154"/>
      <c r="B1061" s="150"/>
      <c r="C1061" s="150"/>
      <c r="D1061" s="151">
        <v>7</v>
      </c>
      <c r="E1061" s="151">
        <v>7</v>
      </c>
      <c r="F1061" s="130" t="s">
        <v>1544</v>
      </c>
      <c r="G1061" s="130" t="s">
        <v>2221</v>
      </c>
      <c r="H1061" s="130" t="s">
        <v>2227</v>
      </c>
      <c r="I1061" s="131" t="s">
        <v>2228</v>
      </c>
      <c r="J1061" s="130" t="s">
        <v>1547</v>
      </c>
      <c r="K1061" s="132" t="s">
        <v>142</v>
      </c>
      <c r="L1061" s="148">
        <v>1</v>
      </c>
      <c r="M1061" s="134">
        <v>2017</v>
      </c>
      <c r="N1061" s="130" t="s">
        <v>219</v>
      </c>
      <c r="O1061" s="129" t="s">
        <v>143</v>
      </c>
      <c r="P1061" s="129" t="s">
        <v>1953</v>
      </c>
      <c r="Q1061" s="130" t="s">
        <v>245</v>
      </c>
      <c r="R1061" s="136" t="s">
        <v>2224</v>
      </c>
      <c r="S1061" s="155"/>
      <c r="T1061" s="155"/>
      <c r="U1061" s="156"/>
      <c r="V1061" s="156"/>
      <c r="W1061" s="156" t="s">
        <v>3108</v>
      </c>
      <c r="X1061" s="156" t="s">
        <v>3110</v>
      </c>
      <c r="Y1061" s="137" t="s">
        <v>11447</v>
      </c>
      <c r="Z1061" s="138" t="s">
        <v>1659</v>
      </c>
      <c r="AA1061" s="140" t="s">
        <v>2229</v>
      </c>
      <c r="AB1061" s="141" t="s">
        <v>138</v>
      </c>
      <c r="AC1061" s="142">
        <v>27.25</v>
      </c>
      <c r="AD1061" s="142">
        <v>21.8</v>
      </c>
      <c r="AE1061" s="143" t="s">
        <v>9730</v>
      </c>
      <c r="AF1061" s="141" t="s">
        <v>1956</v>
      </c>
      <c r="AG1061" s="144">
        <f>Table1[[#This Row],['# of Books]]*Table1[[#This Row],[QTY]]</f>
        <v>0</v>
      </c>
      <c r="AH1061" s="146">
        <f>Table1[[#This Row],[QTY]]*Table1[[#This Row],[School &amp; Library Price]]</f>
        <v>0</v>
      </c>
    </row>
    <row r="1062" spans="1:34" ht="18" hidden="1" customHeight="1" x14ac:dyDescent="0.25">
      <c r="A1062" s="154"/>
      <c r="B1062" s="150"/>
      <c r="C1062" s="150"/>
      <c r="D1062" s="151">
        <v>7</v>
      </c>
      <c r="E1062" s="151">
        <v>7</v>
      </c>
      <c r="F1062" s="130" t="s">
        <v>1544</v>
      </c>
      <c r="G1062" s="130" t="s">
        <v>2221</v>
      </c>
      <c r="H1062" s="130" t="s">
        <v>2227</v>
      </c>
      <c r="I1062" s="131" t="s">
        <v>2230</v>
      </c>
      <c r="J1062" s="130" t="s">
        <v>1547</v>
      </c>
      <c r="K1062" s="132" t="s">
        <v>378</v>
      </c>
      <c r="L1062" s="148">
        <v>1</v>
      </c>
      <c r="M1062" s="134">
        <v>2017</v>
      </c>
      <c r="N1062" s="130" t="s">
        <v>219</v>
      </c>
      <c r="O1062" s="129"/>
      <c r="P1062" s="129"/>
      <c r="Q1062" s="130" t="s">
        <v>245</v>
      </c>
      <c r="R1062" s="136" t="s">
        <v>2224</v>
      </c>
      <c r="S1062" s="155"/>
      <c r="T1062" s="155"/>
      <c r="U1062" s="156"/>
      <c r="V1062" s="156"/>
      <c r="W1062" s="156" t="s">
        <v>3108</v>
      </c>
      <c r="X1062" s="156" t="s">
        <v>3110</v>
      </c>
      <c r="Y1062" s="137" t="s">
        <v>11447</v>
      </c>
      <c r="Z1062" s="138" t="s">
        <v>1659</v>
      </c>
      <c r="AA1062" s="140" t="s">
        <v>2229</v>
      </c>
      <c r="AB1062" s="141" t="s">
        <v>138</v>
      </c>
      <c r="AC1062" s="142">
        <v>27.25</v>
      </c>
      <c r="AD1062" s="142">
        <v>21.8</v>
      </c>
      <c r="AE1062" s="143" t="s">
        <v>9730</v>
      </c>
      <c r="AF1062" s="141" t="s">
        <v>1956</v>
      </c>
      <c r="AG1062" s="144">
        <f>Table1[[#This Row],['# of Books]]*Table1[[#This Row],[QTY]]</f>
        <v>0</v>
      </c>
      <c r="AH1062" s="146">
        <f>Table1[[#This Row],[QTY]]*Table1[[#This Row],[School &amp; Library Price]]</f>
        <v>0</v>
      </c>
    </row>
    <row r="1063" spans="1:34" ht="18" hidden="1" customHeight="1" x14ac:dyDescent="0.25">
      <c r="A1063" s="154"/>
      <c r="B1063" s="150"/>
      <c r="C1063" s="150"/>
      <c r="D1063" s="151">
        <v>7</v>
      </c>
      <c r="E1063" s="151">
        <v>7</v>
      </c>
      <c r="F1063" s="130" t="s">
        <v>1544</v>
      </c>
      <c r="G1063" s="130" t="s">
        <v>2221</v>
      </c>
      <c r="H1063" s="130" t="s">
        <v>2231</v>
      </c>
      <c r="I1063" s="131" t="s">
        <v>2234</v>
      </c>
      <c r="J1063" s="130" t="s">
        <v>1547</v>
      </c>
      <c r="K1063" s="132" t="s">
        <v>378</v>
      </c>
      <c r="L1063" s="148">
        <v>1</v>
      </c>
      <c r="M1063" s="134">
        <v>2017</v>
      </c>
      <c r="N1063" s="130" t="s">
        <v>219</v>
      </c>
      <c r="O1063" s="129"/>
      <c r="P1063" s="129"/>
      <c r="Q1063" s="130" t="s">
        <v>245</v>
      </c>
      <c r="R1063" s="136" t="s">
        <v>1801</v>
      </c>
      <c r="S1063" s="155"/>
      <c r="T1063" s="155"/>
      <c r="U1063" s="156"/>
      <c r="V1063" s="156"/>
      <c r="W1063" s="156" t="s">
        <v>3108</v>
      </c>
      <c r="X1063" s="156" t="s">
        <v>3111</v>
      </c>
      <c r="Y1063" s="137" t="s">
        <v>11447</v>
      </c>
      <c r="Z1063" s="138" t="s">
        <v>1659</v>
      </c>
      <c r="AA1063" s="140" t="s">
        <v>2233</v>
      </c>
      <c r="AB1063" s="141" t="s">
        <v>138</v>
      </c>
      <c r="AC1063" s="142">
        <v>27.25</v>
      </c>
      <c r="AD1063" s="142">
        <v>21.8</v>
      </c>
      <c r="AE1063" s="143" t="s">
        <v>2526</v>
      </c>
      <c r="AF1063" s="141" t="s">
        <v>1956</v>
      </c>
      <c r="AG1063" s="144">
        <f>Table1[[#This Row],['# of Books]]*Table1[[#This Row],[QTY]]</f>
        <v>0</v>
      </c>
      <c r="AH1063" s="146">
        <f>Table1[[#This Row],[QTY]]*Table1[[#This Row],[School &amp; Library Price]]</f>
        <v>0</v>
      </c>
    </row>
    <row r="1064" spans="1:34" ht="18" customHeight="1" x14ac:dyDescent="0.25">
      <c r="A1064" s="154"/>
      <c r="B1064" s="150"/>
      <c r="C1064" s="150"/>
      <c r="D1064" s="151">
        <v>7</v>
      </c>
      <c r="E1064" s="151">
        <v>7</v>
      </c>
      <c r="F1064" s="130" t="s">
        <v>1544</v>
      </c>
      <c r="G1064" s="130" t="s">
        <v>2221</v>
      </c>
      <c r="H1064" s="130" t="s">
        <v>12187</v>
      </c>
      <c r="I1064" s="131" t="s">
        <v>2232</v>
      </c>
      <c r="J1064" s="130" t="s">
        <v>1547</v>
      </c>
      <c r="K1064" s="132" t="s">
        <v>142</v>
      </c>
      <c r="L1064" s="148">
        <v>1</v>
      </c>
      <c r="M1064" s="134">
        <v>2017</v>
      </c>
      <c r="N1064" s="130" t="s">
        <v>219</v>
      </c>
      <c r="O1064" s="129" t="s">
        <v>143</v>
      </c>
      <c r="P1064" s="129" t="s">
        <v>1953</v>
      </c>
      <c r="Q1064" s="130" t="s">
        <v>245</v>
      </c>
      <c r="R1064" s="136" t="s">
        <v>1801</v>
      </c>
      <c r="S1064" s="155"/>
      <c r="T1064" s="155"/>
      <c r="U1064" s="156"/>
      <c r="V1064" s="156"/>
      <c r="W1064" s="156" t="s">
        <v>3108</v>
      </c>
      <c r="X1064" s="156" t="s">
        <v>3111</v>
      </c>
      <c r="Y1064" s="137" t="s">
        <v>11447</v>
      </c>
      <c r="Z1064" s="138" t="s">
        <v>1659</v>
      </c>
      <c r="AA1064" s="140" t="s">
        <v>2233</v>
      </c>
      <c r="AB1064" s="141" t="s">
        <v>138</v>
      </c>
      <c r="AC1064" s="142">
        <v>27.25</v>
      </c>
      <c r="AD1064" s="142">
        <v>21.8</v>
      </c>
      <c r="AE1064" s="143" t="s">
        <v>2526</v>
      </c>
      <c r="AF1064" s="141" t="s">
        <v>1956</v>
      </c>
      <c r="AG1064" s="144">
        <f>Table1[[#This Row],['# of Books]]*Table1[[#This Row],[QTY]]</f>
        <v>0</v>
      </c>
      <c r="AH1064" s="146">
        <f>Table1[[#This Row],[QTY]]*Table1[[#This Row],[School &amp; Library Price]]</f>
        <v>0</v>
      </c>
    </row>
    <row r="1065" spans="1:34" ht="18" customHeight="1" x14ac:dyDescent="0.25">
      <c r="A1065" s="154"/>
      <c r="B1065" s="150"/>
      <c r="C1065" s="150"/>
      <c r="D1065" s="151">
        <v>7</v>
      </c>
      <c r="E1065" s="151">
        <v>7</v>
      </c>
      <c r="F1065" s="130" t="s">
        <v>1544</v>
      </c>
      <c r="G1065" s="130" t="s">
        <v>2221</v>
      </c>
      <c r="H1065" s="130" t="s">
        <v>2235</v>
      </c>
      <c r="I1065" s="131" t="s">
        <v>2236</v>
      </c>
      <c r="J1065" s="130" t="s">
        <v>1547</v>
      </c>
      <c r="K1065" s="132" t="s">
        <v>142</v>
      </c>
      <c r="L1065" s="148">
        <v>1</v>
      </c>
      <c r="M1065" s="134">
        <v>2017</v>
      </c>
      <c r="N1065" s="130" t="s">
        <v>219</v>
      </c>
      <c r="O1065" s="129" t="s">
        <v>143</v>
      </c>
      <c r="P1065" s="129" t="s">
        <v>1953</v>
      </c>
      <c r="Q1065" s="130" t="s">
        <v>245</v>
      </c>
      <c r="R1065" s="136" t="s">
        <v>2224</v>
      </c>
      <c r="S1065" s="155"/>
      <c r="T1065" s="155"/>
      <c r="U1065" s="156"/>
      <c r="V1065" s="156"/>
      <c r="W1065" s="156" t="s">
        <v>3108</v>
      </c>
      <c r="X1065" s="156" t="s">
        <v>3112</v>
      </c>
      <c r="Y1065" s="137" t="s">
        <v>11447</v>
      </c>
      <c r="Z1065" s="138" t="s">
        <v>1659</v>
      </c>
      <c r="AA1065" s="140" t="s">
        <v>2237</v>
      </c>
      <c r="AB1065" s="141" t="s">
        <v>138</v>
      </c>
      <c r="AC1065" s="142">
        <v>27.25</v>
      </c>
      <c r="AD1065" s="142">
        <v>21.8</v>
      </c>
      <c r="AE1065" s="143" t="s">
        <v>9731</v>
      </c>
      <c r="AF1065" s="141" t="s">
        <v>1956</v>
      </c>
      <c r="AG1065" s="144">
        <f>Table1[[#This Row],['# of Books]]*Table1[[#This Row],[QTY]]</f>
        <v>0</v>
      </c>
      <c r="AH1065" s="146">
        <f>Table1[[#This Row],[QTY]]*Table1[[#This Row],[School &amp; Library Price]]</f>
        <v>0</v>
      </c>
    </row>
    <row r="1066" spans="1:34" ht="18" hidden="1" customHeight="1" x14ac:dyDescent="0.25">
      <c r="A1066" s="154"/>
      <c r="B1066" s="150"/>
      <c r="C1066" s="150"/>
      <c r="D1066" s="151">
        <v>7</v>
      </c>
      <c r="E1066" s="151">
        <v>7</v>
      </c>
      <c r="F1066" s="130" t="s">
        <v>1544</v>
      </c>
      <c r="G1066" s="130" t="s">
        <v>2221</v>
      </c>
      <c r="H1066" s="130" t="s">
        <v>2235</v>
      </c>
      <c r="I1066" s="131" t="s">
        <v>2238</v>
      </c>
      <c r="J1066" s="130" t="s">
        <v>1547</v>
      </c>
      <c r="K1066" s="132" t="s">
        <v>378</v>
      </c>
      <c r="L1066" s="148">
        <v>1</v>
      </c>
      <c r="M1066" s="134">
        <v>2017</v>
      </c>
      <c r="N1066" s="130" t="s">
        <v>219</v>
      </c>
      <c r="O1066" s="129"/>
      <c r="P1066" s="129"/>
      <c r="Q1066" s="130" t="s">
        <v>245</v>
      </c>
      <c r="R1066" s="136" t="s">
        <v>2224</v>
      </c>
      <c r="S1066" s="155"/>
      <c r="T1066" s="155"/>
      <c r="U1066" s="156"/>
      <c r="V1066" s="156"/>
      <c r="W1066" s="156" t="s">
        <v>3108</v>
      </c>
      <c r="X1066" s="156" t="s">
        <v>3112</v>
      </c>
      <c r="Y1066" s="137" t="s">
        <v>11447</v>
      </c>
      <c r="Z1066" s="138" t="s">
        <v>1659</v>
      </c>
      <c r="AA1066" s="140" t="s">
        <v>2237</v>
      </c>
      <c r="AB1066" s="141" t="s">
        <v>138</v>
      </c>
      <c r="AC1066" s="142">
        <v>27.25</v>
      </c>
      <c r="AD1066" s="142">
        <v>21.8</v>
      </c>
      <c r="AE1066" s="143" t="s">
        <v>9731</v>
      </c>
      <c r="AF1066" s="141" t="s">
        <v>1956</v>
      </c>
      <c r="AG1066" s="144">
        <f>Table1[[#This Row],['# of Books]]*Table1[[#This Row],[QTY]]</f>
        <v>0</v>
      </c>
      <c r="AH1066" s="146">
        <f>Table1[[#This Row],[QTY]]*Table1[[#This Row],[School &amp; Library Price]]</f>
        <v>0</v>
      </c>
    </row>
    <row r="1067" spans="1:34" ht="18" customHeight="1" x14ac:dyDescent="0.25">
      <c r="A1067" s="154"/>
      <c r="B1067" s="150"/>
      <c r="C1067" s="150"/>
      <c r="D1067" s="151">
        <v>7</v>
      </c>
      <c r="E1067" s="151">
        <v>7</v>
      </c>
      <c r="F1067" s="130" t="s">
        <v>1544</v>
      </c>
      <c r="G1067" s="130" t="s">
        <v>2221</v>
      </c>
      <c r="H1067" s="130" t="s">
        <v>2239</v>
      </c>
      <c r="I1067" s="131" t="s">
        <v>2240</v>
      </c>
      <c r="J1067" s="130" t="s">
        <v>1547</v>
      </c>
      <c r="K1067" s="132" t="s">
        <v>142</v>
      </c>
      <c r="L1067" s="148">
        <v>1</v>
      </c>
      <c r="M1067" s="134">
        <v>2017</v>
      </c>
      <c r="N1067" s="130" t="s">
        <v>219</v>
      </c>
      <c r="O1067" s="129" t="s">
        <v>143</v>
      </c>
      <c r="P1067" s="129" t="s">
        <v>1953</v>
      </c>
      <c r="Q1067" s="130" t="s">
        <v>245</v>
      </c>
      <c r="R1067" s="136" t="s">
        <v>2224</v>
      </c>
      <c r="S1067" s="155"/>
      <c r="T1067" s="155"/>
      <c r="U1067" s="156"/>
      <c r="V1067" s="156"/>
      <c r="W1067" s="156" t="s">
        <v>3108</v>
      </c>
      <c r="X1067" s="156" t="s">
        <v>3113</v>
      </c>
      <c r="Y1067" s="137" t="s">
        <v>11447</v>
      </c>
      <c r="Z1067" s="138" t="s">
        <v>1659</v>
      </c>
      <c r="AA1067" s="140" t="s">
        <v>2241</v>
      </c>
      <c r="AB1067" s="141" t="s">
        <v>138</v>
      </c>
      <c r="AC1067" s="142">
        <v>27.25</v>
      </c>
      <c r="AD1067" s="142">
        <v>21.8</v>
      </c>
      <c r="AE1067" s="143" t="s">
        <v>9732</v>
      </c>
      <c r="AF1067" s="141" t="s">
        <v>1956</v>
      </c>
      <c r="AG1067" s="144">
        <f>Table1[[#This Row],['# of Books]]*Table1[[#This Row],[QTY]]</f>
        <v>0</v>
      </c>
      <c r="AH1067" s="146">
        <f>Table1[[#This Row],[QTY]]*Table1[[#This Row],[School &amp; Library Price]]</f>
        <v>0</v>
      </c>
    </row>
    <row r="1068" spans="1:34" ht="18" hidden="1" customHeight="1" x14ac:dyDescent="0.25">
      <c r="A1068" s="154"/>
      <c r="B1068" s="150"/>
      <c r="C1068" s="150"/>
      <c r="D1068" s="151">
        <v>7</v>
      </c>
      <c r="E1068" s="151">
        <v>7</v>
      </c>
      <c r="F1068" s="130" t="s">
        <v>1544</v>
      </c>
      <c r="G1068" s="130" t="s">
        <v>2221</v>
      </c>
      <c r="H1068" s="130" t="s">
        <v>2239</v>
      </c>
      <c r="I1068" s="131" t="s">
        <v>2242</v>
      </c>
      <c r="J1068" s="130" t="s">
        <v>1547</v>
      </c>
      <c r="K1068" s="132" t="s">
        <v>378</v>
      </c>
      <c r="L1068" s="148">
        <v>1</v>
      </c>
      <c r="M1068" s="134">
        <v>2017</v>
      </c>
      <c r="N1068" s="130" t="s">
        <v>219</v>
      </c>
      <c r="O1068" s="129"/>
      <c r="P1068" s="129"/>
      <c r="Q1068" s="130" t="s">
        <v>245</v>
      </c>
      <c r="R1068" s="136" t="s">
        <v>2224</v>
      </c>
      <c r="S1068" s="155"/>
      <c r="T1068" s="155"/>
      <c r="U1068" s="156"/>
      <c r="V1068" s="156"/>
      <c r="W1068" s="156" t="s">
        <v>3108</v>
      </c>
      <c r="X1068" s="156" t="s">
        <v>3113</v>
      </c>
      <c r="Y1068" s="137" t="s">
        <v>11447</v>
      </c>
      <c r="Z1068" s="138" t="s">
        <v>1659</v>
      </c>
      <c r="AA1068" s="140" t="s">
        <v>2241</v>
      </c>
      <c r="AB1068" s="141" t="s">
        <v>138</v>
      </c>
      <c r="AC1068" s="142">
        <v>27.25</v>
      </c>
      <c r="AD1068" s="142">
        <v>21.8</v>
      </c>
      <c r="AE1068" s="143" t="s">
        <v>9732</v>
      </c>
      <c r="AF1068" s="141" t="s">
        <v>1956</v>
      </c>
      <c r="AG1068" s="144">
        <f>Table1[[#This Row],['# of Books]]*Table1[[#This Row],[QTY]]</f>
        <v>0</v>
      </c>
      <c r="AH1068" s="146">
        <f>Table1[[#This Row],[QTY]]*Table1[[#This Row],[School &amp; Library Price]]</f>
        <v>0</v>
      </c>
    </row>
    <row r="1069" spans="1:34" ht="18" customHeight="1" x14ac:dyDescent="0.25">
      <c r="A1069" s="154"/>
      <c r="B1069" s="150"/>
      <c r="C1069" s="150"/>
      <c r="D1069" s="151">
        <v>7</v>
      </c>
      <c r="E1069" s="151">
        <v>7</v>
      </c>
      <c r="F1069" s="130" t="s">
        <v>1544</v>
      </c>
      <c r="G1069" s="130" t="s">
        <v>2221</v>
      </c>
      <c r="H1069" s="130" t="s">
        <v>2243</v>
      </c>
      <c r="I1069" s="131" t="s">
        <v>2244</v>
      </c>
      <c r="J1069" s="130" t="s">
        <v>1547</v>
      </c>
      <c r="K1069" s="132" t="s">
        <v>142</v>
      </c>
      <c r="L1069" s="148">
        <v>1</v>
      </c>
      <c r="M1069" s="134">
        <v>2017</v>
      </c>
      <c r="N1069" s="130" t="s">
        <v>219</v>
      </c>
      <c r="O1069" s="129" t="s">
        <v>143</v>
      </c>
      <c r="P1069" s="129" t="s">
        <v>1953</v>
      </c>
      <c r="Q1069" s="130" t="s">
        <v>245</v>
      </c>
      <c r="R1069" s="136" t="s">
        <v>1801</v>
      </c>
      <c r="S1069" s="155"/>
      <c r="T1069" s="155"/>
      <c r="U1069" s="156"/>
      <c r="V1069" s="156"/>
      <c r="W1069" s="156" t="s">
        <v>3108</v>
      </c>
      <c r="X1069" s="156" t="s">
        <v>3114</v>
      </c>
      <c r="Y1069" s="137" t="s">
        <v>11447</v>
      </c>
      <c r="Z1069" s="138" t="s">
        <v>1659</v>
      </c>
      <c r="AA1069" s="140" t="s">
        <v>11482</v>
      </c>
      <c r="AB1069" s="141" t="s">
        <v>138</v>
      </c>
      <c r="AC1069" s="142">
        <v>27.25</v>
      </c>
      <c r="AD1069" s="142">
        <v>21.8</v>
      </c>
      <c r="AE1069" s="143" t="s">
        <v>11483</v>
      </c>
      <c r="AF1069" s="141" t="s">
        <v>1956</v>
      </c>
      <c r="AG1069" s="144">
        <f>Table1[[#This Row],['# of Books]]*Table1[[#This Row],[QTY]]</f>
        <v>0</v>
      </c>
      <c r="AH1069" s="146">
        <f>Table1[[#This Row],[QTY]]*Table1[[#This Row],[School &amp; Library Price]]</f>
        <v>0</v>
      </c>
    </row>
    <row r="1070" spans="1:34" ht="18" hidden="1" customHeight="1" x14ac:dyDescent="0.25">
      <c r="A1070" s="154"/>
      <c r="B1070" s="150"/>
      <c r="C1070" s="150"/>
      <c r="D1070" s="151">
        <v>7</v>
      </c>
      <c r="E1070" s="151">
        <v>7</v>
      </c>
      <c r="F1070" s="130" t="s">
        <v>1544</v>
      </c>
      <c r="G1070" s="130" t="s">
        <v>2221</v>
      </c>
      <c r="H1070" s="130" t="s">
        <v>2243</v>
      </c>
      <c r="I1070" s="131" t="s">
        <v>2245</v>
      </c>
      <c r="J1070" s="130" t="s">
        <v>1547</v>
      </c>
      <c r="K1070" s="132" t="s">
        <v>378</v>
      </c>
      <c r="L1070" s="148">
        <v>1</v>
      </c>
      <c r="M1070" s="134">
        <v>2017</v>
      </c>
      <c r="N1070" s="130" t="s">
        <v>219</v>
      </c>
      <c r="O1070" s="129"/>
      <c r="P1070" s="129"/>
      <c r="Q1070" s="130" t="s">
        <v>245</v>
      </c>
      <c r="R1070" s="136" t="s">
        <v>1801</v>
      </c>
      <c r="S1070" s="155"/>
      <c r="T1070" s="155"/>
      <c r="U1070" s="156"/>
      <c r="V1070" s="156"/>
      <c r="W1070" s="156" t="s">
        <v>3108</v>
      </c>
      <c r="X1070" s="156" t="s">
        <v>3114</v>
      </c>
      <c r="Y1070" s="137" t="s">
        <v>11447</v>
      </c>
      <c r="Z1070" s="138" t="s">
        <v>1659</v>
      </c>
      <c r="AA1070" s="140" t="s">
        <v>11482</v>
      </c>
      <c r="AB1070" s="141" t="s">
        <v>138</v>
      </c>
      <c r="AC1070" s="142">
        <v>27.25</v>
      </c>
      <c r="AD1070" s="142">
        <v>21.8</v>
      </c>
      <c r="AE1070" s="143" t="s">
        <v>11483</v>
      </c>
      <c r="AF1070" s="141" t="s">
        <v>1956</v>
      </c>
      <c r="AG1070" s="144">
        <f>Table1[[#This Row],['# of Books]]*Table1[[#This Row],[QTY]]</f>
        <v>0</v>
      </c>
      <c r="AH1070" s="146">
        <f>Table1[[#This Row],[QTY]]*Table1[[#This Row],[School &amp; Library Price]]</f>
        <v>0</v>
      </c>
    </row>
    <row r="1071" spans="1:34" ht="18" hidden="1" customHeight="1" x14ac:dyDescent="0.25">
      <c r="A1071" s="154"/>
      <c r="B1071" s="150"/>
      <c r="C1071" s="150"/>
      <c r="D1071" s="151">
        <v>9</v>
      </c>
      <c r="E1071" s="151">
        <v>8</v>
      </c>
      <c r="F1071" s="130" t="s">
        <v>130</v>
      </c>
      <c r="G1071" s="130" t="s">
        <v>1709</v>
      </c>
      <c r="H1071" s="130" t="s">
        <v>11484</v>
      </c>
      <c r="I1071" s="131" t="s">
        <v>11492</v>
      </c>
      <c r="J1071" s="130" t="s">
        <v>1547</v>
      </c>
      <c r="K1071" s="132" t="s">
        <v>132</v>
      </c>
      <c r="L1071" s="148">
        <v>36</v>
      </c>
      <c r="M1071" s="134">
        <v>2020</v>
      </c>
      <c r="N1071" s="130" t="s">
        <v>10579</v>
      </c>
      <c r="O1071" s="129" t="s">
        <v>143</v>
      </c>
      <c r="P1071" s="129" t="s">
        <v>1548</v>
      </c>
      <c r="Q1071" s="130"/>
      <c r="R1071" s="136"/>
      <c r="S1071" s="155"/>
      <c r="T1071" s="155"/>
      <c r="U1071" s="156"/>
      <c r="V1071" s="156"/>
      <c r="W1071" s="156"/>
      <c r="X1071" s="156"/>
      <c r="Y1071" s="137" t="s">
        <v>1658</v>
      </c>
      <c r="Z1071" s="138" t="s">
        <v>1659</v>
      </c>
      <c r="AA1071" s="140" t="s">
        <v>11493</v>
      </c>
      <c r="AB1071" s="141" t="s">
        <v>138</v>
      </c>
      <c r="AC1071" s="142">
        <v>885.6</v>
      </c>
      <c r="AD1071" s="142">
        <v>708.48</v>
      </c>
      <c r="AE1071" s="143"/>
      <c r="AF1071" s="141" t="s">
        <v>1551</v>
      </c>
      <c r="AG1071" s="144">
        <f>Table1[[#This Row],['# of Books]]*Table1[[#This Row],[QTY]]</f>
        <v>0</v>
      </c>
      <c r="AH1071" s="146">
        <f>Table1[[#This Row],[QTY]]*Table1[[#This Row],[School &amp; Library Price]]</f>
        <v>0</v>
      </c>
    </row>
    <row r="1072" spans="1:34" ht="18" hidden="1" customHeight="1" x14ac:dyDescent="0.25">
      <c r="A1072" s="154"/>
      <c r="B1072" s="150"/>
      <c r="C1072" s="150"/>
      <c r="D1072" s="151">
        <v>9</v>
      </c>
      <c r="E1072" s="151">
        <v>8</v>
      </c>
      <c r="F1072" s="130" t="s">
        <v>130</v>
      </c>
      <c r="G1072" s="130" t="s">
        <v>1709</v>
      </c>
      <c r="H1072" s="130" t="s">
        <v>12188</v>
      </c>
      <c r="I1072" s="131" t="s">
        <v>11494</v>
      </c>
      <c r="J1072" s="130" t="s">
        <v>1547</v>
      </c>
      <c r="K1072" s="132" t="s">
        <v>132</v>
      </c>
      <c r="L1072" s="148">
        <v>6</v>
      </c>
      <c r="M1072" s="134">
        <v>2020</v>
      </c>
      <c r="N1072" s="130" t="s">
        <v>10579</v>
      </c>
      <c r="O1072" s="129" t="s">
        <v>143</v>
      </c>
      <c r="P1072" s="129" t="s">
        <v>1548</v>
      </c>
      <c r="Q1072" s="130"/>
      <c r="R1072" s="136"/>
      <c r="S1072" s="155"/>
      <c r="T1072" s="155"/>
      <c r="U1072" s="156"/>
      <c r="V1072" s="156"/>
      <c r="W1072" s="156"/>
      <c r="X1072" s="156"/>
      <c r="Y1072" s="137" t="s">
        <v>1658</v>
      </c>
      <c r="Z1072" s="138" t="s">
        <v>1659</v>
      </c>
      <c r="AA1072" s="140" t="s">
        <v>11495</v>
      </c>
      <c r="AB1072" s="141" t="s">
        <v>138</v>
      </c>
      <c r="AC1072" s="142">
        <v>147.6</v>
      </c>
      <c r="AD1072" s="142">
        <v>118.08</v>
      </c>
      <c r="AE1072" s="143"/>
      <c r="AF1072" s="141" t="s">
        <v>1551</v>
      </c>
      <c r="AG1072" s="144">
        <f>Table1[[#This Row],['# of Books]]*Table1[[#This Row],[QTY]]</f>
        <v>0</v>
      </c>
      <c r="AH1072" s="146">
        <f>Table1[[#This Row],[QTY]]*Table1[[#This Row],[School &amp; Library Price]]</f>
        <v>0</v>
      </c>
    </row>
    <row r="1073" spans="1:34" ht="18" customHeight="1" x14ac:dyDescent="0.25">
      <c r="A1073" s="154"/>
      <c r="B1073" s="150"/>
      <c r="C1073" s="150"/>
      <c r="D1073" s="151">
        <v>9</v>
      </c>
      <c r="E1073" s="151">
        <v>8</v>
      </c>
      <c r="F1073" s="130" t="s">
        <v>130</v>
      </c>
      <c r="G1073" s="130" t="s">
        <v>1709</v>
      </c>
      <c r="H1073" s="130" t="s">
        <v>11496</v>
      </c>
      <c r="I1073" s="131" t="s">
        <v>11497</v>
      </c>
      <c r="J1073" s="130" t="s">
        <v>1547</v>
      </c>
      <c r="K1073" s="132" t="s">
        <v>142</v>
      </c>
      <c r="L1073" s="148">
        <v>1</v>
      </c>
      <c r="M1073" s="134">
        <v>2020</v>
      </c>
      <c r="N1073" s="130" t="s">
        <v>10579</v>
      </c>
      <c r="O1073" s="129" t="s">
        <v>143</v>
      </c>
      <c r="P1073" s="129" t="s">
        <v>1548</v>
      </c>
      <c r="Q1073" s="130" t="s">
        <v>245</v>
      </c>
      <c r="R1073" s="136" t="s">
        <v>11498</v>
      </c>
      <c r="S1073" s="155"/>
      <c r="T1073" s="155"/>
      <c r="U1073" s="156"/>
      <c r="V1073" s="156"/>
      <c r="W1073" s="156" t="s">
        <v>1662</v>
      </c>
      <c r="X1073" s="156"/>
      <c r="Y1073" s="137" t="s">
        <v>1658</v>
      </c>
      <c r="Z1073" s="138" t="s">
        <v>1659</v>
      </c>
      <c r="AA1073" s="140" t="s">
        <v>11499</v>
      </c>
      <c r="AB1073" s="141" t="s">
        <v>138</v>
      </c>
      <c r="AC1073" s="142">
        <v>24.6</v>
      </c>
      <c r="AD1073" s="142">
        <v>19.68</v>
      </c>
      <c r="AE1073" s="143" t="s">
        <v>11500</v>
      </c>
      <c r="AF1073" s="141" t="s">
        <v>1551</v>
      </c>
      <c r="AG1073" s="144">
        <f>Table1[[#This Row],['# of Books]]*Table1[[#This Row],[QTY]]</f>
        <v>0</v>
      </c>
      <c r="AH1073" s="146">
        <f>Table1[[#This Row],[QTY]]*Table1[[#This Row],[School &amp; Library Price]]</f>
        <v>0</v>
      </c>
    </row>
    <row r="1074" spans="1:34" ht="18" hidden="1" customHeight="1" x14ac:dyDescent="0.25">
      <c r="A1074" s="154"/>
      <c r="B1074" s="150"/>
      <c r="C1074" s="150"/>
      <c r="D1074" s="151">
        <v>9</v>
      </c>
      <c r="E1074" s="151">
        <v>8</v>
      </c>
      <c r="F1074" s="130" t="s">
        <v>130</v>
      </c>
      <c r="G1074" s="130" t="s">
        <v>1709</v>
      </c>
      <c r="H1074" s="130" t="s">
        <v>11496</v>
      </c>
      <c r="I1074" s="131" t="s">
        <v>11501</v>
      </c>
      <c r="J1074" s="130" t="s">
        <v>1547</v>
      </c>
      <c r="K1074" s="132" t="s">
        <v>378</v>
      </c>
      <c r="L1074" s="148">
        <v>1</v>
      </c>
      <c r="M1074" s="134">
        <v>2020</v>
      </c>
      <c r="N1074" s="130" t="s">
        <v>10579</v>
      </c>
      <c r="O1074" s="129"/>
      <c r="P1074" s="129"/>
      <c r="Q1074" s="130" t="s">
        <v>245</v>
      </c>
      <c r="R1074" s="136" t="s">
        <v>11498</v>
      </c>
      <c r="S1074" s="155"/>
      <c r="T1074" s="155"/>
      <c r="U1074" s="156"/>
      <c r="V1074" s="156"/>
      <c r="W1074" s="156" t="s">
        <v>1662</v>
      </c>
      <c r="X1074" s="156"/>
      <c r="Y1074" s="137" t="s">
        <v>1658</v>
      </c>
      <c r="Z1074" s="138" t="s">
        <v>1659</v>
      </c>
      <c r="AA1074" s="140" t="s">
        <v>11499</v>
      </c>
      <c r="AB1074" s="141" t="s">
        <v>138</v>
      </c>
      <c r="AC1074" s="142">
        <v>24.6</v>
      </c>
      <c r="AD1074" s="142">
        <v>19.68</v>
      </c>
      <c r="AE1074" s="143" t="s">
        <v>11500</v>
      </c>
      <c r="AF1074" s="141" t="s">
        <v>1551</v>
      </c>
      <c r="AG1074" s="144">
        <f>Table1[[#This Row],['# of Books]]*Table1[[#This Row],[QTY]]</f>
        <v>0</v>
      </c>
      <c r="AH1074" s="146">
        <f>Table1[[#This Row],[QTY]]*Table1[[#This Row],[School &amp; Library Price]]</f>
        <v>0</v>
      </c>
    </row>
    <row r="1075" spans="1:34" ht="18" customHeight="1" x14ac:dyDescent="0.25">
      <c r="A1075" s="154"/>
      <c r="B1075" s="150"/>
      <c r="C1075" s="150"/>
      <c r="D1075" s="151">
        <v>9</v>
      </c>
      <c r="E1075" s="151">
        <v>8</v>
      </c>
      <c r="F1075" s="130" t="s">
        <v>130</v>
      </c>
      <c r="G1075" s="130" t="s">
        <v>1709</v>
      </c>
      <c r="H1075" s="130" t="s">
        <v>11502</v>
      </c>
      <c r="I1075" s="131" t="s">
        <v>11503</v>
      </c>
      <c r="J1075" s="130" t="s">
        <v>1547</v>
      </c>
      <c r="K1075" s="132" t="s">
        <v>142</v>
      </c>
      <c r="L1075" s="148">
        <v>1</v>
      </c>
      <c r="M1075" s="134">
        <v>2020</v>
      </c>
      <c r="N1075" s="130" t="s">
        <v>10579</v>
      </c>
      <c r="O1075" s="129" t="s">
        <v>143</v>
      </c>
      <c r="P1075" s="129" t="s">
        <v>1548</v>
      </c>
      <c r="Q1075" s="130" t="s">
        <v>245</v>
      </c>
      <c r="R1075" s="136" t="s">
        <v>1536</v>
      </c>
      <c r="S1075" s="155"/>
      <c r="T1075" s="155"/>
      <c r="U1075" s="156"/>
      <c r="V1075" s="156"/>
      <c r="W1075" s="156" t="s">
        <v>1662</v>
      </c>
      <c r="X1075" s="156"/>
      <c r="Y1075" s="137" t="s">
        <v>1658</v>
      </c>
      <c r="Z1075" s="138" t="s">
        <v>1659</v>
      </c>
      <c r="AA1075" s="140" t="s">
        <v>11504</v>
      </c>
      <c r="AB1075" s="141" t="s">
        <v>138</v>
      </c>
      <c r="AC1075" s="142">
        <v>24.6</v>
      </c>
      <c r="AD1075" s="142">
        <v>19.68</v>
      </c>
      <c r="AE1075" s="143" t="s">
        <v>11505</v>
      </c>
      <c r="AF1075" s="141" t="s">
        <v>1551</v>
      </c>
      <c r="AG1075" s="144">
        <f>Table1[[#This Row],['# of Books]]*Table1[[#This Row],[QTY]]</f>
        <v>0</v>
      </c>
      <c r="AH1075" s="146">
        <f>Table1[[#This Row],[QTY]]*Table1[[#This Row],[School &amp; Library Price]]</f>
        <v>0</v>
      </c>
    </row>
    <row r="1076" spans="1:34" ht="18" hidden="1" customHeight="1" x14ac:dyDescent="0.25">
      <c r="A1076" s="154"/>
      <c r="B1076" s="150"/>
      <c r="C1076" s="150"/>
      <c r="D1076" s="151">
        <v>9</v>
      </c>
      <c r="E1076" s="151">
        <v>8</v>
      </c>
      <c r="F1076" s="130" t="s">
        <v>130</v>
      </c>
      <c r="G1076" s="130" t="s">
        <v>1709</v>
      </c>
      <c r="H1076" s="130" t="s">
        <v>11502</v>
      </c>
      <c r="I1076" s="131" t="s">
        <v>11506</v>
      </c>
      <c r="J1076" s="130" t="s">
        <v>1547</v>
      </c>
      <c r="K1076" s="132" t="s">
        <v>378</v>
      </c>
      <c r="L1076" s="148">
        <v>1</v>
      </c>
      <c r="M1076" s="134">
        <v>2020</v>
      </c>
      <c r="N1076" s="130" t="s">
        <v>10579</v>
      </c>
      <c r="O1076" s="129"/>
      <c r="P1076" s="129"/>
      <c r="Q1076" s="130" t="s">
        <v>245</v>
      </c>
      <c r="R1076" s="136" t="s">
        <v>1536</v>
      </c>
      <c r="S1076" s="155"/>
      <c r="T1076" s="155"/>
      <c r="U1076" s="156"/>
      <c r="V1076" s="156"/>
      <c r="W1076" s="156" t="s">
        <v>1662</v>
      </c>
      <c r="X1076" s="156"/>
      <c r="Y1076" s="137" t="s">
        <v>1658</v>
      </c>
      <c r="Z1076" s="138" t="s">
        <v>1659</v>
      </c>
      <c r="AA1076" s="140" t="s">
        <v>11504</v>
      </c>
      <c r="AB1076" s="141" t="s">
        <v>138</v>
      </c>
      <c r="AC1076" s="142">
        <v>24.6</v>
      </c>
      <c r="AD1076" s="142">
        <v>19.68</v>
      </c>
      <c r="AE1076" s="143" t="s">
        <v>11505</v>
      </c>
      <c r="AF1076" s="141" t="s">
        <v>1551</v>
      </c>
      <c r="AG1076" s="144">
        <f>Table1[[#This Row],['# of Books]]*Table1[[#This Row],[QTY]]</f>
        <v>0</v>
      </c>
      <c r="AH1076" s="146">
        <f>Table1[[#This Row],[QTY]]*Table1[[#This Row],[School &amp; Library Price]]</f>
        <v>0</v>
      </c>
    </row>
    <row r="1077" spans="1:34" ht="18" customHeight="1" x14ac:dyDescent="0.25">
      <c r="A1077" s="154"/>
      <c r="B1077" s="150"/>
      <c r="C1077" s="150"/>
      <c r="D1077" s="151">
        <v>9</v>
      </c>
      <c r="E1077" s="151">
        <v>8</v>
      </c>
      <c r="F1077" s="130" t="s">
        <v>130</v>
      </c>
      <c r="G1077" s="130" t="s">
        <v>1709</v>
      </c>
      <c r="H1077" s="130" t="s">
        <v>11507</v>
      </c>
      <c r="I1077" s="131" t="s">
        <v>11508</v>
      </c>
      <c r="J1077" s="130" t="s">
        <v>1547</v>
      </c>
      <c r="K1077" s="132" t="s">
        <v>142</v>
      </c>
      <c r="L1077" s="148">
        <v>1</v>
      </c>
      <c r="M1077" s="134">
        <v>2020</v>
      </c>
      <c r="N1077" s="130" t="s">
        <v>10579</v>
      </c>
      <c r="O1077" s="129" t="s">
        <v>143</v>
      </c>
      <c r="P1077" s="129" t="s">
        <v>1548</v>
      </c>
      <c r="Q1077" s="130" t="s">
        <v>245</v>
      </c>
      <c r="R1077" s="136" t="s">
        <v>11498</v>
      </c>
      <c r="S1077" s="155"/>
      <c r="T1077" s="155"/>
      <c r="U1077" s="156"/>
      <c r="V1077" s="156"/>
      <c r="W1077" s="156" t="s">
        <v>1662</v>
      </c>
      <c r="X1077" s="156"/>
      <c r="Y1077" s="137" t="s">
        <v>1658</v>
      </c>
      <c r="Z1077" s="138" t="s">
        <v>1659</v>
      </c>
      <c r="AA1077" s="140" t="s">
        <v>11509</v>
      </c>
      <c r="AB1077" s="141" t="s">
        <v>138</v>
      </c>
      <c r="AC1077" s="142">
        <v>24.6</v>
      </c>
      <c r="AD1077" s="142">
        <v>19.68</v>
      </c>
      <c r="AE1077" s="143" t="s">
        <v>11510</v>
      </c>
      <c r="AF1077" s="141" t="s">
        <v>1551</v>
      </c>
      <c r="AG1077" s="144">
        <f>Table1[[#This Row],['# of Books]]*Table1[[#This Row],[QTY]]</f>
        <v>0</v>
      </c>
      <c r="AH1077" s="146">
        <f>Table1[[#This Row],[QTY]]*Table1[[#This Row],[School &amp; Library Price]]</f>
        <v>0</v>
      </c>
    </row>
    <row r="1078" spans="1:34" ht="18" hidden="1" customHeight="1" x14ac:dyDescent="0.25">
      <c r="A1078" s="154"/>
      <c r="B1078" s="150"/>
      <c r="C1078" s="150"/>
      <c r="D1078" s="151">
        <v>9</v>
      </c>
      <c r="E1078" s="151">
        <v>8</v>
      </c>
      <c r="F1078" s="130" t="s">
        <v>130</v>
      </c>
      <c r="G1078" s="130" t="s">
        <v>1709</v>
      </c>
      <c r="H1078" s="130" t="s">
        <v>11507</v>
      </c>
      <c r="I1078" s="131" t="s">
        <v>11511</v>
      </c>
      <c r="J1078" s="130" t="s">
        <v>1547</v>
      </c>
      <c r="K1078" s="132" t="s">
        <v>378</v>
      </c>
      <c r="L1078" s="148">
        <v>1</v>
      </c>
      <c r="M1078" s="134">
        <v>2020</v>
      </c>
      <c r="N1078" s="130" t="s">
        <v>10579</v>
      </c>
      <c r="O1078" s="129"/>
      <c r="P1078" s="129"/>
      <c r="Q1078" s="130" t="s">
        <v>245</v>
      </c>
      <c r="R1078" s="136" t="s">
        <v>11498</v>
      </c>
      <c r="S1078" s="155"/>
      <c r="T1078" s="155"/>
      <c r="U1078" s="156"/>
      <c r="V1078" s="156"/>
      <c r="W1078" s="156" t="s">
        <v>1662</v>
      </c>
      <c r="X1078" s="156"/>
      <c r="Y1078" s="137" t="s">
        <v>1658</v>
      </c>
      <c r="Z1078" s="138" t="s">
        <v>1659</v>
      </c>
      <c r="AA1078" s="140" t="s">
        <v>11509</v>
      </c>
      <c r="AB1078" s="141" t="s">
        <v>138</v>
      </c>
      <c r="AC1078" s="142">
        <v>24.6</v>
      </c>
      <c r="AD1078" s="142">
        <v>19.68</v>
      </c>
      <c r="AE1078" s="143" t="s">
        <v>11510</v>
      </c>
      <c r="AF1078" s="141" t="s">
        <v>1551</v>
      </c>
      <c r="AG1078" s="144">
        <f>Table1[[#This Row],['# of Books]]*Table1[[#This Row],[QTY]]</f>
        <v>0</v>
      </c>
      <c r="AH1078" s="146">
        <f>Table1[[#This Row],[QTY]]*Table1[[#This Row],[School &amp; Library Price]]</f>
        <v>0</v>
      </c>
    </row>
    <row r="1079" spans="1:34" ht="18" customHeight="1" x14ac:dyDescent="0.25">
      <c r="A1079" s="154"/>
      <c r="B1079" s="150"/>
      <c r="C1079" s="150"/>
      <c r="D1079" s="151">
        <v>9</v>
      </c>
      <c r="E1079" s="151">
        <v>8</v>
      </c>
      <c r="F1079" s="130" t="s">
        <v>130</v>
      </c>
      <c r="G1079" s="130" t="s">
        <v>1709</v>
      </c>
      <c r="H1079" s="130" t="s">
        <v>11512</v>
      </c>
      <c r="I1079" s="131" t="s">
        <v>11513</v>
      </c>
      <c r="J1079" s="130" t="s">
        <v>1547</v>
      </c>
      <c r="K1079" s="132" t="s">
        <v>142</v>
      </c>
      <c r="L1079" s="148">
        <v>1</v>
      </c>
      <c r="M1079" s="134">
        <v>2020</v>
      </c>
      <c r="N1079" s="130" t="s">
        <v>10579</v>
      </c>
      <c r="O1079" s="129" t="s">
        <v>143</v>
      </c>
      <c r="P1079" s="129" t="s">
        <v>1548</v>
      </c>
      <c r="Q1079" s="130" t="s">
        <v>245</v>
      </c>
      <c r="R1079" s="136" t="s">
        <v>1688</v>
      </c>
      <c r="S1079" s="155"/>
      <c r="T1079" s="155"/>
      <c r="U1079" s="156"/>
      <c r="V1079" s="156"/>
      <c r="W1079" s="156" t="s">
        <v>1662</v>
      </c>
      <c r="X1079" s="156"/>
      <c r="Y1079" s="137" t="s">
        <v>1658</v>
      </c>
      <c r="Z1079" s="138" t="s">
        <v>1659</v>
      </c>
      <c r="AA1079" s="140" t="s">
        <v>11514</v>
      </c>
      <c r="AB1079" s="141" t="s">
        <v>138</v>
      </c>
      <c r="AC1079" s="142">
        <v>24.6</v>
      </c>
      <c r="AD1079" s="142">
        <v>19.68</v>
      </c>
      <c r="AE1079" s="143" t="s">
        <v>3231</v>
      </c>
      <c r="AF1079" s="141" t="s">
        <v>1551</v>
      </c>
      <c r="AG1079" s="144">
        <f>Table1[[#This Row],['# of Books]]*Table1[[#This Row],[QTY]]</f>
        <v>0</v>
      </c>
      <c r="AH1079" s="146">
        <f>Table1[[#This Row],[QTY]]*Table1[[#This Row],[School &amp; Library Price]]</f>
        <v>0</v>
      </c>
    </row>
    <row r="1080" spans="1:34" ht="18" hidden="1" customHeight="1" x14ac:dyDescent="0.25">
      <c r="A1080" s="154"/>
      <c r="B1080" s="150"/>
      <c r="C1080" s="150"/>
      <c r="D1080" s="151">
        <v>9</v>
      </c>
      <c r="E1080" s="151">
        <v>8</v>
      </c>
      <c r="F1080" s="130" t="s">
        <v>130</v>
      </c>
      <c r="G1080" s="130" t="s">
        <v>1709</v>
      </c>
      <c r="H1080" s="130" t="s">
        <v>11512</v>
      </c>
      <c r="I1080" s="131" t="s">
        <v>11515</v>
      </c>
      <c r="J1080" s="130" t="s">
        <v>1547</v>
      </c>
      <c r="K1080" s="132" t="s">
        <v>378</v>
      </c>
      <c r="L1080" s="148">
        <v>1</v>
      </c>
      <c r="M1080" s="134">
        <v>2020</v>
      </c>
      <c r="N1080" s="130" t="s">
        <v>10579</v>
      </c>
      <c r="O1080" s="129"/>
      <c r="P1080" s="129"/>
      <c r="Q1080" s="130" t="s">
        <v>245</v>
      </c>
      <c r="R1080" s="136" t="s">
        <v>1688</v>
      </c>
      <c r="S1080" s="155"/>
      <c r="T1080" s="155"/>
      <c r="U1080" s="156"/>
      <c r="V1080" s="156"/>
      <c r="W1080" s="156" t="s">
        <v>1662</v>
      </c>
      <c r="X1080" s="156"/>
      <c r="Y1080" s="137" t="s">
        <v>1658</v>
      </c>
      <c r="Z1080" s="138" t="s">
        <v>1659</v>
      </c>
      <c r="AA1080" s="140" t="s">
        <v>11514</v>
      </c>
      <c r="AB1080" s="141" t="s">
        <v>138</v>
      </c>
      <c r="AC1080" s="142">
        <v>24.6</v>
      </c>
      <c r="AD1080" s="142">
        <v>19.68</v>
      </c>
      <c r="AE1080" s="143" t="s">
        <v>3231</v>
      </c>
      <c r="AF1080" s="141" t="s">
        <v>1551</v>
      </c>
      <c r="AG1080" s="144">
        <f>Table1[[#This Row],['# of Books]]*Table1[[#This Row],[QTY]]</f>
        <v>0</v>
      </c>
      <c r="AH1080" s="146">
        <f>Table1[[#This Row],[QTY]]*Table1[[#This Row],[School &amp; Library Price]]</f>
        <v>0</v>
      </c>
    </row>
    <row r="1081" spans="1:34" ht="18" customHeight="1" x14ac:dyDescent="0.25">
      <c r="A1081" s="154"/>
      <c r="B1081" s="150"/>
      <c r="C1081" s="150"/>
      <c r="D1081" s="151">
        <v>9</v>
      </c>
      <c r="E1081" s="151">
        <v>8</v>
      </c>
      <c r="F1081" s="130" t="s">
        <v>130</v>
      </c>
      <c r="G1081" s="130" t="s">
        <v>1709</v>
      </c>
      <c r="H1081" s="130" t="s">
        <v>11516</v>
      </c>
      <c r="I1081" s="131" t="s">
        <v>11517</v>
      </c>
      <c r="J1081" s="130" t="s">
        <v>1547</v>
      </c>
      <c r="K1081" s="132" t="s">
        <v>142</v>
      </c>
      <c r="L1081" s="148">
        <v>1</v>
      </c>
      <c r="M1081" s="134">
        <v>2020</v>
      </c>
      <c r="N1081" s="130" t="s">
        <v>10579</v>
      </c>
      <c r="O1081" s="129" t="s">
        <v>143</v>
      </c>
      <c r="P1081" s="129" t="s">
        <v>1548</v>
      </c>
      <c r="Q1081" s="130" t="s">
        <v>245</v>
      </c>
      <c r="R1081" s="136" t="s">
        <v>1181</v>
      </c>
      <c r="S1081" s="155"/>
      <c r="T1081" s="155"/>
      <c r="U1081" s="156"/>
      <c r="V1081" s="156"/>
      <c r="W1081" s="156" t="s">
        <v>1662</v>
      </c>
      <c r="X1081" s="156"/>
      <c r="Y1081" s="137" t="s">
        <v>1658</v>
      </c>
      <c r="Z1081" s="138" t="s">
        <v>1659</v>
      </c>
      <c r="AA1081" s="140" t="s">
        <v>11518</v>
      </c>
      <c r="AB1081" s="141" t="s">
        <v>138</v>
      </c>
      <c r="AC1081" s="142">
        <v>24.6</v>
      </c>
      <c r="AD1081" s="142">
        <v>19.68</v>
      </c>
      <c r="AE1081" s="143" t="s">
        <v>11519</v>
      </c>
      <c r="AF1081" s="141" t="s">
        <v>1551</v>
      </c>
      <c r="AG1081" s="144">
        <f>Table1[[#This Row],['# of Books]]*Table1[[#This Row],[QTY]]</f>
        <v>0</v>
      </c>
      <c r="AH1081" s="146">
        <f>Table1[[#This Row],[QTY]]*Table1[[#This Row],[School &amp; Library Price]]</f>
        <v>0</v>
      </c>
    </row>
    <row r="1082" spans="1:34" ht="18" hidden="1" customHeight="1" x14ac:dyDescent="0.25">
      <c r="A1082" s="154"/>
      <c r="B1082" s="150"/>
      <c r="C1082" s="150"/>
      <c r="D1082" s="151">
        <v>9</v>
      </c>
      <c r="E1082" s="151">
        <v>8</v>
      </c>
      <c r="F1082" s="130" t="s">
        <v>130</v>
      </c>
      <c r="G1082" s="130" t="s">
        <v>1709</v>
      </c>
      <c r="H1082" s="130" t="s">
        <v>11516</v>
      </c>
      <c r="I1082" s="131" t="s">
        <v>11520</v>
      </c>
      <c r="J1082" s="130" t="s">
        <v>1547</v>
      </c>
      <c r="K1082" s="132" t="s">
        <v>378</v>
      </c>
      <c r="L1082" s="148">
        <v>1</v>
      </c>
      <c r="M1082" s="134">
        <v>2020</v>
      </c>
      <c r="N1082" s="130" t="s">
        <v>10579</v>
      </c>
      <c r="O1082" s="129"/>
      <c r="P1082" s="129"/>
      <c r="Q1082" s="130" t="s">
        <v>245</v>
      </c>
      <c r="R1082" s="136" t="s">
        <v>1181</v>
      </c>
      <c r="S1082" s="155"/>
      <c r="T1082" s="155"/>
      <c r="U1082" s="156"/>
      <c r="V1082" s="156"/>
      <c r="W1082" s="156" t="s">
        <v>1662</v>
      </c>
      <c r="X1082" s="156"/>
      <c r="Y1082" s="137" t="s">
        <v>1658</v>
      </c>
      <c r="Z1082" s="138" t="s">
        <v>1659</v>
      </c>
      <c r="AA1082" s="140" t="s">
        <v>11518</v>
      </c>
      <c r="AB1082" s="141" t="s">
        <v>138</v>
      </c>
      <c r="AC1082" s="142">
        <v>24.6</v>
      </c>
      <c r="AD1082" s="142">
        <v>19.68</v>
      </c>
      <c r="AE1082" s="143" t="s">
        <v>11519</v>
      </c>
      <c r="AF1082" s="141" t="s">
        <v>1551</v>
      </c>
      <c r="AG1082" s="144">
        <f>Table1[[#This Row],['# of Books]]*Table1[[#This Row],[QTY]]</f>
        <v>0</v>
      </c>
      <c r="AH1082" s="146">
        <f>Table1[[#This Row],[QTY]]*Table1[[#This Row],[School &amp; Library Price]]</f>
        <v>0</v>
      </c>
    </row>
    <row r="1083" spans="1:34" ht="18" customHeight="1" x14ac:dyDescent="0.25">
      <c r="A1083" s="154"/>
      <c r="B1083" s="150"/>
      <c r="C1083" s="150"/>
      <c r="D1083" s="151">
        <v>9</v>
      </c>
      <c r="E1083" s="151">
        <v>8</v>
      </c>
      <c r="F1083" s="130" t="s">
        <v>130</v>
      </c>
      <c r="G1083" s="130" t="s">
        <v>1709</v>
      </c>
      <c r="H1083" s="130" t="s">
        <v>11521</v>
      </c>
      <c r="I1083" s="131" t="s">
        <v>11522</v>
      </c>
      <c r="J1083" s="130" t="s">
        <v>1547</v>
      </c>
      <c r="K1083" s="132" t="s">
        <v>142</v>
      </c>
      <c r="L1083" s="148">
        <v>1</v>
      </c>
      <c r="M1083" s="134">
        <v>2020</v>
      </c>
      <c r="N1083" s="130" t="s">
        <v>10579</v>
      </c>
      <c r="O1083" s="129" t="s">
        <v>143</v>
      </c>
      <c r="P1083" s="129" t="s">
        <v>1548</v>
      </c>
      <c r="Q1083" s="130" t="s">
        <v>245</v>
      </c>
      <c r="R1083" s="136" t="s">
        <v>1065</v>
      </c>
      <c r="S1083" s="155"/>
      <c r="T1083" s="155"/>
      <c r="U1083" s="156"/>
      <c r="V1083" s="156"/>
      <c r="W1083" s="156" t="s">
        <v>1662</v>
      </c>
      <c r="X1083" s="156"/>
      <c r="Y1083" s="137" t="s">
        <v>1658</v>
      </c>
      <c r="Z1083" s="138" t="s">
        <v>1659</v>
      </c>
      <c r="AA1083" s="140" t="s">
        <v>11523</v>
      </c>
      <c r="AB1083" s="141" t="s">
        <v>138</v>
      </c>
      <c r="AC1083" s="142">
        <v>24.6</v>
      </c>
      <c r="AD1083" s="142">
        <v>19.68</v>
      </c>
      <c r="AE1083" s="143" t="s">
        <v>3147</v>
      </c>
      <c r="AF1083" s="141" t="s">
        <v>1551</v>
      </c>
      <c r="AG1083" s="144">
        <f>Table1[[#This Row],['# of Books]]*Table1[[#This Row],[QTY]]</f>
        <v>0</v>
      </c>
      <c r="AH1083" s="146">
        <f>Table1[[#This Row],[QTY]]*Table1[[#This Row],[School &amp; Library Price]]</f>
        <v>0</v>
      </c>
    </row>
    <row r="1084" spans="1:34" ht="18" hidden="1" customHeight="1" x14ac:dyDescent="0.25">
      <c r="A1084" s="154"/>
      <c r="B1084" s="150"/>
      <c r="C1084" s="150"/>
      <c r="D1084" s="151">
        <v>9</v>
      </c>
      <c r="E1084" s="151">
        <v>8</v>
      </c>
      <c r="F1084" s="130" t="s">
        <v>130</v>
      </c>
      <c r="G1084" s="130" t="s">
        <v>1709</v>
      </c>
      <c r="H1084" s="130" t="s">
        <v>11521</v>
      </c>
      <c r="I1084" s="131" t="s">
        <v>11524</v>
      </c>
      <c r="J1084" s="130" t="s">
        <v>1547</v>
      </c>
      <c r="K1084" s="132" t="s">
        <v>378</v>
      </c>
      <c r="L1084" s="148">
        <v>1</v>
      </c>
      <c r="M1084" s="134">
        <v>2020</v>
      </c>
      <c r="N1084" s="130" t="s">
        <v>10579</v>
      </c>
      <c r="O1084" s="129"/>
      <c r="P1084" s="129"/>
      <c r="Q1084" s="130" t="s">
        <v>245</v>
      </c>
      <c r="R1084" s="136" t="s">
        <v>1065</v>
      </c>
      <c r="S1084" s="155"/>
      <c r="T1084" s="155"/>
      <c r="U1084" s="156"/>
      <c r="V1084" s="156"/>
      <c r="W1084" s="156" t="s">
        <v>1662</v>
      </c>
      <c r="X1084" s="156"/>
      <c r="Y1084" s="137" t="s">
        <v>1658</v>
      </c>
      <c r="Z1084" s="138" t="s">
        <v>1659</v>
      </c>
      <c r="AA1084" s="140" t="s">
        <v>11523</v>
      </c>
      <c r="AB1084" s="141" t="s">
        <v>138</v>
      </c>
      <c r="AC1084" s="142">
        <v>24.6</v>
      </c>
      <c r="AD1084" s="142">
        <v>19.68</v>
      </c>
      <c r="AE1084" s="143" t="s">
        <v>3147</v>
      </c>
      <c r="AF1084" s="141" t="s">
        <v>1551</v>
      </c>
      <c r="AG1084" s="144">
        <f>Table1[[#This Row],['# of Books]]*Table1[[#This Row],[QTY]]</f>
        <v>0</v>
      </c>
      <c r="AH1084" s="146">
        <f>Table1[[#This Row],[QTY]]*Table1[[#This Row],[School &amp; Library Price]]</f>
        <v>0</v>
      </c>
    </row>
    <row r="1085" spans="1:34" ht="18" hidden="1" customHeight="1" x14ac:dyDescent="0.25">
      <c r="A1085" s="154"/>
      <c r="B1085" s="150"/>
      <c r="C1085" s="150"/>
      <c r="D1085" s="151">
        <v>8</v>
      </c>
      <c r="E1085" s="151"/>
      <c r="F1085" s="130" t="s">
        <v>130</v>
      </c>
      <c r="G1085" s="130" t="s">
        <v>1709</v>
      </c>
      <c r="H1085" s="130" t="s">
        <v>11485</v>
      </c>
      <c r="I1085" s="131" t="s">
        <v>10378</v>
      </c>
      <c r="J1085" s="130" t="s">
        <v>1547</v>
      </c>
      <c r="K1085" s="132" t="s">
        <v>132</v>
      </c>
      <c r="L1085" s="148">
        <v>6</v>
      </c>
      <c r="M1085" s="134">
        <v>2020</v>
      </c>
      <c r="N1085" s="130" t="s">
        <v>9904</v>
      </c>
      <c r="O1085" s="129" t="s">
        <v>143</v>
      </c>
      <c r="P1085" s="129" t="s">
        <v>1548</v>
      </c>
      <c r="Q1085" s="130"/>
      <c r="R1085" s="136"/>
      <c r="S1085" s="155"/>
      <c r="T1085" s="155"/>
      <c r="U1085" s="156"/>
      <c r="V1085" s="156"/>
      <c r="W1085" s="156"/>
      <c r="X1085" s="156"/>
      <c r="Y1085" s="137" t="s">
        <v>1658</v>
      </c>
      <c r="Z1085" s="138" t="s">
        <v>1659</v>
      </c>
      <c r="AA1085" s="140" t="s">
        <v>10379</v>
      </c>
      <c r="AB1085" s="141" t="s">
        <v>138</v>
      </c>
      <c r="AC1085" s="142">
        <v>147.6</v>
      </c>
      <c r="AD1085" s="142">
        <v>118.08</v>
      </c>
      <c r="AE1085" s="143"/>
      <c r="AF1085" s="141" t="s">
        <v>1551</v>
      </c>
      <c r="AG1085" s="144">
        <f>Table1[[#This Row],['# of Books]]*Table1[[#This Row],[QTY]]</f>
        <v>0</v>
      </c>
      <c r="AH1085" s="146">
        <f>Table1[[#This Row],[QTY]]*Table1[[#This Row],[School &amp; Library Price]]</f>
        <v>0</v>
      </c>
    </row>
    <row r="1086" spans="1:34" ht="18" customHeight="1" x14ac:dyDescent="0.25">
      <c r="A1086" s="154"/>
      <c r="B1086" s="150"/>
      <c r="C1086" s="150"/>
      <c r="D1086" s="151">
        <v>8</v>
      </c>
      <c r="E1086" s="151">
        <v>8</v>
      </c>
      <c r="F1086" s="130" t="s">
        <v>130</v>
      </c>
      <c r="G1086" s="130" t="s">
        <v>1709</v>
      </c>
      <c r="H1086" s="130" t="s">
        <v>10380</v>
      </c>
      <c r="I1086" s="131" t="s">
        <v>10381</v>
      </c>
      <c r="J1086" s="130" t="s">
        <v>1547</v>
      </c>
      <c r="K1086" s="132" t="s">
        <v>142</v>
      </c>
      <c r="L1086" s="148">
        <v>1</v>
      </c>
      <c r="M1086" s="134">
        <v>2020</v>
      </c>
      <c r="N1086" s="130" t="s">
        <v>9904</v>
      </c>
      <c r="O1086" s="129" t="s">
        <v>143</v>
      </c>
      <c r="P1086" s="129" t="s">
        <v>1548</v>
      </c>
      <c r="Q1086" s="130" t="s">
        <v>245</v>
      </c>
      <c r="R1086" s="136" t="s">
        <v>1171</v>
      </c>
      <c r="S1086" s="155"/>
      <c r="T1086" s="155"/>
      <c r="U1086" s="156"/>
      <c r="V1086" s="156"/>
      <c r="W1086" s="156" t="s">
        <v>1662</v>
      </c>
      <c r="X1086" s="156"/>
      <c r="Y1086" s="137" t="s">
        <v>1658</v>
      </c>
      <c r="Z1086" s="138" t="s">
        <v>1659</v>
      </c>
      <c r="AA1086" s="140" t="s">
        <v>10382</v>
      </c>
      <c r="AB1086" s="141" t="s">
        <v>138</v>
      </c>
      <c r="AC1086" s="142">
        <v>24.6</v>
      </c>
      <c r="AD1086" s="142">
        <v>19.68</v>
      </c>
      <c r="AE1086" s="143" t="s">
        <v>10383</v>
      </c>
      <c r="AF1086" s="141" t="s">
        <v>1551</v>
      </c>
      <c r="AG1086" s="144">
        <f>Table1[[#This Row],['# of Books]]*Table1[[#This Row],[QTY]]</f>
        <v>0</v>
      </c>
      <c r="AH1086" s="146">
        <f>Table1[[#This Row],[QTY]]*Table1[[#This Row],[School &amp; Library Price]]</f>
        <v>0</v>
      </c>
    </row>
    <row r="1087" spans="1:34" ht="18" hidden="1" customHeight="1" x14ac:dyDescent="0.25">
      <c r="A1087" s="154"/>
      <c r="B1087" s="150"/>
      <c r="C1087" s="150"/>
      <c r="D1087" s="151">
        <v>8</v>
      </c>
      <c r="E1087" s="151">
        <v>8</v>
      </c>
      <c r="F1087" s="130" t="s">
        <v>130</v>
      </c>
      <c r="G1087" s="130" t="s">
        <v>1709</v>
      </c>
      <c r="H1087" s="130" t="s">
        <v>10380</v>
      </c>
      <c r="I1087" s="131" t="s">
        <v>10384</v>
      </c>
      <c r="J1087" s="130" t="s">
        <v>1547</v>
      </c>
      <c r="K1087" s="132" t="s">
        <v>378</v>
      </c>
      <c r="L1087" s="148">
        <v>1</v>
      </c>
      <c r="M1087" s="134">
        <v>2020</v>
      </c>
      <c r="N1087" s="130" t="s">
        <v>9904</v>
      </c>
      <c r="O1087" s="129"/>
      <c r="P1087" s="129"/>
      <c r="Q1087" s="130" t="s">
        <v>245</v>
      </c>
      <c r="R1087" s="136" t="s">
        <v>1171</v>
      </c>
      <c r="S1087" s="155"/>
      <c r="T1087" s="155"/>
      <c r="U1087" s="156"/>
      <c r="V1087" s="156"/>
      <c r="W1087" s="156" t="s">
        <v>1662</v>
      </c>
      <c r="X1087" s="156"/>
      <c r="Y1087" s="137" t="s">
        <v>1658</v>
      </c>
      <c r="Z1087" s="138" t="s">
        <v>1659</v>
      </c>
      <c r="AA1087" s="140" t="s">
        <v>10382</v>
      </c>
      <c r="AB1087" s="141" t="s">
        <v>138</v>
      </c>
      <c r="AC1087" s="142">
        <v>24.6</v>
      </c>
      <c r="AD1087" s="142">
        <v>19.68</v>
      </c>
      <c r="AE1087" s="143" t="s">
        <v>10383</v>
      </c>
      <c r="AF1087" s="141" t="s">
        <v>1551</v>
      </c>
      <c r="AG1087" s="144">
        <f>Table1[[#This Row],['# of Books]]*Table1[[#This Row],[QTY]]</f>
        <v>0</v>
      </c>
      <c r="AH1087" s="146">
        <f>Table1[[#This Row],[QTY]]*Table1[[#This Row],[School &amp; Library Price]]</f>
        <v>0</v>
      </c>
    </row>
    <row r="1088" spans="1:34" ht="18" customHeight="1" x14ac:dyDescent="0.25">
      <c r="A1088" s="154"/>
      <c r="B1088" s="150"/>
      <c r="C1088" s="150"/>
      <c r="D1088" s="151">
        <v>8</v>
      </c>
      <c r="E1088" s="151">
        <v>8</v>
      </c>
      <c r="F1088" s="130" t="s">
        <v>130</v>
      </c>
      <c r="G1088" s="130" t="s">
        <v>1709</v>
      </c>
      <c r="H1088" s="130" t="s">
        <v>10385</v>
      </c>
      <c r="I1088" s="131" t="s">
        <v>10386</v>
      </c>
      <c r="J1088" s="130" t="s">
        <v>1547</v>
      </c>
      <c r="K1088" s="132" t="s">
        <v>142</v>
      </c>
      <c r="L1088" s="148">
        <v>1</v>
      </c>
      <c r="M1088" s="134">
        <v>2020</v>
      </c>
      <c r="N1088" s="130" t="s">
        <v>9904</v>
      </c>
      <c r="O1088" s="129" t="s">
        <v>143</v>
      </c>
      <c r="P1088" s="129" t="s">
        <v>1548</v>
      </c>
      <c r="Q1088" s="130" t="s">
        <v>245</v>
      </c>
      <c r="R1088" s="136" t="s">
        <v>1722</v>
      </c>
      <c r="S1088" s="155"/>
      <c r="T1088" s="155"/>
      <c r="U1088" s="156"/>
      <c r="V1088" s="156"/>
      <c r="W1088" s="156" t="s">
        <v>1662</v>
      </c>
      <c r="X1088" s="156"/>
      <c r="Y1088" s="137" t="s">
        <v>1658</v>
      </c>
      <c r="Z1088" s="138" t="s">
        <v>1659</v>
      </c>
      <c r="AA1088" s="140" t="s">
        <v>10387</v>
      </c>
      <c r="AB1088" s="141" t="s">
        <v>138</v>
      </c>
      <c r="AC1088" s="142">
        <v>24.6</v>
      </c>
      <c r="AD1088" s="142">
        <v>19.68</v>
      </c>
      <c r="AE1088" s="143" t="s">
        <v>11486</v>
      </c>
      <c r="AF1088" s="141" t="s">
        <v>1551</v>
      </c>
      <c r="AG1088" s="144">
        <f>Table1[[#This Row],['# of Books]]*Table1[[#This Row],[QTY]]</f>
        <v>0</v>
      </c>
      <c r="AH1088" s="146">
        <f>Table1[[#This Row],[QTY]]*Table1[[#This Row],[School &amp; Library Price]]</f>
        <v>0</v>
      </c>
    </row>
    <row r="1089" spans="1:34" ht="18" hidden="1" customHeight="1" x14ac:dyDescent="0.25">
      <c r="A1089" s="154"/>
      <c r="B1089" s="150"/>
      <c r="C1089" s="150"/>
      <c r="D1089" s="151">
        <v>8</v>
      </c>
      <c r="E1089" s="151">
        <v>8</v>
      </c>
      <c r="F1089" s="130" t="s">
        <v>130</v>
      </c>
      <c r="G1089" s="130" t="s">
        <v>1709</v>
      </c>
      <c r="H1089" s="130" t="s">
        <v>10385</v>
      </c>
      <c r="I1089" s="131" t="s">
        <v>10388</v>
      </c>
      <c r="J1089" s="130" t="s">
        <v>1547</v>
      </c>
      <c r="K1089" s="132" t="s">
        <v>378</v>
      </c>
      <c r="L1089" s="148">
        <v>1</v>
      </c>
      <c r="M1089" s="134">
        <v>2020</v>
      </c>
      <c r="N1089" s="130" t="s">
        <v>9904</v>
      </c>
      <c r="O1089" s="129"/>
      <c r="P1089" s="129"/>
      <c r="Q1089" s="130" t="s">
        <v>245</v>
      </c>
      <c r="R1089" s="136" t="s">
        <v>1722</v>
      </c>
      <c r="S1089" s="155"/>
      <c r="T1089" s="155"/>
      <c r="U1089" s="156"/>
      <c r="V1089" s="156"/>
      <c r="W1089" s="156" t="s">
        <v>1662</v>
      </c>
      <c r="X1089" s="156"/>
      <c r="Y1089" s="137" t="s">
        <v>1658</v>
      </c>
      <c r="Z1089" s="138" t="s">
        <v>1659</v>
      </c>
      <c r="AA1089" s="140" t="s">
        <v>10387</v>
      </c>
      <c r="AB1089" s="141" t="s">
        <v>138</v>
      </c>
      <c r="AC1089" s="142">
        <v>24.6</v>
      </c>
      <c r="AD1089" s="142">
        <v>19.68</v>
      </c>
      <c r="AE1089" s="143" t="s">
        <v>11486</v>
      </c>
      <c r="AF1089" s="141" t="s">
        <v>1551</v>
      </c>
      <c r="AG1089" s="144">
        <f>Table1[[#This Row],['# of Books]]*Table1[[#This Row],[QTY]]</f>
        <v>0</v>
      </c>
      <c r="AH1089" s="146">
        <f>Table1[[#This Row],[QTY]]*Table1[[#This Row],[School &amp; Library Price]]</f>
        <v>0</v>
      </c>
    </row>
    <row r="1090" spans="1:34" ht="18" customHeight="1" x14ac:dyDescent="0.25">
      <c r="A1090" s="154"/>
      <c r="B1090" s="150"/>
      <c r="C1090" s="150"/>
      <c r="D1090" s="151">
        <v>8</v>
      </c>
      <c r="E1090" s="151">
        <v>8</v>
      </c>
      <c r="F1090" s="130" t="s">
        <v>130</v>
      </c>
      <c r="G1090" s="130" t="s">
        <v>1709</v>
      </c>
      <c r="H1090" s="130" t="s">
        <v>10389</v>
      </c>
      <c r="I1090" s="131" t="s">
        <v>10390</v>
      </c>
      <c r="J1090" s="130" t="s">
        <v>1547</v>
      </c>
      <c r="K1090" s="132" t="s">
        <v>142</v>
      </c>
      <c r="L1090" s="148">
        <v>1</v>
      </c>
      <c r="M1090" s="134">
        <v>2020</v>
      </c>
      <c r="N1090" s="130" t="s">
        <v>9904</v>
      </c>
      <c r="O1090" s="129" t="s">
        <v>143</v>
      </c>
      <c r="P1090" s="129" t="s">
        <v>1548</v>
      </c>
      <c r="Q1090" s="130" t="s">
        <v>245</v>
      </c>
      <c r="R1090" s="136" t="s">
        <v>1774</v>
      </c>
      <c r="S1090" s="155"/>
      <c r="T1090" s="155"/>
      <c r="U1090" s="156"/>
      <c r="V1090" s="156"/>
      <c r="W1090" s="156" t="s">
        <v>1662</v>
      </c>
      <c r="X1090" s="156"/>
      <c r="Y1090" s="137" t="s">
        <v>1658</v>
      </c>
      <c r="Z1090" s="138" t="s">
        <v>1659</v>
      </c>
      <c r="AA1090" s="140" t="s">
        <v>10391</v>
      </c>
      <c r="AB1090" s="141" t="s">
        <v>138</v>
      </c>
      <c r="AC1090" s="142">
        <v>24.6</v>
      </c>
      <c r="AD1090" s="142">
        <v>19.68</v>
      </c>
      <c r="AE1090" s="143" t="s">
        <v>2722</v>
      </c>
      <c r="AF1090" s="141" t="s">
        <v>1551</v>
      </c>
      <c r="AG1090" s="144">
        <f>Table1[[#This Row],['# of Books]]*Table1[[#This Row],[QTY]]</f>
        <v>0</v>
      </c>
      <c r="AH1090" s="146">
        <f>Table1[[#This Row],[QTY]]*Table1[[#This Row],[School &amp; Library Price]]</f>
        <v>0</v>
      </c>
    </row>
    <row r="1091" spans="1:34" ht="18" hidden="1" customHeight="1" x14ac:dyDescent="0.25">
      <c r="A1091" s="154"/>
      <c r="B1091" s="150"/>
      <c r="C1091" s="150"/>
      <c r="D1091" s="151">
        <v>8</v>
      </c>
      <c r="E1091" s="151">
        <v>8</v>
      </c>
      <c r="F1091" s="130" t="s">
        <v>130</v>
      </c>
      <c r="G1091" s="130" t="s">
        <v>1709</v>
      </c>
      <c r="H1091" s="130" t="s">
        <v>10389</v>
      </c>
      <c r="I1091" s="131" t="s">
        <v>10392</v>
      </c>
      <c r="J1091" s="130" t="s">
        <v>1547</v>
      </c>
      <c r="K1091" s="132" t="s">
        <v>378</v>
      </c>
      <c r="L1091" s="148">
        <v>1</v>
      </c>
      <c r="M1091" s="134">
        <v>2020</v>
      </c>
      <c r="N1091" s="130" t="s">
        <v>9904</v>
      </c>
      <c r="O1091" s="129"/>
      <c r="P1091" s="129"/>
      <c r="Q1091" s="130" t="s">
        <v>245</v>
      </c>
      <c r="R1091" s="136" t="s">
        <v>1774</v>
      </c>
      <c r="S1091" s="155"/>
      <c r="T1091" s="155"/>
      <c r="U1091" s="156"/>
      <c r="V1091" s="156"/>
      <c r="W1091" s="156" t="s">
        <v>1662</v>
      </c>
      <c r="X1091" s="156"/>
      <c r="Y1091" s="137" t="s">
        <v>1658</v>
      </c>
      <c r="Z1091" s="138" t="s">
        <v>1659</v>
      </c>
      <c r="AA1091" s="140" t="s">
        <v>10391</v>
      </c>
      <c r="AB1091" s="141" t="s">
        <v>138</v>
      </c>
      <c r="AC1091" s="142">
        <v>24.6</v>
      </c>
      <c r="AD1091" s="142">
        <v>19.68</v>
      </c>
      <c r="AE1091" s="143" t="s">
        <v>2722</v>
      </c>
      <c r="AF1091" s="141" t="s">
        <v>1551</v>
      </c>
      <c r="AG1091" s="144">
        <f>Table1[[#This Row],['# of Books]]*Table1[[#This Row],[QTY]]</f>
        <v>0</v>
      </c>
      <c r="AH1091" s="146">
        <f>Table1[[#This Row],[QTY]]*Table1[[#This Row],[School &amp; Library Price]]</f>
        <v>0</v>
      </c>
    </row>
    <row r="1092" spans="1:34" ht="18" customHeight="1" x14ac:dyDescent="0.25">
      <c r="A1092" s="154"/>
      <c r="B1092" s="150"/>
      <c r="C1092" s="150"/>
      <c r="D1092" s="151">
        <v>8</v>
      </c>
      <c r="E1092" s="151">
        <v>8</v>
      </c>
      <c r="F1092" s="130" t="s">
        <v>130</v>
      </c>
      <c r="G1092" s="130" t="s">
        <v>1709</v>
      </c>
      <c r="H1092" s="130" t="s">
        <v>10393</v>
      </c>
      <c r="I1092" s="131" t="s">
        <v>10394</v>
      </c>
      <c r="J1092" s="130" t="s">
        <v>1547</v>
      </c>
      <c r="K1092" s="132" t="s">
        <v>142</v>
      </c>
      <c r="L1092" s="148">
        <v>1</v>
      </c>
      <c r="M1092" s="134">
        <v>2020</v>
      </c>
      <c r="N1092" s="130" t="s">
        <v>9904</v>
      </c>
      <c r="O1092" s="129" t="s">
        <v>143</v>
      </c>
      <c r="P1092" s="129" t="s">
        <v>1548</v>
      </c>
      <c r="Q1092" s="130" t="s">
        <v>245</v>
      </c>
      <c r="R1092" s="136" t="s">
        <v>1653</v>
      </c>
      <c r="S1092" s="155"/>
      <c r="T1092" s="155"/>
      <c r="U1092" s="156"/>
      <c r="V1092" s="156"/>
      <c r="W1092" s="156" t="s">
        <v>1662</v>
      </c>
      <c r="X1092" s="156"/>
      <c r="Y1092" s="137" t="s">
        <v>1658</v>
      </c>
      <c r="Z1092" s="138" t="s">
        <v>1659</v>
      </c>
      <c r="AA1092" s="140" t="s">
        <v>11487</v>
      </c>
      <c r="AB1092" s="141" t="s">
        <v>138</v>
      </c>
      <c r="AC1092" s="142">
        <v>24.6</v>
      </c>
      <c r="AD1092" s="142">
        <v>19.68</v>
      </c>
      <c r="AE1092" s="143" t="s">
        <v>10395</v>
      </c>
      <c r="AF1092" s="141" t="s">
        <v>1551</v>
      </c>
      <c r="AG1092" s="144">
        <f>Table1[[#This Row],['# of Books]]*Table1[[#This Row],[QTY]]</f>
        <v>0</v>
      </c>
      <c r="AH1092" s="146">
        <f>Table1[[#This Row],[QTY]]*Table1[[#This Row],[School &amp; Library Price]]</f>
        <v>0</v>
      </c>
    </row>
    <row r="1093" spans="1:34" ht="18" hidden="1" customHeight="1" x14ac:dyDescent="0.25">
      <c r="A1093" s="154"/>
      <c r="B1093" s="150"/>
      <c r="C1093" s="150"/>
      <c r="D1093" s="151">
        <v>8</v>
      </c>
      <c r="E1093" s="151">
        <v>8</v>
      </c>
      <c r="F1093" s="130" t="s">
        <v>130</v>
      </c>
      <c r="G1093" s="130" t="s">
        <v>1709</v>
      </c>
      <c r="H1093" s="130" t="s">
        <v>10393</v>
      </c>
      <c r="I1093" s="131" t="s">
        <v>10396</v>
      </c>
      <c r="J1093" s="130" t="s">
        <v>1547</v>
      </c>
      <c r="K1093" s="132" t="s">
        <v>378</v>
      </c>
      <c r="L1093" s="148">
        <v>1</v>
      </c>
      <c r="M1093" s="134">
        <v>2020</v>
      </c>
      <c r="N1093" s="130" t="s">
        <v>9904</v>
      </c>
      <c r="O1093" s="129"/>
      <c r="P1093" s="129"/>
      <c r="Q1093" s="130" t="s">
        <v>245</v>
      </c>
      <c r="R1093" s="136" t="s">
        <v>1653</v>
      </c>
      <c r="S1093" s="155"/>
      <c r="T1093" s="155"/>
      <c r="U1093" s="156"/>
      <c r="V1093" s="156"/>
      <c r="W1093" s="156" t="s">
        <v>1662</v>
      </c>
      <c r="X1093" s="156"/>
      <c r="Y1093" s="137" t="s">
        <v>1658</v>
      </c>
      <c r="Z1093" s="138" t="s">
        <v>1659</v>
      </c>
      <c r="AA1093" s="140" t="s">
        <v>11487</v>
      </c>
      <c r="AB1093" s="141" t="s">
        <v>138</v>
      </c>
      <c r="AC1093" s="142">
        <v>24.6</v>
      </c>
      <c r="AD1093" s="142">
        <v>19.68</v>
      </c>
      <c r="AE1093" s="143" t="s">
        <v>10395</v>
      </c>
      <c r="AF1093" s="141" t="s">
        <v>1551</v>
      </c>
      <c r="AG1093" s="144">
        <f>Table1[[#This Row],['# of Books]]*Table1[[#This Row],[QTY]]</f>
        <v>0</v>
      </c>
      <c r="AH1093" s="146">
        <f>Table1[[#This Row],[QTY]]*Table1[[#This Row],[School &amp; Library Price]]</f>
        <v>0</v>
      </c>
    </row>
    <row r="1094" spans="1:34" ht="18" customHeight="1" x14ac:dyDescent="0.25">
      <c r="A1094" s="154"/>
      <c r="B1094" s="150"/>
      <c r="C1094" s="150"/>
      <c r="D1094" s="151">
        <v>8</v>
      </c>
      <c r="E1094" s="151">
        <v>8</v>
      </c>
      <c r="F1094" s="130" t="s">
        <v>130</v>
      </c>
      <c r="G1094" s="130" t="s">
        <v>1709</v>
      </c>
      <c r="H1094" s="130" t="s">
        <v>5537</v>
      </c>
      <c r="I1094" s="131" t="s">
        <v>10397</v>
      </c>
      <c r="J1094" s="130" t="s">
        <v>1547</v>
      </c>
      <c r="K1094" s="132" t="s">
        <v>142</v>
      </c>
      <c r="L1094" s="148">
        <v>1</v>
      </c>
      <c r="M1094" s="134">
        <v>2020</v>
      </c>
      <c r="N1094" s="130" t="s">
        <v>9904</v>
      </c>
      <c r="O1094" s="129" t="s">
        <v>143</v>
      </c>
      <c r="P1094" s="129" t="s">
        <v>1548</v>
      </c>
      <c r="Q1094" s="130" t="s">
        <v>245</v>
      </c>
      <c r="R1094" s="136" t="s">
        <v>1382</v>
      </c>
      <c r="S1094" s="155"/>
      <c r="T1094" s="155"/>
      <c r="U1094" s="156"/>
      <c r="V1094" s="156"/>
      <c r="W1094" s="156" t="s">
        <v>1662</v>
      </c>
      <c r="X1094" s="156"/>
      <c r="Y1094" s="137" t="s">
        <v>1658</v>
      </c>
      <c r="Z1094" s="138" t="s">
        <v>1659</v>
      </c>
      <c r="AA1094" s="140" t="s">
        <v>10398</v>
      </c>
      <c r="AB1094" s="141" t="s">
        <v>138</v>
      </c>
      <c r="AC1094" s="142">
        <v>24.6</v>
      </c>
      <c r="AD1094" s="142">
        <v>19.68</v>
      </c>
      <c r="AE1094" s="143" t="s">
        <v>11488</v>
      </c>
      <c r="AF1094" s="141" t="s">
        <v>1551</v>
      </c>
      <c r="AG1094" s="144">
        <f>Table1[[#This Row],['# of Books]]*Table1[[#This Row],[QTY]]</f>
        <v>0</v>
      </c>
      <c r="AH1094" s="146">
        <f>Table1[[#This Row],[QTY]]*Table1[[#This Row],[School &amp; Library Price]]</f>
        <v>0</v>
      </c>
    </row>
    <row r="1095" spans="1:34" ht="18" hidden="1" customHeight="1" x14ac:dyDescent="0.25">
      <c r="A1095" s="154"/>
      <c r="B1095" s="150"/>
      <c r="C1095" s="150"/>
      <c r="D1095" s="151">
        <v>8</v>
      </c>
      <c r="E1095" s="151">
        <v>8</v>
      </c>
      <c r="F1095" s="130" t="s">
        <v>130</v>
      </c>
      <c r="G1095" s="130" t="s">
        <v>1709</v>
      </c>
      <c r="H1095" s="130" t="s">
        <v>5537</v>
      </c>
      <c r="I1095" s="131" t="s">
        <v>10399</v>
      </c>
      <c r="J1095" s="130" t="s">
        <v>1547</v>
      </c>
      <c r="K1095" s="132" t="s">
        <v>378</v>
      </c>
      <c r="L1095" s="148">
        <v>1</v>
      </c>
      <c r="M1095" s="134">
        <v>2020</v>
      </c>
      <c r="N1095" s="130" t="s">
        <v>9904</v>
      </c>
      <c r="O1095" s="129"/>
      <c r="P1095" s="129"/>
      <c r="Q1095" s="130" t="s">
        <v>245</v>
      </c>
      <c r="R1095" s="136" t="s">
        <v>1382</v>
      </c>
      <c r="S1095" s="155"/>
      <c r="T1095" s="155"/>
      <c r="U1095" s="156"/>
      <c r="V1095" s="156"/>
      <c r="W1095" s="156" t="s">
        <v>1662</v>
      </c>
      <c r="X1095" s="156"/>
      <c r="Y1095" s="137" t="s">
        <v>1658</v>
      </c>
      <c r="Z1095" s="138" t="s">
        <v>1659</v>
      </c>
      <c r="AA1095" s="140" t="s">
        <v>10398</v>
      </c>
      <c r="AB1095" s="141" t="s">
        <v>138</v>
      </c>
      <c r="AC1095" s="142">
        <v>24.6</v>
      </c>
      <c r="AD1095" s="142">
        <v>19.68</v>
      </c>
      <c r="AE1095" s="143" t="s">
        <v>11488</v>
      </c>
      <c r="AF1095" s="141" t="s">
        <v>1551</v>
      </c>
      <c r="AG1095" s="144">
        <f>Table1[[#This Row],['# of Books]]*Table1[[#This Row],[QTY]]</f>
        <v>0</v>
      </c>
      <c r="AH1095" s="146">
        <f>Table1[[#This Row],[QTY]]*Table1[[#This Row],[School &amp; Library Price]]</f>
        <v>0</v>
      </c>
    </row>
    <row r="1096" spans="1:34" ht="18" customHeight="1" x14ac:dyDescent="0.25">
      <c r="A1096" s="154"/>
      <c r="B1096" s="150"/>
      <c r="C1096" s="150"/>
      <c r="D1096" s="151">
        <v>8</v>
      </c>
      <c r="E1096" s="151">
        <v>8</v>
      </c>
      <c r="F1096" s="130" t="s">
        <v>130</v>
      </c>
      <c r="G1096" s="130" t="s">
        <v>1709</v>
      </c>
      <c r="H1096" s="130" t="s">
        <v>10400</v>
      </c>
      <c r="I1096" s="131" t="s">
        <v>10401</v>
      </c>
      <c r="J1096" s="130" t="s">
        <v>1547</v>
      </c>
      <c r="K1096" s="132" t="s">
        <v>142</v>
      </c>
      <c r="L1096" s="148">
        <v>1</v>
      </c>
      <c r="M1096" s="134">
        <v>2020</v>
      </c>
      <c r="N1096" s="130" t="s">
        <v>9904</v>
      </c>
      <c r="O1096" s="129" t="s">
        <v>143</v>
      </c>
      <c r="P1096" s="129" t="s">
        <v>1548</v>
      </c>
      <c r="Q1096" s="130" t="s">
        <v>245</v>
      </c>
      <c r="R1096" s="136" t="s">
        <v>1536</v>
      </c>
      <c r="S1096" s="155"/>
      <c r="T1096" s="155"/>
      <c r="U1096" s="156"/>
      <c r="V1096" s="156"/>
      <c r="W1096" s="156" t="s">
        <v>1662</v>
      </c>
      <c r="X1096" s="156"/>
      <c r="Y1096" s="137" t="s">
        <v>1658</v>
      </c>
      <c r="Z1096" s="138" t="s">
        <v>1659</v>
      </c>
      <c r="AA1096" s="140" t="s">
        <v>10402</v>
      </c>
      <c r="AB1096" s="141" t="s">
        <v>138</v>
      </c>
      <c r="AC1096" s="142">
        <v>24.6</v>
      </c>
      <c r="AD1096" s="142">
        <v>19.68</v>
      </c>
      <c r="AE1096" s="143" t="s">
        <v>175</v>
      </c>
      <c r="AF1096" s="141" t="s">
        <v>1551</v>
      </c>
      <c r="AG1096" s="144">
        <f>Table1[[#This Row],['# of Books]]*Table1[[#This Row],[QTY]]</f>
        <v>0</v>
      </c>
      <c r="AH1096" s="146">
        <f>Table1[[#This Row],[QTY]]*Table1[[#This Row],[School &amp; Library Price]]</f>
        <v>0</v>
      </c>
    </row>
    <row r="1097" spans="1:34" ht="18" hidden="1" customHeight="1" x14ac:dyDescent="0.25">
      <c r="A1097" s="154"/>
      <c r="B1097" s="150"/>
      <c r="C1097" s="150"/>
      <c r="D1097" s="151">
        <v>8</v>
      </c>
      <c r="E1097" s="151">
        <v>8</v>
      </c>
      <c r="F1097" s="130" t="s">
        <v>130</v>
      </c>
      <c r="G1097" s="130" t="s">
        <v>1709</v>
      </c>
      <c r="H1097" s="130" t="s">
        <v>10400</v>
      </c>
      <c r="I1097" s="131" t="s">
        <v>10403</v>
      </c>
      <c r="J1097" s="130" t="s">
        <v>1547</v>
      </c>
      <c r="K1097" s="132" t="s">
        <v>378</v>
      </c>
      <c r="L1097" s="148">
        <v>1</v>
      </c>
      <c r="M1097" s="134">
        <v>2020</v>
      </c>
      <c r="N1097" s="130" t="s">
        <v>9904</v>
      </c>
      <c r="O1097" s="129"/>
      <c r="P1097" s="129"/>
      <c r="Q1097" s="130" t="s">
        <v>245</v>
      </c>
      <c r="R1097" s="136" t="s">
        <v>1536</v>
      </c>
      <c r="S1097" s="155"/>
      <c r="T1097" s="155"/>
      <c r="U1097" s="156"/>
      <c r="V1097" s="156"/>
      <c r="W1097" s="156" t="s">
        <v>1662</v>
      </c>
      <c r="X1097" s="156"/>
      <c r="Y1097" s="137" t="s">
        <v>1658</v>
      </c>
      <c r="Z1097" s="138" t="s">
        <v>1659</v>
      </c>
      <c r="AA1097" s="140" t="s">
        <v>10402</v>
      </c>
      <c r="AB1097" s="141" t="s">
        <v>138</v>
      </c>
      <c r="AC1097" s="142">
        <v>24.6</v>
      </c>
      <c r="AD1097" s="142">
        <v>19.68</v>
      </c>
      <c r="AE1097" s="143" t="s">
        <v>175</v>
      </c>
      <c r="AF1097" s="141" t="s">
        <v>1551</v>
      </c>
      <c r="AG1097" s="144">
        <f>Table1[[#This Row],['# of Books]]*Table1[[#This Row],[QTY]]</f>
        <v>0</v>
      </c>
      <c r="AH1097" s="146">
        <f>Table1[[#This Row],[QTY]]*Table1[[#This Row],[School &amp; Library Price]]</f>
        <v>0</v>
      </c>
    </row>
    <row r="1098" spans="1:34" ht="18" customHeight="1" x14ac:dyDescent="0.25">
      <c r="A1098" s="154"/>
      <c r="B1098" s="150"/>
      <c r="C1098" s="150"/>
      <c r="D1098" s="151">
        <v>9</v>
      </c>
      <c r="E1098" s="151">
        <v>9</v>
      </c>
      <c r="F1098" s="130" t="s">
        <v>130</v>
      </c>
      <c r="G1098" s="130" t="s">
        <v>1709</v>
      </c>
      <c r="H1098" s="130" t="s">
        <v>1739</v>
      </c>
      <c r="I1098" s="131" t="s">
        <v>1740</v>
      </c>
      <c r="J1098" s="130" t="s">
        <v>1547</v>
      </c>
      <c r="K1098" s="132" t="s">
        <v>142</v>
      </c>
      <c r="L1098" s="148">
        <v>1</v>
      </c>
      <c r="M1098" s="134">
        <v>2018</v>
      </c>
      <c r="N1098" s="130" t="s">
        <v>183</v>
      </c>
      <c r="O1098" s="129" t="s">
        <v>143</v>
      </c>
      <c r="P1098" s="129" t="s">
        <v>1548</v>
      </c>
      <c r="Q1098" s="130" t="s">
        <v>245</v>
      </c>
      <c r="R1098" s="136" t="s">
        <v>1536</v>
      </c>
      <c r="S1098" s="155"/>
      <c r="T1098" s="155"/>
      <c r="U1098" s="156"/>
      <c r="V1098" s="156"/>
      <c r="W1098" s="156" t="s">
        <v>1662</v>
      </c>
      <c r="X1098" s="156" t="s">
        <v>11812</v>
      </c>
      <c r="Y1098" s="137" t="s">
        <v>1658</v>
      </c>
      <c r="Z1098" s="138" t="s">
        <v>1659</v>
      </c>
      <c r="AA1098" s="140" t="s">
        <v>1741</v>
      </c>
      <c r="AB1098" s="141" t="s">
        <v>138</v>
      </c>
      <c r="AC1098" s="142">
        <v>24.6</v>
      </c>
      <c r="AD1098" s="142">
        <v>19.68</v>
      </c>
      <c r="AE1098" s="143" t="s">
        <v>1742</v>
      </c>
      <c r="AF1098" s="141" t="s">
        <v>1551</v>
      </c>
      <c r="AG1098" s="144">
        <f>Table1[[#This Row],['# of Books]]*Table1[[#This Row],[QTY]]</f>
        <v>0</v>
      </c>
      <c r="AH1098" s="146">
        <f>Table1[[#This Row],[QTY]]*Table1[[#This Row],[School &amp; Library Price]]</f>
        <v>0</v>
      </c>
    </row>
    <row r="1099" spans="1:34" ht="18" hidden="1" customHeight="1" x14ac:dyDescent="0.25">
      <c r="A1099" s="154"/>
      <c r="B1099" s="150"/>
      <c r="C1099" s="150"/>
      <c r="D1099" s="151">
        <v>9</v>
      </c>
      <c r="E1099" s="151">
        <v>9</v>
      </c>
      <c r="F1099" s="130" t="s">
        <v>130</v>
      </c>
      <c r="G1099" s="130" t="s">
        <v>1709</v>
      </c>
      <c r="H1099" s="130" t="s">
        <v>1739</v>
      </c>
      <c r="I1099" s="131" t="s">
        <v>1743</v>
      </c>
      <c r="J1099" s="130" t="s">
        <v>1547</v>
      </c>
      <c r="K1099" s="132" t="s">
        <v>378</v>
      </c>
      <c r="L1099" s="148">
        <v>1</v>
      </c>
      <c r="M1099" s="134">
        <v>2018</v>
      </c>
      <c r="N1099" s="130" t="s">
        <v>183</v>
      </c>
      <c r="O1099" s="129"/>
      <c r="P1099" s="129"/>
      <c r="Q1099" s="130" t="s">
        <v>245</v>
      </c>
      <c r="R1099" s="136" t="s">
        <v>1536</v>
      </c>
      <c r="S1099" s="155"/>
      <c r="T1099" s="155"/>
      <c r="U1099" s="156"/>
      <c r="V1099" s="156"/>
      <c r="W1099" s="156" t="s">
        <v>1662</v>
      </c>
      <c r="X1099" s="156" t="s">
        <v>11812</v>
      </c>
      <c r="Y1099" s="137" t="s">
        <v>1658</v>
      </c>
      <c r="Z1099" s="138" t="s">
        <v>1659</v>
      </c>
      <c r="AA1099" s="140" t="s">
        <v>1741</v>
      </c>
      <c r="AB1099" s="141" t="s">
        <v>138</v>
      </c>
      <c r="AC1099" s="142">
        <v>24.6</v>
      </c>
      <c r="AD1099" s="142">
        <v>19.68</v>
      </c>
      <c r="AE1099" s="143" t="s">
        <v>1742</v>
      </c>
      <c r="AF1099" s="141" t="s">
        <v>1551</v>
      </c>
      <c r="AG1099" s="144">
        <f>Table1[[#This Row],['# of Books]]*Table1[[#This Row],[QTY]]</f>
        <v>0</v>
      </c>
      <c r="AH1099" s="146">
        <f>Table1[[#This Row],[QTY]]*Table1[[#This Row],[School &amp; Library Price]]</f>
        <v>0</v>
      </c>
    </row>
    <row r="1100" spans="1:34" ht="18" customHeight="1" x14ac:dyDescent="0.25">
      <c r="A1100" s="154"/>
      <c r="B1100" s="150"/>
      <c r="C1100" s="150"/>
      <c r="D1100" s="151">
        <v>9</v>
      </c>
      <c r="E1100" s="151">
        <v>9</v>
      </c>
      <c r="F1100" s="130" t="s">
        <v>130</v>
      </c>
      <c r="G1100" s="130" t="s">
        <v>1709</v>
      </c>
      <c r="H1100" s="130" t="s">
        <v>1768</v>
      </c>
      <c r="I1100" s="131" t="s">
        <v>1769</v>
      </c>
      <c r="J1100" s="130" t="s">
        <v>1547</v>
      </c>
      <c r="K1100" s="132" t="s">
        <v>142</v>
      </c>
      <c r="L1100" s="148">
        <v>1</v>
      </c>
      <c r="M1100" s="134">
        <v>2019</v>
      </c>
      <c r="N1100" s="130" t="s">
        <v>342</v>
      </c>
      <c r="O1100" s="129" t="s">
        <v>143</v>
      </c>
      <c r="P1100" s="129" t="s">
        <v>1548</v>
      </c>
      <c r="Q1100" s="130" t="s">
        <v>245</v>
      </c>
      <c r="R1100" s="136" t="s">
        <v>1171</v>
      </c>
      <c r="S1100" s="155">
        <v>5.8</v>
      </c>
      <c r="T1100" s="155">
        <v>0.5</v>
      </c>
      <c r="U1100" s="156"/>
      <c r="V1100" s="156"/>
      <c r="W1100" s="156" t="s">
        <v>1662</v>
      </c>
      <c r="X1100" s="156"/>
      <c r="Y1100" s="137" t="s">
        <v>1658</v>
      </c>
      <c r="Z1100" s="138" t="s">
        <v>1659</v>
      </c>
      <c r="AA1100" s="140" t="s">
        <v>1770</v>
      </c>
      <c r="AB1100" s="141" t="s">
        <v>138</v>
      </c>
      <c r="AC1100" s="142">
        <v>24.6</v>
      </c>
      <c r="AD1100" s="142">
        <v>19.68</v>
      </c>
      <c r="AE1100" s="143" t="s">
        <v>3144</v>
      </c>
      <c r="AF1100" s="141" t="s">
        <v>1551</v>
      </c>
      <c r="AG1100" s="144">
        <f>Table1[[#This Row],['# of Books]]*Table1[[#This Row],[QTY]]</f>
        <v>0</v>
      </c>
      <c r="AH1100" s="146">
        <f>Table1[[#This Row],[QTY]]*Table1[[#This Row],[School &amp; Library Price]]</f>
        <v>0</v>
      </c>
    </row>
    <row r="1101" spans="1:34" ht="18" hidden="1" customHeight="1" x14ac:dyDescent="0.25">
      <c r="A1101" s="154"/>
      <c r="B1101" s="150"/>
      <c r="C1101" s="150"/>
      <c r="D1101" s="151">
        <v>9</v>
      </c>
      <c r="E1101" s="151">
        <v>9</v>
      </c>
      <c r="F1101" s="130" t="s">
        <v>130</v>
      </c>
      <c r="G1101" s="130" t="s">
        <v>1709</v>
      </c>
      <c r="H1101" s="130" t="s">
        <v>1768</v>
      </c>
      <c r="I1101" s="131" t="s">
        <v>1771</v>
      </c>
      <c r="J1101" s="130" t="s">
        <v>1547</v>
      </c>
      <c r="K1101" s="132" t="s">
        <v>378</v>
      </c>
      <c r="L1101" s="148">
        <v>1</v>
      </c>
      <c r="M1101" s="134">
        <v>2019</v>
      </c>
      <c r="N1101" s="130" t="s">
        <v>342</v>
      </c>
      <c r="O1101" s="129"/>
      <c r="P1101" s="129"/>
      <c r="Q1101" s="130" t="s">
        <v>245</v>
      </c>
      <c r="R1101" s="136" t="s">
        <v>1171</v>
      </c>
      <c r="S1101" s="155">
        <v>5.8</v>
      </c>
      <c r="T1101" s="155">
        <v>0.5</v>
      </c>
      <c r="U1101" s="156"/>
      <c r="V1101" s="156"/>
      <c r="W1101" s="156" t="s">
        <v>1662</v>
      </c>
      <c r="X1101" s="156"/>
      <c r="Y1101" s="137" t="s">
        <v>1658</v>
      </c>
      <c r="Z1101" s="138" t="s">
        <v>1659</v>
      </c>
      <c r="AA1101" s="140" t="s">
        <v>1770</v>
      </c>
      <c r="AB1101" s="141" t="s">
        <v>138</v>
      </c>
      <c r="AC1101" s="142">
        <v>24.6</v>
      </c>
      <c r="AD1101" s="142">
        <v>19.68</v>
      </c>
      <c r="AE1101" s="143" t="s">
        <v>3144</v>
      </c>
      <c r="AF1101" s="141" t="s">
        <v>1551</v>
      </c>
      <c r="AG1101" s="144">
        <f>Table1[[#This Row],['# of Books]]*Table1[[#This Row],[QTY]]</f>
        <v>0</v>
      </c>
      <c r="AH1101" s="146">
        <f>Table1[[#This Row],[QTY]]*Table1[[#This Row],[School &amp; Library Price]]</f>
        <v>0</v>
      </c>
    </row>
    <row r="1102" spans="1:34" ht="18" customHeight="1" x14ac:dyDescent="0.25">
      <c r="A1102" s="154"/>
      <c r="B1102" s="150"/>
      <c r="C1102" s="150"/>
      <c r="D1102" s="151">
        <v>8</v>
      </c>
      <c r="E1102" s="151">
        <v>9</v>
      </c>
      <c r="F1102" s="130" t="s">
        <v>130</v>
      </c>
      <c r="G1102" s="130" t="s">
        <v>1709</v>
      </c>
      <c r="H1102" s="130" t="s">
        <v>3149</v>
      </c>
      <c r="I1102" s="131" t="s">
        <v>3150</v>
      </c>
      <c r="J1102" s="130" t="s">
        <v>1547</v>
      </c>
      <c r="K1102" s="132" t="s">
        <v>142</v>
      </c>
      <c r="L1102" s="148">
        <v>1</v>
      </c>
      <c r="M1102" s="134">
        <v>2019</v>
      </c>
      <c r="N1102" s="130" t="s">
        <v>2644</v>
      </c>
      <c r="O1102" s="129" t="s">
        <v>143</v>
      </c>
      <c r="P1102" s="129" t="s">
        <v>1548</v>
      </c>
      <c r="Q1102" s="130" t="s">
        <v>245</v>
      </c>
      <c r="R1102" s="136" t="s">
        <v>1536</v>
      </c>
      <c r="S1102" s="155"/>
      <c r="T1102" s="155"/>
      <c r="U1102" s="156"/>
      <c r="V1102" s="156"/>
      <c r="W1102" s="156" t="s">
        <v>1662</v>
      </c>
      <c r="X1102" s="156"/>
      <c r="Y1102" s="137" t="s">
        <v>1658</v>
      </c>
      <c r="Z1102" s="138" t="s">
        <v>1659</v>
      </c>
      <c r="AA1102" s="140" t="s">
        <v>3151</v>
      </c>
      <c r="AB1102" s="141" t="s">
        <v>138</v>
      </c>
      <c r="AC1102" s="142">
        <v>24.6</v>
      </c>
      <c r="AD1102" s="142">
        <v>19.68</v>
      </c>
      <c r="AE1102" s="143" t="s">
        <v>3152</v>
      </c>
      <c r="AF1102" s="141" t="s">
        <v>1551</v>
      </c>
      <c r="AG1102" s="144">
        <f>Table1[[#This Row],['# of Books]]*Table1[[#This Row],[QTY]]</f>
        <v>0</v>
      </c>
      <c r="AH1102" s="146">
        <f>Table1[[#This Row],[QTY]]*Table1[[#This Row],[School &amp; Library Price]]</f>
        <v>0</v>
      </c>
    </row>
    <row r="1103" spans="1:34" ht="18" hidden="1" customHeight="1" x14ac:dyDescent="0.25">
      <c r="A1103" s="154"/>
      <c r="B1103" s="150"/>
      <c r="C1103" s="150"/>
      <c r="D1103" s="151">
        <v>8</v>
      </c>
      <c r="E1103" s="151">
        <v>9</v>
      </c>
      <c r="F1103" s="130" t="s">
        <v>130</v>
      </c>
      <c r="G1103" s="130" t="s">
        <v>1709</v>
      </c>
      <c r="H1103" s="130" t="s">
        <v>3149</v>
      </c>
      <c r="I1103" s="131" t="s">
        <v>3153</v>
      </c>
      <c r="J1103" s="130" t="s">
        <v>1547</v>
      </c>
      <c r="K1103" s="132" t="s">
        <v>378</v>
      </c>
      <c r="L1103" s="148">
        <v>1</v>
      </c>
      <c r="M1103" s="134">
        <v>2019</v>
      </c>
      <c r="N1103" s="130" t="s">
        <v>2644</v>
      </c>
      <c r="O1103" s="129"/>
      <c r="P1103" s="129"/>
      <c r="Q1103" s="130" t="s">
        <v>245</v>
      </c>
      <c r="R1103" s="136" t="s">
        <v>1536</v>
      </c>
      <c r="S1103" s="155"/>
      <c r="T1103" s="155"/>
      <c r="U1103" s="156"/>
      <c r="V1103" s="156"/>
      <c r="W1103" s="156" t="s">
        <v>1662</v>
      </c>
      <c r="X1103" s="156"/>
      <c r="Y1103" s="137" t="s">
        <v>1658</v>
      </c>
      <c r="Z1103" s="138" t="s">
        <v>1659</v>
      </c>
      <c r="AA1103" s="140" t="s">
        <v>3151</v>
      </c>
      <c r="AB1103" s="141" t="s">
        <v>138</v>
      </c>
      <c r="AC1103" s="142">
        <v>24.6</v>
      </c>
      <c r="AD1103" s="142">
        <v>19.68</v>
      </c>
      <c r="AE1103" s="143" t="s">
        <v>3152</v>
      </c>
      <c r="AF1103" s="141" t="s">
        <v>1551</v>
      </c>
      <c r="AG1103" s="144">
        <f>Table1[[#This Row],['# of Books]]*Table1[[#This Row],[QTY]]</f>
        <v>0</v>
      </c>
      <c r="AH1103" s="146">
        <f>Table1[[#This Row],[QTY]]*Table1[[#This Row],[School &amp; Library Price]]</f>
        <v>0</v>
      </c>
    </row>
    <row r="1104" spans="1:34" ht="18" customHeight="1" x14ac:dyDescent="0.25">
      <c r="A1104" s="154"/>
      <c r="B1104" s="150"/>
      <c r="C1104" s="150"/>
      <c r="D1104" s="151">
        <v>9</v>
      </c>
      <c r="E1104" s="151">
        <v>9</v>
      </c>
      <c r="F1104" s="130" t="s">
        <v>130</v>
      </c>
      <c r="G1104" s="130" t="s">
        <v>1709</v>
      </c>
      <c r="H1104" s="130" t="s">
        <v>1710</v>
      </c>
      <c r="I1104" s="131" t="s">
        <v>1711</v>
      </c>
      <c r="J1104" s="130" t="s">
        <v>1547</v>
      </c>
      <c r="K1104" s="132" t="s">
        <v>142</v>
      </c>
      <c r="L1104" s="148">
        <v>1</v>
      </c>
      <c r="M1104" s="134">
        <v>2018</v>
      </c>
      <c r="N1104" s="130" t="s">
        <v>133</v>
      </c>
      <c r="O1104" s="129" t="s">
        <v>143</v>
      </c>
      <c r="P1104" s="129" t="s">
        <v>1548</v>
      </c>
      <c r="Q1104" s="130" t="s">
        <v>245</v>
      </c>
      <c r="R1104" s="136" t="s">
        <v>1642</v>
      </c>
      <c r="S1104" s="155">
        <v>5.8</v>
      </c>
      <c r="T1104" s="155">
        <v>0.5</v>
      </c>
      <c r="U1104" s="156"/>
      <c r="V1104" s="156"/>
      <c r="W1104" s="156" t="s">
        <v>1662</v>
      </c>
      <c r="X1104" s="156"/>
      <c r="Y1104" s="137" t="s">
        <v>1658</v>
      </c>
      <c r="Z1104" s="138" t="s">
        <v>1659</v>
      </c>
      <c r="AA1104" s="140" t="s">
        <v>1712</v>
      </c>
      <c r="AB1104" s="141" t="s">
        <v>138</v>
      </c>
      <c r="AC1104" s="142">
        <v>24.6</v>
      </c>
      <c r="AD1104" s="142">
        <v>19.68</v>
      </c>
      <c r="AE1104" s="143" t="s">
        <v>1713</v>
      </c>
      <c r="AF1104" s="141" t="s">
        <v>1551</v>
      </c>
      <c r="AG1104" s="144">
        <f>Table1[[#This Row],['# of Books]]*Table1[[#This Row],[QTY]]</f>
        <v>0</v>
      </c>
      <c r="AH1104" s="146">
        <f>Table1[[#This Row],[QTY]]*Table1[[#This Row],[School &amp; Library Price]]</f>
        <v>0</v>
      </c>
    </row>
    <row r="1105" spans="1:34" ht="18" hidden="1" customHeight="1" x14ac:dyDescent="0.25">
      <c r="A1105" s="154"/>
      <c r="B1105" s="150"/>
      <c r="C1105" s="150"/>
      <c r="D1105" s="151">
        <v>9</v>
      </c>
      <c r="E1105" s="151">
        <v>9</v>
      </c>
      <c r="F1105" s="130" t="s">
        <v>130</v>
      </c>
      <c r="G1105" s="130" t="s">
        <v>1709</v>
      </c>
      <c r="H1105" s="130" t="s">
        <v>1710</v>
      </c>
      <c r="I1105" s="131" t="s">
        <v>1714</v>
      </c>
      <c r="J1105" s="130" t="s">
        <v>1547</v>
      </c>
      <c r="K1105" s="132" t="s">
        <v>378</v>
      </c>
      <c r="L1105" s="148">
        <v>1</v>
      </c>
      <c r="M1105" s="134">
        <v>2018</v>
      </c>
      <c r="N1105" s="130" t="s">
        <v>133</v>
      </c>
      <c r="O1105" s="129"/>
      <c r="P1105" s="129"/>
      <c r="Q1105" s="130" t="s">
        <v>245</v>
      </c>
      <c r="R1105" s="136" t="s">
        <v>1642</v>
      </c>
      <c r="S1105" s="155">
        <v>5.8</v>
      </c>
      <c r="T1105" s="155">
        <v>0.5</v>
      </c>
      <c r="U1105" s="156"/>
      <c r="V1105" s="156"/>
      <c r="W1105" s="156" t="s">
        <v>1662</v>
      </c>
      <c r="X1105" s="156"/>
      <c r="Y1105" s="137" t="s">
        <v>1658</v>
      </c>
      <c r="Z1105" s="138" t="s">
        <v>1659</v>
      </c>
      <c r="AA1105" s="140" t="s">
        <v>1712</v>
      </c>
      <c r="AB1105" s="141" t="s">
        <v>138</v>
      </c>
      <c r="AC1105" s="142">
        <v>24.6</v>
      </c>
      <c r="AD1105" s="142">
        <v>19.68</v>
      </c>
      <c r="AE1105" s="143" t="s">
        <v>1713</v>
      </c>
      <c r="AF1105" s="141" t="s">
        <v>1551</v>
      </c>
      <c r="AG1105" s="144">
        <f>Table1[[#This Row],['# of Books]]*Table1[[#This Row],[QTY]]</f>
        <v>0</v>
      </c>
      <c r="AH1105" s="146">
        <f>Table1[[#This Row],[QTY]]*Table1[[#This Row],[School &amp; Library Price]]</f>
        <v>0</v>
      </c>
    </row>
    <row r="1106" spans="1:34" ht="18" customHeight="1" x14ac:dyDescent="0.25">
      <c r="A1106" s="154"/>
      <c r="B1106" s="150"/>
      <c r="C1106" s="150"/>
      <c r="D1106" s="151">
        <v>8</v>
      </c>
      <c r="E1106" s="151">
        <v>9</v>
      </c>
      <c r="F1106" s="130" t="s">
        <v>130</v>
      </c>
      <c r="G1106" s="130" t="s">
        <v>1709</v>
      </c>
      <c r="H1106" s="130" t="s">
        <v>3154</v>
      </c>
      <c r="I1106" s="131" t="s">
        <v>3155</v>
      </c>
      <c r="J1106" s="130" t="s">
        <v>1547</v>
      </c>
      <c r="K1106" s="132" t="s">
        <v>142</v>
      </c>
      <c r="L1106" s="148">
        <v>1</v>
      </c>
      <c r="M1106" s="134">
        <v>2019</v>
      </c>
      <c r="N1106" s="130" t="s">
        <v>2644</v>
      </c>
      <c r="O1106" s="129" t="s">
        <v>143</v>
      </c>
      <c r="P1106" s="129" t="s">
        <v>1548</v>
      </c>
      <c r="Q1106" s="130" t="s">
        <v>245</v>
      </c>
      <c r="R1106" s="136" t="s">
        <v>1171</v>
      </c>
      <c r="S1106" s="155"/>
      <c r="T1106" s="155"/>
      <c r="U1106" s="156"/>
      <c r="V1106" s="156"/>
      <c r="W1106" s="156" t="s">
        <v>1662</v>
      </c>
      <c r="X1106" s="156"/>
      <c r="Y1106" s="137" t="s">
        <v>1658</v>
      </c>
      <c r="Z1106" s="138" t="s">
        <v>1659</v>
      </c>
      <c r="AA1106" s="140" t="s">
        <v>3156</v>
      </c>
      <c r="AB1106" s="141" t="s">
        <v>138</v>
      </c>
      <c r="AC1106" s="142">
        <v>24.6</v>
      </c>
      <c r="AD1106" s="142">
        <v>19.68</v>
      </c>
      <c r="AE1106" s="143" t="s">
        <v>9733</v>
      </c>
      <c r="AF1106" s="141" t="s">
        <v>1551</v>
      </c>
      <c r="AG1106" s="144">
        <f>Table1[[#This Row],['# of Books]]*Table1[[#This Row],[QTY]]</f>
        <v>0</v>
      </c>
      <c r="AH1106" s="146">
        <f>Table1[[#This Row],[QTY]]*Table1[[#This Row],[School &amp; Library Price]]</f>
        <v>0</v>
      </c>
    </row>
    <row r="1107" spans="1:34" ht="18" hidden="1" customHeight="1" x14ac:dyDescent="0.25">
      <c r="A1107" s="154"/>
      <c r="B1107" s="150"/>
      <c r="C1107" s="150"/>
      <c r="D1107" s="151">
        <v>8</v>
      </c>
      <c r="E1107" s="151">
        <v>9</v>
      </c>
      <c r="F1107" s="130" t="s">
        <v>130</v>
      </c>
      <c r="G1107" s="130" t="s">
        <v>1709</v>
      </c>
      <c r="H1107" s="130" t="s">
        <v>3154</v>
      </c>
      <c r="I1107" s="131" t="s">
        <v>3157</v>
      </c>
      <c r="J1107" s="130" t="s">
        <v>1547</v>
      </c>
      <c r="K1107" s="132" t="s">
        <v>378</v>
      </c>
      <c r="L1107" s="148">
        <v>1</v>
      </c>
      <c r="M1107" s="134">
        <v>2019</v>
      </c>
      <c r="N1107" s="130" t="s">
        <v>2644</v>
      </c>
      <c r="O1107" s="129"/>
      <c r="P1107" s="129"/>
      <c r="Q1107" s="130" t="s">
        <v>245</v>
      </c>
      <c r="R1107" s="136" t="s">
        <v>1171</v>
      </c>
      <c r="S1107" s="155"/>
      <c r="T1107" s="155"/>
      <c r="U1107" s="156"/>
      <c r="V1107" s="156"/>
      <c r="W1107" s="156" t="s">
        <v>1662</v>
      </c>
      <c r="X1107" s="156"/>
      <c r="Y1107" s="137" t="s">
        <v>1658</v>
      </c>
      <c r="Z1107" s="138" t="s">
        <v>1659</v>
      </c>
      <c r="AA1107" s="140" t="s">
        <v>3156</v>
      </c>
      <c r="AB1107" s="141" t="s">
        <v>138</v>
      </c>
      <c r="AC1107" s="142">
        <v>24.6</v>
      </c>
      <c r="AD1107" s="142">
        <v>19.68</v>
      </c>
      <c r="AE1107" s="143" t="s">
        <v>9733</v>
      </c>
      <c r="AF1107" s="141" t="s">
        <v>1551</v>
      </c>
      <c r="AG1107" s="144">
        <f>Table1[[#This Row],['# of Books]]*Table1[[#This Row],[QTY]]</f>
        <v>0</v>
      </c>
      <c r="AH1107" s="146">
        <f>Table1[[#This Row],[QTY]]*Table1[[#This Row],[School &amp; Library Price]]</f>
        <v>0</v>
      </c>
    </row>
    <row r="1108" spans="1:34" ht="18" customHeight="1" x14ac:dyDescent="0.25">
      <c r="A1108" s="154"/>
      <c r="B1108" s="150"/>
      <c r="C1108" s="150"/>
      <c r="D1108" s="151">
        <v>9</v>
      </c>
      <c r="E1108" s="151">
        <v>9</v>
      </c>
      <c r="F1108" s="130" t="s">
        <v>130</v>
      </c>
      <c r="G1108" s="130" t="s">
        <v>1709</v>
      </c>
      <c r="H1108" s="130" t="s">
        <v>1772</v>
      </c>
      <c r="I1108" s="131" t="s">
        <v>1773</v>
      </c>
      <c r="J1108" s="130" t="s">
        <v>1547</v>
      </c>
      <c r="K1108" s="132" t="s">
        <v>142</v>
      </c>
      <c r="L1108" s="148">
        <v>1</v>
      </c>
      <c r="M1108" s="134">
        <v>2019</v>
      </c>
      <c r="N1108" s="130" t="s">
        <v>342</v>
      </c>
      <c r="O1108" s="129" t="s">
        <v>143</v>
      </c>
      <c r="P1108" s="129" t="s">
        <v>1548</v>
      </c>
      <c r="Q1108" s="130" t="s">
        <v>245</v>
      </c>
      <c r="R1108" s="136" t="s">
        <v>1774</v>
      </c>
      <c r="S1108" s="155">
        <v>5.7</v>
      </c>
      <c r="T1108" s="155">
        <v>0.5</v>
      </c>
      <c r="U1108" s="156"/>
      <c r="V1108" s="156"/>
      <c r="W1108" s="156" t="s">
        <v>1662</v>
      </c>
      <c r="X1108" s="156"/>
      <c r="Y1108" s="137" t="s">
        <v>1658</v>
      </c>
      <c r="Z1108" s="138" t="s">
        <v>1659</v>
      </c>
      <c r="AA1108" s="140" t="s">
        <v>1775</v>
      </c>
      <c r="AB1108" s="141" t="s">
        <v>138</v>
      </c>
      <c r="AC1108" s="142">
        <v>24.6</v>
      </c>
      <c r="AD1108" s="142">
        <v>19.68</v>
      </c>
      <c r="AE1108" s="143" t="s">
        <v>3145</v>
      </c>
      <c r="AF1108" s="141" t="s">
        <v>1551</v>
      </c>
      <c r="AG1108" s="144">
        <f>Table1[[#This Row],['# of Books]]*Table1[[#This Row],[QTY]]</f>
        <v>0</v>
      </c>
      <c r="AH1108" s="146">
        <f>Table1[[#This Row],[QTY]]*Table1[[#This Row],[School &amp; Library Price]]</f>
        <v>0</v>
      </c>
    </row>
    <row r="1109" spans="1:34" ht="18" hidden="1" customHeight="1" x14ac:dyDescent="0.25">
      <c r="A1109" s="154"/>
      <c r="B1109" s="150"/>
      <c r="C1109" s="150"/>
      <c r="D1109" s="151">
        <v>9</v>
      </c>
      <c r="E1109" s="151">
        <v>9</v>
      </c>
      <c r="F1109" s="130" t="s">
        <v>130</v>
      </c>
      <c r="G1109" s="130" t="s">
        <v>1709</v>
      </c>
      <c r="H1109" s="130" t="s">
        <v>1772</v>
      </c>
      <c r="I1109" s="131" t="s">
        <v>1776</v>
      </c>
      <c r="J1109" s="130" t="s">
        <v>1547</v>
      </c>
      <c r="K1109" s="132" t="s">
        <v>378</v>
      </c>
      <c r="L1109" s="148">
        <v>1</v>
      </c>
      <c r="M1109" s="134">
        <v>2019</v>
      </c>
      <c r="N1109" s="130" t="s">
        <v>342</v>
      </c>
      <c r="O1109" s="129"/>
      <c r="P1109" s="129"/>
      <c r="Q1109" s="130" t="s">
        <v>245</v>
      </c>
      <c r="R1109" s="136" t="s">
        <v>1774</v>
      </c>
      <c r="S1109" s="155">
        <v>5.7</v>
      </c>
      <c r="T1109" s="155">
        <v>0.5</v>
      </c>
      <c r="U1109" s="156"/>
      <c r="V1109" s="156"/>
      <c r="W1109" s="156" t="s">
        <v>1662</v>
      </c>
      <c r="X1109" s="156"/>
      <c r="Y1109" s="137" t="s">
        <v>1658</v>
      </c>
      <c r="Z1109" s="138" t="s">
        <v>1659</v>
      </c>
      <c r="AA1109" s="140" t="s">
        <v>1775</v>
      </c>
      <c r="AB1109" s="141" t="s">
        <v>138</v>
      </c>
      <c r="AC1109" s="142">
        <v>24.6</v>
      </c>
      <c r="AD1109" s="142">
        <v>19.68</v>
      </c>
      <c r="AE1109" s="143" t="s">
        <v>3145</v>
      </c>
      <c r="AF1109" s="141" t="s">
        <v>1551</v>
      </c>
      <c r="AG1109" s="144">
        <f>Table1[[#This Row],['# of Books]]*Table1[[#This Row],[QTY]]</f>
        <v>0</v>
      </c>
      <c r="AH1109" s="146">
        <f>Table1[[#This Row],[QTY]]*Table1[[#This Row],[School &amp; Library Price]]</f>
        <v>0</v>
      </c>
    </row>
    <row r="1110" spans="1:34" ht="18" customHeight="1" x14ac:dyDescent="0.25">
      <c r="A1110" s="154"/>
      <c r="B1110" s="150"/>
      <c r="C1110" s="150"/>
      <c r="D1110" s="151">
        <v>9</v>
      </c>
      <c r="E1110" s="151">
        <v>9</v>
      </c>
      <c r="F1110" s="130" t="s">
        <v>130</v>
      </c>
      <c r="G1110" s="130" t="s">
        <v>1709</v>
      </c>
      <c r="H1110" s="130" t="s">
        <v>1777</v>
      </c>
      <c r="I1110" s="131" t="s">
        <v>1778</v>
      </c>
      <c r="J1110" s="130" t="s">
        <v>1547</v>
      </c>
      <c r="K1110" s="132" t="s">
        <v>142</v>
      </c>
      <c r="L1110" s="148">
        <v>1</v>
      </c>
      <c r="M1110" s="134">
        <v>2019</v>
      </c>
      <c r="N1110" s="130" t="s">
        <v>342</v>
      </c>
      <c r="O1110" s="129" t="s">
        <v>143</v>
      </c>
      <c r="P1110" s="129" t="s">
        <v>1548</v>
      </c>
      <c r="Q1110" s="130" t="s">
        <v>245</v>
      </c>
      <c r="R1110" s="136" t="s">
        <v>1536</v>
      </c>
      <c r="S1110" s="155">
        <v>5.5</v>
      </c>
      <c r="T1110" s="155">
        <v>0.5</v>
      </c>
      <c r="U1110" s="156"/>
      <c r="V1110" s="156"/>
      <c r="W1110" s="156" t="s">
        <v>1662</v>
      </c>
      <c r="X1110" s="156"/>
      <c r="Y1110" s="137" t="s">
        <v>1658</v>
      </c>
      <c r="Z1110" s="138" t="s">
        <v>1659</v>
      </c>
      <c r="AA1110" s="140" t="s">
        <v>1779</v>
      </c>
      <c r="AB1110" s="141" t="s">
        <v>138</v>
      </c>
      <c r="AC1110" s="142">
        <v>24.6</v>
      </c>
      <c r="AD1110" s="142">
        <v>19.68</v>
      </c>
      <c r="AE1110" s="143" t="s">
        <v>3146</v>
      </c>
      <c r="AF1110" s="141" t="s">
        <v>1551</v>
      </c>
      <c r="AG1110" s="144">
        <f>Table1[[#This Row],['# of Books]]*Table1[[#This Row],[QTY]]</f>
        <v>0</v>
      </c>
      <c r="AH1110" s="146">
        <f>Table1[[#This Row],[QTY]]*Table1[[#This Row],[School &amp; Library Price]]</f>
        <v>0</v>
      </c>
    </row>
    <row r="1111" spans="1:34" ht="18" hidden="1" customHeight="1" x14ac:dyDescent="0.25">
      <c r="A1111" s="154"/>
      <c r="B1111" s="150"/>
      <c r="C1111" s="150"/>
      <c r="D1111" s="151">
        <v>9</v>
      </c>
      <c r="E1111" s="151">
        <v>9</v>
      </c>
      <c r="F1111" s="130" t="s">
        <v>130</v>
      </c>
      <c r="G1111" s="130" t="s">
        <v>1709</v>
      </c>
      <c r="H1111" s="130" t="s">
        <v>1777</v>
      </c>
      <c r="I1111" s="131" t="s">
        <v>1780</v>
      </c>
      <c r="J1111" s="130" t="s">
        <v>1547</v>
      </c>
      <c r="K1111" s="132" t="s">
        <v>378</v>
      </c>
      <c r="L1111" s="148">
        <v>1</v>
      </c>
      <c r="M1111" s="134">
        <v>2019</v>
      </c>
      <c r="N1111" s="130" t="s">
        <v>342</v>
      </c>
      <c r="O1111" s="129"/>
      <c r="P1111" s="129"/>
      <c r="Q1111" s="130" t="s">
        <v>245</v>
      </c>
      <c r="R1111" s="136" t="s">
        <v>1536</v>
      </c>
      <c r="S1111" s="155">
        <v>5.5</v>
      </c>
      <c r="T1111" s="155">
        <v>0.5</v>
      </c>
      <c r="U1111" s="156"/>
      <c r="V1111" s="156"/>
      <c r="W1111" s="156" t="s">
        <v>1662</v>
      </c>
      <c r="X1111" s="156"/>
      <c r="Y1111" s="137" t="s">
        <v>1658</v>
      </c>
      <c r="Z1111" s="138" t="s">
        <v>1659</v>
      </c>
      <c r="AA1111" s="140" t="s">
        <v>1779</v>
      </c>
      <c r="AB1111" s="141" t="s">
        <v>138</v>
      </c>
      <c r="AC1111" s="142">
        <v>24.6</v>
      </c>
      <c r="AD1111" s="142">
        <v>19.68</v>
      </c>
      <c r="AE1111" s="143" t="s">
        <v>3146</v>
      </c>
      <c r="AF1111" s="141" t="s">
        <v>1551</v>
      </c>
      <c r="AG1111" s="144">
        <f>Table1[[#This Row],['# of Books]]*Table1[[#This Row],[QTY]]</f>
        <v>0</v>
      </c>
      <c r="AH1111" s="146">
        <f>Table1[[#This Row],[QTY]]*Table1[[#This Row],[School &amp; Library Price]]</f>
        <v>0</v>
      </c>
    </row>
    <row r="1112" spans="1:34" ht="18" customHeight="1" x14ac:dyDescent="0.25">
      <c r="A1112" s="154"/>
      <c r="B1112" s="150"/>
      <c r="C1112" s="150"/>
      <c r="D1112" s="151">
        <v>9</v>
      </c>
      <c r="E1112" s="151">
        <v>9</v>
      </c>
      <c r="F1112" s="130" t="s">
        <v>130</v>
      </c>
      <c r="G1112" s="130" t="s">
        <v>1709</v>
      </c>
      <c r="H1112" s="130" t="s">
        <v>1715</v>
      </c>
      <c r="I1112" s="131" t="s">
        <v>1716</v>
      </c>
      <c r="J1112" s="130" t="s">
        <v>1547</v>
      </c>
      <c r="K1112" s="132" t="s">
        <v>142</v>
      </c>
      <c r="L1112" s="148">
        <v>1</v>
      </c>
      <c r="M1112" s="134">
        <v>2018</v>
      </c>
      <c r="N1112" s="130" t="s">
        <v>133</v>
      </c>
      <c r="O1112" s="129" t="s">
        <v>143</v>
      </c>
      <c r="P1112" s="129" t="s">
        <v>1548</v>
      </c>
      <c r="Q1112" s="130" t="s">
        <v>245</v>
      </c>
      <c r="R1112" s="136" t="s">
        <v>1382</v>
      </c>
      <c r="S1112" s="155">
        <v>5.8</v>
      </c>
      <c r="T1112" s="155">
        <v>0.5</v>
      </c>
      <c r="U1112" s="156">
        <v>30</v>
      </c>
      <c r="V1112" s="156"/>
      <c r="W1112" s="156" t="s">
        <v>1662</v>
      </c>
      <c r="X1112" s="156" t="s">
        <v>11813</v>
      </c>
      <c r="Y1112" s="137" t="s">
        <v>1658</v>
      </c>
      <c r="Z1112" s="138" t="s">
        <v>1659</v>
      </c>
      <c r="AA1112" s="140" t="s">
        <v>1717</v>
      </c>
      <c r="AB1112" s="141" t="s">
        <v>138</v>
      </c>
      <c r="AC1112" s="142">
        <v>24.6</v>
      </c>
      <c r="AD1112" s="142">
        <v>19.68</v>
      </c>
      <c r="AE1112" s="143" t="s">
        <v>1718</v>
      </c>
      <c r="AF1112" s="141" t="s">
        <v>1551</v>
      </c>
      <c r="AG1112" s="144">
        <f>Table1[[#This Row],['# of Books]]*Table1[[#This Row],[QTY]]</f>
        <v>0</v>
      </c>
      <c r="AH1112" s="146">
        <f>Table1[[#This Row],[QTY]]*Table1[[#This Row],[School &amp; Library Price]]</f>
        <v>0</v>
      </c>
    </row>
    <row r="1113" spans="1:34" ht="18" hidden="1" customHeight="1" x14ac:dyDescent="0.25">
      <c r="A1113" s="154"/>
      <c r="B1113" s="150"/>
      <c r="C1113" s="150"/>
      <c r="D1113" s="151">
        <v>9</v>
      </c>
      <c r="E1113" s="151">
        <v>9</v>
      </c>
      <c r="F1113" s="130" t="s">
        <v>130</v>
      </c>
      <c r="G1113" s="130" t="s">
        <v>1709</v>
      </c>
      <c r="H1113" s="130" t="s">
        <v>1715</v>
      </c>
      <c r="I1113" s="131" t="s">
        <v>1719</v>
      </c>
      <c r="J1113" s="130" t="s">
        <v>1547</v>
      </c>
      <c r="K1113" s="132" t="s">
        <v>378</v>
      </c>
      <c r="L1113" s="148">
        <v>1</v>
      </c>
      <c r="M1113" s="134">
        <v>2018</v>
      </c>
      <c r="N1113" s="130" t="s">
        <v>133</v>
      </c>
      <c r="O1113" s="129"/>
      <c r="P1113" s="129"/>
      <c r="Q1113" s="130" t="s">
        <v>245</v>
      </c>
      <c r="R1113" s="136" t="s">
        <v>1382</v>
      </c>
      <c r="S1113" s="155">
        <v>5.8</v>
      </c>
      <c r="T1113" s="155">
        <v>0.5</v>
      </c>
      <c r="U1113" s="156">
        <v>30</v>
      </c>
      <c r="V1113" s="156"/>
      <c r="W1113" s="156" t="s">
        <v>1662</v>
      </c>
      <c r="X1113" s="156" t="s">
        <v>11813</v>
      </c>
      <c r="Y1113" s="137" t="s">
        <v>1658</v>
      </c>
      <c r="Z1113" s="138" t="s">
        <v>1659</v>
      </c>
      <c r="AA1113" s="140" t="s">
        <v>1717</v>
      </c>
      <c r="AB1113" s="141" t="s">
        <v>138</v>
      </c>
      <c r="AC1113" s="142">
        <v>24.6</v>
      </c>
      <c r="AD1113" s="142">
        <v>19.68</v>
      </c>
      <c r="AE1113" s="143" t="s">
        <v>1718</v>
      </c>
      <c r="AF1113" s="141" t="s">
        <v>1551</v>
      </c>
      <c r="AG1113" s="144">
        <f>Table1[[#This Row],['# of Books]]*Table1[[#This Row],[QTY]]</f>
        <v>0</v>
      </c>
      <c r="AH1113" s="146">
        <f>Table1[[#This Row],[QTY]]*Table1[[#This Row],[School &amp; Library Price]]</f>
        <v>0</v>
      </c>
    </row>
    <row r="1114" spans="1:34" ht="18" customHeight="1" x14ac:dyDescent="0.25">
      <c r="A1114" s="154"/>
      <c r="B1114" s="150"/>
      <c r="C1114" s="150"/>
      <c r="D1114" s="151">
        <v>9</v>
      </c>
      <c r="E1114" s="151">
        <v>9</v>
      </c>
      <c r="F1114" s="130" t="s">
        <v>130</v>
      </c>
      <c r="G1114" s="130" t="s">
        <v>1709</v>
      </c>
      <c r="H1114" s="130" t="s">
        <v>1781</v>
      </c>
      <c r="I1114" s="131" t="s">
        <v>1782</v>
      </c>
      <c r="J1114" s="130" t="s">
        <v>1547</v>
      </c>
      <c r="K1114" s="132" t="s">
        <v>142</v>
      </c>
      <c r="L1114" s="148">
        <v>1</v>
      </c>
      <c r="M1114" s="134">
        <v>2019</v>
      </c>
      <c r="N1114" s="130" t="s">
        <v>342</v>
      </c>
      <c r="O1114" s="129" t="s">
        <v>143</v>
      </c>
      <c r="P1114" s="129" t="s">
        <v>1548</v>
      </c>
      <c r="Q1114" s="130" t="s">
        <v>245</v>
      </c>
      <c r="R1114" s="136" t="s">
        <v>1350</v>
      </c>
      <c r="S1114" s="155">
        <v>5.5</v>
      </c>
      <c r="T1114" s="155">
        <v>0.5</v>
      </c>
      <c r="U1114" s="156"/>
      <c r="V1114" s="156"/>
      <c r="W1114" s="156" t="s">
        <v>1662</v>
      </c>
      <c r="X1114" s="156"/>
      <c r="Y1114" s="137" t="s">
        <v>1658</v>
      </c>
      <c r="Z1114" s="138" t="s">
        <v>1659</v>
      </c>
      <c r="AA1114" s="140" t="s">
        <v>1783</v>
      </c>
      <c r="AB1114" s="141" t="s">
        <v>138</v>
      </c>
      <c r="AC1114" s="142">
        <v>24.6</v>
      </c>
      <c r="AD1114" s="142">
        <v>19.68</v>
      </c>
      <c r="AE1114" s="143" t="s">
        <v>3147</v>
      </c>
      <c r="AF1114" s="141" t="s">
        <v>1551</v>
      </c>
      <c r="AG1114" s="144">
        <f>Table1[[#This Row],['# of Books]]*Table1[[#This Row],[QTY]]</f>
        <v>0</v>
      </c>
      <c r="AH1114" s="146">
        <f>Table1[[#This Row],[QTY]]*Table1[[#This Row],[School &amp; Library Price]]</f>
        <v>0</v>
      </c>
    </row>
    <row r="1115" spans="1:34" ht="18" hidden="1" customHeight="1" x14ac:dyDescent="0.25">
      <c r="A1115" s="154"/>
      <c r="B1115" s="150"/>
      <c r="C1115" s="150"/>
      <c r="D1115" s="151">
        <v>9</v>
      </c>
      <c r="E1115" s="151">
        <v>9</v>
      </c>
      <c r="F1115" s="130" t="s">
        <v>130</v>
      </c>
      <c r="G1115" s="130" t="s">
        <v>1709</v>
      </c>
      <c r="H1115" s="130" t="s">
        <v>1781</v>
      </c>
      <c r="I1115" s="131" t="s">
        <v>1784</v>
      </c>
      <c r="J1115" s="130" t="s">
        <v>1547</v>
      </c>
      <c r="K1115" s="132" t="s">
        <v>378</v>
      </c>
      <c r="L1115" s="148">
        <v>1</v>
      </c>
      <c r="M1115" s="134">
        <v>2019</v>
      </c>
      <c r="N1115" s="130" t="s">
        <v>342</v>
      </c>
      <c r="O1115" s="129"/>
      <c r="P1115" s="129"/>
      <c r="Q1115" s="130" t="s">
        <v>245</v>
      </c>
      <c r="R1115" s="136" t="s">
        <v>1350</v>
      </c>
      <c r="S1115" s="155">
        <v>5.5</v>
      </c>
      <c r="T1115" s="155">
        <v>0.5</v>
      </c>
      <c r="U1115" s="156"/>
      <c r="V1115" s="156"/>
      <c r="W1115" s="156" t="s">
        <v>1662</v>
      </c>
      <c r="X1115" s="156"/>
      <c r="Y1115" s="137" t="s">
        <v>1658</v>
      </c>
      <c r="Z1115" s="138" t="s">
        <v>1659</v>
      </c>
      <c r="AA1115" s="140" t="s">
        <v>1783</v>
      </c>
      <c r="AB1115" s="141" t="s">
        <v>138</v>
      </c>
      <c r="AC1115" s="142">
        <v>24.6</v>
      </c>
      <c r="AD1115" s="142">
        <v>19.68</v>
      </c>
      <c r="AE1115" s="143" t="s">
        <v>3147</v>
      </c>
      <c r="AF1115" s="141" t="s">
        <v>1551</v>
      </c>
      <c r="AG1115" s="144">
        <f>Table1[[#This Row],['# of Books]]*Table1[[#This Row],[QTY]]</f>
        <v>0</v>
      </c>
      <c r="AH1115" s="146">
        <f>Table1[[#This Row],[QTY]]*Table1[[#This Row],[School &amp; Library Price]]</f>
        <v>0</v>
      </c>
    </row>
    <row r="1116" spans="1:34" ht="18" customHeight="1" x14ac:dyDescent="0.25">
      <c r="A1116" s="154"/>
      <c r="B1116" s="150"/>
      <c r="C1116" s="150"/>
      <c r="D1116" s="151">
        <v>9</v>
      </c>
      <c r="E1116" s="151">
        <v>9</v>
      </c>
      <c r="F1116" s="130" t="s">
        <v>130</v>
      </c>
      <c r="G1116" s="130" t="s">
        <v>1709</v>
      </c>
      <c r="H1116" s="130" t="s">
        <v>1720</v>
      </c>
      <c r="I1116" s="131" t="s">
        <v>1721</v>
      </c>
      <c r="J1116" s="130" t="s">
        <v>1547</v>
      </c>
      <c r="K1116" s="132" t="s">
        <v>142</v>
      </c>
      <c r="L1116" s="148">
        <v>1</v>
      </c>
      <c r="M1116" s="134">
        <v>2018</v>
      </c>
      <c r="N1116" s="130" t="s">
        <v>133</v>
      </c>
      <c r="O1116" s="129" t="s">
        <v>143</v>
      </c>
      <c r="P1116" s="129" t="s">
        <v>1548</v>
      </c>
      <c r="Q1116" s="130" t="s">
        <v>245</v>
      </c>
      <c r="R1116" s="136" t="s">
        <v>1722</v>
      </c>
      <c r="S1116" s="155">
        <v>5.5</v>
      </c>
      <c r="T1116" s="155">
        <v>0.5</v>
      </c>
      <c r="U1116" s="156"/>
      <c r="V1116" s="156"/>
      <c r="W1116" s="156" t="s">
        <v>1662</v>
      </c>
      <c r="X1116" s="156"/>
      <c r="Y1116" s="137" t="s">
        <v>1658</v>
      </c>
      <c r="Z1116" s="138" t="s">
        <v>1659</v>
      </c>
      <c r="AA1116" s="140" t="s">
        <v>1723</v>
      </c>
      <c r="AB1116" s="141" t="s">
        <v>138</v>
      </c>
      <c r="AC1116" s="142">
        <v>24.6</v>
      </c>
      <c r="AD1116" s="142">
        <v>19.68</v>
      </c>
      <c r="AE1116" s="143" t="s">
        <v>1724</v>
      </c>
      <c r="AF1116" s="141" t="s">
        <v>1551</v>
      </c>
      <c r="AG1116" s="144">
        <f>Table1[[#This Row],['# of Books]]*Table1[[#This Row],[QTY]]</f>
        <v>0</v>
      </c>
      <c r="AH1116" s="146">
        <f>Table1[[#This Row],[QTY]]*Table1[[#This Row],[School &amp; Library Price]]</f>
        <v>0</v>
      </c>
    </row>
    <row r="1117" spans="1:34" ht="18" hidden="1" customHeight="1" x14ac:dyDescent="0.25">
      <c r="A1117" s="154"/>
      <c r="B1117" s="150"/>
      <c r="C1117" s="150"/>
      <c r="D1117" s="151">
        <v>9</v>
      </c>
      <c r="E1117" s="151">
        <v>9</v>
      </c>
      <c r="F1117" s="130" t="s">
        <v>130</v>
      </c>
      <c r="G1117" s="130" t="s">
        <v>1709</v>
      </c>
      <c r="H1117" s="130" t="s">
        <v>1720</v>
      </c>
      <c r="I1117" s="131" t="s">
        <v>1725</v>
      </c>
      <c r="J1117" s="130" t="s">
        <v>1547</v>
      </c>
      <c r="K1117" s="132" t="s">
        <v>378</v>
      </c>
      <c r="L1117" s="148">
        <v>1</v>
      </c>
      <c r="M1117" s="134">
        <v>2018</v>
      </c>
      <c r="N1117" s="130" t="s">
        <v>133</v>
      </c>
      <c r="O1117" s="129"/>
      <c r="P1117" s="129"/>
      <c r="Q1117" s="130" t="s">
        <v>245</v>
      </c>
      <c r="R1117" s="136" t="s">
        <v>1722</v>
      </c>
      <c r="S1117" s="155">
        <v>5.5</v>
      </c>
      <c r="T1117" s="155">
        <v>0.5</v>
      </c>
      <c r="U1117" s="156"/>
      <c r="V1117" s="156"/>
      <c r="W1117" s="156" t="s">
        <v>1662</v>
      </c>
      <c r="X1117" s="156"/>
      <c r="Y1117" s="137" t="s">
        <v>1658</v>
      </c>
      <c r="Z1117" s="138" t="s">
        <v>1659</v>
      </c>
      <c r="AA1117" s="140" t="s">
        <v>1723</v>
      </c>
      <c r="AB1117" s="141" t="s">
        <v>138</v>
      </c>
      <c r="AC1117" s="142">
        <v>24.6</v>
      </c>
      <c r="AD1117" s="142">
        <v>19.68</v>
      </c>
      <c r="AE1117" s="143" t="s">
        <v>1724</v>
      </c>
      <c r="AF1117" s="141" t="s">
        <v>1551</v>
      </c>
      <c r="AG1117" s="144">
        <f>Table1[[#This Row],['# of Books]]*Table1[[#This Row],[QTY]]</f>
        <v>0</v>
      </c>
      <c r="AH1117" s="146">
        <f>Table1[[#This Row],[QTY]]*Table1[[#This Row],[School &amp; Library Price]]</f>
        <v>0</v>
      </c>
    </row>
    <row r="1118" spans="1:34" ht="18" customHeight="1" x14ac:dyDescent="0.25">
      <c r="A1118" s="154"/>
      <c r="B1118" s="150"/>
      <c r="C1118" s="150"/>
      <c r="D1118" s="151">
        <v>9</v>
      </c>
      <c r="E1118" s="151">
        <v>9</v>
      </c>
      <c r="F1118" s="130" t="s">
        <v>130</v>
      </c>
      <c r="G1118" s="130" t="s">
        <v>1709</v>
      </c>
      <c r="H1118" s="130" t="s">
        <v>1785</v>
      </c>
      <c r="I1118" s="131" t="s">
        <v>1786</v>
      </c>
      <c r="J1118" s="130" t="s">
        <v>1547</v>
      </c>
      <c r="K1118" s="132" t="s">
        <v>142</v>
      </c>
      <c r="L1118" s="148">
        <v>1</v>
      </c>
      <c r="M1118" s="134">
        <v>2019</v>
      </c>
      <c r="N1118" s="130" t="s">
        <v>342</v>
      </c>
      <c r="O1118" s="129" t="s">
        <v>143</v>
      </c>
      <c r="P1118" s="129" t="s">
        <v>1548</v>
      </c>
      <c r="Q1118" s="130" t="s">
        <v>245</v>
      </c>
      <c r="R1118" s="136" t="s">
        <v>1228</v>
      </c>
      <c r="S1118" s="155">
        <v>5</v>
      </c>
      <c r="T1118" s="155">
        <v>0.5</v>
      </c>
      <c r="U1118" s="156"/>
      <c r="V1118" s="156"/>
      <c r="W1118" s="156" t="s">
        <v>1662</v>
      </c>
      <c r="X1118" s="156"/>
      <c r="Y1118" s="137" t="s">
        <v>1658</v>
      </c>
      <c r="Z1118" s="138" t="s">
        <v>1659</v>
      </c>
      <c r="AA1118" s="140" t="s">
        <v>1787</v>
      </c>
      <c r="AB1118" s="141" t="s">
        <v>138</v>
      </c>
      <c r="AC1118" s="142">
        <v>24.6</v>
      </c>
      <c r="AD1118" s="142">
        <v>19.68</v>
      </c>
      <c r="AE1118" s="143" t="s">
        <v>3148</v>
      </c>
      <c r="AF1118" s="141" t="s">
        <v>1551</v>
      </c>
      <c r="AG1118" s="144">
        <f>Table1[[#This Row],['# of Books]]*Table1[[#This Row],[QTY]]</f>
        <v>0</v>
      </c>
      <c r="AH1118" s="146">
        <f>Table1[[#This Row],[QTY]]*Table1[[#This Row],[School &amp; Library Price]]</f>
        <v>0</v>
      </c>
    </row>
    <row r="1119" spans="1:34" ht="18" hidden="1" customHeight="1" x14ac:dyDescent="0.25">
      <c r="A1119" s="154"/>
      <c r="B1119" s="150"/>
      <c r="C1119" s="150"/>
      <c r="D1119" s="151">
        <v>9</v>
      </c>
      <c r="E1119" s="151">
        <v>9</v>
      </c>
      <c r="F1119" s="130" t="s">
        <v>130</v>
      </c>
      <c r="G1119" s="130" t="s">
        <v>1709</v>
      </c>
      <c r="H1119" s="130" t="s">
        <v>1785</v>
      </c>
      <c r="I1119" s="131" t="s">
        <v>1788</v>
      </c>
      <c r="J1119" s="130" t="s">
        <v>1547</v>
      </c>
      <c r="K1119" s="132" t="s">
        <v>378</v>
      </c>
      <c r="L1119" s="148">
        <v>1</v>
      </c>
      <c r="M1119" s="134">
        <v>2019</v>
      </c>
      <c r="N1119" s="130" t="s">
        <v>342</v>
      </c>
      <c r="O1119" s="129"/>
      <c r="P1119" s="129"/>
      <c r="Q1119" s="130" t="s">
        <v>245</v>
      </c>
      <c r="R1119" s="136" t="s">
        <v>1228</v>
      </c>
      <c r="S1119" s="155">
        <v>5</v>
      </c>
      <c r="T1119" s="155">
        <v>0.5</v>
      </c>
      <c r="U1119" s="156"/>
      <c r="V1119" s="156"/>
      <c r="W1119" s="156" t="s">
        <v>1662</v>
      </c>
      <c r="X1119" s="156"/>
      <c r="Y1119" s="137" t="s">
        <v>1658</v>
      </c>
      <c r="Z1119" s="138" t="s">
        <v>1659</v>
      </c>
      <c r="AA1119" s="140" t="s">
        <v>1787</v>
      </c>
      <c r="AB1119" s="141" t="s">
        <v>138</v>
      </c>
      <c r="AC1119" s="142">
        <v>24.6</v>
      </c>
      <c r="AD1119" s="142">
        <v>19.68</v>
      </c>
      <c r="AE1119" s="143" t="s">
        <v>3148</v>
      </c>
      <c r="AF1119" s="141" t="s">
        <v>1551</v>
      </c>
      <c r="AG1119" s="144">
        <f>Table1[[#This Row],['# of Books]]*Table1[[#This Row],[QTY]]</f>
        <v>0</v>
      </c>
      <c r="AH1119" s="146">
        <f>Table1[[#This Row],[QTY]]*Table1[[#This Row],[School &amp; Library Price]]</f>
        <v>0</v>
      </c>
    </row>
    <row r="1120" spans="1:34" ht="18" customHeight="1" x14ac:dyDescent="0.25">
      <c r="A1120" s="154"/>
      <c r="B1120" s="150"/>
      <c r="C1120" s="150"/>
      <c r="D1120" s="151">
        <v>8</v>
      </c>
      <c r="E1120" s="151">
        <v>9</v>
      </c>
      <c r="F1120" s="130" t="s">
        <v>130</v>
      </c>
      <c r="G1120" s="130" t="s">
        <v>1709</v>
      </c>
      <c r="H1120" s="130" t="s">
        <v>3158</v>
      </c>
      <c r="I1120" s="131" t="s">
        <v>3159</v>
      </c>
      <c r="J1120" s="130" t="s">
        <v>1547</v>
      </c>
      <c r="K1120" s="132" t="s">
        <v>142</v>
      </c>
      <c r="L1120" s="148">
        <v>1</v>
      </c>
      <c r="M1120" s="134">
        <v>2019</v>
      </c>
      <c r="N1120" s="130" t="s">
        <v>2644</v>
      </c>
      <c r="O1120" s="129" t="s">
        <v>143</v>
      </c>
      <c r="P1120" s="129" t="s">
        <v>1548</v>
      </c>
      <c r="Q1120" s="130" t="s">
        <v>245</v>
      </c>
      <c r="R1120" s="136" t="s">
        <v>1774</v>
      </c>
      <c r="S1120" s="155"/>
      <c r="T1120" s="155"/>
      <c r="U1120" s="156"/>
      <c r="V1120" s="156"/>
      <c r="W1120" s="156" t="s">
        <v>1662</v>
      </c>
      <c r="X1120" s="156"/>
      <c r="Y1120" s="137" t="s">
        <v>1658</v>
      </c>
      <c r="Z1120" s="138" t="s">
        <v>1659</v>
      </c>
      <c r="AA1120" s="140" t="s">
        <v>3160</v>
      </c>
      <c r="AB1120" s="141" t="s">
        <v>138</v>
      </c>
      <c r="AC1120" s="142">
        <v>24.6</v>
      </c>
      <c r="AD1120" s="142">
        <v>19.68</v>
      </c>
      <c r="AE1120" s="143" t="s">
        <v>3161</v>
      </c>
      <c r="AF1120" s="141" t="s">
        <v>1551</v>
      </c>
      <c r="AG1120" s="144">
        <f>Table1[[#This Row],['# of Books]]*Table1[[#This Row],[QTY]]</f>
        <v>0</v>
      </c>
      <c r="AH1120" s="146">
        <f>Table1[[#This Row],[QTY]]*Table1[[#This Row],[School &amp; Library Price]]</f>
        <v>0</v>
      </c>
    </row>
    <row r="1121" spans="1:34" ht="18" hidden="1" customHeight="1" x14ac:dyDescent="0.25">
      <c r="A1121" s="154"/>
      <c r="B1121" s="150"/>
      <c r="C1121" s="150"/>
      <c r="D1121" s="151">
        <v>8</v>
      </c>
      <c r="E1121" s="151">
        <v>9</v>
      </c>
      <c r="F1121" s="130" t="s">
        <v>130</v>
      </c>
      <c r="G1121" s="130" t="s">
        <v>1709</v>
      </c>
      <c r="H1121" s="130" t="s">
        <v>3158</v>
      </c>
      <c r="I1121" s="131" t="s">
        <v>3162</v>
      </c>
      <c r="J1121" s="130" t="s">
        <v>1547</v>
      </c>
      <c r="K1121" s="132" t="s">
        <v>378</v>
      </c>
      <c r="L1121" s="148">
        <v>1</v>
      </c>
      <c r="M1121" s="134">
        <v>2019</v>
      </c>
      <c r="N1121" s="130" t="s">
        <v>2644</v>
      </c>
      <c r="O1121" s="129"/>
      <c r="P1121" s="129"/>
      <c r="Q1121" s="130" t="s">
        <v>245</v>
      </c>
      <c r="R1121" s="136" t="s">
        <v>1774</v>
      </c>
      <c r="S1121" s="155"/>
      <c r="T1121" s="155"/>
      <c r="U1121" s="156"/>
      <c r="V1121" s="156"/>
      <c r="W1121" s="156" t="s">
        <v>1662</v>
      </c>
      <c r="X1121" s="156"/>
      <c r="Y1121" s="137" t="s">
        <v>1658</v>
      </c>
      <c r="Z1121" s="138" t="s">
        <v>1659</v>
      </c>
      <c r="AA1121" s="140" t="s">
        <v>3160</v>
      </c>
      <c r="AB1121" s="141" t="s">
        <v>138</v>
      </c>
      <c r="AC1121" s="142">
        <v>24.6</v>
      </c>
      <c r="AD1121" s="142">
        <v>19.68</v>
      </c>
      <c r="AE1121" s="143" t="s">
        <v>3161</v>
      </c>
      <c r="AF1121" s="141" t="s">
        <v>1551</v>
      </c>
      <c r="AG1121" s="144">
        <f>Table1[[#This Row],['# of Books]]*Table1[[#This Row],[QTY]]</f>
        <v>0</v>
      </c>
      <c r="AH1121" s="146">
        <f>Table1[[#This Row],[QTY]]*Table1[[#This Row],[School &amp; Library Price]]</f>
        <v>0</v>
      </c>
    </row>
    <row r="1122" spans="1:34" ht="18" customHeight="1" x14ac:dyDescent="0.25">
      <c r="A1122" s="154"/>
      <c r="B1122" s="150"/>
      <c r="C1122" s="150"/>
      <c r="D1122" s="151">
        <v>8</v>
      </c>
      <c r="E1122" s="151">
        <v>9</v>
      </c>
      <c r="F1122" s="130" t="s">
        <v>130</v>
      </c>
      <c r="G1122" s="130" t="s">
        <v>1709</v>
      </c>
      <c r="H1122" s="130" t="s">
        <v>3163</v>
      </c>
      <c r="I1122" s="131" t="s">
        <v>3164</v>
      </c>
      <c r="J1122" s="130" t="s">
        <v>1547</v>
      </c>
      <c r="K1122" s="132" t="s">
        <v>142</v>
      </c>
      <c r="L1122" s="148">
        <v>1</v>
      </c>
      <c r="M1122" s="134">
        <v>2019</v>
      </c>
      <c r="N1122" s="130" t="s">
        <v>2644</v>
      </c>
      <c r="O1122" s="129" t="s">
        <v>143</v>
      </c>
      <c r="P1122" s="129" t="s">
        <v>1548</v>
      </c>
      <c r="Q1122" s="130" t="s">
        <v>245</v>
      </c>
      <c r="R1122" s="136" t="s">
        <v>1653</v>
      </c>
      <c r="S1122" s="155"/>
      <c r="T1122" s="155"/>
      <c r="U1122" s="156"/>
      <c r="V1122" s="156"/>
      <c r="W1122" s="156" t="s">
        <v>1662</v>
      </c>
      <c r="X1122" s="156"/>
      <c r="Y1122" s="137" t="s">
        <v>1658</v>
      </c>
      <c r="Z1122" s="138" t="s">
        <v>1659</v>
      </c>
      <c r="AA1122" s="140" t="s">
        <v>3165</v>
      </c>
      <c r="AB1122" s="141" t="s">
        <v>138</v>
      </c>
      <c r="AC1122" s="142">
        <v>24.6</v>
      </c>
      <c r="AD1122" s="142">
        <v>19.68</v>
      </c>
      <c r="AE1122" s="143" t="s">
        <v>9734</v>
      </c>
      <c r="AF1122" s="141" t="s">
        <v>1551</v>
      </c>
      <c r="AG1122" s="144">
        <f>Table1[[#This Row],['# of Books]]*Table1[[#This Row],[QTY]]</f>
        <v>0</v>
      </c>
      <c r="AH1122" s="146">
        <f>Table1[[#This Row],[QTY]]*Table1[[#This Row],[School &amp; Library Price]]</f>
        <v>0</v>
      </c>
    </row>
    <row r="1123" spans="1:34" ht="18" hidden="1" customHeight="1" x14ac:dyDescent="0.25">
      <c r="A1123" s="154"/>
      <c r="B1123" s="150"/>
      <c r="C1123" s="150"/>
      <c r="D1123" s="151">
        <v>8</v>
      </c>
      <c r="E1123" s="151">
        <v>9</v>
      </c>
      <c r="F1123" s="130" t="s">
        <v>130</v>
      </c>
      <c r="G1123" s="130" t="s">
        <v>1709</v>
      </c>
      <c r="H1123" s="130" t="s">
        <v>3163</v>
      </c>
      <c r="I1123" s="131" t="s">
        <v>3166</v>
      </c>
      <c r="J1123" s="130" t="s">
        <v>1547</v>
      </c>
      <c r="K1123" s="132" t="s">
        <v>378</v>
      </c>
      <c r="L1123" s="148">
        <v>1</v>
      </c>
      <c r="M1123" s="134">
        <v>2019</v>
      </c>
      <c r="N1123" s="130" t="s">
        <v>2644</v>
      </c>
      <c r="O1123" s="129"/>
      <c r="P1123" s="129"/>
      <c r="Q1123" s="130" t="s">
        <v>245</v>
      </c>
      <c r="R1123" s="136" t="s">
        <v>1653</v>
      </c>
      <c r="S1123" s="155"/>
      <c r="T1123" s="155"/>
      <c r="U1123" s="156"/>
      <c r="V1123" s="156"/>
      <c r="W1123" s="156" t="s">
        <v>1662</v>
      </c>
      <c r="X1123" s="156"/>
      <c r="Y1123" s="137" t="s">
        <v>1658</v>
      </c>
      <c r="Z1123" s="138" t="s">
        <v>1659</v>
      </c>
      <c r="AA1123" s="140" t="s">
        <v>3165</v>
      </c>
      <c r="AB1123" s="141" t="s">
        <v>138</v>
      </c>
      <c r="AC1123" s="142">
        <v>24.6</v>
      </c>
      <c r="AD1123" s="142">
        <v>19.68</v>
      </c>
      <c r="AE1123" s="143" t="s">
        <v>9734</v>
      </c>
      <c r="AF1123" s="141" t="s">
        <v>1551</v>
      </c>
      <c r="AG1123" s="144">
        <f>Table1[[#This Row],['# of Books]]*Table1[[#This Row],[QTY]]</f>
        <v>0</v>
      </c>
      <c r="AH1123" s="146">
        <f>Table1[[#This Row],[QTY]]*Table1[[#This Row],[School &amp; Library Price]]</f>
        <v>0</v>
      </c>
    </row>
    <row r="1124" spans="1:34" ht="18" customHeight="1" x14ac:dyDescent="0.25">
      <c r="A1124" s="154"/>
      <c r="B1124" s="150"/>
      <c r="C1124" s="150"/>
      <c r="D1124" s="151">
        <v>8</v>
      </c>
      <c r="E1124" s="151">
        <v>9</v>
      </c>
      <c r="F1124" s="130" t="s">
        <v>130</v>
      </c>
      <c r="G1124" s="130" t="s">
        <v>1709</v>
      </c>
      <c r="H1124" s="130" t="s">
        <v>3167</v>
      </c>
      <c r="I1124" s="131" t="s">
        <v>3168</v>
      </c>
      <c r="J1124" s="130" t="s">
        <v>1547</v>
      </c>
      <c r="K1124" s="132" t="s">
        <v>142</v>
      </c>
      <c r="L1124" s="148">
        <v>1</v>
      </c>
      <c r="M1124" s="134">
        <v>2019</v>
      </c>
      <c r="N1124" s="130" t="s">
        <v>2644</v>
      </c>
      <c r="O1124" s="129" t="s">
        <v>143</v>
      </c>
      <c r="P1124" s="129" t="s">
        <v>1548</v>
      </c>
      <c r="Q1124" s="130" t="s">
        <v>245</v>
      </c>
      <c r="R1124" s="136" t="s">
        <v>1701</v>
      </c>
      <c r="S1124" s="155"/>
      <c r="T1124" s="155"/>
      <c r="U1124" s="156"/>
      <c r="V1124" s="156"/>
      <c r="W1124" s="156" t="s">
        <v>1662</v>
      </c>
      <c r="X1124" s="156"/>
      <c r="Y1124" s="137" t="s">
        <v>1658</v>
      </c>
      <c r="Z1124" s="138" t="s">
        <v>1659</v>
      </c>
      <c r="AA1124" s="140" t="s">
        <v>3169</v>
      </c>
      <c r="AB1124" s="141" t="s">
        <v>138</v>
      </c>
      <c r="AC1124" s="142">
        <v>24.6</v>
      </c>
      <c r="AD1124" s="142">
        <v>19.68</v>
      </c>
      <c r="AE1124" s="143" t="s">
        <v>3170</v>
      </c>
      <c r="AF1124" s="141" t="s">
        <v>1551</v>
      </c>
      <c r="AG1124" s="144">
        <f>Table1[[#This Row],['# of Books]]*Table1[[#This Row],[QTY]]</f>
        <v>0</v>
      </c>
      <c r="AH1124" s="146">
        <f>Table1[[#This Row],[QTY]]*Table1[[#This Row],[School &amp; Library Price]]</f>
        <v>0</v>
      </c>
    </row>
    <row r="1125" spans="1:34" ht="18" hidden="1" customHeight="1" x14ac:dyDescent="0.25">
      <c r="A1125" s="154"/>
      <c r="B1125" s="150"/>
      <c r="C1125" s="150"/>
      <c r="D1125" s="151">
        <v>8</v>
      </c>
      <c r="E1125" s="151">
        <v>9</v>
      </c>
      <c r="F1125" s="130" t="s">
        <v>130</v>
      </c>
      <c r="G1125" s="130" t="s">
        <v>1709</v>
      </c>
      <c r="H1125" s="130" t="s">
        <v>3167</v>
      </c>
      <c r="I1125" s="131" t="s">
        <v>3171</v>
      </c>
      <c r="J1125" s="130" t="s">
        <v>1547</v>
      </c>
      <c r="K1125" s="132" t="s">
        <v>378</v>
      </c>
      <c r="L1125" s="148">
        <v>1</v>
      </c>
      <c r="M1125" s="134">
        <v>2019</v>
      </c>
      <c r="N1125" s="130" t="s">
        <v>2644</v>
      </c>
      <c r="O1125" s="129"/>
      <c r="P1125" s="129"/>
      <c r="Q1125" s="130" t="s">
        <v>245</v>
      </c>
      <c r="R1125" s="136" t="s">
        <v>1701</v>
      </c>
      <c r="S1125" s="155"/>
      <c r="T1125" s="155"/>
      <c r="U1125" s="156"/>
      <c r="V1125" s="156"/>
      <c r="W1125" s="156" t="s">
        <v>1662</v>
      </c>
      <c r="X1125" s="156"/>
      <c r="Y1125" s="137" t="s">
        <v>1658</v>
      </c>
      <c r="Z1125" s="138" t="s">
        <v>1659</v>
      </c>
      <c r="AA1125" s="140" t="s">
        <v>3169</v>
      </c>
      <c r="AB1125" s="141" t="s">
        <v>138</v>
      </c>
      <c r="AC1125" s="142">
        <v>24.6</v>
      </c>
      <c r="AD1125" s="142">
        <v>19.68</v>
      </c>
      <c r="AE1125" s="143" t="s">
        <v>3170</v>
      </c>
      <c r="AF1125" s="141" t="s">
        <v>1551</v>
      </c>
      <c r="AG1125" s="144">
        <f>Table1[[#This Row],['# of Books]]*Table1[[#This Row],[QTY]]</f>
        <v>0</v>
      </c>
      <c r="AH1125" s="146">
        <f>Table1[[#This Row],[QTY]]*Table1[[#This Row],[School &amp; Library Price]]</f>
        <v>0</v>
      </c>
    </row>
    <row r="1126" spans="1:34" ht="18" customHeight="1" x14ac:dyDescent="0.25">
      <c r="A1126" s="154"/>
      <c r="B1126" s="150"/>
      <c r="C1126" s="150"/>
      <c r="D1126" s="151">
        <v>8</v>
      </c>
      <c r="E1126" s="151">
        <v>9</v>
      </c>
      <c r="F1126" s="130" t="s">
        <v>130</v>
      </c>
      <c r="G1126" s="130" t="s">
        <v>1709</v>
      </c>
      <c r="H1126" s="130" t="s">
        <v>3172</v>
      </c>
      <c r="I1126" s="131" t="s">
        <v>3173</v>
      </c>
      <c r="J1126" s="130" t="s">
        <v>1547</v>
      </c>
      <c r="K1126" s="132" t="s">
        <v>142</v>
      </c>
      <c r="L1126" s="148">
        <v>1</v>
      </c>
      <c r="M1126" s="134">
        <v>2019</v>
      </c>
      <c r="N1126" s="130" t="s">
        <v>2644</v>
      </c>
      <c r="O1126" s="129" t="s">
        <v>143</v>
      </c>
      <c r="P1126" s="129" t="s">
        <v>1548</v>
      </c>
      <c r="Q1126" s="130" t="s">
        <v>245</v>
      </c>
      <c r="R1126" s="136" t="s">
        <v>1382</v>
      </c>
      <c r="S1126" s="155"/>
      <c r="T1126" s="155"/>
      <c r="U1126" s="156"/>
      <c r="V1126" s="156"/>
      <c r="W1126" s="156" t="s">
        <v>1662</v>
      </c>
      <c r="X1126" s="156"/>
      <c r="Y1126" s="137" t="s">
        <v>1658</v>
      </c>
      <c r="Z1126" s="138" t="s">
        <v>1659</v>
      </c>
      <c r="AA1126" s="140" t="s">
        <v>3174</v>
      </c>
      <c r="AB1126" s="141" t="s">
        <v>138</v>
      </c>
      <c r="AC1126" s="142">
        <v>24.6</v>
      </c>
      <c r="AD1126" s="142">
        <v>19.68</v>
      </c>
      <c r="AE1126" s="143" t="s">
        <v>1718</v>
      </c>
      <c r="AF1126" s="141" t="s">
        <v>1551</v>
      </c>
      <c r="AG1126" s="144">
        <f>Table1[[#This Row],['# of Books]]*Table1[[#This Row],[QTY]]</f>
        <v>0</v>
      </c>
      <c r="AH1126" s="146">
        <f>Table1[[#This Row],[QTY]]*Table1[[#This Row],[School &amp; Library Price]]</f>
        <v>0</v>
      </c>
    </row>
    <row r="1127" spans="1:34" ht="18" hidden="1" customHeight="1" x14ac:dyDescent="0.25">
      <c r="A1127" s="154"/>
      <c r="B1127" s="150"/>
      <c r="C1127" s="150"/>
      <c r="D1127" s="151">
        <v>8</v>
      </c>
      <c r="E1127" s="151">
        <v>9</v>
      </c>
      <c r="F1127" s="130" t="s">
        <v>130</v>
      </c>
      <c r="G1127" s="130" t="s">
        <v>1709</v>
      </c>
      <c r="H1127" s="130" t="s">
        <v>3172</v>
      </c>
      <c r="I1127" s="131" t="s">
        <v>3175</v>
      </c>
      <c r="J1127" s="130" t="s">
        <v>1547</v>
      </c>
      <c r="K1127" s="132" t="s">
        <v>378</v>
      </c>
      <c r="L1127" s="148">
        <v>1</v>
      </c>
      <c r="M1127" s="134">
        <v>2019</v>
      </c>
      <c r="N1127" s="130" t="s">
        <v>2644</v>
      </c>
      <c r="O1127" s="129"/>
      <c r="P1127" s="129"/>
      <c r="Q1127" s="130" t="s">
        <v>245</v>
      </c>
      <c r="R1127" s="136" t="s">
        <v>1382</v>
      </c>
      <c r="S1127" s="155"/>
      <c r="T1127" s="155"/>
      <c r="U1127" s="156"/>
      <c r="V1127" s="156"/>
      <c r="W1127" s="156" t="s">
        <v>1662</v>
      </c>
      <c r="X1127" s="156"/>
      <c r="Y1127" s="137" t="s">
        <v>1658</v>
      </c>
      <c r="Z1127" s="138" t="s">
        <v>1659</v>
      </c>
      <c r="AA1127" s="140" t="s">
        <v>3174</v>
      </c>
      <c r="AB1127" s="141" t="s">
        <v>138</v>
      </c>
      <c r="AC1127" s="142">
        <v>24.6</v>
      </c>
      <c r="AD1127" s="142">
        <v>19.68</v>
      </c>
      <c r="AE1127" s="143" t="s">
        <v>1718</v>
      </c>
      <c r="AF1127" s="141" t="s">
        <v>1551</v>
      </c>
      <c r="AG1127" s="144">
        <f>Table1[[#This Row],['# of Books]]*Table1[[#This Row],[QTY]]</f>
        <v>0</v>
      </c>
      <c r="AH1127" s="146">
        <f>Table1[[#This Row],[QTY]]*Table1[[#This Row],[School &amp; Library Price]]</f>
        <v>0</v>
      </c>
    </row>
    <row r="1128" spans="1:34" ht="18" customHeight="1" x14ac:dyDescent="0.25">
      <c r="A1128" s="154"/>
      <c r="B1128" s="150"/>
      <c r="C1128" s="150"/>
      <c r="D1128" s="151">
        <v>9</v>
      </c>
      <c r="E1128" s="151">
        <v>9</v>
      </c>
      <c r="F1128" s="130" t="s">
        <v>130</v>
      </c>
      <c r="G1128" s="130" t="s">
        <v>1709</v>
      </c>
      <c r="H1128" s="130" t="s">
        <v>1726</v>
      </c>
      <c r="I1128" s="131" t="s">
        <v>1727</v>
      </c>
      <c r="J1128" s="130" t="s">
        <v>1547</v>
      </c>
      <c r="K1128" s="132" t="s">
        <v>142</v>
      </c>
      <c r="L1128" s="148">
        <v>1</v>
      </c>
      <c r="M1128" s="134">
        <v>2018</v>
      </c>
      <c r="N1128" s="130" t="s">
        <v>133</v>
      </c>
      <c r="O1128" s="129" t="s">
        <v>143</v>
      </c>
      <c r="P1128" s="129" t="s">
        <v>1548</v>
      </c>
      <c r="Q1128" s="130" t="s">
        <v>245</v>
      </c>
      <c r="R1128" s="136" t="s">
        <v>1171</v>
      </c>
      <c r="S1128" s="155">
        <v>4.9000000000000004</v>
      </c>
      <c r="T1128" s="155">
        <v>0.5</v>
      </c>
      <c r="U1128" s="156"/>
      <c r="V1128" s="156"/>
      <c r="W1128" s="156" t="s">
        <v>1662</v>
      </c>
      <c r="X1128" s="156"/>
      <c r="Y1128" s="137" t="s">
        <v>1658</v>
      </c>
      <c r="Z1128" s="138" t="s">
        <v>1659</v>
      </c>
      <c r="AA1128" s="140" t="s">
        <v>1728</v>
      </c>
      <c r="AB1128" s="141" t="s">
        <v>138</v>
      </c>
      <c r="AC1128" s="142">
        <v>24.6</v>
      </c>
      <c r="AD1128" s="142">
        <v>19.68</v>
      </c>
      <c r="AE1128" s="143" t="s">
        <v>1729</v>
      </c>
      <c r="AF1128" s="141" t="s">
        <v>1551</v>
      </c>
      <c r="AG1128" s="144">
        <f>Table1[[#This Row],['# of Books]]*Table1[[#This Row],[QTY]]</f>
        <v>0</v>
      </c>
      <c r="AH1128" s="146">
        <f>Table1[[#This Row],[QTY]]*Table1[[#This Row],[School &amp; Library Price]]</f>
        <v>0</v>
      </c>
    </row>
    <row r="1129" spans="1:34" ht="18" hidden="1" customHeight="1" x14ac:dyDescent="0.25">
      <c r="A1129" s="154"/>
      <c r="B1129" s="150"/>
      <c r="C1129" s="150"/>
      <c r="D1129" s="151">
        <v>9</v>
      </c>
      <c r="E1129" s="151">
        <v>9</v>
      </c>
      <c r="F1129" s="130" t="s">
        <v>130</v>
      </c>
      <c r="G1129" s="130" t="s">
        <v>1709</v>
      </c>
      <c r="H1129" s="130" t="s">
        <v>1726</v>
      </c>
      <c r="I1129" s="131" t="s">
        <v>1730</v>
      </c>
      <c r="J1129" s="130" t="s">
        <v>1547</v>
      </c>
      <c r="K1129" s="132" t="s">
        <v>378</v>
      </c>
      <c r="L1129" s="148">
        <v>1</v>
      </c>
      <c r="M1129" s="134">
        <v>2018</v>
      </c>
      <c r="N1129" s="130" t="s">
        <v>133</v>
      </c>
      <c r="O1129" s="129"/>
      <c r="P1129" s="129"/>
      <c r="Q1129" s="130" t="s">
        <v>245</v>
      </c>
      <c r="R1129" s="136" t="s">
        <v>1171</v>
      </c>
      <c r="S1129" s="155">
        <v>4.9000000000000004</v>
      </c>
      <c r="T1129" s="155">
        <v>0.5</v>
      </c>
      <c r="U1129" s="156"/>
      <c r="V1129" s="156"/>
      <c r="W1129" s="156" t="s">
        <v>1662</v>
      </c>
      <c r="X1129" s="156"/>
      <c r="Y1129" s="137" t="s">
        <v>1658</v>
      </c>
      <c r="Z1129" s="138" t="s">
        <v>1659</v>
      </c>
      <c r="AA1129" s="140" t="s">
        <v>1728</v>
      </c>
      <c r="AB1129" s="141" t="s">
        <v>138</v>
      </c>
      <c r="AC1129" s="142">
        <v>24.6</v>
      </c>
      <c r="AD1129" s="142">
        <v>19.68</v>
      </c>
      <c r="AE1129" s="143" t="s">
        <v>1729</v>
      </c>
      <c r="AF1129" s="141" t="s">
        <v>1551</v>
      </c>
      <c r="AG1129" s="144">
        <f>Table1[[#This Row],['# of Books]]*Table1[[#This Row],[QTY]]</f>
        <v>0</v>
      </c>
      <c r="AH1129" s="146">
        <f>Table1[[#This Row],[QTY]]*Table1[[#This Row],[School &amp; Library Price]]</f>
        <v>0</v>
      </c>
    </row>
    <row r="1130" spans="1:34" ht="18" customHeight="1" x14ac:dyDescent="0.25">
      <c r="A1130" s="154"/>
      <c r="B1130" s="150"/>
      <c r="C1130" s="150"/>
      <c r="D1130" s="151">
        <v>9</v>
      </c>
      <c r="E1130" s="151">
        <v>9</v>
      </c>
      <c r="F1130" s="130" t="s">
        <v>130</v>
      </c>
      <c r="G1130" s="130" t="s">
        <v>1709</v>
      </c>
      <c r="H1130" s="130" t="s">
        <v>1731</v>
      </c>
      <c r="I1130" s="131" t="s">
        <v>1732</v>
      </c>
      <c r="J1130" s="130" t="s">
        <v>1547</v>
      </c>
      <c r="K1130" s="132" t="s">
        <v>142</v>
      </c>
      <c r="L1130" s="148">
        <v>1</v>
      </c>
      <c r="M1130" s="134">
        <v>2018</v>
      </c>
      <c r="N1130" s="130" t="s">
        <v>133</v>
      </c>
      <c r="O1130" s="129" t="s">
        <v>143</v>
      </c>
      <c r="P1130" s="129" t="s">
        <v>1548</v>
      </c>
      <c r="Q1130" s="130" t="s">
        <v>245</v>
      </c>
      <c r="R1130" s="136" t="s">
        <v>1653</v>
      </c>
      <c r="S1130" s="155">
        <v>5.5</v>
      </c>
      <c r="T1130" s="155">
        <v>0.5</v>
      </c>
      <c r="U1130" s="156"/>
      <c r="V1130" s="156"/>
      <c r="W1130" s="156" t="s">
        <v>1662</v>
      </c>
      <c r="X1130" s="156"/>
      <c r="Y1130" s="137" t="s">
        <v>1658</v>
      </c>
      <c r="Z1130" s="138" t="s">
        <v>1659</v>
      </c>
      <c r="AA1130" s="140" t="s">
        <v>1733</v>
      </c>
      <c r="AB1130" s="141" t="s">
        <v>138</v>
      </c>
      <c r="AC1130" s="142">
        <v>24.6</v>
      </c>
      <c r="AD1130" s="142">
        <v>19.68</v>
      </c>
      <c r="AE1130" s="143" t="s">
        <v>1734</v>
      </c>
      <c r="AF1130" s="141" t="s">
        <v>1551</v>
      </c>
      <c r="AG1130" s="144">
        <f>Table1[[#This Row],['# of Books]]*Table1[[#This Row],[QTY]]</f>
        <v>0</v>
      </c>
      <c r="AH1130" s="146">
        <f>Table1[[#This Row],[QTY]]*Table1[[#This Row],[School &amp; Library Price]]</f>
        <v>0</v>
      </c>
    </row>
    <row r="1131" spans="1:34" ht="18" hidden="1" customHeight="1" x14ac:dyDescent="0.25">
      <c r="A1131" s="154"/>
      <c r="B1131" s="150"/>
      <c r="C1131" s="150"/>
      <c r="D1131" s="151">
        <v>9</v>
      </c>
      <c r="E1131" s="151">
        <v>9</v>
      </c>
      <c r="F1131" s="130" t="s">
        <v>130</v>
      </c>
      <c r="G1131" s="130" t="s">
        <v>1709</v>
      </c>
      <c r="H1131" s="130" t="s">
        <v>1731</v>
      </c>
      <c r="I1131" s="131" t="s">
        <v>1735</v>
      </c>
      <c r="J1131" s="130" t="s">
        <v>1547</v>
      </c>
      <c r="K1131" s="132" t="s">
        <v>378</v>
      </c>
      <c r="L1131" s="148">
        <v>1</v>
      </c>
      <c r="M1131" s="134">
        <v>2018</v>
      </c>
      <c r="N1131" s="130" t="s">
        <v>133</v>
      </c>
      <c r="O1131" s="129"/>
      <c r="P1131" s="129"/>
      <c r="Q1131" s="130" t="s">
        <v>245</v>
      </c>
      <c r="R1131" s="136" t="s">
        <v>1653</v>
      </c>
      <c r="S1131" s="155">
        <v>5.5</v>
      </c>
      <c r="T1131" s="155">
        <v>0.5</v>
      </c>
      <c r="U1131" s="156"/>
      <c r="V1131" s="156"/>
      <c r="W1131" s="156" t="s">
        <v>1662</v>
      </c>
      <c r="X1131" s="156"/>
      <c r="Y1131" s="137" t="s">
        <v>1658</v>
      </c>
      <c r="Z1131" s="138" t="s">
        <v>1659</v>
      </c>
      <c r="AA1131" s="140" t="s">
        <v>1733</v>
      </c>
      <c r="AB1131" s="141" t="s">
        <v>138</v>
      </c>
      <c r="AC1131" s="142">
        <v>24.6</v>
      </c>
      <c r="AD1131" s="142">
        <v>19.68</v>
      </c>
      <c r="AE1131" s="143" t="s">
        <v>1734</v>
      </c>
      <c r="AF1131" s="141" t="s">
        <v>1551</v>
      </c>
      <c r="AG1131" s="144">
        <f>Table1[[#This Row],['# of Books]]*Table1[[#This Row],[QTY]]</f>
        <v>0</v>
      </c>
      <c r="AH1131" s="146">
        <f>Table1[[#This Row],[QTY]]*Table1[[#This Row],[School &amp; Library Price]]</f>
        <v>0</v>
      </c>
    </row>
    <row r="1132" spans="1:34" ht="18" customHeight="1" x14ac:dyDescent="0.25">
      <c r="A1132" s="154"/>
      <c r="B1132" s="150"/>
      <c r="C1132" s="150"/>
      <c r="D1132" s="151">
        <v>9</v>
      </c>
      <c r="E1132" s="151">
        <v>9</v>
      </c>
      <c r="F1132" s="130" t="s">
        <v>130</v>
      </c>
      <c r="G1132" s="130" t="s">
        <v>1709</v>
      </c>
      <c r="H1132" s="130" t="s">
        <v>1744</v>
      </c>
      <c r="I1132" s="131" t="s">
        <v>1745</v>
      </c>
      <c r="J1132" s="130" t="s">
        <v>1547</v>
      </c>
      <c r="K1132" s="132" t="s">
        <v>142</v>
      </c>
      <c r="L1132" s="148">
        <v>1</v>
      </c>
      <c r="M1132" s="134">
        <v>2018</v>
      </c>
      <c r="N1132" s="130" t="s">
        <v>183</v>
      </c>
      <c r="O1132" s="129" t="s">
        <v>143</v>
      </c>
      <c r="P1132" s="129" t="s">
        <v>1548</v>
      </c>
      <c r="Q1132" s="130" t="s">
        <v>245</v>
      </c>
      <c r="R1132" s="136" t="s">
        <v>1350</v>
      </c>
      <c r="S1132" s="155"/>
      <c r="T1132" s="155"/>
      <c r="U1132" s="156"/>
      <c r="V1132" s="156"/>
      <c r="W1132" s="156" t="s">
        <v>1662</v>
      </c>
      <c r="X1132" s="156"/>
      <c r="Y1132" s="137" t="s">
        <v>1658</v>
      </c>
      <c r="Z1132" s="138" t="s">
        <v>1659</v>
      </c>
      <c r="AA1132" s="140" t="s">
        <v>11489</v>
      </c>
      <c r="AB1132" s="141" t="s">
        <v>138</v>
      </c>
      <c r="AC1132" s="142">
        <v>24.6</v>
      </c>
      <c r="AD1132" s="142">
        <v>19.68</v>
      </c>
      <c r="AE1132" s="143" t="s">
        <v>1746</v>
      </c>
      <c r="AF1132" s="141" t="s">
        <v>1551</v>
      </c>
      <c r="AG1132" s="144">
        <f>Table1[[#This Row],['# of Books]]*Table1[[#This Row],[QTY]]</f>
        <v>0</v>
      </c>
      <c r="AH1132" s="146">
        <f>Table1[[#This Row],[QTY]]*Table1[[#This Row],[School &amp; Library Price]]</f>
        <v>0</v>
      </c>
    </row>
    <row r="1133" spans="1:34" ht="18" hidden="1" customHeight="1" x14ac:dyDescent="0.25">
      <c r="A1133" s="154"/>
      <c r="B1133" s="150"/>
      <c r="C1133" s="150"/>
      <c r="D1133" s="151">
        <v>9</v>
      </c>
      <c r="E1133" s="151">
        <v>9</v>
      </c>
      <c r="F1133" s="130" t="s">
        <v>130</v>
      </c>
      <c r="G1133" s="130" t="s">
        <v>1709</v>
      </c>
      <c r="H1133" s="130" t="s">
        <v>1744</v>
      </c>
      <c r="I1133" s="131" t="s">
        <v>1747</v>
      </c>
      <c r="J1133" s="130" t="s">
        <v>1547</v>
      </c>
      <c r="K1133" s="132" t="s">
        <v>378</v>
      </c>
      <c r="L1133" s="148">
        <v>1</v>
      </c>
      <c r="M1133" s="134">
        <v>2018</v>
      </c>
      <c r="N1133" s="130" t="s">
        <v>183</v>
      </c>
      <c r="O1133" s="129"/>
      <c r="P1133" s="129"/>
      <c r="Q1133" s="130" t="s">
        <v>245</v>
      </c>
      <c r="R1133" s="136" t="s">
        <v>1350</v>
      </c>
      <c r="S1133" s="155"/>
      <c r="T1133" s="155"/>
      <c r="U1133" s="156"/>
      <c r="V1133" s="156"/>
      <c r="W1133" s="156" t="s">
        <v>1662</v>
      </c>
      <c r="X1133" s="156"/>
      <c r="Y1133" s="137" t="s">
        <v>1658</v>
      </c>
      <c r="Z1133" s="138" t="s">
        <v>1659</v>
      </c>
      <c r="AA1133" s="140" t="s">
        <v>11489</v>
      </c>
      <c r="AB1133" s="141" t="s">
        <v>138</v>
      </c>
      <c r="AC1133" s="142">
        <v>24.6</v>
      </c>
      <c r="AD1133" s="142">
        <v>19.68</v>
      </c>
      <c r="AE1133" s="143" t="s">
        <v>1746</v>
      </c>
      <c r="AF1133" s="141" t="s">
        <v>1551</v>
      </c>
      <c r="AG1133" s="144">
        <f>Table1[[#This Row],['# of Books]]*Table1[[#This Row],[QTY]]</f>
        <v>0</v>
      </c>
      <c r="AH1133" s="146">
        <f>Table1[[#This Row],[QTY]]*Table1[[#This Row],[School &amp; Library Price]]</f>
        <v>0</v>
      </c>
    </row>
    <row r="1134" spans="1:34" ht="18" customHeight="1" x14ac:dyDescent="0.25">
      <c r="A1134" s="154"/>
      <c r="B1134" s="150"/>
      <c r="C1134" s="150"/>
      <c r="D1134" s="151">
        <v>9</v>
      </c>
      <c r="E1134" s="151">
        <v>9</v>
      </c>
      <c r="F1134" s="130" t="s">
        <v>130</v>
      </c>
      <c r="G1134" s="130" t="s">
        <v>1709</v>
      </c>
      <c r="H1134" s="130" t="s">
        <v>1789</v>
      </c>
      <c r="I1134" s="131" t="s">
        <v>1790</v>
      </c>
      <c r="J1134" s="130" t="s">
        <v>1547</v>
      </c>
      <c r="K1134" s="132" t="s">
        <v>142</v>
      </c>
      <c r="L1134" s="148">
        <v>1</v>
      </c>
      <c r="M1134" s="134">
        <v>2019</v>
      </c>
      <c r="N1134" s="130" t="s">
        <v>342</v>
      </c>
      <c r="O1134" s="129" t="s">
        <v>143</v>
      </c>
      <c r="P1134" s="129" t="s">
        <v>1548</v>
      </c>
      <c r="Q1134" s="130" t="s">
        <v>245</v>
      </c>
      <c r="R1134" s="136" t="s">
        <v>1170</v>
      </c>
      <c r="S1134" s="155">
        <v>5.0999999999999996</v>
      </c>
      <c r="T1134" s="155">
        <v>0.5</v>
      </c>
      <c r="U1134" s="156"/>
      <c r="V1134" s="156"/>
      <c r="W1134" s="156" t="s">
        <v>1662</v>
      </c>
      <c r="X1134" s="156"/>
      <c r="Y1134" s="137" t="s">
        <v>1658</v>
      </c>
      <c r="Z1134" s="138" t="s">
        <v>1659</v>
      </c>
      <c r="AA1134" s="140" t="s">
        <v>1791</v>
      </c>
      <c r="AB1134" s="141" t="s">
        <v>138</v>
      </c>
      <c r="AC1134" s="142">
        <v>24.6</v>
      </c>
      <c r="AD1134" s="142">
        <v>19.68</v>
      </c>
      <c r="AE1134" s="143" t="s">
        <v>1792</v>
      </c>
      <c r="AF1134" s="141" t="s">
        <v>1551</v>
      </c>
      <c r="AG1134" s="144">
        <f>Table1[[#This Row],['# of Books]]*Table1[[#This Row],[QTY]]</f>
        <v>0</v>
      </c>
      <c r="AH1134" s="146">
        <f>Table1[[#This Row],[QTY]]*Table1[[#This Row],[School &amp; Library Price]]</f>
        <v>0</v>
      </c>
    </row>
    <row r="1135" spans="1:34" ht="18" hidden="1" customHeight="1" x14ac:dyDescent="0.25">
      <c r="A1135" s="154"/>
      <c r="B1135" s="150"/>
      <c r="C1135" s="150"/>
      <c r="D1135" s="151">
        <v>9</v>
      </c>
      <c r="E1135" s="151">
        <v>9</v>
      </c>
      <c r="F1135" s="130" t="s">
        <v>130</v>
      </c>
      <c r="G1135" s="130" t="s">
        <v>1709</v>
      </c>
      <c r="H1135" s="130" t="s">
        <v>1789</v>
      </c>
      <c r="I1135" s="131" t="s">
        <v>1793</v>
      </c>
      <c r="J1135" s="130" t="s">
        <v>1547</v>
      </c>
      <c r="K1135" s="132" t="s">
        <v>378</v>
      </c>
      <c r="L1135" s="148">
        <v>1</v>
      </c>
      <c r="M1135" s="134">
        <v>2019</v>
      </c>
      <c r="N1135" s="130" t="s">
        <v>342</v>
      </c>
      <c r="O1135" s="129"/>
      <c r="P1135" s="129"/>
      <c r="Q1135" s="130" t="s">
        <v>245</v>
      </c>
      <c r="R1135" s="136" t="s">
        <v>1170</v>
      </c>
      <c r="S1135" s="155">
        <v>5.0999999999999996</v>
      </c>
      <c r="T1135" s="155">
        <v>0.5</v>
      </c>
      <c r="U1135" s="156"/>
      <c r="V1135" s="156"/>
      <c r="W1135" s="156" t="s">
        <v>1662</v>
      </c>
      <c r="X1135" s="156"/>
      <c r="Y1135" s="137" t="s">
        <v>1658</v>
      </c>
      <c r="Z1135" s="138" t="s">
        <v>1659</v>
      </c>
      <c r="AA1135" s="140" t="s">
        <v>1791</v>
      </c>
      <c r="AB1135" s="141" t="s">
        <v>138</v>
      </c>
      <c r="AC1135" s="142">
        <v>24.6</v>
      </c>
      <c r="AD1135" s="142">
        <v>19.68</v>
      </c>
      <c r="AE1135" s="143" t="s">
        <v>1792</v>
      </c>
      <c r="AF1135" s="141" t="s">
        <v>1551</v>
      </c>
      <c r="AG1135" s="144">
        <f>Table1[[#This Row],['# of Books]]*Table1[[#This Row],[QTY]]</f>
        <v>0</v>
      </c>
      <c r="AH1135" s="146">
        <f>Table1[[#This Row],[QTY]]*Table1[[#This Row],[School &amp; Library Price]]</f>
        <v>0</v>
      </c>
    </row>
    <row r="1136" spans="1:34" ht="18" customHeight="1" x14ac:dyDescent="0.25">
      <c r="A1136" s="154"/>
      <c r="B1136" s="150"/>
      <c r="C1136" s="150"/>
      <c r="D1136" s="151">
        <v>9</v>
      </c>
      <c r="E1136" s="151">
        <v>9</v>
      </c>
      <c r="F1136" s="130" t="s">
        <v>130</v>
      </c>
      <c r="G1136" s="130" t="s">
        <v>1709</v>
      </c>
      <c r="H1136" s="130" t="s">
        <v>1748</v>
      </c>
      <c r="I1136" s="131" t="s">
        <v>1749</v>
      </c>
      <c r="J1136" s="130" t="s">
        <v>1547</v>
      </c>
      <c r="K1136" s="132" t="s">
        <v>142</v>
      </c>
      <c r="L1136" s="148">
        <v>1</v>
      </c>
      <c r="M1136" s="134">
        <v>2018</v>
      </c>
      <c r="N1136" s="130" t="s">
        <v>183</v>
      </c>
      <c r="O1136" s="129" t="s">
        <v>143</v>
      </c>
      <c r="P1136" s="129" t="s">
        <v>1548</v>
      </c>
      <c r="Q1136" s="130" t="s">
        <v>245</v>
      </c>
      <c r="R1136" s="136" t="s">
        <v>1661</v>
      </c>
      <c r="S1136" s="155"/>
      <c r="T1136" s="155"/>
      <c r="U1136" s="156"/>
      <c r="V1136" s="156"/>
      <c r="W1136" s="156" t="s">
        <v>1662</v>
      </c>
      <c r="X1136" s="156"/>
      <c r="Y1136" s="137" t="s">
        <v>1658</v>
      </c>
      <c r="Z1136" s="138" t="s">
        <v>1659</v>
      </c>
      <c r="AA1136" s="140" t="s">
        <v>1750</v>
      </c>
      <c r="AB1136" s="141" t="s">
        <v>138</v>
      </c>
      <c r="AC1136" s="142">
        <v>24.6</v>
      </c>
      <c r="AD1136" s="142">
        <v>19.68</v>
      </c>
      <c r="AE1136" s="143" t="s">
        <v>1751</v>
      </c>
      <c r="AF1136" s="141" t="s">
        <v>1551</v>
      </c>
      <c r="AG1136" s="144">
        <f>Table1[[#This Row],['# of Books]]*Table1[[#This Row],[QTY]]</f>
        <v>0</v>
      </c>
      <c r="AH1136" s="146">
        <f>Table1[[#This Row],[QTY]]*Table1[[#This Row],[School &amp; Library Price]]</f>
        <v>0</v>
      </c>
    </row>
    <row r="1137" spans="1:34" ht="18" hidden="1" customHeight="1" x14ac:dyDescent="0.25">
      <c r="A1137" s="154"/>
      <c r="B1137" s="150"/>
      <c r="C1137" s="150"/>
      <c r="D1137" s="151">
        <v>9</v>
      </c>
      <c r="E1137" s="151">
        <v>9</v>
      </c>
      <c r="F1137" s="130" t="s">
        <v>130</v>
      </c>
      <c r="G1137" s="130" t="s">
        <v>1709</v>
      </c>
      <c r="H1137" s="130" t="s">
        <v>1748</v>
      </c>
      <c r="I1137" s="131" t="s">
        <v>1752</v>
      </c>
      <c r="J1137" s="130" t="s">
        <v>1547</v>
      </c>
      <c r="K1137" s="132" t="s">
        <v>378</v>
      </c>
      <c r="L1137" s="148">
        <v>1</v>
      </c>
      <c r="M1137" s="134">
        <v>2018</v>
      </c>
      <c r="N1137" s="130" t="s">
        <v>183</v>
      </c>
      <c r="O1137" s="129"/>
      <c r="P1137" s="129"/>
      <c r="Q1137" s="130" t="s">
        <v>245</v>
      </c>
      <c r="R1137" s="136" t="s">
        <v>1661</v>
      </c>
      <c r="S1137" s="155"/>
      <c r="T1137" s="155"/>
      <c r="U1137" s="156"/>
      <c r="V1137" s="156"/>
      <c r="W1137" s="156" t="s">
        <v>1662</v>
      </c>
      <c r="X1137" s="156"/>
      <c r="Y1137" s="137" t="s">
        <v>1658</v>
      </c>
      <c r="Z1137" s="138" t="s">
        <v>1659</v>
      </c>
      <c r="AA1137" s="140" t="s">
        <v>1750</v>
      </c>
      <c r="AB1137" s="141" t="s">
        <v>138</v>
      </c>
      <c r="AC1137" s="142">
        <v>24.6</v>
      </c>
      <c r="AD1137" s="142">
        <v>19.68</v>
      </c>
      <c r="AE1137" s="143" t="s">
        <v>1751</v>
      </c>
      <c r="AF1137" s="141" t="s">
        <v>1551</v>
      </c>
      <c r="AG1137" s="144">
        <f>Table1[[#This Row],['# of Books]]*Table1[[#This Row],[QTY]]</f>
        <v>0</v>
      </c>
      <c r="AH1137" s="146">
        <f>Table1[[#This Row],[QTY]]*Table1[[#This Row],[School &amp; Library Price]]</f>
        <v>0</v>
      </c>
    </row>
    <row r="1138" spans="1:34" ht="18" customHeight="1" x14ac:dyDescent="0.25">
      <c r="A1138" s="154"/>
      <c r="B1138" s="150"/>
      <c r="C1138" s="150"/>
      <c r="D1138" s="151">
        <v>9</v>
      </c>
      <c r="E1138" s="151">
        <v>9</v>
      </c>
      <c r="F1138" s="130" t="s">
        <v>130</v>
      </c>
      <c r="G1138" s="130" t="s">
        <v>1709</v>
      </c>
      <c r="H1138" s="130" t="s">
        <v>1753</v>
      </c>
      <c r="I1138" s="131" t="s">
        <v>1754</v>
      </c>
      <c r="J1138" s="130" t="s">
        <v>1547</v>
      </c>
      <c r="K1138" s="132" t="s">
        <v>142</v>
      </c>
      <c r="L1138" s="148">
        <v>1</v>
      </c>
      <c r="M1138" s="134">
        <v>2018</v>
      </c>
      <c r="N1138" s="130" t="s">
        <v>183</v>
      </c>
      <c r="O1138" s="129" t="s">
        <v>143</v>
      </c>
      <c r="P1138" s="129" t="s">
        <v>1548</v>
      </c>
      <c r="Q1138" s="130" t="s">
        <v>245</v>
      </c>
      <c r="R1138" s="136" t="s">
        <v>1642</v>
      </c>
      <c r="S1138" s="155"/>
      <c r="T1138" s="155"/>
      <c r="U1138" s="156"/>
      <c r="V1138" s="156"/>
      <c r="W1138" s="156" t="s">
        <v>1662</v>
      </c>
      <c r="X1138" s="156"/>
      <c r="Y1138" s="137" t="s">
        <v>1658</v>
      </c>
      <c r="Z1138" s="138" t="s">
        <v>1659</v>
      </c>
      <c r="AA1138" s="140" t="s">
        <v>1755</v>
      </c>
      <c r="AB1138" s="141" t="s">
        <v>138</v>
      </c>
      <c r="AC1138" s="142">
        <v>24.6</v>
      </c>
      <c r="AD1138" s="142">
        <v>19.68</v>
      </c>
      <c r="AE1138" s="143" t="s">
        <v>1756</v>
      </c>
      <c r="AF1138" s="141" t="s">
        <v>1551</v>
      </c>
      <c r="AG1138" s="144">
        <f>Table1[[#This Row],['# of Books]]*Table1[[#This Row],[QTY]]</f>
        <v>0</v>
      </c>
      <c r="AH1138" s="146">
        <f>Table1[[#This Row],[QTY]]*Table1[[#This Row],[School &amp; Library Price]]</f>
        <v>0</v>
      </c>
    </row>
    <row r="1139" spans="1:34" ht="18" hidden="1" customHeight="1" x14ac:dyDescent="0.25">
      <c r="A1139" s="154"/>
      <c r="B1139" s="150"/>
      <c r="C1139" s="150"/>
      <c r="D1139" s="151">
        <v>9</v>
      </c>
      <c r="E1139" s="151">
        <v>9</v>
      </c>
      <c r="F1139" s="130" t="s">
        <v>130</v>
      </c>
      <c r="G1139" s="130" t="s">
        <v>1709</v>
      </c>
      <c r="H1139" s="130" t="s">
        <v>1753</v>
      </c>
      <c r="I1139" s="131" t="s">
        <v>1757</v>
      </c>
      <c r="J1139" s="130" t="s">
        <v>1547</v>
      </c>
      <c r="K1139" s="132" t="s">
        <v>378</v>
      </c>
      <c r="L1139" s="148">
        <v>1</v>
      </c>
      <c r="M1139" s="134">
        <v>2018</v>
      </c>
      <c r="N1139" s="130" t="s">
        <v>183</v>
      </c>
      <c r="O1139" s="129"/>
      <c r="P1139" s="129"/>
      <c r="Q1139" s="130" t="s">
        <v>245</v>
      </c>
      <c r="R1139" s="136" t="s">
        <v>1642</v>
      </c>
      <c r="S1139" s="155"/>
      <c r="T1139" s="155"/>
      <c r="U1139" s="156"/>
      <c r="V1139" s="156"/>
      <c r="W1139" s="156" t="s">
        <v>1662</v>
      </c>
      <c r="X1139" s="156"/>
      <c r="Y1139" s="137" t="s">
        <v>1658</v>
      </c>
      <c r="Z1139" s="138" t="s">
        <v>1659</v>
      </c>
      <c r="AA1139" s="140" t="s">
        <v>1755</v>
      </c>
      <c r="AB1139" s="141" t="s">
        <v>138</v>
      </c>
      <c r="AC1139" s="142">
        <v>24.6</v>
      </c>
      <c r="AD1139" s="142">
        <v>19.68</v>
      </c>
      <c r="AE1139" s="143" t="s">
        <v>1756</v>
      </c>
      <c r="AF1139" s="141" t="s">
        <v>1551</v>
      </c>
      <c r="AG1139" s="144">
        <f>Table1[[#This Row],['# of Books]]*Table1[[#This Row],[QTY]]</f>
        <v>0</v>
      </c>
      <c r="AH1139" s="146">
        <f>Table1[[#This Row],[QTY]]*Table1[[#This Row],[School &amp; Library Price]]</f>
        <v>0</v>
      </c>
    </row>
    <row r="1140" spans="1:34" ht="18" customHeight="1" x14ac:dyDescent="0.25">
      <c r="A1140" s="154"/>
      <c r="B1140" s="150"/>
      <c r="C1140" s="150"/>
      <c r="D1140" s="151">
        <v>9</v>
      </c>
      <c r="E1140" s="151">
        <v>9</v>
      </c>
      <c r="F1140" s="130" t="s">
        <v>130</v>
      </c>
      <c r="G1140" s="130" t="s">
        <v>1709</v>
      </c>
      <c r="H1140" s="130" t="s">
        <v>1758</v>
      </c>
      <c r="I1140" s="131" t="s">
        <v>1759</v>
      </c>
      <c r="J1140" s="130" t="s">
        <v>1547</v>
      </c>
      <c r="K1140" s="132" t="s">
        <v>142</v>
      </c>
      <c r="L1140" s="148">
        <v>1</v>
      </c>
      <c r="M1140" s="134">
        <v>2018</v>
      </c>
      <c r="N1140" s="130" t="s">
        <v>183</v>
      </c>
      <c r="O1140" s="129" t="s">
        <v>143</v>
      </c>
      <c r="P1140" s="129" t="s">
        <v>1548</v>
      </c>
      <c r="Q1140" s="130" t="s">
        <v>245</v>
      </c>
      <c r="R1140" s="136" t="s">
        <v>1661</v>
      </c>
      <c r="S1140" s="155"/>
      <c r="T1140" s="155"/>
      <c r="U1140" s="156"/>
      <c r="V1140" s="156"/>
      <c r="W1140" s="156" t="s">
        <v>1662</v>
      </c>
      <c r="X1140" s="156"/>
      <c r="Y1140" s="137" t="s">
        <v>1658</v>
      </c>
      <c r="Z1140" s="138" t="s">
        <v>1659</v>
      </c>
      <c r="AA1140" s="140" t="s">
        <v>1760</v>
      </c>
      <c r="AB1140" s="141" t="s">
        <v>138</v>
      </c>
      <c r="AC1140" s="142">
        <v>24.6</v>
      </c>
      <c r="AD1140" s="142">
        <v>19.68</v>
      </c>
      <c r="AE1140" s="143" t="s">
        <v>1761</v>
      </c>
      <c r="AF1140" s="141" t="s">
        <v>1551</v>
      </c>
      <c r="AG1140" s="144">
        <f>Table1[[#This Row],['# of Books]]*Table1[[#This Row],[QTY]]</f>
        <v>0</v>
      </c>
      <c r="AH1140" s="146">
        <f>Table1[[#This Row],[QTY]]*Table1[[#This Row],[School &amp; Library Price]]</f>
        <v>0</v>
      </c>
    </row>
    <row r="1141" spans="1:34" ht="18" hidden="1" customHeight="1" x14ac:dyDescent="0.25">
      <c r="A1141" s="154"/>
      <c r="B1141" s="150"/>
      <c r="C1141" s="150"/>
      <c r="D1141" s="151">
        <v>9</v>
      </c>
      <c r="E1141" s="151">
        <v>9</v>
      </c>
      <c r="F1141" s="130" t="s">
        <v>130</v>
      </c>
      <c r="G1141" s="130" t="s">
        <v>1709</v>
      </c>
      <c r="H1141" s="130" t="s">
        <v>1758</v>
      </c>
      <c r="I1141" s="131" t="s">
        <v>1762</v>
      </c>
      <c r="J1141" s="130" t="s">
        <v>1547</v>
      </c>
      <c r="K1141" s="132" t="s">
        <v>378</v>
      </c>
      <c r="L1141" s="148">
        <v>1</v>
      </c>
      <c r="M1141" s="134">
        <v>2018</v>
      </c>
      <c r="N1141" s="130" t="s">
        <v>183</v>
      </c>
      <c r="O1141" s="129"/>
      <c r="P1141" s="129"/>
      <c r="Q1141" s="130" t="s">
        <v>245</v>
      </c>
      <c r="R1141" s="136" t="s">
        <v>1661</v>
      </c>
      <c r="S1141" s="155"/>
      <c r="T1141" s="155"/>
      <c r="U1141" s="156"/>
      <c r="V1141" s="156"/>
      <c r="W1141" s="156" t="s">
        <v>1662</v>
      </c>
      <c r="X1141" s="156"/>
      <c r="Y1141" s="137" t="s">
        <v>1658</v>
      </c>
      <c r="Z1141" s="138" t="s">
        <v>1659</v>
      </c>
      <c r="AA1141" s="140" t="s">
        <v>1760</v>
      </c>
      <c r="AB1141" s="141" t="s">
        <v>138</v>
      </c>
      <c r="AC1141" s="142">
        <v>24.6</v>
      </c>
      <c r="AD1141" s="142">
        <v>19.68</v>
      </c>
      <c r="AE1141" s="143" t="s">
        <v>1761</v>
      </c>
      <c r="AF1141" s="141" t="s">
        <v>1551</v>
      </c>
      <c r="AG1141" s="144">
        <f>Table1[[#This Row],['# of Books]]*Table1[[#This Row],[QTY]]</f>
        <v>0</v>
      </c>
      <c r="AH1141" s="146">
        <f>Table1[[#This Row],[QTY]]*Table1[[#This Row],[School &amp; Library Price]]</f>
        <v>0</v>
      </c>
    </row>
    <row r="1142" spans="1:34" ht="18" customHeight="1" x14ac:dyDescent="0.25">
      <c r="A1142" s="154"/>
      <c r="B1142" s="150"/>
      <c r="C1142" s="150"/>
      <c r="D1142" s="151">
        <v>9</v>
      </c>
      <c r="E1142" s="151">
        <v>9</v>
      </c>
      <c r="F1142" s="130" t="s">
        <v>130</v>
      </c>
      <c r="G1142" s="130" t="s">
        <v>1709</v>
      </c>
      <c r="H1142" s="130" t="s">
        <v>11490</v>
      </c>
      <c r="I1142" s="131" t="s">
        <v>1736</v>
      </c>
      <c r="J1142" s="130" t="s">
        <v>1547</v>
      </c>
      <c r="K1142" s="132" t="s">
        <v>142</v>
      </c>
      <c r="L1142" s="148">
        <v>1</v>
      </c>
      <c r="M1142" s="134">
        <v>2018</v>
      </c>
      <c r="N1142" s="130" t="s">
        <v>133</v>
      </c>
      <c r="O1142" s="129" t="s">
        <v>143</v>
      </c>
      <c r="P1142" s="129" t="s">
        <v>1548</v>
      </c>
      <c r="Q1142" s="130" t="s">
        <v>245</v>
      </c>
      <c r="R1142" s="136" t="s">
        <v>1688</v>
      </c>
      <c r="S1142" s="155">
        <v>5.8</v>
      </c>
      <c r="T1142" s="155">
        <v>0.5</v>
      </c>
      <c r="U1142" s="156"/>
      <c r="V1142" s="156"/>
      <c r="W1142" s="156" t="s">
        <v>1662</v>
      </c>
      <c r="X1142" s="156"/>
      <c r="Y1142" s="137" t="s">
        <v>1658</v>
      </c>
      <c r="Z1142" s="138" t="s">
        <v>1659</v>
      </c>
      <c r="AA1142" s="140" t="s">
        <v>11491</v>
      </c>
      <c r="AB1142" s="141" t="s">
        <v>138</v>
      </c>
      <c r="AC1142" s="142">
        <v>24.6</v>
      </c>
      <c r="AD1142" s="142">
        <v>19.68</v>
      </c>
      <c r="AE1142" s="143" t="s">
        <v>1737</v>
      </c>
      <c r="AF1142" s="141" t="s">
        <v>1551</v>
      </c>
      <c r="AG1142" s="144">
        <f>Table1[[#This Row],['# of Books]]*Table1[[#This Row],[QTY]]</f>
        <v>0</v>
      </c>
      <c r="AH1142" s="146">
        <f>Table1[[#This Row],[QTY]]*Table1[[#This Row],[School &amp; Library Price]]</f>
        <v>0</v>
      </c>
    </row>
    <row r="1143" spans="1:34" ht="18" hidden="1" customHeight="1" x14ac:dyDescent="0.25">
      <c r="A1143" s="154"/>
      <c r="B1143" s="150"/>
      <c r="C1143" s="150"/>
      <c r="D1143" s="151">
        <v>9</v>
      </c>
      <c r="E1143" s="151">
        <v>9</v>
      </c>
      <c r="F1143" s="130" t="s">
        <v>130</v>
      </c>
      <c r="G1143" s="130" t="s">
        <v>1709</v>
      </c>
      <c r="H1143" s="130" t="s">
        <v>11490</v>
      </c>
      <c r="I1143" s="131" t="s">
        <v>1738</v>
      </c>
      <c r="J1143" s="130" t="s">
        <v>1547</v>
      </c>
      <c r="K1143" s="132" t="s">
        <v>378</v>
      </c>
      <c r="L1143" s="148">
        <v>1</v>
      </c>
      <c r="M1143" s="134">
        <v>2018</v>
      </c>
      <c r="N1143" s="130" t="s">
        <v>133</v>
      </c>
      <c r="O1143" s="129"/>
      <c r="P1143" s="129"/>
      <c r="Q1143" s="130" t="s">
        <v>245</v>
      </c>
      <c r="R1143" s="136" t="s">
        <v>1688</v>
      </c>
      <c r="S1143" s="155">
        <v>5.8</v>
      </c>
      <c r="T1143" s="155">
        <v>0.5</v>
      </c>
      <c r="U1143" s="156"/>
      <c r="V1143" s="156"/>
      <c r="W1143" s="156" t="s">
        <v>1662</v>
      </c>
      <c r="X1143" s="156"/>
      <c r="Y1143" s="137" t="s">
        <v>1658</v>
      </c>
      <c r="Z1143" s="138" t="s">
        <v>1659</v>
      </c>
      <c r="AA1143" s="140" t="s">
        <v>11491</v>
      </c>
      <c r="AB1143" s="141" t="s">
        <v>138</v>
      </c>
      <c r="AC1143" s="142">
        <v>24.6</v>
      </c>
      <c r="AD1143" s="142">
        <v>19.68</v>
      </c>
      <c r="AE1143" s="143" t="s">
        <v>1737</v>
      </c>
      <c r="AF1143" s="141" t="s">
        <v>1551</v>
      </c>
      <c r="AG1143" s="144">
        <f>Table1[[#This Row],['# of Books]]*Table1[[#This Row],[QTY]]</f>
        <v>0</v>
      </c>
      <c r="AH1143" s="146">
        <f>Table1[[#This Row],[QTY]]*Table1[[#This Row],[School &amp; Library Price]]</f>
        <v>0</v>
      </c>
    </row>
    <row r="1144" spans="1:34" ht="18" customHeight="1" x14ac:dyDescent="0.25">
      <c r="A1144" s="154"/>
      <c r="B1144" s="150"/>
      <c r="C1144" s="150"/>
      <c r="D1144" s="151">
        <v>9</v>
      </c>
      <c r="E1144" s="151">
        <v>9</v>
      </c>
      <c r="F1144" s="130" t="s">
        <v>130</v>
      </c>
      <c r="G1144" s="130" t="s">
        <v>1709</v>
      </c>
      <c r="H1144" s="130" t="s">
        <v>1763</v>
      </c>
      <c r="I1144" s="131" t="s">
        <v>1764</v>
      </c>
      <c r="J1144" s="130" t="s">
        <v>1547</v>
      </c>
      <c r="K1144" s="132" t="s">
        <v>142</v>
      </c>
      <c r="L1144" s="148">
        <v>1</v>
      </c>
      <c r="M1144" s="134">
        <v>2018</v>
      </c>
      <c r="N1144" s="130" t="s">
        <v>183</v>
      </c>
      <c r="O1144" s="129" t="s">
        <v>143</v>
      </c>
      <c r="P1144" s="129" t="s">
        <v>1548</v>
      </c>
      <c r="Q1144" s="130" t="s">
        <v>245</v>
      </c>
      <c r="R1144" s="136" t="s">
        <v>1688</v>
      </c>
      <c r="S1144" s="155"/>
      <c r="T1144" s="155"/>
      <c r="U1144" s="156"/>
      <c r="V1144" s="156"/>
      <c r="W1144" s="156" t="s">
        <v>1662</v>
      </c>
      <c r="X1144" s="156" t="s">
        <v>11794</v>
      </c>
      <c r="Y1144" s="137" t="s">
        <v>1658</v>
      </c>
      <c r="Z1144" s="138" t="s">
        <v>1659</v>
      </c>
      <c r="AA1144" s="140" t="s">
        <v>1765</v>
      </c>
      <c r="AB1144" s="141" t="s">
        <v>138</v>
      </c>
      <c r="AC1144" s="142">
        <v>24.6</v>
      </c>
      <c r="AD1144" s="142">
        <v>19.68</v>
      </c>
      <c r="AE1144" s="143" t="s">
        <v>1766</v>
      </c>
      <c r="AF1144" s="141" t="s">
        <v>1551</v>
      </c>
      <c r="AG1144" s="144">
        <f>Table1[[#This Row],['# of Books]]*Table1[[#This Row],[QTY]]</f>
        <v>0</v>
      </c>
      <c r="AH1144" s="146">
        <f>Table1[[#This Row],[QTY]]*Table1[[#This Row],[School &amp; Library Price]]</f>
        <v>0</v>
      </c>
    </row>
    <row r="1145" spans="1:34" ht="18" hidden="1" customHeight="1" x14ac:dyDescent="0.25">
      <c r="A1145" s="154"/>
      <c r="B1145" s="150"/>
      <c r="C1145" s="150"/>
      <c r="D1145" s="151">
        <v>9</v>
      </c>
      <c r="E1145" s="151">
        <v>9</v>
      </c>
      <c r="F1145" s="130" t="s">
        <v>130</v>
      </c>
      <c r="G1145" s="130" t="s">
        <v>1709</v>
      </c>
      <c r="H1145" s="130" t="s">
        <v>1763</v>
      </c>
      <c r="I1145" s="131" t="s">
        <v>1767</v>
      </c>
      <c r="J1145" s="130" t="s">
        <v>1547</v>
      </c>
      <c r="K1145" s="132" t="s">
        <v>378</v>
      </c>
      <c r="L1145" s="148">
        <v>1</v>
      </c>
      <c r="M1145" s="134">
        <v>2018</v>
      </c>
      <c r="N1145" s="130" t="s">
        <v>183</v>
      </c>
      <c r="O1145" s="129"/>
      <c r="P1145" s="129"/>
      <c r="Q1145" s="130" t="s">
        <v>245</v>
      </c>
      <c r="R1145" s="136" t="s">
        <v>1688</v>
      </c>
      <c r="S1145" s="155"/>
      <c r="T1145" s="155"/>
      <c r="U1145" s="156"/>
      <c r="V1145" s="156"/>
      <c r="W1145" s="156" t="s">
        <v>1662</v>
      </c>
      <c r="X1145" s="156" t="s">
        <v>11794</v>
      </c>
      <c r="Y1145" s="137" t="s">
        <v>1658</v>
      </c>
      <c r="Z1145" s="138" t="s">
        <v>1659</v>
      </c>
      <c r="AA1145" s="140" t="s">
        <v>1765</v>
      </c>
      <c r="AB1145" s="141" t="s">
        <v>138</v>
      </c>
      <c r="AC1145" s="142">
        <v>24.6</v>
      </c>
      <c r="AD1145" s="142">
        <v>19.68</v>
      </c>
      <c r="AE1145" s="143" t="s">
        <v>1766</v>
      </c>
      <c r="AF1145" s="141" t="s">
        <v>1551</v>
      </c>
      <c r="AG1145" s="144">
        <f>Table1[[#This Row],['# of Books]]*Table1[[#This Row],[QTY]]</f>
        <v>0</v>
      </c>
      <c r="AH1145" s="146">
        <f>Table1[[#This Row],[QTY]]*Table1[[#This Row],[School &amp; Library Price]]</f>
        <v>0</v>
      </c>
    </row>
    <row r="1146" spans="1:34" ht="18" hidden="1" customHeight="1" x14ac:dyDescent="0.25">
      <c r="A1146" s="154"/>
      <c r="B1146" s="150"/>
      <c r="C1146" s="150"/>
      <c r="D1146" s="151"/>
      <c r="E1146" s="151">
        <v>9</v>
      </c>
      <c r="F1146" s="130" t="s">
        <v>130</v>
      </c>
      <c r="G1146" s="130" t="s">
        <v>1709</v>
      </c>
      <c r="H1146" s="130" t="s">
        <v>12189</v>
      </c>
      <c r="I1146" s="131" t="s">
        <v>12190</v>
      </c>
      <c r="J1146" s="130" t="s">
        <v>1547</v>
      </c>
      <c r="K1146" s="132" t="s">
        <v>132</v>
      </c>
      <c r="L1146" s="148">
        <v>42</v>
      </c>
      <c r="M1146" s="134" t="s">
        <v>11869</v>
      </c>
      <c r="N1146" s="130" t="s">
        <v>11870</v>
      </c>
      <c r="O1146" s="129" t="s">
        <v>143</v>
      </c>
      <c r="P1146" s="129" t="s">
        <v>1548</v>
      </c>
      <c r="Q1146" s="130"/>
      <c r="R1146" s="136"/>
      <c r="S1146" s="155"/>
      <c r="T1146" s="155"/>
      <c r="U1146" s="156"/>
      <c r="V1146" s="156"/>
      <c r="W1146" s="156"/>
      <c r="X1146" s="156"/>
      <c r="Y1146" s="137" t="s">
        <v>1658</v>
      </c>
      <c r="Z1146" s="138" t="s">
        <v>1659</v>
      </c>
      <c r="AA1146" s="140" t="s">
        <v>12191</v>
      </c>
      <c r="AB1146" s="141" t="s">
        <v>138</v>
      </c>
      <c r="AC1146" s="142">
        <v>1033.2</v>
      </c>
      <c r="AD1146" s="142">
        <v>826.56</v>
      </c>
      <c r="AE1146" s="143"/>
      <c r="AF1146" s="141" t="s">
        <v>1551</v>
      </c>
      <c r="AG1146" s="144">
        <f>Table1[[#This Row],['# of Books]]*Table1[[#This Row],[QTY]]</f>
        <v>0</v>
      </c>
      <c r="AH1146" s="146">
        <f>Table1[[#This Row],[QTY]]*Table1[[#This Row],[School &amp; Library Price]]</f>
        <v>0</v>
      </c>
    </row>
    <row r="1147" spans="1:34" ht="18" hidden="1" customHeight="1" x14ac:dyDescent="0.25">
      <c r="A1147" s="154"/>
      <c r="B1147" s="150"/>
      <c r="C1147" s="150"/>
      <c r="D1147" s="151"/>
      <c r="E1147" s="151">
        <v>9</v>
      </c>
      <c r="F1147" s="130" t="s">
        <v>130</v>
      </c>
      <c r="G1147" s="130" t="s">
        <v>1709</v>
      </c>
      <c r="H1147" s="130" t="s">
        <v>12192</v>
      </c>
      <c r="I1147" s="131" t="s">
        <v>12193</v>
      </c>
      <c r="J1147" s="130" t="s">
        <v>1547</v>
      </c>
      <c r="K1147" s="132" t="s">
        <v>132</v>
      </c>
      <c r="L1147" s="148">
        <v>6</v>
      </c>
      <c r="M1147" s="134" t="s">
        <v>11869</v>
      </c>
      <c r="N1147" s="130" t="s">
        <v>11870</v>
      </c>
      <c r="O1147" s="129" t="s">
        <v>143</v>
      </c>
      <c r="P1147" s="129" t="s">
        <v>1548</v>
      </c>
      <c r="Q1147" s="130"/>
      <c r="R1147" s="136"/>
      <c r="S1147" s="155"/>
      <c r="T1147" s="155"/>
      <c r="U1147" s="156"/>
      <c r="V1147" s="156"/>
      <c r="W1147" s="156"/>
      <c r="X1147" s="156"/>
      <c r="Y1147" s="137" t="s">
        <v>1658</v>
      </c>
      <c r="Z1147" s="138" t="s">
        <v>1659</v>
      </c>
      <c r="AA1147" s="140" t="s">
        <v>12194</v>
      </c>
      <c r="AB1147" s="141" t="s">
        <v>138</v>
      </c>
      <c r="AC1147" s="142">
        <v>147.6</v>
      </c>
      <c r="AD1147" s="142">
        <v>118.08</v>
      </c>
      <c r="AE1147" s="143"/>
      <c r="AF1147" s="141" t="s">
        <v>1551</v>
      </c>
      <c r="AG1147" s="144">
        <f>Table1[[#This Row],['# of Books]]*Table1[[#This Row],[QTY]]</f>
        <v>0</v>
      </c>
      <c r="AH1147" s="146">
        <f>Table1[[#This Row],[QTY]]*Table1[[#This Row],[School &amp; Library Price]]</f>
        <v>0</v>
      </c>
    </row>
    <row r="1148" spans="1:34" ht="18" customHeight="1" x14ac:dyDescent="0.25">
      <c r="A1148" s="154"/>
      <c r="B1148" s="150"/>
      <c r="C1148" s="150"/>
      <c r="D1148" s="151"/>
      <c r="E1148" s="151">
        <v>9</v>
      </c>
      <c r="F1148" s="130" t="s">
        <v>130</v>
      </c>
      <c r="G1148" s="130" t="s">
        <v>1709</v>
      </c>
      <c r="H1148" s="130" t="s">
        <v>12195</v>
      </c>
      <c r="I1148" s="131" t="s">
        <v>12196</v>
      </c>
      <c r="J1148" s="130" t="s">
        <v>1547</v>
      </c>
      <c r="K1148" s="132" t="s">
        <v>142</v>
      </c>
      <c r="L1148" s="148">
        <v>1</v>
      </c>
      <c r="M1148" s="134" t="s">
        <v>11869</v>
      </c>
      <c r="N1148" s="130" t="s">
        <v>11870</v>
      </c>
      <c r="O1148" s="129" t="s">
        <v>143</v>
      </c>
      <c r="P1148" s="129" t="s">
        <v>1548</v>
      </c>
      <c r="Q1148" s="130" t="s">
        <v>245</v>
      </c>
      <c r="R1148" s="136" t="s">
        <v>971</v>
      </c>
      <c r="S1148" s="155"/>
      <c r="T1148" s="155"/>
      <c r="U1148" s="156"/>
      <c r="V1148" s="156"/>
      <c r="W1148" s="156" t="s">
        <v>1662</v>
      </c>
      <c r="X1148" s="156"/>
      <c r="Y1148" s="137" t="s">
        <v>1658</v>
      </c>
      <c r="Z1148" s="138" t="s">
        <v>1659</v>
      </c>
      <c r="AA1148" s="140" t="s">
        <v>12197</v>
      </c>
      <c r="AB1148" s="141" t="s">
        <v>138</v>
      </c>
      <c r="AC1148" s="142">
        <v>24.6</v>
      </c>
      <c r="AD1148" s="142">
        <v>19.68</v>
      </c>
      <c r="AE1148" s="143" t="s">
        <v>12198</v>
      </c>
      <c r="AF1148" s="141" t="s">
        <v>1551</v>
      </c>
      <c r="AG1148" s="144">
        <f>Table1[[#This Row],['# of Books]]*Table1[[#This Row],[QTY]]</f>
        <v>0</v>
      </c>
      <c r="AH1148" s="146">
        <f>Table1[[#This Row],[QTY]]*Table1[[#This Row],[School &amp; Library Price]]</f>
        <v>0</v>
      </c>
    </row>
    <row r="1149" spans="1:34" ht="18" hidden="1" customHeight="1" x14ac:dyDescent="0.25">
      <c r="A1149" s="154"/>
      <c r="B1149" s="150"/>
      <c r="C1149" s="150"/>
      <c r="D1149" s="151"/>
      <c r="E1149" s="151">
        <v>9</v>
      </c>
      <c r="F1149" s="130" t="s">
        <v>130</v>
      </c>
      <c r="G1149" s="130" t="s">
        <v>1709</v>
      </c>
      <c r="H1149" s="130" t="s">
        <v>12195</v>
      </c>
      <c r="I1149" s="131" t="s">
        <v>12199</v>
      </c>
      <c r="J1149" s="130" t="s">
        <v>1547</v>
      </c>
      <c r="K1149" s="132" t="s">
        <v>378</v>
      </c>
      <c r="L1149" s="148">
        <v>1</v>
      </c>
      <c r="M1149" s="134" t="s">
        <v>11869</v>
      </c>
      <c r="N1149" s="130" t="s">
        <v>11870</v>
      </c>
      <c r="O1149" s="129"/>
      <c r="P1149" s="129"/>
      <c r="Q1149" s="130" t="s">
        <v>245</v>
      </c>
      <c r="R1149" s="136" t="s">
        <v>971</v>
      </c>
      <c r="S1149" s="155"/>
      <c r="T1149" s="155"/>
      <c r="U1149" s="156"/>
      <c r="V1149" s="156"/>
      <c r="W1149" s="156" t="s">
        <v>1662</v>
      </c>
      <c r="X1149" s="156"/>
      <c r="Y1149" s="137" t="s">
        <v>1658</v>
      </c>
      <c r="Z1149" s="138" t="s">
        <v>1659</v>
      </c>
      <c r="AA1149" s="140" t="s">
        <v>12197</v>
      </c>
      <c r="AB1149" s="141" t="s">
        <v>138</v>
      </c>
      <c r="AC1149" s="142">
        <v>24.6</v>
      </c>
      <c r="AD1149" s="142">
        <v>19.68</v>
      </c>
      <c r="AE1149" s="143" t="s">
        <v>12198</v>
      </c>
      <c r="AF1149" s="141" t="s">
        <v>1551</v>
      </c>
      <c r="AG1149" s="144">
        <f>Table1[[#This Row],['# of Books]]*Table1[[#This Row],[QTY]]</f>
        <v>0</v>
      </c>
      <c r="AH1149" s="146">
        <f>Table1[[#This Row],[QTY]]*Table1[[#This Row],[School &amp; Library Price]]</f>
        <v>0</v>
      </c>
    </row>
    <row r="1150" spans="1:34" ht="18" customHeight="1" x14ac:dyDescent="0.25">
      <c r="A1150" s="154"/>
      <c r="B1150" s="150"/>
      <c r="C1150" s="150"/>
      <c r="D1150" s="151"/>
      <c r="E1150" s="151">
        <v>9</v>
      </c>
      <c r="F1150" s="130" t="s">
        <v>130</v>
      </c>
      <c r="G1150" s="130" t="s">
        <v>1709</v>
      </c>
      <c r="H1150" s="130" t="s">
        <v>12200</v>
      </c>
      <c r="I1150" s="131" t="s">
        <v>12201</v>
      </c>
      <c r="J1150" s="130" t="s">
        <v>1547</v>
      </c>
      <c r="K1150" s="132" t="s">
        <v>142</v>
      </c>
      <c r="L1150" s="148">
        <v>1</v>
      </c>
      <c r="M1150" s="134" t="s">
        <v>11869</v>
      </c>
      <c r="N1150" s="130" t="s">
        <v>11870</v>
      </c>
      <c r="O1150" s="129" t="s">
        <v>143</v>
      </c>
      <c r="P1150" s="129" t="s">
        <v>1548</v>
      </c>
      <c r="Q1150" s="130" t="s">
        <v>245</v>
      </c>
      <c r="R1150" s="136" t="s">
        <v>1065</v>
      </c>
      <c r="S1150" s="155"/>
      <c r="T1150" s="155"/>
      <c r="U1150" s="156"/>
      <c r="V1150" s="156"/>
      <c r="W1150" s="156" t="s">
        <v>1662</v>
      </c>
      <c r="X1150" s="156"/>
      <c r="Y1150" s="137" t="s">
        <v>1658</v>
      </c>
      <c r="Z1150" s="138" t="s">
        <v>1659</v>
      </c>
      <c r="AA1150" s="140" t="s">
        <v>12202</v>
      </c>
      <c r="AB1150" s="141" t="s">
        <v>138</v>
      </c>
      <c r="AC1150" s="142">
        <v>24.6</v>
      </c>
      <c r="AD1150" s="142">
        <v>19.68</v>
      </c>
      <c r="AE1150" s="143" t="s">
        <v>12203</v>
      </c>
      <c r="AF1150" s="141" t="s">
        <v>1551</v>
      </c>
      <c r="AG1150" s="144">
        <f>Table1[[#This Row],['# of Books]]*Table1[[#This Row],[QTY]]</f>
        <v>0</v>
      </c>
      <c r="AH1150" s="146">
        <f>Table1[[#This Row],[QTY]]*Table1[[#This Row],[School &amp; Library Price]]</f>
        <v>0</v>
      </c>
    </row>
    <row r="1151" spans="1:34" ht="18" hidden="1" customHeight="1" x14ac:dyDescent="0.25">
      <c r="A1151" s="154"/>
      <c r="B1151" s="150"/>
      <c r="C1151" s="150"/>
      <c r="D1151" s="151"/>
      <c r="E1151" s="151">
        <v>9</v>
      </c>
      <c r="F1151" s="130" t="s">
        <v>130</v>
      </c>
      <c r="G1151" s="130" t="s">
        <v>1709</v>
      </c>
      <c r="H1151" s="130" t="s">
        <v>12200</v>
      </c>
      <c r="I1151" s="131" t="s">
        <v>12204</v>
      </c>
      <c r="J1151" s="130" t="s">
        <v>1547</v>
      </c>
      <c r="K1151" s="132" t="s">
        <v>378</v>
      </c>
      <c r="L1151" s="148">
        <v>1</v>
      </c>
      <c r="M1151" s="134" t="s">
        <v>11869</v>
      </c>
      <c r="N1151" s="130" t="s">
        <v>11870</v>
      </c>
      <c r="O1151" s="129"/>
      <c r="P1151" s="129"/>
      <c r="Q1151" s="130" t="s">
        <v>245</v>
      </c>
      <c r="R1151" s="136" t="s">
        <v>1065</v>
      </c>
      <c r="S1151" s="155"/>
      <c r="T1151" s="155"/>
      <c r="U1151" s="156"/>
      <c r="V1151" s="156"/>
      <c r="W1151" s="156" t="s">
        <v>1662</v>
      </c>
      <c r="X1151" s="156"/>
      <c r="Y1151" s="137" t="s">
        <v>1658</v>
      </c>
      <c r="Z1151" s="138" t="s">
        <v>1659</v>
      </c>
      <c r="AA1151" s="140" t="s">
        <v>12202</v>
      </c>
      <c r="AB1151" s="141" t="s">
        <v>138</v>
      </c>
      <c r="AC1151" s="142">
        <v>24.6</v>
      </c>
      <c r="AD1151" s="142">
        <v>19.68</v>
      </c>
      <c r="AE1151" s="143" t="s">
        <v>12203</v>
      </c>
      <c r="AF1151" s="141" t="s">
        <v>1551</v>
      </c>
      <c r="AG1151" s="144">
        <f>Table1[[#This Row],['# of Books]]*Table1[[#This Row],[QTY]]</f>
        <v>0</v>
      </c>
      <c r="AH1151" s="146">
        <f>Table1[[#This Row],[QTY]]*Table1[[#This Row],[School &amp; Library Price]]</f>
        <v>0</v>
      </c>
    </row>
    <row r="1152" spans="1:34" ht="18" customHeight="1" x14ac:dyDescent="0.25">
      <c r="A1152" s="154"/>
      <c r="B1152" s="150"/>
      <c r="C1152" s="150"/>
      <c r="D1152" s="151"/>
      <c r="E1152" s="151">
        <v>9</v>
      </c>
      <c r="F1152" s="130" t="s">
        <v>130</v>
      </c>
      <c r="G1152" s="130" t="s">
        <v>1709</v>
      </c>
      <c r="H1152" s="130" t="s">
        <v>12205</v>
      </c>
      <c r="I1152" s="131" t="s">
        <v>12206</v>
      </c>
      <c r="J1152" s="130" t="s">
        <v>1547</v>
      </c>
      <c r="K1152" s="132" t="s">
        <v>142</v>
      </c>
      <c r="L1152" s="148">
        <v>1</v>
      </c>
      <c r="M1152" s="134" t="s">
        <v>11869</v>
      </c>
      <c r="N1152" s="130" t="s">
        <v>11870</v>
      </c>
      <c r="O1152" s="129" t="s">
        <v>143</v>
      </c>
      <c r="P1152" s="129" t="s">
        <v>1548</v>
      </c>
      <c r="Q1152" s="130" t="s">
        <v>245</v>
      </c>
      <c r="R1152" s="136" t="s">
        <v>975</v>
      </c>
      <c r="S1152" s="155"/>
      <c r="T1152" s="155"/>
      <c r="U1152" s="156"/>
      <c r="V1152" s="156"/>
      <c r="W1152" s="156" t="s">
        <v>1662</v>
      </c>
      <c r="X1152" s="156"/>
      <c r="Y1152" s="137" t="s">
        <v>1658</v>
      </c>
      <c r="Z1152" s="138" t="s">
        <v>1659</v>
      </c>
      <c r="AA1152" s="140" t="s">
        <v>12207</v>
      </c>
      <c r="AB1152" s="141" t="s">
        <v>138</v>
      </c>
      <c r="AC1152" s="142">
        <v>24.6</v>
      </c>
      <c r="AD1152" s="142">
        <v>19.68</v>
      </c>
      <c r="AE1152" s="143" t="s">
        <v>901</v>
      </c>
      <c r="AF1152" s="141" t="s">
        <v>1551</v>
      </c>
      <c r="AG1152" s="144">
        <f>Table1[[#This Row],['# of Books]]*Table1[[#This Row],[QTY]]</f>
        <v>0</v>
      </c>
      <c r="AH1152" s="146">
        <f>Table1[[#This Row],[QTY]]*Table1[[#This Row],[School &amp; Library Price]]</f>
        <v>0</v>
      </c>
    </row>
    <row r="1153" spans="1:34" ht="18" hidden="1" customHeight="1" x14ac:dyDescent="0.25">
      <c r="A1153" s="154"/>
      <c r="B1153" s="150"/>
      <c r="C1153" s="150"/>
      <c r="D1153" s="151"/>
      <c r="E1153" s="151">
        <v>9</v>
      </c>
      <c r="F1153" s="130" t="s">
        <v>130</v>
      </c>
      <c r="G1153" s="130" t="s">
        <v>1709</v>
      </c>
      <c r="H1153" s="130" t="s">
        <v>12205</v>
      </c>
      <c r="I1153" s="131" t="s">
        <v>12208</v>
      </c>
      <c r="J1153" s="130" t="s">
        <v>1547</v>
      </c>
      <c r="K1153" s="132" t="s">
        <v>378</v>
      </c>
      <c r="L1153" s="148">
        <v>1</v>
      </c>
      <c r="M1153" s="134" t="s">
        <v>11869</v>
      </c>
      <c r="N1153" s="130" t="s">
        <v>11870</v>
      </c>
      <c r="O1153" s="129"/>
      <c r="P1153" s="129"/>
      <c r="Q1153" s="130" t="s">
        <v>245</v>
      </c>
      <c r="R1153" s="136" t="s">
        <v>975</v>
      </c>
      <c r="S1153" s="155"/>
      <c r="T1153" s="155"/>
      <c r="U1153" s="156"/>
      <c r="V1153" s="156"/>
      <c r="W1153" s="156" t="s">
        <v>1662</v>
      </c>
      <c r="X1153" s="156"/>
      <c r="Y1153" s="137" t="s">
        <v>1658</v>
      </c>
      <c r="Z1153" s="138" t="s">
        <v>1659</v>
      </c>
      <c r="AA1153" s="140" t="s">
        <v>12207</v>
      </c>
      <c r="AB1153" s="141" t="s">
        <v>138</v>
      </c>
      <c r="AC1153" s="142">
        <v>24.6</v>
      </c>
      <c r="AD1153" s="142">
        <v>19.68</v>
      </c>
      <c r="AE1153" s="143" t="s">
        <v>901</v>
      </c>
      <c r="AF1153" s="141" t="s">
        <v>1551</v>
      </c>
      <c r="AG1153" s="144">
        <f>Table1[[#This Row],['# of Books]]*Table1[[#This Row],[QTY]]</f>
        <v>0</v>
      </c>
      <c r="AH1153" s="146">
        <f>Table1[[#This Row],[QTY]]*Table1[[#This Row],[School &amp; Library Price]]</f>
        <v>0</v>
      </c>
    </row>
    <row r="1154" spans="1:34" ht="18" customHeight="1" x14ac:dyDescent="0.25">
      <c r="A1154" s="154"/>
      <c r="B1154" s="150"/>
      <c r="C1154" s="150"/>
      <c r="D1154" s="151"/>
      <c r="E1154" s="151">
        <v>9</v>
      </c>
      <c r="F1154" s="130" t="s">
        <v>130</v>
      </c>
      <c r="G1154" s="130" t="s">
        <v>1709</v>
      </c>
      <c r="H1154" s="130" t="s">
        <v>12209</v>
      </c>
      <c r="I1154" s="131" t="s">
        <v>12210</v>
      </c>
      <c r="J1154" s="130" t="s">
        <v>1547</v>
      </c>
      <c r="K1154" s="132" t="s">
        <v>142</v>
      </c>
      <c r="L1154" s="148">
        <v>1</v>
      </c>
      <c r="M1154" s="134" t="s">
        <v>11869</v>
      </c>
      <c r="N1154" s="130" t="s">
        <v>11870</v>
      </c>
      <c r="O1154" s="129" t="s">
        <v>143</v>
      </c>
      <c r="P1154" s="129" t="s">
        <v>1548</v>
      </c>
      <c r="Q1154" s="130" t="s">
        <v>245</v>
      </c>
      <c r="R1154" s="136" t="s">
        <v>12211</v>
      </c>
      <c r="S1154" s="155"/>
      <c r="T1154" s="155"/>
      <c r="U1154" s="156"/>
      <c r="V1154" s="156"/>
      <c r="W1154" s="156" t="s">
        <v>1662</v>
      </c>
      <c r="X1154" s="156"/>
      <c r="Y1154" s="137" t="s">
        <v>1658</v>
      </c>
      <c r="Z1154" s="138" t="s">
        <v>1659</v>
      </c>
      <c r="AA1154" s="140" t="s">
        <v>12212</v>
      </c>
      <c r="AB1154" s="141" t="s">
        <v>138</v>
      </c>
      <c r="AC1154" s="142">
        <v>24.6</v>
      </c>
      <c r="AD1154" s="142">
        <v>19.68</v>
      </c>
      <c r="AE1154" s="143" t="s">
        <v>10699</v>
      </c>
      <c r="AF1154" s="141" t="s">
        <v>1551</v>
      </c>
      <c r="AG1154" s="144">
        <f>Table1[[#This Row],['# of Books]]*Table1[[#This Row],[QTY]]</f>
        <v>0</v>
      </c>
      <c r="AH1154" s="146">
        <f>Table1[[#This Row],[QTY]]*Table1[[#This Row],[School &amp; Library Price]]</f>
        <v>0</v>
      </c>
    </row>
    <row r="1155" spans="1:34" ht="18" hidden="1" customHeight="1" x14ac:dyDescent="0.25">
      <c r="A1155" s="154"/>
      <c r="B1155" s="150"/>
      <c r="C1155" s="150"/>
      <c r="D1155" s="151"/>
      <c r="E1155" s="151">
        <v>9</v>
      </c>
      <c r="F1155" s="130" t="s">
        <v>130</v>
      </c>
      <c r="G1155" s="130" t="s">
        <v>1709</v>
      </c>
      <c r="H1155" s="130" t="s">
        <v>12209</v>
      </c>
      <c r="I1155" s="131" t="s">
        <v>12213</v>
      </c>
      <c r="J1155" s="130" t="s">
        <v>1547</v>
      </c>
      <c r="K1155" s="132" t="s">
        <v>378</v>
      </c>
      <c r="L1155" s="148">
        <v>1</v>
      </c>
      <c r="M1155" s="134" t="s">
        <v>11869</v>
      </c>
      <c r="N1155" s="130" t="s">
        <v>11870</v>
      </c>
      <c r="O1155" s="129"/>
      <c r="P1155" s="129"/>
      <c r="Q1155" s="130" t="s">
        <v>245</v>
      </c>
      <c r="R1155" s="136" t="s">
        <v>12211</v>
      </c>
      <c r="S1155" s="155"/>
      <c r="T1155" s="155"/>
      <c r="U1155" s="156"/>
      <c r="V1155" s="156"/>
      <c r="W1155" s="156" t="s">
        <v>1662</v>
      </c>
      <c r="X1155" s="156"/>
      <c r="Y1155" s="137" t="s">
        <v>1658</v>
      </c>
      <c r="Z1155" s="138" t="s">
        <v>1659</v>
      </c>
      <c r="AA1155" s="140" t="s">
        <v>12212</v>
      </c>
      <c r="AB1155" s="141" t="s">
        <v>138</v>
      </c>
      <c r="AC1155" s="142">
        <v>24.6</v>
      </c>
      <c r="AD1155" s="142">
        <v>19.68</v>
      </c>
      <c r="AE1155" s="143" t="s">
        <v>10699</v>
      </c>
      <c r="AF1155" s="141" t="s">
        <v>1551</v>
      </c>
      <c r="AG1155" s="144">
        <f>Table1[[#This Row],['# of Books]]*Table1[[#This Row],[QTY]]</f>
        <v>0</v>
      </c>
      <c r="AH1155" s="146">
        <f>Table1[[#This Row],[QTY]]*Table1[[#This Row],[School &amp; Library Price]]</f>
        <v>0</v>
      </c>
    </row>
    <row r="1156" spans="1:34" ht="18" customHeight="1" x14ac:dyDescent="0.25">
      <c r="A1156" s="154"/>
      <c r="B1156" s="150"/>
      <c r="C1156" s="150"/>
      <c r="D1156" s="151"/>
      <c r="E1156" s="151">
        <v>9</v>
      </c>
      <c r="F1156" s="130" t="s">
        <v>130</v>
      </c>
      <c r="G1156" s="130" t="s">
        <v>1709</v>
      </c>
      <c r="H1156" s="130" t="s">
        <v>12214</v>
      </c>
      <c r="I1156" s="131" t="s">
        <v>12215</v>
      </c>
      <c r="J1156" s="130" t="s">
        <v>1547</v>
      </c>
      <c r="K1156" s="132" t="s">
        <v>142</v>
      </c>
      <c r="L1156" s="148">
        <v>1</v>
      </c>
      <c r="M1156" s="134" t="s">
        <v>11869</v>
      </c>
      <c r="N1156" s="130" t="s">
        <v>11870</v>
      </c>
      <c r="O1156" s="129" t="s">
        <v>143</v>
      </c>
      <c r="P1156" s="129" t="s">
        <v>1548</v>
      </c>
      <c r="Q1156" s="130" t="s">
        <v>245</v>
      </c>
      <c r="R1156" s="136" t="s">
        <v>970</v>
      </c>
      <c r="S1156" s="155"/>
      <c r="T1156" s="155"/>
      <c r="U1156" s="156"/>
      <c r="V1156" s="156"/>
      <c r="W1156" s="156" t="s">
        <v>1662</v>
      </c>
      <c r="X1156" s="156"/>
      <c r="Y1156" s="137" t="s">
        <v>1658</v>
      </c>
      <c r="Z1156" s="138" t="s">
        <v>1659</v>
      </c>
      <c r="AA1156" s="140" t="s">
        <v>12216</v>
      </c>
      <c r="AB1156" s="141" t="s">
        <v>138</v>
      </c>
      <c r="AC1156" s="142">
        <v>24.6</v>
      </c>
      <c r="AD1156" s="142">
        <v>19.68</v>
      </c>
      <c r="AE1156" s="143"/>
      <c r="AF1156" s="141" t="s">
        <v>1551</v>
      </c>
      <c r="AG1156" s="144">
        <f>Table1[[#This Row],['# of Books]]*Table1[[#This Row],[QTY]]</f>
        <v>0</v>
      </c>
      <c r="AH1156" s="146">
        <f>Table1[[#This Row],[QTY]]*Table1[[#This Row],[School &amp; Library Price]]</f>
        <v>0</v>
      </c>
    </row>
    <row r="1157" spans="1:34" ht="18" hidden="1" customHeight="1" x14ac:dyDescent="0.25">
      <c r="A1157" s="154"/>
      <c r="B1157" s="150"/>
      <c r="C1157" s="150"/>
      <c r="D1157" s="151"/>
      <c r="E1157" s="151">
        <v>9</v>
      </c>
      <c r="F1157" s="130" t="s">
        <v>130</v>
      </c>
      <c r="G1157" s="130" t="s">
        <v>1709</v>
      </c>
      <c r="H1157" s="130" t="s">
        <v>12214</v>
      </c>
      <c r="I1157" s="131" t="s">
        <v>12217</v>
      </c>
      <c r="J1157" s="130" t="s">
        <v>1547</v>
      </c>
      <c r="K1157" s="132" t="s">
        <v>378</v>
      </c>
      <c r="L1157" s="148">
        <v>1</v>
      </c>
      <c r="M1157" s="134" t="s">
        <v>11869</v>
      </c>
      <c r="N1157" s="130" t="s">
        <v>11870</v>
      </c>
      <c r="O1157" s="129"/>
      <c r="P1157" s="129"/>
      <c r="Q1157" s="130" t="s">
        <v>245</v>
      </c>
      <c r="R1157" s="136" t="s">
        <v>970</v>
      </c>
      <c r="S1157" s="155"/>
      <c r="T1157" s="155"/>
      <c r="U1157" s="156"/>
      <c r="V1157" s="156"/>
      <c r="W1157" s="156" t="s">
        <v>1662</v>
      </c>
      <c r="X1157" s="156"/>
      <c r="Y1157" s="137" t="s">
        <v>1658</v>
      </c>
      <c r="Z1157" s="138" t="s">
        <v>1659</v>
      </c>
      <c r="AA1157" s="140" t="s">
        <v>12216</v>
      </c>
      <c r="AB1157" s="141" t="s">
        <v>138</v>
      </c>
      <c r="AC1157" s="142">
        <v>24.6</v>
      </c>
      <c r="AD1157" s="142">
        <v>19.68</v>
      </c>
      <c r="AE1157" s="143"/>
      <c r="AF1157" s="141" t="s">
        <v>1551</v>
      </c>
      <c r="AG1157" s="144">
        <f>Table1[[#This Row],['# of Books]]*Table1[[#This Row],[QTY]]</f>
        <v>0</v>
      </c>
      <c r="AH1157" s="146">
        <f>Table1[[#This Row],[QTY]]*Table1[[#This Row],[School &amp; Library Price]]</f>
        <v>0</v>
      </c>
    </row>
    <row r="1158" spans="1:34" ht="18" customHeight="1" x14ac:dyDescent="0.25">
      <c r="A1158" s="154"/>
      <c r="B1158" s="150"/>
      <c r="C1158" s="150"/>
      <c r="D1158" s="151"/>
      <c r="E1158" s="151">
        <v>9</v>
      </c>
      <c r="F1158" s="130" t="s">
        <v>130</v>
      </c>
      <c r="G1158" s="130" t="s">
        <v>1709</v>
      </c>
      <c r="H1158" s="130" t="s">
        <v>12218</v>
      </c>
      <c r="I1158" s="131" t="s">
        <v>12219</v>
      </c>
      <c r="J1158" s="130" t="s">
        <v>1547</v>
      </c>
      <c r="K1158" s="132" t="s">
        <v>142</v>
      </c>
      <c r="L1158" s="148">
        <v>1</v>
      </c>
      <c r="M1158" s="134" t="s">
        <v>11869</v>
      </c>
      <c r="N1158" s="130" t="s">
        <v>11870</v>
      </c>
      <c r="O1158" s="129" t="s">
        <v>143</v>
      </c>
      <c r="P1158" s="129" t="s">
        <v>1548</v>
      </c>
      <c r="Q1158" s="130" t="s">
        <v>245</v>
      </c>
      <c r="R1158" s="136" t="s">
        <v>12220</v>
      </c>
      <c r="S1158" s="155"/>
      <c r="T1158" s="155"/>
      <c r="U1158" s="156"/>
      <c r="V1158" s="156"/>
      <c r="W1158" s="156" t="s">
        <v>1662</v>
      </c>
      <c r="X1158" s="156"/>
      <c r="Y1158" s="137" t="s">
        <v>1658</v>
      </c>
      <c r="Z1158" s="138" t="s">
        <v>1659</v>
      </c>
      <c r="AA1158" s="140" t="s">
        <v>12221</v>
      </c>
      <c r="AB1158" s="141" t="s">
        <v>138</v>
      </c>
      <c r="AC1158" s="142">
        <v>24.6</v>
      </c>
      <c r="AD1158" s="142">
        <v>19.68</v>
      </c>
      <c r="AE1158" s="143" t="s">
        <v>192</v>
      </c>
      <c r="AF1158" s="141" t="s">
        <v>1551</v>
      </c>
      <c r="AG1158" s="144">
        <f>Table1[[#This Row],['# of Books]]*Table1[[#This Row],[QTY]]</f>
        <v>0</v>
      </c>
      <c r="AH1158" s="146">
        <f>Table1[[#This Row],[QTY]]*Table1[[#This Row],[School &amp; Library Price]]</f>
        <v>0</v>
      </c>
    </row>
    <row r="1159" spans="1:34" ht="18" hidden="1" customHeight="1" x14ac:dyDescent="0.25">
      <c r="A1159" s="154"/>
      <c r="B1159" s="150"/>
      <c r="C1159" s="150"/>
      <c r="D1159" s="151"/>
      <c r="E1159" s="151">
        <v>9</v>
      </c>
      <c r="F1159" s="130" t="s">
        <v>130</v>
      </c>
      <c r="G1159" s="130" t="s">
        <v>1709</v>
      </c>
      <c r="H1159" s="130" t="s">
        <v>12218</v>
      </c>
      <c r="I1159" s="131" t="s">
        <v>12222</v>
      </c>
      <c r="J1159" s="130" t="s">
        <v>1547</v>
      </c>
      <c r="K1159" s="132" t="s">
        <v>378</v>
      </c>
      <c r="L1159" s="148">
        <v>1</v>
      </c>
      <c r="M1159" s="134" t="s">
        <v>11869</v>
      </c>
      <c r="N1159" s="130" t="s">
        <v>11870</v>
      </c>
      <c r="O1159" s="129"/>
      <c r="P1159" s="129"/>
      <c r="Q1159" s="130" t="s">
        <v>245</v>
      </c>
      <c r="R1159" s="136" t="s">
        <v>12220</v>
      </c>
      <c r="S1159" s="155"/>
      <c r="T1159" s="155"/>
      <c r="U1159" s="156"/>
      <c r="V1159" s="156"/>
      <c r="W1159" s="156" t="s">
        <v>1662</v>
      </c>
      <c r="X1159" s="156"/>
      <c r="Y1159" s="137" t="s">
        <v>1658</v>
      </c>
      <c r="Z1159" s="138" t="s">
        <v>1659</v>
      </c>
      <c r="AA1159" s="140" t="s">
        <v>12221</v>
      </c>
      <c r="AB1159" s="141" t="s">
        <v>138</v>
      </c>
      <c r="AC1159" s="142">
        <v>24.6</v>
      </c>
      <c r="AD1159" s="142">
        <v>19.68</v>
      </c>
      <c r="AE1159" s="143" t="s">
        <v>192</v>
      </c>
      <c r="AF1159" s="141" t="s">
        <v>1551</v>
      </c>
      <c r="AG1159" s="144">
        <f>Table1[[#This Row],['# of Books]]*Table1[[#This Row],[QTY]]</f>
        <v>0</v>
      </c>
      <c r="AH1159" s="146">
        <f>Table1[[#This Row],[QTY]]*Table1[[#This Row],[School &amp; Library Price]]</f>
        <v>0</v>
      </c>
    </row>
    <row r="1160" spans="1:34" ht="18" hidden="1" customHeight="1" x14ac:dyDescent="0.25">
      <c r="A1160" s="154"/>
      <c r="B1160" s="150"/>
      <c r="C1160" s="150"/>
      <c r="D1160" s="151">
        <v>11</v>
      </c>
      <c r="E1160" s="151">
        <v>10</v>
      </c>
      <c r="F1160" s="130" t="s">
        <v>130</v>
      </c>
      <c r="G1160" s="130" t="s">
        <v>1657</v>
      </c>
      <c r="H1160" s="130" t="s">
        <v>11525</v>
      </c>
      <c r="I1160" s="131" t="s">
        <v>11546</v>
      </c>
      <c r="J1160" s="130" t="s">
        <v>1547</v>
      </c>
      <c r="K1160" s="132" t="s">
        <v>132</v>
      </c>
      <c r="L1160" s="148">
        <v>30</v>
      </c>
      <c r="M1160" s="134">
        <v>2020</v>
      </c>
      <c r="N1160" s="130" t="s">
        <v>10579</v>
      </c>
      <c r="O1160" s="129" t="s">
        <v>143</v>
      </c>
      <c r="P1160" s="129" t="s">
        <v>1548</v>
      </c>
      <c r="Q1160" s="130"/>
      <c r="R1160" s="136"/>
      <c r="S1160" s="155"/>
      <c r="T1160" s="155"/>
      <c r="U1160" s="156"/>
      <c r="V1160" s="156"/>
      <c r="W1160" s="156"/>
      <c r="X1160" s="156"/>
      <c r="Y1160" s="137" t="s">
        <v>1658</v>
      </c>
      <c r="Z1160" s="138" t="s">
        <v>1659</v>
      </c>
      <c r="AA1160" s="140" t="s">
        <v>11547</v>
      </c>
      <c r="AB1160" s="141" t="s">
        <v>138</v>
      </c>
      <c r="AC1160" s="142">
        <v>738</v>
      </c>
      <c r="AD1160" s="142">
        <v>590.4</v>
      </c>
      <c r="AE1160" s="143"/>
      <c r="AF1160" s="141" t="s">
        <v>1551</v>
      </c>
      <c r="AG1160" s="144">
        <f>Table1[[#This Row],['# of Books]]*Table1[[#This Row],[QTY]]</f>
        <v>0</v>
      </c>
      <c r="AH1160" s="146">
        <f>Table1[[#This Row],[QTY]]*Table1[[#This Row],[School &amp; Library Price]]</f>
        <v>0</v>
      </c>
    </row>
    <row r="1161" spans="1:34" ht="18" hidden="1" customHeight="1" x14ac:dyDescent="0.25">
      <c r="A1161" s="154"/>
      <c r="B1161" s="150"/>
      <c r="C1161" s="150"/>
      <c r="D1161" s="151">
        <v>11</v>
      </c>
      <c r="E1161" s="151">
        <v>10</v>
      </c>
      <c r="F1161" s="130" t="s">
        <v>130</v>
      </c>
      <c r="G1161" s="130" t="s">
        <v>1657</v>
      </c>
      <c r="H1161" s="130" t="s">
        <v>12223</v>
      </c>
      <c r="I1161" s="131" t="s">
        <v>11548</v>
      </c>
      <c r="J1161" s="130" t="s">
        <v>1547</v>
      </c>
      <c r="K1161" s="132" t="s">
        <v>132</v>
      </c>
      <c r="L1161" s="148">
        <v>6</v>
      </c>
      <c r="M1161" s="134">
        <v>2020</v>
      </c>
      <c r="N1161" s="130" t="s">
        <v>10579</v>
      </c>
      <c r="O1161" s="129" t="s">
        <v>143</v>
      </c>
      <c r="P1161" s="129" t="s">
        <v>1548</v>
      </c>
      <c r="Q1161" s="130"/>
      <c r="R1161" s="136"/>
      <c r="S1161" s="155"/>
      <c r="T1161" s="155"/>
      <c r="U1161" s="156"/>
      <c r="V1161" s="156"/>
      <c r="W1161" s="156"/>
      <c r="X1161" s="156"/>
      <c r="Y1161" s="137" t="s">
        <v>1658</v>
      </c>
      <c r="Z1161" s="138" t="s">
        <v>1659</v>
      </c>
      <c r="AA1161" s="140" t="s">
        <v>11549</v>
      </c>
      <c r="AB1161" s="141" t="s">
        <v>138</v>
      </c>
      <c r="AC1161" s="142">
        <v>147.6</v>
      </c>
      <c r="AD1161" s="142">
        <v>118.08</v>
      </c>
      <c r="AE1161" s="143"/>
      <c r="AF1161" s="141" t="s">
        <v>1551</v>
      </c>
      <c r="AG1161" s="144">
        <f>Table1[[#This Row],['# of Books]]*Table1[[#This Row],[QTY]]</f>
        <v>0</v>
      </c>
      <c r="AH1161" s="146">
        <f>Table1[[#This Row],[QTY]]*Table1[[#This Row],[School &amp; Library Price]]</f>
        <v>0</v>
      </c>
    </row>
    <row r="1162" spans="1:34" ht="18" customHeight="1" x14ac:dyDescent="0.25">
      <c r="A1162" s="154"/>
      <c r="B1162" s="150"/>
      <c r="C1162" s="150"/>
      <c r="D1162" s="151">
        <v>11</v>
      </c>
      <c r="E1162" s="151">
        <v>10</v>
      </c>
      <c r="F1162" s="130" t="s">
        <v>130</v>
      </c>
      <c r="G1162" s="130" t="s">
        <v>1657</v>
      </c>
      <c r="H1162" s="130" t="s">
        <v>11550</v>
      </c>
      <c r="I1162" s="131" t="s">
        <v>11551</v>
      </c>
      <c r="J1162" s="130" t="s">
        <v>1547</v>
      </c>
      <c r="K1162" s="132" t="s">
        <v>142</v>
      </c>
      <c r="L1162" s="148">
        <v>1</v>
      </c>
      <c r="M1162" s="134">
        <v>2020</v>
      </c>
      <c r="N1162" s="130" t="s">
        <v>10579</v>
      </c>
      <c r="O1162" s="129" t="s">
        <v>143</v>
      </c>
      <c r="P1162" s="129" t="s">
        <v>1548</v>
      </c>
      <c r="Q1162" s="130" t="s">
        <v>245</v>
      </c>
      <c r="R1162" s="136" t="s">
        <v>1171</v>
      </c>
      <c r="S1162" s="155"/>
      <c r="T1162" s="155"/>
      <c r="U1162" s="156"/>
      <c r="V1162" s="156"/>
      <c r="W1162" s="156" t="s">
        <v>1662</v>
      </c>
      <c r="X1162" s="156"/>
      <c r="Y1162" s="137" t="s">
        <v>1658</v>
      </c>
      <c r="Z1162" s="138" t="s">
        <v>1659</v>
      </c>
      <c r="AA1162" s="140" t="s">
        <v>11552</v>
      </c>
      <c r="AB1162" s="141" t="s">
        <v>138</v>
      </c>
      <c r="AC1162" s="142">
        <v>24.6</v>
      </c>
      <c r="AD1162" s="142">
        <v>19.68</v>
      </c>
      <c r="AE1162" s="143" t="s">
        <v>11553</v>
      </c>
      <c r="AF1162" s="141" t="s">
        <v>1551</v>
      </c>
      <c r="AG1162" s="144">
        <f>Table1[[#This Row],['# of Books]]*Table1[[#This Row],[QTY]]</f>
        <v>0</v>
      </c>
      <c r="AH1162" s="146">
        <f>Table1[[#This Row],[QTY]]*Table1[[#This Row],[School &amp; Library Price]]</f>
        <v>0</v>
      </c>
    </row>
    <row r="1163" spans="1:34" ht="18" hidden="1" customHeight="1" x14ac:dyDescent="0.25">
      <c r="A1163" s="154"/>
      <c r="B1163" s="150"/>
      <c r="C1163" s="150"/>
      <c r="D1163" s="151">
        <v>11</v>
      </c>
      <c r="E1163" s="151">
        <v>10</v>
      </c>
      <c r="F1163" s="130" t="s">
        <v>130</v>
      </c>
      <c r="G1163" s="130" t="s">
        <v>1657</v>
      </c>
      <c r="H1163" s="130" t="s">
        <v>11550</v>
      </c>
      <c r="I1163" s="131" t="s">
        <v>11554</v>
      </c>
      <c r="J1163" s="130" t="s">
        <v>1547</v>
      </c>
      <c r="K1163" s="132" t="s">
        <v>378</v>
      </c>
      <c r="L1163" s="148">
        <v>1</v>
      </c>
      <c r="M1163" s="134">
        <v>2020</v>
      </c>
      <c r="N1163" s="130" t="s">
        <v>10579</v>
      </c>
      <c r="O1163" s="129"/>
      <c r="P1163" s="129"/>
      <c r="Q1163" s="130" t="s">
        <v>245</v>
      </c>
      <c r="R1163" s="136" t="s">
        <v>1171</v>
      </c>
      <c r="S1163" s="155"/>
      <c r="T1163" s="155"/>
      <c r="U1163" s="156"/>
      <c r="V1163" s="156"/>
      <c r="W1163" s="156" t="s">
        <v>1662</v>
      </c>
      <c r="X1163" s="156"/>
      <c r="Y1163" s="137" t="s">
        <v>1658</v>
      </c>
      <c r="Z1163" s="138" t="s">
        <v>1659</v>
      </c>
      <c r="AA1163" s="140" t="s">
        <v>11552</v>
      </c>
      <c r="AB1163" s="141" t="s">
        <v>138</v>
      </c>
      <c r="AC1163" s="142">
        <v>24.6</v>
      </c>
      <c r="AD1163" s="142">
        <v>19.68</v>
      </c>
      <c r="AE1163" s="143" t="s">
        <v>11553</v>
      </c>
      <c r="AF1163" s="141" t="s">
        <v>1551</v>
      </c>
      <c r="AG1163" s="144">
        <f>Table1[[#This Row],['# of Books]]*Table1[[#This Row],[QTY]]</f>
        <v>0</v>
      </c>
      <c r="AH1163" s="146">
        <f>Table1[[#This Row],[QTY]]*Table1[[#This Row],[School &amp; Library Price]]</f>
        <v>0</v>
      </c>
    </row>
    <row r="1164" spans="1:34" ht="18" customHeight="1" x14ac:dyDescent="0.25">
      <c r="A1164" s="154"/>
      <c r="B1164" s="150"/>
      <c r="C1164" s="150"/>
      <c r="D1164" s="151">
        <v>11</v>
      </c>
      <c r="E1164" s="151">
        <v>10</v>
      </c>
      <c r="F1164" s="130" t="s">
        <v>130</v>
      </c>
      <c r="G1164" s="130" t="s">
        <v>1657</v>
      </c>
      <c r="H1164" s="130" t="s">
        <v>11555</v>
      </c>
      <c r="I1164" s="131" t="s">
        <v>11556</v>
      </c>
      <c r="J1164" s="130" t="s">
        <v>1547</v>
      </c>
      <c r="K1164" s="132" t="s">
        <v>142</v>
      </c>
      <c r="L1164" s="148">
        <v>1</v>
      </c>
      <c r="M1164" s="134">
        <v>2020</v>
      </c>
      <c r="N1164" s="130" t="s">
        <v>10579</v>
      </c>
      <c r="O1164" s="129" t="s">
        <v>143</v>
      </c>
      <c r="P1164" s="129" t="s">
        <v>1548</v>
      </c>
      <c r="Q1164" s="130" t="s">
        <v>245</v>
      </c>
      <c r="R1164" s="136" t="s">
        <v>1181</v>
      </c>
      <c r="S1164" s="155"/>
      <c r="T1164" s="155"/>
      <c r="U1164" s="156"/>
      <c r="V1164" s="156"/>
      <c r="W1164" s="156" t="s">
        <v>1662</v>
      </c>
      <c r="X1164" s="156"/>
      <c r="Y1164" s="137" t="s">
        <v>1658</v>
      </c>
      <c r="Z1164" s="138" t="s">
        <v>1659</v>
      </c>
      <c r="AA1164" s="140" t="s">
        <v>11557</v>
      </c>
      <c r="AB1164" s="141" t="s">
        <v>138</v>
      </c>
      <c r="AC1164" s="142">
        <v>24.6</v>
      </c>
      <c r="AD1164" s="142">
        <v>19.68</v>
      </c>
      <c r="AE1164" s="143" t="s">
        <v>12224</v>
      </c>
      <c r="AF1164" s="141" t="s">
        <v>1551</v>
      </c>
      <c r="AG1164" s="144">
        <f>Table1[[#This Row],['# of Books]]*Table1[[#This Row],[QTY]]</f>
        <v>0</v>
      </c>
      <c r="AH1164" s="146">
        <f>Table1[[#This Row],[QTY]]*Table1[[#This Row],[School &amp; Library Price]]</f>
        <v>0</v>
      </c>
    </row>
    <row r="1165" spans="1:34" ht="18" hidden="1" customHeight="1" x14ac:dyDescent="0.25">
      <c r="A1165" s="154"/>
      <c r="B1165" s="150"/>
      <c r="C1165" s="150"/>
      <c r="D1165" s="151">
        <v>11</v>
      </c>
      <c r="E1165" s="151">
        <v>10</v>
      </c>
      <c r="F1165" s="130" t="s">
        <v>130</v>
      </c>
      <c r="G1165" s="130" t="s">
        <v>1657</v>
      </c>
      <c r="H1165" s="130" t="s">
        <v>11555</v>
      </c>
      <c r="I1165" s="131" t="s">
        <v>11558</v>
      </c>
      <c r="J1165" s="130" t="s">
        <v>1547</v>
      </c>
      <c r="K1165" s="132" t="s">
        <v>378</v>
      </c>
      <c r="L1165" s="148">
        <v>1</v>
      </c>
      <c r="M1165" s="134">
        <v>2020</v>
      </c>
      <c r="N1165" s="130" t="s">
        <v>10579</v>
      </c>
      <c r="O1165" s="129"/>
      <c r="P1165" s="129"/>
      <c r="Q1165" s="130" t="s">
        <v>245</v>
      </c>
      <c r="R1165" s="136" t="s">
        <v>1181</v>
      </c>
      <c r="S1165" s="155"/>
      <c r="T1165" s="155"/>
      <c r="U1165" s="156"/>
      <c r="V1165" s="156"/>
      <c r="W1165" s="156" t="s">
        <v>1662</v>
      </c>
      <c r="X1165" s="156"/>
      <c r="Y1165" s="137" t="s">
        <v>1658</v>
      </c>
      <c r="Z1165" s="138" t="s">
        <v>1659</v>
      </c>
      <c r="AA1165" s="140" t="s">
        <v>11557</v>
      </c>
      <c r="AB1165" s="141" t="s">
        <v>138</v>
      </c>
      <c r="AC1165" s="142">
        <v>24.6</v>
      </c>
      <c r="AD1165" s="142">
        <v>19.68</v>
      </c>
      <c r="AE1165" s="143" t="s">
        <v>12224</v>
      </c>
      <c r="AF1165" s="141" t="s">
        <v>1551</v>
      </c>
      <c r="AG1165" s="144">
        <f>Table1[[#This Row],['# of Books]]*Table1[[#This Row],[QTY]]</f>
        <v>0</v>
      </c>
      <c r="AH1165" s="146">
        <f>Table1[[#This Row],[QTY]]*Table1[[#This Row],[School &amp; Library Price]]</f>
        <v>0</v>
      </c>
    </row>
    <row r="1166" spans="1:34" ht="18" customHeight="1" x14ac:dyDescent="0.25">
      <c r="A1166" s="154"/>
      <c r="B1166" s="150"/>
      <c r="C1166" s="150"/>
      <c r="D1166" s="151">
        <v>11</v>
      </c>
      <c r="E1166" s="151">
        <v>10</v>
      </c>
      <c r="F1166" s="130" t="s">
        <v>130</v>
      </c>
      <c r="G1166" s="130" t="s">
        <v>1657</v>
      </c>
      <c r="H1166" s="130" t="s">
        <v>11559</v>
      </c>
      <c r="I1166" s="131" t="s">
        <v>11560</v>
      </c>
      <c r="J1166" s="130" t="s">
        <v>1547</v>
      </c>
      <c r="K1166" s="132" t="s">
        <v>142</v>
      </c>
      <c r="L1166" s="148">
        <v>1</v>
      </c>
      <c r="M1166" s="134">
        <v>2020</v>
      </c>
      <c r="N1166" s="130" t="s">
        <v>10579</v>
      </c>
      <c r="O1166" s="129" t="s">
        <v>143</v>
      </c>
      <c r="P1166" s="129" t="s">
        <v>1548</v>
      </c>
      <c r="Q1166" s="130" t="s">
        <v>245</v>
      </c>
      <c r="R1166" s="136" t="s">
        <v>1350</v>
      </c>
      <c r="S1166" s="155"/>
      <c r="T1166" s="155"/>
      <c r="U1166" s="156"/>
      <c r="V1166" s="156"/>
      <c r="W1166" s="156" t="s">
        <v>1662</v>
      </c>
      <c r="X1166" s="156"/>
      <c r="Y1166" s="137" t="s">
        <v>1658</v>
      </c>
      <c r="Z1166" s="138" t="s">
        <v>1659</v>
      </c>
      <c r="AA1166" s="140" t="s">
        <v>11561</v>
      </c>
      <c r="AB1166" s="141" t="s">
        <v>138</v>
      </c>
      <c r="AC1166" s="142">
        <v>24.6</v>
      </c>
      <c r="AD1166" s="142">
        <v>19.68</v>
      </c>
      <c r="AE1166" s="143" t="s">
        <v>11562</v>
      </c>
      <c r="AF1166" s="141" t="s">
        <v>1551</v>
      </c>
      <c r="AG1166" s="144">
        <f>Table1[[#This Row],['# of Books]]*Table1[[#This Row],[QTY]]</f>
        <v>0</v>
      </c>
      <c r="AH1166" s="146">
        <f>Table1[[#This Row],[QTY]]*Table1[[#This Row],[School &amp; Library Price]]</f>
        <v>0</v>
      </c>
    </row>
    <row r="1167" spans="1:34" ht="18" hidden="1" customHeight="1" x14ac:dyDescent="0.25">
      <c r="A1167" s="154"/>
      <c r="B1167" s="150"/>
      <c r="C1167" s="150"/>
      <c r="D1167" s="151">
        <v>11</v>
      </c>
      <c r="E1167" s="151">
        <v>10</v>
      </c>
      <c r="F1167" s="130" t="s">
        <v>130</v>
      </c>
      <c r="G1167" s="130" t="s">
        <v>1657</v>
      </c>
      <c r="H1167" s="130" t="s">
        <v>11559</v>
      </c>
      <c r="I1167" s="131" t="s">
        <v>11563</v>
      </c>
      <c r="J1167" s="130" t="s">
        <v>1547</v>
      </c>
      <c r="K1167" s="132" t="s">
        <v>378</v>
      </c>
      <c r="L1167" s="148">
        <v>1</v>
      </c>
      <c r="M1167" s="134">
        <v>2020</v>
      </c>
      <c r="N1167" s="130" t="s">
        <v>10579</v>
      </c>
      <c r="O1167" s="129"/>
      <c r="P1167" s="129"/>
      <c r="Q1167" s="130" t="s">
        <v>245</v>
      </c>
      <c r="R1167" s="136" t="s">
        <v>1350</v>
      </c>
      <c r="S1167" s="155"/>
      <c r="T1167" s="155"/>
      <c r="U1167" s="156"/>
      <c r="V1167" s="156"/>
      <c r="W1167" s="156" t="s">
        <v>1662</v>
      </c>
      <c r="X1167" s="156"/>
      <c r="Y1167" s="137" t="s">
        <v>1658</v>
      </c>
      <c r="Z1167" s="138" t="s">
        <v>1659</v>
      </c>
      <c r="AA1167" s="140" t="s">
        <v>11561</v>
      </c>
      <c r="AB1167" s="141" t="s">
        <v>138</v>
      </c>
      <c r="AC1167" s="142">
        <v>24.6</v>
      </c>
      <c r="AD1167" s="142">
        <v>19.68</v>
      </c>
      <c r="AE1167" s="143" t="s">
        <v>11562</v>
      </c>
      <c r="AF1167" s="141" t="s">
        <v>1551</v>
      </c>
      <c r="AG1167" s="144">
        <f>Table1[[#This Row],['# of Books]]*Table1[[#This Row],[QTY]]</f>
        <v>0</v>
      </c>
      <c r="AH1167" s="146">
        <f>Table1[[#This Row],[QTY]]*Table1[[#This Row],[School &amp; Library Price]]</f>
        <v>0</v>
      </c>
    </row>
    <row r="1168" spans="1:34" ht="18" customHeight="1" x14ac:dyDescent="0.25">
      <c r="A1168" s="154"/>
      <c r="B1168" s="150"/>
      <c r="C1168" s="150"/>
      <c r="D1168" s="151">
        <v>11</v>
      </c>
      <c r="E1168" s="151">
        <v>10</v>
      </c>
      <c r="F1168" s="130" t="s">
        <v>130</v>
      </c>
      <c r="G1168" s="130" t="s">
        <v>1657</v>
      </c>
      <c r="H1168" s="130" t="s">
        <v>11564</v>
      </c>
      <c r="I1168" s="131" t="s">
        <v>11565</v>
      </c>
      <c r="J1168" s="130" t="s">
        <v>1547</v>
      </c>
      <c r="K1168" s="132" t="s">
        <v>142</v>
      </c>
      <c r="L1168" s="148">
        <v>1</v>
      </c>
      <c r="M1168" s="134">
        <v>2020</v>
      </c>
      <c r="N1168" s="130" t="s">
        <v>10579</v>
      </c>
      <c r="O1168" s="129" t="s">
        <v>143</v>
      </c>
      <c r="P1168" s="129" t="s">
        <v>1548</v>
      </c>
      <c r="Q1168" s="130" t="s">
        <v>245</v>
      </c>
      <c r="R1168" s="136" t="s">
        <v>1536</v>
      </c>
      <c r="S1168" s="155"/>
      <c r="T1168" s="155"/>
      <c r="U1168" s="156"/>
      <c r="V1168" s="156"/>
      <c r="W1168" s="156" t="s">
        <v>1662</v>
      </c>
      <c r="X1168" s="156"/>
      <c r="Y1168" s="137" t="s">
        <v>1658</v>
      </c>
      <c r="Z1168" s="138" t="s">
        <v>1659</v>
      </c>
      <c r="AA1168" s="140" t="s">
        <v>11566</v>
      </c>
      <c r="AB1168" s="141" t="s">
        <v>138</v>
      </c>
      <c r="AC1168" s="142">
        <v>24.6</v>
      </c>
      <c r="AD1168" s="142">
        <v>19.68</v>
      </c>
      <c r="AE1168" s="143" t="s">
        <v>5049</v>
      </c>
      <c r="AF1168" s="141" t="s">
        <v>1551</v>
      </c>
      <c r="AG1168" s="144">
        <f>Table1[[#This Row],['# of Books]]*Table1[[#This Row],[QTY]]</f>
        <v>0</v>
      </c>
      <c r="AH1168" s="146">
        <f>Table1[[#This Row],[QTY]]*Table1[[#This Row],[School &amp; Library Price]]</f>
        <v>0</v>
      </c>
    </row>
    <row r="1169" spans="1:34" ht="18" hidden="1" customHeight="1" x14ac:dyDescent="0.25">
      <c r="A1169" s="154"/>
      <c r="B1169" s="150"/>
      <c r="C1169" s="150"/>
      <c r="D1169" s="151">
        <v>11</v>
      </c>
      <c r="E1169" s="151">
        <v>10</v>
      </c>
      <c r="F1169" s="130" t="s">
        <v>130</v>
      </c>
      <c r="G1169" s="130" t="s">
        <v>1657</v>
      </c>
      <c r="H1169" s="130" t="s">
        <v>11564</v>
      </c>
      <c r="I1169" s="131" t="s">
        <v>11567</v>
      </c>
      <c r="J1169" s="130" t="s">
        <v>1547</v>
      </c>
      <c r="K1169" s="132" t="s">
        <v>378</v>
      </c>
      <c r="L1169" s="148">
        <v>1</v>
      </c>
      <c r="M1169" s="134">
        <v>2020</v>
      </c>
      <c r="N1169" s="130" t="s">
        <v>10579</v>
      </c>
      <c r="O1169" s="129"/>
      <c r="P1169" s="129"/>
      <c r="Q1169" s="130" t="s">
        <v>245</v>
      </c>
      <c r="R1169" s="136" t="s">
        <v>1536</v>
      </c>
      <c r="S1169" s="155"/>
      <c r="T1169" s="155"/>
      <c r="U1169" s="156"/>
      <c r="V1169" s="156"/>
      <c r="W1169" s="156" t="s">
        <v>1662</v>
      </c>
      <c r="X1169" s="156"/>
      <c r="Y1169" s="137" t="s">
        <v>1658</v>
      </c>
      <c r="Z1169" s="138" t="s">
        <v>1659</v>
      </c>
      <c r="AA1169" s="140" t="s">
        <v>11566</v>
      </c>
      <c r="AB1169" s="141" t="s">
        <v>138</v>
      </c>
      <c r="AC1169" s="142">
        <v>24.6</v>
      </c>
      <c r="AD1169" s="142">
        <v>19.68</v>
      </c>
      <c r="AE1169" s="143" t="s">
        <v>5049</v>
      </c>
      <c r="AF1169" s="141" t="s">
        <v>1551</v>
      </c>
      <c r="AG1169" s="144">
        <f>Table1[[#This Row],['# of Books]]*Table1[[#This Row],[QTY]]</f>
        <v>0</v>
      </c>
      <c r="AH1169" s="146">
        <f>Table1[[#This Row],[QTY]]*Table1[[#This Row],[School &amp; Library Price]]</f>
        <v>0</v>
      </c>
    </row>
    <row r="1170" spans="1:34" ht="18" customHeight="1" x14ac:dyDescent="0.25">
      <c r="A1170" s="154"/>
      <c r="B1170" s="150"/>
      <c r="C1170" s="150"/>
      <c r="D1170" s="151">
        <v>11</v>
      </c>
      <c r="E1170" s="151">
        <v>10</v>
      </c>
      <c r="F1170" s="130" t="s">
        <v>130</v>
      </c>
      <c r="G1170" s="130" t="s">
        <v>1657</v>
      </c>
      <c r="H1170" s="130" t="s">
        <v>11568</v>
      </c>
      <c r="I1170" s="131" t="s">
        <v>11569</v>
      </c>
      <c r="J1170" s="130" t="s">
        <v>1547</v>
      </c>
      <c r="K1170" s="132" t="s">
        <v>142</v>
      </c>
      <c r="L1170" s="148">
        <v>1</v>
      </c>
      <c r="M1170" s="134">
        <v>2020</v>
      </c>
      <c r="N1170" s="130" t="s">
        <v>10579</v>
      </c>
      <c r="O1170" s="129" t="s">
        <v>143</v>
      </c>
      <c r="P1170" s="129" t="s">
        <v>1548</v>
      </c>
      <c r="Q1170" s="130" t="s">
        <v>245</v>
      </c>
      <c r="R1170" s="136" t="s">
        <v>11570</v>
      </c>
      <c r="S1170" s="155"/>
      <c r="T1170" s="155"/>
      <c r="U1170" s="156"/>
      <c r="V1170" s="156"/>
      <c r="W1170" s="156" t="s">
        <v>1662</v>
      </c>
      <c r="X1170" s="156"/>
      <c r="Y1170" s="137" t="s">
        <v>1658</v>
      </c>
      <c r="Z1170" s="138" t="s">
        <v>1659</v>
      </c>
      <c r="AA1170" s="140" t="s">
        <v>11571</v>
      </c>
      <c r="AB1170" s="141" t="s">
        <v>138</v>
      </c>
      <c r="AC1170" s="142">
        <v>24.6</v>
      </c>
      <c r="AD1170" s="142">
        <v>19.68</v>
      </c>
      <c r="AE1170" s="143" t="s">
        <v>1214</v>
      </c>
      <c r="AF1170" s="141" t="s">
        <v>1551</v>
      </c>
      <c r="AG1170" s="144">
        <f>Table1[[#This Row],['# of Books]]*Table1[[#This Row],[QTY]]</f>
        <v>0</v>
      </c>
      <c r="AH1170" s="146">
        <f>Table1[[#This Row],[QTY]]*Table1[[#This Row],[School &amp; Library Price]]</f>
        <v>0</v>
      </c>
    </row>
    <row r="1171" spans="1:34" ht="18" hidden="1" customHeight="1" x14ac:dyDescent="0.25">
      <c r="A1171" s="154"/>
      <c r="B1171" s="150"/>
      <c r="C1171" s="150"/>
      <c r="D1171" s="151">
        <v>11</v>
      </c>
      <c r="E1171" s="151">
        <v>10</v>
      </c>
      <c r="F1171" s="130" t="s">
        <v>130</v>
      </c>
      <c r="G1171" s="130" t="s">
        <v>1657</v>
      </c>
      <c r="H1171" s="130" t="s">
        <v>11568</v>
      </c>
      <c r="I1171" s="131" t="s">
        <v>11572</v>
      </c>
      <c r="J1171" s="130" t="s">
        <v>1547</v>
      </c>
      <c r="K1171" s="132" t="s">
        <v>378</v>
      </c>
      <c r="L1171" s="148">
        <v>1</v>
      </c>
      <c r="M1171" s="134">
        <v>2020</v>
      </c>
      <c r="N1171" s="130" t="s">
        <v>10579</v>
      </c>
      <c r="O1171" s="129"/>
      <c r="P1171" s="129"/>
      <c r="Q1171" s="130" t="s">
        <v>245</v>
      </c>
      <c r="R1171" s="136" t="s">
        <v>11570</v>
      </c>
      <c r="S1171" s="155"/>
      <c r="T1171" s="155"/>
      <c r="U1171" s="156"/>
      <c r="V1171" s="156"/>
      <c r="W1171" s="156" t="s">
        <v>1662</v>
      </c>
      <c r="X1171" s="156"/>
      <c r="Y1171" s="137" t="s">
        <v>1658</v>
      </c>
      <c r="Z1171" s="138" t="s">
        <v>1659</v>
      </c>
      <c r="AA1171" s="140" t="s">
        <v>11571</v>
      </c>
      <c r="AB1171" s="141" t="s">
        <v>138</v>
      </c>
      <c r="AC1171" s="142">
        <v>24.6</v>
      </c>
      <c r="AD1171" s="142">
        <v>19.68</v>
      </c>
      <c r="AE1171" s="143" t="s">
        <v>1214</v>
      </c>
      <c r="AF1171" s="141" t="s">
        <v>1551</v>
      </c>
      <c r="AG1171" s="144">
        <f>Table1[[#This Row],['# of Books]]*Table1[[#This Row],[QTY]]</f>
        <v>0</v>
      </c>
      <c r="AH1171" s="146">
        <f>Table1[[#This Row],[QTY]]*Table1[[#This Row],[School &amp; Library Price]]</f>
        <v>0</v>
      </c>
    </row>
    <row r="1172" spans="1:34" ht="18" customHeight="1" x14ac:dyDescent="0.25">
      <c r="A1172" s="154"/>
      <c r="B1172" s="150"/>
      <c r="C1172" s="150"/>
      <c r="D1172" s="151">
        <v>11</v>
      </c>
      <c r="E1172" s="151">
        <v>10</v>
      </c>
      <c r="F1172" s="130" t="s">
        <v>130</v>
      </c>
      <c r="G1172" s="130" t="s">
        <v>1657</v>
      </c>
      <c r="H1172" s="130" t="s">
        <v>11573</v>
      </c>
      <c r="I1172" s="131" t="s">
        <v>11574</v>
      </c>
      <c r="J1172" s="130" t="s">
        <v>1547</v>
      </c>
      <c r="K1172" s="132" t="s">
        <v>142</v>
      </c>
      <c r="L1172" s="148">
        <v>1</v>
      </c>
      <c r="M1172" s="134">
        <v>2020</v>
      </c>
      <c r="N1172" s="130" t="s">
        <v>10579</v>
      </c>
      <c r="O1172" s="129" t="s">
        <v>143</v>
      </c>
      <c r="P1172" s="129" t="s">
        <v>1548</v>
      </c>
      <c r="Q1172" s="130" t="s">
        <v>245</v>
      </c>
      <c r="R1172" s="136" t="s">
        <v>1635</v>
      </c>
      <c r="S1172" s="155"/>
      <c r="T1172" s="155"/>
      <c r="U1172" s="156"/>
      <c r="V1172" s="156"/>
      <c r="W1172" s="156" t="s">
        <v>1662</v>
      </c>
      <c r="X1172" s="156"/>
      <c r="Y1172" s="137" t="s">
        <v>1658</v>
      </c>
      <c r="Z1172" s="138" t="s">
        <v>1659</v>
      </c>
      <c r="AA1172" s="140" t="s">
        <v>11575</v>
      </c>
      <c r="AB1172" s="141" t="s">
        <v>138</v>
      </c>
      <c r="AC1172" s="142">
        <v>24.6</v>
      </c>
      <c r="AD1172" s="142">
        <v>19.68</v>
      </c>
      <c r="AE1172" s="143" t="s">
        <v>10960</v>
      </c>
      <c r="AF1172" s="141" t="s">
        <v>1551</v>
      </c>
      <c r="AG1172" s="144">
        <f>Table1[[#This Row],['# of Books]]*Table1[[#This Row],[QTY]]</f>
        <v>0</v>
      </c>
      <c r="AH1172" s="146">
        <f>Table1[[#This Row],[QTY]]*Table1[[#This Row],[School &amp; Library Price]]</f>
        <v>0</v>
      </c>
    </row>
    <row r="1173" spans="1:34" ht="18" hidden="1" customHeight="1" x14ac:dyDescent="0.25">
      <c r="A1173" s="154"/>
      <c r="B1173" s="150"/>
      <c r="C1173" s="150"/>
      <c r="D1173" s="151">
        <v>11</v>
      </c>
      <c r="E1173" s="151">
        <v>10</v>
      </c>
      <c r="F1173" s="130" t="s">
        <v>130</v>
      </c>
      <c r="G1173" s="130" t="s">
        <v>1657</v>
      </c>
      <c r="H1173" s="130" t="s">
        <v>11573</v>
      </c>
      <c r="I1173" s="131" t="s">
        <v>11576</v>
      </c>
      <c r="J1173" s="130" t="s">
        <v>1547</v>
      </c>
      <c r="K1173" s="132" t="s">
        <v>378</v>
      </c>
      <c r="L1173" s="148">
        <v>1</v>
      </c>
      <c r="M1173" s="134">
        <v>2020</v>
      </c>
      <c r="N1173" s="130" t="s">
        <v>10579</v>
      </c>
      <c r="O1173" s="129"/>
      <c r="P1173" s="129"/>
      <c r="Q1173" s="130" t="s">
        <v>245</v>
      </c>
      <c r="R1173" s="136" t="s">
        <v>1635</v>
      </c>
      <c r="S1173" s="155"/>
      <c r="T1173" s="155"/>
      <c r="U1173" s="156"/>
      <c r="V1173" s="156"/>
      <c r="W1173" s="156" t="s">
        <v>1662</v>
      </c>
      <c r="X1173" s="156"/>
      <c r="Y1173" s="137" t="s">
        <v>1658</v>
      </c>
      <c r="Z1173" s="138" t="s">
        <v>1659</v>
      </c>
      <c r="AA1173" s="140" t="s">
        <v>11575</v>
      </c>
      <c r="AB1173" s="141" t="s">
        <v>138</v>
      </c>
      <c r="AC1173" s="142">
        <v>24.6</v>
      </c>
      <c r="AD1173" s="142">
        <v>19.68</v>
      </c>
      <c r="AE1173" s="143" t="s">
        <v>10960</v>
      </c>
      <c r="AF1173" s="141" t="s">
        <v>1551</v>
      </c>
      <c r="AG1173" s="144">
        <f>Table1[[#This Row],['# of Books]]*Table1[[#This Row],[QTY]]</f>
        <v>0</v>
      </c>
      <c r="AH1173" s="146">
        <f>Table1[[#This Row],[QTY]]*Table1[[#This Row],[School &amp; Library Price]]</f>
        <v>0</v>
      </c>
    </row>
    <row r="1174" spans="1:34" ht="18" hidden="1" customHeight="1" x14ac:dyDescent="0.25">
      <c r="A1174" s="154"/>
      <c r="B1174" s="150"/>
      <c r="C1174" s="150"/>
      <c r="D1174" s="151">
        <v>10</v>
      </c>
      <c r="E1174" s="151">
        <v>10</v>
      </c>
      <c r="F1174" s="130" t="s">
        <v>130</v>
      </c>
      <c r="G1174" s="130" t="s">
        <v>1657</v>
      </c>
      <c r="H1174" s="130" t="s">
        <v>11526</v>
      </c>
      <c r="I1174" s="131" t="s">
        <v>10404</v>
      </c>
      <c r="J1174" s="130" t="s">
        <v>1547</v>
      </c>
      <c r="K1174" s="132" t="s">
        <v>132</v>
      </c>
      <c r="L1174" s="148">
        <v>6</v>
      </c>
      <c r="M1174" s="134">
        <v>2020</v>
      </c>
      <c r="N1174" s="130" t="s">
        <v>9904</v>
      </c>
      <c r="O1174" s="129" t="s">
        <v>143</v>
      </c>
      <c r="P1174" s="129" t="s">
        <v>1548</v>
      </c>
      <c r="Q1174" s="130"/>
      <c r="R1174" s="136"/>
      <c r="S1174" s="155"/>
      <c r="T1174" s="155"/>
      <c r="U1174" s="156"/>
      <c r="V1174" s="156"/>
      <c r="W1174" s="156"/>
      <c r="X1174" s="156"/>
      <c r="Y1174" s="137" t="s">
        <v>1658</v>
      </c>
      <c r="Z1174" s="138" t="s">
        <v>1659</v>
      </c>
      <c r="AA1174" s="140" t="s">
        <v>10405</v>
      </c>
      <c r="AB1174" s="141" t="s">
        <v>138</v>
      </c>
      <c r="AC1174" s="142">
        <v>147.6</v>
      </c>
      <c r="AD1174" s="142">
        <v>118.08</v>
      </c>
      <c r="AE1174" s="143"/>
      <c r="AF1174" s="141" t="s">
        <v>1551</v>
      </c>
      <c r="AG1174" s="144">
        <f>Table1[[#This Row],['# of Books]]*Table1[[#This Row],[QTY]]</f>
        <v>0</v>
      </c>
      <c r="AH1174" s="146">
        <f>Table1[[#This Row],[QTY]]*Table1[[#This Row],[School &amp; Library Price]]</f>
        <v>0</v>
      </c>
    </row>
    <row r="1175" spans="1:34" ht="18" customHeight="1" x14ac:dyDescent="0.25">
      <c r="A1175" s="154"/>
      <c r="B1175" s="150"/>
      <c r="C1175" s="150"/>
      <c r="D1175" s="151">
        <v>10</v>
      </c>
      <c r="E1175" s="151">
        <v>10</v>
      </c>
      <c r="F1175" s="130" t="s">
        <v>130</v>
      </c>
      <c r="G1175" s="130" t="s">
        <v>1657</v>
      </c>
      <c r="H1175" s="130" t="s">
        <v>10406</v>
      </c>
      <c r="I1175" s="131" t="s">
        <v>10407</v>
      </c>
      <c r="J1175" s="130" t="s">
        <v>1547</v>
      </c>
      <c r="K1175" s="132" t="s">
        <v>142</v>
      </c>
      <c r="L1175" s="148">
        <v>1</v>
      </c>
      <c r="M1175" s="134">
        <v>2020</v>
      </c>
      <c r="N1175" s="130" t="s">
        <v>9904</v>
      </c>
      <c r="O1175" s="129" t="s">
        <v>143</v>
      </c>
      <c r="P1175" s="129" t="s">
        <v>1548</v>
      </c>
      <c r="Q1175" s="130" t="s">
        <v>245</v>
      </c>
      <c r="R1175" s="136" t="s">
        <v>1171</v>
      </c>
      <c r="S1175" s="155"/>
      <c r="T1175" s="155"/>
      <c r="U1175" s="156"/>
      <c r="V1175" s="156"/>
      <c r="W1175" s="156" t="s">
        <v>1662</v>
      </c>
      <c r="X1175" s="156"/>
      <c r="Y1175" s="137" t="s">
        <v>1658</v>
      </c>
      <c r="Z1175" s="138" t="s">
        <v>1659</v>
      </c>
      <c r="AA1175" s="140" t="s">
        <v>10408</v>
      </c>
      <c r="AB1175" s="141" t="s">
        <v>138</v>
      </c>
      <c r="AC1175" s="142">
        <v>24.6</v>
      </c>
      <c r="AD1175" s="142">
        <v>19.68</v>
      </c>
      <c r="AE1175" s="143" t="s">
        <v>11527</v>
      </c>
      <c r="AF1175" s="141" t="s">
        <v>1551</v>
      </c>
      <c r="AG1175" s="144">
        <f>Table1[[#This Row],['# of Books]]*Table1[[#This Row],[QTY]]</f>
        <v>0</v>
      </c>
      <c r="AH1175" s="146">
        <f>Table1[[#This Row],[QTY]]*Table1[[#This Row],[School &amp; Library Price]]</f>
        <v>0</v>
      </c>
    </row>
    <row r="1176" spans="1:34" ht="18" hidden="1" customHeight="1" x14ac:dyDescent="0.25">
      <c r="A1176" s="154"/>
      <c r="B1176" s="150"/>
      <c r="C1176" s="150"/>
      <c r="D1176" s="151">
        <v>10</v>
      </c>
      <c r="E1176" s="151">
        <v>10</v>
      </c>
      <c r="F1176" s="130" t="s">
        <v>130</v>
      </c>
      <c r="G1176" s="130" t="s">
        <v>1657</v>
      </c>
      <c r="H1176" s="130" t="s">
        <v>10406</v>
      </c>
      <c r="I1176" s="131" t="s">
        <v>10409</v>
      </c>
      <c r="J1176" s="130" t="s">
        <v>1547</v>
      </c>
      <c r="K1176" s="132" t="s">
        <v>378</v>
      </c>
      <c r="L1176" s="148">
        <v>1</v>
      </c>
      <c r="M1176" s="134">
        <v>2020</v>
      </c>
      <c r="N1176" s="130" t="s">
        <v>9904</v>
      </c>
      <c r="O1176" s="129"/>
      <c r="P1176" s="129"/>
      <c r="Q1176" s="130" t="s">
        <v>245</v>
      </c>
      <c r="R1176" s="136" t="s">
        <v>1171</v>
      </c>
      <c r="S1176" s="155"/>
      <c r="T1176" s="155"/>
      <c r="U1176" s="156"/>
      <c r="V1176" s="156"/>
      <c r="W1176" s="156" t="s">
        <v>1662</v>
      </c>
      <c r="X1176" s="156"/>
      <c r="Y1176" s="137" t="s">
        <v>1658</v>
      </c>
      <c r="Z1176" s="138" t="s">
        <v>1659</v>
      </c>
      <c r="AA1176" s="140" t="s">
        <v>10408</v>
      </c>
      <c r="AB1176" s="141" t="s">
        <v>138</v>
      </c>
      <c r="AC1176" s="142">
        <v>24.6</v>
      </c>
      <c r="AD1176" s="142">
        <v>19.68</v>
      </c>
      <c r="AE1176" s="143" t="s">
        <v>11527</v>
      </c>
      <c r="AF1176" s="141" t="s">
        <v>1551</v>
      </c>
      <c r="AG1176" s="144">
        <f>Table1[[#This Row],['# of Books]]*Table1[[#This Row],[QTY]]</f>
        <v>0</v>
      </c>
      <c r="AH1176" s="146">
        <f>Table1[[#This Row],[QTY]]*Table1[[#This Row],[School &amp; Library Price]]</f>
        <v>0</v>
      </c>
    </row>
    <row r="1177" spans="1:34" ht="18" customHeight="1" x14ac:dyDescent="0.25">
      <c r="A1177" s="154"/>
      <c r="B1177" s="150"/>
      <c r="C1177" s="150"/>
      <c r="D1177" s="151">
        <v>10</v>
      </c>
      <c r="E1177" s="151">
        <v>10</v>
      </c>
      <c r="F1177" s="130" t="s">
        <v>130</v>
      </c>
      <c r="G1177" s="130" t="s">
        <v>1657</v>
      </c>
      <c r="H1177" s="130" t="s">
        <v>10410</v>
      </c>
      <c r="I1177" s="131" t="s">
        <v>10411</v>
      </c>
      <c r="J1177" s="130" t="s">
        <v>1547</v>
      </c>
      <c r="K1177" s="132" t="s">
        <v>142</v>
      </c>
      <c r="L1177" s="148">
        <v>1</v>
      </c>
      <c r="M1177" s="134">
        <v>2020</v>
      </c>
      <c r="N1177" s="130" t="s">
        <v>9904</v>
      </c>
      <c r="O1177" s="129" t="s">
        <v>143</v>
      </c>
      <c r="P1177" s="129" t="s">
        <v>1548</v>
      </c>
      <c r="Q1177" s="130" t="s">
        <v>245</v>
      </c>
      <c r="R1177" s="136" t="s">
        <v>1635</v>
      </c>
      <c r="S1177" s="155"/>
      <c r="T1177" s="155"/>
      <c r="U1177" s="156"/>
      <c r="V1177" s="156"/>
      <c r="W1177" s="156" t="s">
        <v>1662</v>
      </c>
      <c r="X1177" s="156"/>
      <c r="Y1177" s="137" t="s">
        <v>1658</v>
      </c>
      <c r="Z1177" s="138" t="s">
        <v>1659</v>
      </c>
      <c r="AA1177" s="140" t="s">
        <v>10412</v>
      </c>
      <c r="AB1177" s="141" t="s">
        <v>138</v>
      </c>
      <c r="AC1177" s="142">
        <v>24.6</v>
      </c>
      <c r="AD1177" s="142">
        <v>19.68</v>
      </c>
      <c r="AE1177" s="143" t="s">
        <v>10413</v>
      </c>
      <c r="AF1177" s="141" t="s">
        <v>1551</v>
      </c>
      <c r="AG1177" s="144">
        <f>Table1[[#This Row],['# of Books]]*Table1[[#This Row],[QTY]]</f>
        <v>0</v>
      </c>
      <c r="AH1177" s="146">
        <f>Table1[[#This Row],[QTY]]*Table1[[#This Row],[School &amp; Library Price]]</f>
        <v>0</v>
      </c>
    </row>
    <row r="1178" spans="1:34" ht="18" hidden="1" customHeight="1" x14ac:dyDescent="0.25">
      <c r="A1178" s="154"/>
      <c r="B1178" s="150"/>
      <c r="C1178" s="150"/>
      <c r="D1178" s="151">
        <v>10</v>
      </c>
      <c r="E1178" s="151">
        <v>10</v>
      </c>
      <c r="F1178" s="130" t="s">
        <v>130</v>
      </c>
      <c r="G1178" s="130" t="s">
        <v>1657</v>
      </c>
      <c r="H1178" s="130" t="s">
        <v>10410</v>
      </c>
      <c r="I1178" s="131" t="s">
        <v>10414</v>
      </c>
      <c r="J1178" s="130" t="s">
        <v>1547</v>
      </c>
      <c r="K1178" s="132" t="s">
        <v>378</v>
      </c>
      <c r="L1178" s="148">
        <v>1</v>
      </c>
      <c r="M1178" s="134">
        <v>2020</v>
      </c>
      <c r="N1178" s="130" t="s">
        <v>9904</v>
      </c>
      <c r="O1178" s="129"/>
      <c r="P1178" s="129"/>
      <c r="Q1178" s="130" t="s">
        <v>245</v>
      </c>
      <c r="R1178" s="136" t="s">
        <v>1635</v>
      </c>
      <c r="S1178" s="155"/>
      <c r="T1178" s="155"/>
      <c r="U1178" s="156"/>
      <c r="V1178" s="156"/>
      <c r="W1178" s="156" t="s">
        <v>1662</v>
      </c>
      <c r="X1178" s="156"/>
      <c r="Y1178" s="137" t="s">
        <v>1658</v>
      </c>
      <c r="Z1178" s="138" t="s">
        <v>1659</v>
      </c>
      <c r="AA1178" s="140" t="s">
        <v>10412</v>
      </c>
      <c r="AB1178" s="141" t="s">
        <v>138</v>
      </c>
      <c r="AC1178" s="142">
        <v>24.6</v>
      </c>
      <c r="AD1178" s="142">
        <v>19.68</v>
      </c>
      <c r="AE1178" s="143" t="s">
        <v>10413</v>
      </c>
      <c r="AF1178" s="141" t="s">
        <v>1551</v>
      </c>
      <c r="AG1178" s="144">
        <f>Table1[[#This Row],['# of Books]]*Table1[[#This Row],[QTY]]</f>
        <v>0</v>
      </c>
      <c r="AH1178" s="146">
        <f>Table1[[#This Row],[QTY]]*Table1[[#This Row],[School &amp; Library Price]]</f>
        <v>0</v>
      </c>
    </row>
    <row r="1179" spans="1:34" ht="18" customHeight="1" x14ac:dyDescent="0.25">
      <c r="A1179" s="154"/>
      <c r="B1179" s="150"/>
      <c r="C1179" s="150"/>
      <c r="D1179" s="151">
        <v>10</v>
      </c>
      <c r="E1179" s="151">
        <v>10</v>
      </c>
      <c r="F1179" s="130" t="s">
        <v>130</v>
      </c>
      <c r="G1179" s="130" t="s">
        <v>1657</v>
      </c>
      <c r="H1179" s="130" t="s">
        <v>10415</v>
      </c>
      <c r="I1179" s="131" t="s">
        <v>10416</v>
      </c>
      <c r="J1179" s="130" t="s">
        <v>1547</v>
      </c>
      <c r="K1179" s="132" t="s">
        <v>142</v>
      </c>
      <c r="L1179" s="148">
        <v>1</v>
      </c>
      <c r="M1179" s="134">
        <v>2020</v>
      </c>
      <c r="N1179" s="130" t="s">
        <v>9904</v>
      </c>
      <c r="O1179" s="129" t="s">
        <v>143</v>
      </c>
      <c r="P1179" s="129" t="s">
        <v>1548</v>
      </c>
      <c r="Q1179" s="130" t="s">
        <v>245</v>
      </c>
      <c r="R1179" s="136" t="s">
        <v>1222</v>
      </c>
      <c r="S1179" s="155"/>
      <c r="T1179" s="155"/>
      <c r="U1179" s="156"/>
      <c r="V1179" s="156"/>
      <c r="W1179" s="156" t="s">
        <v>1662</v>
      </c>
      <c r="X1179" s="156"/>
      <c r="Y1179" s="137" t="s">
        <v>1658</v>
      </c>
      <c r="Z1179" s="138" t="s">
        <v>1659</v>
      </c>
      <c r="AA1179" s="140" t="s">
        <v>12225</v>
      </c>
      <c r="AB1179" s="141" t="s">
        <v>138</v>
      </c>
      <c r="AC1179" s="142">
        <v>24.6</v>
      </c>
      <c r="AD1179" s="142">
        <v>19.68</v>
      </c>
      <c r="AE1179" s="143" t="s">
        <v>896</v>
      </c>
      <c r="AF1179" s="141" t="s">
        <v>1551</v>
      </c>
      <c r="AG1179" s="144">
        <f>Table1[[#This Row],['# of Books]]*Table1[[#This Row],[QTY]]</f>
        <v>0</v>
      </c>
      <c r="AH1179" s="146">
        <f>Table1[[#This Row],[QTY]]*Table1[[#This Row],[School &amp; Library Price]]</f>
        <v>0</v>
      </c>
    </row>
    <row r="1180" spans="1:34" ht="18" hidden="1" customHeight="1" x14ac:dyDescent="0.25">
      <c r="A1180" s="154"/>
      <c r="B1180" s="150"/>
      <c r="C1180" s="150"/>
      <c r="D1180" s="151">
        <v>10</v>
      </c>
      <c r="E1180" s="151">
        <v>10</v>
      </c>
      <c r="F1180" s="130" t="s">
        <v>130</v>
      </c>
      <c r="G1180" s="130" t="s">
        <v>1657</v>
      </c>
      <c r="H1180" s="130" t="s">
        <v>10415</v>
      </c>
      <c r="I1180" s="131" t="s">
        <v>10417</v>
      </c>
      <c r="J1180" s="130" t="s">
        <v>1547</v>
      </c>
      <c r="K1180" s="132" t="s">
        <v>378</v>
      </c>
      <c r="L1180" s="148">
        <v>1</v>
      </c>
      <c r="M1180" s="134">
        <v>2020</v>
      </c>
      <c r="N1180" s="130" t="s">
        <v>9904</v>
      </c>
      <c r="O1180" s="129"/>
      <c r="P1180" s="129"/>
      <c r="Q1180" s="130" t="s">
        <v>245</v>
      </c>
      <c r="R1180" s="136" t="s">
        <v>1222</v>
      </c>
      <c r="S1180" s="155"/>
      <c r="T1180" s="155"/>
      <c r="U1180" s="156"/>
      <c r="V1180" s="156"/>
      <c r="W1180" s="156" t="s">
        <v>1662</v>
      </c>
      <c r="X1180" s="156"/>
      <c r="Y1180" s="137" t="s">
        <v>1658</v>
      </c>
      <c r="Z1180" s="138" t="s">
        <v>1659</v>
      </c>
      <c r="AA1180" s="140" t="s">
        <v>12225</v>
      </c>
      <c r="AB1180" s="141" t="s">
        <v>138</v>
      </c>
      <c r="AC1180" s="142">
        <v>24.6</v>
      </c>
      <c r="AD1180" s="142">
        <v>19.68</v>
      </c>
      <c r="AE1180" s="143" t="s">
        <v>896</v>
      </c>
      <c r="AF1180" s="141" t="s">
        <v>1551</v>
      </c>
      <c r="AG1180" s="144">
        <f>Table1[[#This Row],['# of Books]]*Table1[[#This Row],[QTY]]</f>
        <v>0</v>
      </c>
      <c r="AH1180" s="146">
        <f>Table1[[#This Row],[QTY]]*Table1[[#This Row],[School &amp; Library Price]]</f>
        <v>0</v>
      </c>
    </row>
    <row r="1181" spans="1:34" ht="18" customHeight="1" x14ac:dyDescent="0.25">
      <c r="A1181" s="154"/>
      <c r="B1181" s="150"/>
      <c r="C1181" s="150"/>
      <c r="D1181" s="151">
        <v>10</v>
      </c>
      <c r="E1181" s="151">
        <v>10</v>
      </c>
      <c r="F1181" s="130" t="s">
        <v>130</v>
      </c>
      <c r="G1181" s="130" t="s">
        <v>1657</v>
      </c>
      <c r="H1181" s="130" t="s">
        <v>11528</v>
      </c>
      <c r="I1181" s="131" t="s">
        <v>10418</v>
      </c>
      <c r="J1181" s="130" t="s">
        <v>1547</v>
      </c>
      <c r="K1181" s="132" t="s">
        <v>142</v>
      </c>
      <c r="L1181" s="148">
        <v>1</v>
      </c>
      <c r="M1181" s="134">
        <v>2020</v>
      </c>
      <c r="N1181" s="130" t="s">
        <v>9904</v>
      </c>
      <c r="O1181" s="129" t="s">
        <v>143</v>
      </c>
      <c r="P1181" s="129" t="s">
        <v>1548</v>
      </c>
      <c r="Q1181" s="130" t="s">
        <v>245</v>
      </c>
      <c r="R1181" s="136" t="s">
        <v>1382</v>
      </c>
      <c r="S1181" s="155"/>
      <c r="T1181" s="155"/>
      <c r="U1181" s="156"/>
      <c r="V1181" s="156"/>
      <c r="W1181" s="156" t="s">
        <v>1662</v>
      </c>
      <c r="X1181" s="156"/>
      <c r="Y1181" s="137" t="s">
        <v>1658</v>
      </c>
      <c r="Z1181" s="138" t="s">
        <v>1659</v>
      </c>
      <c r="AA1181" s="140" t="s">
        <v>10419</v>
      </c>
      <c r="AB1181" s="141" t="s">
        <v>138</v>
      </c>
      <c r="AC1181" s="142">
        <v>24.6</v>
      </c>
      <c r="AD1181" s="142">
        <v>19.68</v>
      </c>
      <c r="AE1181" s="143" t="s">
        <v>11529</v>
      </c>
      <c r="AF1181" s="141" t="s">
        <v>1551</v>
      </c>
      <c r="AG1181" s="144">
        <f>Table1[[#This Row],['# of Books]]*Table1[[#This Row],[QTY]]</f>
        <v>0</v>
      </c>
      <c r="AH1181" s="146">
        <f>Table1[[#This Row],[QTY]]*Table1[[#This Row],[School &amp; Library Price]]</f>
        <v>0</v>
      </c>
    </row>
    <row r="1182" spans="1:34" ht="18" hidden="1" customHeight="1" x14ac:dyDescent="0.25">
      <c r="A1182" s="154"/>
      <c r="B1182" s="150"/>
      <c r="C1182" s="150"/>
      <c r="D1182" s="151">
        <v>10</v>
      </c>
      <c r="E1182" s="151">
        <v>10</v>
      </c>
      <c r="F1182" s="130" t="s">
        <v>130</v>
      </c>
      <c r="G1182" s="130" t="s">
        <v>1657</v>
      </c>
      <c r="H1182" s="130" t="s">
        <v>11528</v>
      </c>
      <c r="I1182" s="131" t="s">
        <v>10420</v>
      </c>
      <c r="J1182" s="130" t="s">
        <v>1547</v>
      </c>
      <c r="K1182" s="132" t="s">
        <v>378</v>
      </c>
      <c r="L1182" s="148">
        <v>1</v>
      </c>
      <c r="M1182" s="134">
        <v>2020</v>
      </c>
      <c r="N1182" s="130" t="s">
        <v>9904</v>
      </c>
      <c r="O1182" s="129"/>
      <c r="P1182" s="129"/>
      <c r="Q1182" s="130" t="s">
        <v>245</v>
      </c>
      <c r="R1182" s="136" t="s">
        <v>1382</v>
      </c>
      <c r="S1182" s="155"/>
      <c r="T1182" s="155"/>
      <c r="U1182" s="156"/>
      <c r="V1182" s="156"/>
      <c r="W1182" s="156" t="s">
        <v>1662</v>
      </c>
      <c r="X1182" s="156"/>
      <c r="Y1182" s="137" t="s">
        <v>1658</v>
      </c>
      <c r="Z1182" s="138" t="s">
        <v>1659</v>
      </c>
      <c r="AA1182" s="140" t="s">
        <v>10419</v>
      </c>
      <c r="AB1182" s="141" t="s">
        <v>138</v>
      </c>
      <c r="AC1182" s="142">
        <v>24.6</v>
      </c>
      <c r="AD1182" s="142">
        <v>19.68</v>
      </c>
      <c r="AE1182" s="143" t="s">
        <v>11529</v>
      </c>
      <c r="AF1182" s="141" t="s">
        <v>1551</v>
      </c>
      <c r="AG1182" s="144">
        <f>Table1[[#This Row],['# of Books]]*Table1[[#This Row],[QTY]]</f>
        <v>0</v>
      </c>
      <c r="AH1182" s="146">
        <f>Table1[[#This Row],[QTY]]*Table1[[#This Row],[School &amp; Library Price]]</f>
        <v>0</v>
      </c>
    </row>
    <row r="1183" spans="1:34" ht="18" customHeight="1" x14ac:dyDescent="0.25">
      <c r="A1183" s="154"/>
      <c r="B1183" s="150"/>
      <c r="C1183" s="150"/>
      <c r="D1183" s="151">
        <v>10</v>
      </c>
      <c r="E1183" s="151">
        <v>10</v>
      </c>
      <c r="F1183" s="130" t="s">
        <v>130</v>
      </c>
      <c r="G1183" s="130" t="s">
        <v>1657</v>
      </c>
      <c r="H1183" s="130" t="s">
        <v>11530</v>
      </c>
      <c r="I1183" s="131" t="s">
        <v>10421</v>
      </c>
      <c r="J1183" s="130" t="s">
        <v>1547</v>
      </c>
      <c r="K1183" s="132" t="s">
        <v>142</v>
      </c>
      <c r="L1183" s="148">
        <v>1</v>
      </c>
      <c r="M1183" s="134">
        <v>2020</v>
      </c>
      <c r="N1183" s="130" t="s">
        <v>9904</v>
      </c>
      <c r="O1183" s="129" t="s">
        <v>143</v>
      </c>
      <c r="P1183" s="129" t="s">
        <v>1548</v>
      </c>
      <c r="Q1183" s="130" t="s">
        <v>245</v>
      </c>
      <c r="R1183" s="136" t="s">
        <v>1536</v>
      </c>
      <c r="S1183" s="155"/>
      <c r="T1183" s="155"/>
      <c r="U1183" s="156"/>
      <c r="V1183" s="156"/>
      <c r="W1183" s="156" t="s">
        <v>1662</v>
      </c>
      <c r="X1183" s="156"/>
      <c r="Y1183" s="137" t="s">
        <v>1658</v>
      </c>
      <c r="Z1183" s="138" t="s">
        <v>1659</v>
      </c>
      <c r="AA1183" s="140" t="s">
        <v>10422</v>
      </c>
      <c r="AB1183" s="141" t="s">
        <v>138</v>
      </c>
      <c r="AC1183" s="142">
        <v>24.6</v>
      </c>
      <c r="AD1183" s="142">
        <v>19.68</v>
      </c>
      <c r="AE1183" s="143" t="s">
        <v>11531</v>
      </c>
      <c r="AF1183" s="141" t="s">
        <v>1551</v>
      </c>
      <c r="AG1183" s="144">
        <f>Table1[[#This Row],['# of Books]]*Table1[[#This Row],[QTY]]</f>
        <v>0</v>
      </c>
      <c r="AH1183" s="146">
        <f>Table1[[#This Row],[QTY]]*Table1[[#This Row],[School &amp; Library Price]]</f>
        <v>0</v>
      </c>
    </row>
    <row r="1184" spans="1:34" ht="18" hidden="1" customHeight="1" x14ac:dyDescent="0.25">
      <c r="A1184" s="154"/>
      <c r="B1184" s="150"/>
      <c r="C1184" s="150"/>
      <c r="D1184" s="151">
        <v>10</v>
      </c>
      <c r="E1184" s="151">
        <v>10</v>
      </c>
      <c r="F1184" s="130" t="s">
        <v>130</v>
      </c>
      <c r="G1184" s="130" t="s">
        <v>1657</v>
      </c>
      <c r="H1184" s="130" t="s">
        <v>11530</v>
      </c>
      <c r="I1184" s="131" t="s">
        <v>10423</v>
      </c>
      <c r="J1184" s="130" t="s">
        <v>1547</v>
      </c>
      <c r="K1184" s="132" t="s">
        <v>378</v>
      </c>
      <c r="L1184" s="148">
        <v>1</v>
      </c>
      <c r="M1184" s="134">
        <v>2020</v>
      </c>
      <c r="N1184" s="130" t="s">
        <v>9904</v>
      </c>
      <c r="O1184" s="129"/>
      <c r="P1184" s="129"/>
      <c r="Q1184" s="130" t="s">
        <v>245</v>
      </c>
      <c r="R1184" s="136" t="s">
        <v>1536</v>
      </c>
      <c r="S1184" s="155"/>
      <c r="T1184" s="155"/>
      <c r="U1184" s="156"/>
      <c r="V1184" s="156"/>
      <c r="W1184" s="156" t="s">
        <v>1662</v>
      </c>
      <c r="X1184" s="156"/>
      <c r="Y1184" s="137" t="s">
        <v>1658</v>
      </c>
      <c r="Z1184" s="138" t="s">
        <v>1659</v>
      </c>
      <c r="AA1184" s="140" t="s">
        <v>10422</v>
      </c>
      <c r="AB1184" s="141" t="s">
        <v>138</v>
      </c>
      <c r="AC1184" s="142">
        <v>24.6</v>
      </c>
      <c r="AD1184" s="142">
        <v>19.68</v>
      </c>
      <c r="AE1184" s="143" t="s">
        <v>11531</v>
      </c>
      <c r="AF1184" s="141" t="s">
        <v>1551</v>
      </c>
      <c r="AG1184" s="144">
        <f>Table1[[#This Row],['# of Books]]*Table1[[#This Row],[QTY]]</f>
        <v>0</v>
      </c>
      <c r="AH1184" s="146">
        <f>Table1[[#This Row],[QTY]]*Table1[[#This Row],[School &amp; Library Price]]</f>
        <v>0</v>
      </c>
    </row>
    <row r="1185" spans="1:34" ht="18" customHeight="1" x14ac:dyDescent="0.25">
      <c r="A1185" s="154"/>
      <c r="B1185" s="150"/>
      <c r="C1185" s="150"/>
      <c r="D1185" s="151">
        <v>10</v>
      </c>
      <c r="E1185" s="151">
        <v>10</v>
      </c>
      <c r="F1185" s="130" t="s">
        <v>130</v>
      </c>
      <c r="G1185" s="130" t="s">
        <v>1657</v>
      </c>
      <c r="H1185" s="130" t="s">
        <v>10424</v>
      </c>
      <c r="I1185" s="131" t="s">
        <v>10425</v>
      </c>
      <c r="J1185" s="130" t="s">
        <v>1547</v>
      </c>
      <c r="K1185" s="132" t="s">
        <v>142</v>
      </c>
      <c r="L1185" s="148">
        <v>1</v>
      </c>
      <c r="M1185" s="134">
        <v>2020</v>
      </c>
      <c r="N1185" s="130" t="s">
        <v>9904</v>
      </c>
      <c r="O1185" s="129" t="s">
        <v>143</v>
      </c>
      <c r="P1185" s="129" t="s">
        <v>1548</v>
      </c>
      <c r="Q1185" s="130" t="s">
        <v>245</v>
      </c>
      <c r="R1185" s="136" t="s">
        <v>1688</v>
      </c>
      <c r="S1185" s="155"/>
      <c r="T1185" s="155"/>
      <c r="U1185" s="156"/>
      <c r="V1185" s="156"/>
      <c r="W1185" s="156" t="s">
        <v>1662</v>
      </c>
      <c r="X1185" s="156"/>
      <c r="Y1185" s="137" t="s">
        <v>1658</v>
      </c>
      <c r="Z1185" s="138" t="s">
        <v>1659</v>
      </c>
      <c r="AA1185" s="140" t="s">
        <v>10426</v>
      </c>
      <c r="AB1185" s="141" t="s">
        <v>138</v>
      </c>
      <c r="AC1185" s="142">
        <v>24.6</v>
      </c>
      <c r="AD1185" s="142">
        <v>19.68</v>
      </c>
      <c r="AE1185" s="143" t="s">
        <v>10427</v>
      </c>
      <c r="AF1185" s="141" t="s">
        <v>1551</v>
      </c>
      <c r="AG1185" s="144">
        <f>Table1[[#This Row],['# of Books]]*Table1[[#This Row],[QTY]]</f>
        <v>0</v>
      </c>
      <c r="AH1185" s="146">
        <f>Table1[[#This Row],[QTY]]*Table1[[#This Row],[School &amp; Library Price]]</f>
        <v>0</v>
      </c>
    </row>
    <row r="1186" spans="1:34" ht="18" hidden="1" customHeight="1" x14ac:dyDescent="0.25">
      <c r="A1186" s="154"/>
      <c r="B1186" s="150"/>
      <c r="C1186" s="150"/>
      <c r="D1186" s="151">
        <v>10</v>
      </c>
      <c r="E1186" s="151">
        <v>10</v>
      </c>
      <c r="F1186" s="130" t="s">
        <v>130</v>
      </c>
      <c r="G1186" s="130" t="s">
        <v>1657</v>
      </c>
      <c r="H1186" s="130" t="s">
        <v>10424</v>
      </c>
      <c r="I1186" s="131" t="s">
        <v>10428</v>
      </c>
      <c r="J1186" s="130" t="s">
        <v>1547</v>
      </c>
      <c r="K1186" s="132" t="s">
        <v>378</v>
      </c>
      <c r="L1186" s="148">
        <v>1</v>
      </c>
      <c r="M1186" s="134">
        <v>2020</v>
      </c>
      <c r="N1186" s="130" t="s">
        <v>9904</v>
      </c>
      <c r="O1186" s="129"/>
      <c r="P1186" s="129"/>
      <c r="Q1186" s="130" t="s">
        <v>245</v>
      </c>
      <c r="R1186" s="136" t="s">
        <v>1688</v>
      </c>
      <c r="S1186" s="155"/>
      <c r="T1186" s="155"/>
      <c r="U1186" s="156"/>
      <c r="V1186" s="156"/>
      <c r="W1186" s="156" t="s">
        <v>1662</v>
      </c>
      <c r="X1186" s="156"/>
      <c r="Y1186" s="137" t="s">
        <v>1658</v>
      </c>
      <c r="Z1186" s="138" t="s">
        <v>1659</v>
      </c>
      <c r="AA1186" s="140" t="s">
        <v>10426</v>
      </c>
      <c r="AB1186" s="141" t="s">
        <v>138</v>
      </c>
      <c r="AC1186" s="142">
        <v>24.6</v>
      </c>
      <c r="AD1186" s="142">
        <v>19.68</v>
      </c>
      <c r="AE1186" s="143" t="s">
        <v>10427</v>
      </c>
      <c r="AF1186" s="141" t="s">
        <v>1551</v>
      </c>
      <c r="AG1186" s="144">
        <f>Table1[[#This Row],['# of Books]]*Table1[[#This Row],[QTY]]</f>
        <v>0</v>
      </c>
      <c r="AH1186" s="146">
        <f>Table1[[#This Row],[QTY]]*Table1[[#This Row],[School &amp; Library Price]]</f>
        <v>0</v>
      </c>
    </row>
    <row r="1187" spans="1:34" ht="18" customHeight="1" x14ac:dyDescent="0.25">
      <c r="A1187" s="154"/>
      <c r="B1187" s="150"/>
      <c r="C1187" s="150"/>
      <c r="D1187" s="151">
        <v>10</v>
      </c>
      <c r="E1187" s="151">
        <v>11</v>
      </c>
      <c r="F1187" s="130" t="s">
        <v>130</v>
      </c>
      <c r="G1187" s="130" t="s">
        <v>1657</v>
      </c>
      <c r="H1187" s="130" t="s">
        <v>3120</v>
      </c>
      <c r="I1187" s="131" t="s">
        <v>3121</v>
      </c>
      <c r="J1187" s="130" t="s">
        <v>1547</v>
      </c>
      <c r="K1187" s="132" t="s">
        <v>142</v>
      </c>
      <c r="L1187" s="148">
        <v>1</v>
      </c>
      <c r="M1187" s="134">
        <v>2019</v>
      </c>
      <c r="N1187" s="130" t="s">
        <v>2644</v>
      </c>
      <c r="O1187" s="129" t="s">
        <v>143</v>
      </c>
      <c r="P1187" s="129" t="s">
        <v>1548</v>
      </c>
      <c r="Q1187" s="130" t="s">
        <v>245</v>
      </c>
      <c r="R1187" s="136" t="s">
        <v>1635</v>
      </c>
      <c r="S1187" s="155">
        <v>6.1</v>
      </c>
      <c r="T1187" s="155">
        <v>0.5</v>
      </c>
      <c r="U1187" s="156"/>
      <c r="V1187" s="156"/>
      <c r="W1187" s="156" t="s">
        <v>1662</v>
      </c>
      <c r="X1187" s="156"/>
      <c r="Y1187" s="137" t="s">
        <v>1658</v>
      </c>
      <c r="Z1187" s="138" t="s">
        <v>1659</v>
      </c>
      <c r="AA1187" s="140" t="s">
        <v>3122</v>
      </c>
      <c r="AB1187" s="141" t="s">
        <v>138</v>
      </c>
      <c r="AC1187" s="142">
        <v>24.6</v>
      </c>
      <c r="AD1187" s="142">
        <v>19.68</v>
      </c>
      <c r="AE1187" s="143" t="s">
        <v>2753</v>
      </c>
      <c r="AF1187" s="141" t="s">
        <v>1551</v>
      </c>
      <c r="AG1187" s="144">
        <f>Table1[[#This Row],['# of Books]]*Table1[[#This Row],[QTY]]</f>
        <v>0</v>
      </c>
      <c r="AH1187" s="146">
        <f>Table1[[#This Row],[QTY]]*Table1[[#This Row],[School &amp; Library Price]]</f>
        <v>0</v>
      </c>
    </row>
    <row r="1188" spans="1:34" ht="18" hidden="1" customHeight="1" x14ac:dyDescent="0.25">
      <c r="A1188" s="154"/>
      <c r="B1188" s="150"/>
      <c r="C1188" s="150"/>
      <c r="D1188" s="151">
        <v>10</v>
      </c>
      <c r="E1188" s="151">
        <v>11</v>
      </c>
      <c r="F1188" s="130" t="s">
        <v>130</v>
      </c>
      <c r="G1188" s="130" t="s">
        <v>1657</v>
      </c>
      <c r="H1188" s="130" t="s">
        <v>3120</v>
      </c>
      <c r="I1188" s="131" t="s">
        <v>3123</v>
      </c>
      <c r="J1188" s="130" t="s">
        <v>1547</v>
      </c>
      <c r="K1188" s="132" t="s">
        <v>378</v>
      </c>
      <c r="L1188" s="148">
        <v>1</v>
      </c>
      <c r="M1188" s="134">
        <v>2019</v>
      </c>
      <c r="N1188" s="130" t="s">
        <v>2644</v>
      </c>
      <c r="O1188" s="129"/>
      <c r="P1188" s="129"/>
      <c r="Q1188" s="130" t="s">
        <v>245</v>
      </c>
      <c r="R1188" s="136" t="s">
        <v>1635</v>
      </c>
      <c r="S1188" s="155">
        <v>6.1</v>
      </c>
      <c r="T1188" s="155">
        <v>0.5</v>
      </c>
      <c r="U1188" s="156"/>
      <c r="V1188" s="156"/>
      <c r="W1188" s="156" t="s">
        <v>1662</v>
      </c>
      <c r="X1188" s="156"/>
      <c r="Y1188" s="137" t="s">
        <v>1658</v>
      </c>
      <c r="Z1188" s="138" t="s">
        <v>1659</v>
      </c>
      <c r="AA1188" s="140" t="s">
        <v>3122</v>
      </c>
      <c r="AB1188" s="141" t="s">
        <v>138</v>
      </c>
      <c r="AC1188" s="142">
        <v>24.6</v>
      </c>
      <c r="AD1188" s="142">
        <v>19.68</v>
      </c>
      <c r="AE1188" s="143" t="s">
        <v>2753</v>
      </c>
      <c r="AF1188" s="141" t="s">
        <v>1551</v>
      </c>
      <c r="AG1188" s="144">
        <f>Table1[[#This Row],['# of Books]]*Table1[[#This Row],[QTY]]</f>
        <v>0</v>
      </c>
      <c r="AH1188" s="146">
        <f>Table1[[#This Row],[QTY]]*Table1[[#This Row],[School &amp; Library Price]]</f>
        <v>0</v>
      </c>
    </row>
    <row r="1189" spans="1:34" ht="18" customHeight="1" x14ac:dyDescent="0.25">
      <c r="A1189" s="154"/>
      <c r="B1189" s="150"/>
      <c r="C1189" s="150"/>
      <c r="D1189" s="151">
        <v>10</v>
      </c>
      <c r="E1189" s="151">
        <v>11</v>
      </c>
      <c r="F1189" s="130" t="s">
        <v>130</v>
      </c>
      <c r="G1189" s="130" t="s">
        <v>1657</v>
      </c>
      <c r="H1189" s="130" t="s">
        <v>3124</v>
      </c>
      <c r="I1189" s="131" t="s">
        <v>3125</v>
      </c>
      <c r="J1189" s="130" t="s">
        <v>1547</v>
      </c>
      <c r="K1189" s="132" t="s">
        <v>142</v>
      </c>
      <c r="L1189" s="148">
        <v>1</v>
      </c>
      <c r="M1189" s="134">
        <v>2019</v>
      </c>
      <c r="N1189" s="130" t="s">
        <v>2644</v>
      </c>
      <c r="O1189" s="129" t="s">
        <v>143</v>
      </c>
      <c r="P1189" s="129" t="s">
        <v>1548</v>
      </c>
      <c r="Q1189" s="130" t="s">
        <v>245</v>
      </c>
      <c r="R1189" s="136" t="s">
        <v>1536</v>
      </c>
      <c r="S1189" s="155">
        <v>6.1</v>
      </c>
      <c r="T1189" s="155">
        <v>0.5</v>
      </c>
      <c r="U1189" s="156"/>
      <c r="V1189" s="156"/>
      <c r="W1189" s="156" t="s">
        <v>1662</v>
      </c>
      <c r="X1189" s="156"/>
      <c r="Y1189" s="137" t="s">
        <v>1658</v>
      </c>
      <c r="Z1189" s="138" t="s">
        <v>1659</v>
      </c>
      <c r="AA1189" s="140" t="s">
        <v>3126</v>
      </c>
      <c r="AB1189" s="141" t="s">
        <v>138</v>
      </c>
      <c r="AC1189" s="142">
        <v>24.6</v>
      </c>
      <c r="AD1189" s="142">
        <v>19.68</v>
      </c>
      <c r="AE1189" s="143" t="s">
        <v>3127</v>
      </c>
      <c r="AF1189" s="141" t="s">
        <v>1551</v>
      </c>
      <c r="AG1189" s="144">
        <f>Table1[[#This Row],['# of Books]]*Table1[[#This Row],[QTY]]</f>
        <v>0</v>
      </c>
      <c r="AH1189" s="146">
        <f>Table1[[#This Row],[QTY]]*Table1[[#This Row],[School &amp; Library Price]]</f>
        <v>0</v>
      </c>
    </row>
    <row r="1190" spans="1:34" ht="18" hidden="1" customHeight="1" x14ac:dyDescent="0.25">
      <c r="A1190" s="154"/>
      <c r="B1190" s="150"/>
      <c r="C1190" s="150"/>
      <c r="D1190" s="151">
        <v>10</v>
      </c>
      <c r="E1190" s="151">
        <v>11</v>
      </c>
      <c r="F1190" s="130" t="s">
        <v>130</v>
      </c>
      <c r="G1190" s="130" t="s">
        <v>1657</v>
      </c>
      <c r="H1190" s="130" t="s">
        <v>3124</v>
      </c>
      <c r="I1190" s="131" t="s">
        <v>3128</v>
      </c>
      <c r="J1190" s="130" t="s">
        <v>1547</v>
      </c>
      <c r="K1190" s="132" t="s">
        <v>378</v>
      </c>
      <c r="L1190" s="148">
        <v>1</v>
      </c>
      <c r="M1190" s="134">
        <v>2019</v>
      </c>
      <c r="N1190" s="130" t="s">
        <v>2644</v>
      </c>
      <c r="O1190" s="129"/>
      <c r="P1190" s="129"/>
      <c r="Q1190" s="130" t="s">
        <v>245</v>
      </c>
      <c r="R1190" s="136" t="s">
        <v>1536</v>
      </c>
      <c r="S1190" s="155">
        <v>6.1</v>
      </c>
      <c r="T1190" s="155">
        <v>0.5</v>
      </c>
      <c r="U1190" s="156"/>
      <c r="V1190" s="156"/>
      <c r="W1190" s="156" t="s">
        <v>1662</v>
      </c>
      <c r="X1190" s="156"/>
      <c r="Y1190" s="137" t="s">
        <v>1658</v>
      </c>
      <c r="Z1190" s="138" t="s">
        <v>1659</v>
      </c>
      <c r="AA1190" s="140" t="s">
        <v>3126</v>
      </c>
      <c r="AB1190" s="141" t="s">
        <v>138</v>
      </c>
      <c r="AC1190" s="142">
        <v>24.6</v>
      </c>
      <c r="AD1190" s="142">
        <v>19.68</v>
      </c>
      <c r="AE1190" s="143" t="s">
        <v>3127</v>
      </c>
      <c r="AF1190" s="141" t="s">
        <v>1551</v>
      </c>
      <c r="AG1190" s="144">
        <f>Table1[[#This Row],['# of Books]]*Table1[[#This Row],[QTY]]</f>
        <v>0</v>
      </c>
      <c r="AH1190" s="146">
        <f>Table1[[#This Row],[QTY]]*Table1[[#This Row],[School &amp; Library Price]]</f>
        <v>0</v>
      </c>
    </row>
    <row r="1191" spans="1:34" ht="18" customHeight="1" x14ac:dyDescent="0.25">
      <c r="A1191" s="154"/>
      <c r="B1191" s="150"/>
      <c r="C1191" s="150"/>
      <c r="D1191" s="151">
        <v>10</v>
      </c>
      <c r="E1191" s="151">
        <v>11</v>
      </c>
      <c r="F1191" s="130" t="s">
        <v>130</v>
      </c>
      <c r="G1191" s="130" t="s">
        <v>1657</v>
      </c>
      <c r="H1191" s="130" t="s">
        <v>11532</v>
      </c>
      <c r="I1191" s="131" t="s">
        <v>3129</v>
      </c>
      <c r="J1191" s="130" t="s">
        <v>1547</v>
      </c>
      <c r="K1191" s="132" t="s">
        <v>142</v>
      </c>
      <c r="L1191" s="148">
        <v>1</v>
      </c>
      <c r="M1191" s="134">
        <v>2019</v>
      </c>
      <c r="N1191" s="130" t="s">
        <v>2644</v>
      </c>
      <c r="O1191" s="129" t="s">
        <v>143</v>
      </c>
      <c r="P1191" s="129" t="s">
        <v>1548</v>
      </c>
      <c r="Q1191" s="130" t="s">
        <v>245</v>
      </c>
      <c r="R1191" s="136" t="s">
        <v>1688</v>
      </c>
      <c r="S1191" s="155"/>
      <c r="T1191" s="155"/>
      <c r="U1191" s="156"/>
      <c r="V1191" s="156"/>
      <c r="W1191" s="156" t="s">
        <v>1662</v>
      </c>
      <c r="X1191" s="156"/>
      <c r="Y1191" s="137" t="s">
        <v>1658</v>
      </c>
      <c r="Z1191" s="138" t="s">
        <v>1659</v>
      </c>
      <c r="AA1191" s="140" t="s">
        <v>3130</v>
      </c>
      <c r="AB1191" s="141" t="s">
        <v>138</v>
      </c>
      <c r="AC1191" s="142">
        <v>24.6</v>
      </c>
      <c r="AD1191" s="142">
        <v>19.68</v>
      </c>
      <c r="AE1191" s="143" t="s">
        <v>3131</v>
      </c>
      <c r="AF1191" s="141" t="s">
        <v>1551</v>
      </c>
      <c r="AG1191" s="144">
        <f>Table1[[#This Row],['# of Books]]*Table1[[#This Row],[QTY]]</f>
        <v>0</v>
      </c>
      <c r="AH1191" s="146">
        <f>Table1[[#This Row],[QTY]]*Table1[[#This Row],[School &amp; Library Price]]</f>
        <v>0</v>
      </c>
    </row>
    <row r="1192" spans="1:34" ht="18" hidden="1" customHeight="1" x14ac:dyDescent="0.25">
      <c r="A1192" s="154"/>
      <c r="B1192" s="150"/>
      <c r="C1192" s="150"/>
      <c r="D1192" s="151">
        <v>10</v>
      </c>
      <c r="E1192" s="151">
        <v>11</v>
      </c>
      <c r="F1192" s="130" t="s">
        <v>130</v>
      </c>
      <c r="G1192" s="130" t="s">
        <v>1657</v>
      </c>
      <c r="H1192" s="130" t="s">
        <v>11532</v>
      </c>
      <c r="I1192" s="131" t="s">
        <v>3132</v>
      </c>
      <c r="J1192" s="130" t="s">
        <v>1547</v>
      </c>
      <c r="K1192" s="132" t="s">
        <v>378</v>
      </c>
      <c r="L1192" s="148">
        <v>1</v>
      </c>
      <c r="M1192" s="134">
        <v>2019</v>
      </c>
      <c r="N1192" s="130" t="s">
        <v>2644</v>
      </c>
      <c r="O1192" s="129"/>
      <c r="P1192" s="129"/>
      <c r="Q1192" s="130" t="s">
        <v>245</v>
      </c>
      <c r="R1192" s="136" t="s">
        <v>1688</v>
      </c>
      <c r="S1192" s="155"/>
      <c r="T1192" s="155"/>
      <c r="U1192" s="156"/>
      <c r="V1192" s="156"/>
      <c r="W1192" s="156" t="s">
        <v>1662</v>
      </c>
      <c r="X1192" s="156"/>
      <c r="Y1192" s="137" t="s">
        <v>1658</v>
      </c>
      <c r="Z1192" s="138" t="s">
        <v>1659</v>
      </c>
      <c r="AA1192" s="140" t="s">
        <v>3130</v>
      </c>
      <c r="AB1192" s="141" t="s">
        <v>138</v>
      </c>
      <c r="AC1192" s="142">
        <v>24.6</v>
      </c>
      <c r="AD1192" s="142">
        <v>19.68</v>
      </c>
      <c r="AE1192" s="143" t="s">
        <v>3131</v>
      </c>
      <c r="AF1192" s="141" t="s">
        <v>1551</v>
      </c>
      <c r="AG1192" s="144">
        <f>Table1[[#This Row],['# of Books]]*Table1[[#This Row],[QTY]]</f>
        <v>0</v>
      </c>
      <c r="AH1192" s="146">
        <f>Table1[[#This Row],[QTY]]*Table1[[#This Row],[School &amp; Library Price]]</f>
        <v>0</v>
      </c>
    </row>
    <row r="1193" spans="1:34" ht="18" customHeight="1" x14ac:dyDescent="0.25">
      <c r="A1193" s="154"/>
      <c r="B1193" s="150"/>
      <c r="C1193" s="150"/>
      <c r="D1193" s="151">
        <v>11</v>
      </c>
      <c r="E1193" s="151">
        <v>11</v>
      </c>
      <c r="F1193" s="130" t="s">
        <v>130</v>
      </c>
      <c r="G1193" s="130" t="s">
        <v>1657</v>
      </c>
      <c r="H1193" s="130" t="s">
        <v>11536</v>
      </c>
      <c r="I1193" s="131" t="s">
        <v>1660</v>
      </c>
      <c r="J1193" s="130" t="s">
        <v>1547</v>
      </c>
      <c r="K1193" s="132" t="s">
        <v>142</v>
      </c>
      <c r="L1193" s="148">
        <v>1</v>
      </c>
      <c r="M1193" s="134">
        <v>2018</v>
      </c>
      <c r="N1193" s="130" t="s">
        <v>133</v>
      </c>
      <c r="O1193" s="129" t="s">
        <v>143</v>
      </c>
      <c r="P1193" s="129" t="s">
        <v>1548</v>
      </c>
      <c r="Q1193" s="130" t="s">
        <v>245</v>
      </c>
      <c r="R1193" s="136" t="s">
        <v>1661</v>
      </c>
      <c r="S1193" s="155">
        <v>5.0999999999999996</v>
      </c>
      <c r="T1193" s="155">
        <v>0.5</v>
      </c>
      <c r="U1193" s="156"/>
      <c r="V1193" s="156"/>
      <c r="W1193" s="156" t="s">
        <v>1662</v>
      </c>
      <c r="X1193" s="156" t="s">
        <v>3111</v>
      </c>
      <c r="Y1193" s="137" t="s">
        <v>1658</v>
      </c>
      <c r="Z1193" s="138" t="s">
        <v>1659</v>
      </c>
      <c r="AA1193" s="140" t="s">
        <v>1663</v>
      </c>
      <c r="AB1193" s="141" t="s">
        <v>138</v>
      </c>
      <c r="AC1193" s="142">
        <v>24.6</v>
      </c>
      <c r="AD1193" s="142">
        <v>19.68</v>
      </c>
      <c r="AE1193" s="143" t="s">
        <v>1664</v>
      </c>
      <c r="AF1193" s="141" t="s">
        <v>1551</v>
      </c>
      <c r="AG1193" s="144">
        <f>Table1[[#This Row],['# of Books]]*Table1[[#This Row],[QTY]]</f>
        <v>0</v>
      </c>
      <c r="AH1193" s="146">
        <f>Table1[[#This Row],[QTY]]*Table1[[#This Row],[School &amp; Library Price]]</f>
        <v>0</v>
      </c>
    </row>
    <row r="1194" spans="1:34" ht="18" hidden="1" customHeight="1" x14ac:dyDescent="0.25">
      <c r="A1194" s="154"/>
      <c r="B1194" s="150"/>
      <c r="C1194" s="150"/>
      <c r="D1194" s="151">
        <v>11</v>
      </c>
      <c r="E1194" s="151">
        <v>11</v>
      </c>
      <c r="F1194" s="130" t="s">
        <v>130</v>
      </c>
      <c r="G1194" s="130" t="s">
        <v>1657</v>
      </c>
      <c r="H1194" s="130" t="s">
        <v>11536</v>
      </c>
      <c r="I1194" s="131" t="s">
        <v>1665</v>
      </c>
      <c r="J1194" s="130" t="s">
        <v>1547</v>
      </c>
      <c r="K1194" s="132" t="s">
        <v>378</v>
      </c>
      <c r="L1194" s="148">
        <v>1</v>
      </c>
      <c r="M1194" s="134">
        <v>2018</v>
      </c>
      <c r="N1194" s="130" t="s">
        <v>133</v>
      </c>
      <c r="O1194" s="129"/>
      <c r="P1194" s="129"/>
      <c r="Q1194" s="130" t="s">
        <v>245</v>
      </c>
      <c r="R1194" s="136" t="s">
        <v>1661</v>
      </c>
      <c r="S1194" s="155">
        <v>5.0999999999999996</v>
      </c>
      <c r="T1194" s="155">
        <v>0.5</v>
      </c>
      <c r="U1194" s="156"/>
      <c r="V1194" s="156"/>
      <c r="W1194" s="156" t="s">
        <v>1662</v>
      </c>
      <c r="X1194" s="156" t="s">
        <v>3111</v>
      </c>
      <c r="Y1194" s="137" t="s">
        <v>1658</v>
      </c>
      <c r="Z1194" s="138" t="s">
        <v>1659</v>
      </c>
      <c r="AA1194" s="140" t="s">
        <v>1663</v>
      </c>
      <c r="AB1194" s="141" t="s">
        <v>138</v>
      </c>
      <c r="AC1194" s="142">
        <v>24.6</v>
      </c>
      <c r="AD1194" s="142">
        <v>19.68</v>
      </c>
      <c r="AE1194" s="143" t="s">
        <v>1664</v>
      </c>
      <c r="AF1194" s="141" t="s">
        <v>1551</v>
      </c>
      <c r="AG1194" s="144">
        <f>Table1[[#This Row],['# of Books]]*Table1[[#This Row],[QTY]]</f>
        <v>0</v>
      </c>
      <c r="AH1194" s="146">
        <f>Table1[[#This Row],[QTY]]*Table1[[#This Row],[School &amp; Library Price]]</f>
        <v>0</v>
      </c>
    </row>
    <row r="1195" spans="1:34" ht="18" customHeight="1" x14ac:dyDescent="0.25">
      <c r="A1195" s="154"/>
      <c r="B1195" s="150"/>
      <c r="C1195" s="150"/>
      <c r="D1195" s="151">
        <v>11</v>
      </c>
      <c r="E1195" s="151">
        <v>11</v>
      </c>
      <c r="F1195" s="130" t="s">
        <v>130</v>
      </c>
      <c r="G1195" s="130" t="s">
        <v>1657</v>
      </c>
      <c r="H1195" s="130" t="s">
        <v>11537</v>
      </c>
      <c r="I1195" s="131" t="s">
        <v>1687</v>
      </c>
      <c r="J1195" s="130" t="s">
        <v>1547</v>
      </c>
      <c r="K1195" s="132" t="s">
        <v>142</v>
      </c>
      <c r="L1195" s="148">
        <v>1</v>
      </c>
      <c r="M1195" s="134">
        <v>2019</v>
      </c>
      <c r="N1195" s="130" t="s">
        <v>342</v>
      </c>
      <c r="O1195" s="129" t="s">
        <v>143</v>
      </c>
      <c r="P1195" s="129" t="s">
        <v>1548</v>
      </c>
      <c r="Q1195" s="130" t="s">
        <v>245</v>
      </c>
      <c r="R1195" s="136" t="s">
        <v>1688</v>
      </c>
      <c r="S1195" s="155"/>
      <c r="T1195" s="155"/>
      <c r="U1195" s="156"/>
      <c r="V1195" s="156"/>
      <c r="W1195" s="156" t="s">
        <v>1662</v>
      </c>
      <c r="X1195" s="156"/>
      <c r="Y1195" s="137" t="s">
        <v>1658</v>
      </c>
      <c r="Z1195" s="138" t="s">
        <v>1659</v>
      </c>
      <c r="AA1195" s="140" t="s">
        <v>1689</v>
      </c>
      <c r="AB1195" s="141" t="s">
        <v>138</v>
      </c>
      <c r="AC1195" s="142">
        <v>24.6</v>
      </c>
      <c r="AD1195" s="142">
        <v>19.68</v>
      </c>
      <c r="AE1195" s="143" t="s">
        <v>3115</v>
      </c>
      <c r="AF1195" s="141" t="s">
        <v>1551</v>
      </c>
      <c r="AG1195" s="144">
        <f>Table1[[#This Row],['# of Books]]*Table1[[#This Row],[QTY]]</f>
        <v>0</v>
      </c>
      <c r="AH1195" s="146">
        <f>Table1[[#This Row],[QTY]]*Table1[[#This Row],[School &amp; Library Price]]</f>
        <v>0</v>
      </c>
    </row>
    <row r="1196" spans="1:34" ht="18" hidden="1" customHeight="1" x14ac:dyDescent="0.25">
      <c r="A1196" s="154"/>
      <c r="B1196" s="150"/>
      <c r="C1196" s="150"/>
      <c r="D1196" s="151">
        <v>11</v>
      </c>
      <c r="E1196" s="151">
        <v>11</v>
      </c>
      <c r="F1196" s="130" t="s">
        <v>130</v>
      </c>
      <c r="G1196" s="130" t="s">
        <v>1657</v>
      </c>
      <c r="H1196" s="130" t="s">
        <v>11537</v>
      </c>
      <c r="I1196" s="131" t="s">
        <v>1690</v>
      </c>
      <c r="J1196" s="130" t="s">
        <v>1547</v>
      </c>
      <c r="K1196" s="132" t="s">
        <v>378</v>
      </c>
      <c r="L1196" s="148">
        <v>1</v>
      </c>
      <c r="M1196" s="134">
        <v>2019</v>
      </c>
      <c r="N1196" s="130" t="s">
        <v>342</v>
      </c>
      <c r="O1196" s="129"/>
      <c r="P1196" s="129"/>
      <c r="Q1196" s="130" t="s">
        <v>245</v>
      </c>
      <c r="R1196" s="136" t="s">
        <v>1688</v>
      </c>
      <c r="S1196" s="155"/>
      <c r="T1196" s="155"/>
      <c r="U1196" s="156"/>
      <c r="V1196" s="156"/>
      <c r="W1196" s="156" t="s">
        <v>1662</v>
      </c>
      <c r="X1196" s="156"/>
      <c r="Y1196" s="137" t="s">
        <v>1658</v>
      </c>
      <c r="Z1196" s="138" t="s">
        <v>1659</v>
      </c>
      <c r="AA1196" s="140" t="s">
        <v>1689</v>
      </c>
      <c r="AB1196" s="141" t="s">
        <v>138</v>
      </c>
      <c r="AC1196" s="142">
        <v>24.6</v>
      </c>
      <c r="AD1196" s="142">
        <v>19.68</v>
      </c>
      <c r="AE1196" s="143" t="s">
        <v>3115</v>
      </c>
      <c r="AF1196" s="141" t="s">
        <v>1551</v>
      </c>
      <c r="AG1196" s="144">
        <f>Table1[[#This Row],['# of Books]]*Table1[[#This Row],[QTY]]</f>
        <v>0</v>
      </c>
      <c r="AH1196" s="146">
        <f>Table1[[#This Row],[QTY]]*Table1[[#This Row],[School &amp; Library Price]]</f>
        <v>0</v>
      </c>
    </row>
    <row r="1197" spans="1:34" ht="18" customHeight="1" x14ac:dyDescent="0.25">
      <c r="A1197" s="154"/>
      <c r="B1197" s="150"/>
      <c r="C1197" s="150"/>
      <c r="D1197" s="151">
        <v>10</v>
      </c>
      <c r="E1197" s="151">
        <v>11</v>
      </c>
      <c r="F1197" s="130" t="s">
        <v>130</v>
      </c>
      <c r="G1197" s="130" t="s">
        <v>1657</v>
      </c>
      <c r="H1197" s="130" t="s">
        <v>11533</v>
      </c>
      <c r="I1197" s="131" t="s">
        <v>3133</v>
      </c>
      <c r="J1197" s="130" t="s">
        <v>1547</v>
      </c>
      <c r="K1197" s="132" t="s">
        <v>142</v>
      </c>
      <c r="L1197" s="148">
        <v>1</v>
      </c>
      <c r="M1197" s="134">
        <v>2019</v>
      </c>
      <c r="N1197" s="130" t="s">
        <v>2644</v>
      </c>
      <c r="O1197" s="129" t="s">
        <v>143</v>
      </c>
      <c r="P1197" s="129" t="s">
        <v>1548</v>
      </c>
      <c r="Q1197" s="130" t="s">
        <v>245</v>
      </c>
      <c r="R1197" s="136" t="s">
        <v>1350</v>
      </c>
      <c r="S1197" s="155"/>
      <c r="T1197" s="155"/>
      <c r="U1197" s="156"/>
      <c r="V1197" s="156"/>
      <c r="W1197" s="156" t="s">
        <v>1662</v>
      </c>
      <c r="X1197" s="156"/>
      <c r="Y1197" s="137" t="s">
        <v>1658</v>
      </c>
      <c r="Z1197" s="138" t="s">
        <v>1659</v>
      </c>
      <c r="AA1197" s="140" t="s">
        <v>3134</v>
      </c>
      <c r="AB1197" s="141" t="s">
        <v>138</v>
      </c>
      <c r="AC1197" s="142">
        <v>24.6</v>
      </c>
      <c r="AD1197" s="142">
        <v>19.68</v>
      </c>
      <c r="AE1197" s="143" t="s">
        <v>3135</v>
      </c>
      <c r="AF1197" s="141" t="s">
        <v>1551</v>
      </c>
      <c r="AG1197" s="144">
        <f>Table1[[#This Row],['# of Books]]*Table1[[#This Row],[QTY]]</f>
        <v>0</v>
      </c>
      <c r="AH1197" s="146">
        <f>Table1[[#This Row],[QTY]]*Table1[[#This Row],[School &amp; Library Price]]</f>
        <v>0</v>
      </c>
    </row>
    <row r="1198" spans="1:34" ht="18" hidden="1" customHeight="1" x14ac:dyDescent="0.25">
      <c r="A1198" s="154"/>
      <c r="B1198" s="150"/>
      <c r="C1198" s="150"/>
      <c r="D1198" s="151">
        <v>10</v>
      </c>
      <c r="E1198" s="151">
        <v>11</v>
      </c>
      <c r="F1198" s="130" t="s">
        <v>130</v>
      </c>
      <c r="G1198" s="130" t="s">
        <v>1657</v>
      </c>
      <c r="H1198" s="130" t="s">
        <v>11533</v>
      </c>
      <c r="I1198" s="131" t="s">
        <v>3136</v>
      </c>
      <c r="J1198" s="130" t="s">
        <v>1547</v>
      </c>
      <c r="K1198" s="132" t="s">
        <v>378</v>
      </c>
      <c r="L1198" s="148">
        <v>1</v>
      </c>
      <c r="M1198" s="134">
        <v>2019</v>
      </c>
      <c r="N1198" s="130" t="s">
        <v>2644</v>
      </c>
      <c r="O1198" s="129"/>
      <c r="P1198" s="129"/>
      <c r="Q1198" s="130" t="s">
        <v>245</v>
      </c>
      <c r="R1198" s="136" t="s">
        <v>1350</v>
      </c>
      <c r="S1198" s="155"/>
      <c r="T1198" s="155"/>
      <c r="U1198" s="156"/>
      <c r="V1198" s="156"/>
      <c r="W1198" s="156" t="s">
        <v>1662</v>
      </c>
      <c r="X1198" s="156"/>
      <c r="Y1198" s="137" t="s">
        <v>1658</v>
      </c>
      <c r="Z1198" s="138" t="s">
        <v>1659</v>
      </c>
      <c r="AA1198" s="140" t="s">
        <v>3134</v>
      </c>
      <c r="AB1198" s="141" t="s">
        <v>138</v>
      </c>
      <c r="AC1198" s="142">
        <v>24.6</v>
      </c>
      <c r="AD1198" s="142">
        <v>19.68</v>
      </c>
      <c r="AE1198" s="143" t="s">
        <v>3135</v>
      </c>
      <c r="AF1198" s="141" t="s">
        <v>1551</v>
      </c>
      <c r="AG1198" s="144">
        <f>Table1[[#This Row],['# of Books]]*Table1[[#This Row],[QTY]]</f>
        <v>0</v>
      </c>
      <c r="AH1198" s="146">
        <f>Table1[[#This Row],[QTY]]*Table1[[#This Row],[School &amp; Library Price]]</f>
        <v>0</v>
      </c>
    </row>
    <row r="1199" spans="1:34" ht="18" customHeight="1" x14ac:dyDescent="0.25">
      <c r="A1199" s="154"/>
      <c r="B1199" s="150"/>
      <c r="C1199" s="150"/>
      <c r="D1199" s="151">
        <v>10</v>
      </c>
      <c r="E1199" s="151">
        <v>11</v>
      </c>
      <c r="F1199" s="130" t="s">
        <v>130</v>
      </c>
      <c r="G1199" s="130" t="s">
        <v>1657</v>
      </c>
      <c r="H1199" s="130" t="s">
        <v>11534</v>
      </c>
      <c r="I1199" s="131" t="s">
        <v>3137</v>
      </c>
      <c r="J1199" s="130" t="s">
        <v>1547</v>
      </c>
      <c r="K1199" s="132" t="s">
        <v>142</v>
      </c>
      <c r="L1199" s="148">
        <v>1</v>
      </c>
      <c r="M1199" s="134">
        <v>2019</v>
      </c>
      <c r="N1199" s="130" t="s">
        <v>2644</v>
      </c>
      <c r="O1199" s="129" t="s">
        <v>143</v>
      </c>
      <c r="P1199" s="129" t="s">
        <v>1548</v>
      </c>
      <c r="Q1199" s="130" t="s">
        <v>245</v>
      </c>
      <c r="R1199" s="136" t="s">
        <v>1675</v>
      </c>
      <c r="S1199" s="155">
        <v>5.9</v>
      </c>
      <c r="T1199" s="155">
        <v>0.5</v>
      </c>
      <c r="U1199" s="156"/>
      <c r="V1199" s="156"/>
      <c r="W1199" s="156" t="s">
        <v>1662</v>
      </c>
      <c r="X1199" s="156"/>
      <c r="Y1199" s="137" t="s">
        <v>1658</v>
      </c>
      <c r="Z1199" s="138" t="s">
        <v>1659</v>
      </c>
      <c r="AA1199" s="140" t="s">
        <v>3138</v>
      </c>
      <c r="AB1199" s="141" t="s">
        <v>138</v>
      </c>
      <c r="AC1199" s="142">
        <v>24.6</v>
      </c>
      <c r="AD1199" s="142">
        <v>19.68</v>
      </c>
      <c r="AE1199" s="143" t="s">
        <v>2662</v>
      </c>
      <c r="AF1199" s="141" t="s">
        <v>1551</v>
      </c>
      <c r="AG1199" s="144">
        <f>Table1[[#This Row],['# of Books]]*Table1[[#This Row],[QTY]]</f>
        <v>0</v>
      </c>
      <c r="AH1199" s="146">
        <f>Table1[[#This Row],[QTY]]*Table1[[#This Row],[School &amp; Library Price]]</f>
        <v>0</v>
      </c>
    </row>
    <row r="1200" spans="1:34" ht="18" hidden="1" customHeight="1" x14ac:dyDescent="0.25">
      <c r="A1200" s="154"/>
      <c r="B1200" s="150"/>
      <c r="C1200" s="150"/>
      <c r="D1200" s="151">
        <v>10</v>
      </c>
      <c r="E1200" s="151">
        <v>11</v>
      </c>
      <c r="F1200" s="130" t="s">
        <v>130</v>
      </c>
      <c r="G1200" s="130" t="s">
        <v>1657</v>
      </c>
      <c r="H1200" s="130" t="s">
        <v>11534</v>
      </c>
      <c r="I1200" s="131" t="s">
        <v>3139</v>
      </c>
      <c r="J1200" s="130" t="s">
        <v>1547</v>
      </c>
      <c r="K1200" s="132" t="s">
        <v>378</v>
      </c>
      <c r="L1200" s="148">
        <v>1</v>
      </c>
      <c r="M1200" s="134">
        <v>2019</v>
      </c>
      <c r="N1200" s="130" t="s">
        <v>2644</v>
      </c>
      <c r="O1200" s="129"/>
      <c r="P1200" s="129"/>
      <c r="Q1200" s="130" t="s">
        <v>245</v>
      </c>
      <c r="R1200" s="136" t="s">
        <v>1675</v>
      </c>
      <c r="S1200" s="155">
        <v>5.9</v>
      </c>
      <c r="T1200" s="155">
        <v>0.5</v>
      </c>
      <c r="U1200" s="156"/>
      <c r="V1200" s="156"/>
      <c r="W1200" s="156" t="s">
        <v>1662</v>
      </c>
      <c r="X1200" s="156"/>
      <c r="Y1200" s="137" t="s">
        <v>1658</v>
      </c>
      <c r="Z1200" s="138" t="s">
        <v>1659</v>
      </c>
      <c r="AA1200" s="140" t="s">
        <v>3138</v>
      </c>
      <c r="AB1200" s="141" t="s">
        <v>138</v>
      </c>
      <c r="AC1200" s="142">
        <v>24.6</v>
      </c>
      <c r="AD1200" s="142">
        <v>19.68</v>
      </c>
      <c r="AE1200" s="143" t="s">
        <v>2662</v>
      </c>
      <c r="AF1200" s="141" t="s">
        <v>1551</v>
      </c>
      <c r="AG1200" s="144">
        <f>Table1[[#This Row],['# of Books]]*Table1[[#This Row],[QTY]]</f>
        <v>0</v>
      </c>
      <c r="AH1200" s="146">
        <f>Table1[[#This Row],[QTY]]*Table1[[#This Row],[School &amp; Library Price]]</f>
        <v>0</v>
      </c>
    </row>
    <row r="1201" spans="1:34" ht="18" customHeight="1" x14ac:dyDescent="0.25">
      <c r="A1201" s="154"/>
      <c r="B1201" s="150"/>
      <c r="C1201" s="150"/>
      <c r="D1201" s="151">
        <v>11</v>
      </c>
      <c r="E1201" s="151">
        <v>11</v>
      </c>
      <c r="F1201" s="130" t="s">
        <v>130</v>
      </c>
      <c r="G1201" s="130" t="s">
        <v>1657</v>
      </c>
      <c r="H1201" s="130" t="s">
        <v>11538</v>
      </c>
      <c r="I1201" s="131" t="s">
        <v>1691</v>
      </c>
      <c r="J1201" s="130" t="s">
        <v>1547</v>
      </c>
      <c r="K1201" s="132" t="s">
        <v>142</v>
      </c>
      <c r="L1201" s="148">
        <v>1</v>
      </c>
      <c r="M1201" s="134">
        <v>2019</v>
      </c>
      <c r="N1201" s="130" t="s">
        <v>342</v>
      </c>
      <c r="O1201" s="129" t="s">
        <v>143</v>
      </c>
      <c r="P1201" s="129" t="s">
        <v>1548</v>
      </c>
      <c r="Q1201" s="130" t="s">
        <v>245</v>
      </c>
      <c r="R1201" s="136" t="s">
        <v>1635</v>
      </c>
      <c r="S1201" s="155"/>
      <c r="T1201" s="155"/>
      <c r="U1201" s="156"/>
      <c r="V1201" s="156"/>
      <c r="W1201" s="156" t="s">
        <v>1662</v>
      </c>
      <c r="X1201" s="156"/>
      <c r="Y1201" s="137" t="s">
        <v>1658</v>
      </c>
      <c r="Z1201" s="138" t="s">
        <v>1659</v>
      </c>
      <c r="AA1201" s="140" t="s">
        <v>1692</v>
      </c>
      <c r="AB1201" s="141" t="s">
        <v>138</v>
      </c>
      <c r="AC1201" s="142">
        <v>24.6</v>
      </c>
      <c r="AD1201" s="142">
        <v>19.68</v>
      </c>
      <c r="AE1201" s="143" t="s">
        <v>3116</v>
      </c>
      <c r="AF1201" s="141" t="s">
        <v>1551</v>
      </c>
      <c r="AG1201" s="144">
        <f>Table1[[#This Row],['# of Books]]*Table1[[#This Row],[QTY]]</f>
        <v>0</v>
      </c>
      <c r="AH1201" s="146">
        <f>Table1[[#This Row],[QTY]]*Table1[[#This Row],[School &amp; Library Price]]</f>
        <v>0</v>
      </c>
    </row>
    <row r="1202" spans="1:34" ht="18" hidden="1" customHeight="1" x14ac:dyDescent="0.25">
      <c r="A1202" s="154"/>
      <c r="B1202" s="150"/>
      <c r="C1202" s="150"/>
      <c r="D1202" s="151">
        <v>11</v>
      </c>
      <c r="E1202" s="151">
        <v>11</v>
      </c>
      <c r="F1202" s="130" t="s">
        <v>130</v>
      </c>
      <c r="G1202" s="130" t="s">
        <v>1657</v>
      </c>
      <c r="H1202" s="130" t="s">
        <v>11538</v>
      </c>
      <c r="I1202" s="131" t="s">
        <v>1693</v>
      </c>
      <c r="J1202" s="130" t="s">
        <v>1547</v>
      </c>
      <c r="K1202" s="132" t="s">
        <v>378</v>
      </c>
      <c r="L1202" s="148">
        <v>1</v>
      </c>
      <c r="M1202" s="134">
        <v>2019</v>
      </c>
      <c r="N1202" s="130" t="s">
        <v>342</v>
      </c>
      <c r="O1202" s="129"/>
      <c r="P1202" s="129"/>
      <c r="Q1202" s="130" t="s">
        <v>245</v>
      </c>
      <c r="R1202" s="136" t="s">
        <v>1635</v>
      </c>
      <c r="S1202" s="155"/>
      <c r="T1202" s="155"/>
      <c r="U1202" s="156"/>
      <c r="V1202" s="156"/>
      <c r="W1202" s="156" t="s">
        <v>1662</v>
      </c>
      <c r="X1202" s="156"/>
      <c r="Y1202" s="137" t="s">
        <v>1658</v>
      </c>
      <c r="Z1202" s="138" t="s">
        <v>1659</v>
      </c>
      <c r="AA1202" s="140" t="s">
        <v>1692</v>
      </c>
      <c r="AB1202" s="141" t="s">
        <v>138</v>
      </c>
      <c r="AC1202" s="142">
        <v>24.6</v>
      </c>
      <c r="AD1202" s="142">
        <v>19.68</v>
      </c>
      <c r="AE1202" s="143" t="s">
        <v>3116</v>
      </c>
      <c r="AF1202" s="141" t="s">
        <v>1551</v>
      </c>
      <c r="AG1202" s="144">
        <f>Table1[[#This Row],['# of Books]]*Table1[[#This Row],[QTY]]</f>
        <v>0</v>
      </c>
      <c r="AH1202" s="146">
        <f>Table1[[#This Row],[QTY]]*Table1[[#This Row],[School &amp; Library Price]]</f>
        <v>0</v>
      </c>
    </row>
    <row r="1203" spans="1:34" ht="18" customHeight="1" x14ac:dyDescent="0.25">
      <c r="A1203" s="154"/>
      <c r="B1203" s="150"/>
      <c r="C1203" s="150"/>
      <c r="D1203" s="151">
        <v>11</v>
      </c>
      <c r="E1203" s="151">
        <v>11</v>
      </c>
      <c r="F1203" s="130" t="s">
        <v>130</v>
      </c>
      <c r="G1203" s="130" t="s">
        <v>1657</v>
      </c>
      <c r="H1203" s="130" t="s">
        <v>11539</v>
      </c>
      <c r="I1203" s="131" t="s">
        <v>1694</v>
      </c>
      <c r="J1203" s="130" t="s">
        <v>1547</v>
      </c>
      <c r="K1203" s="132" t="s">
        <v>142</v>
      </c>
      <c r="L1203" s="148">
        <v>1</v>
      </c>
      <c r="M1203" s="134">
        <v>2019</v>
      </c>
      <c r="N1203" s="130" t="s">
        <v>342</v>
      </c>
      <c r="O1203" s="129" t="s">
        <v>143</v>
      </c>
      <c r="P1203" s="129" t="s">
        <v>1548</v>
      </c>
      <c r="Q1203" s="130" t="s">
        <v>245</v>
      </c>
      <c r="R1203" s="136" t="s">
        <v>1536</v>
      </c>
      <c r="S1203" s="155"/>
      <c r="T1203" s="155"/>
      <c r="U1203" s="156"/>
      <c r="V1203" s="156"/>
      <c r="W1203" s="156" t="s">
        <v>1662</v>
      </c>
      <c r="X1203" s="156"/>
      <c r="Y1203" s="137" t="s">
        <v>1658</v>
      </c>
      <c r="Z1203" s="138" t="s">
        <v>1659</v>
      </c>
      <c r="AA1203" s="140" t="s">
        <v>1695</v>
      </c>
      <c r="AB1203" s="141" t="s">
        <v>138</v>
      </c>
      <c r="AC1203" s="142">
        <v>24.6</v>
      </c>
      <c r="AD1203" s="142">
        <v>19.68</v>
      </c>
      <c r="AE1203" s="143" t="s">
        <v>3117</v>
      </c>
      <c r="AF1203" s="141" t="s">
        <v>1551</v>
      </c>
      <c r="AG1203" s="144">
        <f>Table1[[#This Row],['# of Books]]*Table1[[#This Row],[QTY]]</f>
        <v>0</v>
      </c>
      <c r="AH1203" s="146">
        <f>Table1[[#This Row],[QTY]]*Table1[[#This Row],[School &amp; Library Price]]</f>
        <v>0</v>
      </c>
    </row>
    <row r="1204" spans="1:34" ht="18" hidden="1" customHeight="1" x14ac:dyDescent="0.25">
      <c r="A1204" s="154"/>
      <c r="B1204" s="150"/>
      <c r="C1204" s="150"/>
      <c r="D1204" s="151">
        <v>11</v>
      </c>
      <c r="E1204" s="151">
        <v>11</v>
      </c>
      <c r="F1204" s="130" t="s">
        <v>130</v>
      </c>
      <c r="G1204" s="130" t="s">
        <v>1657</v>
      </c>
      <c r="H1204" s="130" t="s">
        <v>11539</v>
      </c>
      <c r="I1204" s="131" t="s">
        <v>1696</v>
      </c>
      <c r="J1204" s="130" t="s">
        <v>1547</v>
      </c>
      <c r="K1204" s="132" t="s">
        <v>378</v>
      </c>
      <c r="L1204" s="148">
        <v>1</v>
      </c>
      <c r="M1204" s="134">
        <v>2019</v>
      </c>
      <c r="N1204" s="130" t="s">
        <v>342</v>
      </c>
      <c r="O1204" s="129"/>
      <c r="P1204" s="129"/>
      <c r="Q1204" s="130" t="s">
        <v>245</v>
      </c>
      <c r="R1204" s="136" t="s">
        <v>1536</v>
      </c>
      <c r="S1204" s="155"/>
      <c r="T1204" s="155"/>
      <c r="U1204" s="156"/>
      <c r="V1204" s="156"/>
      <c r="W1204" s="156" t="s">
        <v>1662</v>
      </c>
      <c r="X1204" s="156"/>
      <c r="Y1204" s="137" t="s">
        <v>1658</v>
      </c>
      <c r="Z1204" s="138" t="s">
        <v>1659</v>
      </c>
      <c r="AA1204" s="140" t="s">
        <v>1695</v>
      </c>
      <c r="AB1204" s="141" t="s">
        <v>138</v>
      </c>
      <c r="AC1204" s="142">
        <v>24.6</v>
      </c>
      <c r="AD1204" s="142">
        <v>19.68</v>
      </c>
      <c r="AE1204" s="143" t="s">
        <v>3117</v>
      </c>
      <c r="AF1204" s="141" t="s">
        <v>1551</v>
      </c>
      <c r="AG1204" s="144">
        <f>Table1[[#This Row],['# of Books]]*Table1[[#This Row],[QTY]]</f>
        <v>0</v>
      </c>
      <c r="AH1204" s="146">
        <f>Table1[[#This Row],[QTY]]*Table1[[#This Row],[School &amp; Library Price]]</f>
        <v>0</v>
      </c>
    </row>
    <row r="1205" spans="1:34" ht="18" customHeight="1" x14ac:dyDescent="0.25">
      <c r="A1205" s="154"/>
      <c r="B1205" s="150"/>
      <c r="C1205" s="150"/>
      <c r="D1205" s="151">
        <v>10</v>
      </c>
      <c r="E1205" s="151">
        <v>11</v>
      </c>
      <c r="F1205" s="130" t="s">
        <v>130</v>
      </c>
      <c r="G1205" s="130" t="s">
        <v>1657</v>
      </c>
      <c r="H1205" s="130" t="s">
        <v>11535</v>
      </c>
      <c r="I1205" s="131" t="s">
        <v>3140</v>
      </c>
      <c r="J1205" s="130" t="s">
        <v>1547</v>
      </c>
      <c r="K1205" s="132" t="s">
        <v>142</v>
      </c>
      <c r="L1205" s="148">
        <v>1</v>
      </c>
      <c r="M1205" s="134">
        <v>2019</v>
      </c>
      <c r="N1205" s="130" t="s">
        <v>2644</v>
      </c>
      <c r="O1205" s="129" t="s">
        <v>143</v>
      </c>
      <c r="P1205" s="129" t="s">
        <v>1548</v>
      </c>
      <c r="Q1205" s="130" t="s">
        <v>245</v>
      </c>
      <c r="R1205" s="136" t="s">
        <v>1222</v>
      </c>
      <c r="S1205" s="155">
        <v>6.3</v>
      </c>
      <c r="T1205" s="155">
        <v>0.5</v>
      </c>
      <c r="U1205" s="156"/>
      <c r="V1205" s="156"/>
      <c r="W1205" s="156" t="s">
        <v>1662</v>
      </c>
      <c r="X1205" s="156"/>
      <c r="Y1205" s="137" t="s">
        <v>1658</v>
      </c>
      <c r="Z1205" s="138" t="s">
        <v>1659</v>
      </c>
      <c r="AA1205" s="140" t="s">
        <v>3141</v>
      </c>
      <c r="AB1205" s="141" t="s">
        <v>138</v>
      </c>
      <c r="AC1205" s="142">
        <v>24.6</v>
      </c>
      <c r="AD1205" s="142">
        <v>19.68</v>
      </c>
      <c r="AE1205" s="143" t="s">
        <v>3142</v>
      </c>
      <c r="AF1205" s="141" t="s">
        <v>1551</v>
      </c>
      <c r="AG1205" s="144">
        <f>Table1[[#This Row],['# of Books]]*Table1[[#This Row],[QTY]]</f>
        <v>0</v>
      </c>
      <c r="AH1205" s="146">
        <f>Table1[[#This Row],[QTY]]*Table1[[#This Row],[School &amp; Library Price]]</f>
        <v>0</v>
      </c>
    </row>
    <row r="1206" spans="1:34" ht="18" hidden="1" customHeight="1" x14ac:dyDescent="0.25">
      <c r="A1206" s="154"/>
      <c r="B1206" s="150"/>
      <c r="C1206" s="150"/>
      <c r="D1206" s="151">
        <v>10</v>
      </c>
      <c r="E1206" s="151">
        <v>11</v>
      </c>
      <c r="F1206" s="130" t="s">
        <v>130</v>
      </c>
      <c r="G1206" s="130" t="s">
        <v>1657</v>
      </c>
      <c r="H1206" s="130" t="s">
        <v>11535</v>
      </c>
      <c r="I1206" s="131" t="s">
        <v>3143</v>
      </c>
      <c r="J1206" s="130" t="s">
        <v>1547</v>
      </c>
      <c r="K1206" s="132" t="s">
        <v>378</v>
      </c>
      <c r="L1206" s="148">
        <v>1</v>
      </c>
      <c r="M1206" s="134">
        <v>2019</v>
      </c>
      <c r="N1206" s="130" t="s">
        <v>2644</v>
      </c>
      <c r="O1206" s="129"/>
      <c r="P1206" s="129"/>
      <c r="Q1206" s="130" t="s">
        <v>245</v>
      </c>
      <c r="R1206" s="136" t="s">
        <v>1222</v>
      </c>
      <c r="S1206" s="155">
        <v>6.3</v>
      </c>
      <c r="T1206" s="155">
        <v>0.5</v>
      </c>
      <c r="U1206" s="156"/>
      <c r="V1206" s="156"/>
      <c r="W1206" s="156" t="s">
        <v>1662</v>
      </c>
      <c r="X1206" s="156"/>
      <c r="Y1206" s="137" t="s">
        <v>1658</v>
      </c>
      <c r="Z1206" s="138" t="s">
        <v>1659</v>
      </c>
      <c r="AA1206" s="140" t="s">
        <v>3141</v>
      </c>
      <c r="AB1206" s="141" t="s">
        <v>138</v>
      </c>
      <c r="AC1206" s="142">
        <v>24.6</v>
      </c>
      <c r="AD1206" s="142">
        <v>19.68</v>
      </c>
      <c r="AE1206" s="143" t="s">
        <v>3142</v>
      </c>
      <c r="AF1206" s="141" t="s">
        <v>1551</v>
      </c>
      <c r="AG1206" s="144">
        <f>Table1[[#This Row],['# of Books]]*Table1[[#This Row],[QTY]]</f>
        <v>0</v>
      </c>
      <c r="AH1206" s="146">
        <f>Table1[[#This Row],[QTY]]*Table1[[#This Row],[School &amp; Library Price]]</f>
        <v>0</v>
      </c>
    </row>
    <row r="1207" spans="1:34" ht="18" customHeight="1" x14ac:dyDescent="0.25">
      <c r="A1207" s="154"/>
      <c r="B1207" s="150"/>
      <c r="C1207" s="150"/>
      <c r="D1207" s="151">
        <v>11</v>
      </c>
      <c r="E1207" s="151">
        <v>11</v>
      </c>
      <c r="F1207" s="130" t="s">
        <v>130</v>
      </c>
      <c r="G1207" s="130" t="s">
        <v>1657</v>
      </c>
      <c r="H1207" s="130" t="s">
        <v>11540</v>
      </c>
      <c r="I1207" s="131" t="s">
        <v>1666</v>
      </c>
      <c r="J1207" s="130" t="s">
        <v>1547</v>
      </c>
      <c r="K1207" s="132" t="s">
        <v>142</v>
      </c>
      <c r="L1207" s="148">
        <v>1</v>
      </c>
      <c r="M1207" s="134">
        <v>2018</v>
      </c>
      <c r="N1207" s="130" t="s">
        <v>133</v>
      </c>
      <c r="O1207" s="129" t="s">
        <v>143</v>
      </c>
      <c r="P1207" s="129" t="s">
        <v>1548</v>
      </c>
      <c r="Q1207" s="130" t="s">
        <v>245</v>
      </c>
      <c r="R1207" s="136" t="s">
        <v>1536</v>
      </c>
      <c r="S1207" s="155">
        <v>5.5</v>
      </c>
      <c r="T1207" s="155">
        <v>0.5</v>
      </c>
      <c r="U1207" s="156"/>
      <c r="V1207" s="156"/>
      <c r="W1207" s="156" t="s">
        <v>1662</v>
      </c>
      <c r="X1207" s="156"/>
      <c r="Y1207" s="137" t="s">
        <v>1658</v>
      </c>
      <c r="Z1207" s="138" t="s">
        <v>1659</v>
      </c>
      <c r="AA1207" s="140" t="s">
        <v>1667</v>
      </c>
      <c r="AB1207" s="141" t="s">
        <v>138</v>
      </c>
      <c r="AC1207" s="142">
        <v>24.6</v>
      </c>
      <c r="AD1207" s="142">
        <v>19.68</v>
      </c>
      <c r="AE1207" s="143" t="s">
        <v>1668</v>
      </c>
      <c r="AF1207" s="141" t="s">
        <v>1551</v>
      </c>
      <c r="AG1207" s="144">
        <f>Table1[[#This Row],['# of Books]]*Table1[[#This Row],[QTY]]</f>
        <v>0</v>
      </c>
      <c r="AH1207" s="146">
        <f>Table1[[#This Row],[QTY]]*Table1[[#This Row],[School &amp; Library Price]]</f>
        <v>0</v>
      </c>
    </row>
    <row r="1208" spans="1:34" ht="18" hidden="1" customHeight="1" x14ac:dyDescent="0.25">
      <c r="A1208" s="154"/>
      <c r="B1208" s="150"/>
      <c r="C1208" s="150"/>
      <c r="D1208" s="151">
        <v>11</v>
      </c>
      <c r="E1208" s="151">
        <v>11</v>
      </c>
      <c r="F1208" s="130" t="s">
        <v>130</v>
      </c>
      <c r="G1208" s="130" t="s">
        <v>1657</v>
      </c>
      <c r="H1208" s="130" t="s">
        <v>11540</v>
      </c>
      <c r="I1208" s="131" t="s">
        <v>1669</v>
      </c>
      <c r="J1208" s="130" t="s">
        <v>1547</v>
      </c>
      <c r="K1208" s="132" t="s">
        <v>378</v>
      </c>
      <c r="L1208" s="148">
        <v>1</v>
      </c>
      <c r="M1208" s="134">
        <v>2018</v>
      </c>
      <c r="N1208" s="130" t="s">
        <v>133</v>
      </c>
      <c r="O1208" s="129"/>
      <c r="P1208" s="129"/>
      <c r="Q1208" s="130" t="s">
        <v>245</v>
      </c>
      <c r="R1208" s="136" t="s">
        <v>1536</v>
      </c>
      <c r="S1208" s="155">
        <v>5.5</v>
      </c>
      <c r="T1208" s="155">
        <v>0.5</v>
      </c>
      <c r="U1208" s="156"/>
      <c r="V1208" s="156"/>
      <c r="W1208" s="156" t="s">
        <v>1662</v>
      </c>
      <c r="X1208" s="156"/>
      <c r="Y1208" s="137" t="s">
        <v>1658</v>
      </c>
      <c r="Z1208" s="138" t="s">
        <v>1659</v>
      </c>
      <c r="AA1208" s="140" t="s">
        <v>1667</v>
      </c>
      <c r="AB1208" s="141" t="s">
        <v>138</v>
      </c>
      <c r="AC1208" s="142">
        <v>24.6</v>
      </c>
      <c r="AD1208" s="142">
        <v>19.68</v>
      </c>
      <c r="AE1208" s="143" t="s">
        <v>1668</v>
      </c>
      <c r="AF1208" s="141" t="s">
        <v>1551</v>
      </c>
      <c r="AG1208" s="144">
        <f>Table1[[#This Row],['# of Books]]*Table1[[#This Row],[QTY]]</f>
        <v>0</v>
      </c>
      <c r="AH1208" s="146">
        <f>Table1[[#This Row],[QTY]]*Table1[[#This Row],[School &amp; Library Price]]</f>
        <v>0</v>
      </c>
    </row>
    <row r="1209" spans="1:34" ht="18" customHeight="1" x14ac:dyDescent="0.25">
      <c r="A1209" s="154"/>
      <c r="B1209" s="150"/>
      <c r="C1209" s="150"/>
      <c r="D1209" s="151">
        <v>11</v>
      </c>
      <c r="E1209" s="151">
        <v>11</v>
      </c>
      <c r="F1209" s="130" t="s">
        <v>130</v>
      </c>
      <c r="G1209" s="130" t="s">
        <v>1657</v>
      </c>
      <c r="H1209" s="130" t="s">
        <v>11541</v>
      </c>
      <c r="I1209" s="131" t="s">
        <v>1670</v>
      </c>
      <c r="J1209" s="130" t="s">
        <v>1547</v>
      </c>
      <c r="K1209" s="132" t="s">
        <v>142</v>
      </c>
      <c r="L1209" s="148">
        <v>1</v>
      </c>
      <c r="M1209" s="134">
        <v>2018</v>
      </c>
      <c r="N1209" s="130" t="s">
        <v>133</v>
      </c>
      <c r="O1209" s="129" t="s">
        <v>143</v>
      </c>
      <c r="P1209" s="129" t="s">
        <v>1548</v>
      </c>
      <c r="Q1209" s="130" t="s">
        <v>245</v>
      </c>
      <c r="R1209" s="136" t="s">
        <v>1228</v>
      </c>
      <c r="S1209" s="155">
        <v>6</v>
      </c>
      <c r="T1209" s="155">
        <v>0.5</v>
      </c>
      <c r="U1209" s="156"/>
      <c r="V1209" s="156"/>
      <c r="W1209" s="156" t="s">
        <v>1662</v>
      </c>
      <c r="X1209" s="156"/>
      <c r="Y1209" s="137" t="s">
        <v>1658</v>
      </c>
      <c r="Z1209" s="138" t="s">
        <v>1659</v>
      </c>
      <c r="AA1209" s="140" t="s">
        <v>1671</v>
      </c>
      <c r="AB1209" s="141" t="s">
        <v>138</v>
      </c>
      <c r="AC1209" s="142">
        <v>24.6</v>
      </c>
      <c r="AD1209" s="142">
        <v>19.68</v>
      </c>
      <c r="AE1209" s="143" t="s">
        <v>1672</v>
      </c>
      <c r="AF1209" s="141" t="s">
        <v>1551</v>
      </c>
      <c r="AG1209" s="144">
        <f>Table1[[#This Row],['# of Books]]*Table1[[#This Row],[QTY]]</f>
        <v>0</v>
      </c>
      <c r="AH1209" s="146">
        <f>Table1[[#This Row],[QTY]]*Table1[[#This Row],[School &amp; Library Price]]</f>
        <v>0</v>
      </c>
    </row>
    <row r="1210" spans="1:34" ht="18" hidden="1" customHeight="1" x14ac:dyDescent="0.25">
      <c r="A1210" s="154"/>
      <c r="B1210" s="150"/>
      <c r="C1210" s="150"/>
      <c r="D1210" s="151">
        <v>11</v>
      </c>
      <c r="E1210" s="151">
        <v>11</v>
      </c>
      <c r="F1210" s="130" t="s">
        <v>130</v>
      </c>
      <c r="G1210" s="130" t="s">
        <v>1657</v>
      </c>
      <c r="H1210" s="130" t="s">
        <v>11541</v>
      </c>
      <c r="I1210" s="131" t="s">
        <v>1673</v>
      </c>
      <c r="J1210" s="130" t="s">
        <v>1547</v>
      </c>
      <c r="K1210" s="132" t="s">
        <v>378</v>
      </c>
      <c r="L1210" s="148">
        <v>1</v>
      </c>
      <c r="M1210" s="134">
        <v>2018</v>
      </c>
      <c r="N1210" s="130" t="s">
        <v>133</v>
      </c>
      <c r="O1210" s="129"/>
      <c r="P1210" s="129"/>
      <c r="Q1210" s="130" t="s">
        <v>245</v>
      </c>
      <c r="R1210" s="136" t="s">
        <v>1228</v>
      </c>
      <c r="S1210" s="155">
        <v>6</v>
      </c>
      <c r="T1210" s="155">
        <v>0.5</v>
      </c>
      <c r="U1210" s="156"/>
      <c r="V1210" s="156"/>
      <c r="W1210" s="156" t="s">
        <v>1662</v>
      </c>
      <c r="X1210" s="156"/>
      <c r="Y1210" s="137" t="s">
        <v>1658</v>
      </c>
      <c r="Z1210" s="138" t="s">
        <v>1659</v>
      </c>
      <c r="AA1210" s="140" t="s">
        <v>1671</v>
      </c>
      <c r="AB1210" s="141" t="s">
        <v>138</v>
      </c>
      <c r="AC1210" s="142">
        <v>24.6</v>
      </c>
      <c r="AD1210" s="142">
        <v>19.68</v>
      </c>
      <c r="AE1210" s="143" t="s">
        <v>1672</v>
      </c>
      <c r="AF1210" s="141" t="s">
        <v>1551</v>
      </c>
      <c r="AG1210" s="144">
        <f>Table1[[#This Row],['# of Books]]*Table1[[#This Row],[QTY]]</f>
        <v>0</v>
      </c>
      <c r="AH1210" s="146">
        <f>Table1[[#This Row],[QTY]]*Table1[[#This Row],[School &amp; Library Price]]</f>
        <v>0</v>
      </c>
    </row>
    <row r="1211" spans="1:34" ht="18" customHeight="1" x14ac:dyDescent="0.25">
      <c r="A1211" s="154"/>
      <c r="B1211" s="150"/>
      <c r="C1211" s="150"/>
      <c r="D1211" s="151">
        <v>11</v>
      </c>
      <c r="E1211" s="151">
        <v>11</v>
      </c>
      <c r="F1211" s="130" t="s">
        <v>130</v>
      </c>
      <c r="G1211" s="130" t="s">
        <v>1657</v>
      </c>
      <c r="H1211" s="130" t="s">
        <v>11542</v>
      </c>
      <c r="I1211" s="131" t="s">
        <v>1697</v>
      </c>
      <c r="J1211" s="130" t="s">
        <v>1547</v>
      </c>
      <c r="K1211" s="132" t="s">
        <v>142</v>
      </c>
      <c r="L1211" s="148">
        <v>1</v>
      </c>
      <c r="M1211" s="134">
        <v>2019</v>
      </c>
      <c r="N1211" s="130" t="s">
        <v>342</v>
      </c>
      <c r="O1211" s="129" t="s">
        <v>143</v>
      </c>
      <c r="P1211" s="129" t="s">
        <v>1548</v>
      </c>
      <c r="Q1211" s="130" t="s">
        <v>245</v>
      </c>
      <c r="R1211" s="136" t="s">
        <v>1222</v>
      </c>
      <c r="S1211" s="155"/>
      <c r="T1211" s="155"/>
      <c r="U1211" s="156"/>
      <c r="V1211" s="156"/>
      <c r="W1211" s="156" t="s">
        <v>1662</v>
      </c>
      <c r="X1211" s="156"/>
      <c r="Y1211" s="137" t="s">
        <v>1658</v>
      </c>
      <c r="Z1211" s="138" t="s">
        <v>1659</v>
      </c>
      <c r="AA1211" s="140" t="s">
        <v>1698</v>
      </c>
      <c r="AB1211" s="141" t="s">
        <v>138</v>
      </c>
      <c r="AC1211" s="142">
        <v>24.6</v>
      </c>
      <c r="AD1211" s="142">
        <v>19.68</v>
      </c>
      <c r="AE1211" s="143" t="s">
        <v>3118</v>
      </c>
      <c r="AF1211" s="141" t="s">
        <v>1551</v>
      </c>
      <c r="AG1211" s="144">
        <f>Table1[[#This Row],['# of Books]]*Table1[[#This Row],[QTY]]</f>
        <v>0</v>
      </c>
      <c r="AH1211" s="146">
        <f>Table1[[#This Row],[QTY]]*Table1[[#This Row],[School &amp; Library Price]]</f>
        <v>0</v>
      </c>
    </row>
    <row r="1212" spans="1:34" ht="18" hidden="1" customHeight="1" x14ac:dyDescent="0.25">
      <c r="A1212" s="154"/>
      <c r="B1212" s="150"/>
      <c r="C1212" s="150"/>
      <c r="D1212" s="151">
        <v>11</v>
      </c>
      <c r="E1212" s="151">
        <v>11</v>
      </c>
      <c r="F1212" s="130" t="s">
        <v>130</v>
      </c>
      <c r="G1212" s="130" t="s">
        <v>1657</v>
      </c>
      <c r="H1212" s="130" t="s">
        <v>11542</v>
      </c>
      <c r="I1212" s="131" t="s">
        <v>1699</v>
      </c>
      <c r="J1212" s="130" t="s">
        <v>1547</v>
      </c>
      <c r="K1212" s="132" t="s">
        <v>378</v>
      </c>
      <c r="L1212" s="148">
        <v>1</v>
      </c>
      <c r="M1212" s="134">
        <v>2019</v>
      </c>
      <c r="N1212" s="130" t="s">
        <v>342</v>
      </c>
      <c r="O1212" s="129"/>
      <c r="P1212" s="129"/>
      <c r="Q1212" s="130" t="s">
        <v>245</v>
      </c>
      <c r="R1212" s="136" t="s">
        <v>1222</v>
      </c>
      <c r="S1212" s="155"/>
      <c r="T1212" s="155"/>
      <c r="U1212" s="156"/>
      <c r="V1212" s="156"/>
      <c r="W1212" s="156" t="s">
        <v>1662</v>
      </c>
      <c r="X1212" s="156"/>
      <c r="Y1212" s="137" t="s">
        <v>1658</v>
      </c>
      <c r="Z1212" s="138" t="s">
        <v>1659</v>
      </c>
      <c r="AA1212" s="140" t="s">
        <v>1698</v>
      </c>
      <c r="AB1212" s="141" t="s">
        <v>138</v>
      </c>
      <c r="AC1212" s="142">
        <v>24.6</v>
      </c>
      <c r="AD1212" s="142">
        <v>19.68</v>
      </c>
      <c r="AE1212" s="143" t="s">
        <v>3118</v>
      </c>
      <c r="AF1212" s="141" t="s">
        <v>1551</v>
      </c>
      <c r="AG1212" s="144">
        <f>Table1[[#This Row],['# of Books]]*Table1[[#This Row],[QTY]]</f>
        <v>0</v>
      </c>
      <c r="AH1212" s="146">
        <f>Table1[[#This Row],[QTY]]*Table1[[#This Row],[School &amp; Library Price]]</f>
        <v>0</v>
      </c>
    </row>
    <row r="1213" spans="1:34" ht="18" customHeight="1" x14ac:dyDescent="0.25">
      <c r="A1213" s="154"/>
      <c r="B1213" s="150"/>
      <c r="C1213" s="150"/>
      <c r="D1213" s="151">
        <v>11</v>
      </c>
      <c r="E1213" s="151">
        <v>11</v>
      </c>
      <c r="F1213" s="130" t="s">
        <v>130</v>
      </c>
      <c r="G1213" s="130" t="s">
        <v>1657</v>
      </c>
      <c r="H1213" s="130" t="s">
        <v>11543</v>
      </c>
      <c r="I1213" s="131" t="s">
        <v>1674</v>
      </c>
      <c r="J1213" s="130" t="s">
        <v>1547</v>
      </c>
      <c r="K1213" s="132" t="s">
        <v>142</v>
      </c>
      <c r="L1213" s="148">
        <v>1</v>
      </c>
      <c r="M1213" s="134">
        <v>2018</v>
      </c>
      <c r="N1213" s="130" t="s">
        <v>133</v>
      </c>
      <c r="O1213" s="129" t="s">
        <v>143</v>
      </c>
      <c r="P1213" s="129" t="s">
        <v>1548</v>
      </c>
      <c r="Q1213" s="130" t="s">
        <v>245</v>
      </c>
      <c r="R1213" s="136" t="s">
        <v>1675</v>
      </c>
      <c r="S1213" s="155">
        <v>6</v>
      </c>
      <c r="T1213" s="155">
        <v>0.5</v>
      </c>
      <c r="U1213" s="156"/>
      <c r="V1213" s="156"/>
      <c r="W1213" s="156" t="s">
        <v>1662</v>
      </c>
      <c r="X1213" s="156" t="s">
        <v>11819</v>
      </c>
      <c r="Y1213" s="137" t="s">
        <v>1658</v>
      </c>
      <c r="Z1213" s="138" t="s">
        <v>1659</v>
      </c>
      <c r="AA1213" s="140" t="s">
        <v>1676</v>
      </c>
      <c r="AB1213" s="141" t="s">
        <v>138</v>
      </c>
      <c r="AC1213" s="142">
        <v>24.6</v>
      </c>
      <c r="AD1213" s="142">
        <v>19.68</v>
      </c>
      <c r="AE1213" s="143" t="s">
        <v>1677</v>
      </c>
      <c r="AF1213" s="141" t="s">
        <v>1551</v>
      </c>
      <c r="AG1213" s="144">
        <f>Table1[[#This Row],['# of Books]]*Table1[[#This Row],[QTY]]</f>
        <v>0</v>
      </c>
      <c r="AH1213" s="146">
        <f>Table1[[#This Row],[QTY]]*Table1[[#This Row],[School &amp; Library Price]]</f>
        <v>0</v>
      </c>
    </row>
    <row r="1214" spans="1:34" ht="18" hidden="1" customHeight="1" x14ac:dyDescent="0.25">
      <c r="A1214" s="154"/>
      <c r="B1214" s="150"/>
      <c r="C1214" s="150"/>
      <c r="D1214" s="151">
        <v>11</v>
      </c>
      <c r="E1214" s="151">
        <v>11</v>
      </c>
      <c r="F1214" s="130" t="s">
        <v>130</v>
      </c>
      <c r="G1214" s="130" t="s">
        <v>1657</v>
      </c>
      <c r="H1214" s="130" t="s">
        <v>11543</v>
      </c>
      <c r="I1214" s="131" t="s">
        <v>1678</v>
      </c>
      <c r="J1214" s="130" t="s">
        <v>1547</v>
      </c>
      <c r="K1214" s="132" t="s">
        <v>378</v>
      </c>
      <c r="L1214" s="148">
        <v>1</v>
      </c>
      <c r="M1214" s="134">
        <v>2018</v>
      </c>
      <c r="N1214" s="130" t="s">
        <v>133</v>
      </c>
      <c r="O1214" s="129"/>
      <c r="P1214" s="129"/>
      <c r="Q1214" s="130" t="s">
        <v>245</v>
      </c>
      <c r="R1214" s="136" t="s">
        <v>1675</v>
      </c>
      <c r="S1214" s="155">
        <v>6</v>
      </c>
      <c r="T1214" s="155">
        <v>0.5</v>
      </c>
      <c r="U1214" s="156"/>
      <c r="V1214" s="156"/>
      <c r="W1214" s="156" t="s">
        <v>1662</v>
      </c>
      <c r="X1214" s="156" t="s">
        <v>11819</v>
      </c>
      <c r="Y1214" s="137" t="s">
        <v>1658</v>
      </c>
      <c r="Z1214" s="138" t="s">
        <v>1659</v>
      </c>
      <c r="AA1214" s="140" t="s">
        <v>1676</v>
      </c>
      <c r="AB1214" s="141" t="s">
        <v>138</v>
      </c>
      <c r="AC1214" s="142">
        <v>24.6</v>
      </c>
      <c r="AD1214" s="142">
        <v>19.68</v>
      </c>
      <c r="AE1214" s="143" t="s">
        <v>1677</v>
      </c>
      <c r="AF1214" s="141" t="s">
        <v>1551</v>
      </c>
      <c r="AG1214" s="144">
        <f>Table1[[#This Row],['# of Books]]*Table1[[#This Row],[QTY]]</f>
        <v>0</v>
      </c>
      <c r="AH1214" s="146">
        <f>Table1[[#This Row],[QTY]]*Table1[[#This Row],[School &amp; Library Price]]</f>
        <v>0</v>
      </c>
    </row>
    <row r="1215" spans="1:34" ht="18" customHeight="1" x14ac:dyDescent="0.25">
      <c r="A1215" s="154"/>
      <c r="B1215" s="150"/>
      <c r="C1215" s="150"/>
      <c r="D1215" s="151">
        <v>11</v>
      </c>
      <c r="E1215" s="151">
        <v>11</v>
      </c>
      <c r="F1215" s="130" t="s">
        <v>130</v>
      </c>
      <c r="G1215" s="130" t="s">
        <v>1657</v>
      </c>
      <c r="H1215" s="130" t="s">
        <v>11544</v>
      </c>
      <c r="I1215" s="131" t="s">
        <v>1679</v>
      </c>
      <c r="J1215" s="130" t="s">
        <v>1547</v>
      </c>
      <c r="K1215" s="132" t="s">
        <v>142</v>
      </c>
      <c r="L1215" s="148">
        <v>1</v>
      </c>
      <c r="M1215" s="134">
        <v>2018</v>
      </c>
      <c r="N1215" s="130" t="s">
        <v>133</v>
      </c>
      <c r="O1215" s="129" t="s">
        <v>143</v>
      </c>
      <c r="P1215" s="129" t="s">
        <v>1548</v>
      </c>
      <c r="Q1215" s="130" t="s">
        <v>245</v>
      </c>
      <c r="R1215" s="136" t="s">
        <v>1171</v>
      </c>
      <c r="S1215" s="155">
        <v>5.9</v>
      </c>
      <c r="T1215" s="155">
        <v>0.5</v>
      </c>
      <c r="U1215" s="156"/>
      <c r="V1215" s="156"/>
      <c r="W1215" s="156" t="s">
        <v>1662</v>
      </c>
      <c r="X1215" s="156"/>
      <c r="Y1215" s="137" t="s">
        <v>1658</v>
      </c>
      <c r="Z1215" s="138" t="s">
        <v>1659</v>
      </c>
      <c r="AA1215" s="140" t="s">
        <v>1680</v>
      </c>
      <c r="AB1215" s="141" t="s">
        <v>138</v>
      </c>
      <c r="AC1215" s="142">
        <v>24.6</v>
      </c>
      <c r="AD1215" s="142">
        <v>19.68</v>
      </c>
      <c r="AE1215" s="143" t="s">
        <v>619</v>
      </c>
      <c r="AF1215" s="141" t="s">
        <v>1551</v>
      </c>
      <c r="AG1215" s="144">
        <f>Table1[[#This Row],['# of Books]]*Table1[[#This Row],[QTY]]</f>
        <v>0</v>
      </c>
      <c r="AH1215" s="146">
        <f>Table1[[#This Row],[QTY]]*Table1[[#This Row],[School &amp; Library Price]]</f>
        <v>0</v>
      </c>
    </row>
    <row r="1216" spans="1:34" ht="18" hidden="1" customHeight="1" x14ac:dyDescent="0.25">
      <c r="A1216" s="154"/>
      <c r="B1216" s="150"/>
      <c r="C1216" s="150"/>
      <c r="D1216" s="151">
        <v>11</v>
      </c>
      <c r="E1216" s="151">
        <v>11</v>
      </c>
      <c r="F1216" s="130" t="s">
        <v>130</v>
      </c>
      <c r="G1216" s="130" t="s">
        <v>1657</v>
      </c>
      <c r="H1216" s="130" t="s">
        <v>11544</v>
      </c>
      <c r="I1216" s="131" t="s">
        <v>1681</v>
      </c>
      <c r="J1216" s="130" t="s">
        <v>1547</v>
      </c>
      <c r="K1216" s="132" t="s">
        <v>378</v>
      </c>
      <c r="L1216" s="148">
        <v>1</v>
      </c>
      <c r="M1216" s="134">
        <v>2018</v>
      </c>
      <c r="N1216" s="130" t="s">
        <v>133</v>
      </c>
      <c r="O1216" s="129"/>
      <c r="P1216" s="129"/>
      <c r="Q1216" s="130" t="s">
        <v>245</v>
      </c>
      <c r="R1216" s="136" t="s">
        <v>1171</v>
      </c>
      <c r="S1216" s="155">
        <v>5.9</v>
      </c>
      <c r="T1216" s="155">
        <v>0.5</v>
      </c>
      <c r="U1216" s="156"/>
      <c r="V1216" s="156"/>
      <c r="W1216" s="156" t="s">
        <v>1662</v>
      </c>
      <c r="X1216" s="156"/>
      <c r="Y1216" s="137" t="s">
        <v>1658</v>
      </c>
      <c r="Z1216" s="138" t="s">
        <v>1659</v>
      </c>
      <c r="AA1216" s="140" t="s">
        <v>1680</v>
      </c>
      <c r="AB1216" s="141" t="s">
        <v>138</v>
      </c>
      <c r="AC1216" s="142">
        <v>24.6</v>
      </c>
      <c r="AD1216" s="142">
        <v>19.68</v>
      </c>
      <c r="AE1216" s="143" t="s">
        <v>619</v>
      </c>
      <c r="AF1216" s="141" t="s">
        <v>1551</v>
      </c>
      <c r="AG1216" s="144">
        <f>Table1[[#This Row],['# of Books]]*Table1[[#This Row],[QTY]]</f>
        <v>0</v>
      </c>
      <c r="AH1216" s="146">
        <f>Table1[[#This Row],[QTY]]*Table1[[#This Row],[School &amp; Library Price]]</f>
        <v>0</v>
      </c>
    </row>
    <row r="1217" spans="1:34" ht="18" customHeight="1" x14ac:dyDescent="0.25">
      <c r="A1217" s="154"/>
      <c r="B1217" s="150"/>
      <c r="C1217" s="150"/>
      <c r="D1217" s="151">
        <v>11</v>
      </c>
      <c r="E1217" s="151">
        <v>11</v>
      </c>
      <c r="F1217" s="130" t="s">
        <v>130</v>
      </c>
      <c r="G1217" s="130" t="s">
        <v>1657</v>
      </c>
      <c r="H1217" s="130" t="s">
        <v>11545</v>
      </c>
      <c r="I1217" s="131" t="s">
        <v>1700</v>
      </c>
      <c r="J1217" s="130" t="s">
        <v>1547</v>
      </c>
      <c r="K1217" s="132" t="s">
        <v>142</v>
      </c>
      <c r="L1217" s="148">
        <v>1</v>
      </c>
      <c r="M1217" s="134">
        <v>2019</v>
      </c>
      <c r="N1217" s="130" t="s">
        <v>342</v>
      </c>
      <c r="O1217" s="129" t="s">
        <v>143</v>
      </c>
      <c r="P1217" s="129" t="s">
        <v>1548</v>
      </c>
      <c r="Q1217" s="130" t="s">
        <v>245</v>
      </c>
      <c r="R1217" s="136" t="s">
        <v>1701</v>
      </c>
      <c r="S1217" s="155"/>
      <c r="T1217" s="155"/>
      <c r="U1217" s="156"/>
      <c r="V1217" s="156"/>
      <c r="W1217" s="156" t="s">
        <v>1662</v>
      </c>
      <c r="X1217" s="156"/>
      <c r="Y1217" s="137" t="s">
        <v>1658</v>
      </c>
      <c r="Z1217" s="138" t="s">
        <v>1659</v>
      </c>
      <c r="AA1217" s="140" t="s">
        <v>1702</v>
      </c>
      <c r="AB1217" s="141" t="s">
        <v>138</v>
      </c>
      <c r="AC1217" s="142">
        <v>24.6</v>
      </c>
      <c r="AD1217" s="142">
        <v>19.68</v>
      </c>
      <c r="AE1217" s="143" t="s">
        <v>3119</v>
      </c>
      <c r="AF1217" s="141" t="s">
        <v>1551</v>
      </c>
      <c r="AG1217" s="144">
        <f>Table1[[#This Row],['# of Books]]*Table1[[#This Row],[QTY]]</f>
        <v>0</v>
      </c>
      <c r="AH1217" s="146">
        <f>Table1[[#This Row],[QTY]]*Table1[[#This Row],[School &amp; Library Price]]</f>
        <v>0</v>
      </c>
    </row>
    <row r="1218" spans="1:34" ht="18" hidden="1" customHeight="1" x14ac:dyDescent="0.25">
      <c r="A1218" s="154"/>
      <c r="B1218" s="150"/>
      <c r="C1218" s="150"/>
      <c r="D1218" s="151">
        <v>11</v>
      </c>
      <c r="E1218" s="151">
        <v>11</v>
      </c>
      <c r="F1218" s="130" t="s">
        <v>130</v>
      </c>
      <c r="G1218" s="130" t="s">
        <v>1657</v>
      </c>
      <c r="H1218" s="130" t="s">
        <v>11545</v>
      </c>
      <c r="I1218" s="131" t="s">
        <v>1703</v>
      </c>
      <c r="J1218" s="130" t="s">
        <v>1547</v>
      </c>
      <c r="K1218" s="132" t="s">
        <v>378</v>
      </c>
      <c r="L1218" s="148">
        <v>1</v>
      </c>
      <c r="M1218" s="134">
        <v>2019</v>
      </c>
      <c r="N1218" s="130" t="s">
        <v>342</v>
      </c>
      <c r="O1218" s="129"/>
      <c r="P1218" s="129"/>
      <c r="Q1218" s="130" t="s">
        <v>245</v>
      </c>
      <c r="R1218" s="136" t="s">
        <v>1701</v>
      </c>
      <c r="S1218" s="155"/>
      <c r="T1218" s="155"/>
      <c r="U1218" s="156"/>
      <c r="V1218" s="156"/>
      <c r="W1218" s="156" t="s">
        <v>1662</v>
      </c>
      <c r="X1218" s="156"/>
      <c r="Y1218" s="137" t="s">
        <v>1658</v>
      </c>
      <c r="Z1218" s="138" t="s">
        <v>1659</v>
      </c>
      <c r="AA1218" s="140" t="s">
        <v>1702</v>
      </c>
      <c r="AB1218" s="141" t="s">
        <v>138</v>
      </c>
      <c r="AC1218" s="142">
        <v>24.6</v>
      </c>
      <c r="AD1218" s="142">
        <v>19.68</v>
      </c>
      <c r="AE1218" s="143" t="s">
        <v>3119</v>
      </c>
      <c r="AF1218" s="141" t="s">
        <v>1551</v>
      </c>
      <c r="AG1218" s="144">
        <f>Table1[[#This Row],['# of Books]]*Table1[[#This Row],[QTY]]</f>
        <v>0</v>
      </c>
      <c r="AH1218" s="146">
        <f>Table1[[#This Row],[QTY]]*Table1[[#This Row],[School &amp; Library Price]]</f>
        <v>0</v>
      </c>
    </row>
    <row r="1219" spans="1:34" ht="18" customHeight="1" x14ac:dyDescent="0.25">
      <c r="A1219" s="154"/>
      <c r="B1219" s="150"/>
      <c r="C1219" s="150"/>
      <c r="D1219" s="151">
        <v>11</v>
      </c>
      <c r="E1219" s="151">
        <v>11</v>
      </c>
      <c r="F1219" s="130" t="s">
        <v>130</v>
      </c>
      <c r="G1219" s="130" t="s">
        <v>1657</v>
      </c>
      <c r="H1219" s="130" t="s">
        <v>1704</v>
      </c>
      <c r="I1219" s="131" t="s">
        <v>1705</v>
      </c>
      <c r="J1219" s="130" t="s">
        <v>1547</v>
      </c>
      <c r="K1219" s="132" t="s">
        <v>142</v>
      </c>
      <c r="L1219" s="148">
        <v>1</v>
      </c>
      <c r="M1219" s="134">
        <v>2019</v>
      </c>
      <c r="N1219" s="130" t="s">
        <v>342</v>
      </c>
      <c r="O1219" s="129" t="s">
        <v>143</v>
      </c>
      <c r="P1219" s="129" t="s">
        <v>1548</v>
      </c>
      <c r="Q1219" s="130" t="s">
        <v>245</v>
      </c>
      <c r="R1219" s="136" t="s">
        <v>1653</v>
      </c>
      <c r="S1219" s="155"/>
      <c r="T1219" s="155"/>
      <c r="U1219" s="156"/>
      <c r="V1219" s="156"/>
      <c r="W1219" s="156" t="s">
        <v>1662</v>
      </c>
      <c r="X1219" s="156"/>
      <c r="Y1219" s="137" t="s">
        <v>1658</v>
      </c>
      <c r="Z1219" s="138" t="s">
        <v>1659</v>
      </c>
      <c r="AA1219" s="140" t="s">
        <v>1706</v>
      </c>
      <c r="AB1219" s="141" t="s">
        <v>138</v>
      </c>
      <c r="AC1219" s="142">
        <v>24.6</v>
      </c>
      <c r="AD1219" s="142">
        <v>19.68</v>
      </c>
      <c r="AE1219" s="143" t="s">
        <v>1707</v>
      </c>
      <c r="AF1219" s="141" t="s">
        <v>1551</v>
      </c>
      <c r="AG1219" s="144">
        <f>Table1[[#This Row],['# of Books]]*Table1[[#This Row],[QTY]]</f>
        <v>0</v>
      </c>
      <c r="AH1219" s="146">
        <f>Table1[[#This Row],[QTY]]*Table1[[#This Row],[School &amp; Library Price]]</f>
        <v>0</v>
      </c>
    </row>
    <row r="1220" spans="1:34" ht="18" hidden="1" customHeight="1" x14ac:dyDescent="0.25">
      <c r="A1220" s="154"/>
      <c r="B1220" s="150"/>
      <c r="C1220" s="150"/>
      <c r="D1220" s="151">
        <v>11</v>
      </c>
      <c r="E1220" s="151">
        <v>11</v>
      </c>
      <c r="F1220" s="130" t="s">
        <v>130</v>
      </c>
      <c r="G1220" s="130" t="s">
        <v>1657</v>
      </c>
      <c r="H1220" s="130" t="s">
        <v>1704</v>
      </c>
      <c r="I1220" s="131" t="s">
        <v>1708</v>
      </c>
      <c r="J1220" s="130" t="s">
        <v>1547</v>
      </c>
      <c r="K1220" s="132" t="s">
        <v>378</v>
      </c>
      <c r="L1220" s="148">
        <v>1</v>
      </c>
      <c r="M1220" s="134">
        <v>2019</v>
      </c>
      <c r="N1220" s="130" t="s">
        <v>342</v>
      </c>
      <c r="O1220" s="129"/>
      <c r="P1220" s="129"/>
      <c r="Q1220" s="130" t="s">
        <v>245</v>
      </c>
      <c r="R1220" s="136" t="s">
        <v>1653</v>
      </c>
      <c r="S1220" s="155"/>
      <c r="T1220" s="155"/>
      <c r="U1220" s="156"/>
      <c r="V1220" s="156"/>
      <c r="W1220" s="156" t="s">
        <v>1662</v>
      </c>
      <c r="X1220" s="156"/>
      <c r="Y1220" s="137" t="s">
        <v>1658</v>
      </c>
      <c r="Z1220" s="138" t="s">
        <v>1659</v>
      </c>
      <c r="AA1220" s="140" t="s">
        <v>1706</v>
      </c>
      <c r="AB1220" s="141" t="s">
        <v>138</v>
      </c>
      <c r="AC1220" s="142">
        <v>24.6</v>
      </c>
      <c r="AD1220" s="142">
        <v>19.68</v>
      </c>
      <c r="AE1220" s="143" t="s">
        <v>1707</v>
      </c>
      <c r="AF1220" s="141" t="s">
        <v>1551</v>
      </c>
      <c r="AG1220" s="144">
        <f>Table1[[#This Row],['# of Books]]*Table1[[#This Row],[QTY]]</f>
        <v>0</v>
      </c>
      <c r="AH1220" s="146">
        <f>Table1[[#This Row],[QTY]]*Table1[[#This Row],[School &amp; Library Price]]</f>
        <v>0</v>
      </c>
    </row>
    <row r="1221" spans="1:34" ht="18" customHeight="1" x14ac:dyDescent="0.25">
      <c r="A1221" s="154"/>
      <c r="B1221" s="150"/>
      <c r="C1221" s="150"/>
      <c r="D1221" s="151">
        <v>11</v>
      </c>
      <c r="E1221" s="151">
        <v>11</v>
      </c>
      <c r="F1221" s="130" t="s">
        <v>130</v>
      </c>
      <c r="G1221" s="130" t="s">
        <v>1657</v>
      </c>
      <c r="H1221" s="130" t="s">
        <v>1682</v>
      </c>
      <c r="I1221" s="131" t="s">
        <v>1683</v>
      </c>
      <c r="J1221" s="130" t="s">
        <v>1547</v>
      </c>
      <c r="K1221" s="132" t="s">
        <v>142</v>
      </c>
      <c r="L1221" s="148">
        <v>1</v>
      </c>
      <c r="M1221" s="134">
        <v>2018</v>
      </c>
      <c r="N1221" s="130" t="s">
        <v>133</v>
      </c>
      <c r="O1221" s="129" t="s">
        <v>143</v>
      </c>
      <c r="P1221" s="129" t="s">
        <v>1548</v>
      </c>
      <c r="Q1221" s="130" t="s">
        <v>245</v>
      </c>
      <c r="R1221" s="136" t="s">
        <v>1635</v>
      </c>
      <c r="S1221" s="155">
        <v>5.6</v>
      </c>
      <c r="T1221" s="155">
        <v>0.5</v>
      </c>
      <c r="U1221" s="156"/>
      <c r="V1221" s="156"/>
      <c r="W1221" s="156" t="s">
        <v>1662</v>
      </c>
      <c r="X1221" s="156"/>
      <c r="Y1221" s="137" t="s">
        <v>1658</v>
      </c>
      <c r="Z1221" s="138" t="s">
        <v>1659</v>
      </c>
      <c r="AA1221" s="140" t="s">
        <v>1684</v>
      </c>
      <c r="AB1221" s="141" t="s">
        <v>138</v>
      </c>
      <c r="AC1221" s="142">
        <v>24.6</v>
      </c>
      <c r="AD1221" s="142">
        <v>19.68</v>
      </c>
      <c r="AE1221" s="143" t="s">
        <v>1685</v>
      </c>
      <c r="AF1221" s="141" t="s">
        <v>1551</v>
      </c>
      <c r="AG1221" s="144">
        <f>Table1[[#This Row],['# of Books]]*Table1[[#This Row],[QTY]]</f>
        <v>0</v>
      </c>
      <c r="AH1221" s="146">
        <f>Table1[[#This Row],[QTY]]*Table1[[#This Row],[School &amp; Library Price]]</f>
        <v>0</v>
      </c>
    </row>
    <row r="1222" spans="1:34" ht="18" hidden="1" customHeight="1" x14ac:dyDescent="0.25">
      <c r="A1222" s="154"/>
      <c r="B1222" s="150"/>
      <c r="C1222" s="150"/>
      <c r="D1222" s="151">
        <v>11</v>
      </c>
      <c r="E1222" s="151">
        <v>11</v>
      </c>
      <c r="F1222" s="130" t="s">
        <v>130</v>
      </c>
      <c r="G1222" s="130" t="s">
        <v>1657</v>
      </c>
      <c r="H1222" s="130" t="s">
        <v>1682</v>
      </c>
      <c r="I1222" s="131" t="s">
        <v>1686</v>
      </c>
      <c r="J1222" s="130" t="s">
        <v>1547</v>
      </c>
      <c r="K1222" s="132" t="s">
        <v>378</v>
      </c>
      <c r="L1222" s="148">
        <v>1</v>
      </c>
      <c r="M1222" s="134">
        <v>2018</v>
      </c>
      <c r="N1222" s="130" t="s">
        <v>133</v>
      </c>
      <c r="O1222" s="129"/>
      <c r="P1222" s="129"/>
      <c r="Q1222" s="130" t="s">
        <v>245</v>
      </c>
      <c r="R1222" s="136" t="s">
        <v>1635</v>
      </c>
      <c r="S1222" s="155">
        <v>5.6</v>
      </c>
      <c r="T1222" s="155">
        <v>0.5</v>
      </c>
      <c r="U1222" s="156"/>
      <c r="V1222" s="156"/>
      <c r="W1222" s="156" t="s">
        <v>1662</v>
      </c>
      <c r="X1222" s="156"/>
      <c r="Y1222" s="137" t="s">
        <v>1658</v>
      </c>
      <c r="Z1222" s="138" t="s">
        <v>1659</v>
      </c>
      <c r="AA1222" s="140" t="s">
        <v>1684</v>
      </c>
      <c r="AB1222" s="141" t="s">
        <v>138</v>
      </c>
      <c r="AC1222" s="142">
        <v>24.6</v>
      </c>
      <c r="AD1222" s="142">
        <v>19.68</v>
      </c>
      <c r="AE1222" s="143" t="s">
        <v>1685</v>
      </c>
      <c r="AF1222" s="141" t="s">
        <v>1551</v>
      </c>
      <c r="AG1222" s="144">
        <f>Table1[[#This Row],['# of Books]]*Table1[[#This Row],[QTY]]</f>
        <v>0</v>
      </c>
      <c r="AH1222" s="146">
        <f>Table1[[#This Row],[QTY]]*Table1[[#This Row],[School &amp; Library Price]]</f>
        <v>0</v>
      </c>
    </row>
    <row r="1223" spans="1:34" ht="18" hidden="1" customHeight="1" x14ac:dyDescent="0.25">
      <c r="A1223" s="154"/>
      <c r="B1223" s="150"/>
      <c r="C1223" s="150"/>
      <c r="D1223" s="151"/>
      <c r="E1223" s="151">
        <v>11</v>
      </c>
      <c r="F1223" s="130" t="s">
        <v>130</v>
      </c>
      <c r="G1223" s="130" t="s">
        <v>1657</v>
      </c>
      <c r="H1223" s="130" t="s">
        <v>12226</v>
      </c>
      <c r="I1223" s="131" t="s">
        <v>12227</v>
      </c>
      <c r="J1223" s="130" t="s">
        <v>1547</v>
      </c>
      <c r="K1223" s="132" t="s">
        <v>132</v>
      </c>
      <c r="L1223" s="148">
        <v>36</v>
      </c>
      <c r="M1223" s="134" t="s">
        <v>11869</v>
      </c>
      <c r="N1223" s="130" t="s">
        <v>11870</v>
      </c>
      <c r="O1223" s="129" t="s">
        <v>143</v>
      </c>
      <c r="P1223" s="129" t="s">
        <v>1548</v>
      </c>
      <c r="Q1223" s="130"/>
      <c r="R1223" s="136"/>
      <c r="S1223" s="155"/>
      <c r="T1223" s="155"/>
      <c r="U1223" s="156"/>
      <c r="V1223" s="156"/>
      <c r="W1223" s="156"/>
      <c r="X1223" s="156"/>
      <c r="Y1223" s="137" t="s">
        <v>1658</v>
      </c>
      <c r="Z1223" s="138" t="s">
        <v>1659</v>
      </c>
      <c r="AA1223" s="140" t="s">
        <v>12228</v>
      </c>
      <c r="AB1223" s="141" t="s">
        <v>138</v>
      </c>
      <c r="AC1223" s="142">
        <v>885.6</v>
      </c>
      <c r="AD1223" s="142">
        <v>708.48</v>
      </c>
      <c r="AE1223" s="143"/>
      <c r="AF1223" s="141" t="s">
        <v>1551</v>
      </c>
      <c r="AG1223" s="144">
        <f>Table1[[#This Row],['# of Books]]*Table1[[#This Row],[QTY]]</f>
        <v>0</v>
      </c>
      <c r="AH1223" s="146">
        <f>Table1[[#This Row],[QTY]]*Table1[[#This Row],[School &amp; Library Price]]</f>
        <v>0</v>
      </c>
    </row>
    <row r="1224" spans="1:34" ht="18" hidden="1" customHeight="1" x14ac:dyDescent="0.25">
      <c r="A1224" s="154"/>
      <c r="B1224" s="150"/>
      <c r="C1224" s="150"/>
      <c r="D1224" s="151"/>
      <c r="E1224" s="151">
        <v>11</v>
      </c>
      <c r="F1224" s="130" t="s">
        <v>130</v>
      </c>
      <c r="G1224" s="130" t="s">
        <v>1657</v>
      </c>
      <c r="H1224" s="130" t="s">
        <v>12229</v>
      </c>
      <c r="I1224" s="131" t="s">
        <v>12230</v>
      </c>
      <c r="J1224" s="130" t="s">
        <v>1547</v>
      </c>
      <c r="K1224" s="132" t="s">
        <v>132</v>
      </c>
      <c r="L1224" s="148">
        <v>6</v>
      </c>
      <c r="M1224" s="134" t="s">
        <v>11869</v>
      </c>
      <c r="N1224" s="130" t="s">
        <v>11870</v>
      </c>
      <c r="O1224" s="129" t="s">
        <v>143</v>
      </c>
      <c r="P1224" s="129" t="s">
        <v>1548</v>
      </c>
      <c r="Q1224" s="130"/>
      <c r="R1224" s="136"/>
      <c r="S1224" s="155"/>
      <c r="T1224" s="155"/>
      <c r="U1224" s="156"/>
      <c r="V1224" s="156"/>
      <c r="W1224" s="156"/>
      <c r="X1224" s="156"/>
      <c r="Y1224" s="137" t="s">
        <v>1658</v>
      </c>
      <c r="Z1224" s="138" t="s">
        <v>1659</v>
      </c>
      <c r="AA1224" s="140" t="s">
        <v>12231</v>
      </c>
      <c r="AB1224" s="141" t="s">
        <v>138</v>
      </c>
      <c r="AC1224" s="142">
        <v>147.6</v>
      </c>
      <c r="AD1224" s="142">
        <v>118.08</v>
      </c>
      <c r="AE1224" s="143"/>
      <c r="AF1224" s="141" t="s">
        <v>1551</v>
      </c>
      <c r="AG1224" s="144">
        <f>Table1[[#This Row],['# of Books]]*Table1[[#This Row],[QTY]]</f>
        <v>0</v>
      </c>
      <c r="AH1224" s="146">
        <f>Table1[[#This Row],[QTY]]*Table1[[#This Row],[School &amp; Library Price]]</f>
        <v>0</v>
      </c>
    </row>
    <row r="1225" spans="1:34" ht="18" customHeight="1" x14ac:dyDescent="0.25">
      <c r="A1225" s="154"/>
      <c r="B1225" s="150"/>
      <c r="C1225" s="150"/>
      <c r="D1225" s="151"/>
      <c r="E1225" s="151">
        <v>11</v>
      </c>
      <c r="F1225" s="130" t="s">
        <v>130</v>
      </c>
      <c r="G1225" s="130" t="s">
        <v>1657</v>
      </c>
      <c r="H1225" s="130" t="s">
        <v>12232</v>
      </c>
      <c r="I1225" s="131" t="s">
        <v>12233</v>
      </c>
      <c r="J1225" s="130" t="s">
        <v>1547</v>
      </c>
      <c r="K1225" s="132" t="s">
        <v>142</v>
      </c>
      <c r="L1225" s="148">
        <v>1</v>
      </c>
      <c r="M1225" s="134" t="s">
        <v>11869</v>
      </c>
      <c r="N1225" s="130" t="s">
        <v>11870</v>
      </c>
      <c r="O1225" s="129" t="s">
        <v>143</v>
      </c>
      <c r="P1225" s="129" t="s">
        <v>1548</v>
      </c>
      <c r="Q1225" s="130" t="s">
        <v>245</v>
      </c>
      <c r="R1225" s="136" t="s">
        <v>12211</v>
      </c>
      <c r="S1225" s="155"/>
      <c r="T1225" s="155"/>
      <c r="U1225" s="156"/>
      <c r="V1225" s="156"/>
      <c r="W1225" s="156" t="s">
        <v>1662</v>
      </c>
      <c r="X1225" s="156"/>
      <c r="Y1225" s="137" t="s">
        <v>1658</v>
      </c>
      <c r="Z1225" s="138" t="s">
        <v>1659</v>
      </c>
      <c r="AA1225" s="140" t="s">
        <v>12234</v>
      </c>
      <c r="AB1225" s="141" t="s">
        <v>138</v>
      </c>
      <c r="AC1225" s="142">
        <v>24.6</v>
      </c>
      <c r="AD1225" s="142">
        <v>19.68</v>
      </c>
      <c r="AE1225" s="143"/>
      <c r="AF1225" s="141" t="s">
        <v>1551</v>
      </c>
      <c r="AG1225" s="144">
        <f>Table1[[#This Row],['# of Books]]*Table1[[#This Row],[QTY]]</f>
        <v>0</v>
      </c>
      <c r="AH1225" s="146">
        <f>Table1[[#This Row],[QTY]]*Table1[[#This Row],[School &amp; Library Price]]</f>
        <v>0</v>
      </c>
    </row>
    <row r="1226" spans="1:34" ht="18" hidden="1" customHeight="1" x14ac:dyDescent="0.25">
      <c r="A1226" s="154"/>
      <c r="B1226" s="150"/>
      <c r="C1226" s="150"/>
      <c r="D1226" s="151"/>
      <c r="E1226" s="151">
        <v>11</v>
      </c>
      <c r="F1226" s="130" t="s">
        <v>130</v>
      </c>
      <c r="G1226" s="130" t="s">
        <v>1657</v>
      </c>
      <c r="H1226" s="130" t="s">
        <v>12232</v>
      </c>
      <c r="I1226" s="131" t="s">
        <v>12235</v>
      </c>
      <c r="J1226" s="130" t="s">
        <v>1547</v>
      </c>
      <c r="K1226" s="132" t="s">
        <v>378</v>
      </c>
      <c r="L1226" s="148">
        <v>1</v>
      </c>
      <c r="M1226" s="134" t="s">
        <v>11869</v>
      </c>
      <c r="N1226" s="130" t="s">
        <v>11870</v>
      </c>
      <c r="O1226" s="129"/>
      <c r="P1226" s="129"/>
      <c r="Q1226" s="130" t="s">
        <v>245</v>
      </c>
      <c r="R1226" s="136" t="s">
        <v>12211</v>
      </c>
      <c r="S1226" s="155"/>
      <c r="T1226" s="155"/>
      <c r="U1226" s="156"/>
      <c r="V1226" s="156"/>
      <c r="W1226" s="156" t="s">
        <v>1662</v>
      </c>
      <c r="X1226" s="156"/>
      <c r="Y1226" s="137" t="s">
        <v>1658</v>
      </c>
      <c r="Z1226" s="138" t="s">
        <v>1659</v>
      </c>
      <c r="AA1226" s="140" t="s">
        <v>12234</v>
      </c>
      <c r="AB1226" s="141" t="s">
        <v>138</v>
      </c>
      <c r="AC1226" s="142">
        <v>24.6</v>
      </c>
      <c r="AD1226" s="142">
        <v>19.68</v>
      </c>
      <c r="AE1226" s="143"/>
      <c r="AF1226" s="141" t="s">
        <v>1551</v>
      </c>
      <c r="AG1226" s="144">
        <f>Table1[[#This Row],['# of Books]]*Table1[[#This Row],[QTY]]</f>
        <v>0</v>
      </c>
      <c r="AH1226" s="146">
        <f>Table1[[#This Row],[QTY]]*Table1[[#This Row],[School &amp; Library Price]]</f>
        <v>0</v>
      </c>
    </row>
    <row r="1227" spans="1:34" ht="18" customHeight="1" x14ac:dyDescent="0.25">
      <c r="A1227" s="154"/>
      <c r="B1227" s="150"/>
      <c r="C1227" s="150"/>
      <c r="D1227" s="151"/>
      <c r="E1227" s="151">
        <v>11</v>
      </c>
      <c r="F1227" s="130" t="s">
        <v>130</v>
      </c>
      <c r="G1227" s="130" t="s">
        <v>1657</v>
      </c>
      <c r="H1227" s="130" t="s">
        <v>12236</v>
      </c>
      <c r="I1227" s="131" t="s">
        <v>12237</v>
      </c>
      <c r="J1227" s="130" t="s">
        <v>1547</v>
      </c>
      <c r="K1227" s="132" t="s">
        <v>142</v>
      </c>
      <c r="L1227" s="148">
        <v>1</v>
      </c>
      <c r="M1227" s="134" t="s">
        <v>11869</v>
      </c>
      <c r="N1227" s="130" t="s">
        <v>11870</v>
      </c>
      <c r="O1227" s="129" t="s">
        <v>143</v>
      </c>
      <c r="P1227" s="129" t="s">
        <v>1548</v>
      </c>
      <c r="Q1227" s="130" t="s">
        <v>245</v>
      </c>
      <c r="R1227" s="136" t="s">
        <v>1065</v>
      </c>
      <c r="S1227" s="155"/>
      <c r="T1227" s="155"/>
      <c r="U1227" s="156"/>
      <c r="V1227" s="156"/>
      <c r="W1227" s="156" t="s">
        <v>1662</v>
      </c>
      <c r="X1227" s="156"/>
      <c r="Y1227" s="137" t="s">
        <v>1658</v>
      </c>
      <c r="Z1227" s="138" t="s">
        <v>1659</v>
      </c>
      <c r="AA1227" s="140" t="s">
        <v>12238</v>
      </c>
      <c r="AB1227" s="141" t="s">
        <v>138</v>
      </c>
      <c r="AC1227" s="142">
        <v>24.6</v>
      </c>
      <c r="AD1227" s="142">
        <v>19.68</v>
      </c>
      <c r="AE1227" s="143"/>
      <c r="AF1227" s="141" t="s">
        <v>1551</v>
      </c>
      <c r="AG1227" s="144">
        <f>Table1[[#This Row],['# of Books]]*Table1[[#This Row],[QTY]]</f>
        <v>0</v>
      </c>
      <c r="AH1227" s="146">
        <f>Table1[[#This Row],[QTY]]*Table1[[#This Row],[School &amp; Library Price]]</f>
        <v>0</v>
      </c>
    </row>
    <row r="1228" spans="1:34" ht="18" hidden="1" customHeight="1" x14ac:dyDescent="0.25">
      <c r="A1228" s="154"/>
      <c r="B1228" s="150"/>
      <c r="C1228" s="150"/>
      <c r="D1228" s="151"/>
      <c r="E1228" s="151">
        <v>11</v>
      </c>
      <c r="F1228" s="130" t="s">
        <v>130</v>
      </c>
      <c r="G1228" s="130" t="s">
        <v>1657</v>
      </c>
      <c r="H1228" s="130" t="s">
        <v>12236</v>
      </c>
      <c r="I1228" s="131" t="s">
        <v>12239</v>
      </c>
      <c r="J1228" s="130" t="s">
        <v>1547</v>
      </c>
      <c r="K1228" s="132" t="s">
        <v>378</v>
      </c>
      <c r="L1228" s="148">
        <v>1</v>
      </c>
      <c r="M1228" s="134" t="s">
        <v>11869</v>
      </c>
      <c r="N1228" s="130" t="s">
        <v>11870</v>
      </c>
      <c r="O1228" s="129"/>
      <c r="P1228" s="129"/>
      <c r="Q1228" s="130" t="s">
        <v>245</v>
      </c>
      <c r="R1228" s="136" t="s">
        <v>1065</v>
      </c>
      <c r="S1228" s="155"/>
      <c r="T1228" s="155"/>
      <c r="U1228" s="156"/>
      <c r="V1228" s="156"/>
      <c r="W1228" s="156" t="s">
        <v>1662</v>
      </c>
      <c r="X1228" s="156"/>
      <c r="Y1228" s="137" t="s">
        <v>1658</v>
      </c>
      <c r="Z1228" s="138" t="s">
        <v>1659</v>
      </c>
      <c r="AA1228" s="140" t="s">
        <v>12238</v>
      </c>
      <c r="AB1228" s="141" t="s">
        <v>138</v>
      </c>
      <c r="AC1228" s="142">
        <v>24.6</v>
      </c>
      <c r="AD1228" s="142">
        <v>19.68</v>
      </c>
      <c r="AE1228" s="143"/>
      <c r="AF1228" s="141" t="s">
        <v>1551</v>
      </c>
      <c r="AG1228" s="144">
        <f>Table1[[#This Row],['# of Books]]*Table1[[#This Row],[QTY]]</f>
        <v>0</v>
      </c>
      <c r="AH1228" s="146">
        <f>Table1[[#This Row],[QTY]]*Table1[[#This Row],[School &amp; Library Price]]</f>
        <v>0</v>
      </c>
    </row>
    <row r="1229" spans="1:34" ht="18" customHeight="1" x14ac:dyDescent="0.25">
      <c r="A1229" s="154"/>
      <c r="B1229" s="150"/>
      <c r="C1229" s="150"/>
      <c r="D1229" s="151"/>
      <c r="E1229" s="151">
        <v>11</v>
      </c>
      <c r="F1229" s="130" t="s">
        <v>130</v>
      </c>
      <c r="G1229" s="130" t="s">
        <v>1657</v>
      </c>
      <c r="H1229" s="130" t="s">
        <v>12240</v>
      </c>
      <c r="I1229" s="131" t="s">
        <v>12241</v>
      </c>
      <c r="J1229" s="130" t="s">
        <v>1547</v>
      </c>
      <c r="K1229" s="132" t="s">
        <v>142</v>
      </c>
      <c r="L1229" s="148">
        <v>1</v>
      </c>
      <c r="M1229" s="134" t="s">
        <v>11869</v>
      </c>
      <c r="N1229" s="130" t="s">
        <v>11870</v>
      </c>
      <c r="O1229" s="129" t="s">
        <v>143</v>
      </c>
      <c r="P1229" s="129" t="s">
        <v>1548</v>
      </c>
      <c r="Q1229" s="130" t="s">
        <v>245</v>
      </c>
      <c r="R1229" s="136" t="s">
        <v>12220</v>
      </c>
      <c r="S1229" s="155"/>
      <c r="T1229" s="155"/>
      <c r="U1229" s="156"/>
      <c r="V1229" s="156"/>
      <c r="W1229" s="156" t="s">
        <v>1662</v>
      </c>
      <c r="X1229" s="156"/>
      <c r="Y1229" s="137" t="s">
        <v>1658</v>
      </c>
      <c r="Z1229" s="138" t="s">
        <v>1659</v>
      </c>
      <c r="AA1229" s="140" t="s">
        <v>12242</v>
      </c>
      <c r="AB1229" s="141" t="s">
        <v>138</v>
      </c>
      <c r="AC1229" s="142">
        <v>24.6</v>
      </c>
      <c r="AD1229" s="142">
        <v>19.68</v>
      </c>
      <c r="AE1229" s="143"/>
      <c r="AF1229" s="141" t="s">
        <v>1551</v>
      </c>
      <c r="AG1229" s="144">
        <f>Table1[[#This Row],['# of Books]]*Table1[[#This Row],[QTY]]</f>
        <v>0</v>
      </c>
      <c r="AH1229" s="146">
        <f>Table1[[#This Row],[QTY]]*Table1[[#This Row],[School &amp; Library Price]]</f>
        <v>0</v>
      </c>
    </row>
    <row r="1230" spans="1:34" ht="18" hidden="1" customHeight="1" x14ac:dyDescent="0.25">
      <c r="A1230" s="154"/>
      <c r="B1230" s="150"/>
      <c r="C1230" s="150"/>
      <c r="D1230" s="151"/>
      <c r="E1230" s="151">
        <v>11</v>
      </c>
      <c r="F1230" s="130" t="s">
        <v>130</v>
      </c>
      <c r="G1230" s="130" t="s">
        <v>1657</v>
      </c>
      <c r="H1230" s="130" t="s">
        <v>12240</v>
      </c>
      <c r="I1230" s="131" t="s">
        <v>12243</v>
      </c>
      <c r="J1230" s="130" t="s">
        <v>1547</v>
      </c>
      <c r="K1230" s="132" t="s">
        <v>378</v>
      </c>
      <c r="L1230" s="148">
        <v>1</v>
      </c>
      <c r="M1230" s="134" t="s">
        <v>11869</v>
      </c>
      <c r="N1230" s="130" t="s">
        <v>11870</v>
      </c>
      <c r="O1230" s="129"/>
      <c r="P1230" s="129"/>
      <c r="Q1230" s="130" t="s">
        <v>245</v>
      </c>
      <c r="R1230" s="136" t="s">
        <v>12220</v>
      </c>
      <c r="S1230" s="155"/>
      <c r="T1230" s="155"/>
      <c r="U1230" s="156"/>
      <c r="V1230" s="156"/>
      <c r="W1230" s="156" t="s">
        <v>1662</v>
      </c>
      <c r="X1230" s="156"/>
      <c r="Y1230" s="137" t="s">
        <v>1658</v>
      </c>
      <c r="Z1230" s="138" t="s">
        <v>1659</v>
      </c>
      <c r="AA1230" s="140" t="s">
        <v>12242</v>
      </c>
      <c r="AB1230" s="141" t="s">
        <v>138</v>
      </c>
      <c r="AC1230" s="142">
        <v>24.6</v>
      </c>
      <c r="AD1230" s="142">
        <v>19.68</v>
      </c>
      <c r="AE1230" s="143"/>
      <c r="AF1230" s="141" t="s">
        <v>1551</v>
      </c>
      <c r="AG1230" s="144">
        <f>Table1[[#This Row],['# of Books]]*Table1[[#This Row],[QTY]]</f>
        <v>0</v>
      </c>
      <c r="AH1230" s="146">
        <f>Table1[[#This Row],[QTY]]*Table1[[#This Row],[School &amp; Library Price]]</f>
        <v>0</v>
      </c>
    </row>
    <row r="1231" spans="1:34" ht="18" customHeight="1" x14ac:dyDescent="0.25">
      <c r="A1231" s="154"/>
      <c r="B1231" s="150"/>
      <c r="C1231" s="150"/>
      <c r="D1231" s="151"/>
      <c r="E1231" s="151">
        <v>11</v>
      </c>
      <c r="F1231" s="130" t="s">
        <v>130</v>
      </c>
      <c r="G1231" s="130" t="s">
        <v>1657</v>
      </c>
      <c r="H1231" s="130" t="s">
        <v>12244</v>
      </c>
      <c r="I1231" s="131" t="s">
        <v>12245</v>
      </c>
      <c r="J1231" s="130" t="s">
        <v>1547</v>
      </c>
      <c r="K1231" s="132" t="s">
        <v>142</v>
      </c>
      <c r="L1231" s="148">
        <v>1</v>
      </c>
      <c r="M1231" s="134" t="s">
        <v>11869</v>
      </c>
      <c r="N1231" s="130" t="s">
        <v>11870</v>
      </c>
      <c r="O1231" s="129" t="s">
        <v>143</v>
      </c>
      <c r="P1231" s="129" t="s">
        <v>1548</v>
      </c>
      <c r="Q1231" s="130" t="s">
        <v>245</v>
      </c>
      <c r="R1231" s="136" t="s">
        <v>1065</v>
      </c>
      <c r="S1231" s="155"/>
      <c r="T1231" s="155"/>
      <c r="U1231" s="156"/>
      <c r="V1231" s="156"/>
      <c r="W1231" s="156" t="s">
        <v>1662</v>
      </c>
      <c r="X1231" s="156"/>
      <c r="Y1231" s="137" t="s">
        <v>1658</v>
      </c>
      <c r="Z1231" s="138" t="s">
        <v>1659</v>
      </c>
      <c r="AA1231" s="140" t="s">
        <v>12246</v>
      </c>
      <c r="AB1231" s="141" t="s">
        <v>138</v>
      </c>
      <c r="AC1231" s="142">
        <v>24.6</v>
      </c>
      <c r="AD1231" s="142">
        <v>19.68</v>
      </c>
      <c r="AE1231" s="143"/>
      <c r="AF1231" s="141" t="s">
        <v>1551</v>
      </c>
      <c r="AG1231" s="144">
        <f>Table1[[#This Row],['# of Books]]*Table1[[#This Row],[QTY]]</f>
        <v>0</v>
      </c>
      <c r="AH1231" s="146">
        <f>Table1[[#This Row],[QTY]]*Table1[[#This Row],[School &amp; Library Price]]</f>
        <v>0</v>
      </c>
    </row>
    <row r="1232" spans="1:34" ht="18" hidden="1" customHeight="1" x14ac:dyDescent="0.25">
      <c r="A1232" s="154"/>
      <c r="B1232" s="150"/>
      <c r="C1232" s="150"/>
      <c r="D1232" s="151"/>
      <c r="E1232" s="151">
        <v>11</v>
      </c>
      <c r="F1232" s="130" t="s">
        <v>130</v>
      </c>
      <c r="G1232" s="130" t="s">
        <v>1657</v>
      </c>
      <c r="H1232" s="130" t="s">
        <v>12244</v>
      </c>
      <c r="I1232" s="131" t="s">
        <v>12247</v>
      </c>
      <c r="J1232" s="130" t="s">
        <v>1547</v>
      </c>
      <c r="K1232" s="132" t="s">
        <v>378</v>
      </c>
      <c r="L1232" s="148">
        <v>1</v>
      </c>
      <c r="M1232" s="134" t="s">
        <v>11869</v>
      </c>
      <c r="N1232" s="130" t="s">
        <v>11870</v>
      </c>
      <c r="O1232" s="129"/>
      <c r="P1232" s="129"/>
      <c r="Q1232" s="130" t="s">
        <v>245</v>
      </c>
      <c r="R1232" s="136" t="s">
        <v>1065</v>
      </c>
      <c r="S1232" s="155"/>
      <c r="T1232" s="155"/>
      <c r="U1232" s="156"/>
      <c r="V1232" s="156"/>
      <c r="W1232" s="156" t="s">
        <v>1662</v>
      </c>
      <c r="X1232" s="156"/>
      <c r="Y1232" s="137" t="s">
        <v>1658</v>
      </c>
      <c r="Z1232" s="138" t="s">
        <v>1659</v>
      </c>
      <c r="AA1232" s="140" t="s">
        <v>12246</v>
      </c>
      <c r="AB1232" s="141" t="s">
        <v>138</v>
      </c>
      <c r="AC1232" s="142">
        <v>24.6</v>
      </c>
      <c r="AD1232" s="142">
        <v>19.68</v>
      </c>
      <c r="AE1232" s="143"/>
      <c r="AF1232" s="141" t="s">
        <v>1551</v>
      </c>
      <c r="AG1232" s="144">
        <f>Table1[[#This Row],['# of Books]]*Table1[[#This Row],[QTY]]</f>
        <v>0</v>
      </c>
      <c r="AH1232" s="146">
        <f>Table1[[#This Row],[QTY]]*Table1[[#This Row],[School &amp; Library Price]]</f>
        <v>0</v>
      </c>
    </row>
    <row r="1233" spans="1:34" ht="18" customHeight="1" x14ac:dyDescent="0.25">
      <c r="A1233" s="154"/>
      <c r="B1233" s="150"/>
      <c r="C1233" s="150"/>
      <c r="D1233" s="151"/>
      <c r="E1233" s="151">
        <v>11</v>
      </c>
      <c r="F1233" s="130" t="s">
        <v>130</v>
      </c>
      <c r="G1233" s="130" t="s">
        <v>1657</v>
      </c>
      <c r="H1233" s="130" t="s">
        <v>12248</v>
      </c>
      <c r="I1233" s="131" t="s">
        <v>12249</v>
      </c>
      <c r="J1233" s="130" t="s">
        <v>1547</v>
      </c>
      <c r="K1233" s="132" t="s">
        <v>142</v>
      </c>
      <c r="L1233" s="148">
        <v>1</v>
      </c>
      <c r="M1233" s="134" t="s">
        <v>11869</v>
      </c>
      <c r="N1233" s="130" t="s">
        <v>11870</v>
      </c>
      <c r="O1233" s="129" t="s">
        <v>143</v>
      </c>
      <c r="P1233" s="129" t="s">
        <v>1548</v>
      </c>
      <c r="Q1233" s="130" t="s">
        <v>245</v>
      </c>
      <c r="R1233" s="136" t="s">
        <v>1065</v>
      </c>
      <c r="S1233" s="155"/>
      <c r="T1233" s="155"/>
      <c r="U1233" s="156"/>
      <c r="V1233" s="156"/>
      <c r="W1233" s="156" t="s">
        <v>1662</v>
      </c>
      <c r="X1233" s="156"/>
      <c r="Y1233" s="137" t="s">
        <v>1658</v>
      </c>
      <c r="Z1233" s="138" t="s">
        <v>1659</v>
      </c>
      <c r="AA1233" s="140" t="s">
        <v>12250</v>
      </c>
      <c r="AB1233" s="141" t="s">
        <v>138</v>
      </c>
      <c r="AC1233" s="142">
        <v>24.6</v>
      </c>
      <c r="AD1233" s="142">
        <v>19.68</v>
      </c>
      <c r="AE1233" s="143"/>
      <c r="AF1233" s="141" t="s">
        <v>1551</v>
      </c>
      <c r="AG1233" s="144">
        <f>Table1[[#This Row],['# of Books]]*Table1[[#This Row],[QTY]]</f>
        <v>0</v>
      </c>
      <c r="AH1233" s="146">
        <f>Table1[[#This Row],[QTY]]*Table1[[#This Row],[School &amp; Library Price]]</f>
        <v>0</v>
      </c>
    </row>
    <row r="1234" spans="1:34" ht="18" hidden="1" customHeight="1" x14ac:dyDescent="0.25">
      <c r="A1234" s="154"/>
      <c r="B1234" s="150"/>
      <c r="C1234" s="150"/>
      <c r="D1234" s="151"/>
      <c r="E1234" s="151">
        <v>11</v>
      </c>
      <c r="F1234" s="130" t="s">
        <v>130</v>
      </c>
      <c r="G1234" s="130" t="s">
        <v>1657</v>
      </c>
      <c r="H1234" s="130" t="s">
        <v>12248</v>
      </c>
      <c r="I1234" s="131" t="s">
        <v>12251</v>
      </c>
      <c r="J1234" s="130" t="s">
        <v>1547</v>
      </c>
      <c r="K1234" s="132" t="s">
        <v>378</v>
      </c>
      <c r="L1234" s="148">
        <v>1</v>
      </c>
      <c r="M1234" s="134" t="s">
        <v>11869</v>
      </c>
      <c r="N1234" s="130" t="s">
        <v>11870</v>
      </c>
      <c r="O1234" s="129"/>
      <c r="P1234" s="129"/>
      <c r="Q1234" s="130" t="s">
        <v>245</v>
      </c>
      <c r="R1234" s="136" t="s">
        <v>1065</v>
      </c>
      <c r="S1234" s="155"/>
      <c r="T1234" s="155"/>
      <c r="U1234" s="156"/>
      <c r="V1234" s="156"/>
      <c r="W1234" s="156" t="s">
        <v>1662</v>
      </c>
      <c r="X1234" s="156"/>
      <c r="Y1234" s="137" t="s">
        <v>1658</v>
      </c>
      <c r="Z1234" s="138" t="s">
        <v>1659</v>
      </c>
      <c r="AA1234" s="140" t="s">
        <v>12250</v>
      </c>
      <c r="AB1234" s="141" t="s">
        <v>138</v>
      </c>
      <c r="AC1234" s="142">
        <v>24.6</v>
      </c>
      <c r="AD1234" s="142">
        <v>19.68</v>
      </c>
      <c r="AE1234" s="143"/>
      <c r="AF1234" s="141" t="s">
        <v>1551</v>
      </c>
      <c r="AG1234" s="144">
        <f>Table1[[#This Row],['# of Books]]*Table1[[#This Row],[QTY]]</f>
        <v>0</v>
      </c>
      <c r="AH1234" s="146">
        <f>Table1[[#This Row],[QTY]]*Table1[[#This Row],[School &amp; Library Price]]</f>
        <v>0</v>
      </c>
    </row>
    <row r="1235" spans="1:34" ht="18" customHeight="1" x14ac:dyDescent="0.25">
      <c r="A1235" s="154"/>
      <c r="B1235" s="150"/>
      <c r="C1235" s="150"/>
      <c r="D1235" s="151"/>
      <c r="E1235" s="151">
        <v>11</v>
      </c>
      <c r="F1235" s="130" t="s">
        <v>130</v>
      </c>
      <c r="G1235" s="130" t="s">
        <v>1657</v>
      </c>
      <c r="H1235" s="130" t="s">
        <v>12252</v>
      </c>
      <c r="I1235" s="131" t="s">
        <v>12253</v>
      </c>
      <c r="J1235" s="130" t="s">
        <v>1547</v>
      </c>
      <c r="K1235" s="132" t="s">
        <v>142</v>
      </c>
      <c r="L1235" s="148">
        <v>1</v>
      </c>
      <c r="M1235" s="134" t="s">
        <v>11869</v>
      </c>
      <c r="N1235" s="130" t="s">
        <v>11870</v>
      </c>
      <c r="O1235" s="129" t="s">
        <v>143</v>
      </c>
      <c r="P1235" s="129" t="s">
        <v>1548</v>
      </c>
      <c r="Q1235" s="130" t="s">
        <v>245</v>
      </c>
      <c r="R1235" s="136" t="s">
        <v>1129</v>
      </c>
      <c r="S1235" s="155"/>
      <c r="T1235" s="155"/>
      <c r="U1235" s="156"/>
      <c r="V1235" s="156"/>
      <c r="W1235" s="156" t="s">
        <v>1662</v>
      </c>
      <c r="X1235" s="156"/>
      <c r="Y1235" s="137" t="s">
        <v>1658</v>
      </c>
      <c r="Z1235" s="138" t="s">
        <v>1659</v>
      </c>
      <c r="AA1235" s="140" t="s">
        <v>12254</v>
      </c>
      <c r="AB1235" s="141" t="s">
        <v>138</v>
      </c>
      <c r="AC1235" s="142">
        <v>24.6</v>
      </c>
      <c r="AD1235" s="142">
        <v>19.68</v>
      </c>
      <c r="AE1235" s="143"/>
      <c r="AF1235" s="141" t="s">
        <v>1551</v>
      </c>
      <c r="AG1235" s="144">
        <f>Table1[[#This Row],['# of Books]]*Table1[[#This Row],[QTY]]</f>
        <v>0</v>
      </c>
      <c r="AH1235" s="146">
        <f>Table1[[#This Row],[QTY]]*Table1[[#This Row],[School &amp; Library Price]]</f>
        <v>0</v>
      </c>
    </row>
    <row r="1236" spans="1:34" ht="18" hidden="1" customHeight="1" x14ac:dyDescent="0.25">
      <c r="A1236" s="154"/>
      <c r="B1236" s="150"/>
      <c r="C1236" s="150"/>
      <c r="D1236" s="151"/>
      <c r="E1236" s="151">
        <v>11</v>
      </c>
      <c r="F1236" s="130" t="s">
        <v>130</v>
      </c>
      <c r="G1236" s="130" t="s">
        <v>1657</v>
      </c>
      <c r="H1236" s="130" t="s">
        <v>12252</v>
      </c>
      <c r="I1236" s="131" t="s">
        <v>12255</v>
      </c>
      <c r="J1236" s="130" t="s">
        <v>1547</v>
      </c>
      <c r="K1236" s="132" t="s">
        <v>378</v>
      </c>
      <c r="L1236" s="148">
        <v>1</v>
      </c>
      <c r="M1236" s="134" t="s">
        <v>11869</v>
      </c>
      <c r="N1236" s="130" t="s">
        <v>11870</v>
      </c>
      <c r="O1236" s="129"/>
      <c r="P1236" s="129"/>
      <c r="Q1236" s="130" t="s">
        <v>245</v>
      </c>
      <c r="R1236" s="136" t="s">
        <v>1129</v>
      </c>
      <c r="S1236" s="155"/>
      <c r="T1236" s="155"/>
      <c r="U1236" s="156"/>
      <c r="V1236" s="156"/>
      <c r="W1236" s="156" t="s">
        <v>1662</v>
      </c>
      <c r="X1236" s="156"/>
      <c r="Y1236" s="137" t="s">
        <v>1658</v>
      </c>
      <c r="Z1236" s="138" t="s">
        <v>1659</v>
      </c>
      <c r="AA1236" s="140" t="s">
        <v>12254</v>
      </c>
      <c r="AB1236" s="141" t="s">
        <v>138</v>
      </c>
      <c r="AC1236" s="142">
        <v>24.6</v>
      </c>
      <c r="AD1236" s="142">
        <v>19.68</v>
      </c>
      <c r="AE1236" s="143"/>
      <c r="AF1236" s="141" t="s">
        <v>1551</v>
      </c>
      <c r="AG1236" s="144">
        <f>Table1[[#This Row],['# of Books]]*Table1[[#This Row],[QTY]]</f>
        <v>0</v>
      </c>
      <c r="AH1236" s="146">
        <f>Table1[[#This Row],[QTY]]*Table1[[#This Row],[School &amp; Library Price]]</f>
        <v>0</v>
      </c>
    </row>
    <row r="1237" spans="1:34" ht="18" hidden="1" customHeight="1" x14ac:dyDescent="0.25">
      <c r="A1237" s="154"/>
      <c r="B1237" s="150"/>
      <c r="C1237" s="150"/>
      <c r="D1237" s="151"/>
      <c r="E1237" s="151">
        <v>12</v>
      </c>
      <c r="F1237" s="130" t="s">
        <v>12256</v>
      </c>
      <c r="G1237" s="130" t="s">
        <v>12257</v>
      </c>
      <c r="H1237" s="130" t="s">
        <v>12257</v>
      </c>
      <c r="I1237" s="131" t="s">
        <v>12258</v>
      </c>
      <c r="J1237" s="130" t="s">
        <v>1547</v>
      </c>
      <c r="K1237" s="132" t="s">
        <v>132</v>
      </c>
      <c r="L1237" s="148">
        <v>6</v>
      </c>
      <c r="M1237" s="134">
        <v>2020</v>
      </c>
      <c r="N1237" s="130" t="s">
        <v>10579</v>
      </c>
      <c r="O1237" s="129" t="s">
        <v>143</v>
      </c>
      <c r="P1237" s="129" t="s">
        <v>1953</v>
      </c>
      <c r="Q1237" s="130"/>
      <c r="R1237" s="136"/>
      <c r="S1237" s="155"/>
      <c r="T1237" s="155"/>
      <c r="U1237" s="156"/>
      <c r="V1237" s="156"/>
      <c r="W1237" s="156"/>
      <c r="X1237" s="156"/>
      <c r="Y1237" s="137" t="s">
        <v>11685</v>
      </c>
      <c r="Z1237" s="138" t="s">
        <v>1659</v>
      </c>
      <c r="AA1237" s="140" t="s">
        <v>12259</v>
      </c>
      <c r="AB1237" s="141" t="s">
        <v>138</v>
      </c>
      <c r="AC1237" s="142">
        <v>163.5</v>
      </c>
      <c r="AD1237" s="142">
        <v>130.80000000000001</v>
      </c>
      <c r="AE1237" s="143"/>
      <c r="AF1237" s="141" t="s">
        <v>1956</v>
      </c>
      <c r="AG1237" s="144">
        <f>Table1[[#This Row],['# of Books]]*Table1[[#This Row],[QTY]]</f>
        <v>0</v>
      </c>
      <c r="AH1237" s="146">
        <f>Table1[[#This Row],[QTY]]*Table1[[#This Row],[School &amp; Library Price]]</f>
        <v>0</v>
      </c>
    </row>
    <row r="1238" spans="1:34" ht="18" customHeight="1" x14ac:dyDescent="0.25">
      <c r="A1238" s="154"/>
      <c r="B1238" s="150"/>
      <c r="C1238" s="150"/>
      <c r="D1238" s="151"/>
      <c r="E1238" s="151">
        <v>12</v>
      </c>
      <c r="F1238" s="130" t="s">
        <v>12256</v>
      </c>
      <c r="G1238" s="130" t="s">
        <v>12257</v>
      </c>
      <c r="H1238" s="130" t="s">
        <v>12260</v>
      </c>
      <c r="I1238" s="131" t="s">
        <v>12261</v>
      </c>
      <c r="J1238" s="130" t="s">
        <v>1547</v>
      </c>
      <c r="K1238" s="132" t="s">
        <v>142</v>
      </c>
      <c r="L1238" s="148">
        <v>1</v>
      </c>
      <c r="M1238" s="134">
        <v>2020</v>
      </c>
      <c r="N1238" s="130" t="s">
        <v>10579</v>
      </c>
      <c r="O1238" s="129" t="s">
        <v>143</v>
      </c>
      <c r="P1238" s="129" t="s">
        <v>1953</v>
      </c>
      <c r="Q1238" s="130" t="s">
        <v>245</v>
      </c>
      <c r="R1238" s="136" t="s">
        <v>1536</v>
      </c>
      <c r="S1238" s="155"/>
      <c r="T1238" s="155"/>
      <c r="U1238" s="156"/>
      <c r="V1238" s="156"/>
      <c r="W1238" s="156" t="s">
        <v>2268</v>
      </c>
      <c r="X1238" s="156"/>
      <c r="Y1238" s="137" t="s">
        <v>11685</v>
      </c>
      <c r="Z1238" s="138" t="s">
        <v>1659</v>
      </c>
      <c r="AA1238" s="140" t="s">
        <v>12262</v>
      </c>
      <c r="AB1238" s="141" t="s">
        <v>138</v>
      </c>
      <c r="AC1238" s="142">
        <v>27.25</v>
      </c>
      <c r="AD1238" s="142">
        <v>21.8</v>
      </c>
      <c r="AE1238" s="143" t="s">
        <v>2968</v>
      </c>
      <c r="AF1238" s="141" t="s">
        <v>1956</v>
      </c>
      <c r="AG1238" s="144">
        <f>Table1[[#This Row],['# of Books]]*Table1[[#This Row],[QTY]]</f>
        <v>0</v>
      </c>
      <c r="AH1238" s="146">
        <f>Table1[[#This Row],[QTY]]*Table1[[#This Row],[School &amp; Library Price]]</f>
        <v>0</v>
      </c>
    </row>
    <row r="1239" spans="1:34" ht="18" hidden="1" customHeight="1" x14ac:dyDescent="0.25">
      <c r="A1239" s="154"/>
      <c r="B1239" s="150"/>
      <c r="C1239" s="150"/>
      <c r="D1239" s="151"/>
      <c r="E1239" s="151">
        <v>12</v>
      </c>
      <c r="F1239" s="130" t="s">
        <v>12256</v>
      </c>
      <c r="G1239" s="130" t="s">
        <v>12257</v>
      </c>
      <c r="H1239" s="130" t="s">
        <v>12260</v>
      </c>
      <c r="I1239" s="131" t="s">
        <v>12263</v>
      </c>
      <c r="J1239" s="130" t="s">
        <v>1547</v>
      </c>
      <c r="K1239" s="132" t="s">
        <v>378</v>
      </c>
      <c r="L1239" s="148">
        <v>1</v>
      </c>
      <c r="M1239" s="134">
        <v>2020</v>
      </c>
      <c r="N1239" s="130" t="s">
        <v>10579</v>
      </c>
      <c r="O1239" s="129"/>
      <c r="P1239" s="129"/>
      <c r="Q1239" s="130" t="s">
        <v>245</v>
      </c>
      <c r="R1239" s="136" t="s">
        <v>1536</v>
      </c>
      <c r="S1239" s="155"/>
      <c r="T1239" s="155"/>
      <c r="U1239" s="156"/>
      <c r="V1239" s="156"/>
      <c r="W1239" s="156" t="s">
        <v>2268</v>
      </c>
      <c r="X1239" s="156"/>
      <c r="Y1239" s="137" t="s">
        <v>11685</v>
      </c>
      <c r="Z1239" s="138" t="s">
        <v>1659</v>
      </c>
      <c r="AA1239" s="140" t="s">
        <v>12262</v>
      </c>
      <c r="AB1239" s="141" t="s">
        <v>138</v>
      </c>
      <c r="AC1239" s="142">
        <v>27.25</v>
      </c>
      <c r="AD1239" s="142">
        <v>21.8</v>
      </c>
      <c r="AE1239" s="143" t="s">
        <v>2968</v>
      </c>
      <c r="AF1239" s="141" t="s">
        <v>1956</v>
      </c>
      <c r="AG1239" s="144">
        <f>Table1[[#This Row],['# of Books]]*Table1[[#This Row],[QTY]]</f>
        <v>0</v>
      </c>
      <c r="AH1239" s="146">
        <f>Table1[[#This Row],[QTY]]*Table1[[#This Row],[School &amp; Library Price]]</f>
        <v>0</v>
      </c>
    </row>
    <row r="1240" spans="1:34" ht="18" customHeight="1" x14ac:dyDescent="0.25">
      <c r="A1240" s="154"/>
      <c r="B1240" s="150"/>
      <c r="C1240" s="150"/>
      <c r="D1240" s="151"/>
      <c r="E1240" s="151">
        <v>12</v>
      </c>
      <c r="F1240" s="130" t="s">
        <v>12256</v>
      </c>
      <c r="G1240" s="130" t="s">
        <v>12257</v>
      </c>
      <c r="H1240" s="130" t="s">
        <v>12264</v>
      </c>
      <c r="I1240" s="131" t="s">
        <v>12265</v>
      </c>
      <c r="J1240" s="130" t="s">
        <v>1547</v>
      </c>
      <c r="K1240" s="132" t="s">
        <v>142</v>
      </c>
      <c r="L1240" s="148">
        <v>1</v>
      </c>
      <c r="M1240" s="134">
        <v>2020</v>
      </c>
      <c r="N1240" s="130" t="s">
        <v>10579</v>
      </c>
      <c r="O1240" s="129" t="s">
        <v>143</v>
      </c>
      <c r="P1240" s="129" t="s">
        <v>1953</v>
      </c>
      <c r="Q1240" s="130" t="s">
        <v>245</v>
      </c>
      <c r="R1240" s="136" t="s">
        <v>1536</v>
      </c>
      <c r="S1240" s="155"/>
      <c r="T1240" s="155"/>
      <c r="U1240" s="156"/>
      <c r="V1240" s="156"/>
      <c r="W1240" s="156" t="s">
        <v>2268</v>
      </c>
      <c r="X1240" s="156"/>
      <c r="Y1240" s="137" t="s">
        <v>11685</v>
      </c>
      <c r="Z1240" s="138" t="s">
        <v>1659</v>
      </c>
      <c r="AA1240" s="140" t="s">
        <v>12266</v>
      </c>
      <c r="AB1240" s="141" t="s">
        <v>138</v>
      </c>
      <c r="AC1240" s="142">
        <v>27.25</v>
      </c>
      <c r="AD1240" s="142">
        <v>21.8</v>
      </c>
      <c r="AE1240" s="143" t="s">
        <v>12267</v>
      </c>
      <c r="AF1240" s="141" t="s">
        <v>1956</v>
      </c>
      <c r="AG1240" s="144">
        <f>Table1[[#This Row],['# of Books]]*Table1[[#This Row],[QTY]]</f>
        <v>0</v>
      </c>
      <c r="AH1240" s="146">
        <f>Table1[[#This Row],[QTY]]*Table1[[#This Row],[School &amp; Library Price]]</f>
        <v>0</v>
      </c>
    </row>
    <row r="1241" spans="1:34" ht="18" hidden="1" customHeight="1" x14ac:dyDescent="0.25">
      <c r="A1241" s="154"/>
      <c r="B1241" s="150"/>
      <c r="C1241" s="150"/>
      <c r="D1241" s="151"/>
      <c r="E1241" s="151">
        <v>12</v>
      </c>
      <c r="F1241" s="130" t="s">
        <v>12256</v>
      </c>
      <c r="G1241" s="130" t="s">
        <v>12257</v>
      </c>
      <c r="H1241" s="130" t="s">
        <v>12264</v>
      </c>
      <c r="I1241" s="131" t="s">
        <v>12268</v>
      </c>
      <c r="J1241" s="130" t="s">
        <v>1547</v>
      </c>
      <c r="K1241" s="132" t="s">
        <v>378</v>
      </c>
      <c r="L1241" s="148">
        <v>1</v>
      </c>
      <c r="M1241" s="134">
        <v>2020</v>
      </c>
      <c r="N1241" s="130" t="s">
        <v>10579</v>
      </c>
      <c r="O1241" s="129"/>
      <c r="P1241" s="129"/>
      <c r="Q1241" s="130" t="s">
        <v>245</v>
      </c>
      <c r="R1241" s="136" t="s">
        <v>1536</v>
      </c>
      <c r="S1241" s="155"/>
      <c r="T1241" s="155"/>
      <c r="U1241" s="156"/>
      <c r="V1241" s="156"/>
      <c r="W1241" s="156" t="s">
        <v>2268</v>
      </c>
      <c r="X1241" s="156"/>
      <c r="Y1241" s="137" t="s">
        <v>11685</v>
      </c>
      <c r="Z1241" s="138" t="s">
        <v>1659</v>
      </c>
      <c r="AA1241" s="140" t="s">
        <v>12266</v>
      </c>
      <c r="AB1241" s="141" t="s">
        <v>138</v>
      </c>
      <c r="AC1241" s="142">
        <v>27.25</v>
      </c>
      <c r="AD1241" s="142">
        <v>21.8</v>
      </c>
      <c r="AE1241" s="143" t="s">
        <v>12267</v>
      </c>
      <c r="AF1241" s="141" t="s">
        <v>1956</v>
      </c>
      <c r="AG1241" s="144">
        <f>Table1[[#This Row],['# of Books]]*Table1[[#This Row],[QTY]]</f>
        <v>0</v>
      </c>
      <c r="AH1241" s="146">
        <f>Table1[[#This Row],[QTY]]*Table1[[#This Row],[School &amp; Library Price]]</f>
        <v>0</v>
      </c>
    </row>
    <row r="1242" spans="1:34" ht="18" customHeight="1" x14ac:dyDescent="0.25">
      <c r="A1242" s="154"/>
      <c r="B1242" s="150"/>
      <c r="C1242" s="150"/>
      <c r="D1242" s="151"/>
      <c r="E1242" s="151">
        <v>12</v>
      </c>
      <c r="F1242" s="130" t="s">
        <v>12256</v>
      </c>
      <c r="G1242" s="130" t="s">
        <v>12257</v>
      </c>
      <c r="H1242" s="130" t="s">
        <v>12269</v>
      </c>
      <c r="I1242" s="131" t="s">
        <v>12270</v>
      </c>
      <c r="J1242" s="130" t="s">
        <v>1547</v>
      </c>
      <c r="K1242" s="132" t="s">
        <v>142</v>
      </c>
      <c r="L1242" s="148">
        <v>1</v>
      </c>
      <c r="M1242" s="134">
        <v>2020</v>
      </c>
      <c r="N1242" s="130" t="s">
        <v>10579</v>
      </c>
      <c r="O1242" s="129" t="s">
        <v>143</v>
      </c>
      <c r="P1242" s="129" t="s">
        <v>1953</v>
      </c>
      <c r="Q1242" s="130" t="s">
        <v>245</v>
      </c>
      <c r="R1242" s="136" t="s">
        <v>1536</v>
      </c>
      <c r="S1242" s="155"/>
      <c r="T1242" s="155"/>
      <c r="U1242" s="156"/>
      <c r="V1242" s="156"/>
      <c r="W1242" s="156" t="s">
        <v>2268</v>
      </c>
      <c r="X1242" s="156"/>
      <c r="Y1242" s="137" t="s">
        <v>11685</v>
      </c>
      <c r="Z1242" s="138" t="s">
        <v>1659</v>
      </c>
      <c r="AA1242" s="140" t="s">
        <v>12271</v>
      </c>
      <c r="AB1242" s="141" t="s">
        <v>138</v>
      </c>
      <c r="AC1242" s="142">
        <v>27.25</v>
      </c>
      <c r="AD1242" s="142">
        <v>21.8</v>
      </c>
      <c r="AE1242" s="143" t="s">
        <v>12272</v>
      </c>
      <c r="AF1242" s="141" t="s">
        <v>1956</v>
      </c>
      <c r="AG1242" s="144">
        <f>Table1[[#This Row],['# of Books]]*Table1[[#This Row],[QTY]]</f>
        <v>0</v>
      </c>
      <c r="AH1242" s="146">
        <f>Table1[[#This Row],[QTY]]*Table1[[#This Row],[School &amp; Library Price]]</f>
        <v>0</v>
      </c>
    </row>
    <row r="1243" spans="1:34" ht="18" hidden="1" customHeight="1" x14ac:dyDescent="0.25">
      <c r="A1243" s="154"/>
      <c r="B1243" s="150"/>
      <c r="C1243" s="150"/>
      <c r="D1243" s="151"/>
      <c r="E1243" s="151">
        <v>12</v>
      </c>
      <c r="F1243" s="130" t="s">
        <v>12256</v>
      </c>
      <c r="G1243" s="130" t="s">
        <v>12257</v>
      </c>
      <c r="H1243" s="130" t="s">
        <v>12269</v>
      </c>
      <c r="I1243" s="131" t="s">
        <v>12273</v>
      </c>
      <c r="J1243" s="130" t="s">
        <v>1547</v>
      </c>
      <c r="K1243" s="132" t="s">
        <v>378</v>
      </c>
      <c r="L1243" s="148">
        <v>1</v>
      </c>
      <c r="M1243" s="134">
        <v>2020</v>
      </c>
      <c r="N1243" s="130" t="s">
        <v>10579</v>
      </c>
      <c r="O1243" s="129"/>
      <c r="P1243" s="129"/>
      <c r="Q1243" s="130" t="s">
        <v>245</v>
      </c>
      <c r="R1243" s="136" t="s">
        <v>1536</v>
      </c>
      <c r="S1243" s="155"/>
      <c r="T1243" s="155"/>
      <c r="U1243" s="156"/>
      <c r="V1243" s="156"/>
      <c r="W1243" s="156" t="s">
        <v>2268</v>
      </c>
      <c r="X1243" s="156"/>
      <c r="Y1243" s="137" t="s">
        <v>11685</v>
      </c>
      <c r="Z1243" s="138" t="s">
        <v>1659</v>
      </c>
      <c r="AA1243" s="140" t="s">
        <v>12271</v>
      </c>
      <c r="AB1243" s="141" t="s">
        <v>138</v>
      </c>
      <c r="AC1243" s="142">
        <v>27.25</v>
      </c>
      <c r="AD1243" s="142">
        <v>21.8</v>
      </c>
      <c r="AE1243" s="143" t="s">
        <v>12272</v>
      </c>
      <c r="AF1243" s="141" t="s">
        <v>1956</v>
      </c>
      <c r="AG1243" s="144">
        <f>Table1[[#This Row],['# of Books]]*Table1[[#This Row],[QTY]]</f>
        <v>0</v>
      </c>
      <c r="AH1243" s="146">
        <f>Table1[[#This Row],[QTY]]*Table1[[#This Row],[School &amp; Library Price]]</f>
        <v>0</v>
      </c>
    </row>
    <row r="1244" spans="1:34" ht="18" customHeight="1" x14ac:dyDescent="0.25">
      <c r="A1244" s="154"/>
      <c r="B1244" s="150"/>
      <c r="C1244" s="150"/>
      <c r="D1244" s="151"/>
      <c r="E1244" s="151">
        <v>12</v>
      </c>
      <c r="F1244" s="130" t="s">
        <v>12256</v>
      </c>
      <c r="G1244" s="130" t="s">
        <v>12257</v>
      </c>
      <c r="H1244" s="130" t="s">
        <v>12274</v>
      </c>
      <c r="I1244" s="131" t="s">
        <v>12275</v>
      </c>
      <c r="J1244" s="130" t="s">
        <v>1547</v>
      </c>
      <c r="K1244" s="132" t="s">
        <v>142</v>
      </c>
      <c r="L1244" s="148">
        <v>1</v>
      </c>
      <c r="M1244" s="134">
        <v>2020</v>
      </c>
      <c r="N1244" s="130" t="s">
        <v>10579</v>
      </c>
      <c r="O1244" s="129" t="s">
        <v>143</v>
      </c>
      <c r="P1244" s="129" t="s">
        <v>1953</v>
      </c>
      <c r="Q1244" s="130" t="s">
        <v>245</v>
      </c>
      <c r="R1244" s="136" t="s">
        <v>1536</v>
      </c>
      <c r="S1244" s="155"/>
      <c r="T1244" s="155"/>
      <c r="U1244" s="156"/>
      <c r="V1244" s="156"/>
      <c r="W1244" s="156" t="s">
        <v>2268</v>
      </c>
      <c r="X1244" s="156"/>
      <c r="Y1244" s="137" t="s">
        <v>11685</v>
      </c>
      <c r="Z1244" s="138" t="s">
        <v>1659</v>
      </c>
      <c r="AA1244" s="140" t="s">
        <v>12276</v>
      </c>
      <c r="AB1244" s="141" t="s">
        <v>138</v>
      </c>
      <c r="AC1244" s="142">
        <v>27.25</v>
      </c>
      <c r="AD1244" s="142">
        <v>21.8</v>
      </c>
      <c r="AE1244" s="143" t="s">
        <v>12277</v>
      </c>
      <c r="AF1244" s="141" t="s">
        <v>1956</v>
      </c>
      <c r="AG1244" s="144">
        <f>Table1[[#This Row],['# of Books]]*Table1[[#This Row],[QTY]]</f>
        <v>0</v>
      </c>
      <c r="AH1244" s="146">
        <f>Table1[[#This Row],[QTY]]*Table1[[#This Row],[School &amp; Library Price]]</f>
        <v>0</v>
      </c>
    </row>
    <row r="1245" spans="1:34" ht="18" hidden="1" customHeight="1" x14ac:dyDescent="0.25">
      <c r="A1245" s="154"/>
      <c r="B1245" s="150"/>
      <c r="C1245" s="150"/>
      <c r="D1245" s="151"/>
      <c r="E1245" s="151">
        <v>12</v>
      </c>
      <c r="F1245" s="130" t="s">
        <v>12256</v>
      </c>
      <c r="G1245" s="130" t="s">
        <v>12257</v>
      </c>
      <c r="H1245" s="130" t="s">
        <v>12274</v>
      </c>
      <c r="I1245" s="131" t="s">
        <v>12278</v>
      </c>
      <c r="J1245" s="130" t="s">
        <v>1547</v>
      </c>
      <c r="K1245" s="132" t="s">
        <v>378</v>
      </c>
      <c r="L1245" s="148">
        <v>1</v>
      </c>
      <c r="M1245" s="134">
        <v>2020</v>
      </c>
      <c r="N1245" s="130" t="s">
        <v>10579</v>
      </c>
      <c r="O1245" s="129"/>
      <c r="P1245" s="129"/>
      <c r="Q1245" s="130" t="s">
        <v>245</v>
      </c>
      <c r="R1245" s="136" t="s">
        <v>1536</v>
      </c>
      <c r="S1245" s="155"/>
      <c r="T1245" s="155"/>
      <c r="U1245" s="156"/>
      <c r="V1245" s="156"/>
      <c r="W1245" s="156" t="s">
        <v>2268</v>
      </c>
      <c r="X1245" s="156"/>
      <c r="Y1245" s="137" t="s">
        <v>11685</v>
      </c>
      <c r="Z1245" s="138" t="s">
        <v>1659</v>
      </c>
      <c r="AA1245" s="140" t="s">
        <v>12276</v>
      </c>
      <c r="AB1245" s="141" t="s">
        <v>138</v>
      </c>
      <c r="AC1245" s="142">
        <v>27.25</v>
      </c>
      <c r="AD1245" s="142">
        <v>21.8</v>
      </c>
      <c r="AE1245" s="143" t="s">
        <v>12277</v>
      </c>
      <c r="AF1245" s="141" t="s">
        <v>1956</v>
      </c>
      <c r="AG1245" s="144">
        <f>Table1[[#This Row],['# of Books]]*Table1[[#This Row],[QTY]]</f>
        <v>0</v>
      </c>
      <c r="AH1245" s="146">
        <f>Table1[[#This Row],[QTY]]*Table1[[#This Row],[School &amp; Library Price]]</f>
        <v>0</v>
      </c>
    </row>
    <row r="1246" spans="1:34" ht="18" customHeight="1" x14ac:dyDescent="0.25">
      <c r="A1246" s="154"/>
      <c r="B1246" s="150"/>
      <c r="C1246" s="150"/>
      <c r="D1246" s="151"/>
      <c r="E1246" s="151">
        <v>12</v>
      </c>
      <c r="F1246" s="130" t="s">
        <v>12256</v>
      </c>
      <c r="G1246" s="130" t="s">
        <v>12257</v>
      </c>
      <c r="H1246" s="130" t="s">
        <v>12279</v>
      </c>
      <c r="I1246" s="131" t="s">
        <v>12280</v>
      </c>
      <c r="J1246" s="130" t="s">
        <v>1547</v>
      </c>
      <c r="K1246" s="132" t="s">
        <v>142</v>
      </c>
      <c r="L1246" s="148">
        <v>1</v>
      </c>
      <c r="M1246" s="134">
        <v>2020</v>
      </c>
      <c r="N1246" s="130" t="s">
        <v>10579</v>
      </c>
      <c r="O1246" s="129" t="s">
        <v>143</v>
      </c>
      <c r="P1246" s="129" t="s">
        <v>1953</v>
      </c>
      <c r="Q1246" s="130" t="s">
        <v>245</v>
      </c>
      <c r="R1246" s="136" t="s">
        <v>1536</v>
      </c>
      <c r="S1246" s="155"/>
      <c r="T1246" s="155"/>
      <c r="U1246" s="156"/>
      <c r="V1246" s="156"/>
      <c r="W1246" s="156" t="s">
        <v>2268</v>
      </c>
      <c r="X1246" s="156"/>
      <c r="Y1246" s="137" t="s">
        <v>11685</v>
      </c>
      <c r="Z1246" s="138" t="s">
        <v>1659</v>
      </c>
      <c r="AA1246" s="140" t="s">
        <v>12281</v>
      </c>
      <c r="AB1246" s="141" t="s">
        <v>138</v>
      </c>
      <c r="AC1246" s="142">
        <v>27.25</v>
      </c>
      <c r="AD1246" s="142">
        <v>21.8</v>
      </c>
      <c r="AE1246" s="143" t="s">
        <v>1149</v>
      </c>
      <c r="AF1246" s="141" t="s">
        <v>1956</v>
      </c>
      <c r="AG1246" s="144">
        <f>Table1[[#This Row],['# of Books]]*Table1[[#This Row],[QTY]]</f>
        <v>0</v>
      </c>
      <c r="AH1246" s="146">
        <f>Table1[[#This Row],[QTY]]*Table1[[#This Row],[School &amp; Library Price]]</f>
        <v>0</v>
      </c>
    </row>
    <row r="1247" spans="1:34" ht="18" hidden="1" customHeight="1" x14ac:dyDescent="0.25">
      <c r="A1247" s="154"/>
      <c r="B1247" s="150"/>
      <c r="C1247" s="150"/>
      <c r="D1247" s="151"/>
      <c r="E1247" s="151">
        <v>12</v>
      </c>
      <c r="F1247" s="130" t="s">
        <v>12256</v>
      </c>
      <c r="G1247" s="130" t="s">
        <v>12257</v>
      </c>
      <c r="H1247" s="130" t="s">
        <v>12279</v>
      </c>
      <c r="I1247" s="131" t="s">
        <v>12282</v>
      </c>
      <c r="J1247" s="130" t="s">
        <v>1547</v>
      </c>
      <c r="K1247" s="132" t="s">
        <v>378</v>
      </c>
      <c r="L1247" s="148">
        <v>1</v>
      </c>
      <c r="M1247" s="134">
        <v>2020</v>
      </c>
      <c r="N1247" s="130" t="s">
        <v>10579</v>
      </c>
      <c r="O1247" s="129"/>
      <c r="P1247" s="129"/>
      <c r="Q1247" s="130" t="s">
        <v>245</v>
      </c>
      <c r="R1247" s="136" t="s">
        <v>1536</v>
      </c>
      <c r="S1247" s="155"/>
      <c r="T1247" s="155"/>
      <c r="U1247" s="156"/>
      <c r="V1247" s="156"/>
      <c r="W1247" s="156" t="s">
        <v>2268</v>
      </c>
      <c r="X1247" s="156"/>
      <c r="Y1247" s="137" t="s">
        <v>11685</v>
      </c>
      <c r="Z1247" s="138" t="s">
        <v>1659</v>
      </c>
      <c r="AA1247" s="140" t="s">
        <v>12281</v>
      </c>
      <c r="AB1247" s="141" t="s">
        <v>138</v>
      </c>
      <c r="AC1247" s="142">
        <v>27.25</v>
      </c>
      <c r="AD1247" s="142">
        <v>21.8</v>
      </c>
      <c r="AE1247" s="143" t="s">
        <v>1149</v>
      </c>
      <c r="AF1247" s="141" t="s">
        <v>1956</v>
      </c>
      <c r="AG1247" s="144">
        <f>Table1[[#This Row],['# of Books]]*Table1[[#This Row],[QTY]]</f>
        <v>0</v>
      </c>
      <c r="AH1247" s="146">
        <f>Table1[[#This Row],[QTY]]*Table1[[#This Row],[School &amp; Library Price]]</f>
        <v>0</v>
      </c>
    </row>
    <row r="1248" spans="1:34" ht="18" customHeight="1" x14ac:dyDescent="0.25">
      <c r="A1248" s="154"/>
      <c r="B1248" s="150"/>
      <c r="C1248" s="150"/>
      <c r="D1248" s="151"/>
      <c r="E1248" s="151">
        <v>12</v>
      </c>
      <c r="F1248" s="130" t="s">
        <v>12256</v>
      </c>
      <c r="G1248" s="130" t="s">
        <v>12257</v>
      </c>
      <c r="H1248" s="130" t="s">
        <v>12283</v>
      </c>
      <c r="I1248" s="131" t="s">
        <v>12284</v>
      </c>
      <c r="J1248" s="130" t="s">
        <v>1547</v>
      </c>
      <c r="K1248" s="132" t="s">
        <v>142</v>
      </c>
      <c r="L1248" s="148">
        <v>1</v>
      </c>
      <c r="M1248" s="134">
        <v>2020</v>
      </c>
      <c r="N1248" s="130" t="s">
        <v>10579</v>
      </c>
      <c r="O1248" s="129" t="s">
        <v>143</v>
      </c>
      <c r="P1248" s="129" t="s">
        <v>1953</v>
      </c>
      <c r="Q1248" s="130" t="s">
        <v>245</v>
      </c>
      <c r="R1248" s="136" t="s">
        <v>1536</v>
      </c>
      <c r="S1248" s="155"/>
      <c r="T1248" s="155"/>
      <c r="U1248" s="156"/>
      <c r="V1248" s="156"/>
      <c r="W1248" s="156" t="s">
        <v>2268</v>
      </c>
      <c r="X1248" s="156"/>
      <c r="Y1248" s="137" t="s">
        <v>11685</v>
      </c>
      <c r="Z1248" s="138" t="s">
        <v>1659</v>
      </c>
      <c r="AA1248" s="140" t="s">
        <v>12285</v>
      </c>
      <c r="AB1248" s="141" t="s">
        <v>138</v>
      </c>
      <c r="AC1248" s="142">
        <v>27.25</v>
      </c>
      <c r="AD1248" s="142">
        <v>21.8</v>
      </c>
      <c r="AE1248" s="143" t="s">
        <v>12286</v>
      </c>
      <c r="AF1248" s="141" t="s">
        <v>1956</v>
      </c>
      <c r="AG1248" s="144">
        <f>Table1[[#This Row],['# of Books]]*Table1[[#This Row],[QTY]]</f>
        <v>0</v>
      </c>
      <c r="AH1248" s="146">
        <f>Table1[[#This Row],[QTY]]*Table1[[#This Row],[School &amp; Library Price]]</f>
        <v>0</v>
      </c>
    </row>
    <row r="1249" spans="1:34" ht="18" hidden="1" customHeight="1" x14ac:dyDescent="0.25">
      <c r="A1249" s="154"/>
      <c r="B1249" s="150"/>
      <c r="C1249" s="150"/>
      <c r="D1249" s="151"/>
      <c r="E1249" s="151">
        <v>12</v>
      </c>
      <c r="F1249" s="130" t="s">
        <v>12256</v>
      </c>
      <c r="G1249" s="130" t="s">
        <v>12257</v>
      </c>
      <c r="H1249" s="130" t="s">
        <v>12283</v>
      </c>
      <c r="I1249" s="131" t="s">
        <v>12287</v>
      </c>
      <c r="J1249" s="130" t="s">
        <v>1547</v>
      </c>
      <c r="K1249" s="132" t="s">
        <v>378</v>
      </c>
      <c r="L1249" s="148">
        <v>1</v>
      </c>
      <c r="M1249" s="134">
        <v>2020</v>
      </c>
      <c r="N1249" s="130" t="s">
        <v>10579</v>
      </c>
      <c r="O1249" s="129"/>
      <c r="P1249" s="129"/>
      <c r="Q1249" s="130" t="s">
        <v>245</v>
      </c>
      <c r="R1249" s="136" t="s">
        <v>1536</v>
      </c>
      <c r="S1249" s="155"/>
      <c r="T1249" s="155"/>
      <c r="U1249" s="156"/>
      <c r="V1249" s="156"/>
      <c r="W1249" s="156" t="s">
        <v>2268</v>
      </c>
      <c r="X1249" s="156"/>
      <c r="Y1249" s="137" t="s">
        <v>11685</v>
      </c>
      <c r="Z1249" s="138" t="s">
        <v>1659</v>
      </c>
      <c r="AA1249" s="140" t="s">
        <v>12285</v>
      </c>
      <c r="AB1249" s="141" t="s">
        <v>138</v>
      </c>
      <c r="AC1249" s="142">
        <v>27.25</v>
      </c>
      <c r="AD1249" s="142">
        <v>21.8</v>
      </c>
      <c r="AE1249" s="143" t="s">
        <v>12286</v>
      </c>
      <c r="AF1249" s="141" t="s">
        <v>1956</v>
      </c>
      <c r="AG1249" s="144">
        <f>Table1[[#This Row],['# of Books]]*Table1[[#This Row],[QTY]]</f>
        <v>0</v>
      </c>
      <c r="AH1249" s="146">
        <f>Table1[[#This Row],[QTY]]*Table1[[#This Row],[School &amp; Library Price]]</f>
        <v>0</v>
      </c>
    </row>
    <row r="1250" spans="1:34" ht="18" hidden="1" customHeight="1" x14ac:dyDescent="0.25">
      <c r="A1250" s="154"/>
      <c r="B1250" s="150"/>
      <c r="C1250" s="150"/>
      <c r="D1250" s="151"/>
      <c r="E1250" s="151">
        <v>13</v>
      </c>
      <c r="F1250" s="130" t="s">
        <v>2951</v>
      </c>
      <c r="G1250" s="130" t="s">
        <v>12288</v>
      </c>
      <c r="H1250" s="130" t="s">
        <v>12288</v>
      </c>
      <c r="I1250" s="131" t="s">
        <v>12289</v>
      </c>
      <c r="J1250" s="130" t="s">
        <v>1547</v>
      </c>
      <c r="K1250" s="132" t="s">
        <v>132</v>
      </c>
      <c r="L1250" s="148">
        <v>4</v>
      </c>
      <c r="M1250" s="134">
        <v>2020</v>
      </c>
      <c r="N1250" s="130" t="s">
        <v>10579</v>
      </c>
      <c r="O1250" s="129" t="s">
        <v>143</v>
      </c>
      <c r="P1250" s="129" t="s">
        <v>1548</v>
      </c>
      <c r="Q1250" s="130"/>
      <c r="R1250" s="136"/>
      <c r="S1250" s="155"/>
      <c r="T1250" s="155"/>
      <c r="U1250" s="156"/>
      <c r="V1250" s="156"/>
      <c r="W1250" s="156"/>
      <c r="X1250" s="156"/>
      <c r="Y1250" s="137" t="s">
        <v>1585</v>
      </c>
      <c r="Z1250" s="138" t="s">
        <v>1926</v>
      </c>
      <c r="AA1250" s="140" t="s">
        <v>12290</v>
      </c>
      <c r="AB1250" s="141" t="s">
        <v>138</v>
      </c>
      <c r="AC1250" s="142">
        <v>98.4</v>
      </c>
      <c r="AD1250" s="142">
        <v>78.72</v>
      </c>
      <c r="AE1250" s="143"/>
      <c r="AF1250" s="141" t="s">
        <v>1551</v>
      </c>
      <c r="AG1250" s="144">
        <f>Table1[[#This Row],['# of Books]]*Table1[[#This Row],[QTY]]</f>
        <v>0</v>
      </c>
      <c r="AH1250" s="146">
        <f>Table1[[#This Row],[QTY]]*Table1[[#This Row],[School &amp; Library Price]]</f>
        <v>0</v>
      </c>
    </row>
    <row r="1251" spans="1:34" ht="18" customHeight="1" x14ac:dyDescent="0.25">
      <c r="A1251" s="154"/>
      <c r="B1251" s="150"/>
      <c r="C1251" s="150"/>
      <c r="D1251" s="151"/>
      <c r="E1251" s="151">
        <v>13</v>
      </c>
      <c r="F1251" s="130" t="s">
        <v>2951</v>
      </c>
      <c r="G1251" s="130" t="s">
        <v>12288</v>
      </c>
      <c r="H1251" s="130" t="s">
        <v>12291</v>
      </c>
      <c r="I1251" s="131" t="s">
        <v>12292</v>
      </c>
      <c r="J1251" s="130" t="s">
        <v>1547</v>
      </c>
      <c r="K1251" s="132" t="s">
        <v>142</v>
      </c>
      <c r="L1251" s="148">
        <v>1</v>
      </c>
      <c r="M1251" s="134">
        <v>2020</v>
      </c>
      <c r="N1251" s="130" t="s">
        <v>10579</v>
      </c>
      <c r="O1251" s="129" t="s">
        <v>143</v>
      </c>
      <c r="P1251" s="129" t="s">
        <v>1548</v>
      </c>
      <c r="Q1251" s="130" t="s">
        <v>245</v>
      </c>
      <c r="R1251" s="136" t="s">
        <v>1554</v>
      </c>
      <c r="S1251" s="155"/>
      <c r="T1251" s="155"/>
      <c r="U1251" s="156"/>
      <c r="V1251" s="156"/>
      <c r="W1251" s="156" t="s">
        <v>1592</v>
      </c>
      <c r="X1251" s="156"/>
      <c r="Y1251" s="137" t="s">
        <v>1585</v>
      </c>
      <c r="Z1251" s="138" t="s">
        <v>1926</v>
      </c>
      <c r="AA1251" s="140" t="s">
        <v>12293</v>
      </c>
      <c r="AB1251" s="141" t="s">
        <v>138</v>
      </c>
      <c r="AC1251" s="142">
        <v>24.6</v>
      </c>
      <c r="AD1251" s="142">
        <v>19.68</v>
      </c>
      <c r="AE1251" s="143" t="s">
        <v>12294</v>
      </c>
      <c r="AF1251" s="141" t="s">
        <v>1551</v>
      </c>
      <c r="AG1251" s="144">
        <f>Table1[[#This Row],['# of Books]]*Table1[[#This Row],[QTY]]</f>
        <v>0</v>
      </c>
      <c r="AH1251" s="146">
        <f>Table1[[#This Row],[QTY]]*Table1[[#This Row],[School &amp; Library Price]]</f>
        <v>0</v>
      </c>
    </row>
    <row r="1252" spans="1:34" ht="18" hidden="1" customHeight="1" x14ac:dyDescent="0.25">
      <c r="A1252" s="154"/>
      <c r="B1252" s="150"/>
      <c r="C1252" s="150"/>
      <c r="D1252" s="151"/>
      <c r="E1252" s="151">
        <v>13</v>
      </c>
      <c r="F1252" s="130" t="s">
        <v>2951</v>
      </c>
      <c r="G1252" s="130" t="s">
        <v>12288</v>
      </c>
      <c r="H1252" s="130" t="s">
        <v>12291</v>
      </c>
      <c r="I1252" s="131" t="s">
        <v>12295</v>
      </c>
      <c r="J1252" s="130" t="s">
        <v>1547</v>
      </c>
      <c r="K1252" s="132" t="s">
        <v>378</v>
      </c>
      <c r="L1252" s="148">
        <v>1</v>
      </c>
      <c r="M1252" s="134">
        <v>2020</v>
      </c>
      <c r="N1252" s="130" t="s">
        <v>10579</v>
      </c>
      <c r="O1252" s="129"/>
      <c r="P1252" s="129"/>
      <c r="Q1252" s="130" t="s">
        <v>245</v>
      </c>
      <c r="R1252" s="136" t="s">
        <v>1554</v>
      </c>
      <c r="S1252" s="155"/>
      <c r="T1252" s="155"/>
      <c r="U1252" s="156"/>
      <c r="V1252" s="156"/>
      <c r="W1252" s="156" t="s">
        <v>1592</v>
      </c>
      <c r="X1252" s="156"/>
      <c r="Y1252" s="137" t="s">
        <v>1585</v>
      </c>
      <c r="Z1252" s="138" t="s">
        <v>1926</v>
      </c>
      <c r="AA1252" s="140" t="s">
        <v>12293</v>
      </c>
      <c r="AB1252" s="141" t="s">
        <v>138</v>
      </c>
      <c r="AC1252" s="142">
        <v>24.6</v>
      </c>
      <c r="AD1252" s="142">
        <v>19.68</v>
      </c>
      <c r="AE1252" s="143" t="s">
        <v>12294</v>
      </c>
      <c r="AF1252" s="141" t="s">
        <v>1551</v>
      </c>
      <c r="AG1252" s="144">
        <f>Table1[[#This Row],['# of Books]]*Table1[[#This Row],[QTY]]</f>
        <v>0</v>
      </c>
      <c r="AH1252" s="146">
        <f>Table1[[#This Row],[QTY]]*Table1[[#This Row],[School &amp; Library Price]]</f>
        <v>0</v>
      </c>
    </row>
    <row r="1253" spans="1:34" ht="18" customHeight="1" x14ac:dyDescent="0.25">
      <c r="A1253" s="154"/>
      <c r="B1253" s="150"/>
      <c r="C1253" s="150"/>
      <c r="D1253" s="151"/>
      <c r="E1253" s="151">
        <v>13</v>
      </c>
      <c r="F1253" s="130" t="s">
        <v>2951</v>
      </c>
      <c r="G1253" s="130" t="s">
        <v>12288</v>
      </c>
      <c r="H1253" s="130" t="s">
        <v>12296</v>
      </c>
      <c r="I1253" s="131" t="s">
        <v>12297</v>
      </c>
      <c r="J1253" s="130" t="s">
        <v>1547</v>
      </c>
      <c r="K1253" s="132" t="s">
        <v>142</v>
      </c>
      <c r="L1253" s="148">
        <v>1</v>
      </c>
      <c r="M1253" s="134">
        <v>2020</v>
      </c>
      <c r="N1253" s="130" t="s">
        <v>10579</v>
      </c>
      <c r="O1253" s="129" t="s">
        <v>143</v>
      </c>
      <c r="P1253" s="129" t="s">
        <v>1548</v>
      </c>
      <c r="Q1253" s="130" t="s">
        <v>245</v>
      </c>
      <c r="R1253" s="136" t="s">
        <v>1554</v>
      </c>
      <c r="S1253" s="155"/>
      <c r="T1253" s="155"/>
      <c r="U1253" s="156"/>
      <c r="V1253" s="156"/>
      <c r="W1253" s="156" t="s">
        <v>1592</v>
      </c>
      <c r="X1253" s="156"/>
      <c r="Y1253" s="137" t="s">
        <v>1585</v>
      </c>
      <c r="Z1253" s="138" t="s">
        <v>1926</v>
      </c>
      <c r="AA1253" s="140" t="s">
        <v>12298</v>
      </c>
      <c r="AB1253" s="141" t="s">
        <v>138</v>
      </c>
      <c r="AC1253" s="142">
        <v>24.6</v>
      </c>
      <c r="AD1253" s="142">
        <v>19.68</v>
      </c>
      <c r="AE1253" s="143" t="s">
        <v>12299</v>
      </c>
      <c r="AF1253" s="141" t="s">
        <v>1551</v>
      </c>
      <c r="AG1253" s="144">
        <f>Table1[[#This Row],['# of Books]]*Table1[[#This Row],[QTY]]</f>
        <v>0</v>
      </c>
      <c r="AH1253" s="146">
        <f>Table1[[#This Row],[QTY]]*Table1[[#This Row],[School &amp; Library Price]]</f>
        <v>0</v>
      </c>
    </row>
    <row r="1254" spans="1:34" ht="18" hidden="1" customHeight="1" x14ac:dyDescent="0.25">
      <c r="A1254" s="154"/>
      <c r="B1254" s="150"/>
      <c r="C1254" s="150"/>
      <c r="D1254" s="151"/>
      <c r="E1254" s="151">
        <v>13</v>
      </c>
      <c r="F1254" s="130" t="s">
        <v>2951</v>
      </c>
      <c r="G1254" s="130" t="s">
        <v>12288</v>
      </c>
      <c r="H1254" s="130" t="s">
        <v>12296</v>
      </c>
      <c r="I1254" s="131" t="s">
        <v>12300</v>
      </c>
      <c r="J1254" s="130" t="s">
        <v>1547</v>
      </c>
      <c r="K1254" s="132" t="s">
        <v>378</v>
      </c>
      <c r="L1254" s="148">
        <v>1</v>
      </c>
      <c r="M1254" s="134">
        <v>2020</v>
      </c>
      <c r="N1254" s="130" t="s">
        <v>10579</v>
      </c>
      <c r="O1254" s="129"/>
      <c r="P1254" s="129"/>
      <c r="Q1254" s="130" t="s">
        <v>245</v>
      </c>
      <c r="R1254" s="136" t="s">
        <v>1554</v>
      </c>
      <c r="S1254" s="155"/>
      <c r="T1254" s="155"/>
      <c r="U1254" s="156"/>
      <c r="V1254" s="156"/>
      <c r="W1254" s="156" t="s">
        <v>1592</v>
      </c>
      <c r="X1254" s="156"/>
      <c r="Y1254" s="137" t="s">
        <v>1585</v>
      </c>
      <c r="Z1254" s="138" t="s">
        <v>1926</v>
      </c>
      <c r="AA1254" s="140" t="s">
        <v>12298</v>
      </c>
      <c r="AB1254" s="141" t="s">
        <v>138</v>
      </c>
      <c r="AC1254" s="142">
        <v>24.6</v>
      </c>
      <c r="AD1254" s="142">
        <v>19.68</v>
      </c>
      <c r="AE1254" s="143" t="s">
        <v>12299</v>
      </c>
      <c r="AF1254" s="141" t="s">
        <v>1551</v>
      </c>
      <c r="AG1254" s="144">
        <f>Table1[[#This Row],['# of Books]]*Table1[[#This Row],[QTY]]</f>
        <v>0</v>
      </c>
      <c r="AH1254" s="146">
        <f>Table1[[#This Row],[QTY]]*Table1[[#This Row],[School &amp; Library Price]]</f>
        <v>0</v>
      </c>
    </row>
    <row r="1255" spans="1:34" ht="18" customHeight="1" x14ac:dyDescent="0.25">
      <c r="A1255" s="154"/>
      <c r="B1255" s="150"/>
      <c r="C1255" s="150"/>
      <c r="D1255" s="151"/>
      <c r="E1255" s="151">
        <v>13</v>
      </c>
      <c r="F1255" s="130" t="s">
        <v>2951</v>
      </c>
      <c r="G1255" s="130" t="s">
        <v>12288</v>
      </c>
      <c r="H1255" s="130" t="s">
        <v>12301</v>
      </c>
      <c r="I1255" s="131" t="s">
        <v>12302</v>
      </c>
      <c r="J1255" s="130" t="s">
        <v>1547</v>
      </c>
      <c r="K1255" s="132" t="s">
        <v>142</v>
      </c>
      <c r="L1255" s="148">
        <v>1</v>
      </c>
      <c r="M1255" s="134">
        <v>2020</v>
      </c>
      <c r="N1255" s="130" t="s">
        <v>10579</v>
      </c>
      <c r="O1255" s="129" t="s">
        <v>143</v>
      </c>
      <c r="P1255" s="129" t="s">
        <v>1548</v>
      </c>
      <c r="Q1255" s="130" t="s">
        <v>245</v>
      </c>
      <c r="R1255" s="136" t="s">
        <v>1554</v>
      </c>
      <c r="S1255" s="155"/>
      <c r="T1255" s="155"/>
      <c r="U1255" s="156"/>
      <c r="V1255" s="156"/>
      <c r="W1255" s="156" t="s">
        <v>1592</v>
      </c>
      <c r="X1255" s="156"/>
      <c r="Y1255" s="137" t="s">
        <v>1585</v>
      </c>
      <c r="Z1255" s="138" t="s">
        <v>1926</v>
      </c>
      <c r="AA1255" s="140" t="s">
        <v>12303</v>
      </c>
      <c r="AB1255" s="141" t="s">
        <v>138</v>
      </c>
      <c r="AC1255" s="142">
        <v>24.6</v>
      </c>
      <c r="AD1255" s="142">
        <v>19.68</v>
      </c>
      <c r="AE1255" s="143" t="s">
        <v>12304</v>
      </c>
      <c r="AF1255" s="141" t="s">
        <v>1551</v>
      </c>
      <c r="AG1255" s="144">
        <f>Table1[[#This Row],['# of Books]]*Table1[[#This Row],[QTY]]</f>
        <v>0</v>
      </c>
      <c r="AH1255" s="146">
        <f>Table1[[#This Row],[QTY]]*Table1[[#This Row],[School &amp; Library Price]]</f>
        <v>0</v>
      </c>
    </row>
    <row r="1256" spans="1:34" ht="18" hidden="1" customHeight="1" x14ac:dyDescent="0.25">
      <c r="A1256" s="154"/>
      <c r="B1256" s="150"/>
      <c r="C1256" s="150"/>
      <c r="D1256" s="151"/>
      <c r="E1256" s="151">
        <v>13</v>
      </c>
      <c r="F1256" s="130" t="s">
        <v>2951</v>
      </c>
      <c r="G1256" s="130" t="s">
        <v>12288</v>
      </c>
      <c r="H1256" s="130" t="s">
        <v>12301</v>
      </c>
      <c r="I1256" s="131" t="s">
        <v>12305</v>
      </c>
      <c r="J1256" s="130" t="s">
        <v>1547</v>
      </c>
      <c r="K1256" s="132" t="s">
        <v>378</v>
      </c>
      <c r="L1256" s="148">
        <v>1</v>
      </c>
      <c r="M1256" s="134">
        <v>2020</v>
      </c>
      <c r="N1256" s="130" t="s">
        <v>10579</v>
      </c>
      <c r="O1256" s="129"/>
      <c r="P1256" s="129"/>
      <c r="Q1256" s="130" t="s">
        <v>245</v>
      </c>
      <c r="R1256" s="136" t="s">
        <v>1554</v>
      </c>
      <c r="S1256" s="155"/>
      <c r="T1256" s="155"/>
      <c r="U1256" s="156"/>
      <c r="V1256" s="156"/>
      <c r="W1256" s="156" t="s">
        <v>1592</v>
      </c>
      <c r="X1256" s="156"/>
      <c r="Y1256" s="137" t="s">
        <v>1585</v>
      </c>
      <c r="Z1256" s="138" t="s">
        <v>1926</v>
      </c>
      <c r="AA1256" s="140" t="s">
        <v>12303</v>
      </c>
      <c r="AB1256" s="141" t="s">
        <v>138</v>
      </c>
      <c r="AC1256" s="142">
        <v>24.6</v>
      </c>
      <c r="AD1256" s="142">
        <v>19.68</v>
      </c>
      <c r="AE1256" s="143" t="s">
        <v>12304</v>
      </c>
      <c r="AF1256" s="141" t="s">
        <v>1551</v>
      </c>
      <c r="AG1256" s="144">
        <f>Table1[[#This Row],['# of Books]]*Table1[[#This Row],[QTY]]</f>
        <v>0</v>
      </c>
      <c r="AH1256" s="146">
        <f>Table1[[#This Row],[QTY]]*Table1[[#This Row],[School &amp; Library Price]]</f>
        <v>0</v>
      </c>
    </row>
    <row r="1257" spans="1:34" ht="18" customHeight="1" x14ac:dyDescent="0.25">
      <c r="A1257" s="154"/>
      <c r="B1257" s="150"/>
      <c r="C1257" s="150"/>
      <c r="D1257" s="151"/>
      <c r="E1257" s="151">
        <v>13</v>
      </c>
      <c r="F1257" s="130" t="s">
        <v>2951</v>
      </c>
      <c r="G1257" s="130" t="s">
        <v>12288</v>
      </c>
      <c r="H1257" s="130" t="s">
        <v>12306</v>
      </c>
      <c r="I1257" s="131" t="s">
        <v>12307</v>
      </c>
      <c r="J1257" s="130" t="s">
        <v>1547</v>
      </c>
      <c r="K1257" s="132" t="s">
        <v>142</v>
      </c>
      <c r="L1257" s="148">
        <v>1</v>
      </c>
      <c r="M1257" s="134">
        <v>2020</v>
      </c>
      <c r="N1257" s="130" t="s">
        <v>10579</v>
      </c>
      <c r="O1257" s="129" t="s">
        <v>143</v>
      </c>
      <c r="P1257" s="129" t="s">
        <v>1548</v>
      </c>
      <c r="Q1257" s="130" t="s">
        <v>245</v>
      </c>
      <c r="R1257" s="136" t="s">
        <v>1554</v>
      </c>
      <c r="S1257" s="155"/>
      <c r="T1257" s="155"/>
      <c r="U1257" s="156"/>
      <c r="V1257" s="156"/>
      <c r="W1257" s="156" t="s">
        <v>1592</v>
      </c>
      <c r="X1257" s="156"/>
      <c r="Y1257" s="137" t="s">
        <v>1585</v>
      </c>
      <c r="Z1257" s="138" t="s">
        <v>1926</v>
      </c>
      <c r="AA1257" s="140" t="s">
        <v>12308</v>
      </c>
      <c r="AB1257" s="141" t="s">
        <v>138</v>
      </c>
      <c r="AC1257" s="142">
        <v>24.6</v>
      </c>
      <c r="AD1257" s="142">
        <v>19.68</v>
      </c>
      <c r="AE1257" s="143" t="s">
        <v>12309</v>
      </c>
      <c r="AF1257" s="141" t="s">
        <v>1551</v>
      </c>
      <c r="AG1257" s="144">
        <f>Table1[[#This Row],['# of Books]]*Table1[[#This Row],[QTY]]</f>
        <v>0</v>
      </c>
      <c r="AH1257" s="146">
        <f>Table1[[#This Row],[QTY]]*Table1[[#This Row],[School &amp; Library Price]]</f>
        <v>0</v>
      </c>
    </row>
    <row r="1258" spans="1:34" ht="18" hidden="1" customHeight="1" x14ac:dyDescent="0.25">
      <c r="A1258" s="154"/>
      <c r="B1258" s="150"/>
      <c r="C1258" s="150"/>
      <c r="D1258" s="151"/>
      <c r="E1258" s="151">
        <v>13</v>
      </c>
      <c r="F1258" s="130" t="s">
        <v>2951</v>
      </c>
      <c r="G1258" s="130" t="s">
        <v>12288</v>
      </c>
      <c r="H1258" s="130" t="s">
        <v>12306</v>
      </c>
      <c r="I1258" s="131" t="s">
        <v>12310</v>
      </c>
      <c r="J1258" s="130" t="s">
        <v>1547</v>
      </c>
      <c r="K1258" s="132" t="s">
        <v>378</v>
      </c>
      <c r="L1258" s="148">
        <v>1</v>
      </c>
      <c r="M1258" s="134">
        <v>2020</v>
      </c>
      <c r="N1258" s="130" t="s">
        <v>10579</v>
      </c>
      <c r="O1258" s="129"/>
      <c r="P1258" s="129"/>
      <c r="Q1258" s="130" t="s">
        <v>245</v>
      </c>
      <c r="R1258" s="136" t="s">
        <v>1554</v>
      </c>
      <c r="S1258" s="155"/>
      <c r="T1258" s="155"/>
      <c r="U1258" s="156"/>
      <c r="V1258" s="156"/>
      <c r="W1258" s="156" t="s">
        <v>1592</v>
      </c>
      <c r="X1258" s="156"/>
      <c r="Y1258" s="137" t="s">
        <v>1585</v>
      </c>
      <c r="Z1258" s="138" t="s">
        <v>1926</v>
      </c>
      <c r="AA1258" s="140" t="s">
        <v>12308</v>
      </c>
      <c r="AB1258" s="141" t="s">
        <v>138</v>
      </c>
      <c r="AC1258" s="142">
        <v>24.6</v>
      </c>
      <c r="AD1258" s="142">
        <v>19.68</v>
      </c>
      <c r="AE1258" s="143" t="s">
        <v>12309</v>
      </c>
      <c r="AF1258" s="141" t="s">
        <v>1551</v>
      </c>
      <c r="AG1258" s="144">
        <f>Table1[[#This Row],['# of Books]]*Table1[[#This Row],[QTY]]</f>
        <v>0</v>
      </c>
      <c r="AH1258" s="146">
        <f>Table1[[#This Row],[QTY]]*Table1[[#This Row],[School &amp; Library Price]]</f>
        <v>0</v>
      </c>
    </row>
    <row r="1259" spans="1:34" ht="18" hidden="1" customHeight="1" x14ac:dyDescent="0.25">
      <c r="A1259" s="154"/>
      <c r="B1259" s="150"/>
      <c r="C1259" s="150"/>
      <c r="D1259" s="151">
        <v>20</v>
      </c>
      <c r="E1259" s="151">
        <v>14</v>
      </c>
      <c r="F1259" s="130" t="s">
        <v>2951</v>
      </c>
      <c r="G1259" s="130" t="s">
        <v>2205</v>
      </c>
      <c r="H1259" s="130" t="s">
        <v>11582</v>
      </c>
      <c r="I1259" s="131" t="s">
        <v>11583</v>
      </c>
      <c r="J1259" s="130" t="s">
        <v>1547</v>
      </c>
      <c r="K1259" s="132" t="s">
        <v>132</v>
      </c>
      <c r="L1259" s="148">
        <v>12</v>
      </c>
      <c r="M1259" s="134">
        <v>2020</v>
      </c>
      <c r="N1259" s="130" t="s">
        <v>9904</v>
      </c>
      <c r="O1259" s="129" t="s">
        <v>143</v>
      </c>
      <c r="P1259" s="129" t="s">
        <v>1548</v>
      </c>
      <c r="Q1259" s="130"/>
      <c r="R1259" s="136"/>
      <c r="S1259" s="155"/>
      <c r="T1259" s="155"/>
      <c r="U1259" s="156"/>
      <c r="V1259" s="156"/>
      <c r="W1259" s="156"/>
      <c r="X1259" s="156"/>
      <c r="Y1259" s="137" t="s">
        <v>1925</v>
      </c>
      <c r="Z1259" s="138" t="s">
        <v>2220</v>
      </c>
      <c r="AA1259" s="140" t="s">
        <v>11584</v>
      </c>
      <c r="AB1259" s="141" t="s">
        <v>138</v>
      </c>
      <c r="AC1259" s="142">
        <v>295.2</v>
      </c>
      <c r="AD1259" s="142">
        <v>236.16</v>
      </c>
      <c r="AE1259" s="143"/>
      <c r="AF1259" s="141" t="s">
        <v>1551</v>
      </c>
      <c r="AG1259" s="144">
        <f>Table1[[#This Row],['# of Books]]*Table1[[#This Row],[QTY]]</f>
        <v>0</v>
      </c>
      <c r="AH1259" s="146">
        <f>Table1[[#This Row],[QTY]]*Table1[[#This Row],[School &amp; Library Price]]</f>
        <v>0</v>
      </c>
    </row>
    <row r="1260" spans="1:34" ht="18" hidden="1" customHeight="1" x14ac:dyDescent="0.25">
      <c r="A1260" s="154"/>
      <c r="B1260" s="150"/>
      <c r="C1260" s="150"/>
      <c r="D1260" s="151">
        <v>20</v>
      </c>
      <c r="E1260" s="151">
        <v>14</v>
      </c>
      <c r="F1260" s="130" t="s">
        <v>2951</v>
      </c>
      <c r="G1260" s="130" t="s">
        <v>2205</v>
      </c>
      <c r="H1260" s="130" t="s">
        <v>11585</v>
      </c>
      <c r="I1260" s="131" t="s">
        <v>11586</v>
      </c>
      <c r="J1260" s="130" t="s">
        <v>1547</v>
      </c>
      <c r="K1260" s="132" t="s">
        <v>132</v>
      </c>
      <c r="L1260" s="148">
        <v>6</v>
      </c>
      <c r="M1260" s="134">
        <v>2020</v>
      </c>
      <c r="N1260" s="130" t="s">
        <v>9904</v>
      </c>
      <c r="O1260" s="129" t="s">
        <v>143</v>
      </c>
      <c r="P1260" s="129" t="s">
        <v>1548</v>
      </c>
      <c r="Q1260" s="130"/>
      <c r="R1260" s="136"/>
      <c r="S1260" s="155"/>
      <c r="T1260" s="155"/>
      <c r="U1260" s="156"/>
      <c r="V1260" s="156"/>
      <c r="W1260" s="156"/>
      <c r="X1260" s="156"/>
      <c r="Y1260" s="137" t="s">
        <v>1925</v>
      </c>
      <c r="Z1260" s="138" t="s">
        <v>2220</v>
      </c>
      <c r="AA1260" s="140" t="s">
        <v>11587</v>
      </c>
      <c r="AB1260" s="141" t="s">
        <v>138</v>
      </c>
      <c r="AC1260" s="142">
        <v>196.8</v>
      </c>
      <c r="AD1260" s="142">
        <v>157.44</v>
      </c>
      <c r="AE1260" s="143"/>
      <c r="AF1260" s="141" t="s">
        <v>1551</v>
      </c>
      <c r="AG1260" s="144">
        <f>Table1[[#This Row],['# of Books]]*Table1[[#This Row],[QTY]]</f>
        <v>0</v>
      </c>
      <c r="AH1260" s="146">
        <f>Table1[[#This Row],[QTY]]*Table1[[#This Row],[School &amp; Library Price]]</f>
        <v>0</v>
      </c>
    </row>
    <row r="1261" spans="1:34" ht="18" customHeight="1" x14ac:dyDescent="0.25">
      <c r="A1261" s="154"/>
      <c r="B1261" s="150"/>
      <c r="C1261" s="150"/>
      <c r="D1261" s="151">
        <v>20</v>
      </c>
      <c r="E1261" s="151">
        <v>14</v>
      </c>
      <c r="F1261" s="130" t="s">
        <v>2951</v>
      </c>
      <c r="G1261" s="130" t="s">
        <v>2205</v>
      </c>
      <c r="H1261" s="130" t="s">
        <v>11588</v>
      </c>
      <c r="I1261" s="131" t="s">
        <v>11589</v>
      </c>
      <c r="J1261" s="130" t="s">
        <v>1547</v>
      </c>
      <c r="K1261" s="132" t="s">
        <v>142</v>
      </c>
      <c r="L1261" s="148">
        <v>1</v>
      </c>
      <c r="M1261" s="134">
        <v>2020</v>
      </c>
      <c r="N1261" s="130" t="s">
        <v>9904</v>
      </c>
      <c r="O1261" s="129" t="s">
        <v>143</v>
      </c>
      <c r="P1261" s="129" t="s">
        <v>1548</v>
      </c>
      <c r="Q1261" s="130" t="s">
        <v>245</v>
      </c>
      <c r="R1261" s="136" t="s">
        <v>11590</v>
      </c>
      <c r="S1261" s="155"/>
      <c r="T1261" s="155"/>
      <c r="U1261" s="156"/>
      <c r="V1261" s="156"/>
      <c r="W1261" s="156" t="s">
        <v>2225</v>
      </c>
      <c r="X1261" s="156"/>
      <c r="Y1261" s="137" t="s">
        <v>1925</v>
      </c>
      <c r="Z1261" s="138" t="s">
        <v>2220</v>
      </c>
      <c r="AA1261" s="140" t="s">
        <v>11591</v>
      </c>
      <c r="AB1261" s="141" t="s">
        <v>138</v>
      </c>
      <c r="AC1261" s="142">
        <v>24.6</v>
      </c>
      <c r="AD1261" s="142">
        <v>19.68</v>
      </c>
      <c r="AE1261" s="143" t="s">
        <v>11592</v>
      </c>
      <c r="AF1261" s="141" t="s">
        <v>1551</v>
      </c>
      <c r="AG1261" s="144">
        <f>Table1[[#This Row],['# of Books]]*Table1[[#This Row],[QTY]]</f>
        <v>0</v>
      </c>
      <c r="AH1261" s="146">
        <f>Table1[[#This Row],[QTY]]*Table1[[#This Row],[School &amp; Library Price]]</f>
        <v>0</v>
      </c>
    </row>
    <row r="1262" spans="1:34" ht="18" hidden="1" customHeight="1" x14ac:dyDescent="0.25">
      <c r="A1262" s="154"/>
      <c r="B1262" s="150"/>
      <c r="C1262" s="150"/>
      <c r="D1262" s="151">
        <v>20</v>
      </c>
      <c r="E1262" s="151">
        <v>14</v>
      </c>
      <c r="F1262" s="130" t="s">
        <v>2951</v>
      </c>
      <c r="G1262" s="130" t="s">
        <v>2205</v>
      </c>
      <c r="H1262" s="130" t="s">
        <v>11588</v>
      </c>
      <c r="I1262" s="131" t="s">
        <v>11593</v>
      </c>
      <c r="J1262" s="130" t="s">
        <v>1547</v>
      </c>
      <c r="K1262" s="132" t="s">
        <v>378</v>
      </c>
      <c r="L1262" s="148">
        <v>1</v>
      </c>
      <c r="M1262" s="134">
        <v>2020</v>
      </c>
      <c r="N1262" s="130" t="s">
        <v>9904</v>
      </c>
      <c r="O1262" s="129"/>
      <c r="P1262" s="129"/>
      <c r="Q1262" s="130" t="s">
        <v>245</v>
      </c>
      <c r="R1262" s="136" t="s">
        <v>11590</v>
      </c>
      <c r="S1262" s="155"/>
      <c r="T1262" s="155"/>
      <c r="U1262" s="156"/>
      <c r="V1262" s="156"/>
      <c r="W1262" s="156" t="s">
        <v>2225</v>
      </c>
      <c r="X1262" s="156"/>
      <c r="Y1262" s="137" t="s">
        <v>1925</v>
      </c>
      <c r="Z1262" s="138" t="s">
        <v>2220</v>
      </c>
      <c r="AA1262" s="140" t="s">
        <v>11591</v>
      </c>
      <c r="AB1262" s="141" t="s">
        <v>138</v>
      </c>
      <c r="AC1262" s="142">
        <v>24.6</v>
      </c>
      <c r="AD1262" s="142">
        <v>19.68</v>
      </c>
      <c r="AE1262" s="143" t="s">
        <v>11592</v>
      </c>
      <c r="AF1262" s="141" t="s">
        <v>1551</v>
      </c>
      <c r="AG1262" s="144">
        <f>Table1[[#This Row],['# of Books]]*Table1[[#This Row],[QTY]]</f>
        <v>0</v>
      </c>
      <c r="AH1262" s="146">
        <f>Table1[[#This Row],[QTY]]*Table1[[#This Row],[School &amp; Library Price]]</f>
        <v>0</v>
      </c>
    </row>
    <row r="1263" spans="1:34" ht="18" customHeight="1" x14ac:dyDescent="0.25">
      <c r="A1263" s="154"/>
      <c r="B1263" s="150"/>
      <c r="C1263" s="150"/>
      <c r="D1263" s="151">
        <v>20</v>
      </c>
      <c r="E1263" s="151">
        <v>14</v>
      </c>
      <c r="F1263" s="130" t="s">
        <v>2951</v>
      </c>
      <c r="G1263" s="130" t="s">
        <v>2205</v>
      </c>
      <c r="H1263" s="130" t="s">
        <v>10967</v>
      </c>
      <c r="I1263" s="131" t="s">
        <v>11594</v>
      </c>
      <c r="J1263" s="130" t="s">
        <v>1547</v>
      </c>
      <c r="K1263" s="132" t="s">
        <v>142</v>
      </c>
      <c r="L1263" s="148">
        <v>1</v>
      </c>
      <c r="M1263" s="134">
        <v>2020</v>
      </c>
      <c r="N1263" s="130" t="s">
        <v>9904</v>
      </c>
      <c r="O1263" s="129" t="s">
        <v>143</v>
      </c>
      <c r="P1263" s="129" t="s">
        <v>1548</v>
      </c>
      <c r="Q1263" s="130" t="s">
        <v>245</v>
      </c>
      <c r="R1263" s="136" t="s">
        <v>1986</v>
      </c>
      <c r="S1263" s="155"/>
      <c r="T1263" s="155"/>
      <c r="U1263" s="156"/>
      <c r="V1263" s="156"/>
      <c r="W1263" s="156" t="s">
        <v>2225</v>
      </c>
      <c r="X1263" s="156"/>
      <c r="Y1263" s="137" t="s">
        <v>1925</v>
      </c>
      <c r="Z1263" s="138" t="s">
        <v>2220</v>
      </c>
      <c r="AA1263" s="140" t="s">
        <v>11595</v>
      </c>
      <c r="AB1263" s="141" t="s">
        <v>138</v>
      </c>
      <c r="AC1263" s="142">
        <v>24.6</v>
      </c>
      <c r="AD1263" s="142">
        <v>19.68</v>
      </c>
      <c r="AE1263" s="143" t="s">
        <v>11500</v>
      </c>
      <c r="AF1263" s="141" t="s">
        <v>1551</v>
      </c>
      <c r="AG1263" s="144">
        <f>Table1[[#This Row],['# of Books]]*Table1[[#This Row],[QTY]]</f>
        <v>0</v>
      </c>
      <c r="AH1263" s="146">
        <f>Table1[[#This Row],[QTY]]*Table1[[#This Row],[School &amp; Library Price]]</f>
        <v>0</v>
      </c>
    </row>
    <row r="1264" spans="1:34" ht="18" hidden="1" customHeight="1" x14ac:dyDescent="0.25">
      <c r="A1264" s="154"/>
      <c r="B1264" s="150"/>
      <c r="C1264" s="150"/>
      <c r="D1264" s="151">
        <v>20</v>
      </c>
      <c r="E1264" s="151">
        <v>14</v>
      </c>
      <c r="F1264" s="130" t="s">
        <v>2951</v>
      </c>
      <c r="G1264" s="130" t="s">
        <v>2205</v>
      </c>
      <c r="H1264" s="130" t="s">
        <v>10967</v>
      </c>
      <c r="I1264" s="131" t="s">
        <v>11596</v>
      </c>
      <c r="J1264" s="130" t="s">
        <v>1547</v>
      </c>
      <c r="K1264" s="132" t="s">
        <v>378</v>
      </c>
      <c r="L1264" s="148">
        <v>1</v>
      </c>
      <c r="M1264" s="134">
        <v>2020</v>
      </c>
      <c r="N1264" s="130" t="s">
        <v>9904</v>
      </c>
      <c r="O1264" s="129"/>
      <c r="P1264" s="129"/>
      <c r="Q1264" s="130" t="s">
        <v>245</v>
      </c>
      <c r="R1264" s="136" t="s">
        <v>1986</v>
      </c>
      <c r="S1264" s="155"/>
      <c r="T1264" s="155"/>
      <c r="U1264" s="156"/>
      <c r="V1264" s="156"/>
      <c r="W1264" s="156" t="s">
        <v>2225</v>
      </c>
      <c r="X1264" s="156"/>
      <c r="Y1264" s="137" t="s">
        <v>1925</v>
      </c>
      <c r="Z1264" s="138" t="s">
        <v>2220</v>
      </c>
      <c r="AA1264" s="140" t="s">
        <v>11595</v>
      </c>
      <c r="AB1264" s="141" t="s">
        <v>138</v>
      </c>
      <c r="AC1264" s="142">
        <v>24.6</v>
      </c>
      <c r="AD1264" s="142">
        <v>19.68</v>
      </c>
      <c r="AE1264" s="143" t="s">
        <v>11500</v>
      </c>
      <c r="AF1264" s="141" t="s">
        <v>1551</v>
      </c>
      <c r="AG1264" s="144">
        <f>Table1[[#This Row],['# of Books]]*Table1[[#This Row],[QTY]]</f>
        <v>0</v>
      </c>
      <c r="AH1264" s="146">
        <f>Table1[[#This Row],[QTY]]*Table1[[#This Row],[School &amp; Library Price]]</f>
        <v>0</v>
      </c>
    </row>
    <row r="1265" spans="1:34" ht="18" customHeight="1" x14ac:dyDescent="0.25">
      <c r="A1265" s="154"/>
      <c r="B1265" s="150"/>
      <c r="C1265" s="150"/>
      <c r="D1265" s="151">
        <v>20</v>
      </c>
      <c r="E1265" s="151">
        <v>14</v>
      </c>
      <c r="F1265" s="130" t="s">
        <v>2951</v>
      </c>
      <c r="G1265" s="130" t="s">
        <v>2205</v>
      </c>
      <c r="H1265" s="130" t="s">
        <v>11597</v>
      </c>
      <c r="I1265" s="131" t="s">
        <v>11598</v>
      </c>
      <c r="J1265" s="130" t="s">
        <v>1547</v>
      </c>
      <c r="K1265" s="132" t="s">
        <v>142</v>
      </c>
      <c r="L1265" s="148">
        <v>1</v>
      </c>
      <c r="M1265" s="134">
        <v>2020</v>
      </c>
      <c r="N1265" s="130" t="s">
        <v>9904</v>
      </c>
      <c r="O1265" s="129" t="s">
        <v>143</v>
      </c>
      <c r="P1265" s="129" t="s">
        <v>1548</v>
      </c>
      <c r="Q1265" s="130" t="s">
        <v>245</v>
      </c>
      <c r="R1265" s="136" t="s">
        <v>11590</v>
      </c>
      <c r="S1265" s="155"/>
      <c r="T1265" s="155"/>
      <c r="U1265" s="156"/>
      <c r="V1265" s="156"/>
      <c r="W1265" s="156" t="s">
        <v>2225</v>
      </c>
      <c r="X1265" s="156"/>
      <c r="Y1265" s="137" t="s">
        <v>1925</v>
      </c>
      <c r="Z1265" s="138" t="s">
        <v>2220</v>
      </c>
      <c r="AA1265" s="140" t="s">
        <v>12311</v>
      </c>
      <c r="AB1265" s="141" t="s">
        <v>138</v>
      </c>
      <c r="AC1265" s="142">
        <v>24.6</v>
      </c>
      <c r="AD1265" s="142">
        <v>19.68</v>
      </c>
      <c r="AE1265" s="143" t="s">
        <v>11599</v>
      </c>
      <c r="AF1265" s="141" t="s">
        <v>1551</v>
      </c>
      <c r="AG1265" s="144">
        <f>Table1[[#This Row],['# of Books]]*Table1[[#This Row],[QTY]]</f>
        <v>0</v>
      </c>
      <c r="AH1265" s="146">
        <f>Table1[[#This Row],[QTY]]*Table1[[#This Row],[School &amp; Library Price]]</f>
        <v>0</v>
      </c>
    </row>
    <row r="1266" spans="1:34" ht="18" hidden="1" customHeight="1" x14ac:dyDescent="0.25">
      <c r="A1266" s="154"/>
      <c r="B1266" s="150"/>
      <c r="C1266" s="150"/>
      <c r="D1266" s="151">
        <v>20</v>
      </c>
      <c r="E1266" s="151">
        <v>14</v>
      </c>
      <c r="F1266" s="130" t="s">
        <v>2951</v>
      </c>
      <c r="G1266" s="130" t="s">
        <v>2205</v>
      </c>
      <c r="H1266" s="130" t="s">
        <v>11597</v>
      </c>
      <c r="I1266" s="131" t="s">
        <v>11600</v>
      </c>
      <c r="J1266" s="130" t="s">
        <v>1547</v>
      </c>
      <c r="K1266" s="132" t="s">
        <v>378</v>
      </c>
      <c r="L1266" s="148">
        <v>1</v>
      </c>
      <c r="M1266" s="134">
        <v>2020</v>
      </c>
      <c r="N1266" s="130" t="s">
        <v>9904</v>
      </c>
      <c r="O1266" s="129"/>
      <c r="P1266" s="129"/>
      <c r="Q1266" s="130" t="s">
        <v>245</v>
      </c>
      <c r="R1266" s="136" t="s">
        <v>11590</v>
      </c>
      <c r="S1266" s="155"/>
      <c r="T1266" s="155"/>
      <c r="U1266" s="156"/>
      <c r="V1266" s="156"/>
      <c r="W1266" s="156" t="s">
        <v>2225</v>
      </c>
      <c r="X1266" s="156"/>
      <c r="Y1266" s="137" t="s">
        <v>1925</v>
      </c>
      <c r="Z1266" s="138" t="s">
        <v>2220</v>
      </c>
      <c r="AA1266" s="140" t="s">
        <v>12311</v>
      </c>
      <c r="AB1266" s="141" t="s">
        <v>138</v>
      </c>
      <c r="AC1266" s="142">
        <v>24.6</v>
      </c>
      <c r="AD1266" s="142">
        <v>19.68</v>
      </c>
      <c r="AE1266" s="143" t="s">
        <v>11599</v>
      </c>
      <c r="AF1266" s="141" t="s">
        <v>1551</v>
      </c>
      <c r="AG1266" s="144">
        <f>Table1[[#This Row],['# of Books]]*Table1[[#This Row],[QTY]]</f>
        <v>0</v>
      </c>
      <c r="AH1266" s="146">
        <f>Table1[[#This Row],[QTY]]*Table1[[#This Row],[School &amp; Library Price]]</f>
        <v>0</v>
      </c>
    </row>
    <row r="1267" spans="1:34" ht="18" customHeight="1" x14ac:dyDescent="0.25">
      <c r="A1267" s="154"/>
      <c r="B1267" s="150"/>
      <c r="C1267" s="150"/>
      <c r="D1267" s="151">
        <v>20</v>
      </c>
      <c r="E1267" s="151">
        <v>14</v>
      </c>
      <c r="F1267" s="130" t="s">
        <v>2951</v>
      </c>
      <c r="G1267" s="130" t="s">
        <v>2205</v>
      </c>
      <c r="H1267" s="130" t="s">
        <v>11601</v>
      </c>
      <c r="I1267" s="131" t="s">
        <v>11602</v>
      </c>
      <c r="J1267" s="130" t="s">
        <v>1547</v>
      </c>
      <c r="K1267" s="132" t="s">
        <v>142</v>
      </c>
      <c r="L1267" s="148">
        <v>1</v>
      </c>
      <c r="M1267" s="134">
        <v>2020</v>
      </c>
      <c r="N1267" s="130" t="s">
        <v>9904</v>
      </c>
      <c r="O1267" s="129" t="s">
        <v>143</v>
      </c>
      <c r="P1267" s="129" t="s">
        <v>1548</v>
      </c>
      <c r="Q1267" s="130" t="s">
        <v>245</v>
      </c>
      <c r="R1267" s="136" t="s">
        <v>11590</v>
      </c>
      <c r="S1267" s="155"/>
      <c r="T1267" s="155"/>
      <c r="U1267" s="156"/>
      <c r="V1267" s="156"/>
      <c r="W1267" s="156" t="s">
        <v>2225</v>
      </c>
      <c r="X1267" s="156"/>
      <c r="Y1267" s="137" t="s">
        <v>1925</v>
      </c>
      <c r="Z1267" s="138" t="s">
        <v>2220</v>
      </c>
      <c r="AA1267" s="140" t="s">
        <v>11603</v>
      </c>
      <c r="AB1267" s="141" t="s">
        <v>138</v>
      </c>
      <c r="AC1267" s="142">
        <v>24.6</v>
      </c>
      <c r="AD1267" s="142">
        <v>19.68</v>
      </c>
      <c r="AE1267" s="143" t="s">
        <v>11604</v>
      </c>
      <c r="AF1267" s="141" t="s">
        <v>1551</v>
      </c>
      <c r="AG1267" s="144">
        <f>Table1[[#This Row],['# of Books]]*Table1[[#This Row],[QTY]]</f>
        <v>0</v>
      </c>
      <c r="AH1267" s="146">
        <f>Table1[[#This Row],[QTY]]*Table1[[#This Row],[School &amp; Library Price]]</f>
        <v>0</v>
      </c>
    </row>
    <row r="1268" spans="1:34" ht="18" hidden="1" customHeight="1" x14ac:dyDescent="0.25">
      <c r="A1268" s="154"/>
      <c r="B1268" s="150"/>
      <c r="C1268" s="150"/>
      <c r="D1268" s="151">
        <v>20</v>
      </c>
      <c r="E1268" s="151">
        <v>14</v>
      </c>
      <c r="F1268" s="130" t="s">
        <v>2951</v>
      </c>
      <c r="G1268" s="130" t="s">
        <v>2205</v>
      </c>
      <c r="H1268" s="130" t="s">
        <v>11601</v>
      </c>
      <c r="I1268" s="131" t="s">
        <v>11605</v>
      </c>
      <c r="J1268" s="130" t="s">
        <v>1547</v>
      </c>
      <c r="K1268" s="132" t="s">
        <v>378</v>
      </c>
      <c r="L1268" s="148">
        <v>1</v>
      </c>
      <c r="M1268" s="134">
        <v>2020</v>
      </c>
      <c r="N1268" s="130" t="s">
        <v>9904</v>
      </c>
      <c r="O1268" s="129"/>
      <c r="P1268" s="129"/>
      <c r="Q1268" s="130" t="s">
        <v>245</v>
      </c>
      <c r="R1268" s="136" t="s">
        <v>11590</v>
      </c>
      <c r="S1268" s="155"/>
      <c r="T1268" s="155"/>
      <c r="U1268" s="156"/>
      <c r="V1268" s="156"/>
      <c r="W1268" s="156" t="s">
        <v>2225</v>
      </c>
      <c r="X1268" s="156"/>
      <c r="Y1268" s="137" t="s">
        <v>1925</v>
      </c>
      <c r="Z1268" s="138" t="s">
        <v>2220</v>
      </c>
      <c r="AA1268" s="140" t="s">
        <v>11603</v>
      </c>
      <c r="AB1268" s="141" t="s">
        <v>138</v>
      </c>
      <c r="AC1268" s="142">
        <v>24.6</v>
      </c>
      <c r="AD1268" s="142">
        <v>19.68</v>
      </c>
      <c r="AE1268" s="143" t="s">
        <v>11604</v>
      </c>
      <c r="AF1268" s="141" t="s">
        <v>1551</v>
      </c>
      <c r="AG1268" s="144">
        <f>Table1[[#This Row],['# of Books]]*Table1[[#This Row],[QTY]]</f>
        <v>0</v>
      </c>
      <c r="AH1268" s="146">
        <f>Table1[[#This Row],[QTY]]*Table1[[#This Row],[School &amp; Library Price]]</f>
        <v>0</v>
      </c>
    </row>
    <row r="1269" spans="1:34" ht="18" customHeight="1" x14ac:dyDescent="0.25">
      <c r="A1269" s="154"/>
      <c r="B1269" s="150"/>
      <c r="C1269" s="150"/>
      <c r="D1269" s="151">
        <v>20</v>
      </c>
      <c r="E1269" s="151">
        <v>14</v>
      </c>
      <c r="F1269" s="130" t="s">
        <v>2951</v>
      </c>
      <c r="G1269" s="130" t="s">
        <v>2205</v>
      </c>
      <c r="H1269" s="130" t="s">
        <v>11606</v>
      </c>
      <c r="I1269" s="131" t="s">
        <v>11607</v>
      </c>
      <c r="J1269" s="130" t="s">
        <v>1547</v>
      </c>
      <c r="K1269" s="132" t="s">
        <v>142</v>
      </c>
      <c r="L1269" s="148">
        <v>1</v>
      </c>
      <c r="M1269" s="134">
        <v>2020</v>
      </c>
      <c r="N1269" s="130" t="s">
        <v>9904</v>
      </c>
      <c r="O1269" s="129" t="s">
        <v>143</v>
      </c>
      <c r="P1269" s="129" t="s">
        <v>1548</v>
      </c>
      <c r="Q1269" s="130" t="s">
        <v>245</v>
      </c>
      <c r="R1269" s="136" t="s">
        <v>11590</v>
      </c>
      <c r="S1269" s="155"/>
      <c r="T1269" s="155"/>
      <c r="U1269" s="156"/>
      <c r="V1269" s="156"/>
      <c r="W1269" s="156" t="s">
        <v>2225</v>
      </c>
      <c r="X1269" s="156"/>
      <c r="Y1269" s="137" t="s">
        <v>1925</v>
      </c>
      <c r="Z1269" s="138" t="s">
        <v>2220</v>
      </c>
      <c r="AA1269" s="140" t="s">
        <v>11608</v>
      </c>
      <c r="AB1269" s="141" t="s">
        <v>138</v>
      </c>
      <c r="AC1269" s="142">
        <v>24.6</v>
      </c>
      <c r="AD1269" s="142">
        <v>19.68</v>
      </c>
      <c r="AE1269" s="143" t="s">
        <v>11609</v>
      </c>
      <c r="AF1269" s="141" t="s">
        <v>1551</v>
      </c>
      <c r="AG1269" s="144">
        <f>Table1[[#This Row],['# of Books]]*Table1[[#This Row],[QTY]]</f>
        <v>0</v>
      </c>
      <c r="AH1269" s="146">
        <f>Table1[[#This Row],[QTY]]*Table1[[#This Row],[School &amp; Library Price]]</f>
        <v>0</v>
      </c>
    </row>
    <row r="1270" spans="1:34" ht="18" hidden="1" customHeight="1" x14ac:dyDescent="0.25">
      <c r="A1270" s="154"/>
      <c r="B1270" s="150"/>
      <c r="C1270" s="150"/>
      <c r="D1270" s="151">
        <v>20</v>
      </c>
      <c r="E1270" s="151">
        <v>14</v>
      </c>
      <c r="F1270" s="130" t="s">
        <v>2951</v>
      </c>
      <c r="G1270" s="130" t="s">
        <v>2205</v>
      </c>
      <c r="H1270" s="130" t="s">
        <v>11606</v>
      </c>
      <c r="I1270" s="131" t="s">
        <v>11610</v>
      </c>
      <c r="J1270" s="130" t="s">
        <v>1547</v>
      </c>
      <c r="K1270" s="132" t="s">
        <v>378</v>
      </c>
      <c r="L1270" s="148">
        <v>1</v>
      </c>
      <c r="M1270" s="134">
        <v>2020</v>
      </c>
      <c r="N1270" s="130" t="s">
        <v>9904</v>
      </c>
      <c r="O1270" s="129"/>
      <c r="P1270" s="129"/>
      <c r="Q1270" s="130" t="s">
        <v>245</v>
      </c>
      <c r="R1270" s="136" t="s">
        <v>11590</v>
      </c>
      <c r="S1270" s="155"/>
      <c r="T1270" s="155"/>
      <c r="U1270" s="156"/>
      <c r="V1270" s="156"/>
      <c r="W1270" s="156" t="s">
        <v>2225</v>
      </c>
      <c r="X1270" s="156"/>
      <c r="Y1270" s="137" t="s">
        <v>1925</v>
      </c>
      <c r="Z1270" s="138" t="s">
        <v>2220</v>
      </c>
      <c r="AA1270" s="140" t="s">
        <v>11608</v>
      </c>
      <c r="AB1270" s="141" t="s">
        <v>138</v>
      </c>
      <c r="AC1270" s="142">
        <v>24.6</v>
      </c>
      <c r="AD1270" s="142">
        <v>19.68</v>
      </c>
      <c r="AE1270" s="143" t="s">
        <v>11609</v>
      </c>
      <c r="AF1270" s="141" t="s">
        <v>1551</v>
      </c>
      <c r="AG1270" s="144">
        <f>Table1[[#This Row],['# of Books]]*Table1[[#This Row],[QTY]]</f>
        <v>0</v>
      </c>
      <c r="AH1270" s="146">
        <f>Table1[[#This Row],[QTY]]*Table1[[#This Row],[School &amp; Library Price]]</f>
        <v>0</v>
      </c>
    </row>
    <row r="1271" spans="1:34" ht="18" customHeight="1" x14ac:dyDescent="0.25">
      <c r="A1271" s="154"/>
      <c r="B1271" s="150"/>
      <c r="C1271" s="150"/>
      <c r="D1271" s="151">
        <v>20</v>
      </c>
      <c r="E1271" s="151">
        <v>14</v>
      </c>
      <c r="F1271" s="130" t="s">
        <v>2951</v>
      </c>
      <c r="G1271" s="130" t="s">
        <v>2205</v>
      </c>
      <c r="H1271" s="130" t="s">
        <v>11611</v>
      </c>
      <c r="I1271" s="131" t="s">
        <v>11612</v>
      </c>
      <c r="J1271" s="130" t="s">
        <v>1547</v>
      </c>
      <c r="K1271" s="132" t="s">
        <v>142</v>
      </c>
      <c r="L1271" s="148">
        <v>1</v>
      </c>
      <c r="M1271" s="134">
        <v>2020</v>
      </c>
      <c r="N1271" s="130" t="s">
        <v>9904</v>
      </c>
      <c r="O1271" s="129" t="s">
        <v>143</v>
      </c>
      <c r="P1271" s="129" t="s">
        <v>1548</v>
      </c>
      <c r="Q1271" s="130" t="s">
        <v>245</v>
      </c>
      <c r="R1271" s="136" t="s">
        <v>11590</v>
      </c>
      <c r="S1271" s="155"/>
      <c r="T1271" s="155"/>
      <c r="U1271" s="156"/>
      <c r="V1271" s="156"/>
      <c r="W1271" s="156" t="s">
        <v>2225</v>
      </c>
      <c r="X1271" s="156"/>
      <c r="Y1271" s="137" t="s">
        <v>1925</v>
      </c>
      <c r="Z1271" s="138" t="s">
        <v>2220</v>
      </c>
      <c r="AA1271" s="140" t="s">
        <v>11613</v>
      </c>
      <c r="AB1271" s="141" t="s">
        <v>138</v>
      </c>
      <c r="AC1271" s="142">
        <v>24.6</v>
      </c>
      <c r="AD1271" s="142">
        <v>19.68</v>
      </c>
      <c r="AE1271" s="143" t="s">
        <v>1999</v>
      </c>
      <c r="AF1271" s="141" t="s">
        <v>1551</v>
      </c>
      <c r="AG1271" s="144">
        <f>Table1[[#This Row],['# of Books]]*Table1[[#This Row],[QTY]]</f>
        <v>0</v>
      </c>
      <c r="AH1271" s="146">
        <f>Table1[[#This Row],[QTY]]*Table1[[#This Row],[School &amp; Library Price]]</f>
        <v>0</v>
      </c>
    </row>
    <row r="1272" spans="1:34" ht="18" hidden="1" customHeight="1" x14ac:dyDescent="0.25">
      <c r="A1272" s="154"/>
      <c r="B1272" s="150"/>
      <c r="C1272" s="150"/>
      <c r="D1272" s="151">
        <v>20</v>
      </c>
      <c r="E1272" s="151">
        <v>14</v>
      </c>
      <c r="F1272" s="130" t="s">
        <v>2951</v>
      </c>
      <c r="G1272" s="130" t="s">
        <v>2205</v>
      </c>
      <c r="H1272" s="130" t="s">
        <v>11611</v>
      </c>
      <c r="I1272" s="131" t="s">
        <v>11614</v>
      </c>
      <c r="J1272" s="130" t="s">
        <v>1547</v>
      </c>
      <c r="K1272" s="132" t="s">
        <v>378</v>
      </c>
      <c r="L1272" s="148">
        <v>1</v>
      </c>
      <c r="M1272" s="134">
        <v>2020</v>
      </c>
      <c r="N1272" s="130" t="s">
        <v>9904</v>
      </c>
      <c r="O1272" s="129"/>
      <c r="P1272" s="129"/>
      <c r="Q1272" s="130" t="s">
        <v>245</v>
      </c>
      <c r="R1272" s="136" t="s">
        <v>11590</v>
      </c>
      <c r="S1272" s="155"/>
      <c r="T1272" s="155"/>
      <c r="U1272" s="156"/>
      <c r="V1272" s="156"/>
      <c r="W1272" s="156" t="s">
        <v>2225</v>
      </c>
      <c r="X1272" s="156"/>
      <c r="Y1272" s="137" t="s">
        <v>1925</v>
      </c>
      <c r="Z1272" s="138" t="s">
        <v>2220</v>
      </c>
      <c r="AA1272" s="140" t="s">
        <v>11613</v>
      </c>
      <c r="AB1272" s="141" t="s">
        <v>138</v>
      </c>
      <c r="AC1272" s="142">
        <v>24.6</v>
      </c>
      <c r="AD1272" s="142">
        <v>19.68</v>
      </c>
      <c r="AE1272" s="143" t="s">
        <v>1999</v>
      </c>
      <c r="AF1272" s="141" t="s">
        <v>1551</v>
      </c>
      <c r="AG1272" s="144">
        <f>Table1[[#This Row],['# of Books]]*Table1[[#This Row],[QTY]]</f>
        <v>0</v>
      </c>
      <c r="AH1272" s="146">
        <f>Table1[[#This Row],[QTY]]*Table1[[#This Row],[School &amp; Library Price]]</f>
        <v>0</v>
      </c>
    </row>
    <row r="1273" spans="1:34" ht="18" customHeight="1" x14ac:dyDescent="0.25">
      <c r="A1273" s="154"/>
      <c r="B1273" s="150"/>
      <c r="C1273" s="150"/>
      <c r="D1273" s="151">
        <v>20</v>
      </c>
      <c r="E1273" s="151">
        <v>14</v>
      </c>
      <c r="F1273" s="130" t="s">
        <v>2951</v>
      </c>
      <c r="G1273" s="130" t="s">
        <v>2205</v>
      </c>
      <c r="H1273" s="130" t="s">
        <v>11615</v>
      </c>
      <c r="I1273" s="131" t="s">
        <v>11616</v>
      </c>
      <c r="J1273" s="130" t="s">
        <v>1547</v>
      </c>
      <c r="K1273" s="132" t="s">
        <v>142</v>
      </c>
      <c r="L1273" s="148">
        <v>1</v>
      </c>
      <c r="M1273" s="134">
        <v>2020</v>
      </c>
      <c r="N1273" s="130" t="s">
        <v>9904</v>
      </c>
      <c r="O1273" s="129" t="s">
        <v>143</v>
      </c>
      <c r="P1273" s="129" t="s">
        <v>1548</v>
      </c>
      <c r="Q1273" s="130" t="s">
        <v>245</v>
      </c>
      <c r="R1273" s="136" t="s">
        <v>11590</v>
      </c>
      <c r="S1273" s="155"/>
      <c r="T1273" s="155"/>
      <c r="U1273" s="156"/>
      <c r="V1273" s="156"/>
      <c r="W1273" s="156" t="s">
        <v>2225</v>
      </c>
      <c r="X1273" s="156"/>
      <c r="Y1273" s="137" t="s">
        <v>1925</v>
      </c>
      <c r="Z1273" s="138" t="s">
        <v>2220</v>
      </c>
      <c r="AA1273" s="140" t="s">
        <v>11617</v>
      </c>
      <c r="AB1273" s="141" t="s">
        <v>138</v>
      </c>
      <c r="AC1273" s="142">
        <v>24.6</v>
      </c>
      <c r="AD1273" s="142">
        <v>19.68</v>
      </c>
      <c r="AE1273" s="143" t="s">
        <v>11618</v>
      </c>
      <c r="AF1273" s="141" t="s">
        <v>1551</v>
      </c>
      <c r="AG1273" s="144">
        <f>Table1[[#This Row],['# of Books]]*Table1[[#This Row],[QTY]]</f>
        <v>0</v>
      </c>
      <c r="AH1273" s="146">
        <f>Table1[[#This Row],[QTY]]*Table1[[#This Row],[School &amp; Library Price]]</f>
        <v>0</v>
      </c>
    </row>
    <row r="1274" spans="1:34" ht="18" hidden="1" customHeight="1" x14ac:dyDescent="0.25">
      <c r="A1274" s="154"/>
      <c r="B1274" s="150"/>
      <c r="C1274" s="150"/>
      <c r="D1274" s="151">
        <v>20</v>
      </c>
      <c r="E1274" s="151">
        <v>14</v>
      </c>
      <c r="F1274" s="130" t="s">
        <v>2951</v>
      </c>
      <c r="G1274" s="130" t="s">
        <v>2205</v>
      </c>
      <c r="H1274" s="130" t="s">
        <v>11615</v>
      </c>
      <c r="I1274" s="131" t="s">
        <v>11619</v>
      </c>
      <c r="J1274" s="130" t="s">
        <v>1547</v>
      </c>
      <c r="K1274" s="132" t="s">
        <v>378</v>
      </c>
      <c r="L1274" s="148">
        <v>1</v>
      </c>
      <c r="M1274" s="134">
        <v>2020</v>
      </c>
      <c r="N1274" s="130" t="s">
        <v>9904</v>
      </c>
      <c r="O1274" s="129"/>
      <c r="P1274" s="129"/>
      <c r="Q1274" s="130" t="s">
        <v>245</v>
      </c>
      <c r="R1274" s="136" t="s">
        <v>11590</v>
      </c>
      <c r="S1274" s="155"/>
      <c r="T1274" s="155"/>
      <c r="U1274" s="156"/>
      <c r="V1274" s="156"/>
      <c r="W1274" s="156" t="s">
        <v>2225</v>
      </c>
      <c r="X1274" s="156"/>
      <c r="Y1274" s="137" t="s">
        <v>1925</v>
      </c>
      <c r="Z1274" s="138" t="s">
        <v>2220</v>
      </c>
      <c r="AA1274" s="140" t="s">
        <v>11617</v>
      </c>
      <c r="AB1274" s="141" t="s">
        <v>138</v>
      </c>
      <c r="AC1274" s="142">
        <v>24.6</v>
      </c>
      <c r="AD1274" s="142">
        <v>19.68</v>
      </c>
      <c r="AE1274" s="143" t="s">
        <v>11618</v>
      </c>
      <c r="AF1274" s="141" t="s">
        <v>1551</v>
      </c>
      <c r="AG1274" s="144">
        <f>Table1[[#This Row],['# of Books]]*Table1[[#This Row],[QTY]]</f>
        <v>0</v>
      </c>
      <c r="AH1274" s="146">
        <f>Table1[[#This Row],[QTY]]*Table1[[#This Row],[School &amp; Library Price]]</f>
        <v>0</v>
      </c>
    </row>
    <row r="1275" spans="1:34" ht="18" customHeight="1" x14ac:dyDescent="0.25">
      <c r="A1275" s="154"/>
      <c r="B1275" s="150"/>
      <c r="C1275" s="150"/>
      <c r="D1275" s="151">
        <v>20</v>
      </c>
      <c r="E1275" s="151">
        <v>14</v>
      </c>
      <c r="F1275" s="130" t="s">
        <v>2951</v>
      </c>
      <c r="G1275" s="130" t="s">
        <v>2205</v>
      </c>
      <c r="H1275" s="130" t="s">
        <v>11620</v>
      </c>
      <c r="I1275" s="131" t="s">
        <v>11621</v>
      </c>
      <c r="J1275" s="130" t="s">
        <v>1547</v>
      </c>
      <c r="K1275" s="132" t="s">
        <v>142</v>
      </c>
      <c r="L1275" s="148">
        <v>1</v>
      </c>
      <c r="M1275" s="134">
        <v>2020</v>
      </c>
      <c r="N1275" s="130" t="s">
        <v>9904</v>
      </c>
      <c r="O1275" s="129" t="s">
        <v>143</v>
      </c>
      <c r="P1275" s="129" t="s">
        <v>1548</v>
      </c>
      <c r="Q1275" s="130" t="s">
        <v>245</v>
      </c>
      <c r="R1275" s="136" t="s">
        <v>1986</v>
      </c>
      <c r="S1275" s="155"/>
      <c r="T1275" s="155"/>
      <c r="U1275" s="156"/>
      <c r="V1275" s="156"/>
      <c r="W1275" s="156" t="s">
        <v>2225</v>
      </c>
      <c r="X1275" s="156"/>
      <c r="Y1275" s="137" t="s">
        <v>1925</v>
      </c>
      <c r="Z1275" s="138" t="s">
        <v>2220</v>
      </c>
      <c r="AA1275" s="140" t="s">
        <v>12312</v>
      </c>
      <c r="AB1275" s="141" t="s">
        <v>138</v>
      </c>
      <c r="AC1275" s="142">
        <v>24.6</v>
      </c>
      <c r="AD1275" s="142">
        <v>19.68</v>
      </c>
      <c r="AE1275" s="143" t="s">
        <v>2721</v>
      </c>
      <c r="AF1275" s="141" t="s">
        <v>1551</v>
      </c>
      <c r="AG1275" s="144">
        <f>Table1[[#This Row],['# of Books]]*Table1[[#This Row],[QTY]]</f>
        <v>0</v>
      </c>
      <c r="AH1275" s="146">
        <f>Table1[[#This Row],[QTY]]*Table1[[#This Row],[School &amp; Library Price]]</f>
        <v>0</v>
      </c>
    </row>
    <row r="1276" spans="1:34" ht="18" hidden="1" customHeight="1" x14ac:dyDescent="0.25">
      <c r="A1276" s="154"/>
      <c r="B1276" s="150"/>
      <c r="C1276" s="150"/>
      <c r="D1276" s="151">
        <v>20</v>
      </c>
      <c r="E1276" s="151">
        <v>14</v>
      </c>
      <c r="F1276" s="130" t="s">
        <v>2951</v>
      </c>
      <c r="G1276" s="130" t="s">
        <v>2205</v>
      </c>
      <c r="H1276" s="130" t="s">
        <v>11620</v>
      </c>
      <c r="I1276" s="131" t="s">
        <v>11622</v>
      </c>
      <c r="J1276" s="130" t="s">
        <v>1547</v>
      </c>
      <c r="K1276" s="132" t="s">
        <v>378</v>
      </c>
      <c r="L1276" s="148">
        <v>1</v>
      </c>
      <c r="M1276" s="134">
        <v>2020</v>
      </c>
      <c r="N1276" s="130" t="s">
        <v>9904</v>
      </c>
      <c r="O1276" s="129"/>
      <c r="P1276" s="129"/>
      <c r="Q1276" s="130" t="s">
        <v>245</v>
      </c>
      <c r="R1276" s="136" t="s">
        <v>1986</v>
      </c>
      <c r="S1276" s="155"/>
      <c r="T1276" s="155"/>
      <c r="U1276" s="156"/>
      <c r="V1276" s="156"/>
      <c r="W1276" s="156" t="s">
        <v>2225</v>
      </c>
      <c r="X1276" s="156"/>
      <c r="Y1276" s="137" t="s">
        <v>1925</v>
      </c>
      <c r="Z1276" s="138" t="s">
        <v>2220</v>
      </c>
      <c r="AA1276" s="140" t="s">
        <v>12312</v>
      </c>
      <c r="AB1276" s="141" t="s">
        <v>138</v>
      </c>
      <c r="AC1276" s="142">
        <v>24.6</v>
      </c>
      <c r="AD1276" s="142">
        <v>19.68</v>
      </c>
      <c r="AE1276" s="143" t="s">
        <v>2721</v>
      </c>
      <c r="AF1276" s="141" t="s">
        <v>1551</v>
      </c>
      <c r="AG1276" s="144">
        <f>Table1[[#This Row],['# of Books]]*Table1[[#This Row],[QTY]]</f>
        <v>0</v>
      </c>
      <c r="AH1276" s="146">
        <f>Table1[[#This Row],[QTY]]*Table1[[#This Row],[School &amp; Library Price]]</f>
        <v>0</v>
      </c>
    </row>
    <row r="1277" spans="1:34" ht="18" customHeight="1" x14ac:dyDescent="0.25">
      <c r="A1277" s="154"/>
      <c r="B1277" s="150"/>
      <c r="C1277" s="150"/>
      <c r="D1277" s="151">
        <v>21</v>
      </c>
      <c r="E1277" s="151">
        <v>15</v>
      </c>
      <c r="F1277" s="130" t="s">
        <v>2951</v>
      </c>
      <c r="G1277" s="130" t="s">
        <v>2205</v>
      </c>
      <c r="H1277" s="130" t="s">
        <v>2206</v>
      </c>
      <c r="I1277" s="131" t="s">
        <v>2207</v>
      </c>
      <c r="J1277" s="130" t="s">
        <v>1547</v>
      </c>
      <c r="K1277" s="132" t="s">
        <v>142</v>
      </c>
      <c r="L1277" s="148">
        <v>1</v>
      </c>
      <c r="M1277" s="134">
        <v>2017</v>
      </c>
      <c r="N1277" s="130" t="s">
        <v>219</v>
      </c>
      <c r="O1277" s="129" t="s">
        <v>143</v>
      </c>
      <c r="P1277" s="129" t="s">
        <v>1548</v>
      </c>
      <c r="Q1277" s="130" t="s">
        <v>245</v>
      </c>
      <c r="R1277" s="136" t="s">
        <v>2208</v>
      </c>
      <c r="S1277" s="155">
        <v>4.9000000000000004</v>
      </c>
      <c r="T1277" s="155">
        <v>0.5</v>
      </c>
      <c r="U1277" s="156"/>
      <c r="V1277" s="156"/>
      <c r="W1277" s="156" t="s">
        <v>2225</v>
      </c>
      <c r="X1277" s="156" t="s">
        <v>11840</v>
      </c>
      <c r="Y1277" s="137" t="s">
        <v>1925</v>
      </c>
      <c r="Z1277" s="138" t="s">
        <v>2220</v>
      </c>
      <c r="AA1277" s="140" t="s">
        <v>11623</v>
      </c>
      <c r="AB1277" s="141" t="s">
        <v>138</v>
      </c>
      <c r="AC1277" s="142">
        <v>24.6</v>
      </c>
      <c r="AD1277" s="142">
        <v>19.68</v>
      </c>
      <c r="AE1277" s="143" t="s">
        <v>11624</v>
      </c>
      <c r="AF1277" s="141" t="s">
        <v>1551</v>
      </c>
      <c r="AG1277" s="144">
        <f>Table1[[#This Row],['# of Books]]*Table1[[#This Row],[QTY]]</f>
        <v>0</v>
      </c>
      <c r="AH1277" s="146">
        <f>Table1[[#This Row],[QTY]]*Table1[[#This Row],[School &amp; Library Price]]</f>
        <v>0</v>
      </c>
    </row>
    <row r="1278" spans="1:34" ht="18" hidden="1" customHeight="1" x14ac:dyDescent="0.25">
      <c r="A1278" s="154"/>
      <c r="B1278" s="150"/>
      <c r="C1278" s="150"/>
      <c r="D1278" s="151">
        <v>21</v>
      </c>
      <c r="E1278" s="151">
        <v>15</v>
      </c>
      <c r="F1278" s="130" t="s">
        <v>2951</v>
      </c>
      <c r="G1278" s="130" t="s">
        <v>2205</v>
      </c>
      <c r="H1278" s="130" t="s">
        <v>2206</v>
      </c>
      <c r="I1278" s="131" t="s">
        <v>2209</v>
      </c>
      <c r="J1278" s="130" t="s">
        <v>1547</v>
      </c>
      <c r="K1278" s="132" t="s">
        <v>378</v>
      </c>
      <c r="L1278" s="148">
        <v>1</v>
      </c>
      <c r="M1278" s="134">
        <v>2017</v>
      </c>
      <c r="N1278" s="130" t="s">
        <v>219</v>
      </c>
      <c r="O1278" s="129"/>
      <c r="P1278" s="129"/>
      <c r="Q1278" s="130" t="s">
        <v>245</v>
      </c>
      <c r="R1278" s="136" t="s">
        <v>2208</v>
      </c>
      <c r="S1278" s="155">
        <v>4.9000000000000004</v>
      </c>
      <c r="T1278" s="155">
        <v>0.5</v>
      </c>
      <c r="U1278" s="156"/>
      <c r="V1278" s="156"/>
      <c r="W1278" s="156" t="s">
        <v>2225</v>
      </c>
      <c r="X1278" s="156" t="s">
        <v>11840</v>
      </c>
      <c r="Y1278" s="137" t="s">
        <v>1925</v>
      </c>
      <c r="Z1278" s="138" t="s">
        <v>2220</v>
      </c>
      <c r="AA1278" s="140" t="s">
        <v>11623</v>
      </c>
      <c r="AB1278" s="141" t="s">
        <v>138</v>
      </c>
      <c r="AC1278" s="142">
        <v>24.6</v>
      </c>
      <c r="AD1278" s="142">
        <v>19.68</v>
      </c>
      <c r="AE1278" s="143" t="s">
        <v>11624</v>
      </c>
      <c r="AF1278" s="141" t="s">
        <v>1551</v>
      </c>
      <c r="AG1278" s="144">
        <f>Table1[[#This Row],['# of Books]]*Table1[[#This Row],[QTY]]</f>
        <v>0</v>
      </c>
      <c r="AH1278" s="146">
        <f>Table1[[#This Row],[QTY]]*Table1[[#This Row],[School &amp; Library Price]]</f>
        <v>0</v>
      </c>
    </row>
    <row r="1279" spans="1:34" ht="18" customHeight="1" x14ac:dyDescent="0.25">
      <c r="A1279" s="154"/>
      <c r="B1279" s="150"/>
      <c r="C1279" s="150"/>
      <c r="D1279" s="151">
        <v>21</v>
      </c>
      <c r="E1279" s="151">
        <v>15</v>
      </c>
      <c r="F1279" s="130" t="s">
        <v>2951</v>
      </c>
      <c r="G1279" s="130" t="s">
        <v>2205</v>
      </c>
      <c r="H1279" s="130" t="s">
        <v>2210</v>
      </c>
      <c r="I1279" s="131" t="s">
        <v>2211</v>
      </c>
      <c r="J1279" s="130" t="s">
        <v>1547</v>
      </c>
      <c r="K1279" s="132" t="s">
        <v>142</v>
      </c>
      <c r="L1279" s="148">
        <v>1</v>
      </c>
      <c r="M1279" s="134">
        <v>2017</v>
      </c>
      <c r="N1279" s="130" t="s">
        <v>219</v>
      </c>
      <c r="O1279" s="129" t="s">
        <v>143</v>
      </c>
      <c r="P1279" s="129" t="s">
        <v>1548</v>
      </c>
      <c r="Q1279" s="130" t="s">
        <v>245</v>
      </c>
      <c r="R1279" s="136" t="s">
        <v>2208</v>
      </c>
      <c r="S1279" s="155">
        <v>4.9000000000000004</v>
      </c>
      <c r="T1279" s="155">
        <v>0.5</v>
      </c>
      <c r="U1279" s="156"/>
      <c r="V1279" s="156"/>
      <c r="W1279" s="156" t="s">
        <v>2225</v>
      </c>
      <c r="X1279" s="156" t="s">
        <v>11841</v>
      </c>
      <c r="Y1279" s="137" t="s">
        <v>1925</v>
      </c>
      <c r="Z1279" s="138" t="s">
        <v>2220</v>
      </c>
      <c r="AA1279" s="140" t="s">
        <v>11625</v>
      </c>
      <c r="AB1279" s="141" t="s">
        <v>138</v>
      </c>
      <c r="AC1279" s="142">
        <v>24.6</v>
      </c>
      <c r="AD1279" s="142">
        <v>19.68</v>
      </c>
      <c r="AE1279" s="143" t="s">
        <v>1994</v>
      </c>
      <c r="AF1279" s="141" t="s">
        <v>1551</v>
      </c>
      <c r="AG1279" s="144">
        <f>Table1[[#This Row],['# of Books]]*Table1[[#This Row],[QTY]]</f>
        <v>0</v>
      </c>
      <c r="AH1279" s="146">
        <f>Table1[[#This Row],[QTY]]*Table1[[#This Row],[School &amp; Library Price]]</f>
        <v>0</v>
      </c>
    </row>
    <row r="1280" spans="1:34" ht="18" hidden="1" customHeight="1" x14ac:dyDescent="0.25">
      <c r="A1280" s="154"/>
      <c r="B1280" s="150"/>
      <c r="C1280" s="150"/>
      <c r="D1280" s="151">
        <v>21</v>
      </c>
      <c r="E1280" s="151">
        <v>15</v>
      </c>
      <c r="F1280" s="130" t="s">
        <v>2951</v>
      </c>
      <c r="G1280" s="130" t="s">
        <v>2205</v>
      </c>
      <c r="H1280" s="130" t="s">
        <v>2210</v>
      </c>
      <c r="I1280" s="131" t="s">
        <v>2212</v>
      </c>
      <c r="J1280" s="130" t="s">
        <v>1547</v>
      </c>
      <c r="K1280" s="132" t="s">
        <v>378</v>
      </c>
      <c r="L1280" s="148">
        <v>1</v>
      </c>
      <c r="M1280" s="134">
        <v>2017</v>
      </c>
      <c r="N1280" s="130" t="s">
        <v>219</v>
      </c>
      <c r="O1280" s="129"/>
      <c r="P1280" s="129"/>
      <c r="Q1280" s="130" t="s">
        <v>245</v>
      </c>
      <c r="R1280" s="136" t="s">
        <v>2208</v>
      </c>
      <c r="S1280" s="155">
        <v>4.9000000000000004</v>
      </c>
      <c r="T1280" s="155">
        <v>0.5</v>
      </c>
      <c r="U1280" s="156"/>
      <c r="V1280" s="156"/>
      <c r="W1280" s="156" t="s">
        <v>2225</v>
      </c>
      <c r="X1280" s="156" t="s">
        <v>11841</v>
      </c>
      <c r="Y1280" s="137" t="s">
        <v>1925</v>
      </c>
      <c r="Z1280" s="138" t="s">
        <v>2220</v>
      </c>
      <c r="AA1280" s="140" t="s">
        <v>11625</v>
      </c>
      <c r="AB1280" s="141" t="s">
        <v>138</v>
      </c>
      <c r="AC1280" s="142">
        <v>24.6</v>
      </c>
      <c r="AD1280" s="142">
        <v>19.68</v>
      </c>
      <c r="AE1280" s="143" t="s">
        <v>1994</v>
      </c>
      <c r="AF1280" s="141" t="s">
        <v>1551</v>
      </c>
      <c r="AG1280" s="144">
        <f>Table1[[#This Row],['# of Books]]*Table1[[#This Row],[QTY]]</f>
        <v>0</v>
      </c>
      <c r="AH1280" s="146">
        <f>Table1[[#This Row],[QTY]]*Table1[[#This Row],[School &amp; Library Price]]</f>
        <v>0</v>
      </c>
    </row>
    <row r="1281" spans="1:34" ht="18" customHeight="1" x14ac:dyDescent="0.25">
      <c r="A1281" s="154"/>
      <c r="B1281" s="150"/>
      <c r="C1281" s="150"/>
      <c r="D1281" s="151">
        <v>21</v>
      </c>
      <c r="E1281" s="151">
        <v>15</v>
      </c>
      <c r="F1281" s="130" t="s">
        <v>2951</v>
      </c>
      <c r="G1281" s="130" t="s">
        <v>2205</v>
      </c>
      <c r="H1281" s="130" t="s">
        <v>2213</v>
      </c>
      <c r="I1281" s="131" t="s">
        <v>2214</v>
      </c>
      <c r="J1281" s="130" t="s">
        <v>1547</v>
      </c>
      <c r="K1281" s="132" t="s">
        <v>142</v>
      </c>
      <c r="L1281" s="148">
        <v>1</v>
      </c>
      <c r="M1281" s="134">
        <v>2017</v>
      </c>
      <c r="N1281" s="130" t="s">
        <v>219</v>
      </c>
      <c r="O1281" s="129" t="s">
        <v>143</v>
      </c>
      <c r="P1281" s="129" t="s">
        <v>1548</v>
      </c>
      <c r="Q1281" s="130" t="s">
        <v>245</v>
      </c>
      <c r="R1281" s="136" t="s">
        <v>2208</v>
      </c>
      <c r="S1281" s="155">
        <v>4.3</v>
      </c>
      <c r="T1281" s="155">
        <v>0.5</v>
      </c>
      <c r="U1281" s="156"/>
      <c r="V1281" s="156"/>
      <c r="W1281" s="156" t="s">
        <v>2225</v>
      </c>
      <c r="X1281" s="156" t="s">
        <v>11842</v>
      </c>
      <c r="Y1281" s="137" t="s">
        <v>1925</v>
      </c>
      <c r="Z1281" s="138" t="s">
        <v>2220</v>
      </c>
      <c r="AA1281" s="140" t="s">
        <v>11626</v>
      </c>
      <c r="AB1281" s="141" t="s">
        <v>138</v>
      </c>
      <c r="AC1281" s="142">
        <v>24.6</v>
      </c>
      <c r="AD1281" s="142">
        <v>19.68</v>
      </c>
      <c r="AE1281" s="143" t="s">
        <v>11627</v>
      </c>
      <c r="AF1281" s="141" t="s">
        <v>1551</v>
      </c>
      <c r="AG1281" s="144">
        <f>Table1[[#This Row],['# of Books]]*Table1[[#This Row],[QTY]]</f>
        <v>0</v>
      </c>
      <c r="AH1281" s="146">
        <f>Table1[[#This Row],[QTY]]*Table1[[#This Row],[School &amp; Library Price]]</f>
        <v>0</v>
      </c>
    </row>
    <row r="1282" spans="1:34" ht="18" hidden="1" customHeight="1" x14ac:dyDescent="0.25">
      <c r="A1282" s="154"/>
      <c r="B1282" s="150"/>
      <c r="C1282" s="150"/>
      <c r="D1282" s="151">
        <v>21</v>
      </c>
      <c r="E1282" s="151">
        <v>15</v>
      </c>
      <c r="F1282" s="130" t="s">
        <v>2951</v>
      </c>
      <c r="G1282" s="130" t="s">
        <v>2205</v>
      </c>
      <c r="H1282" s="130" t="s">
        <v>2213</v>
      </c>
      <c r="I1282" s="131" t="s">
        <v>2215</v>
      </c>
      <c r="J1282" s="130" t="s">
        <v>1547</v>
      </c>
      <c r="K1282" s="132" t="s">
        <v>378</v>
      </c>
      <c r="L1282" s="148">
        <v>1</v>
      </c>
      <c r="M1282" s="134">
        <v>2017</v>
      </c>
      <c r="N1282" s="130" t="s">
        <v>219</v>
      </c>
      <c r="O1282" s="129"/>
      <c r="P1282" s="129"/>
      <c r="Q1282" s="130" t="s">
        <v>245</v>
      </c>
      <c r="R1282" s="136" t="s">
        <v>2208</v>
      </c>
      <c r="S1282" s="155">
        <v>4.3</v>
      </c>
      <c r="T1282" s="155">
        <v>0.5</v>
      </c>
      <c r="U1282" s="156"/>
      <c r="V1282" s="156"/>
      <c r="W1282" s="156" t="s">
        <v>2225</v>
      </c>
      <c r="X1282" s="156" t="s">
        <v>11842</v>
      </c>
      <c r="Y1282" s="137" t="s">
        <v>1925</v>
      </c>
      <c r="Z1282" s="138" t="s">
        <v>2220</v>
      </c>
      <c r="AA1282" s="140" t="s">
        <v>11626</v>
      </c>
      <c r="AB1282" s="141" t="s">
        <v>138</v>
      </c>
      <c r="AC1282" s="142">
        <v>24.6</v>
      </c>
      <c r="AD1282" s="142">
        <v>19.68</v>
      </c>
      <c r="AE1282" s="143" t="s">
        <v>11627</v>
      </c>
      <c r="AF1282" s="141" t="s">
        <v>1551</v>
      </c>
      <c r="AG1282" s="144">
        <f>Table1[[#This Row],['# of Books]]*Table1[[#This Row],[QTY]]</f>
        <v>0</v>
      </c>
      <c r="AH1282" s="146">
        <f>Table1[[#This Row],[QTY]]*Table1[[#This Row],[School &amp; Library Price]]</f>
        <v>0</v>
      </c>
    </row>
    <row r="1283" spans="1:34" ht="18" customHeight="1" x14ac:dyDescent="0.25">
      <c r="A1283" s="154"/>
      <c r="B1283" s="150"/>
      <c r="C1283" s="150"/>
      <c r="D1283" s="151">
        <v>21</v>
      </c>
      <c r="E1283" s="151">
        <v>15</v>
      </c>
      <c r="F1283" s="130" t="s">
        <v>2951</v>
      </c>
      <c r="G1283" s="130" t="s">
        <v>2205</v>
      </c>
      <c r="H1283" s="130" t="s">
        <v>2216</v>
      </c>
      <c r="I1283" s="131" t="s">
        <v>2217</v>
      </c>
      <c r="J1283" s="130" t="s">
        <v>1547</v>
      </c>
      <c r="K1283" s="132" t="s">
        <v>142</v>
      </c>
      <c r="L1283" s="148">
        <v>1</v>
      </c>
      <c r="M1283" s="134">
        <v>2017</v>
      </c>
      <c r="N1283" s="130" t="s">
        <v>219</v>
      </c>
      <c r="O1283" s="129" t="s">
        <v>143</v>
      </c>
      <c r="P1283" s="129" t="s">
        <v>1548</v>
      </c>
      <c r="Q1283" s="130" t="s">
        <v>245</v>
      </c>
      <c r="R1283" s="136" t="s">
        <v>2208</v>
      </c>
      <c r="S1283" s="155">
        <v>3.8</v>
      </c>
      <c r="T1283" s="155">
        <v>0.5</v>
      </c>
      <c r="U1283" s="156"/>
      <c r="V1283" s="156"/>
      <c r="W1283" s="156" t="s">
        <v>2225</v>
      </c>
      <c r="X1283" s="156" t="s">
        <v>11843</v>
      </c>
      <c r="Y1283" s="137" t="s">
        <v>1925</v>
      </c>
      <c r="Z1283" s="138" t="s">
        <v>2220</v>
      </c>
      <c r="AA1283" s="140" t="s">
        <v>2218</v>
      </c>
      <c r="AB1283" s="141" t="s">
        <v>138</v>
      </c>
      <c r="AC1283" s="142">
        <v>24.6</v>
      </c>
      <c r="AD1283" s="142">
        <v>19.68</v>
      </c>
      <c r="AE1283" s="143" t="s">
        <v>5787</v>
      </c>
      <c r="AF1283" s="141" t="s">
        <v>1551</v>
      </c>
      <c r="AG1283" s="144">
        <f>Table1[[#This Row],['# of Books]]*Table1[[#This Row],[QTY]]</f>
        <v>0</v>
      </c>
      <c r="AH1283" s="146">
        <f>Table1[[#This Row],[QTY]]*Table1[[#This Row],[School &amp; Library Price]]</f>
        <v>0</v>
      </c>
    </row>
    <row r="1284" spans="1:34" ht="18" hidden="1" customHeight="1" x14ac:dyDescent="0.25">
      <c r="A1284" s="154"/>
      <c r="B1284" s="150"/>
      <c r="C1284" s="150"/>
      <c r="D1284" s="151">
        <v>21</v>
      </c>
      <c r="E1284" s="151">
        <v>15</v>
      </c>
      <c r="F1284" s="130" t="s">
        <v>2951</v>
      </c>
      <c r="G1284" s="130" t="s">
        <v>2205</v>
      </c>
      <c r="H1284" s="130" t="s">
        <v>2216</v>
      </c>
      <c r="I1284" s="131" t="s">
        <v>2219</v>
      </c>
      <c r="J1284" s="130" t="s">
        <v>1547</v>
      </c>
      <c r="K1284" s="132" t="s">
        <v>378</v>
      </c>
      <c r="L1284" s="148">
        <v>1</v>
      </c>
      <c r="M1284" s="134">
        <v>2017</v>
      </c>
      <c r="N1284" s="130" t="s">
        <v>219</v>
      </c>
      <c r="O1284" s="129"/>
      <c r="P1284" s="129"/>
      <c r="Q1284" s="130" t="s">
        <v>245</v>
      </c>
      <c r="R1284" s="136" t="s">
        <v>2208</v>
      </c>
      <c r="S1284" s="155">
        <v>3.8</v>
      </c>
      <c r="T1284" s="155">
        <v>0.5</v>
      </c>
      <c r="U1284" s="156"/>
      <c r="V1284" s="156"/>
      <c r="W1284" s="156" t="s">
        <v>2225</v>
      </c>
      <c r="X1284" s="156" t="s">
        <v>11843</v>
      </c>
      <c r="Y1284" s="137" t="s">
        <v>1925</v>
      </c>
      <c r="Z1284" s="138" t="s">
        <v>2220</v>
      </c>
      <c r="AA1284" s="140" t="s">
        <v>2218</v>
      </c>
      <c r="AB1284" s="141" t="s">
        <v>138</v>
      </c>
      <c r="AC1284" s="142">
        <v>24.6</v>
      </c>
      <c r="AD1284" s="142">
        <v>19.68</v>
      </c>
      <c r="AE1284" s="143" t="s">
        <v>5787</v>
      </c>
      <c r="AF1284" s="141" t="s">
        <v>1551</v>
      </c>
      <c r="AG1284" s="144">
        <f>Table1[[#This Row],['# of Books]]*Table1[[#This Row],[QTY]]</f>
        <v>0</v>
      </c>
      <c r="AH1284" s="146">
        <f>Table1[[#This Row],[QTY]]*Table1[[#This Row],[School &amp; Library Price]]</f>
        <v>0</v>
      </c>
    </row>
    <row r="1285" spans="1:34" ht="18" hidden="1" customHeight="1" x14ac:dyDescent="0.25">
      <c r="A1285" s="154"/>
      <c r="B1285" s="150"/>
      <c r="C1285" s="150"/>
      <c r="D1285" s="151"/>
      <c r="E1285" s="151">
        <v>16</v>
      </c>
      <c r="F1285" s="130" t="s">
        <v>2951</v>
      </c>
      <c r="G1285" s="130" t="s">
        <v>12313</v>
      </c>
      <c r="H1285" s="130" t="s">
        <v>12313</v>
      </c>
      <c r="I1285" s="131" t="s">
        <v>12314</v>
      </c>
      <c r="J1285" s="130" t="s">
        <v>1547</v>
      </c>
      <c r="K1285" s="132" t="s">
        <v>132</v>
      </c>
      <c r="L1285" s="148">
        <v>6</v>
      </c>
      <c r="M1285" s="134">
        <v>2020</v>
      </c>
      <c r="N1285" s="130" t="s">
        <v>10579</v>
      </c>
      <c r="O1285" s="129" t="s">
        <v>143</v>
      </c>
      <c r="P1285" s="129" t="s">
        <v>1548</v>
      </c>
      <c r="Q1285" s="130"/>
      <c r="R1285" s="136"/>
      <c r="S1285" s="155"/>
      <c r="T1285" s="155"/>
      <c r="U1285" s="156"/>
      <c r="V1285" s="156"/>
      <c r="W1285" s="156"/>
      <c r="X1285" s="156"/>
      <c r="Y1285" s="137" t="s">
        <v>1658</v>
      </c>
      <c r="Z1285" s="138" t="s">
        <v>1659</v>
      </c>
      <c r="AA1285" s="140" t="s">
        <v>12315</v>
      </c>
      <c r="AB1285" s="141" t="s">
        <v>138</v>
      </c>
      <c r="AC1285" s="142">
        <v>147.6</v>
      </c>
      <c r="AD1285" s="142">
        <v>118.08</v>
      </c>
      <c r="AE1285" s="143"/>
      <c r="AF1285" s="141" t="s">
        <v>1551</v>
      </c>
      <c r="AG1285" s="144">
        <f>Table1[[#This Row],['# of Books]]*Table1[[#This Row],[QTY]]</f>
        <v>0</v>
      </c>
      <c r="AH1285" s="146">
        <f>Table1[[#This Row],[QTY]]*Table1[[#This Row],[School &amp; Library Price]]</f>
        <v>0</v>
      </c>
    </row>
    <row r="1286" spans="1:34" ht="18" customHeight="1" x14ac:dyDescent="0.25">
      <c r="A1286" s="154"/>
      <c r="B1286" s="150"/>
      <c r="C1286" s="150"/>
      <c r="D1286" s="151"/>
      <c r="E1286" s="151">
        <v>16</v>
      </c>
      <c r="F1286" s="130" t="s">
        <v>2951</v>
      </c>
      <c r="G1286" s="130" t="s">
        <v>12313</v>
      </c>
      <c r="H1286" s="130" t="s">
        <v>12316</v>
      </c>
      <c r="I1286" s="131" t="s">
        <v>12317</v>
      </c>
      <c r="J1286" s="130" t="s">
        <v>1547</v>
      </c>
      <c r="K1286" s="132" t="s">
        <v>142</v>
      </c>
      <c r="L1286" s="148">
        <v>1</v>
      </c>
      <c r="M1286" s="134">
        <v>2020</v>
      </c>
      <c r="N1286" s="130" t="s">
        <v>10579</v>
      </c>
      <c r="O1286" s="129" t="s">
        <v>143</v>
      </c>
      <c r="P1286" s="129" t="s">
        <v>1548</v>
      </c>
      <c r="Q1286" s="130" t="s">
        <v>245</v>
      </c>
      <c r="R1286" s="136" t="s">
        <v>12318</v>
      </c>
      <c r="S1286" s="155"/>
      <c r="T1286" s="155"/>
      <c r="U1286" s="156"/>
      <c r="V1286" s="156"/>
      <c r="W1286" s="156" t="s">
        <v>1662</v>
      </c>
      <c r="X1286" s="156"/>
      <c r="Y1286" s="137" t="s">
        <v>1658</v>
      </c>
      <c r="Z1286" s="138" t="s">
        <v>1659</v>
      </c>
      <c r="AA1286" s="140" t="s">
        <v>12319</v>
      </c>
      <c r="AB1286" s="141" t="s">
        <v>138</v>
      </c>
      <c r="AC1286" s="142">
        <v>24.6</v>
      </c>
      <c r="AD1286" s="142">
        <v>19.68</v>
      </c>
      <c r="AE1286" s="143" t="s">
        <v>12320</v>
      </c>
      <c r="AF1286" s="141" t="s">
        <v>1551</v>
      </c>
      <c r="AG1286" s="144">
        <f>Table1[[#This Row],['# of Books]]*Table1[[#This Row],[QTY]]</f>
        <v>0</v>
      </c>
      <c r="AH1286" s="146">
        <f>Table1[[#This Row],[QTY]]*Table1[[#This Row],[School &amp; Library Price]]</f>
        <v>0</v>
      </c>
    </row>
    <row r="1287" spans="1:34" ht="18" hidden="1" customHeight="1" x14ac:dyDescent="0.25">
      <c r="A1287" s="154"/>
      <c r="B1287" s="150"/>
      <c r="C1287" s="150"/>
      <c r="D1287" s="151"/>
      <c r="E1287" s="151">
        <v>16</v>
      </c>
      <c r="F1287" s="130" t="s">
        <v>2951</v>
      </c>
      <c r="G1287" s="130" t="s">
        <v>12313</v>
      </c>
      <c r="H1287" s="130" t="s">
        <v>12316</v>
      </c>
      <c r="I1287" s="131" t="s">
        <v>12321</v>
      </c>
      <c r="J1287" s="130" t="s">
        <v>1547</v>
      </c>
      <c r="K1287" s="132" t="s">
        <v>378</v>
      </c>
      <c r="L1287" s="148">
        <v>1</v>
      </c>
      <c r="M1287" s="134">
        <v>2020</v>
      </c>
      <c r="N1287" s="130" t="s">
        <v>10579</v>
      </c>
      <c r="O1287" s="129"/>
      <c r="P1287" s="129"/>
      <c r="Q1287" s="130" t="s">
        <v>245</v>
      </c>
      <c r="R1287" s="136" t="s">
        <v>12318</v>
      </c>
      <c r="S1287" s="155"/>
      <c r="T1287" s="155"/>
      <c r="U1287" s="156"/>
      <c r="V1287" s="156"/>
      <c r="W1287" s="156" t="s">
        <v>1662</v>
      </c>
      <c r="X1287" s="156"/>
      <c r="Y1287" s="137" t="s">
        <v>1658</v>
      </c>
      <c r="Z1287" s="138" t="s">
        <v>1659</v>
      </c>
      <c r="AA1287" s="140" t="s">
        <v>12319</v>
      </c>
      <c r="AB1287" s="141" t="s">
        <v>138</v>
      </c>
      <c r="AC1287" s="142">
        <v>24.6</v>
      </c>
      <c r="AD1287" s="142">
        <v>19.68</v>
      </c>
      <c r="AE1287" s="143" t="s">
        <v>12320</v>
      </c>
      <c r="AF1287" s="141" t="s">
        <v>1551</v>
      </c>
      <c r="AG1287" s="144">
        <f>Table1[[#This Row],['# of Books]]*Table1[[#This Row],[QTY]]</f>
        <v>0</v>
      </c>
      <c r="AH1287" s="146">
        <f>Table1[[#This Row],[QTY]]*Table1[[#This Row],[School &amp; Library Price]]</f>
        <v>0</v>
      </c>
    </row>
    <row r="1288" spans="1:34" ht="18" customHeight="1" x14ac:dyDescent="0.25">
      <c r="A1288" s="154"/>
      <c r="B1288" s="150"/>
      <c r="C1288" s="150"/>
      <c r="D1288" s="151"/>
      <c r="E1288" s="151">
        <v>16</v>
      </c>
      <c r="F1288" s="130" t="s">
        <v>2951</v>
      </c>
      <c r="G1288" s="130" t="s">
        <v>12313</v>
      </c>
      <c r="H1288" s="130" t="s">
        <v>12322</v>
      </c>
      <c r="I1288" s="131" t="s">
        <v>12323</v>
      </c>
      <c r="J1288" s="130" t="s">
        <v>1547</v>
      </c>
      <c r="K1288" s="132" t="s">
        <v>142</v>
      </c>
      <c r="L1288" s="148">
        <v>1</v>
      </c>
      <c r="M1288" s="134">
        <v>2020</v>
      </c>
      <c r="N1288" s="130" t="s">
        <v>10579</v>
      </c>
      <c r="O1288" s="129" t="s">
        <v>143</v>
      </c>
      <c r="P1288" s="129" t="s">
        <v>1548</v>
      </c>
      <c r="Q1288" s="130" t="s">
        <v>245</v>
      </c>
      <c r="R1288" s="136" t="s">
        <v>12318</v>
      </c>
      <c r="S1288" s="155"/>
      <c r="T1288" s="155"/>
      <c r="U1288" s="156"/>
      <c r="V1288" s="156"/>
      <c r="W1288" s="156" t="s">
        <v>1662</v>
      </c>
      <c r="X1288" s="156"/>
      <c r="Y1288" s="137" t="s">
        <v>1658</v>
      </c>
      <c r="Z1288" s="138" t="s">
        <v>1659</v>
      </c>
      <c r="AA1288" s="140" t="s">
        <v>12324</v>
      </c>
      <c r="AB1288" s="141" t="s">
        <v>138</v>
      </c>
      <c r="AC1288" s="142">
        <v>24.6</v>
      </c>
      <c r="AD1288" s="142">
        <v>19.68</v>
      </c>
      <c r="AE1288" s="143" t="s">
        <v>12325</v>
      </c>
      <c r="AF1288" s="141" t="s">
        <v>1551</v>
      </c>
      <c r="AG1288" s="144">
        <f>Table1[[#This Row],['# of Books]]*Table1[[#This Row],[QTY]]</f>
        <v>0</v>
      </c>
      <c r="AH1288" s="146">
        <f>Table1[[#This Row],[QTY]]*Table1[[#This Row],[School &amp; Library Price]]</f>
        <v>0</v>
      </c>
    </row>
    <row r="1289" spans="1:34" ht="18" hidden="1" customHeight="1" x14ac:dyDescent="0.25">
      <c r="A1289" s="154"/>
      <c r="B1289" s="150"/>
      <c r="C1289" s="150"/>
      <c r="D1289" s="151"/>
      <c r="E1289" s="151">
        <v>16</v>
      </c>
      <c r="F1289" s="130" t="s">
        <v>2951</v>
      </c>
      <c r="G1289" s="130" t="s">
        <v>12313</v>
      </c>
      <c r="H1289" s="130" t="s">
        <v>12322</v>
      </c>
      <c r="I1289" s="131" t="s">
        <v>12326</v>
      </c>
      <c r="J1289" s="130" t="s">
        <v>1547</v>
      </c>
      <c r="K1289" s="132" t="s">
        <v>378</v>
      </c>
      <c r="L1289" s="148">
        <v>1</v>
      </c>
      <c r="M1289" s="134">
        <v>2020</v>
      </c>
      <c r="N1289" s="130" t="s">
        <v>10579</v>
      </c>
      <c r="O1289" s="129"/>
      <c r="P1289" s="129"/>
      <c r="Q1289" s="130" t="s">
        <v>245</v>
      </c>
      <c r="R1289" s="136" t="s">
        <v>12318</v>
      </c>
      <c r="S1289" s="155"/>
      <c r="T1289" s="155"/>
      <c r="U1289" s="156"/>
      <c r="V1289" s="156"/>
      <c r="W1289" s="156" t="s">
        <v>1662</v>
      </c>
      <c r="X1289" s="156"/>
      <c r="Y1289" s="137" t="s">
        <v>1658</v>
      </c>
      <c r="Z1289" s="138" t="s">
        <v>1659</v>
      </c>
      <c r="AA1289" s="140" t="s">
        <v>12324</v>
      </c>
      <c r="AB1289" s="141" t="s">
        <v>138</v>
      </c>
      <c r="AC1289" s="142">
        <v>24.6</v>
      </c>
      <c r="AD1289" s="142">
        <v>19.68</v>
      </c>
      <c r="AE1289" s="143" t="s">
        <v>12325</v>
      </c>
      <c r="AF1289" s="141" t="s">
        <v>1551</v>
      </c>
      <c r="AG1289" s="144">
        <f>Table1[[#This Row],['# of Books]]*Table1[[#This Row],[QTY]]</f>
        <v>0</v>
      </c>
      <c r="AH1289" s="146">
        <f>Table1[[#This Row],[QTY]]*Table1[[#This Row],[School &amp; Library Price]]</f>
        <v>0</v>
      </c>
    </row>
    <row r="1290" spans="1:34" ht="18" customHeight="1" x14ac:dyDescent="0.25">
      <c r="A1290" s="154"/>
      <c r="B1290" s="150"/>
      <c r="C1290" s="150"/>
      <c r="D1290" s="151"/>
      <c r="E1290" s="151">
        <v>16</v>
      </c>
      <c r="F1290" s="130" t="s">
        <v>2951</v>
      </c>
      <c r="G1290" s="130" t="s">
        <v>12313</v>
      </c>
      <c r="H1290" s="130" t="s">
        <v>12327</v>
      </c>
      <c r="I1290" s="131" t="s">
        <v>12328</v>
      </c>
      <c r="J1290" s="130" t="s">
        <v>1547</v>
      </c>
      <c r="K1290" s="132" t="s">
        <v>142</v>
      </c>
      <c r="L1290" s="148">
        <v>1</v>
      </c>
      <c r="M1290" s="134">
        <v>2020</v>
      </c>
      <c r="N1290" s="130" t="s">
        <v>10579</v>
      </c>
      <c r="O1290" s="129" t="s">
        <v>143</v>
      </c>
      <c r="P1290" s="129" t="s">
        <v>1548</v>
      </c>
      <c r="Q1290" s="130" t="s">
        <v>245</v>
      </c>
      <c r="R1290" s="136" t="s">
        <v>12318</v>
      </c>
      <c r="S1290" s="155"/>
      <c r="T1290" s="155"/>
      <c r="U1290" s="156"/>
      <c r="V1290" s="156"/>
      <c r="W1290" s="156" t="s">
        <v>1662</v>
      </c>
      <c r="X1290" s="156"/>
      <c r="Y1290" s="137" t="s">
        <v>1658</v>
      </c>
      <c r="Z1290" s="138" t="s">
        <v>1659</v>
      </c>
      <c r="AA1290" s="140" t="s">
        <v>12329</v>
      </c>
      <c r="AB1290" s="141" t="s">
        <v>138</v>
      </c>
      <c r="AC1290" s="142">
        <v>24.6</v>
      </c>
      <c r="AD1290" s="142">
        <v>19.68</v>
      </c>
      <c r="AE1290" s="143" t="s">
        <v>12330</v>
      </c>
      <c r="AF1290" s="141" t="s">
        <v>1551</v>
      </c>
      <c r="AG1290" s="144">
        <f>Table1[[#This Row],['# of Books]]*Table1[[#This Row],[QTY]]</f>
        <v>0</v>
      </c>
      <c r="AH1290" s="146">
        <f>Table1[[#This Row],[QTY]]*Table1[[#This Row],[School &amp; Library Price]]</f>
        <v>0</v>
      </c>
    </row>
    <row r="1291" spans="1:34" ht="18" hidden="1" customHeight="1" x14ac:dyDescent="0.25">
      <c r="A1291" s="154"/>
      <c r="B1291" s="150"/>
      <c r="C1291" s="150"/>
      <c r="D1291" s="151"/>
      <c r="E1291" s="151">
        <v>16</v>
      </c>
      <c r="F1291" s="130" t="s">
        <v>2951</v>
      </c>
      <c r="G1291" s="130" t="s">
        <v>12313</v>
      </c>
      <c r="H1291" s="130" t="s">
        <v>12327</v>
      </c>
      <c r="I1291" s="131" t="s">
        <v>12331</v>
      </c>
      <c r="J1291" s="130" t="s">
        <v>1547</v>
      </c>
      <c r="K1291" s="132" t="s">
        <v>378</v>
      </c>
      <c r="L1291" s="148">
        <v>1</v>
      </c>
      <c r="M1291" s="134">
        <v>2020</v>
      </c>
      <c r="N1291" s="130" t="s">
        <v>10579</v>
      </c>
      <c r="O1291" s="129"/>
      <c r="P1291" s="129"/>
      <c r="Q1291" s="130" t="s">
        <v>245</v>
      </c>
      <c r="R1291" s="136" t="s">
        <v>12318</v>
      </c>
      <c r="S1291" s="155"/>
      <c r="T1291" s="155"/>
      <c r="U1291" s="156"/>
      <c r="V1291" s="156"/>
      <c r="W1291" s="156" t="s">
        <v>1662</v>
      </c>
      <c r="X1291" s="156"/>
      <c r="Y1291" s="137" t="s">
        <v>1658</v>
      </c>
      <c r="Z1291" s="138" t="s">
        <v>1659</v>
      </c>
      <c r="AA1291" s="140" t="s">
        <v>12329</v>
      </c>
      <c r="AB1291" s="141" t="s">
        <v>138</v>
      </c>
      <c r="AC1291" s="142">
        <v>24.6</v>
      </c>
      <c r="AD1291" s="142">
        <v>19.68</v>
      </c>
      <c r="AE1291" s="143" t="s">
        <v>12330</v>
      </c>
      <c r="AF1291" s="141" t="s">
        <v>1551</v>
      </c>
      <c r="AG1291" s="144">
        <f>Table1[[#This Row],['# of Books]]*Table1[[#This Row],[QTY]]</f>
        <v>0</v>
      </c>
      <c r="AH1291" s="146">
        <f>Table1[[#This Row],[QTY]]*Table1[[#This Row],[School &amp; Library Price]]</f>
        <v>0</v>
      </c>
    </row>
    <row r="1292" spans="1:34" ht="18" customHeight="1" x14ac:dyDescent="0.25">
      <c r="A1292" s="154"/>
      <c r="B1292" s="150"/>
      <c r="C1292" s="150"/>
      <c r="D1292" s="151"/>
      <c r="E1292" s="151">
        <v>16</v>
      </c>
      <c r="F1292" s="130" t="s">
        <v>2951</v>
      </c>
      <c r="G1292" s="130" t="s">
        <v>12313</v>
      </c>
      <c r="H1292" s="130" t="s">
        <v>12332</v>
      </c>
      <c r="I1292" s="131" t="s">
        <v>12333</v>
      </c>
      <c r="J1292" s="130" t="s">
        <v>1547</v>
      </c>
      <c r="K1292" s="132" t="s">
        <v>142</v>
      </c>
      <c r="L1292" s="148">
        <v>1</v>
      </c>
      <c r="M1292" s="134">
        <v>2020</v>
      </c>
      <c r="N1292" s="130" t="s">
        <v>10579</v>
      </c>
      <c r="O1292" s="129" t="s">
        <v>143</v>
      </c>
      <c r="P1292" s="129" t="s">
        <v>1548</v>
      </c>
      <c r="Q1292" s="130" t="s">
        <v>245</v>
      </c>
      <c r="R1292" s="136" t="s">
        <v>12318</v>
      </c>
      <c r="S1292" s="155"/>
      <c r="T1292" s="155"/>
      <c r="U1292" s="156"/>
      <c r="V1292" s="156"/>
      <c r="W1292" s="156" t="s">
        <v>1662</v>
      </c>
      <c r="X1292" s="156"/>
      <c r="Y1292" s="137" t="s">
        <v>1658</v>
      </c>
      <c r="Z1292" s="138" t="s">
        <v>1659</v>
      </c>
      <c r="AA1292" s="140" t="s">
        <v>12334</v>
      </c>
      <c r="AB1292" s="141" t="s">
        <v>138</v>
      </c>
      <c r="AC1292" s="142">
        <v>24.6</v>
      </c>
      <c r="AD1292" s="142">
        <v>19.68</v>
      </c>
      <c r="AE1292" s="143" t="s">
        <v>12335</v>
      </c>
      <c r="AF1292" s="141" t="s">
        <v>1551</v>
      </c>
      <c r="AG1292" s="144">
        <f>Table1[[#This Row],['# of Books]]*Table1[[#This Row],[QTY]]</f>
        <v>0</v>
      </c>
      <c r="AH1292" s="146">
        <f>Table1[[#This Row],[QTY]]*Table1[[#This Row],[School &amp; Library Price]]</f>
        <v>0</v>
      </c>
    </row>
    <row r="1293" spans="1:34" ht="18" hidden="1" customHeight="1" x14ac:dyDescent="0.25">
      <c r="A1293" s="154"/>
      <c r="B1293" s="150"/>
      <c r="C1293" s="150"/>
      <c r="D1293" s="151"/>
      <c r="E1293" s="151">
        <v>16</v>
      </c>
      <c r="F1293" s="130" t="s">
        <v>2951</v>
      </c>
      <c r="G1293" s="130" t="s">
        <v>12313</v>
      </c>
      <c r="H1293" s="130" t="s">
        <v>12332</v>
      </c>
      <c r="I1293" s="131" t="s">
        <v>12336</v>
      </c>
      <c r="J1293" s="130" t="s">
        <v>1547</v>
      </c>
      <c r="K1293" s="132" t="s">
        <v>378</v>
      </c>
      <c r="L1293" s="148">
        <v>1</v>
      </c>
      <c r="M1293" s="134">
        <v>2020</v>
      </c>
      <c r="N1293" s="130" t="s">
        <v>10579</v>
      </c>
      <c r="O1293" s="129"/>
      <c r="P1293" s="129"/>
      <c r="Q1293" s="130" t="s">
        <v>245</v>
      </c>
      <c r="R1293" s="136" t="s">
        <v>12318</v>
      </c>
      <c r="S1293" s="155"/>
      <c r="T1293" s="155"/>
      <c r="U1293" s="156"/>
      <c r="V1293" s="156"/>
      <c r="W1293" s="156" t="s">
        <v>1662</v>
      </c>
      <c r="X1293" s="156"/>
      <c r="Y1293" s="137" t="s">
        <v>1658</v>
      </c>
      <c r="Z1293" s="138" t="s">
        <v>1659</v>
      </c>
      <c r="AA1293" s="140" t="s">
        <v>12334</v>
      </c>
      <c r="AB1293" s="141" t="s">
        <v>138</v>
      </c>
      <c r="AC1293" s="142">
        <v>24.6</v>
      </c>
      <c r="AD1293" s="142">
        <v>19.68</v>
      </c>
      <c r="AE1293" s="143" t="s">
        <v>12335</v>
      </c>
      <c r="AF1293" s="141" t="s">
        <v>1551</v>
      </c>
      <c r="AG1293" s="144">
        <f>Table1[[#This Row],['# of Books]]*Table1[[#This Row],[QTY]]</f>
        <v>0</v>
      </c>
      <c r="AH1293" s="146">
        <f>Table1[[#This Row],[QTY]]*Table1[[#This Row],[School &amp; Library Price]]</f>
        <v>0</v>
      </c>
    </row>
    <row r="1294" spans="1:34" ht="18" customHeight="1" x14ac:dyDescent="0.25">
      <c r="A1294" s="154"/>
      <c r="B1294" s="150"/>
      <c r="C1294" s="150"/>
      <c r="D1294" s="151"/>
      <c r="E1294" s="151">
        <v>16</v>
      </c>
      <c r="F1294" s="130" t="s">
        <v>2951</v>
      </c>
      <c r="G1294" s="130" t="s">
        <v>12313</v>
      </c>
      <c r="H1294" s="130" t="s">
        <v>12337</v>
      </c>
      <c r="I1294" s="131" t="s">
        <v>12338</v>
      </c>
      <c r="J1294" s="130" t="s">
        <v>1547</v>
      </c>
      <c r="K1294" s="132" t="s">
        <v>142</v>
      </c>
      <c r="L1294" s="148">
        <v>1</v>
      </c>
      <c r="M1294" s="134">
        <v>2020</v>
      </c>
      <c r="N1294" s="130" t="s">
        <v>10579</v>
      </c>
      <c r="O1294" s="129" t="s">
        <v>143</v>
      </c>
      <c r="P1294" s="129" t="s">
        <v>1548</v>
      </c>
      <c r="Q1294" s="130" t="s">
        <v>245</v>
      </c>
      <c r="R1294" s="136" t="s">
        <v>12318</v>
      </c>
      <c r="S1294" s="155"/>
      <c r="T1294" s="155"/>
      <c r="U1294" s="156"/>
      <c r="V1294" s="156"/>
      <c r="W1294" s="156" t="s">
        <v>1662</v>
      </c>
      <c r="X1294" s="156"/>
      <c r="Y1294" s="137" t="s">
        <v>1658</v>
      </c>
      <c r="Z1294" s="138" t="s">
        <v>1659</v>
      </c>
      <c r="AA1294" s="140" t="s">
        <v>12339</v>
      </c>
      <c r="AB1294" s="141" t="s">
        <v>138</v>
      </c>
      <c r="AC1294" s="142">
        <v>24.6</v>
      </c>
      <c r="AD1294" s="142">
        <v>19.68</v>
      </c>
      <c r="AE1294" s="143" t="s">
        <v>12340</v>
      </c>
      <c r="AF1294" s="141" t="s">
        <v>1551</v>
      </c>
      <c r="AG1294" s="144">
        <f>Table1[[#This Row],['# of Books]]*Table1[[#This Row],[QTY]]</f>
        <v>0</v>
      </c>
      <c r="AH1294" s="146">
        <f>Table1[[#This Row],[QTY]]*Table1[[#This Row],[School &amp; Library Price]]</f>
        <v>0</v>
      </c>
    </row>
    <row r="1295" spans="1:34" ht="18" hidden="1" customHeight="1" x14ac:dyDescent="0.25">
      <c r="A1295" s="154"/>
      <c r="B1295" s="150"/>
      <c r="C1295" s="150"/>
      <c r="D1295" s="151"/>
      <c r="E1295" s="151">
        <v>16</v>
      </c>
      <c r="F1295" s="130" t="s">
        <v>2951</v>
      </c>
      <c r="G1295" s="130" t="s">
        <v>12313</v>
      </c>
      <c r="H1295" s="130" t="s">
        <v>12337</v>
      </c>
      <c r="I1295" s="131" t="s">
        <v>12341</v>
      </c>
      <c r="J1295" s="130" t="s">
        <v>1547</v>
      </c>
      <c r="K1295" s="132" t="s">
        <v>378</v>
      </c>
      <c r="L1295" s="148">
        <v>1</v>
      </c>
      <c r="M1295" s="134">
        <v>2020</v>
      </c>
      <c r="N1295" s="130" t="s">
        <v>10579</v>
      </c>
      <c r="O1295" s="129"/>
      <c r="P1295" s="129"/>
      <c r="Q1295" s="130" t="s">
        <v>245</v>
      </c>
      <c r="R1295" s="136" t="s">
        <v>12318</v>
      </c>
      <c r="S1295" s="155"/>
      <c r="T1295" s="155"/>
      <c r="U1295" s="156"/>
      <c r="V1295" s="156"/>
      <c r="W1295" s="156" t="s">
        <v>1662</v>
      </c>
      <c r="X1295" s="156"/>
      <c r="Y1295" s="137" t="s">
        <v>1658</v>
      </c>
      <c r="Z1295" s="138" t="s">
        <v>1659</v>
      </c>
      <c r="AA1295" s="140" t="s">
        <v>12339</v>
      </c>
      <c r="AB1295" s="141" t="s">
        <v>138</v>
      </c>
      <c r="AC1295" s="142">
        <v>24.6</v>
      </c>
      <c r="AD1295" s="142">
        <v>19.68</v>
      </c>
      <c r="AE1295" s="143" t="s">
        <v>12340</v>
      </c>
      <c r="AF1295" s="141" t="s">
        <v>1551</v>
      </c>
      <c r="AG1295" s="144">
        <f>Table1[[#This Row],['# of Books]]*Table1[[#This Row],[QTY]]</f>
        <v>0</v>
      </c>
      <c r="AH1295" s="146">
        <f>Table1[[#This Row],[QTY]]*Table1[[#This Row],[School &amp; Library Price]]</f>
        <v>0</v>
      </c>
    </row>
    <row r="1296" spans="1:34" ht="18" customHeight="1" x14ac:dyDescent="0.25">
      <c r="A1296" s="154"/>
      <c r="B1296" s="150"/>
      <c r="C1296" s="150"/>
      <c r="D1296" s="151"/>
      <c r="E1296" s="151">
        <v>16</v>
      </c>
      <c r="F1296" s="130" t="s">
        <v>2951</v>
      </c>
      <c r="G1296" s="130" t="s">
        <v>12313</v>
      </c>
      <c r="H1296" s="130" t="s">
        <v>12342</v>
      </c>
      <c r="I1296" s="131" t="s">
        <v>12343</v>
      </c>
      <c r="J1296" s="130" t="s">
        <v>1547</v>
      </c>
      <c r="K1296" s="132" t="s">
        <v>142</v>
      </c>
      <c r="L1296" s="148">
        <v>1</v>
      </c>
      <c r="M1296" s="134">
        <v>2020</v>
      </c>
      <c r="N1296" s="130" t="s">
        <v>10579</v>
      </c>
      <c r="O1296" s="129" t="s">
        <v>143</v>
      </c>
      <c r="P1296" s="129" t="s">
        <v>1548</v>
      </c>
      <c r="Q1296" s="130" t="s">
        <v>245</v>
      </c>
      <c r="R1296" s="136" t="s">
        <v>12318</v>
      </c>
      <c r="S1296" s="155"/>
      <c r="T1296" s="155"/>
      <c r="U1296" s="156"/>
      <c r="V1296" s="156"/>
      <c r="W1296" s="156" t="s">
        <v>1662</v>
      </c>
      <c r="X1296" s="156"/>
      <c r="Y1296" s="137" t="s">
        <v>1658</v>
      </c>
      <c r="Z1296" s="138" t="s">
        <v>1659</v>
      </c>
      <c r="AA1296" s="140" t="s">
        <v>12344</v>
      </c>
      <c r="AB1296" s="141" t="s">
        <v>138</v>
      </c>
      <c r="AC1296" s="142">
        <v>24.6</v>
      </c>
      <c r="AD1296" s="142">
        <v>19.68</v>
      </c>
      <c r="AE1296" s="143" t="s">
        <v>12345</v>
      </c>
      <c r="AF1296" s="141" t="s">
        <v>1551</v>
      </c>
      <c r="AG1296" s="144">
        <f>Table1[[#This Row],['# of Books]]*Table1[[#This Row],[QTY]]</f>
        <v>0</v>
      </c>
      <c r="AH1296" s="146">
        <f>Table1[[#This Row],[QTY]]*Table1[[#This Row],[School &amp; Library Price]]</f>
        <v>0</v>
      </c>
    </row>
    <row r="1297" spans="1:34" ht="18" hidden="1" customHeight="1" x14ac:dyDescent="0.25">
      <c r="A1297" s="154"/>
      <c r="B1297" s="150"/>
      <c r="C1297" s="150"/>
      <c r="D1297" s="151"/>
      <c r="E1297" s="151">
        <v>16</v>
      </c>
      <c r="F1297" s="130" t="s">
        <v>2951</v>
      </c>
      <c r="G1297" s="130" t="s">
        <v>12313</v>
      </c>
      <c r="H1297" s="130" t="s">
        <v>12342</v>
      </c>
      <c r="I1297" s="131" t="s">
        <v>12346</v>
      </c>
      <c r="J1297" s="130" t="s">
        <v>1547</v>
      </c>
      <c r="K1297" s="132" t="s">
        <v>378</v>
      </c>
      <c r="L1297" s="148">
        <v>1</v>
      </c>
      <c r="M1297" s="134">
        <v>2020</v>
      </c>
      <c r="N1297" s="130" t="s">
        <v>10579</v>
      </c>
      <c r="O1297" s="129"/>
      <c r="P1297" s="129"/>
      <c r="Q1297" s="130" t="s">
        <v>245</v>
      </c>
      <c r="R1297" s="136" t="s">
        <v>12318</v>
      </c>
      <c r="S1297" s="155"/>
      <c r="T1297" s="155"/>
      <c r="U1297" s="156"/>
      <c r="V1297" s="156"/>
      <c r="W1297" s="156" t="s">
        <v>1662</v>
      </c>
      <c r="X1297" s="156"/>
      <c r="Y1297" s="137" t="s">
        <v>1658</v>
      </c>
      <c r="Z1297" s="138" t="s">
        <v>1659</v>
      </c>
      <c r="AA1297" s="140" t="s">
        <v>12344</v>
      </c>
      <c r="AB1297" s="141" t="s">
        <v>138</v>
      </c>
      <c r="AC1297" s="142">
        <v>24.6</v>
      </c>
      <c r="AD1297" s="142">
        <v>19.68</v>
      </c>
      <c r="AE1297" s="143" t="s">
        <v>12345</v>
      </c>
      <c r="AF1297" s="141" t="s">
        <v>1551</v>
      </c>
      <c r="AG1297" s="144">
        <f>Table1[[#This Row],['# of Books]]*Table1[[#This Row],[QTY]]</f>
        <v>0</v>
      </c>
      <c r="AH1297" s="146">
        <f>Table1[[#This Row],[QTY]]*Table1[[#This Row],[School &amp; Library Price]]</f>
        <v>0</v>
      </c>
    </row>
    <row r="1298" spans="1:34" ht="18" hidden="1" customHeight="1" x14ac:dyDescent="0.25">
      <c r="A1298" s="154"/>
      <c r="B1298" s="150"/>
      <c r="C1298" s="150"/>
      <c r="D1298" s="151">
        <v>27</v>
      </c>
      <c r="E1298" s="151">
        <v>17</v>
      </c>
      <c r="F1298" s="130" t="s">
        <v>2951</v>
      </c>
      <c r="G1298" s="130" t="s">
        <v>11631</v>
      </c>
      <c r="H1298" s="130" t="s">
        <v>11631</v>
      </c>
      <c r="I1298" s="131" t="s">
        <v>11632</v>
      </c>
      <c r="J1298" s="130" t="s">
        <v>1547</v>
      </c>
      <c r="K1298" s="132" t="s">
        <v>132</v>
      </c>
      <c r="L1298" s="148">
        <v>8</v>
      </c>
      <c r="M1298" s="134">
        <v>2020</v>
      </c>
      <c r="N1298" s="130" t="s">
        <v>9904</v>
      </c>
      <c r="O1298" s="129" t="s">
        <v>143</v>
      </c>
      <c r="P1298" s="129" t="s">
        <v>1953</v>
      </c>
      <c r="Q1298" s="130"/>
      <c r="R1298" s="136"/>
      <c r="S1298" s="155"/>
      <c r="T1298" s="155"/>
      <c r="U1298" s="156"/>
      <c r="V1298" s="156"/>
      <c r="W1298" s="156"/>
      <c r="X1298" s="156"/>
      <c r="Y1298" s="137" t="s">
        <v>1954</v>
      </c>
      <c r="Z1298" s="138" t="s">
        <v>1659</v>
      </c>
      <c r="AA1298" s="140" t="s">
        <v>11633</v>
      </c>
      <c r="AB1298" s="141" t="s">
        <v>138</v>
      </c>
      <c r="AC1298" s="142">
        <v>218</v>
      </c>
      <c r="AD1298" s="142">
        <v>174.4</v>
      </c>
      <c r="AE1298" s="143"/>
      <c r="AF1298" s="141" t="s">
        <v>1956</v>
      </c>
      <c r="AG1298" s="144">
        <f>Table1[[#This Row],['# of Books]]*Table1[[#This Row],[QTY]]</f>
        <v>0</v>
      </c>
      <c r="AH1298" s="146">
        <f>Table1[[#This Row],[QTY]]*Table1[[#This Row],[School &amp; Library Price]]</f>
        <v>0</v>
      </c>
    </row>
    <row r="1299" spans="1:34" ht="18" customHeight="1" x14ac:dyDescent="0.25">
      <c r="A1299" s="154"/>
      <c r="B1299" s="150"/>
      <c r="C1299" s="150"/>
      <c r="D1299" s="151">
        <v>27</v>
      </c>
      <c r="E1299" s="151">
        <v>17</v>
      </c>
      <c r="F1299" s="130" t="s">
        <v>2951</v>
      </c>
      <c r="G1299" s="130" t="s">
        <v>11631</v>
      </c>
      <c r="H1299" s="130" t="s">
        <v>1799</v>
      </c>
      <c r="I1299" s="131" t="s">
        <v>11634</v>
      </c>
      <c r="J1299" s="130" t="s">
        <v>1547</v>
      </c>
      <c r="K1299" s="132" t="s">
        <v>142</v>
      </c>
      <c r="L1299" s="148">
        <v>1</v>
      </c>
      <c r="M1299" s="134">
        <v>2020</v>
      </c>
      <c r="N1299" s="130" t="s">
        <v>9904</v>
      </c>
      <c r="O1299" s="129" t="s">
        <v>143</v>
      </c>
      <c r="P1299" s="129" t="s">
        <v>1953</v>
      </c>
      <c r="Q1299" s="130" t="s">
        <v>245</v>
      </c>
      <c r="R1299" s="136" t="s">
        <v>1959</v>
      </c>
      <c r="S1299" s="155"/>
      <c r="T1299" s="155"/>
      <c r="U1299" s="156"/>
      <c r="V1299" s="156"/>
      <c r="W1299" s="156" t="s">
        <v>11635</v>
      </c>
      <c r="X1299" s="156"/>
      <c r="Y1299" s="137" t="s">
        <v>1954</v>
      </c>
      <c r="Z1299" s="138" t="s">
        <v>1659</v>
      </c>
      <c r="AA1299" s="140" t="s">
        <v>11636</v>
      </c>
      <c r="AB1299" s="141" t="s">
        <v>138</v>
      </c>
      <c r="AC1299" s="142">
        <v>27.25</v>
      </c>
      <c r="AD1299" s="142">
        <v>21.8</v>
      </c>
      <c r="AE1299" s="143" t="s">
        <v>1804</v>
      </c>
      <c r="AF1299" s="141" t="s">
        <v>1956</v>
      </c>
      <c r="AG1299" s="144">
        <f>Table1[[#This Row],['# of Books]]*Table1[[#This Row],[QTY]]</f>
        <v>0</v>
      </c>
      <c r="AH1299" s="146">
        <f>Table1[[#This Row],[QTY]]*Table1[[#This Row],[School &amp; Library Price]]</f>
        <v>0</v>
      </c>
    </row>
    <row r="1300" spans="1:34" ht="18" hidden="1" customHeight="1" x14ac:dyDescent="0.25">
      <c r="A1300" s="154"/>
      <c r="B1300" s="150"/>
      <c r="C1300" s="150"/>
      <c r="D1300" s="151">
        <v>27</v>
      </c>
      <c r="E1300" s="151">
        <v>17</v>
      </c>
      <c r="F1300" s="130" t="s">
        <v>2951</v>
      </c>
      <c r="G1300" s="130" t="s">
        <v>11631</v>
      </c>
      <c r="H1300" s="130" t="s">
        <v>1799</v>
      </c>
      <c r="I1300" s="131" t="s">
        <v>11637</v>
      </c>
      <c r="J1300" s="130" t="s">
        <v>1547</v>
      </c>
      <c r="K1300" s="132" t="s">
        <v>378</v>
      </c>
      <c r="L1300" s="148">
        <v>1</v>
      </c>
      <c r="M1300" s="134">
        <v>2020</v>
      </c>
      <c r="N1300" s="130" t="s">
        <v>9904</v>
      </c>
      <c r="O1300" s="129"/>
      <c r="P1300" s="129"/>
      <c r="Q1300" s="130" t="s">
        <v>245</v>
      </c>
      <c r="R1300" s="136" t="s">
        <v>1959</v>
      </c>
      <c r="S1300" s="155"/>
      <c r="T1300" s="155"/>
      <c r="U1300" s="156"/>
      <c r="V1300" s="156"/>
      <c r="W1300" s="156" t="s">
        <v>11635</v>
      </c>
      <c r="X1300" s="156"/>
      <c r="Y1300" s="137" t="s">
        <v>1954</v>
      </c>
      <c r="Z1300" s="138" t="s">
        <v>1659</v>
      </c>
      <c r="AA1300" s="140" t="s">
        <v>11636</v>
      </c>
      <c r="AB1300" s="141" t="s">
        <v>138</v>
      </c>
      <c r="AC1300" s="142">
        <v>27.25</v>
      </c>
      <c r="AD1300" s="142">
        <v>21.8</v>
      </c>
      <c r="AE1300" s="143" t="s">
        <v>1804</v>
      </c>
      <c r="AF1300" s="141" t="s">
        <v>1956</v>
      </c>
      <c r="AG1300" s="144">
        <f>Table1[[#This Row],['# of Books]]*Table1[[#This Row],[QTY]]</f>
        <v>0</v>
      </c>
      <c r="AH1300" s="146">
        <f>Table1[[#This Row],[QTY]]*Table1[[#This Row],[School &amp; Library Price]]</f>
        <v>0</v>
      </c>
    </row>
    <row r="1301" spans="1:34" ht="18" customHeight="1" x14ac:dyDescent="0.25">
      <c r="A1301" s="154"/>
      <c r="B1301" s="150"/>
      <c r="C1301" s="150"/>
      <c r="D1301" s="151">
        <v>27</v>
      </c>
      <c r="E1301" s="151">
        <v>17</v>
      </c>
      <c r="F1301" s="130" t="s">
        <v>2951</v>
      </c>
      <c r="G1301" s="130" t="s">
        <v>11631</v>
      </c>
      <c r="H1301" s="130" t="s">
        <v>11638</v>
      </c>
      <c r="I1301" s="131" t="s">
        <v>11639</v>
      </c>
      <c r="J1301" s="130" t="s">
        <v>1547</v>
      </c>
      <c r="K1301" s="132" t="s">
        <v>142</v>
      </c>
      <c r="L1301" s="148">
        <v>1</v>
      </c>
      <c r="M1301" s="134">
        <v>2020</v>
      </c>
      <c r="N1301" s="130" t="s">
        <v>9904</v>
      </c>
      <c r="O1301" s="129" t="s">
        <v>143</v>
      </c>
      <c r="P1301" s="129" t="s">
        <v>1953</v>
      </c>
      <c r="Q1301" s="130" t="s">
        <v>245</v>
      </c>
      <c r="R1301" s="136" t="s">
        <v>1959</v>
      </c>
      <c r="S1301" s="155"/>
      <c r="T1301" s="155"/>
      <c r="U1301" s="156"/>
      <c r="V1301" s="156"/>
      <c r="W1301" s="156" t="s">
        <v>11635</v>
      </c>
      <c r="X1301" s="156"/>
      <c r="Y1301" s="137" t="s">
        <v>1954</v>
      </c>
      <c r="Z1301" s="138" t="s">
        <v>1659</v>
      </c>
      <c r="AA1301" s="140" t="s">
        <v>11640</v>
      </c>
      <c r="AB1301" s="141" t="s">
        <v>138</v>
      </c>
      <c r="AC1301" s="142">
        <v>27.25</v>
      </c>
      <c r="AD1301" s="142">
        <v>21.8</v>
      </c>
      <c r="AE1301" s="143" t="s">
        <v>11641</v>
      </c>
      <c r="AF1301" s="141" t="s">
        <v>1956</v>
      </c>
      <c r="AG1301" s="144">
        <f>Table1[[#This Row],['# of Books]]*Table1[[#This Row],[QTY]]</f>
        <v>0</v>
      </c>
      <c r="AH1301" s="146">
        <f>Table1[[#This Row],[QTY]]*Table1[[#This Row],[School &amp; Library Price]]</f>
        <v>0</v>
      </c>
    </row>
    <row r="1302" spans="1:34" ht="18" hidden="1" customHeight="1" x14ac:dyDescent="0.25">
      <c r="A1302" s="154"/>
      <c r="B1302" s="150"/>
      <c r="C1302" s="150"/>
      <c r="D1302" s="151">
        <v>27</v>
      </c>
      <c r="E1302" s="151">
        <v>17</v>
      </c>
      <c r="F1302" s="130" t="s">
        <v>2951</v>
      </c>
      <c r="G1302" s="130" t="s">
        <v>11631</v>
      </c>
      <c r="H1302" s="130" t="s">
        <v>11638</v>
      </c>
      <c r="I1302" s="131" t="s">
        <v>11642</v>
      </c>
      <c r="J1302" s="130" t="s">
        <v>1547</v>
      </c>
      <c r="K1302" s="132" t="s">
        <v>378</v>
      </c>
      <c r="L1302" s="148">
        <v>1</v>
      </c>
      <c r="M1302" s="134">
        <v>2020</v>
      </c>
      <c r="N1302" s="130" t="s">
        <v>9904</v>
      </c>
      <c r="O1302" s="129"/>
      <c r="P1302" s="129"/>
      <c r="Q1302" s="130" t="s">
        <v>245</v>
      </c>
      <c r="R1302" s="136" t="s">
        <v>1959</v>
      </c>
      <c r="S1302" s="155"/>
      <c r="T1302" s="155"/>
      <c r="U1302" s="156"/>
      <c r="V1302" s="156"/>
      <c r="W1302" s="156" t="s">
        <v>11635</v>
      </c>
      <c r="X1302" s="156"/>
      <c r="Y1302" s="137" t="s">
        <v>1954</v>
      </c>
      <c r="Z1302" s="138" t="s">
        <v>1659</v>
      </c>
      <c r="AA1302" s="140" t="s">
        <v>11640</v>
      </c>
      <c r="AB1302" s="141" t="s">
        <v>138</v>
      </c>
      <c r="AC1302" s="142">
        <v>27.25</v>
      </c>
      <c r="AD1302" s="142">
        <v>21.8</v>
      </c>
      <c r="AE1302" s="143" t="s">
        <v>11641</v>
      </c>
      <c r="AF1302" s="141" t="s">
        <v>1956</v>
      </c>
      <c r="AG1302" s="144">
        <f>Table1[[#This Row],['# of Books]]*Table1[[#This Row],[QTY]]</f>
        <v>0</v>
      </c>
      <c r="AH1302" s="146">
        <f>Table1[[#This Row],[QTY]]*Table1[[#This Row],[School &amp; Library Price]]</f>
        <v>0</v>
      </c>
    </row>
    <row r="1303" spans="1:34" ht="18" customHeight="1" x14ac:dyDescent="0.25">
      <c r="A1303" s="154"/>
      <c r="B1303" s="150"/>
      <c r="C1303" s="150"/>
      <c r="D1303" s="151">
        <v>27</v>
      </c>
      <c r="E1303" s="151">
        <v>17</v>
      </c>
      <c r="F1303" s="130" t="s">
        <v>2951</v>
      </c>
      <c r="G1303" s="130" t="s">
        <v>11631</v>
      </c>
      <c r="H1303" s="130" t="s">
        <v>11643</v>
      </c>
      <c r="I1303" s="131" t="s">
        <v>11644</v>
      </c>
      <c r="J1303" s="130" t="s">
        <v>1547</v>
      </c>
      <c r="K1303" s="132" t="s">
        <v>142</v>
      </c>
      <c r="L1303" s="148">
        <v>1</v>
      </c>
      <c r="M1303" s="134">
        <v>2020</v>
      </c>
      <c r="N1303" s="130" t="s">
        <v>9904</v>
      </c>
      <c r="O1303" s="129" t="s">
        <v>143</v>
      </c>
      <c r="P1303" s="129" t="s">
        <v>1953</v>
      </c>
      <c r="Q1303" s="130" t="s">
        <v>245</v>
      </c>
      <c r="R1303" s="136" t="s">
        <v>1959</v>
      </c>
      <c r="S1303" s="155"/>
      <c r="T1303" s="155"/>
      <c r="U1303" s="156"/>
      <c r="V1303" s="156"/>
      <c r="W1303" s="156" t="s">
        <v>11635</v>
      </c>
      <c r="X1303" s="156"/>
      <c r="Y1303" s="137" t="s">
        <v>1954</v>
      </c>
      <c r="Z1303" s="138" t="s">
        <v>1659</v>
      </c>
      <c r="AA1303" s="140" t="s">
        <v>11645</v>
      </c>
      <c r="AB1303" s="141" t="s">
        <v>138</v>
      </c>
      <c r="AC1303" s="142">
        <v>27.25</v>
      </c>
      <c r="AD1303" s="142">
        <v>21.8</v>
      </c>
      <c r="AE1303" s="143" t="s">
        <v>11646</v>
      </c>
      <c r="AF1303" s="141" t="s">
        <v>1956</v>
      </c>
      <c r="AG1303" s="144">
        <f>Table1[[#This Row],['# of Books]]*Table1[[#This Row],[QTY]]</f>
        <v>0</v>
      </c>
      <c r="AH1303" s="146">
        <f>Table1[[#This Row],[QTY]]*Table1[[#This Row],[School &amp; Library Price]]</f>
        <v>0</v>
      </c>
    </row>
    <row r="1304" spans="1:34" ht="18" hidden="1" customHeight="1" x14ac:dyDescent="0.25">
      <c r="A1304" s="154"/>
      <c r="B1304" s="150"/>
      <c r="C1304" s="150"/>
      <c r="D1304" s="151">
        <v>27</v>
      </c>
      <c r="E1304" s="151">
        <v>17</v>
      </c>
      <c r="F1304" s="130" t="s">
        <v>2951</v>
      </c>
      <c r="G1304" s="130" t="s">
        <v>11631</v>
      </c>
      <c r="H1304" s="130" t="s">
        <v>11643</v>
      </c>
      <c r="I1304" s="131" t="s">
        <v>11647</v>
      </c>
      <c r="J1304" s="130" t="s">
        <v>1547</v>
      </c>
      <c r="K1304" s="132" t="s">
        <v>378</v>
      </c>
      <c r="L1304" s="148">
        <v>1</v>
      </c>
      <c r="M1304" s="134">
        <v>2020</v>
      </c>
      <c r="N1304" s="130" t="s">
        <v>9904</v>
      </c>
      <c r="O1304" s="129"/>
      <c r="P1304" s="129"/>
      <c r="Q1304" s="130" t="s">
        <v>245</v>
      </c>
      <c r="R1304" s="136" t="s">
        <v>1959</v>
      </c>
      <c r="S1304" s="155"/>
      <c r="T1304" s="155"/>
      <c r="U1304" s="156"/>
      <c r="V1304" s="156"/>
      <c r="W1304" s="156" t="s">
        <v>11635</v>
      </c>
      <c r="X1304" s="156"/>
      <c r="Y1304" s="137" t="s">
        <v>1954</v>
      </c>
      <c r="Z1304" s="138" t="s">
        <v>1659</v>
      </c>
      <c r="AA1304" s="140" t="s">
        <v>11645</v>
      </c>
      <c r="AB1304" s="141" t="s">
        <v>138</v>
      </c>
      <c r="AC1304" s="142">
        <v>27.25</v>
      </c>
      <c r="AD1304" s="142">
        <v>21.8</v>
      </c>
      <c r="AE1304" s="143" t="s">
        <v>11646</v>
      </c>
      <c r="AF1304" s="141" t="s">
        <v>1956</v>
      </c>
      <c r="AG1304" s="144">
        <f>Table1[[#This Row],['# of Books]]*Table1[[#This Row],[QTY]]</f>
        <v>0</v>
      </c>
      <c r="AH1304" s="146">
        <f>Table1[[#This Row],[QTY]]*Table1[[#This Row],[School &amp; Library Price]]</f>
        <v>0</v>
      </c>
    </row>
    <row r="1305" spans="1:34" ht="18" customHeight="1" x14ac:dyDescent="0.25">
      <c r="A1305" s="154"/>
      <c r="B1305" s="150"/>
      <c r="C1305" s="150"/>
      <c r="D1305" s="151">
        <v>27</v>
      </c>
      <c r="E1305" s="151">
        <v>17</v>
      </c>
      <c r="F1305" s="130" t="s">
        <v>2951</v>
      </c>
      <c r="G1305" s="130" t="s">
        <v>11631</v>
      </c>
      <c r="H1305" s="130" t="s">
        <v>1821</v>
      </c>
      <c r="I1305" s="131" t="s">
        <v>11648</v>
      </c>
      <c r="J1305" s="130" t="s">
        <v>1547</v>
      </c>
      <c r="K1305" s="132" t="s">
        <v>142</v>
      </c>
      <c r="L1305" s="148">
        <v>1</v>
      </c>
      <c r="M1305" s="134">
        <v>2020</v>
      </c>
      <c r="N1305" s="130" t="s">
        <v>9904</v>
      </c>
      <c r="O1305" s="129" t="s">
        <v>143</v>
      </c>
      <c r="P1305" s="129" t="s">
        <v>1953</v>
      </c>
      <c r="Q1305" s="130" t="s">
        <v>245</v>
      </c>
      <c r="R1305" s="136" t="s">
        <v>1959</v>
      </c>
      <c r="S1305" s="155"/>
      <c r="T1305" s="155"/>
      <c r="U1305" s="156"/>
      <c r="V1305" s="156"/>
      <c r="W1305" s="156" t="s">
        <v>11635</v>
      </c>
      <c r="X1305" s="156"/>
      <c r="Y1305" s="137" t="s">
        <v>1954</v>
      </c>
      <c r="Z1305" s="138" t="s">
        <v>1659</v>
      </c>
      <c r="AA1305" s="140" t="s">
        <v>11649</v>
      </c>
      <c r="AB1305" s="141" t="s">
        <v>138</v>
      </c>
      <c r="AC1305" s="142">
        <v>27.25</v>
      </c>
      <c r="AD1305" s="142">
        <v>21.8</v>
      </c>
      <c r="AE1305" s="143" t="s">
        <v>11650</v>
      </c>
      <c r="AF1305" s="141" t="s">
        <v>1956</v>
      </c>
      <c r="AG1305" s="144">
        <f>Table1[[#This Row],['# of Books]]*Table1[[#This Row],[QTY]]</f>
        <v>0</v>
      </c>
      <c r="AH1305" s="146">
        <f>Table1[[#This Row],[QTY]]*Table1[[#This Row],[School &amp; Library Price]]</f>
        <v>0</v>
      </c>
    </row>
    <row r="1306" spans="1:34" ht="18" hidden="1" customHeight="1" x14ac:dyDescent="0.25">
      <c r="A1306" s="154"/>
      <c r="B1306" s="150"/>
      <c r="C1306" s="150"/>
      <c r="D1306" s="151">
        <v>27</v>
      </c>
      <c r="E1306" s="151">
        <v>17</v>
      </c>
      <c r="F1306" s="130" t="s">
        <v>2951</v>
      </c>
      <c r="G1306" s="130" t="s">
        <v>11631</v>
      </c>
      <c r="H1306" s="130" t="s">
        <v>1821</v>
      </c>
      <c r="I1306" s="131" t="s">
        <v>11651</v>
      </c>
      <c r="J1306" s="130" t="s">
        <v>1547</v>
      </c>
      <c r="K1306" s="132" t="s">
        <v>378</v>
      </c>
      <c r="L1306" s="148">
        <v>1</v>
      </c>
      <c r="M1306" s="134">
        <v>2020</v>
      </c>
      <c r="N1306" s="130" t="s">
        <v>9904</v>
      </c>
      <c r="O1306" s="129"/>
      <c r="P1306" s="129"/>
      <c r="Q1306" s="130" t="s">
        <v>245</v>
      </c>
      <c r="R1306" s="136" t="s">
        <v>1959</v>
      </c>
      <c r="S1306" s="155"/>
      <c r="T1306" s="155"/>
      <c r="U1306" s="156"/>
      <c r="V1306" s="156"/>
      <c r="W1306" s="156" t="s">
        <v>11635</v>
      </c>
      <c r="X1306" s="156"/>
      <c r="Y1306" s="137" t="s">
        <v>1954</v>
      </c>
      <c r="Z1306" s="138" t="s">
        <v>1659</v>
      </c>
      <c r="AA1306" s="140" t="s">
        <v>11649</v>
      </c>
      <c r="AB1306" s="141" t="s">
        <v>138</v>
      </c>
      <c r="AC1306" s="142">
        <v>27.25</v>
      </c>
      <c r="AD1306" s="142">
        <v>21.8</v>
      </c>
      <c r="AE1306" s="143" t="s">
        <v>11650</v>
      </c>
      <c r="AF1306" s="141" t="s">
        <v>1956</v>
      </c>
      <c r="AG1306" s="144">
        <f>Table1[[#This Row],['# of Books]]*Table1[[#This Row],[QTY]]</f>
        <v>0</v>
      </c>
      <c r="AH1306" s="146">
        <f>Table1[[#This Row],[QTY]]*Table1[[#This Row],[School &amp; Library Price]]</f>
        <v>0</v>
      </c>
    </row>
    <row r="1307" spans="1:34" ht="18" customHeight="1" x14ac:dyDescent="0.25">
      <c r="A1307" s="154"/>
      <c r="B1307" s="150"/>
      <c r="C1307" s="150"/>
      <c r="D1307" s="151">
        <v>27</v>
      </c>
      <c r="E1307" s="151">
        <v>17</v>
      </c>
      <c r="F1307" s="130" t="s">
        <v>2951</v>
      </c>
      <c r="G1307" s="130" t="s">
        <v>11631</v>
      </c>
      <c r="H1307" s="130" t="s">
        <v>11652</v>
      </c>
      <c r="I1307" s="131" t="s">
        <v>11653</v>
      </c>
      <c r="J1307" s="130" t="s">
        <v>1547</v>
      </c>
      <c r="K1307" s="132" t="s">
        <v>142</v>
      </c>
      <c r="L1307" s="148">
        <v>1</v>
      </c>
      <c r="M1307" s="134">
        <v>2020</v>
      </c>
      <c r="N1307" s="130" t="s">
        <v>9904</v>
      </c>
      <c r="O1307" s="129" t="s">
        <v>143</v>
      </c>
      <c r="P1307" s="129" t="s">
        <v>1953</v>
      </c>
      <c r="Q1307" s="130" t="s">
        <v>245</v>
      </c>
      <c r="R1307" s="136" t="s">
        <v>1959</v>
      </c>
      <c r="S1307" s="155"/>
      <c r="T1307" s="155"/>
      <c r="U1307" s="156"/>
      <c r="V1307" s="156"/>
      <c r="W1307" s="156" t="s">
        <v>11635</v>
      </c>
      <c r="X1307" s="156"/>
      <c r="Y1307" s="137" t="s">
        <v>1954</v>
      </c>
      <c r="Z1307" s="138" t="s">
        <v>1659</v>
      </c>
      <c r="AA1307" s="140" t="s">
        <v>11654</v>
      </c>
      <c r="AB1307" s="141" t="s">
        <v>138</v>
      </c>
      <c r="AC1307" s="142">
        <v>27.25</v>
      </c>
      <c r="AD1307" s="142">
        <v>21.8</v>
      </c>
      <c r="AE1307" s="143" t="s">
        <v>11655</v>
      </c>
      <c r="AF1307" s="141" t="s">
        <v>1956</v>
      </c>
      <c r="AG1307" s="144">
        <f>Table1[[#This Row],['# of Books]]*Table1[[#This Row],[QTY]]</f>
        <v>0</v>
      </c>
      <c r="AH1307" s="146">
        <f>Table1[[#This Row],[QTY]]*Table1[[#This Row],[School &amp; Library Price]]</f>
        <v>0</v>
      </c>
    </row>
    <row r="1308" spans="1:34" ht="18" hidden="1" customHeight="1" x14ac:dyDescent="0.25">
      <c r="A1308" s="154"/>
      <c r="B1308" s="150"/>
      <c r="C1308" s="150"/>
      <c r="D1308" s="151">
        <v>27</v>
      </c>
      <c r="E1308" s="151">
        <v>17</v>
      </c>
      <c r="F1308" s="130" t="s">
        <v>2951</v>
      </c>
      <c r="G1308" s="130" t="s">
        <v>11631</v>
      </c>
      <c r="H1308" s="130" t="s">
        <v>11652</v>
      </c>
      <c r="I1308" s="131" t="s">
        <v>11656</v>
      </c>
      <c r="J1308" s="130" t="s">
        <v>1547</v>
      </c>
      <c r="K1308" s="132" t="s">
        <v>378</v>
      </c>
      <c r="L1308" s="148">
        <v>1</v>
      </c>
      <c r="M1308" s="134">
        <v>2020</v>
      </c>
      <c r="N1308" s="130" t="s">
        <v>9904</v>
      </c>
      <c r="O1308" s="129"/>
      <c r="P1308" s="129"/>
      <c r="Q1308" s="130" t="s">
        <v>245</v>
      </c>
      <c r="R1308" s="136" t="s">
        <v>1959</v>
      </c>
      <c r="S1308" s="155"/>
      <c r="T1308" s="155"/>
      <c r="U1308" s="156"/>
      <c r="V1308" s="156"/>
      <c r="W1308" s="156" t="s">
        <v>11635</v>
      </c>
      <c r="X1308" s="156"/>
      <c r="Y1308" s="137" t="s">
        <v>1954</v>
      </c>
      <c r="Z1308" s="138" t="s">
        <v>1659</v>
      </c>
      <c r="AA1308" s="140" t="s">
        <v>11654</v>
      </c>
      <c r="AB1308" s="141" t="s">
        <v>138</v>
      </c>
      <c r="AC1308" s="142">
        <v>27.25</v>
      </c>
      <c r="AD1308" s="142">
        <v>21.8</v>
      </c>
      <c r="AE1308" s="143" t="s">
        <v>11655</v>
      </c>
      <c r="AF1308" s="141" t="s">
        <v>1956</v>
      </c>
      <c r="AG1308" s="144">
        <f>Table1[[#This Row],['# of Books]]*Table1[[#This Row],[QTY]]</f>
        <v>0</v>
      </c>
      <c r="AH1308" s="146">
        <f>Table1[[#This Row],[QTY]]*Table1[[#This Row],[School &amp; Library Price]]</f>
        <v>0</v>
      </c>
    </row>
    <row r="1309" spans="1:34" ht="18" customHeight="1" x14ac:dyDescent="0.25">
      <c r="A1309" s="154"/>
      <c r="B1309" s="150"/>
      <c r="C1309" s="150"/>
      <c r="D1309" s="151">
        <v>27</v>
      </c>
      <c r="E1309" s="151">
        <v>17</v>
      </c>
      <c r="F1309" s="130" t="s">
        <v>2951</v>
      </c>
      <c r="G1309" s="130" t="s">
        <v>11631</v>
      </c>
      <c r="H1309" s="130" t="s">
        <v>1811</v>
      </c>
      <c r="I1309" s="131" t="s">
        <v>11657</v>
      </c>
      <c r="J1309" s="130" t="s">
        <v>1547</v>
      </c>
      <c r="K1309" s="132" t="s">
        <v>142</v>
      </c>
      <c r="L1309" s="148">
        <v>1</v>
      </c>
      <c r="M1309" s="134">
        <v>2020</v>
      </c>
      <c r="N1309" s="130" t="s">
        <v>9904</v>
      </c>
      <c r="O1309" s="129" t="s">
        <v>143</v>
      </c>
      <c r="P1309" s="129" t="s">
        <v>1953</v>
      </c>
      <c r="Q1309" s="130" t="s">
        <v>245</v>
      </c>
      <c r="R1309" s="136" t="s">
        <v>1959</v>
      </c>
      <c r="S1309" s="155"/>
      <c r="T1309" s="155"/>
      <c r="U1309" s="156"/>
      <c r="V1309" s="156"/>
      <c r="W1309" s="156" t="s">
        <v>11635</v>
      </c>
      <c r="X1309" s="156"/>
      <c r="Y1309" s="137" t="s">
        <v>1954</v>
      </c>
      <c r="Z1309" s="138" t="s">
        <v>1659</v>
      </c>
      <c r="AA1309" s="140" t="s">
        <v>11658</v>
      </c>
      <c r="AB1309" s="141" t="s">
        <v>138</v>
      </c>
      <c r="AC1309" s="142">
        <v>27.25</v>
      </c>
      <c r="AD1309" s="142">
        <v>21.8</v>
      </c>
      <c r="AE1309" s="143" t="s">
        <v>11659</v>
      </c>
      <c r="AF1309" s="141" t="s">
        <v>1956</v>
      </c>
      <c r="AG1309" s="144">
        <f>Table1[[#This Row],['# of Books]]*Table1[[#This Row],[QTY]]</f>
        <v>0</v>
      </c>
      <c r="AH1309" s="146">
        <f>Table1[[#This Row],[QTY]]*Table1[[#This Row],[School &amp; Library Price]]</f>
        <v>0</v>
      </c>
    </row>
    <row r="1310" spans="1:34" ht="18" hidden="1" customHeight="1" x14ac:dyDescent="0.25">
      <c r="A1310" s="154"/>
      <c r="B1310" s="150"/>
      <c r="C1310" s="150"/>
      <c r="D1310" s="151">
        <v>27</v>
      </c>
      <c r="E1310" s="151">
        <v>17</v>
      </c>
      <c r="F1310" s="130" t="s">
        <v>2951</v>
      </c>
      <c r="G1310" s="130" t="s">
        <v>11631</v>
      </c>
      <c r="H1310" s="130" t="s">
        <v>1811</v>
      </c>
      <c r="I1310" s="131" t="s">
        <v>11660</v>
      </c>
      <c r="J1310" s="130" t="s">
        <v>1547</v>
      </c>
      <c r="K1310" s="132" t="s">
        <v>378</v>
      </c>
      <c r="L1310" s="148">
        <v>1</v>
      </c>
      <c r="M1310" s="134">
        <v>2020</v>
      </c>
      <c r="N1310" s="130" t="s">
        <v>9904</v>
      </c>
      <c r="O1310" s="129"/>
      <c r="P1310" s="129"/>
      <c r="Q1310" s="130" t="s">
        <v>245</v>
      </c>
      <c r="R1310" s="136" t="s">
        <v>1959</v>
      </c>
      <c r="S1310" s="155"/>
      <c r="T1310" s="155"/>
      <c r="U1310" s="156"/>
      <c r="V1310" s="156"/>
      <c r="W1310" s="156" t="s">
        <v>11635</v>
      </c>
      <c r="X1310" s="156"/>
      <c r="Y1310" s="137" t="s">
        <v>1954</v>
      </c>
      <c r="Z1310" s="138" t="s">
        <v>1659</v>
      </c>
      <c r="AA1310" s="140" t="s">
        <v>11658</v>
      </c>
      <c r="AB1310" s="141" t="s">
        <v>138</v>
      </c>
      <c r="AC1310" s="142">
        <v>27.25</v>
      </c>
      <c r="AD1310" s="142">
        <v>21.8</v>
      </c>
      <c r="AE1310" s="143" t="s">
        <v>11659</v>
      </c>
      <c r="AF1310" s="141" t="s">
        <v>1956</v>
      </c>
      <c r="AG1310" s="144">
        <f>Table1[[#This Row],['# of Books]]*Table1[[#This Row],[QTY]]</f>
        <v>0</v>
      </c>
      <c r="AH1310" s="146">
        <f>Table1[[#This Row],[QTY]]*Table1[[#This Row],[School &amp; Library Price]]</f>
        <v>0</v>
      </c>
    </row>
    <row r="1311" spans="1:34" ht="18" customHeight="1" x14ac:dyDescent="0.25">
      <c r="A1311" s="154"/>
      <c r="B1311" s="150"/>
      <c r="C1311" s="150"/>
      <c r="D1311" s="151">
        <v>27</v>
      </c>
      <c r="E1311" s="151">
        <v>17</v>
      </c>
      <c r="F1311" s="130" t="s">
        <v>2951</v>
      </c>
      <c r="G1311" s="130" t="s">
        <v>11631</v>
      </c>
      <c r="H1311" s="130" t="s">
        <v>1833</v>
      </c>
      <c r="I1311" s="131" t="s">
        <v>11661</v>
      </c>
      <c r="J1311" s="130" t="s">
        <v>1547</v>
      </c>
      <c r="K1311" s="132" t="s">
        <v>142</v>
      </c>
      <c r="L1311" s="148">
        <v>1</v>
      </c>
      <c r="M1311" s="134">
        <v>2020</v>
      </c>
      <c r="N1311" s="130" t="s">
        <v>9904</v>
      </c>
      <c r="O1311" s="129" t="s">
        <v>143</v>
      </c>
      <c r="P1311" s="129" t="s">
        <v>1953</v>
      </c>
      <c r="Q1311" s="130" t="s">
        <v>245</v>
      </c>
      <c r="R1311" s="136" t="s">
        <v>1959</v>
      </c>
      <c r="S1311" s="155"/>
      <c r="T1311" s="155"/>
      <c r="U1311" s="156"/>
      <c r="V1311" s="156"/>
      <c r="W1311" s="156" t="s">
        <v>11635</v>
      </c>
      <c r="X1311" s="156"/>
      <c r="Y1311" s="137" t="s">
        <v>1954</v>
      </c>
      <c r="Z1311" s="138" t="s">
        <v>1659</v>
      </c>
      <c r="AA1311" s="140" t="s">
        <v>11662</v>
      </c>
      <c r="AB1311" s="141" t="s">
        <v>138</v>
      </c>
      <c r="AC1311" s="142">
        <v>27.25</v>
      </c>
      <c r="AD1311" s="142">
        <v>21.8</v>
      </c>
      <c r="AE1311" s="143" t="s">
        <v>11663</v>
      </c>
      <c r="AF1311" s="141" t="s">
        <v>1956</v>
      </c>
      <c r="AG1311" s="144">
        <f>Table1[[#This Row],['# of Books]]*Table1[[#This Row],[QTY]]</f>
        <v>0</v>
      </c>
      <c r="AH1311" s="146">
        <f>Table1[[#This Row],[QTY]]*Table1[[#This Row],[School &amp; Library Price]]</f>
        <v>0</v>
      </c>
    </row>
    <row r="1312" spans="1:34" ht="18" hidden="1" customHeight="1" x14ac:dyDescent="0.25">
      <c r="A1312" s="154"/>
      <c r="B1312" s="150"/>
      <c r="C1312" s="150"/>
      <c r="D1312" s="151">
        <v>27</v>
      </c>
      <c r="E1312" s="151">
        <v>17</v>
      </c>
      <c r="F1312" s="130" t="s">
        <v>2951</v>
      </c>
      <c r="G1312" s="130" t="s">
        <v>11631</v>
      </c>
      <c r="H1312" s="130" t="s">
        <v>1833</v>
      </c>
      <c r="I1312" s="131" t="s">
        <v>11664</v>
      </c>
      <c r="J1312" s="130" t="s">
        <v>1547</v>
      </c>
      <c r="K1312" s="132" t="s">
        <v>378</v>
      </c>
      <c r="L1312" s="148">
        <v>1</v>
      </c>
      <c r="M1312" s="134">
        <v>2020</v>
      </c>
      <c r="N1312" s="130" t="s">
        <v>9904</v>
      </c>
      <c r="O1312" s="129"/>
      <c r="P1312" s="129"/>
      <c r="Q1312" s="130" t="s">
        <v>245</v>
      </c>
      <c r="R1312" s="136" t="s">
        <v>1959</v>
      </c>
      <c r="S1312" s="155"/>
      <c r="T1312" s="155"/>
      <c r="U1312" s="156"/>
      <c r="V1312" s="156"/>
      <c r="W1312" s="156" t="s">
        <v>11635</v>
      </c>
      <c r="X1312" s="156"/>
      <c r="Y1312" s="137" t="s">
        <v>1954</v>
      </c>
      <c r="Z1312" s="138" t="s">
        <v>1659</v>
      </c>
      <c r="AA1312" s="140" t="s">
        <v>11662</v>
      </c>
      <c r="AB1312" s="141" t="s">
        <v>138</v>
      </c>
      <c r="AC1312" s="142">
        <v>27.25</v>
      </c>
      <c r="AD1312" s="142">
        <v>21.8</v>
      </c>
      <c r="AE1312" s="143" t="s">
        <v>11663</v>
      </c>
      <c r="AF1312" s="141" t="s">
        <v>1956</v>
      </c>
      <c r="AG1312" s="144">
        <f>Table1[[#This Row],['# of Books]]*Table1[[#This Row],[QTY]]</f>
        <v>0</v>
      </c>
      <c r="AH1312" s="146">
        <f>Table1[[#This Row],[QTY]]*Table1[[#This Row],[School &amp; Library Price]]</f>
        <v>0</v>
      </c>
    </row>
    <row r="1313" spans="1:34" ht="18" customHeight="1" x14ac:dyDescent="0.25">
      <c r="A1313" s="154"/>
      <c r="B1313" s="150"/>
      <c r="C1313" s="150"/>
      <c r="D1313" s="151">
        <v>27</v>
      </c>
      <c r="E1313" s="151">
        <v>17</v>
      </c>
      <c r="F1313" s="130" t="s">
        <v>2951</v>
      </c>
      <c r="G1313" s="130" t="s">
        <v>11631</v>
      </c>
      <c r="H1313" s="130" t="s">
        <v>11665</v>
      </c>
      <c r="I1313" s="131" t="s">
        <v>11666</v>
      </c>
      <c r="J1313" s="130" t="s">
        <v>1547</v>
      </c>
      <c r="K1313" s="132" t="s">
        <v>142</v>
      </c>
      <c r="L1313" s="148">
        <v>1</v>
      </c>
      <c r="M1313" s="134">
        <v>2020</v>
      </c>
      <c r="N1313" s="130" t="s">
        <v>9904</v>
      </c>
      <c r="O1313" s="129" t="s">
        <v>143</v>
      </c>
      <c r="P1313" s="129" t="s">
        <v>1953</v>
      </c>
      <c r="Q1313" s="130" t="s">
        <v>245</v>
      </c>
      <c r="R1313" s="136" t="s">
        <v>1959</v>
      </c>
      <c r="S1313" s="155"/>
      <c r="T1313" s="155"/>
      <c r="U1313" s="156"/>
      <c r="V1313" s="156"/>
      <c r="W1313" s="156" t="s">
        <v>11635</v>
      </c>
      <c r="X1313" s="156"/>
      <c r="Y1313" s="137" t="s">
        <v>1954</v>
      </c>
      <c r="Z1313" s="138" t="s">
        <v>1659</v>
      </c>
      <c r="AA1313" s="140" t="s">
        <v>11667</v>
      </c>
      <c r="AB1313" s="141" t="s">
        <v>138</v>
      </c>
      <c r="AC1313" s="142">
        <v>27.25</v>
      </c>
      <c r="AD1313" s="142">
        <v>21.8</v>
      </c>
      <c r="AE1313" s="143" t="s">
        <v>11668</v>
      </c>
      <c r="AF1313" s="141" t="s">
        <v>1956</v>
      </c>
      <c r="AG1313" s="144">
        <f>Table1[[#This Row],['# of Books]]*Table1[[#This Row],[QTY]]</f>
        <v>0</v>
      </c>
      <c r="AH1313" s="146">
        <f>Table1[[#This Row],[QTY]]*Table1[[#This Row],[School &amp; Library Price]]</f>
        <v>0</v>
      </c>
    </row>
    <row r="1314" spans="1:34" ht="18" hidden="1" customHeight="1" x14ac:dyDescent="0.25">
      <c r="A1314" s="154"/>
      <c r="B1314" s="150"/>
      <c r="C1314" s="150"/>
      <c r="D1314" s="151">
        <v>27</v>
      </c>
      <c r="E1314" s="151">
        <v>17</v>
      </c>
      <c r="F1314" s="130" t="s">
        <v>2951</v>
      </c>
      <c r="G1314" s="130" t="s">
        <v>11631</v>
      </c>
      <c r="H1314" s="130" t="s">
        <v>11665</v>
      </c>
      <c r="I1314" s="131" t="s">
        <v>11669</v>
      </c>
      <c r="J1314" s="130" t="s">
        <v>1547</v>
      </c>
      <c r="K1314" s="132" t="s">
        <v>378</v>
      </c>
      <c r="L1314" s="148">
        <v>1</v>
      </c>
      <c r="M1314" s="134">
        <v>2020</v>
      </c>
      <c r="N1314" s="130" t="s">
        <v>9904</v>
      </c>
      <c r="O1314" s="129"/>
      <c r="P1314" s="129"/>
      <c r="Q1314" s="130" t="s">
        <v>245</v>
      </c>
      <c r="R1314" s="136" t="s">
        <v>1959</v>
      </c>
      <c r="S1314" s="155"/>
      <c r="T1314" s="155"/>
      <c r="U1314" s="156"/>
      <c r="V1314" s="156"/>
      <c r="W1314" s="156" t="s">
        <v>11635</v>
      </c>
      <c r="X1314" s="156"/>
      <c r="Y1314" s="137" t="s">
        <v>1954</v>
      </c>
      <c r="Z1314" s="138" t="s">
        <v>1659</v>
      </c>
      <c r="AA1314" s="140" t="s">
        <v>11667</v>
      </c>
      <c r="AB1314" s="141" t="s">
        <v>138</v>
      </c>
      <c r="AC1314" s="142">
        <v>27.25</v>
      </c>
      <c r="AD1314" s="142">
        <v>21.8</v>
      </c>
      <c r="AE1314" s="143" t="s">
        <v>11668</v>
      </c>
      <c r="AF1314" s="141" t="s">
        <v>1956</v>
      </c>
      <c r="AG1314" s="144">
        <f>Table1[[#This Row],['# of Books]]*Table1[[#This Row],[QTY]]</f>
        <v>0</v>
      </c>
      <c r="AH1314" s="146">
        <f>Table1[[#This Row],[QTY]]*Table1[[#This Row],[School &amp; Library Price]]</f>
        <v>0</v>
      </c>
    </row>
    <row r="1315" spans="1:34" ht="18" hidden="1" customHeight="1" x14ac:dyDescent="0.25">
      <c r="A1315" s="154"/>
      <c r="B1315" s="150"/>
      <c r="C1315" s="150"/>
      <c r="D1315" s="151">
        <v>34</v>
      </c>
      <c r="E1315" s="151">
        <v>18</v>
      </c>
      <c r="F1315" s="130" t="s">
        <v>2031</v>
      </c>
      <c r="G1315" s="130" t="s">
        <v>11683</v>
      </c>
      <c r="H1315" s="130" t="s">
        <v>11683</v>
      </c>
      <c r="I1315" s="131" t="s">
        <v>11684</v>
      </c>
      <c r="J1315" s="130" t="s">
        <v>1547</v>
      </c>
      <c r="K1315" s="132" t="s">
        <v>132</v>
      </c>
      <c r="L1315" s="148">
        <v>6</v>
      </c>
      <c r="M1315" s="134">
        <v>2020</v>
      </c>
      <c r="N1315" s="130" t="s">
        <v>9904</v>
      </c>
      <c r="O1315" s="129" t="s">
        <v>143</v>
      </c>
      <c r="P1315" s="129" t="s">
        <v>1953</v>
      </c>
      <c r="Q1315" s="130"/>
      <c r="R1315" s="136"/>
      <c r="S1315" s="155"/>
      <c r="T1315" s="155"/>
      <c r="U1315" s="156"/>
      <c r="V1315" s="156"/>
      <c r="W1315" s="156"/>
      <c r="X1315" s="156"/>
      <c r="Y1315" s="137" t="s">
        <v>11685</v>
      </c>
      <c r="Z1315" s="138" t="s">
        <v>1659</v>
      </c>
      <c r="AA1315" s="140" t="s">
        <v>11686</v>
      </c>
      <c r="AB1315" s="141" t="s">
        <v>138</v>
      </c>
      <c r="AC1315" s="142">
        <v>163.5</v>
      </c>
      <c r="AD1315" s="142">
        <v>130.80000000000001</v>
      </c>
      <c r="AE1315" s="143"/>
      <c r="AF1315" s="141" t="s">
        <v>1956</v>
      </c>
      <c r="AG1315" s="144">
        <f>Table1[[#This Row],['# of Books]]*Table1[[#This Row],[QTY]]</f>
        <v>0</v>
      </c>
      <c r="AH1315" s="146">
        <f>Table1[[#This Row],[QTY]]*Table1[[#This Row],[School &amp; Library Price]]</f>
        <v>0</v>
      </c>
    </row>
    <row r="1316" spans="1:34" ht="18" customHeight="1" x14ac:dyDescent="0.25">
      <c r="A1316" s="154"/>
      <c r="B1316" s="150"/>
      <c r="C1316" s="150"/>
      <c r="D1316" s="151">
        <v>34</v>
      </c>
      <c r="E1316" s="151">
        <v>18</v>
      </c>
      <c r="F1316" s="130" t="s">
        <v>2031</v>
      </c>
      <c r="G1316" s="130" t="s">
        <v>11683</v>
      </c>
      <c r="H1316" s="130" t="s">
        <v>11687</v>
      </c>
      <c r="I1316" s="131" t="s">
        <v>11688</v>
      </c>
      <c r="J1316" s="130" t="s">
        <v>1547</v>
      </c>
      <c r="K1316" s="132" t="s">
        <v>142</v>
      </c>
      <c r="L1316" s="148">
        <v>1</v>
      </c>
      <c r="M1316" s="134">
        <v>2020</v>
      </c>
      <c r="N1316" s="130" t="s">
        <v>9904</v>
      </c>
      <c r="O1316" s="129" t="s">
        <v>143</v>
      </c>
      <c r="P1316" s="129" t="s">
        <v>1953</v>
      </c>
      <c r="Q1316" s="130" t="s">
        <v>245</v>
      </c>
      <c r="R1316" s="136" t="s">
        <v>3343</v>
      </c>
      <c r="S1316" s="155"/>
      <c r="T1316" s="155"/>
      <c r="U1316" s="156"/>
      <c r="V1316" s="156"/>
      <c r="W1316" s="156" t="s">
        <v>2268</v>
      </c>
      <c r="X1316" s="156"/>
      <c r="Y1316" s="137" t="s">
        <v>11685</v>
      </c>
      <c r="Z1316" s="138" t="s">
        <v>1659</v>
      </c>
      <c r="AA1316" s="140" t="s">
        <v>11689</v>
      </c>
      <c r="AB1316" s="141" t="s">
        <v>138</v>
      </c>
      <c r="AC1316" s="142">
        <v>27.25</v>
      </c>
      <c r="AD1316" s="142">
        <v>21.8</v>
      </c>
      <c r="AE1316" s="143" t="s">
        <v>11690</v>
      </c>
      <c r="AF1316" s="141" t="s">
        <v>1956</v>
      </c>
      <c r="AG1316" s="144">
        <f>Table1[[#This Row],['# of Books]]*Table1[[#This Row],[QTY]]</f>
        <v>0</v>
      </c>
      <c r="AH1316" s="146">
        <f>Table1[[#This Row],[QTY]]*Table1[[#This Row],[School &amp; Library Price]]</f>
        <v>0</v>
      </c>
    </row>
    <row r="1317" spans="1:34" ht="18" hidden="1" customHeight="1" x14ac:dyDescent="0.25">
      <c r="A1317" s="154"/>
      <c r="B1317" s="150"/>
      <c r="C1317" s="150"/>
      <c r="D1317" s="151">
        <v>34</v>
      </c>
      <c r="E1317" s="151">
        <v>18</v>
      </c>
      <c r="F1317" s="130" t="s">
        <v>2031</v>
      </c>
      <c r="G1317" s="130" t="s">
        <v>11683</v>
      </c>
      <c r="H1317" s="130" t="s">
        <v>11687</v>
      </c>
      <c r="I1317" s="131" t="s">
        <v>11691</v>
      </c>
      <c r="J1317" s="130" t="s">
        <v>1547</v>
      </c>
      <c r="K1317" s="132" t="s">
        <v>378</v>
      </c>
      <c r="L1317" s="148">
        <v>1</v>
      </c>
      <c r="M1317" s="134">
        <v>2020</v>
      </c>
      <c r="N1317" s="130" t="s">
        <v>9904</v>
      </c>
      <c r="O1317" s="129"/>
      <c r="P1317" s="129"/>
      <c r="Q1317" s="130" t="s">
        <v>245</v>
      </c>
      <c r="R1317" s="136" t="s">
        <v>3343</v>
      </c>
      <c r="S1317" s="155"/>
      <c r="T1317" s="155"/>
      <c r="U1317" s="156"/>
      <c r="V1317" s="156"/>
      <c r="W1317" s="156" t="s">
        <v>2268</v>
      </c>
      <c r="X1317" s="156"/>
      <c r="Y1317" s="137" t="s">
        <v>11685</v>
      </c>
      <c r="Z1317" s="138" t="s">
        <v>1659</v>
      </c>
      <c r="AA1317" s="140" t="s">
        <v>11689</v>
      </c>
      <c r="AB1317" s="141" t="s">
        <v>138</v>
      </c>
      <c r="AC1317" s="142">
        <v>27.25</v>
      </c>
      <c r="AD1317" s="142">
        <v>21.8</v>
      </c>
      <c r="AE1317" s="143" t="s">
        <v>11690</v>
      </c>
      <c r="AF1317" s="141" t="s">
        <v>1956</v>
      </c>
      <c r="AG1317" s="144">
        <f>Table1[[#This Row],['# of Books]]*Table1[[#This Row],[QTY]]</f>
        <v>0</v>
      </c>
      <c r="AH1317" s="146">
        <f>Table1[[#This Row],[QTY]]*Table1[[#This Row],[School &amp; Library Price]]</f>
        <v>0</v>
      </c>
    </row>
    <row r="1318" spans="1:34" ht="18" customHeight="1" x14ac:dyDescent="0.25">
      <c r="A1318" s="154"/>
      <c r="B1318" s="150"/>
      <c r="C1318" s="150"/>
      <c r="D1318" s="151">
        <v>34</v>
      </c>
      <c r="E1318" s="151">
        <v>18</v>
      </c>
      <c r="F1318" s="130" t="s">
        <v>2031</v>
      </c>
      <c r="G1318" s="130" t="s">
        <v>11683</v>
      </c>
      <c r="H1318" s="130" t="s">
        <v>11692</v>
      </c>
      <c r="I1318" s="131" t="s">
        <v>11693</v>
      </c>
      <c r="J1318" s="130" t="s">
        <v>1547</v>
      </c>
      <c r="K1318" s="132" t="s">
        <v>142</v>
      </c>
      <c r="L1318" s="148">
        <v>1</v>
      </c>
      <c r="M1318" s="134">
        <v>2020</v>
      </c>
      <c r="N1318" s="130" t="s">
        <v>9904</v>
      </c>
      <c r="O1318" s="129" t="s">
        <v>143</v>
      </c>
      <c r="P1318" s="129" t="s">
        <v>1953</v>
      </c>
      <c r="Q1318" s="130" t="s">
        <v>245</v>
      </c>
      <c r="R1318" s="136" t="s">
        <v>10506</v>
      </c>
      <c r="S1318" s="155"/>
      <c r="T1318" s="155"/>
      <c r="U1318" s="156"/>
      <c r="V1318" s="156"/>
      <c r="W1318" s="156" t="s">
        <v>2268</v>
      </c>
      <c r="X1318" s="156"/>
      <c r="Y1318" s="137" t="s">
        <v>11685</v>
      </c>
      <c r="Z1318" s="138" t="s">
        <v>1659</v>
      </c>
      <c r="AA1318" s="140" t="s">
        <v>11694</v>
      </c>
      <c r="AB1318" s="141" t="s">
        <v>138</v>
      </c>
      <c r="AC1318" s="142">
        <v>27.25</v>
      </c>
      <c r="AD1318" s="142">
        <v>21.8</v>
      </c>
      <c r="AE1318" s="143" t="s">
        <v>11695</v>
      </c>
      <c r="AF1318" s="141" t="s">
        <v>1956</v>
      </c>
      <c r="AG1318" s="144">
        <f>Table1[[#This Row],['# of Books]]*Table1[[#This Row],[QTY]]</f>
        <v>0</v>
      </c>
      <c r="AH1318" s="146">
        <f>Table1[[#This Row],[QTY]]*Table1[[#This Row],[School &amp; Library Price]]</f>
        <v>0</v>
      </c>
    </row>
    <row r="1319" spans="1:34" ht="18" hidden="1" customHeight="1" x14ac:dyDescent="0.25">
      <c r="A1319" s="154"/>
      <c r="B1319" s="150"/>
      <c r="C1319" s="150"/>
      <c r="D1319" s="151">
        <v>34</v>
      </c>
      <c r="E1319" s="151">
        <v>18</v>
      </c>
      <c r="F1319" s="130" t="s">
        <v>2031</v>
      </c>
      <c r="G1319" s="130" t="s">
        <v>11683</v>
      </c>
      <c r="H1319" s="130" t="s">
        <v>11692</v>
      </c>
      <c r="I1319" s="131" t="s">
        <v>11696</v>
      </c>
      <c r="J1319" s="130" t="s">
        <v>1547</v>
      </c>
      <c r="K1319" s="132" t="s">
        <v>378</v>
      </c>
      <c r="L1319" s="148">
        <v>1</v>
      </c>
      <c r="M1319" s="134">
        <v>2020</v>
      </c>
      <c r="N1319" s="130" t="s">
        <v>9904</v>
      </c>
      <c r="O1319" s="129"/>
      <c r="P1319" s="129"/>
      <c r="Q1319" s="130" t="s">
        <v>245</v>
      </c>
      <c r="R1319" s="136" t="s">
        <v>10506</v>
      </c>
      <c r="S1319" s="155"/>
      <c r="T1319" s="155"/>
      <c r="U1319" s="156"/>
      <c r="V1319" s="156"/>
      <c r="W1319" s="156" t="s">
        <v>2268</v>
      </c>
      <c r="X1319" s="156"/>
      <c r="Y1319" s="137" t="s">
        <v>11685</v>
      </c>
      <c r="Z1319" s="138" t="s">
        <v>1659</v>
      </c>
      <c r="AA1319" s="140" t="s">
        <v>11694</v>
      </c>
      <c r="AB1319" s="141" t="s">
        <v>138</v>
      </c>
      <c r="AC1319" s="142">
        <v>27.25</v>
      </c>
      <c r="AD1319" s="142">
        <v>21.8</v>
      </c>
      <c r="AE1319" s="143" t="s">
        <v>11695</v>
      </c>
      <c r="AF1319" s="141" t="s">
        <v>1956</v>
      </c>
      <c r="AG1319" s="144">
        <f>Table1[[#This Row],['# of Books]]*Table1[[#This Row],[QTY]]</f>
        <v>0</v>
      </c>
      <c r="AH1319" s="146">
        <f>Table1[[#This Row],[QTY]]*Table1[[#This Row],[School &amp; Library Price]]</f>
        <v>0</v>
      </c>
    </row>
    <row r="1320" spans="1:34" ht="18" customHeight="1" x14ac:dyDescent="0.25">
      <c r="A1320" s="154"/>
      <c r="B1320" s="150"/>
      <c r="C1320" s="150"/>
      <c r="D1320" s="151">
        <v>34</v>
      </c>
      <c r="E1320" s="151">
        <v>18</v>
      </c>
      <c r="F1320" s="130" t="s">
        <v>2031</v>
      </c>
      <c r="G1320" s="130" t="s">
        <v>11683</v>
      </c>
      <c r="H1320" s="130" t="s">
        <v>11697</v>
      </c>
      <c r="I1320" s="131" t="s">
        <v>11698</v>
      </c>
      <c r="J1320" s="130" t="s">
        <v>1547</v>
      </c>
      <c r="K1320" s="132" t="s">
        <v>142</v>
      </c>
      <c r="L1320" s="148">
        <v>1</v>
      </c>
      <c r="M1320" s="134">
        <v>2020</v>
      </c>
      <c r="N1320" s="130" t="s">
        <v>9904</v>
      </c>
      <c r="O1320" s="129" t="s">
        <v>143</v>
      </c>
      <c r="P1320" s="129" t="s">
        <v>1953</v>
      </c>
      <c r="Q1320" s="130" t="s">
        <v>245</v>
      </c>
      <c r="R1320" s="136" t="s">
        <v>3343</v>
      </c>
      <c r="S1320" s="155"/>
      <c r="T1320" s="155"/>
      <c r="U1320" s="156"/>
      <c r="V1320" s="156"/>
      <c r="W1320" s="156" t="s">
        <v>2268</v>
      </c>
      <c r="X1320" s="156"/>
      <c r="Y1320" s="137" t="s">
        <v>11685</v>
      </c>
      <c r="Z1320" s="138" t="s">
        <v>1659</v>
      </c>
      <c r="AA1320" s="140" t="s">
        <v>11699</v>
      </c>
      <c r="AB1320" s="141" t="s">
        <v>138</v>
      </c>
      <c r="AC1320" s="142">
        <v>27.25</v>
      </c>
      <c r="AD1320" s="142">
        <v>21.8</v>
      </c>
      <c r="AE1320" s="143" t="s">
        <v>11700</v>
      </c>
      <c r="AF1320" s="141" t="s">
        <v>1956</v>
      </c>
      <c r="AG1320" s="144">
        <f>Table1[[#This Row],['# of Books]]*Table1[[#This Row],[QTY]]</f>
        <v>0</v>
      </c>
      <c r="AH1320" s="146">
        <f>Table1[[#This Row],[QTY]]*Table1[[#This Row],[School &amp; Library Price]]</f>
        <v>0</v>
      </c>
    </row>
    <row r="1321" spans="1:34" ht="18" hidden="1" customHeight="1" x14ac:dyDescent="0.25">
      <c r="A1321" s="154"/>
      <c r="B1321" s="150"/>
      <c r="C1321" s="150"/>
      <c r="D1321" s="151">
        <v>34</v>
      </c>
      <c r="E1321" s="151">
        <v>18</v>
      </c>
      <c r="F1321" s="130" t="s">
        <v>2031</v>
      </c>
      <c r="G1321" s="130" t="s">
        <v>11683</v>
      </c>
      <c r="H1321" s="130" t="s">
        <v>11697</v>
      </c>
      <c r="I1321" s="131" t="s">
        <v>11701</v>
      </c>
      <c r="J1321" s="130" t="s">
        <v>1547</v>
      </c>
      <c r="K1321" s="132" t="s">
        <v>378</v>
      </c>
      <c r="L1321" s="148">
        <v>1</v>
      </c>
      <c r="M1321" s="134">
        <v>2020</v>
      </c>
      <c r="N1321" s="130" t="s">
        <v>9904</v>
      </c>
      <c r="O1321" s="129"/>
      <c r="P1321" s="129"/>
      <c r="Q1321" s="130" t="s">
        <v>245</v>
      </c>
      <c r="R1321" s="136" t="s">
        <v>3343</v>
      </c>
      <c r="S1321" s="155"/>
      <c r="T1321" s="155"/>
      <c r="U1321" s="156"/>
      <c r="V1321" s="156"/>
      <c r="W1321" s="156" t="s">
        <v>2268</v>
      </c>
      <c r="X1321" s="156"/>
      <c r="Y1321" s="137" t="s">
        <v>11685</v>
      </c>
      <c r="Z1321" s="138" t="s">
        <v>1659</v>
      </c>
      <c r="AA1321" s="140" t="s">
        <v>11699</v>
      </c>
      <c r="AB1321" s="141" t="s">
        <v>138</v>
      </c>
      <c r="AC1321" s="142">
        <v>27.25</v>
      </c>
      <c r="AD1321" s="142">
        <v>21.8</v>
      </c>
      <c r="AE1321" s="143" t="s">
        <v>11700</v>
      </c>
      <c r="AF1321" s="141" t="s">
        <v>1956</v>
      </c>
      <c r="AG1321" s="144">
        <f>Table1[[#This Row],['# of Books]]*Table1[[#This Row],[QTY]]</f>
        <v>0</v>
      </c>
      <c r="AH1321" s="146">
        <f>Table1[[#This Row],[QTY]]*Table1[[#This Row],[School &amp; Library Price]]</f>
        <v>0</v>
      </c>
    </row>
    <row r="1322" spans="1:34" ht="18" customHeight="1" x14ac:dyDescent="0.25">
      <c r="A1322" s="154"/>
      <c r="B1322" s="150"/>
      <c r="C1322" s="150"/>
      <c r="D1322" s="151">
        <v>34</v>
      </c>
      <c r="E1322" s="151">
        <v>18</v>
      </c>
      <c r="F1322" s="130" t="s">
        <v>2031</v>
      </c>
      <c r="G1322" s="130" t="s">
        <v>11683</v>
      </c>
      <c r="H1322" s="130" t="s">
        <v>11702</v>
      </c>
      <c r="I1322" s="131" t="s">
        <v>11703</v>
      </c>
      <c r="J1322" s="130" t="s">
        <v>1547</v>
      </c>
      <c r="K1322" s="132" t="s">
        <v>142</v>
      </c>
      <c r="L1322" s="148">
        <v>1</v>
      </c>
      <c r="M1322" s="134">
        <v>2020</v>
      </c>
      <c r="N1322" s="130" t="s">
        <v>9904</v>
      </c>
      <c r="O1322" s="129" t="s">
        <v>143</v>
      </c>
      <c r="P1322" s="129" t="s">
        <v>1953</v>
      </c>
      <c r="Q1322" s="130" t="s">
        <v>245</v>
      </c>
      <c r="R1322" s="136" t="s">
        <v>10506</v>
      </c>
      <c r="S1322" s="155"/>
      <c r="T1322" s="155"/>
      <c r="U1322" s="156"/>
      <c r="V1322" s="156"/>
      <c r="W1322" s="156" t="s">
        <v>2268</v>
      </c>
      <c r="X1322" s="156"/>
      <c r="Y1322" s="137" t="s">
        <v>11685</v>
      </c>
      <c r="Z1322" s="138" t="s">
        <v>1659</v>
      </c>
      <c r="AA1322" s="140" t="s">
        <v>11704</v>
      </c>
      <c r="AB1322" s="141" t="s">
        <v>138</v>
      </c>
      <c r="AC1322" s="142">
        <v>27.25</v>
      </c>
      <c r="AD1322" s="142">
        <v>21.8</v>
      </c>
      <c r="AE1322" s="143" t="s">
        <v>11705</v>
      </c>
      <c r="AF1322" s="141" t="s">
        <v>1956</v>
      </c>
      <c r="AG1322" s="144">
        <f>Table1[[#This Row],['# of Books]]*Table1[[#This Row],[QTY]]</f>
        <v>0</v>
      </c>
      <c r="AH1322" s="146">
        <f>Table1[[#This Row],[QTY]]*Table1[[#This Row],[School &amp; Library Price]]</f>
        <v>0</v>
      </c>
    </row>
    <row r="1323" spans="1:34" ht="18" hidden="1" customHeight="1" x14ac:dyDescent="0.25">
      <c r="A1323" s="154"/>
      <c r="B1323" s="150"/>
      <c r="C1323" s="150"/>
      <c r="D1323" s="151">
        <v>34</v>
      </c>
      <c r="E1323" s="151">
        <v>18</v>
      </c>
      <c r="F1323" s="130" t="s">
        <v>2031</v>
      </c>
      <c r="G1323" s="130" t="s">
        <v>11683</v>
      </c>
      <c r="H1323" s="130" t="s">
        <v>11702</v>
      </c>
      <c r="I1323" s="131" t="s">
        <v>11706</v>
      </c>
      <c r="J1323" s="130" t="s">
        <v>1547</v>
      </c>
      <c r="K1323" s="132" t="s">
        <v>378</v>
      </c>
      <c r="L1323" s="148">
        <v>1</v>
      </c>
      <c r="M1323" s="134">
        <v>2020</v>
      </c>
      <c r="N1323" s="130" t="s">
        <v>9904</v>
      </c>
      <c r="O1323" s="129"/>
      <c r="P1323" s="129"/>
      <c r="Q1323" s="130" t="s">
        <v>245</v>
      </c>
      <c r="R1323" s="136" t="s">
        <v>10506</v>
      </c>
      <c r="S1323" s="155"/>
      <c r="T1323" s="155"/>
      <c r="U1323" s="156"/>
      <c r="V1323" s="156"/>
      <c r="W1323" s="156" t="s">
        <v>2268</v>
      </c>
      <c r="X1323" s="156"/>
      <c r="Y1323" s="137" t="s">
        <v>11685</v>
      </c>
      <c r="Z1323" s="138" t="s">
        <v>1659</v>
      </c>
      <c r="AA1323" s="140" t="s">
        <v>11704</v>
      </c>
      <c r="AB1323" s="141" t="s">
        <v>138</v>
      </c>
      <c r="AC1323" s="142">
        <v>27.25</v>
      </c>
      <c r="AD1323" s="142">
        <v>21.8</v>
      </c>
      <c r="AE1323" s="143" t="s">
        <v>11705</v>
      </c>
      <c r="AF1323" s="141" t="s">
        <v>1956</v>
      </c>
      <c r="AG1323" s="144">
        <f>Table1[[#This Row],['# of Books]]*Table1[[#This Row],[QTY]]</f>
        <v>0</v>
      </c>
      <c r="AH1323" s="146">
        <f>Table1[[#This Row],[QTY]]*Table1[[#This Row],[School &amp; Library Price]]</f>
        <v>0</v>
      </c>
    </row>
    <row r="1324" spans="1:34" ht="18" customHeight="1" x14ac:dyDescent="0.25">
      <c r="A1324" s="154"/>
      <c r="B1324" s="150"/>
      <c r="C1324" s="150"/>
      <c r="D1324" s="151">
        <v>34</v>
      </c>
      <c r="E1324" s="151">
        <v>18</v>
      </c>
      <c r="F1324" s="130" t="s">
        <v>2031</v>
      </c>
      <c r="G1324" s="130" t="s">
        <v>11683</v>
      </c>
      <c r="H1324" s="130" t="s">
        <v>11707</v>
      </c>
      <c r="I1324" s="131" t="s">
        <v>11708</v>
      </c>
      <c r="J1324" s="130" t="s">
        <v>1547</v>
      </c>
      <c r="K1324" s="132" t="s">
        <v>142</v>
      </c>
      <c r="L1324" s="148">
        <v>1</v>
      </c>
      <c r="M1324" s="134">
        <v>2020</v>
      </c>
      <c r="N1324" s="130" t="s">
        <v>9904</v>
      </c>
      <c r="O1324" s="129" t="s">
        <v>143</v>
      </c>
      <c r="P1324" s="129" t="s">
        <v>1953</v>
      </c>
      <c r="Q1324" s="130" t="s">
        <v>245</v>
      </c>
      <c r="R1324" s="136" t="s">
        <v>1554</v>
      </c>
      <c r="S1324" s="155"/>
      <c r="T1324" s="155"/>
      <c r="U1324" s="156"/>
      <c r="V1324" s="156"/>
      <c r="W1324" s="156" t="s">
        <v>2268</v>
      </c>
      <c r="X1324" s="156"/>
      <c r="Y1324" s="137" t="s">
        <v>11685</v>
      </c>
      <c r="Z1324" s="138" t="s">
        <v>1659</v>
      </c>
      <c r="AA1324" s="140" t="s">
        <v>11709</v>
      </c>
      <c r="AB1324" s="141" t="s">
        <v>138</v>
      </c>
      <c r="AC1324" s="142">
        <v>27.25</v>
      </c>
      <c r="AD1324" s="142">
        <v>21.8</v>
      </c>
      <c r="AE1324" s="143" t="s">
        <v>1819</v>
      </c>
      <c r="AF1324" s="141" t="s">
        <v>1956</v>
      </c>
      <c r="AG1324" s="144">
        <f>Table1[[#This Row],['# of Books]]*Table1[[#This Row],[QTY]]</f>
        <v>0</v>
      </c>
      <c r="AH1324" s="146">
        <f>Table1[[#This Row],[QTY]]*Table1[[#This Row],[School &amp; Library Price]]</f>
        <v>0</v>
      </c>
    </row>
    <row r="1325" spans="1:34" ht="18" hidden="1" customHeight="1" x14ac:dyDescent="0.25">
      <c r="A1325" s="154"/>
      <c r="B1325" s="150"/>
      <c r="C1325" s="150"/>
      <c r="D1325" s="151">
        <v>34</v>
      </c>
      <c r="E1325" s="151">
        <v>18</v>
      </c>
      <c r="F1325" s="130" t="s">
        <v>2031</v>
      </c>
      <c r="G1325" s="130" t="s">
        <v>11683</v>
      </c>
      <c r="H1325" s="130" t="s">
        <v>11707</v>
      </c>
      <c r="I1325" s="131" t="s">
        <v>11710</v>
      </c>
      <c r="J1325" s="130" t="s">
        <v>1547</v>
      </c>
      <c r="K1325" s="132" t="s">
        <v>378</v>
      </c>
      <c r="L1325" s="148">
        <v>1</v>
      </c>
      <c r="M1325" s="134">
        <v>2020</v>
      </c>
      <c r="N1325" s="130" t="s">
        <v>9904</v>
      </c>
      <c r="O1325" s="129"/>
      <c r="P1325" s="129"/>
      <c r="Q1325" s="130" t="s">
        <v>245</v>
      </c>
      <c r="R1325" s="136" t="s">
        <v>1554</v>
      </c>
      <c r="S1325" s="155"/>
      <c r="T1325" s="155"/>
      <c r="U1325" s="156"/>
      <c r="V1325" s="156"/>
      <c r="W1325" s="156" t="s">
        <v>2268</v>
      </c>
      <c r="X1325" s="156"/>
      <c r="Y1325" s="137" t="s">
        <v>11685</v>
      </c>
      <c r="Z1325" s="138" t="s">
        <v>1659</v>
      </c>
      <c r="AA1325" s="140" t="s">
        <v>11709</v>
      </c>
      <c r="AB1325" s="141" t="s">
        <v>138</v>
      </c>
      <c r="AC1325" s="142">
        <v>27.25</v>
      </c>
      <c r="AD1325" s="142">
        <v>21.8</v>
      </c>
      <c r="AE1325" s="143" t="s">
        <v>1819</v>
      </c>
      <c r="AF1325" s="141" t="s">
        <v>1956</v>
      </c>
      <c r="AG1325" s="144">
        <f>Table1[[#This Row],['# of Books]]*Table1[[#This Row],[QTY]]</f>
        <v>0</v>
      </c>
      <c r="AH1325" s="146">
        <f>Table1[[#This Row],[QTY]]*Table1[[#This Row],[School &amp; Library Price]]</f>
        <v>0</v>
      </c>
    </row>
    <row r="1326" spans="1:34" ht="18" customHeight="1" x14ac:dyDescent="0.25">
      <c r="A1326" s="154"/>
      <c r="B1326" s="150"/>
      <c r="C1326" s="150"/>
      <c r="D1326" s="151">
        <v>34</v>
      </c>
      <c r="E1326" s="151">
        <v>18</v>
      </c>
      <c r="F1326" s="130" t="s">
        <v>2031</v>
      </c>
      <c r="G1326" s="130" t="s">
        <v>11683</v>
      </c>
      <c r="H1326" s="130" t="s">
        <v>11711</v>
      </c>
      <c r="I1326" s="131" t="s">
        <v>11712</v>
      </c>
      <c r="J1326" s="130" t="s">
        <v>1547</v>
      </c>
      <c r="K1326" s="132" t="s">
        <v>142</v>
      </c>
      <c r="L1326" s="148">
        <v>1</v>
      </c>
      <c r="M1326" s="134">
        <v>2020</v>
      </c>
      <c r="N1326" s="130" t="s">
        <v>9904</v>
      </c>
      <c r="O1326" s="129" t="s">
        <v>143</v>
      </c>
      <c r="P1326" s="129" t="s">
        <v>1953</v>
      </c>
      <c r="Q1326" s="130" t="s">
        <v>12020</v>
      </c>
      <c r="R1326" s="136" t="s">
        <v>11713</v>
      </c>
      <c r="S1326" s="155"/>
      <c r="T1326" s="155"/>
      <c r="U1326" s="156"/>
      <c r="V1326" s="156"/>
      <c r="W1326" s="156" t="s">
        <v>2268</v>
      </c>
      <c r="X1326" s="156"/>
      <c r="Y1326" s="137" t="s">
        <v>11685</v>
      </c>
      <c r="Z1326" s="138" t="s">
        <v>1659</v>
      </c>
      <c r="AA1326" s="140" t="s">
        <v>11714</v>
      </c>
      <c r="AB1326" s="141" t="s">
        <v>138</v>
      </c>
      <c r="AC1326" s="142">
        <v>27.25</v>
      </c>
      <c r="AD1326" s="142">
        <v>21.8</v>
      </c>
      <c r="AE1326" s="143" t="s">
        <v>11715</v>
      </c>
      <c r="AF1326" s="141" t="s">
        <v>1956</v>
      </c>
      <c r="AG1326" s="144">
        <f>Table1[[#This Row],['# of Books]]*Table1[[#This Row],[QTY]]</f>
        <v>0</v>
      </c>
      <c r="AH1326" s="146">
        <f>Table1[[#This Row],[QTY]]*Table1[[#This Row],[School &amp; Library Price]]</f>
        <v>0</v>
      </c>
    </row>
    <row r="1327" spans="1:34" ht="18" hidden="1" customHeight="1" x14ac:dyDescent="0.25">
      <c r="A1327" s="154"/>
      <c r="B1327" s="150"/>
      <c r="C1327" s="150"/>
      <c r="D1327" s="151">
        <v>34</v>
      </c>
      <c r="E1327" s="151">
        <v>18</v>
      </c>
      <c r="F1327" s="130" t="s">
        <v>2031</v>
      </c>
      <c r="G1327" s="130" t="s">
        <v>11683</v>
      </c>
      <c r="H1327" s="130" t="s">
        <v>11711</v>
      </c>
      <c r="I1327" s="131" t="s">
        <v>11716</v>
      </c>
      <c r="J1327" s="130" t="s">
        <v>1547</v>
      </c>
      <c r="K1327" s="132" t="s">
        <v>378</v>
      </c>
      <c r="L1327" s="148">
        <v>1</v>
      </c>
      <c r="M1327" s="134">
        <v>2020</v>
      </c>
      <c r="N1327" s="130" t="s">
        <v>9904</v>
      </c>
      <c r="O1327" s="129"/>
      <c r="P1327" s="129"/>
      <c r="Q1327" s="130" t="s">
        <v>12020</v>
      </c>
      <c r="R1327" s="136" t="s">
        <v>11713</v>
      </c>
      <c r="S1327" s="155"/>
      <c r="T1327" s="155"/>
      <c r="U1327" s="156"/>
      <c r="V1327" s="156"/>
      <c r="W1327" s="156" t="s">
        <v>2268</v>
      </c>
      <c r="X1327" s="156"/>
      <c r="Y1327" s="137" t="s">
        <v>11685</v>
      </c>
      <c r="Z1327" s="138" t="s">
        <v>1659</v>
      </c>
      <c r="AA1327" s="140" t="s">
        <v>11714</v>
      </c>
      <c r="AB1327" s="141" t="s">
        <v>138</v>
      </c>
      <c r="AC1327" s="142">
        <v>27.25</v>
      </c>
      <c r="AD1327" s="142">
        <v>21.8</v>
      </c>
      <c r="AE1327" s="143" t="s">
        <v>11715</v>
      </c>
      <c r="AF1327" s="141" t="s">
        <v>1956</v>
      </c>
      <c r="AG1327" s="144">
        <f>Table1[[#This Row],['# of Books]]*Table1[[#This Row],[QTY]]</f>
        <v>0</v>
      </c>
      <c r="AH1327" s="146">
        <f>Table1[[#This Row],[QTY]]*Table1[[#This Row],[School &amp; Library Price]]</f>
        <v>0</v>
      </c>
    </row>
    <row r="1328" spans="1:34" ht="18" hidden="1" customHeight="1" x14ac:dyDescent="0.25">
      <c r="A1328" s="154"/>
      <c r="B1328" s="150"/>
      <c r="C1328" s="150"/>
      <c r="D1328" s="151">
        <v>36</v>
      </c>
      <c r="E1328" s="151">
        <v>19</v>
      </c>
      <c r="F1328" s="130" t="s">
        <v>11719</v>
      </c>
      <c r="G1328" s="130" t="s">
        <v>11720</v>
      </c>
      <c r="H1328" s="130" t="s">
        <v>11720</v>
      </c>
      <c r="I1328" s="131" t="s">
        <v>11721</v>
      </c>
      <c r="J1328" s="130" t="s">
        <v>1547</v>
      </c>
      <c r="K1328" s="132" t="s">
        <v>132</v>
      </c>
      <c r="L1328" s="148">
        <v>6</v>
      </c>
      <c r="M1328" s="134">
        <v>2020</v>
      </c>
      <c r="N1328" s="130" t="s">
        <v>9904</v>
      </c>
      <c r="O1328" s="129" t="s">
        <v>143</v>
      </c>
      <c r="P1328" s="129" t="s">
        <v>1953</v>
      </c>
      <c r="Q1328" s="130"/>
      <c r="R1328" s="136"/>
      <c r="S1328" s="155"/>
      <c r="T1328" s="155"/>
      <c r="U1328" s="156"/>
      <c r="V1328" s="156"/>
      <c r="W1328" s="156"/>
      <c r="X1328" s="156"/>
      <c r="Y1328" s="137" t="s">
        <v>11447</v>
      </c>
      <c r="Z1328" s="138" t="s">
        <v>1926</v>
      </c>
      <c r="AA1328" s="140" t="s">
        <v>11722</v>
      </c>
      <c r="AB1328" s="141" t="s">
        <v>138</v>
      </c>
      <c r="AC1328" s="142">
        <v>163.5</v>
      </c>
      <c r="AD1328" s="142">
        <v>130.80000000000001</v>
      </c>
      <c r="AE1328" s="143"/>
      <c r="AF1328" s="141" t="s">
        <v>1956</v>
      </c>
      <c r="AG1328" s="144">
        <f>Table1[[#This Row],['# of Books]]*Table1[[#This Row],[QTY]]</f>
        <v>0</v>
      </c>
      <c r="AH1328" s="146">
        <f>Table1[[#This Row],[QTY]]*Table1[[#This Row],[School &amp; Library Price]]</f>
        <v>0</v>
      </c>
    </row>
    <row r="1329" spans="1:34" ht="18" customHeight="1" x14ac:dyDescent="0.25">
      <c r="A1329" s="154"/>
      <c r="B1329" s="150"/>
      <c r="C1329" s="150"/>
      <c r="D1329" s="151">
        <v>36</v>
      </c>
      <c r="E1329" s="151">
        <v>19</v>
      </c>
      <c r="F1329" s="130" t="s">
        <v>11719</v>
      </c>
      <c r="G1329" s="130" t="s">
        <v>11720</v>
      </c>
      <c r="H1329" s="130" t="s">
        <v>11723</v>
      </c>
      <c r="I1329" s="131" t="s">
        <v>11724</v>
      </c>
      <c r="J1329" s="130" t="s">
        <v>1547</v>
      </c>
      <c r="K1329" s="132" t="s">
        <v>142</v>
      </c>
      <c r="L1329" s="148">
        <v>1</v>
      </c>
      <c r="M1329" s="134">
        <v>2020</v>
      </c>
      <c r="N1329" s="130" t="s">
        <v>9904</v>
      </c>
      <c r="O1329" s="129" t="s">
        <v>143</v>
      </c>
      <c r="P1329" s="129" t="s">
        <v>1953</v>
      </c>
      <c r="Q1329" s="130" t="s">
        <v>245</v>
      </c>
      <c r="R1329" s="136" t="s">
        <v>11590</v>
      </c>
      <c r="S1329" s="155"/>
      <c r="T1329" s="155"/>
      <c r="U1329" s="156"/>
      <c r="V1329" s="156"/>
      <c r="W1329" s="156" t="s">
        <v>11725</v>
      </c>
      <c r="X1329" s="156"/>
      <c r="Y1329" s="137" t="s">
        <v>11447</v>
      </c>
      <c r="Z1329" s="138" t="s">
        <v>1926</v>
      </c>
      <c r="AA1329" s="140" t="s">
        <v>11726</v>
      </c>
      <c r="AB1329" s="141" t="s">
        <v>138</v>
      </c>
      <c r="AC1329" s="142">
        <v>27.25</v>
      </c>
      <c r="AD1329" s="142">
        <v>21.8</v>
      </c>
      <c r="AE1329" s="143" t="s">
        <v>9356</v>
      </c>
      <c r="AF1329" s="141" t="s">
        <v>1956</v>
      </c>
      <c r="AG1329" s="144">
        <f>Table1[[#This Row],['# of Books]]*Table1[[#This Row],[QTY]]</f>
        <v>0</v>
      </c>
      <c r="AH1329" s="146">
        <f>Table1[[#This Row],[QTY]]*Table1[[#This Row],[School &amp; Library Price]]</f>
        <v>0</v>
      </c>
    </row>
    <row r="1330" spans="1:34" ht="18" hidden="1" customHeight="1" x14ac:dyDescent="0.25">
      <c r="A1330" s="154"/>
      <c r="B1330" s="150"/>
      <c r="C1330" s="150"/>
      <c r="D1330" s="151">
        <v>36</v>
      </c>
      <c r="E1330" s="151">
        <v>19</v>
      </c>
      <c r="F1330" s="130" t="s">
        <v>11719</v>
      </c>
      <c r="G1330" s="130" t="s">
        <v>11720</v>
      </c>
      <c r="H1330" s="130" t="s">
        <v>11723</v>
      </c>
      <c r="I1330" s="131" t="s">
        <v>11727</v>
      </c>
      <c r="J1330" s="130" t="s">
        <v>1547</v>
      </c>
      <c r="K1330" s="132" t="s">
        <v>378</v>
      </c>
      <c r="L1330" s="148">
        <v>1</v>
      </c>
      <c r="M1330" s="134">
        <v>2020</v>
      </c>
      <c r="N1330" s="130" t="s">
        <v>9904</v>
      </c>
      <c r="O1330" s="129"/>
      <c r="P1330" s="129"/>
      <c r="Q1330" s="130" t="s">
        <v>245</v>
      </c>
      <c r="R1330" s="136" t="s">
        <v>11590</v>
      </c>
      <c r="S1330" s="155"/>
      <c r="T1330" s="155"/>
      <c r="U1330" s="156"/>
      <c r="V1330" s="156"/>
      <c r="W1330" s="156" t="s">
        <v>11725</v>
      </c>
      <c r="X1330" s="156"/>
      <c r="Y1330" s="137" t="s">
        <v>11447</v>
      </c>
      <c r="Z1330" s="138" t="s">
        <v>1926</v>
      </c>
      <c r="AA1330" s="140" t="s">
        <v>11726</v>
      </c>
      <c r="AB1330" s="141" t="s">
        <v>138</v>
      </c>
      <c r="AC1330" s="142">
        <v>27.25</v>
      </c>
      <c r="AD1330" s="142">
        <v>21.8</v>
      </c>
      <c r="AE1330" s="143" t="s">
        <v>9356</v>
      </c>
      <c r="AF1330" s="141" t="s">
        <v>1956</v>
      </c>
      <c r="AG1330" s="144">
        <f>Table1[[#This Row],['# of Books]]*Table1[[#This Row],[QTY]]</f>
        <v>0</v>
      </c>
      <c r="AH1330" s="146">
        <f>Table1[[#This Row],[QTY]]*Table1[[#This Row],[School &amp; Library Price]]</f>
        <v>0</v>
      </c>
    </row>
    <row r="1331" spans="1:34" ht="18" customHeight="1" x14ac:dyDescent="0.25">
      <c r="A1331" s="154"/>
      <c r="B1331" s="150"/>
      <c r="C1331" s="150"/>
      <c r="D1331" s="151">
        <v>36</v>
      </c>
      <c r="E1331" s="151">
        <v>19</v>
      </c>
      <c r="F1331" s="130" t="s">
        <v>11719</v>
      </c>
      <c r="G1331" s="130" t="s">
        <v>11720</v>
      </c>
      <c r="H1331" s="130" t="s">
        <v>11728</v>
      </c>
      <c r="I1331" s="131" t="s">
        <v>11729</v>
      </c>
      <c r="J1331" s="130" t="s">
        <v>1547</v>
      </c>
      <c r="K1331" s="132" t="s">
        <v>142</v>
      </c>
      <c r="L1331" s="148">
        <v>1</v>
      </c>
      <c r="M1331" s="134">
        <v>2020</v>
      </c>
      <c r="N1331" s="130" t="s">
        <v>9904</v>
      </c>
      <c r="O1331" s="129" t="s">
        <v>143</v>
      </c>
      <c r="P1331" s="129" t="s">
        <v>1953</v>
      </c>
      <c r="Q1331" s="130" t="s">
        <v>245</v>
      </c>
      <c r="R1331" s="136" t="s">
        <v>11590</v>
      </c>
      <c r="S1331" s="155"/>
      <c r="T1331" s="155"/>
      <c r="U1331" s="156"/>
      <c r="V1331" s="156"/>
      <c r="W1331" s="156" t="s">
        <v>11725</v>
      </c>
      <c r="X1331" s="156"/>
      <c r="Y1331" s="137" t="s">
        <v>11447</v>
      </c>
      <c r="Z1331" s="138" t="s">
        <v>1926</v>
      </c>
      <c r="AA1331" s="140" t="s">
        <v>11730</v>
      </c>
      <c r="AB1331" s="141" t="s">
        <v>138</v>
      </c>
      <c r="AC1331" s="142">
        <v>27.25</v>
      </c>
      <c r="AD1331" s="142">
        <v>21.8</v>
      </c>
      <c r="AE1331" s="143" t="s">
        <v>11731</v>
      </c>
      <c r="AF1331" s="141" t="s">
        <v>1956</v>
      </c>
      <c r="AG1331" s="144">
        <f>Table1[[#This Row],['# of Books]]*Table1[[#This Row],[QTY]]</f>
        <v>0</v>
      </c>
      <c r="AH1331" s="146">
        <f>Table1[[#This Row],[QTY]]*Table1[[#This Row],[School &amp; Library Price]]</f>
        <v>0</v>
      </c>
    </row>
    <row r="1332" spans="1:34" ht="18" hidden="1" customHeight="1" x14ac:dyDescent="0.25">
      <c r="A1332" s="154"/>
      <c r="B1332" s="150"/>
      <c r="C1332" s="150"/>
      <c r="D1332" s="151">
        <v>36</v>
      </c>
      <c r="E1332" s="151">
        <v>19</v>
      </c>
      <c r="F1332" s="130" t="s">
        <v>11719</v>
      </c>
      <c r="G1332" s="130" t="s">
        <v>11720</v>
      </c>
      <c r="H1332" s="130" t="s">
        <v>11728</v>
      </c>
      <c r="I1332" s="131" t="s">
        <v>11732</v>
      </c>
      <c r="J1332" s="130" t="s">
        <v>1547</v>
      </c>
      <c r="K1332" s="132" t="s">
        <v>378</v>
      </c>
      <c r="L1332" s="148">
        <v>1</v>
      </c>
      <c r="M1332" s="134">
        <v>2020</v>
      </c>
      <c r="N1332" s="130" t="s">
        <v>9904</v>
      </c>
      <c r="O1332" s="129"/>
      <c r="P1332" s="129"/>
      <c r="Q1332" s="130" t="s">
        <v>245</v>
      </c>
      <c r="R1332" s="136" t="s">
        <v>11590</v>
      </c>
      <c r="S1332" s="155"/>
      <c r="T1332" s="155"/>
      <c r="U1332" s="156"/>
      <c r="V1332" s="156"/>
      <c r="W1332" s="156" t="s">
        <v>11725</v>
      </c>
      <c r="X1332" s="156"/>
      <c r="Y1332" s="137" t="s">
        <v>11447</v>
      </c>
      <c r="Z1332" s="138" t="s">
        <v>1926</v>
      </c>
      <c r="AA1332" s="140" t="s">
        <v>11730</v>
      </c>
      <c r="AB1332" s="141" t="s">
        <v>138</v>
      </c>
      <c r="AC1332" s="142">
        <v>27.25</v>
      </c>
      <c r="AD1332" s="142">
        <v>21.8</v>
      </c>
      <c r="AE1332" s="143" t="s">
        <v>11731</v>
      </c>
      <c r="AF1332" s="141" t="s">
        <v>1956</v>
      </c>
      <c r="AG1332" s="144">
        <f>Table1[[#This Row],['# of Books]]*Table1[[#This Row],[QTY]]</f>
        <v>0</v>
      </c>
      <c r="AH1332" s="146">
        <f>Table1[[#This Row],[QTY]]*Table1[[#This Row],[School &amp; Library Price]]</f>
        <v>0</v>
      </c>
    </row>
    <row r="1333" spans="1:34" ht="18" customHeight="1" x14ac:dyDescent="0.25">
      <c r="A1333" s="154"/>
      <c r="B1333" s="150"/>
      <c r="C1333" s="150"/>
      <c r="D1333" s="151">
        <v>36</v>
      </c>
      <c r="E1333" s="151">
        <v>19</v>
      </c>
      <c r="F1333" s="130" t="s">
        <v>11719</v>
      </c>
      <c r="G1333" s="130" t="s">
        <v>11720</v>
      </c>
      <c r="H1333" s="130" t="s">
        <v>11733</v>
      </c>
      <c r="I1333" s="131" t="s">
        <v>11734</v>
      </c>
      <c r="J1333" s="130" t="s">
        <v>1547</v>
      </c>
      <c r="K1333" s="132" t="s">
        <v>142</v>
      </c>
      <c r="L1333" s="148">
        <v>1</v>
      </c>
      <c r="M1333" s="134">
        <v>2020</v>
      </c>
      <c r="N1333" s="130" t="s">
        <v>9904</v>
      </c>
      <c r="O1333" s="129" t="s">
        <v>143</v>
      </c>
      <c r="P1333" s="129" t="s">
        <v>1953</v>
      </c>
      <c r="Q1333" s="130" t="s">
        <v>245</v>
      </c>
      <c r="R1333" s="136" t="s">
        <v>11590</v>
      </c>
      <c r="S1333" s="155"/>
      <c r="T1333" s="155"/>
      <c r="U1333" s="156"/>
      <c r="V1333" s="156"/>
      <c r="W1333" s="156" t="s">
        <v>11725</v>
      </c>
      <c r="X1333" s="156"/>
      <c r="Y1333" s="137" t="s">
        <v>11447</v>
      </c>
      <c r="Z1333" s="138" t="s">
        <v>1926</v>
      </c>
      <c r="AA1333" s="140" t="s">
        <v>11735</v>
      </c>
      <c r="AB1333" s="141" t="s">
        <v>138</v>
      </c>
      <c r="AC1333" s="142">
        <v>27.25</v>
      </c>
      <c r="AD1333" s="142">
        <v>21.8</v>
      </c>
      <c r="AE1333" s="143" t="s">
        <v>9426</v>
      </c>
      <c r="AF1333" s="141" t="s">
        <v>1956</v>
      </c>
      <c r="AG1333" s="144">
        <f>Table1[[#This Row],['# of Books]]*Table1[[#This Row],[QTY]]</f>
        <v>0</v>
      </c>
      <c r="AH1333" s="146">
        <f>Table1[[#This Row],[QTY]]*Table1[[#This Row],[School &amp; Library Price]]</f>
        <v>0</v>
      </c>
    </row>
    <row r="1334" spans="1:34" ht="18" hidden="1" customHeight="1" x14ac:dyDescent="0.25">
      <c r="A1334" s="154"/>
      <c r="B1334" s="150"/>
      <c r="C1334" s="150"/>
      <c r="D1334" s="151">
        <v>36</v>
      </c>
      <c r="E1334" s="151">
        <v>19</v>
      </c>
      <c r="F1334" s="130" t="s">
        <v>11719</v>
      </c>
      <c r="G1334" s="130" t="s">
        <v>11720</v>
      </c>
      <c r="H1334" s="130" t="s">
        <v>11733</v>
      </c>
      <c r="I1334" s="131" t="s">
        <v>11736</v>
      </c>
      <c r="J1334" s="130" t="s">
        <v>1547</v>
      </c>
      <c r="K1334" s="132" t="s">
        <v>378</v>
      </c>
      <c r="L1334" s="148">
        <v>1</v>
      </c>
      <c r="M1334" s="134">
        <v>2020</v>
      </c>
      <c r="N1334" s="130" t="s">
        <v>9904</v>
      </c>
      <c r="O1334" s="129"/>
      <c r="P1334" s="129"/>
      <c r="Q1334" s="130" t="s">
        <v>245</v>
      </c>
      <c r="R1334" s="136" t="s">
        <v>11590</v>
      </c>
      <c r="S1334" s="155"/>
      <c r="T1334" s="155"/>
      <c r="U1334" s="156"/>
      <c r="V1334" s="156"/>
      <c r="W1334" s="156" t="s">
        <v>11725</v>
      </c>
      <c r="X1334" s="156"/>
      <c r="Y1334" s="137" t="s">
        <v>11447</v>
      </c>
      <c r="Z1334" s="138" t="s">
        <v>1926</v>
      </c>
      <c r="AA1334" s="140" t="s">
        <v>11735</v>
      </c>
      <c r="AB1334" s="141" t="s">
        <v>138</v>
      </c>
      <c r="AC1334" s="142">
        <v>27.25</v>
      </c>
      <c r="AD1334" s="142">
        <v>21.8</v>
      </c>
      <c r="AE1334" s="143" t="s">
        <v>9426</v>
      </c>
      <c r="AF1334" s="141" t="s">
        <v>1956</v>
      </c>
      <c r="AG1334" s="144">
        <f>Table1[[#This Row],['# of Books]]*Table1[[#This Row],[QTY]]</f>
        <v>0</v>
      </c>
      <c r="AH1334" s="146">
        <f>Table1[[#This Row],[QTY]]*Table1[[#This Row],[School &amp; Library Price]]</f>
        <v>0</v>
      </c>
    </row>
    <row r="1335" spans="1:34" ht="18" customHeight="1" x14ac:dyDescent="0.25">
      <c r="A1335" s="154"/>
      <c r="B1335" s="150"/>
      <c r="C1335" s="150"/>
      <c r="D1335" s="151">
        <v>36</v>
      </c>
      <c r="E1335" s="151">
        <v>19</v>
      </c>
      <c r="F1335" s="130" t="s">
        <v>11719</v>
      </c>
      <c r="G1335" s="130" t="s">
        <v>11720</v>
      </c>
      <c r="H1335" s="130" t="s">
        <v>9443</v>
      </c>
      <c r="I1335" s="131" t="s">
        <v>11737</v>
      </c>
      <c r="J1335" s="130" t="s">
        <v>1547</v>
      </c>
      <c r="K1335" s="132" t="s">
        <v>142</v>
      </c>
      <c r="L1335" s="148">
        <v>1</v>
      </c>
      <c r="M1335" s="134">
        <v>2020</v>
      </c>
      <c r="N1335" s="130" t="s">
        <v>9904</v>
      </c>
      <c r="O1335" s="129" t="s">
        <v>143</v>
      </c>
      <c r="P1335" s="129" t="s">
        <v>1953</v>
      </c>
      <c r="Q1335" s="130" t="s">
        <v>245</v>
      </c>
      <c r="R1335" s="136" t="s">
        <v>11590</v>
      </c>
      <c r="S1335" s="155"/>
      <c r="T1335" s="155"/>
      <c r="U1335" s="156"/>
      <c r="V1335" s="156"/>
      <c r="W1335" s="156" t="s">
        <v>11725</v>
      </c>
      <c r="X1335" s="156"/>
      <c r="Y1335" s="137" t="s">
        <v>11447</v>
      </c>
      <c r="Z1335" s="138" t="s">
        <v>1926</v>
      </c>
      <c r="AA1335" s="140" t="s">
        <v>11738</v>
      </c>
      <c r="AB1335" s="141" t="s">
        <v>138</v>
      </c>
      <c r="AC1335" s="142">
        <v>27.25</v>
      </c>
      <c r="AD1335" s="142">
        <v>21.8</v>
      </c>
      <c r="AE1335" s="143" t="s">
        <v>11739</v>
      </c>
      <c r="AF1335" s="141" t="s">
        <v>1956</v>
      </c>
      <c r="AG1335" s="144">
        <f>Table1[[#This Row],['# of Books]]*Table1[[#This Row],[QTY]]</f>
        <v>0</v>
      </c>
      <c r="AH1335" s="146">
        <f>Table1[[#This Row],[QTY]]*Table1[[#This Row],[School &amp; Library Price]]</f>
        <v>0</v>
      </c>
    </row>
    <row r="1336" spans="1:34" ht="18" hidden="1" customHeight="1" x14ac:dyDescent="0.25">
      <c r="A1336" s="154"/>
      <c r="B1336" s="150"/>
      <c r="C1336" s="150"/>
      <c r="D1336" s="151">
        <v>36</v>
      </c>
      <c r="E1336" s="151">
        <v>19</v>
      </c>
      <c r="F1336" s="130" t="s">
        <v>11719</v>
      </c>
      <c r="G1336" s="130" t="s">
        <v>11720</v>
      </c>
      <c r="H1336" s="130" t="s">
        <v>9443</v>
      </c>
      <c r="I1336" s="131" t="s">
        <v>11740</v>
      </c>
      <c r="J1336" s="130" t="s">
        <v>1547</v>
      </c>
      <c r="K1336" s="132" t="s">
        <v>378</v>
      </c>
      <c r="L1336" s="148">
        <v>1</v>
      </c>
      <c r="M1336" s="134">
        <v>2020</v>
      </c>
      <c r="N1336" s="130" t="s">
        <v>9904</v>
      </c>
      <c r="O1336" s="129"/>
      <c r="P1336" s="129"/>
      <c r="Q1336" s="130" t="s">
        <v>245</v>
      </c>
      <c r="R1336" s="136" t="s">
        <v>11590</v>
      </c>
      <c r="S1336" s="155"/>
      <c r="T1336" s="155"/>
      <c r="U1336" s="156"/>
      <c r="V1336" s="156"/>
      <c r="W1336" s="156" t="s">
        <v>11725</v>
      </c>
      <c r="X1336" s="156"/>
      <c r="Y1336" s="137" t="s">
        <v>11447</v>
      </c>
      <c r="Z1336" s="138" t="s">
        <v>1926</v>
      </c>
      <c r="AA1336" s="140" t="s">
        <v>11738</v>
      </c>
      <c r="AB1336" s="141" t="s">
        <v>138</v>
      </c>
      <c r="AC1336" s="142">
        <v>27.25</v>
      </c>
      <c r="AD1336" s="142">
        <v>21.8</v>
      </c>
      <c r="AE1336" s="143" t="s">
        <v>11739</v>
      </c>
      <c r="AF1336" s="141" t="s">
        <v>1956</v>
      </c>
      <c r="AG1336" s="144">
        <f>Table1[[#This Row],['# of Books]]*Table1[[#This Row],[QTY]]</f>
        <v>0</v>
      </c>
      <c r="AH1336" s="146">
        <f>Table1[[#This Row],[QTY]]*Table1[[#This Row],[School &amp; Library Price]]</f>
        <v>0</v>
      </c>
    </row>
    <row r="1337" spans="1:34" ht="18" customHeight="1" x14ac:dyDescent="0.25">
      <c r="A1337" s="154"/>
      <c r="B1337" s="150"/>
      <c r="C1337" s="150"/>
      <c r="D1337" s="151">
        <v>36</v>
      </c>
      <c r="E1337" s="151">
        <v>19</v>
      </c>
      <c r="F1337" s="130" t="s">
        <v>11719</v>
      </c>
      <c r="G1337" s="130" t="s">
        <v>11720</v>
      </c>
      <c r="H1337" s="130" t="s">
        <v>9448</v>
      </c>
      <c r="I1337" s="131" t="s">
        <v>11741</v>
      </c>
      <c r="J1337" s="130" t="s">
        <v>1547</v>
      </c>
      <c r="K1337" s="132" t="s">
        <v>142</v>
      </c>
      <c r="L1337" s="148">
        <v>1</v>
      </c>
      <c r="M1337" s="134">
        <v>2020</v>
      </c>
      <c r="N1337" s="130" t="s">
        <v>9904</v>
      </c>
      <c r="O1337" s="129" t="s">
        <v>143</v>
      </c>
      <c r="P1337" s="129" t="s">
        <v>1953</v>
      </c>
      <c r="Q1337" s="130" t="s">
        <v>245</v>
      </c>
      <c r="R1337" s="136" t="s">
        <v>11590</v>
      </c>
      <c r="S1337" s="155"/>
      <c r="T1337" s="155"/>
      <c r="U1337" s="156"/>
      <c r="V1337" s="156"/>
      <c r="W1337" s="156" t="s">
        <v>11725</v>
      </c>
      <c r="X1337" s="156"/>
      <c r="Y1337" s="137" t="s">
        <v>11447</v>
      </c>
      <c r="Z1337" s="138" t="s">
        <v>1926</v>
      </c>
      <c r="AA1337" s="140" t="s">
        <v>11742</v>
      </c>
      <c r="AB1337" s="141" t="s">
        <v>138</v>
      </c>
      <c r="AC1337" s="142">
        <v>27.25</v>
      </c>
      <c r="AD1337" s="142">
        <v>21.8</v>
      </c>
      <c r="AE1337" s="143" t="s">
        <v>11743</v>
      </c>
      <c r="AF1337" s="141" t="s">
        <v>1956</v>
      </c>
      <c r="AG1337" s="144">
        <f>Table1[[#This Row],['# of Books]]*Table1[[#This Row],[QTY]]</f>
        <v>0</v>
      </c>
      <c r="AH1337" s="146">
        <f>Table1[[#This Row],[QTY]]*Table1[[#This Row],[School &amp; Library Price]]</f>
        <v>0</v>
      </c>
    </row>
    <row r="1338" spans="1:34" ht="18" hidden="1" customHeight="1" x14ac:dyDescent="0.25">
      <c r="A1338" s="154"/>
      <c r="B1338" s="150"/>
      <c r="C1338" s="150"/>
      <c r="D1338" s="151">
        <v>36</v>
      </c>
      <c r="E1338" s="151">
        <v>19</v>
      </c>
      <c r="F1338" s="130" t="s">
        <v>11719</v>
      </c>
      <c r="G1338" s="130" t="s">
        <v>11720</v>
      </c>
      <c r="H1338" s="130" t="s">
        <v>9448</v>
      </c>
      <c r="I1338" s="131" t="s">
        <v>11744</v>
      </c>
      <c r="J1338" s="130" t="s">
        <v>1547</v>
      </c>
      <c r="K1338" s="132" t="s">
        <v>378</v>
      </c>
      <c r="L1338" s="148">
        <v>1</v>
      </c>
      <c r="M1338" s="134">
        <v>2020</v>
      </c>
      <c r="N1338" s="130" t="s">
        <v>9904</v>
      </c>
      <c r="O1338" s="129"/>
      <c r="P1338" s="129"/>
      <c r="Q1338" s="130" t="s">
        <v>245</v>
      </c>
      <c r="R1338" s="136" t="s">
        <v>11590</v>
      </c>
      <c r="S1338" s="155"/>
      <c r="T1338" s="155"/>
      <c r="U1338" s="156"/>
      <c r="V1338" s="156"/>
      <c r="W1338" s="156" t="s">
        <v>11725</v>
      </c>
      <c r="X1338" s="156"/>
      <c r="Y1338" s="137" t="s">
        <v>11447</v>
      </c>
      <c r="Z1338" s="138" t="s">
        <v>1926</v>
      </c>
      <c r="AA1338" s="140" t="s">
        <v>11742</v>
      </c>
      <c r="AB1338" s="141" t="s">
        <v>138</v>
      </c>
      <c r="AC1338" s="142">
        <v>27.25</v>
      </c>
      <c r="AD1338" s="142">
        <v>21.8</v>
      </c>
      <c r="AE1338" s="143" t="s">
        <v>11743</v>
      </c>
      <c r="AF1338" s="141" t="s">
        <v>1956</v>
      </c>
      <c r="AG1338" s="144">
        <f>Table1[[#This Row],['# of Books]]*Table1[[#This Row],[QTY]]</f>
        <v>0</v>
      </c>
      <c r="AH1338" s="146">
        <f>Table1[[#This Row],[QTY]]*Table1[[#This Row],[School &amp; Library Price]]</f>
        <v>0</v>
      </c>
    </row>
    <row r="1339" spans="1:34" ht="18" customHeight="1" x14ac:dyDescent="0.25">
      <c r="A1339" s="154"/>
      <c r="B1339" s="150"/>
      <c r="C1339" s="150"/>
      <c r="D1339" s="151">
        <v>36</v>
      </c>
      <c r="E1339" s="151">
        <v>19</v>
      </c>
      <c r="F1339" s="130" t="s">
        <v>11719</v>
      </c>
      <c r="G1339" s="130" t="s">
        <v>11720</v>
      </c>
      <c r="H1339" s="130" t="s">
        <v>9453</v>
      </c>
      <c r="I1339" s="131" t="s">
        <v>11745</v>
      </c>
      <c r="J1339" s="130" t="s">
        <v>1547</v>
      </c>
      <c r="K1339" s="132" t="s">
        <v>142</v>
      </c>
      <c r="L1339" s="148">
        <v>1</v>
      </c>
      <c r="M1339" s="134">
        <v>2020</v>
      </c>
      <c r="N1339" s="130" t="s">
        <v>9904</v>
      </c>
      <c r="O1339" s="129" t="s">
        <v>143</v>
      </c>
      <c r="P1339" s="129" t="s">
        <v>1953</v>
      </c>
      <c r="Q1339" s="130" t="s">
        <v>245</v>
      </c>
      <c r="R1339" s="136" t="s">
        <v>11590</v>
      </c>
      <c r="S1339" s="155"/>
      <c r="T1339" s="155"/>
      <c r="U1339" s="156"/>
      <c r="V1339" s="156"/>
      <c r="W1339" s="156" t="s">
        <v>11725</v>
      </c>
      <c r="X1339" s="156"/>
      <c r="Y1339" s="137" t="s">
        <v>11447</v>
      </c>
      <c r="Z1339" s="138" t="s">
        <v>1926</v>
      </c>
      <c r="AA1339" s="140" t="s">
        <v>11746</v>
      </c>
      <c r="AB1339" s="141" t="s">
        <v>138</v>
      </c>
      <c r="AC1339" s="142">
        <v>27.25</v>
      </c>
      <c r="AD1339" s="142">
        <v>21.8</v>
      </c>
      <c r="AE1339" s="143" t="s">
        <v>11747</v>
      </c>
      <c r="AF1339" s="141" t="s">
        <v>1956</v>
      </c>
      <c r="AG1339" s="144">
        <f>Table1[[#This Row],['# of Books]]*Table1[[#This Row],[QTY]]</f>
        <v>0</v>
      </c>
      <c r="AH1339" s="146">
        <f>Table1[[#This Row],[QTY]]*Table1[[#This Row],[School &amp; Library Price]]</f>
        <v>0</v>
      </c>
    </row>
    <row r="1340" spans="1:34" ht="18" hidden="1" customHeight="1" x14ac:dyDescent="0.25">
      <c r="A1340" s="154"/>
      <c r="B1340" s="150"/>
      <c r="C1340" s="150"/>
      <c r="D1340" s="151">
        <v>36</v>
      </c>
      <c r="E1340" s="151">
        <v>19</v>
      </c>
      <c r="F1340" s="130" t="s">
        <v>11719</v>
      </c>
      <c r="G1340" s="130" t="s">
        <v>11720</v>
      </c>
      <c r="H1340" s="130" t="s">
        <v>9453</v>
      </c>
      <c r="I1340" s="131" t="s">
        <v>11748</v>
      </c>
      <c r="J1340" s="130" t="s">
        <v>1547</v>
      </c>
      <c r="K1340" s="132" t="s">
        <v>378</v>
      </c>
      <c r="L1340" s="148">
        <v>1</v>
      </c>
      <c r="M1340" s="134">
        <v>2020</v>
      </c>
      <c r="N1340" s="130" t="s">
        <v>9904</v>
      </c>
      <c r="O1340" s="129"/>
      <c r="P1340" s="129"/>
      <c r="Q1340" s="130" t="s">
        <v>245</v>
      </c>
      <c r="R1340" s="136" t="s">
        <v>11590</v>
      </c>
      <c r="S1340" s="155"/>
      <c r="T1340" s="155"/>
      <c r="U1340" s="156"/>
      <c r="V1340" s="156"/>
      <c r="W1340" s="156" t="s">
        <v>11725</v>
      </c>
      <c r="X1340" s="156"/>
      <c r="Y1340" s="137" t="s">
        <v>11447</v>
      </c>
      <c r="Z1340" s="138" t="s">
        <v>1926</v>
      </c>
      <c r="AA1340" s="140" t="s">
        <v>11746</v>
      </c>
      <c r="AB1340" s="141" t="s">
        <v>138</v>
      </c>
      <c r="AC1340" s="142">
        <v>27.25</v>
      </c>
      <c r="AD1340" s="142">
        <v>21.8</v>
      </c>
      <c r="AE1340" s="143" t="s">
        <v>11747</v>
      </c>
      <c r="AF1340" s="141" t="s">
        <v>1956</v>
      </c>
      <c r="AG1340" s="144">
        <f>Table1[[#This Row],['# of Books]]*Table1[[#This Row],[QTY]]</f>
        <v>0</v>
      </c>
      <c r="AH1340" s="146">
        <f>Table1[[#This Row],[QTY]]*Table1[[#This Row],[School &amp; Library Price]]</f>
        <v>0</v>
      </c>
    </row>
    <row r="1341" spans="1:34" ht="18" hidden="1" customHeight="1" x14ac:dyDescent="0.25">
      <c r="A1341" s="154"/>
      <c r="B1341" s="150"/>
      <c r="C1341" s="150"/>
      <c r="D1341" s="151">
        <v>4</v>
      </c>
      <c r="E1341" s="151">
        <v>20</v>
      </c>
      <c r="F1341" s="130" t="s">
        <v>1544</v>
      </c>
      <c r="G1341" s="130" t="s">
        <v>1588</v>
      </c>
      <c r="H1341" s="130" t="s">
        <v>1588</v>
      </c>
      <c r="I1341" s="131" t="s">
        <v>1584</v>
      </c>
      <c r="J1341" s="130" t="s">
        <v>1547</v>
      </c>
      <c r="K1341" s="132" t="s">
        <v>132</v>
      </c>
      <c r="L1341" s="148">
        <v>8</v>
      </c>
      <c r="M1341" s="134">
        <v>2018</v>
      </c>
      <c r="N1341" s="130" t="s">
        <v>133</v>
      </c>
      <c r="O1341" s="129" t="s">
        <v>143</v>
      </c>
      <c r="P1341" s="129" t="s">
        <v>1548</v>
      </c>
      <c r="Q1341" s="130"/>
      <c r="R1341" s="136"/>
      <c r="S1341" s="155"/>
      <c r="T1341" s="155"/>
      <c r="U1341" s="156"/>
      <c r="V1341" s="156"/>
      <c r="W1341" s="156"/>
      <c r="X1341" s="156"/>
      <c r="Y1341" s="137" t="s">
        <v>1585</v>
      </c>
      <c r="Z1341" s="138" t="s">
        <v>1586</v>
      </c>
      <c r="AA1341" s="140" t="s">
        <v>1587</v>
      </c>
      <c r="AB1341" s="141" t="s">
        <v>138</v>
      </c>
      <c r="AC1341" s="142">
        <v>196.8</v>
      </c>
      <c r="AD1341" s="142">
        <v>157.44</v>
      </c>
      <c r="AE1341" s="143"/>
      <c r="AF1341" s="141" t="s">
        <v>1551</v>
      </c>
      <c r="AG1341" s="144">
        <f>Table1[[#This Row],['# of Books]]*Table1[[#This Row],[QTY]]</f>
        <v>0</v>
      </c>
      <c r="AH1341" s="146">
        <f>Table1[[#This Row],[QTY]]*Table1[[#This Row],[School &amp; Library Price]]</f>
        <v>0</v>
      </c>
    </row>
    <row r="1342" spans="1:34" ht="18" customHeight="1" x14ac:dyDescent="0.25">
      <c r="A1342" s="154"/>
      <c r="B1342" s="150"/>
      <c r="C1342" s="150"/>
      <c r="D1342" s="151">
        <v>4</v>
      </c>
      <c r="E1342" s="151">
        <v>20</v>
      </c>
      <c r="F1342" s="130" t="s">
        <v>1544</v>
      </c>
      <c r="G1342" s="130" t="s">
        <v>1588</v>
      </c>
      <c r="H1342" s="130" t="s">
        <v>1609</v>
      </c>
      <c r="I1342" s="131" t="s">
        <v>1610</v>
      </c>
      <c r="J1342" s="130" t="s">
        <v>1547</v>
      </c>
      <c r="K1342" s="132" t="s">
        <v>142</v>
      </c>
      <c r="L1342" s="148">
        <v>1</v>
      </c>
      <c r="M1342" s="134">
        <v>2018</v>
      </c>
      <c r="N1342" s="130" t="s">
        <v>183</v>
      </c>
      <c r="O1342" s="129" t="s">
        <v>143</v>
      </c>
      <c r="P1342" s="129" t="s">
        <v>1548</v>
      </c>
      <c r="Q1342" s="130" t="s">
        <v>245</v>
      </c>
      <c r="R1342" s="136" t="s">
        <v>1611</v>
      </c>
      <c r="S1342" s="155">
        <v>4.3</v>
      </c>
      <c r="T1342" s="155">
        <v>0.5</v>
      </c>
      <c r="U1342" s="156"/>
      <c r="V1342" s="156"/>
      <c r="W1342" s="156" t="s">
        <v>1592</v>
      </c>
      <c r="X1342" s="156"/>
      <c r="Y1342" s="137" t="s">
        <v>1585</v>
      </c>
      <c r="Z1342" s="138" t="s">
        <v>1586</v>
      </c>
      <c r="AA1342" s="140" t="s">
        <v>1612</v>
      </c>
      <c r="AB1342" s="141" t="s">
        <v>138</v>
      </c>
      <c r="AC1342" s="142">
        <v>24.6</v>
      </c>
      <c r="AD1342" s="142">
        <v>19.68</v>
      </c>
      <c r="AE1342" s="143" t="s">
        <v>1613</v>
      </c>
      <c r="AF1342" s="141" t="s">
        <v>1551</v>
      </c>
      <c r="AG1342" s="144">
        <f>Table1[[#This Row],['# of Books]]*Table1[[#This Row],[QTY]]</f>
        <v>0</v>
      </c>
      <c r="AH1342" s="146">
        <f>Table1[[#This Row],[QTY]]*Table1[[#This Row],[School &amp; Library Price]]</f>
        <v>0</v>
      </c>
    </row>
    <row r="1343" spans="1:34" ht="18" hidden="1" customHeight="1" x14ac:dyDescent="0.25">
      <c r="A1343" s="154"/>
      <c r="B1343" s="150"/>
      <c r="C1343" s="150"/>
      <c r="D1343" s="151">
        <v>4</v>
      </c>
      <c r="E1343" s="151">
        <v>20</v>
      </c>
      <c r="F1343" s="130" t="s">
        <v>1544</v>
      </c>
      <c r="G1343" s="130" t="s">
        <v>1588</v>
      </c>
      <c r="H1343" s="130" t="s">
        <v>1609</v>
      </c>
      <c r="I1343" s="131" t="s">
        <v>1614</v>
      </c>
      <c r="J1343" s="130" t="s">
        <v>1547</v>
      </c>
      <c r="K1343" s="132" t="s">
        <v>378</v>
      </c>
      <c r="L1343" s="148">
        <v>1</v>
      </c>
      <c r="M1343" s="134">
        <v>2018</v>
      </c>
      <c r="N1343" s="130" t="s">
        <v>183</v>
      </c>
      <c r="O1343" s="129"/>
      <c r="P1343" s="129"/>
      <c r="Q1343" s="130" t="s">
        <v>245</v>
      </c>
      <c r="R1343" s="136" t="s">
        <v>1611</v>
      </c>
      <c r="S1343" s="155">
        <v>4.3</v>
      </c>
      <c r="T1343" s="155">
        <v>0.5</v>
      </c>
      <c r="U1343" s="156"/>
      <c r="V1343" s="156"/>
      <c r="W1343" s="156" t="s">
        <v>1592</v>
      </c>
      <c r="X1343" s="156"/>
      <c r="Y1343" s="137" t="s">
        <v>1585</v>
      </c>
      <c r="Z1343" s="138" t="s">
        <v>1586</v>
      </c>
      <c r="AA1343" s="140" t="s">
        <v>1612</v>
      </c>
      <c r="AB1343" s="141" t="s">
        <v>138</v>
      </c>
      <c r="AC1343" s="142">
        <v>24.6</v>
      </c>
      <c r="AD1343" s="142">
        <v>19.68</v>
      </c>
      <c r="AE1343" s="143" t="s">
        <v>1613</v>
      </c>
      <c r="AF1343" s="141" t="s">
        <v>1551</v>
      </c>
      <c r="AG1343" s="144">
        <f>Table1[[#This Row],['# of Books]]*Table1[[#This Row],[QTY]]</f>
        <v>0</v>
      </c>
      <c r="AH1343" s="146">
        <f>Table1[[#This Row],[QTY]]*Table1[[#This Row],[School &amp; Library Price]]</f>
        <v>0</v>
      </c>
    </row>
    <row r="1344" spans="1:34" ht="18" customHeight="1" x14ac:dyDescent="0.25">
      <c r="A1344" s="154"/>
      <c r="B1344" s="150"/>
      <c r="C1344" s="150"/>
      <c r="D1344" s="151">
        <v>4</v>
      </c>
      <c r="E1344" s="151">
        <v>20</v>
      </c>
      <c r="F1344" s="130" t="s">
        <v>1544</v>
      </c>
      <c r="G1344" s="130" t="s">
        <v>1588</v>
      </c>
      <c r="H1344" s="130" t="s">
        <v>1589</v>
      </c>
      <c r="I1344" s="131" t="s">
        <v>1590</v>
      </c>
      <c r="J1344" s="130" t="s">
        <v>1547</v>
      </c>
      <c r="K1344" s="132" t="s">
        <v>142</v>
      </c>
      <c r="L1344" s="148">
        <v>1</v>
      </c>
      <c r="M1344" s="134">
        <v>2018</v>
      </c>
      <c r="N1344" s="130" t="s">
        <v>133</v>
      </c>
      <c r="O1344" s="129" t="s">
        <v>143</v>
      </c>
      <c r="P1344" s="129" t="s">
        <v>1548</v>
      </c>
      <c r="Q1344" s="130" t="s">
        <v>245</v>
      </c>
      <c r="R1344" s="136" t="s">
        <v>1591</v>
      </c>
      <c r="S1344" s="155">
        <v>4</v>
      </c>
      <c r="T1344" s="155">
        <v>0.5</v>
      </c>
      <c r="U1344" s="156"/>
      <c r="V1344" s="156"/>
      <c r="W1344" s="156" t="s">
        <v>1592</v>
      </c>
      <c r="X1344" s="156"/>
      <c r="Y1344" s="137" t="s">
        <v>1585</v>
      </c>
      <c r="Z1344" s="138" t="s">
        <v>1586</v>
      </c>
      <c r="AA1344" s="140" t="s">
        <v>1593</v>
      </c>
      <c r="AB1344" s="141" t="s">
        <v>138</v>
      </c>
      <c r="AC1344" s="142">
        <v>24.6</v>
      </c>
      <c r="AD1344" s="142">
        <v>19.68</v>
      </c>
      <c r="AE1344" s="143" t="s">
        <v>1594</v>
      </c>
      <c r="AF1344" s="141" t="s">
        <v>1551</v>
      </c>
      <c r="AG1344" s="144">
        <f>Table1[[#This Row],['# of Books]]*Table1[[#This Row],[QTY]]</f>
        <v>0</v>
      </c>
      <c r="AH1344" s="146">
        <f>Table1[[#This Row],[QTY]]*Table1[[#This Row],[School &amp; Library Price]]</f>
        <v>0</v>
      </c>
    </row>
    <row r="1345" spans="1:34" ht="18" hidden="1" customHeight="1" x14ac:dyDescent="0.25">
      <c r="A1345" s="154"/>
      <c r="B1345" s="150"/>
      <c r="C1345" s="150"/>
      <c r="D1345" s="151">
        <v>4</v>
      </c>
      <c r="E1345" s="151">
        <v>20</v>
      </c>
      <c r="F1345" s="130" t="s">
        <v>1544</v>
      </c>
      <c r="G1345" s="130" t="s">
        <v>1588</v>
      </c>
      <c r="H1345" s="130" t="s">
        <v>1589</v>
      </c>
      <c r="I1345" s="131" t="s">
        <v>1595</v>
      </c>
      <c r="J1345" s="130" t="s">
        <v>1547</v>
      </c>
      <c r="K1345" s="132" t="s">
        <v>378</v>
      </c>
      <c r="L1345" s="148">
        <v>1</v>
      </c>
      <c r="M1345" s="134">
        <v>2018</v>
      </c>
      <c r="N1345" s="130" t="s">
        <v>133</v>
      </c>
      <c r="O1345" s="129"/>
      <c r="P1345" s="129"/>
      <c r="Q1345" s="130" t="s">
        <v>245</v>
      </c>
      <c r="R1345" s="136" t="s">
        <v>1591</v>
      </c>
      <c r="S1345" s="155">
        <v>4</v>
      </c>
      <c r="T1345" s="155">
        <v>0.5</v>
      </c>
      <c r="U1345" s="156"/>
      <c r="V1345" s="156"/>
      <c r="W1345" s="156" t="s">
        <v>1592</v>
      </c>
      <c r="X1345" s="156"/>
      <c r="Y1345" s="137" t="s">
        <v>1585</v>
      </c>
      <c r="Z1345" s="138" t="s">
        <v>1586</v>
      </c>
      <c r="AA1345" s="140" t="s">
        <v>1593</v>
      </c>
      <c r="AB1345" s="141" t="s">
        <v>138</v>
      </c>
      <c r="AC1345" s="142">
        <v>24.6</v>
      </c>
      <c r="AD1345" s="142">
        <v>19.68</v>
      </c>
      <c r="AE1345" s="143" t="s">
        <v>1594</v>
      </c>
      <c r="AF1345" s="141" t="s">
        <v>1551</v>
      </c>
      <c r="AG1345" s="144">
        <f>Table1[[#This Row],['# of Books]]*Table1[[#This Row],[QTY]]</f>
        <v>0</v>
      </c>
      <c r="AH1345" s="146">
        <f>Table1[[#This Row],[QTY]]*Table1[[#This Row],[School &amp; Library Price]]</f>
        <v>0</v>
      </c>
    </row>
    <row r="1346" spans="1:34" ht="18" customHeight="1" x14ac:dyDescent="0.25">
      <c r="A1346" s="154"/>
      <c r="B1346" s="150"/>
      <c r="C1346" s="150"/>
      <c r="D1346" s="151">
        <v>4</v>
      </c>
      <c r="E1346" s="151">
        <v>20</v>
      </c>
      <c r="F1346" s="130" t="s">
        <v>1544</v>
      </c>
      <c r="G1346" s="130" t="s">
        <v>1588</v>
      </c>
      <c r="H1346" s="130" t="s">
        <v>1615</v>
      </c>
      <c r="I1346" s="131" t="s">
        <v>1616</v>
      </c>
      <c r="J1346" s="130" t="s">
        <v>1547</v>
      </c>
      <c r="K1346" s="132" t="s">
        <v>142</v>
      </c>
      <c r="L1346" s="148">
        <v>1</v>
      </c>
      <c r="M1346" s="134">
        <v>2018</v>
      </c>
      <c r="N1346" s="130" t="s">
        <v>183</v>
      </c>
      <c r="O1346" s="129" t="s">
        <v>143</v>
      </c>
      <c r="P1346" s="129" t="s">
        <v>1548</v>
      </c>
      <c r="Q1346" s="130" t="s">
        <v>245</v>
      </c>
      <c r="R1346" s="136" t="s">
        <v>1611</v>
      </c>
      <c r="S1346" s="155">
        <v>3.8</v>
      </c>
      <c r="T1346" s="155">
        <v>0.5</v>
      </c>
      <c r="U1346" s="156"/>
      <c r="V1346" s="156"/>
      <c r="W1346" s="156" t="s">
        <v>1592</v>
      </c>
      <c r="X1346" s="156"/>
      <c r="Y1346" s="137" t="s">
        <v>1585</v>
      </c>
      <c r="Z1346" s="138" t="s">
        <v>1586</v>
      </c>
      <c r="AA1346" s="140" t="s">
        <v>9729</v>
      </c>
      <c r="AB1346" s="141" t="s">
        <v>138</v>
      </c>
      <c r="AC1346" s="142">
        <v>24.6</v>
      </c>
      <c r="AD1346" s="142">
        <v>19.68</v>
      </c>
      <c r="AE1346" s="143" t="s">
        <v>1617</v>
      </c>
      <c r="AF1346" s="141" t="s">
        <v>1551</v>
      </c>
      <c r="AG1346" s="144">
        <f>Table1[[#This Row],['# of Books]]*Table1[[#This Row],[QTY]]</f>
        <v>0</v>
      </c>
      <c r="AH1346" s="146">
        <f>Table1[[#This Row],[QTY]]*Table1[[#This Row],[School &amp; Library Price]]</f>
        <v>0</v>
      </c>
    </row>
    <row r="1347" spans="1:34" ht="18" hidden="1" customHeight="1" x14ac:dyDescent="0.25">
      <c r="A1347" s="154"/>
      <c r="B1347" s="150"/>
      <c r="C1347" s="150"/>
      <c r="D1347" s="151">
        <v>4</v>
      </c>
      <c r="E1347" s="151">
        <v>20</v>
      </c>
      <c r="F1347" s="130" t="s">
        <v>1544</v>
      </c>
      <c r="G1347" s="130" t="s">
        <v>1588</v>
      </c>
      <c r="H1347" s="130" t="s">
        <v>1615</v>
      </c>
      <c r="I1347" s="131" t="s">
        <v>1618</v>
      </c>
      <c r="J1347" s="130" t="s">
        <v>1547</v>
      </c>
      <c r="K1347" s="132" t="s">
        <v>378</v>
      </c>
      <c r="L1347" s="148">
        <v>1</v>
      </c>
      <c r="M1347" s="134">
        <v>2018</v>
      </c>
      <c r="N1347" s="130" t="s">
        <v>183</v>
      </c>
      <c r="O1347" s="129"/>
      <c r="P1347" s="129"/>
      <c r="Q1347" s="130" t="s">
        <v>245</v>
      </c>
      <c r="R1347" s="136" t="s">
        <v>1611</v>
      </c>
      <c r="S1347" s="155">
        <v>3.8</v>
      </c>
      <c r="T1347" s="155">
        <v>0.5</v>
      </c>
      <c r="U1347" s="156"/>
      <c r="V1347" s="156"/>
      <c r="W1347" s="156" t="s">
        <v>1592</v>
      </c>
      <c r="X1347" s="156"/>
      <c r="Y1347" s="137" t="s">
        <v>1585</v>
      </c>
      <c r="Z1347" s="138" t="s">
        <v>1586</v>
      </c>
      <c r="AA1347" s="140" t="s">
        <v>9729</v>
      </c>
      <c r="AB1347" s="141" t="s">
        <v>138</v>
      </c>
      <c r="AC1347" s="142">
        <v>24.6</v>
      </c>
      <c r="AD1347" s="142">
        <v>19.68</v>
      </c>
      <c r="AE1347" s="143" t="s">
        <v>1617</v>
      </c>
      <c r="AF1347" s="141" t="s">
        <v>1551</v>
      </c>
      <c r="AG1347" s="144">
        <f>Table1[[#This Row],['# of Books]]*Table1[[#This Row],[QTY]]</f>
        <v>0</v>
      </c>
      <c r="AH1347" s="146">
        <f>Table1[[#This Row],[QTY]]*Table1[[#This Row],[School &amp; Library Price]]</f>
        <v>0</v>
      </c>
    </row>
    <row r="1348" spans="1:34" ht="18" customHeight="1" x14ac:dyDescent="0.25">
      <c r="A1348" s="154"/>
      <c r="B1348" s="150"/>
      <c r="C1348" s="150"/>
      <c r="D1348" s="151">
        <v>4</v>
      </c>
      <c r="E1348" s="151">
        <v>20</v>
      </c>
      <c r="F1348" s="130" t="s">
        <v>1544</v>
      </c>
      <c r="G1348" s="130" t="s">
        <v>1588</v>
      </c>
      <c r="H1348" s="130" t="s">
        <v>1596</v>
      </c>
      <c r="I1348" s="131" t="s">
        <v>1597</v>
      </c>
      <c r="J1348" s="130" t="s">
        <v>1547</v>
      </c>
      <c r="K1348" s="132" t="s">
        <v>142</v>
      </c>
      <c r="L1348" s="148">
        <v>1</v>
      </c>
      <c r="M1348" s="134">
        <v>2018</v>
      </c>
      <c r="N1348" s="130" t="s">
        <v>133</v>
      </c>
      <c r="O1348" s="129" t="s">
        <v>143</v>
      </c>
      <c r="P1348" s="129" t="s">
        <v>1548</v>
      </c>
      <c r="Q1348" s="130" t="s">
        <v>245</v>
      </c>
      <c r="R1348" s="136" t="s">
        <v>1591</v>
      </c>
      <c r="S1348" s="155">
        <v>4.4000000000000004</v>
      </c>
      <c r="T1348" s="155">
        <v>0.5</v>
      </c>
      <c r="U1348" s="156"/>
      <c r="V1348" s="156"/>
      <c r="W1348" s="156" t="s">
        <v>1592</v>
      </c>
      <c r="X1348" s="156"/>
      <c r="Y1348" s="137" t="s">
        <v>1585</v>
      </c>
      <c r="Z1348" s="138" t="s">
        <v>1586</v>
      </c>
      <c r="AA1348" s="140" t="s">
        <v>1598</v>
      </c>
      <c r="AB1348" s="141" t="s">
        <v>138</v>
      </c>
      <c r="AC1348" s="142">
        <v>24.6</v>
      </c>
      <c r="AD1348" s="142">
        <v>19.68</v>
      </c>
      <c r="AE1348" s="143" t="s">
        <v>1599</v>
      </c>
      <c r="AF1348" s="141" t="s">
        <v>1551</v>
      </c>
      <c r="AG1348" s="144">
        <f>Table1[[#This Row],['# of Books]]*Table1[[#This Row],[QTY]]</f>
        <v>0</v>
      </c>
      <c r="AH1348" s="146">
        <f>Table1[[#This Row],[QTY]]*Table1[[#This Row],[School &amp; Library Price]]</f>
        <v>0</v>
      </c>
    </row>
    <row r="1349" spans="1:34" ht="18" hidden="1" customHeight="1" x14ac:dyDescent="0.25">
      <c r="A1349" s="154"/>
      <c r="B1349" s="150"/>
      <c r="C1349" s="150"/>
      <c r="D1349" s="151">
        <v>4</v>
      </c>
      <c r="E1349" s="151">
        <v>20</v>
      </c>
      <c r="F1349" s="130" t="s">
        <v>1544</v>
      </c>
      <c r="G1349" s="130" t="s">
        <v>1588</v>
      </c>
      <c r="H1349" s="130" t="s">
        <v>1596</v>
      </c>
      <c r="I1349" s="131" t="s">
        <v>1600</v>
      </c>
      <c r="J1349" s="130" t="s">
        <v>1547</v>
      </c>
      <c r="K1349" s="132" t="s">
        <v>378</v>
      </c>
      <c r="L1349" s="148">
        <v>1</v>
      </c>
      <c r="M1349" s="134">
        <v>2018</v>
      </c>
      <c r="N1349" s="130" t="s">
        <v>133</v>
      </c>
      <c r="O1349" s="129"/>
      <c r="P1349" s="129"/>
      <c r="Q1349" s="130" t="s">
        <v>245</v>
      </c>
      <c r="R1349" s="136" t="s">
        <v>1591</v>
      </c>
      <c r="S1349" s="155">
        <v>4.4000000000000004</v>
      </c>
      <c r="T1349" s="155">
        <v>0.5</v>
      </c>
      <c r="U1349" s="156"/>
      <c r="V1349" s="156"/>
      <c r="W1349" s="156" t="s">
        <v>1592</v>
      </c>
      <c r="X1349" s="156"/>
      <c r="Y1349" s="137" t="s">
        <v>1585</v>
      </c>
      <c r="Z1349" s="138" t="s">
        <v>1586</v>
      </c>
      <c r="AA1349" s="140" t="s">
        <v>1598</v>
      </c>
      <c r="AB1349" s="141" t="s">
        <v>138</v>
      </c>
      <c r="AC1349" s="142">
        <v>24.6</v>
      </c>
      <c r="AD1349" s="142">
        <v>19.68</v>
      </c>
      <c r="AE1349" s="143" t="s">
        <v>1599</v>
      </c>
      <c r="AF1349" s="141" t="s">
        <v>1551</v>
      </c>
      <c r="AG1349" s="144">
        <f>Table1[[#This Row],['# of Books]]*Table1[[#This Row],[QTY]]</f>
        <v>0</v>
      </c>
      <c r="AH1349" s="146">
        <f>Table1[[#This Row],[QTY]]*Table1[[#This Row],[School &amp; Library Price]]</f>
        <v>0</v>
      </c>
    </row>
    <row r="1350" spans="1:34" ht="18" customHeight="1" x14ac:dyDescent="0.25">
      <c r="A1350" s="154"/>
      <c r="B1350" s="150"/>
      <c r="C1350" s="150"/>
      <c r="D1350" s="151">
        <v>4</v>
      </c>
      <c r="E1350" s="151">
        <v>20</v>
      </c>
      <c r="F1350" s="130" t="s">
        <v>1544</v>
      </c>
      <c r="G1350" s="130" t="s">
        <v>1588</v>
      </c>
      <c r="H1350" s="130" t="s">
        <v>1601</v>
      </c>
      <c r="I1350" s="131" t="s">
        <v>1602</v>
      </c>
      <c r="J1350" s="130" t="s">
        <v>1547</v>
      </c>
      <c r="K1350" s="132" t="s">
        <v>142</v>
      </c>
      <c r="L1350" s="148">
        <v>1</v>
      </c>
      <c r="M1350" s="134">
        <v>2018</v>
      </c>
      <c r="N1350" s="130" t="s">
        <v>133</v>
      </c>
      <c r="O1350" s="129" t="s">
        <v>143</v>
      </c>
      <c r="P1350" s="129" t="s">
        <v>1548</v>
      </c>
      <c r="Q1350" s="130" t="s">
        <v>245</v>
      </c>
      <c r="R1350" s="136" t="s">
        <v>1591</v>
      </c>
      <c r="S1350" s="155">
        <v>4.5</v>
      </c>
      <c r="T1350" s="155">
        <v>0.5</v>
      </c>
      <c r="U1350" s="156"/>
      <c r="V1350" s="156"/>
      <c r="W1350" s="156" t="s">
        <v>1592</v>
      </c>
      <c r="X1350" s="156"/>
      <c r="Y1350" s="137" t="s">
        <v>1585</v>
      </c>
      <c r="Z1350" s="138" t="s">
        <v>1586</v>
      </c>
      <c r="AA1350" s="140" t="s">
        <v>9728</v>
      </c>
      <c r="AB1350" s="141" t="s">
        <v>138</v>
      </c>
      <c r="AC1350" s="142">
        <v>24.6</v>
      </c>
      <c r="AD1350" s="142">
        <v>19.68</v>
      </c>
      <c r="AE1350" s="143" t="s">
        <v>1603</v>
      </c>
      <c r="AF1350" s="141" t="s">
        <v>1551</v>
      </c>
      <c r="AG1350" s="144">
        <f>Table1[[#This Row],['# of Books]]*Table1[[#This Row],[QTY]]</f>
        <v>0</v>
      </c>
      <c r="AH1350" s="146">
        <f>Table1[[#This Row],[QTY]]*Table1[[#This Row],[School &amp; Library Price]]</f>
        <v>0</v>
      </c>
    </row>
    <row r="1351" spans="1:34" ht="18" hidden="1" customHeight="1" x14ac:dyDescent="0.25">
      <c r="A1351" s="154"/>
      <c r="B1351" s="150"/>
      <c r="C1351" s="150"/>
      <c r="D1351" s="151">
        <v>4</v>
      </c>
      <c r="E1351" s="151">
        <v>20</v>
      </c>
      <c r="F1351" s="130" t="s">
        <v>1544</v>
      </c>
      <c r="G1351" s="130" t="s">
        <v>1588</v>
      </c>
      <c r="H1351" s="130" t="s">
        <v>1601</v>
      </c>
      <c r="I1351" s="131" t="s">
        <v>1604</v>
      </c>
      <c r="J1351" s="130" t="s">
        <v>1547</v>
      </c>
      <c r="K1351" s="132" t="s">
        <v>378</v>
      </c>
      <c r="L1351" s="148">
        <v>1</v>
      </c>
      <c r="M1351" s="134">
        <v>2018</v>
      </c>
      <c r="N1351" s="130" t="s">
        <v>133</v>
      </c>
      <c r="O1351" s="129"/>
      <c r="P1351" s="129"/>
      <c r="Q1351" s="130" t="s">
        <v>245</v>
      </c>
      <c r="R1351" s="136" t="s">
        <v>1591</v>
      </c>
      <c r="S1351" s="155">
        <v>4.5</v>
      </c>
      <c r="T1351" s="155">
        <v>0.5</v>
      </c>
      <c r="U1351" s="156"/>
      <c r="V1351" s="156"/>
      <c r="W1351" s="156" t="s">
        <v>1592</v>
      </c>
      <c r="X1351" s="156"/>
      <c r="Y1351" s="137" t="s">
        <v>1585</v>
      </c>
      <c r="Z1351" s="138" t="s">
        <v>1586</v>
      </c>
      <c r="AA1351" s="140" t="s">
        <v>9728</v>
      </c>
      <c r="AB1351" s="141" t="s">
        <v>138</v>
      </c>
      <c r="AC1351" s="142">
        <v>24.6</v>
      </c>
      <c r="AD1351" s="142">
        <v>19.68</v>
      </c>
      <c r="AE1351" s="143" t="s">
        <v>1603</v>
      </c>
      <c r="AF1351" s="141" t="s">
        <v>1551</v>
      </c>
      <c r="AG1351" s="144">
        <f>Table1[[#This Row],['# of Books]]*Table1[[#This Row],[QTY]]</f>
        <v>0</v>
      </c>
      <c r="AH1351" s="146">
        <f>Table1[[#This Row],[QTY]]*Table1[[#This Row],[School &amp; Library Price]]</f>
        <v>0</v>
      </c>
    </row>
    <row r="1352" spans="1:34" ht="18" customHeight="1" x14ac:dyDescent="0.25">
      <c r="A1352" s="154"/>
      <c r="B1352" s="150"/>
      <c r="C1352" s="150"/>
      <c r="D1352" s="151">
        <v>4</v>
      </c>
      <c r="E1352" s="151">
        <v>20</v>
      </c>
      <c r="F1352" s="130" t="s">
        <v>1544</v>
      </c>
      <c r="G1352" s="130" t="s">
        <v>1588</v>
      </c>
      <c r="H1352" s="130" t="s">
        <v>1619</v>
      </c>
      <c r="I1352" s="131" t="s">
        <v>1620</v>
      </c>
      <c r="J1352" s="130" t="s">
        <v>1547</v>
      </c>
      <c r="K1352" s="132" t="s">
        <v>142</v>
      </c>
      <c r="L1352" s="148">
        <v>1</v>
      </c>
      <c r="M1352" s="134">
        <v>2018</v>
      </c>
      <c r="N1352" s="130" t="s">
        <v>183</v>
      </c>
      <c r="O1352" s="129" t="s">
        <v>143</v>
      </c>
      <c r="P1352" s="129" t="s">
        <v>1548</v>
      </c>
      <c r="Q1352" s="130" t="s">
        <v>245</v>
      </c>
      <c r="R1352" s="136" t="s">
        <v>1611</v>
      </c>
      <c r="S1352" s="155">
        <v>4.3</v>
      </c>
      <c r="T1352" s="155">
        <v>0.5</v>
      </c>
      <c r="U1352" s="156"/>
      <c r="V1352" s="156"/>
      <c r="W1352" s="156" t="s">
        <v>1592</v>
      </c>
      <c r="X1352" s="156"/>
      <c r="Y1352" s="137" t="s">
        <v>1585</v>
      </c>
      <c r="Z1352" s="138" t="s">
        <v>1586</v>
      </c>
      <c r="AA1352" s="140" t="s">
        <v>1621</v>
      </c>
      <c r="AB1352" s="141" t="s">
        <v>138</v>
      </c>
      <c r="AC1352" s="142">
        <v>24.6</v>
      </c>
      <c r="AD1352" s="142">
        <v>19.68</v>
      </c>
      <c r="AE1352" s="143" t="s">
        <v>1622</v>
      </c>
      <c r="AF1352" s="141" t="s">
        <v>1551</v>
      </c>
      <c r="AG1352" s="144">
        <f>Table1[[#This Row],['# of Books]]*Table1[[#This Row],[QTY]]</f>
        <v>0</v>
      </c>
      <c r="AH1352" s="146">
        <f>Table1[[#This Row],[QTY]]*Table1[[#This Row],[School &amp; Library Price]]</f>
        <v>0</v>
      </c>
    </row>
    <row r="1353" spans="1:34" ht="18" hidden="1" customHeight="1" x14ac:dyDescent="0.25">
      <c r="A1353" s="154"/>
      <c r="B1353" s="150"/>
      <c r="C1353" s="150"/>
      <c r="D1353" s="151">
        <v>4</v>
      </c>
      <c r="E1353" s="151">
        <v>20</v>
      </c>
      <c r="F1353" s="130" t="s">
        <v>1544</v>
      </c>
      <c r="G1353" s="130" t="s">
        <v>1588</v>
      </c>
      <c r="H1353" s="130" t="s">
        <v>1619</v>
      </c>
      <c r="I1353" s="131" t="s">
        <v>1623</v>
      </c>
      <c r="J1353" s="130" t="s">
        <v>1547</v>
      </c>
      <c r="K1353" s="132" t="s">
        <v>378</v>
      </c>
      <c r="L1353" s="148">
        <v>1</v>
      </c>
      <c r="M1353" s="134">
        <v>2018</v>
      </c>
      <c r="N1353" s="130" t="s">
        <v>183</v>
      </c>
      <c r="O1353" s="129"/>
      <c r="P1353" s="129"/>
      <c r="Q1353" s="130" t="s">
        <v>245</v>
      </c>
      <c r="R1353" s="136" t="s">
        <v>1611</v>
      </c>
      <c r="S1353" s="155">
        <v>4.3</v>
      </c>
      <c r="T1353" s="155">
        <v>0.5</v>
      </c>
      <c r="U1353" s="156"/>
      <c r="V1353" s="156"/>
      <c r="W1353" s="156" t="s">
        <v>1592</v>
      </c>
      <c r="X1353" s="156"/>
      <c r="Y1353" s="137" t="s">
        <v>1585</v>
      </c>
      <c r="Z1353" s="138" t="s">
        <v>1586</v>
      </c>
      <c r="AA1353" s="140" t="s">
        <v>1621</v>
      </c>
      <c r="AB1353" s="141" t="s">
        <v>138</v>
      </c>
      <c r="AC1353" s="142">
        <v>24.6</v>
      </c>
      <c r="AD1353" s="142">
        <v>19.68</v>
      </c>
      <c r="AE1353" s="143" t="s">
        <v>1622</v>
      </c>
      <c r="AF1353" s="141" t="s">
        <v>1551</v>
      </c>
      <c r="AG1353" s="144">
        <f>Table1[[#This Row],['# of Books]]*Table1[[#This Row],[QTY]]</f>
        <v>0</v>
      </c>
      <c r="AH1353" s="146">
        <f>Table1[[#This Row],[QTY]]*Table1[[#This Row],[School &amp; Library Price]]</f>
        <v>0</v>
      </c>
    </row>
    <row r="1354" spans="1:34" ht="18" customHeight="1" x14ac:dyDescent="0.25">
      <c r="A1354" s="154"/>
      <c r="B1354" s="150"/>
      <c r="C1354" s="150"/>
      <c r="D1354" s="151">
        <v>4</v>
      </c>
      <c r="E1354" s="151">
        <v>20</v>
      </c>
      <c r="F1354" s="130" t="s">
        <v>1544</v>
      </c>
      <c r="G1354" s="130" t="s">
        <v>1588</v>
      </c>
      <c r="H1354" s="130" t="s">
        <v>1624</v>
      </c>
      <c r="I1354" s="131" t="s">
        <v>1625</v>
      </c>
      <c r="J1354" s="130" t="s">
        <v>1547</v>
      </c>
      <c r="K1354" s="132" t="s">
        <v>142</v>
      </c>
      <c r="L1354" s="148">
        <v>1</v>
      </c>
      <c r="M1354" s="134">
        <v>2018</v>
      </c>
      <c r="N1354" s="130" t="s">
        <v>183</v>
      </c>
      <c r="O1354" s="129" t="s">
        <v>143</v>
      </c>
      <c r="P1354" s="129" t="s">
        <v>1548</v>
      </c>
      <c r="Q1354" s="130" t="s">
        <v>245</v>
      </c>
      <c r="R1354" s="136" t="s">
        <v>1611</v>
      </c>
      <c r="S1354" s="155">
        <v>4.5</v>
      </c>
      <c r="T1354" s="155">
        <v>0.5</v>
      </c>
      <c r="U1354" s="156"/>
      <c r="V1354" s="156"/>
      <c r="W1354" s="156" t="s">
        <v>1592</v>
      </c>
      <c r="X1354" s="156"/>
      <c r="Y1354" s="137" t="s">
        <v>1585</v>
      </c>
      <c r="Z1354" s="138" t="s">
        <v>1586</v>
      </c>
      <c r="AA1354" s="140" t="s">
        <v>1626</v>
      </c>
      <c r="AB1354" s="141" t="s">
        <v>138</v>
      </c>
      <c r="AC1354" s="142">
        <v>24.6</v>
      </c>
      <c r="AD1354" s="142">
        <v>19.68</v>
      </c>
      <c r="AE1354" s="143" t="s">
        <v>1627</v>
      </c>
      <c r="AF1354" s="141" t="s">
        <v>1551</v>
      </c>
      <c r="AG1354" s="144">
        <f>Table1[[#This Row],['# of Books]]*Table1[[#This Row],[QTY]]</f>
        <v>0</v>
      </c>
      <c r="AH1354" s="146">
        <f>Table1[[#This Row],[QTY]]*Table1[[#This Row],[School &amp; Library Price]]</f>
        <v>0</v>
      </c>
    </row>
    <row r="1355" spans="1:34" ht="18" hidden="1" customHeight="1" x14ac:dyDescent="0.25">
      <c r="A1355" s="154"/>
      <c r="B1355" s="150"/>
      <c r="C1355" s="150"/>
      <c r="D1355" s="151">
        <v>4</v>
      </c>
      <c r="E1355" s="151">
        <v>20</v>
      </c>
      <c r="F1355" s="130" t="s">
        <v>1544</v>
      </c>
      <c r="G1355" s="130" t="s">
        <v>1588</v>
      </c>
      <c r="H1355" s="130" t="s">
        <v>1624</v>
      </c>
      <c r="I1355" s="131" t="s">
        <v>1628</v>
      </c>
      <c r="J1355" s="130" t="s">
        <v>1547</v>
      </c>
      <c r="K1355" s="132" t="s">
        <v>378</v>
      </c>
      <c r="L1355" s="148">
        <v>1</v>
      </c>
      <c r="M1355" s="134">
        <v>2018</v>
      </c>
      <c r="N1355" s="130" t="s">
        <v>183</v>
      </c>
      <c r="O1355" s="129"/>
      <c r="P1355" s="129"/>
      <c r="Q1355" s="130" t="s">
        <v>245</v>
      </c>
      <c r="R1355" s="136" t="s">
        <v>1611</v>
      </c>
      <c r="S1355" s="155">
        <v>4.5</v>
      </c>
      <c r="T1355" s="155">
        <v>0.5</v>
      </c>
      <c r="U1355" s="156"/>
      <c r="V1355" s="156"/>
      <c r="W1355" s="156" t="s">
        <v>1592</v>
      </c>
      <c r="X1355" s="156"/>
      <c r="Y1355" s="137" t="s">
        <v>1585</v>
      </c>
      <c r="Z1355" s="138" t="s">
        <v>1586</v>
      </c>
      <c r="AA1355" s="140" t="s">
        <v>1626</v>
      </c>
      <c r="AB1355" s="141" t="s">
        <v>138</v>
      </c>
      <c r="AC1355" s="142">
        <v>24.6</v>
      </c>
      <c r="AD1355" s="142">
        <v>19.68</v>
      </c>
      <c r="AE1355" s="143" t="s">
        <v>1627</v>
      </c>
      <c r="AF1355" s="141" t="s">
        <v>1551</v>
      </c>
      <c r="AG1355" s="144">
        <f>Table1[[#This Row],['# of Books]]*Table1[[#This Row],[QTY]]</f>
        <v>0</v>
      </c>
      <c r="AH1355" s="146">
        <f>Table1[[#This Row],[QTY]]*Table1[[#This Row],[School &amp; Library Price]]</f>
        <v>0</v>
      </c>
    </row>
    <row r="1356" spans="1:34" ht="18" customHeight="1" x14ac:dyDescent="0.25">
      <c r="A1356" s="154"/>
      <c r="B1356" s="150"/>
      <c r="C1356" s="150"/>
      <c r="D1356" s="151">
        <v>4</v>
      </c>
      <c r="E1356" s="151">
        <v>20</v>
      </c>
      <c r="F1356" s="130" t="s">
        <v>1544</v>
      </c>
      <c r="G1356" s="130" t="s">
        <v>1588</v>
      </c>
      <c r="H1356" s="130" t="s">
        <v>1605</v>
      </c>
      <c r="I1356" s="131" t="s">
        <v>1606</v>
      </c>
      <c r="J1356" s="130" t="s">
        <v>1547</v>
      </c>
      <c r="K1356" s="132" t="s">
        <v>142</v>
      </c>
      <c r="L1356" s="148">
        <v>1</v>
      </c>
      <c r="M1356" s="134">
        <v>2018</v>
      </c>
      <c r="N1356" s="130" t="s">
        <v>133</v>
      </c>
      <c r="O1356" s="129" t="s">
        <v>143</v>
      </c>
      <c r="P1356" s="129" t="s">
        <v>1548</v>
      </c>
      <c r="Q1356" s="130" t="s">
        <v>245</v>
      </c>
      <c r="R1356" s="136" t="s">
        <v>1591</v>
      </c>
      <c r="S1356" s="155">
        <v>4.5</v>
      </c>
      <c r="T1356" s="155">
        <v>0.5</v>
      </c>
      <c r="U1356" s="156"/>
      <c r="V1356" s="156"/>
      <c r="W1356" s="156" t="s">
        <v>1592</v>
      </c>
      <c r="X1356" s="156"/>
      <c r="Y1356" s="137" t="s">
        <v>1585</v>
      </c>
      <c r="Z1356" s="138" t="s">
        <v>1586</v>
      </c>
      <c r="AA1356" s="140" t="s">
        <v>1607</v>
      </c>
      <c r="AB1356" s="141" t="s">
        <v>138</v>
      </c>
      <c r="AC1356" s="142">
        <v>24.6</v>
      </c>
      <c r="AD1356" s="142">
        <v>19.68</v>
      </c>
      <c r="AE1356" s="143" t="s">
        <v>1599</v>
      </c>
      <c r="AF1356" s="141" t="s">
        <v>1551</v>
      </c>
      <c r="AG1356" s="144">
        <f>Table1[[#This Row],['# of Books]]*Table1[[#This Row],[QTY]]</f>
        <v>0</v>
      </c>
      <c r="AH1356" s="146">
        <f>Table1[[#This Row],[QTY]]*Table1[[#This Row],[School &amp; Library Price]]</f>
        <v>0</v>
      </c>
    </row>
    <row r="1357" spans="1:34" ht="18" hidden="1" customHeight="1" x14ac:dyDescent="0.25">
      <c r="A1357" s="154"/>
      <c r="B1357" s="150"/>
      <c r="C1357" s="150"/>
      <c r="D1357" s="151">
        <v>4</v>
      </c>
      <c r="E1357" s="151">
        <v>20</v>
      </c>
      <c r="F1357" s="130" t="s">
        <v>1544</v>
      </c>
      <c r="G1357" s="130" t="s">
        <v>1588</v>
      </c>
      <c r="H1357" s="130" t="s">
        <v>1605</v>
      </c>
      <c r="I1357" s="131" t="s">
        <v>1608</v>
      </c>
      <c r="J1357" s="130" t="s">
        <v>1547</v>
      </c>
      <c r="K1357" s="132" t="s">
        <v>378</v>
      </c>
      <c r="L1357" s="148">
        <v>1</v>
      </c>
      <c r="M1357" s="134">
        <v>2018</v>
      </c>
      <c r="N1357" s="130" t="s">
        <v>133</v>
      </c>
      <c r="O1357" s="129"/>
      <c r="P1357" s="129"/>
      <c r="Q1357" s="130" t="s">
        <v>245</v>
      </c>
      <c r="R1357" s="136" t="s">
        <v>1591</v>
      </c>
      <c r="S1357" s="155">
        <v>4.5</v>
      </c>
      <c r="T1357" s="155">
        <v>0.5</v>
      </c>
      <c r="U1357" s="156"/>
      <c r="V1357" s="156"/>
      <c r="W1357" s="156" t="s">
        <v>1592</v>
      </c>
      <c r="X1357" s="156"/>
      <c r="Y1357" s="137" t="s">
        <v>1585</v>
      </c>
      <c r="Z1357" s="138" t="s">
        <v>1586</v>
      </c>
      <c r="AA1357" s="140" t="s">
        <v>1607</v>
      </c>
      <c r="AB1357" s="141" t="s">
        <v>138</v>
      </c>
      <c r="AC1357" s="142">
        <v>24.6</v>
      </c>
      <c r="AD1357" s="142">
        <v>19.68</v>
      </c>
      <c r="AE1357" s="143" t="s">
        <v>1599</v>
      </c>
      <c r="AF1357" s="141" t="s">
        <v>1551</v>
      </c>
      <c r="AG1357" s="144">
        <f>Table1[[#This Row],['# of Books]]*Table1[[#This Row],[QTY]]</f>
        <v>0</v>
      </c>
      <c r="AH1357" s="146">
        <f>Table1[[#This Row],[QTY]]*Table1[[#This Row],[School &amp; Library Price]]</f>
        <v>0</v>
      </c>
    </row>
    <row r="1358" spans="1:34" ht="18" hidden="1" customHeight="1" x14ac:dyDescent="0.25">
      <c r="A1358" s="154"/>
      <c r="B1358" s="150"/>
      <c r="C1358" s="150"/>
      <c r="D1358" s="151">
        <v>5</v>
      </c>
      <c r="E1358" s="151">
        <v>20</v>
      </c>
      <c r="F1358" s="130" t="s">
        <v>1544</v>
      </c>
      <c r="G1358" s="130" t="s">
        <v>1632</v>
      </c>
      <c r="H1358" s="130" t="s">
        <v>1632</v>
      </c>
      <c r="I1358" s="131" t="s">
        <v>1629</v>
      </c>
      <c r="J1358" s="130" t="s">
        <v>1547</v>
      </c>
      <c r="K1358" s="132" t="s">
        <v>132</v>
      </c>
      <c r="L1358" s="148">
        <v>4</v>
      </c>
      <c r="M1358" s="134">
        <v>2018</v>
      </c>
      <c r="N1358" s="130" t="s">
        <v>183</v>
      </c>
      <c r="O1358" s="129" t="s">
        <v>143</v>
      </c>
      <c r="P1358" s="129" t="s">
        <v>1630</v>
      </c>
      <c r="Q1358" s="130"/>
      <c r="R1358" s="136"/>
      <c r="S1358" s="155"/>
      <c r="T1358" s="155"/>
      <c r="U1358" s="156"/>
      <c r="V1358" s="156"/>
      <c r="W1358" s="156"/>
      <c r="X1358" s="156"/>
      <c r="Y1358" s="137" t="s">
        <v>1549</v>
      </c>
      <c r="Z1358" s="138" t="s">
        <v>1586</v>
      </c>
      <c r="AA1358" s="140" t="s">
        <v>1631</v>
      </c>
      <c r="AB1358" s="141" t="s">
        <v>138</v>
      </c>
      <c r="AC1358" s="142">
        <v>98.4</v>
      </c>
      <c r="AD1358" s="142">
        <v>78.72</v>
      </c>
      <c r="AE1358" s="143"/>
      <c r="AF1358" s="141" t="s">
        <v>1551</v>
      </c>
      <c r="AG1358" s="144">
        <f>Table1[[#This Row],['# of Books]]*Table1[[#This Row],[QTY]]</f>
        <v>0</v>
      </c>
      <c r="AH1358" s="146">
        <f>Table1[[#This Row],[QTY]]*Table1[[#This Row],[School &amp; Library Price]]</f>
        <v>0</v>
      </c>
    </row>
    <row r="1359" spans="1:34" ht="18" customHeight="1" x14ac:dyDescent="0.25">
      <c r="A1359" s="154"/>
      <c r="B1359" s="150"/>
      <c r="C1359" s="150"/>
      <c r="D1359" s="151">
        <v>5</v>
      </c>
      <c r="E1359" s="151">
        <v>20</v>
      </c>
      <c r="F1359" s="130" t="s">
        <v>1544</v>
      </c>
      <c r="G1359" s="130" t="s">
        <v>1632</v>
      </c>
      <c r="H1359" s="130" t="s">
        <v>1633</v>
      </c>
      <c r="I1359" s="131" t="s">
        <v>1634</v>
      </c>
      <c r="J1359" s="130" t="s">
        <v>1547</v>
      </c>
      <c r="K1359" s="132" t="s">
        <v>142</v>
      </c>
      <c r="L1359" s="148">
        <v>1</v>
      </c>
      <c r="M1359" s="134">
        <v>2018</v>
      </c>
      <c r="N1359" s="130" t="s">
        <v>183</v>
      </c>
      <c r="O1359" s="129" t="s">
        <v>143</v>
      </c>
      <c r="P1359" s="129" t="s">
        <v>1630</v>
      </c>
      <c r="Q1359" s="130" t="s">
        <v>245</v>
      </c>
      <c r="R1359" s="136" t="s">
        <v>1635</v>
      </c>
      <c r="S1359" s="155">
        <v>3.9</v>
      </c>
      <c r="T1359" s="155">
        <v>0.5</v>
      </c>
      <c r="U1359" s="156"/>
      <c r="V1359" s="156"/>
      <c r="W1359" s="156" t="s">
        <v>1636</v>
      </c>
      <c r="X1359" s="156"/>
      <c r="Y1359" s="137" t="s">
        <v>1549</v>
      </c>
      <c r="Z1359" s="138" t="s">
        <v>1586</v>
      </c>
      <c r="AA1359" s="140" t="s">
        <v>1637</v>
      </c>
      <c r="AB1359" s="141" t="s">
        <v>138</v>
      </c>
      <c r="AC1359" s="142">
        <v>24.6</v>
      </c>
      <c r="AD1359" s="142">
        <v>19.68</v>
      </c>
      <c r="AE1359" s="143" t="s">
        <v>1638</v>
      </c>
      <c r="AF1359" s="141" t="s">
        <v>1551</v>
      </c>
      <c r="AG1359" s="144">
        <f>Table1[[#This Row],['# of Books]]*Table1[[#This Row],[QTY]]</f>
        <v>0</v>
      </c>
      <c r="AH1359" s="146">
        <f>Table1[[#This Row],[QTY]]*Table1[[#This Row],[School &amp; Library Price]]</f>
        <v>0</v>
      </c>
    </row>
    <row r="1360" spans="1:34" ht="18" hidden="1" customHeight="1" x14ac:dyDescent="0.25">
      <c r="A1360" s="154"/>
      <c r="B1360" s="150"/>
      <c r="C1360" s="150"/>
      <c r="D1360" s="151">
        <v>5</v>
      </c>
      <c r="E1360" s="151">
        <v>20</v>
      </c>
      <c r="F1360" s="130" t="s">
        <v>1544</v>
      </c>
      <c r="G1360" s="130" t="s">
        <v>1632</v>
      </c>
      <c r="H1360" s="130" t="s">
        <v>1633</v>
      </c>
      <c r="I1360" s="131" t="s">
        <v>1639</v>
      </c>
      <c r="J1360" s="130" t="s">
        <v>1547</v>
      </c>
      <c r="K1360" s="132" t="s">
        <v>378</v>
      </c>
      <c r="L1360" s="148">
        <v>1</v>
      </c>
      <c r="M1360" s="134">
        <v>2018</v>
      </c>
      <c r="N1360" s="130" t="s">
        <v>183</v>
      </c>
      <c r="O1360" s="129"/>
      <c r="P1360" s="129"/>
      <c r="Q1360" s="130" t="s">
        <v>245</v>
      </c>
      <c r="R1360" s="136" t="s">
        <v>1635</v>
      </c>
      <c r="S1360" s="155">
        <v>3.9</v>
      </c>
      <c r="T1360" s="155">
        <v>0.5</v>
      </c>
      <c r="U1360" s="156"/>
      <c r="V1360" s="156"/>
      <c r="W1360" s="156" t="s">
        <v>1636</v>
      </c>
      <c r="X1360" s="156"/>
      <c r="Y1360" s="137" t="s">
        <v>1549</v>
      </c>
      <c r="Z1360" s="138" t="s">
        <v>1586</v>
      </c>
      <c r="AA1360" s="140" t="s">
        <v>1637</v>
      </c>
      <c r="AB1360" s="141" t="s">
        <v>138</v>
      </c>
      <c r="AC1360" s="142">
        <v>24.6</v>
      </c>
      <c r="AD1360" s="142">
        <v>19.68</v>
      </c>
      <c r="AE1360" s="143" t="s">
        <v>1638</v>
      </c>
      <c r="AF1360" s="141" t="s">
        <v>1551</v>
      </c>
      <c r="AG1360" s="144">
        <f>Table1[[#This Row],['# of Books]]*Table1[[#This Row],[QTY]]</f>
        <v>0</v>
      </c>
      <c r="AH1360" s="146">
        <f>Table1[[#This Row],[QTY]]*Table1[[#This Row],[School &amp; Library Price]]</f>
        <v>0</v>
      </c>
    </row>
    <row r="1361" spans="1:34" ht="18" customHeight="1" x14ac:dyDescent="0.25">
      <c r="A1361" s="154"/>
      <c r="B1361" s="150"/>
      <c r="C1361" s="150"/>
      <c r="D1361" s="151">
        <v>5</v>
      </c>
      <c r="E1361" s="151">
        <v>20</v>
      </c>
      <c r="F1361" s="130" t="s">
        <v>1544</v>
      </c>
      <c r="G1361" s="130" t="s">
        <v>1632</v>
      </c>
      <c r="H1361" s="130" t="s">
        <v>1640</v>
      </c>
      <c r="I1361" s="131" t="s">
        <v>1641</v>
      </c>
      <c r="J1361" s="130" t="s">
        <v>1547</v>
      </c>
      <c r="K1361" s="132" t="s">
        <v>142</v>
      </c>
      <c r="L1361" s="148">
        <v>1</v>
      </c>
      <c r="M1361" s="134">
        <v>2018</v>
      </c>
      <c r="N1361" s="130" t="s">
        <v>183</v>
      </c>
      <c r="O1361" s="129" t="s">
        <v>143</v>
      </c>
      <c r="P1361" s="129" t="s">
        <v>1630</v>
      </c>
      <c r="Q1361" s="130" t="s">
        <v>245</v>
      </c>
      <c r="R1361" s="136" t="s">
        <v>1642</v>
      </c>
      <c r="S1361" s="155">
        <v>3.7</v>
      </c>
      <c r="T1361" s="155">
        <v>0.5</v>
      </c>
      <c r="U1361" s="156"/>
      <c r="V1361" s="156"/>
      <c r="W1361" s="156" t="s">
        <v>1643</v>
      </c>
      <c r="X1361" s="156"/>
      <c r="Y1361" s="137" t="s">
        <v>1549</v>
      </c>
      <c r="Z1361" s="138" t="s">
        <v>1586</v>
      </c>
      <c r="AA1361" s="140" t="s">
        <v>1644</v>
      </c>
      <c r="AB1361" s="141" t="s">
        <v>138</v>
      </c>
      <c r="AC1361" s="142">
        <v>24.6</v>
      </c>
      <c r="AD1361" s="142">
        <v>19.68</v>
      </c>
      <c r="AE1361" s="143" t="s">
        <v>1645</v>
      </c>
      <c r="AF1361" s="141" t="s">
        <v>1551</v>
      </c>
      <c r="AG1361" s="144">
        <f>Table1[[#This Row],['# of Books]]*Table1[[#This Row],[QTY]]</f>
        <v>0</v>
      </c>
      <c r="AH1361" s="146">
        <f>Table1[[#This Row],[QTY]]*Table1[[#This Row],[School &amp; Library Price]]</f>
        <v>0</v>
      </c>
    </row>
    <row r="1362" spans="1:34" ht="18" hidden="1" customHeight="1" x14ac:dyDescent="0.25">
      <c r="A1362" s="154"/>
      <c r="B1362" s="150"/>
      <c r="C1362" s="150"/>
      <c r="D1362" s="151">
        <v>5</v>
      </c>
      <c r="E1362" s="151">
        <v>20</v>
      </c>
      <c r="F1362" s="130" t="s">
        <v>1544</v>
      </c>
      <c r="G1362" s="130" t="s">
        <v>1632</v>
      </c>
      <c r="H1362" s="130" t="s">
        <v>1640</v>
      </c>
      <c r="I1362" s="131" t="s">
        <v>1646</v>
      </c>
      <c r="J1362" s="130" t="s">
        <v>1547</v>
      </c>
      <c r="K1362" s="132" t="s">
        <v>378</v>
      </c>
      <c r="L1362" s="148">
        <v>1</v>
      </c>
      <c r="M1362" s="134">
        <v>2018</v>
      </c>
      <c r="N1362" s="130" t="s">
        <v>183</v>
      </c>
      <c r="O1362" s="129"/>
      <c r="P1362" s="129"/>
      <c r="Q1362" s="130" t="s">
        <v>245</v>
      </c>
      <c r="R1362" s="136" t="s">
        <v>1642</v>
      </c>
      <c r="S1362" s="155">
        <v>3.7</v>
      </c>
      <c r="T1362" s="155">
        <v>0.5</v>
      </c>
      <c r="U1362" s="156"/>
      <c r="V1362" s="156"/>
      <c r="W1362" s="156" t="s">
        <v>1643</v>
      </c>
      <c r="X1362" s="156"/>
      <c r="Y1362" s="137" t="s">
        <v>1549</v>
      </c>
      <c r="Z1362" s="138" t="s">
        <v>1586</v>
      </c>
      <c r="AA1362" s="140" t="s">
        <v>1644</v>
      </c>
      <c r="AB1362" s="141" t="s">
        <v>138</v>
      </c>
      <c r="AC1362" s="142">
        <v>24.6</v>
      </c>
      <c r="AD1362" s="142">
        <v>19.68</v>
      </c>
      <c r="AE1362" s="143" t="s">
        <v>1645</v>
      </c>
      <c r="AF1362" s="141" t="s">
        <v>1551</v>
      </c>
      <c r="AG1362" s="144">
        <f>Table1[[#This Row],['# of Books]]*Table1[[#This Row],[QTY]]</f>
        <v>0</v>
      </c>
      <c r="AH1362" s="146">
        <f>Table1[[#This Row],[QTY]]*Table1[[#This Row],[School &amp; Library Price]]</f>
        <v>0</v>
      </c>
    </row>
    <row r="1363" spans="1:34" ht="18" customHeight="1" x14ac:dyDescent="0.25">
      <c r="A1363" s="154"/>
      <c r="B1363" s="150"/>
      <c r="C1363" s="150"/>
      <c r="D1363" s="151">
        <v>5</v>
      </c>
      <c r="E1363" s="151">
        <v>20</v>
      </c>
      <c r="F1363" s="130" t="s">
        <v>1544</v>
      </c>
      <c r="G1363" s="130" t="s">
        <v>1632</v>
      </c>
      <c r="H1363" s="130" t="s">
        <v>1647</v>
      </c>
      <c r="I1363" s="131" t="s">
        <v>1648</v>
      </c>
      <c r="J1363" s="130" t="s">
        <v>1547</v>
      </c>
      <c r="K1363" s="132" t="s">
        <v>142</v>
      </c>
      <c r="L1363" s="148">
        <v>1</v>
      </c>
      <c r="M1363" s="134">
        <v>2018</v>
      </c>
      <c r="N1363" s="130" t="s">
        <v>183</v>
      </c>
      <c r="O1363" s="129" t="s">
        <v>143</v>
      </c>
      <c r="P1363" s="129" t="s">
        <v>1630</v>
      </c>
      <c r="Q1363" s="130" t="s">
        <v>245</v>
      </c>
      <c r="R1363" s="136" t="s">
        <v>1171</v>
      </c>
      <c r="S1363" s="155">
        <v>3.6</v>
      </c>
      <c r="T1363" s="155">
        <v>0.5</v>
      </c>
      <c r="U1363" s="156"/>
      <c r="V1363" s="156"/>
      <c r="W1363" s="156" t="s">
        <v>1643</v>
      </c>
      <c r="X1363" s="156"/>
      <c r="Y1363" s="137" t="s">
        <v>1549</v>
      </c>
      <c r="Z1363" s="138" t="s">
        <v>1586</v>
      </c>
      <c r="AA1363" s="140" t="s">
        <v>11444</v>
      </c>
      <c r="AB1363" s="141" t="s">
        <v>138</v>
      </c>
      <c r="AC1363" s="142">
        <v>24.6</v>
      </c>
      <c r="AD1363" s="142">
        <v>19.68</v>
      </c>
      <c r="AE1363" s="143" t="s">
        <v>1649</v>
      </c>
      <c r="AF1363" s="141" t="s">
        <v>1551</v>
      </c>
      <c r="AG1363" s="144">
        <f>Table1[[#This Row],['# of Books]]*Table1[[#This Row],[QTY]]</f>
        <v>0</v>
      </c>
      <c r="AH1363" s="146">
        <f>Table1[[#This Row],[QTY]]*Table1[[#This Row],[School &amp; Library Price]]</f>
        <v>0</v>
      </c>
    </row>
    <row r="1364" spans="1:34" ht="18" hidden="1" customHeight="1" x14ac:dyDescent="0.25">
      <c r="A1364" s="154"/>
      <c r="B1364" s="150"/>
      <c r="C1364" s="150"/>
      <c r="D1364" s="151">
        <v>5</v>
      </c>
      <c r="E1364" s="151">
        <v>20</v>
      </c>
      <c r="F1364" s="130" t="s">
        <v>1544</v>
      </c>
      <c r="G1364" s="130" t="s">
        <v>1632</v>
      </c>
      <c r="H1364" s="130" t="s">
        <v>1647</v>
      </c>
      <c r="I1364" s="131" t="s">
        <v>1650</v>
      </c>
      <c r="J1364" s="130" t="s">
        <v>1547</v>
      </c>
      <c r="K1364" s="132" t="s">
        <v>378</v>
      </c>
      <c r="L1364" s="148">
        <v>1</v>
      </c>
      <c r="M1364" s="134">
        <v>2018</v>
      </c>
      <c r="N1364" s="130" t="s">
        <v>183</v>
      </c>
      <c r="O1364" s="129"/>
      <c r="P1364" s="129"/>
      <c r="Q1364" s="130" t="s">
        <v>245</v>
      </c>
      <c r="R1364" s="136" t="s">
        <v>1171</v>
      </c>
      <c r="S1364" s="155">
        <v>3.6</v>
      </c>
      <c r="T1364" s="155">
        <v>0.5</v>
      </c>
      <c r="U1364" s="156"/>
      <c r="V1364" s="156"/>
      <c r="W1364" s="156" t="s">
        <v>1643</v>
      </c>
      <c r="X1364" s="156"/>
      <c r="Y1364" s="137" t="s">
        <v>1549</v>
      </c>
      <c r="Z1364" s="138" t="s">
        <v>1586</v>
      </c>
      <c r="AA1364" s="140" t="s">
        <v>11444</v>
      </c>
      <c r="AB1364" s="141" t="s">
        <v>138</v>
      </c>
      <c r="AC1364" s="142">
        <v>24.6</v>
      </c>
      <c r="AD1364" s="142">
        <v>19.68</v>
      </c>
      <c r="AE1364" s="143" t="s">
        <v>1649</v>
      </c>
      <c r="AF1364" s="141" t="s">
        <v>1551</v>
      </c>
      <c r="AG1364" s="144">
        <f>Table1[[#This Row],['# of Books]]*Table1[[#This Row],[QTY]]</f>
        <v>0</v>
      </c>
      <c r="AH1364" s="146">
        <f>Table1[[#This Row],[QTY]]*Table1[[#This Row],[School &amp; Library Price]]</f>
        <v>0</v>
      </c>
    </row>
    <row r="1365" spans="1:34" ht="18" customHeight="1" x14ac:dyDescent="0.25">
      <c r="A1365" s="154"/>
      <c r="B1365" s="150"/>
      <c r="C1365" s="150"/>
      <c r="D1365" s="151">
        <v>5</v>
      </c>
      <c r="E1365" s="151">
        <v>20</v>
      </c>
      <c r="F1365" s="130" t="s">
        <v>1544</v>
      </c>
      <c r="G1365" s="130" t="s">
        <v>1632</v>
      </c>
      <c r="H1365" s="130" t="s">
        <v>1651</v>
      </c>
      <c r="I1365" s="131" t="s">
        <v>1652</v>
      </c>
      <c r="J1365" s="130" t="s">
        <v>1547</v>
      </c>
      <c r="K1365" s="132" t="s">
        <v>142</v>
      </c>
      <c r="L1365" s="148">
        <v>1</v>
      </c>
      <c r="M1365" s="134">
        <v>2018</v>
      </c>
      <c r="N1365" s="130" t="s">
        <v>183</v>
      </c>
      <c r="O1365" s="129" t="s">
        <v>143</v>
      </c>
      <c r="P1365" s="129" t="s">
        <v>1630</v>
      </c>
      <c r="Q1365" s="130" t="s">
        <v>245</v>
      </c>
      <c r="R1365" s="136" t="s">
        <v>1653</v>
      </c>
      <c r="S1365" s="155">
        <v>4</v>
      </c>
      <c r="T1365" s="155">
        <v>0.5</v>
      </c>
      <c r="U1365" s="156"/>
      <c r="V1365" s="156"/>
      <c r="W1365" s="156" t="s">
        <v>1643</v>
      </c>
      <c r="X1365" s="156"/>
      <c r="Y1365" s="137" t="s">
        <v>1549</v>
      </c>
      <c r="Z1365" s="138" t="s">
        <v>1586</v>
      </c>
      <c r="AA1365" s="140" t="s">
        <v>1654</v>
      </c>
      <c r="AB1365" s="141" t="s">
        <v>138</v>
      </c>
      <c r="AC1365" s="142">
        <v>24.6</v>
      </c>
      <c r="AD1365" s="142">
        <v>19.68</v>
      </c>
      <c r="AE1365" s="143" t="s">
        <v>1655</v>
      </c>
      <c r="AF1365" s="141" t="s">
        <v>1551</v>
      </c>
      <c r="AG1365" s="144">
        <f>Table1[[#This Row],['# of Books]]*Table1[[#This Row],[QTY]]</f>
        <v>0</v>
      </c>
      <c r="AH1365" s="146">
        <f>Table1[[#This Row],[QTY]]*Table1[[#This Row],[School &amp; Library Price]]</f>
        <v>0</v>
      </c>
    </row>
    <row r="1366" spans="1:34" ht="18" hidden="1" customHeight="1" x14ac:dyDescent="0.25">
      <c r="A1366" s="154"/>
      <c r="B1366" s="150"/>
      <c r="C1366" s="150"/>
      <c r="D1366" s="151">
        <v>5</v>
      </c>
      <c r="E1366" s="151">
        <v>20</v>
      </c>
      <c r="F1366" s="130" t="s">
        <v>1544</v>
      </c>
      <c r="G1366" s="130" t="s">
        <v>1632</v>
      </c>
      <c r="H1366" s="130" t="s">
        <v>1651</v>
      </c>
      <c r="I1366" s="131" t="s">
        <v>1656</v>
      </c>
      <c r="J1366" s="130" t="s">
        <v>1547</v>
      </c>
      <c r="K1366" s="132" t="s">
        <v>378</v>
      </c>
      <c r="L1366" s="148">
        <v>1</v>
      </c>
      <c r="M1366" s="134">
        <v>2018</v>
      </c>
      <c r="N1366" s="130" t="s">
        <v>183</v>
      </c>
      <c r="O1366" s="129"/>
      <c r="P1366" s="129"/>
      <c r="Q1366" s="130" t="s">
        <v>245</v>
      </c>
      <c r="R1366" s="136" t="s">
        <v>1653</v>
      </c>
      <c r="S1366" s="155">
        <v>4</v>
      </c>
      <c r="T1366" s="155">
        <v>0.5</v>
      </c>
      <c r="U1366" s="156"/>
      <c r="V1366" s="156"/>
      <c r="W1366" s="156" t="s">
        <v>1643</v>
      </c>
      <c r="X1366" s="156"/>
      <c r="Y1366" s="137" t="s">
        <v>1549</v>
      </c>
      <c r="Z1366" s="138" t="s">
        <v>1586</v>
      </c>
      <c r="AA1366" s="140" t="s">
        <v>1654</v>
      </c>
      <c r="AB1366" s="141" t="s">
        <v>138</v>
      </c>
      <c r="AC1366" s="142">
        <v>24.6</v>
      </c>
      <c r="AD1366" s="142">
        <v>19.68</v>
      </c>
      <c r="AE1366" s="143" t="s">
        <v>1655</v>
      </c>
      <c r="AF1366" s="141" t="s">
        <v>1551</v>
      </c>
      <c r="AG1366" s="144">
        <f>Table1[[#This Row],['# of Books]]*Table1[[#This Row],[QTY]]</f>
        <v>0</v>
      </c>
      <c r="AH1366" s="146">
        <f>Table1[[#This Row],[QTY]]*Table1[[#This Row],[School &amp; Library Price]]</f>
        <v>0</v>
      </c>
    </row>
    <row r="1367" spans="1:34" ht="18" hidden="1" customHeight="1" x14ac:dyDescent="0.25">
      <c r="A1367" s="154"/>
      <c r="B1367" s="150"/>
      <c r="C1367" s="150"/>
      <c r="D1367" s="151">
        <v>12</v>
      </c>
      <c r="E1367" s="151">
        <v>21</v>
      </c>
      <c r="F1367" s="130" t="s">
        <v>3176</v>
      </c>
      <c r="G1367" s="130" t="s">
        <v>3219</v>
      </c>
      <c r="H1367" s="130" t="s">
        <v>3219</v>
      </c>
      <c r="I1367" s="131" t="s">
        <v>3220</v>
      </c>
      <c r="J1367" s="130" t="s">
        <v>1547</v>
      </c>
      <c r="K1367" s="132" t="s">
        <v>132</v>
      </c>
      <c r="L1367" s="148">
        <v>6</v>
      </c>
      <c r="M1367" s="134">
        <v>2019</v>
      </c>
      <c r="N1367" s="130" t="s">
        <v>342</v>
      </c>
      <c r="O1367" s="129" t="s">
        <v>143</v>
      </c>
      <c r="P1367" s="129" t="s">
        <v>1548</v>
      </c>
      <c r="Q1367" s="130"/>
      <c r="R1367" s="136"/>
      <c r="S1367" s="155"/>
      <c r="T1367" s="155"/>
      <c r="U1367" s="156"/>
      <c r="V1367" s="156"/>
      <c r="W1367" s="156"/>
      <c r="X1367" s="156"/>
      <c r="Y1367" s="137" t="s">
        <v>1925</v>
      </c>
      <c r="Z1367" s="138" t="s">
        <v>2220</v>
      </c>
      <c r="AA1367" s="140" t="s">
        <v>3221</v>
      </c>
      <c r="AB1367" s="141" t="s">
        <v>138</v>
      </c>
      <c r="AC1367" s="142">
        <v>147.6</v>
      </c>
      <c r="AD1367" s="142">
        <v>118.08</v>
      </c>
      <c r="AE1367" s="143"/>
      <c r="AF1367" s="141" t="s">
        <v>1551</v>
      </c>
      <c r="AG1367" s="144">
        <f>Table1[[#This Row],['# of Books]]*Table1[[#This Row],[QTY]]</f>
        <v>0</v>
      </c>
      <c r="AH1367" s="146">
        <f>Table1[[#This Row],[QTY]]*Table1[[#This Row],[School &amp; Library Price]]</f>
        <v>0</v>
      </c>
    </row>
    <row r="1368" spans="1:34" ht="18" customHeight="1" x14ac:dyDescent="0.25">
      <c r="A1368" s="154"/>
      <c r="B1368" s="150"/>
      <c r="C1368" s="150"/>
      <c r="D1368" s="151">
        <v>12</v>
      </c>
      <c r="E1368" s="151">
        <v>21</v>
      </c>
      <c r="F1368" s="130" t="s">
        <v>3176</v>
      </c>
      <c r="G1368" s="130" t="s">
        <v>3219</v>
      </c>
      <c r="H1368" s="130" t="s">
        <v>3222</v>
      </c>
      <c r="I1368" s="131" t="s">
        <v>3223</v>
      </c>
      <c r="J1368" s="130" t="s">
        <v>1547</v>
      </c>
      <c r="K1368" s="132" t="s">
        <v>142</v>
      </c>
      <c r="L1368" s="148">
        <v>1</v>
      </c>
      <c r="M1368" s="134">
        <v>2019</v>
      </c>
      <c r="N1368" s="130" t="s">
        <v>342</v>
      </c>
      <c r="O1368" s="129" t="s">
        <v>143</v>
      </c>
      <c r="P1368" s="129" t="s">
        <v>1548</v>
      </c>
      <c r="Q1368" s="130" t="s">
        <v>245</v>
      </c>
      <c r="R1368" s="136" t="s">
        <v>3224</v>
      </c>
      <c r="S1368" s="155">
        <v>3.5</v>
      </c>
      <c r="T1368" s="155">
        <v>0.5</v>
      </c>
      <c r="U1368" s="156"/>
      <c r="V1368" s="156"/>
      <c r="W1368" s="156" t="s">
        <v>1592</v>
      </c>
      <c r="X1368" s="156"/>
      <c r="Y1368" s="137" t="s">
        <v>1925</v>
      </c>
      <c r="Z1368" s="138" t="s">
        <v>2220</v>
      </c>
      <c r="AA1368" s="140" t="s">
        <v>3225</v>
      </c>
      <c r="AB1368" s="141" t="s">
        <v>138</v>
      </c>
      <c r="AC1368" s="142">
        <v>24.6</v>
      </c>
      <c r="AD1368" s="142">
        <v>19.68</v>
      </c>
      <c r="AE1368" s="143" t="s">
        <v>3226</v>
      </c>
      <c r="AF1368" s="141" t="s">
        <v>1551</v>
      </c>
      <c r="AG1368" s="144">
        <f>Table1[[#This Row],['# of Books]]*Table1[[#This Row],[QTY]]</f>
        <v>0</v>
      </c>
      <c r="AH1368" s="146">
        <f>Table1[[#This Row],[QTY]]*Table1[[#This Row],[School &amp; Library Price]]</f>
        <v>0</v>
      </c>
    </row>
    <row r="1369" spans="1:34" ht="18" hidden="1" customHeight="1" x14ac:dyDescent="0.25">
      <c r="A1369" s="154"/>
      <c r="B1369" s="150"/>
      <c r="C1369" s="150"/>
      <c r="D1369" s="151">
        <v>12</v>
      </c>
      <c r="E1369" s="151">
        <v>21</v>
      </c>
      <c r="F1369" s="130" t="s">
        <v>3176</v>
      </c>
      <c r="G1369" s="130" t="s">
        <v>3219</v>
      </c>
      <c r="H1369" s="130" t="s">
        <v>3222</v>
      </c>
      <c r="I1369" s="131" t="s">
        <v>3227</v>
      </c>
      <c r="J1369" s="130" t="s">
        <v>1547</v>
      </c>
      <c r="K1369" s="132" t="s">
        <v>378</v>
      </c>
      <c r="L1369" s="148">
        <v>1</v>
      </c>
      <c r="M1369" s="134">
        <v>2019</v>
      </c>
      <c r="N1369" s="130" t="s">
        <v>342</v>
      </c>
      <c r="O1369" s="129"/>
      <c r="P1369" s="129"/>
      <c r="Q1369" s="130" t="s">
        <v>245</v>
      </c>
      <c r="R1369" s="136" t="s">
        <v>3224</v>
      </c>
      <c r="S1369" s="155">
        <v>3.5</v>
      </c>
      <c r="T1369" s="155">
        <v>0.5</v>
      </c>
      <c r="U1369" s="156"/>
      <c r="V1369" s="156"/>
      <c r="W1369" s="156" t="s">
        <v>1592</v>
      </c>
      <c r="X1369" s="156"/>
      <c r="Y1369" s="137" t="s">
        <v>1925</v>
      </c>
      <c r="Z1369" s="138" t="s">
        <v>2220</v>
      </c>
      <c r="AA1369" s="140" t="s">
        <v>3225</v>
      </c>
      <c r="AB1369" s="141" t="s">
        <v>138</v>
      </c>
      <c r="AC1369" s="142">
        <v>24.6</v>
      </c>
      <c r="AD1369" s="142">
        <v>19.68</v>
      </c>
      <c r="AE1369" s="143" t="s">
        <v>3226</v>
      </c>
      <c r="AF1369" s="141" t="s">
        <v>1551</v>
      </c>
      <c r="AG1369" s="144">
        <f>Table1[[#This Row],['# of Books]]*Table1[[#This Row],[QTY]]</f>
        <v>0</v>
      </c>
      <c r="AH1369" s="146">
        <f>Table1[[#This Row],[QTY]]*Table1[[#This Row],[School &amp; Library Price]]</f>
        <v>0</v>
      </c>
    </row>
    <row r="1370" spans="1:34" ht="18" customHeight="1" x14ac:dyDescent="0.25">
      <c r="A1370" s="154"/>
      <c r="B1370" s="150"/>
      <c r="C1370" s="150"/>
      <c r="D1370" s="151">
        <v>12</v>
      </c>
      <c r="E1370" s="151">
        <v>21</v>
      </c>
      <c r="F1370" s="130" t="s">
        <v>3176</v>
      </c>
      <c r="G1370" s="130" t="s">
        <v>3219</v>
      </c>
      <c r="H1370" s="130" t="s">
        <v>3228</v>
      </c>
      <c r="I1370" s="131" t="s">
        <v>3229</v>
      </c>
      <c r="J1370" s="130" t="s">
        <v>1547</v>
      </c>
      <c r="K1370" s="132" t="s">
        <v>142</v>
      </c>
      <c r="L1370" s="148">
        <v>1</v>
      </c>
      <c r="M1370" s="134">
        <v>2019</v>
      </c>
      <c r="N1370" s="130" t="s">
        <v>342</v>
      </c>
      <c r="O1370" s="129" t="s">
        <v>143</v>
      </c>
      <c r="P1370" s="129" t="s">
        <v>1548</v>
      </c>
      <c r="Q1370" s="130" t="s">
        <v>245</v>
      </c>
      <c r="R1370" s="136" t="s">
        <v>3224</v>
      </c>
      <c r="S1370" s="155">
        <v>3.5</v>
      </c>
      <c r="T1370" s="155">
        <v>0.5</v>
      </c>
      <c r="U1370" s="156"/>
      <c r="V1370" s="156"/>
      <c r="W1370" s="156" t="s">
        <v>1592</v>
      </c>
      <c r="X1370" s="156"/>
      <c r="Y1370" s="137" t="s">
        <v>1925</v>
      </c>
      <c r="Z1370" s="138" t="s">
        <v>2220</v>
      </c>
      <c r="AA1370" s="140" t="s">
        <v>3230</v>
      </c>
      <c r="AB1370" s="141" t="s">
        <v>138</v>
      </c>
      <c r="AC1370" s="142">
        <v>24.6</v>
      </c>
      <c r="AD1370" s="142">
        <v>19.68</v>
      </c>
      <c r="AE1370" s="143" t="s">
        <v>3231</v>
      </c>
      <c r="AF1370" s="141" t="s">
        <v>1551</v>
      </c>
      <c r="AG1370" s="144">
        <f>Table1[[#This Row],['# of Books]]*Table1[[#This Row],[QTY]]</f>
        <v>0</v>
      </c>
      <c r="AH1370" s="146">
        <f>Table1[[#This Row],[QTY]]*Table1[[#This Row],[School &amp; Library Price]]</f>
        <v>0</v>
      </c>
    </row>
    <row r="1371" spans="1:34" ht="18" hidden="1" customHeight="1" x14ac:dyDescent="0.25">
      <c r="A1371" s="154"/>
      <c r="B1371" s="150"/>
      <c r="C1371" s="150"/>
      <c r="D1371" s="151">
        <v>12</v>
      </c>
      <c r="E1371" s="151">
        <v>21</v>
      </c>
      <c r="F1371" s="130" t="s">
        <v>3176</v>
      </c>
      <c r="G1371" s="130" t="s">
        <v>3219</v>
      </c>
      <c r="H1371" s="130" t="s">
        <v>3228</v>
      </c>
      <c r="I1371" s="131" t="s">
        <v>3232</v>
      </c>
      <c r="J1371" s="130" t="s">
        <v>1547</v>
      </c>
      <c r="K1371" s="132" t="s">
        <v>378</v>
      </c>
      <c r="L1371" s="148">
        <v>1</v>
      </c>
      <c r="M1371" s="134">
        <v>2019</v>
      </c>
      <c r="N1371" s="130" t="s">
        <v>342</v>
      </c>
      <c r="O1371" s="129"/>
      <c r="P1371" s="129"/>
      <c r="Q1371" s="130" t="s">
        <v>245</v>
      </c>
      <c r="R1371" s="136" t="s">
        <v>3224</v>
      </c>
      <c r="S1371" s="155">
        <v>3.5</v>
      </c>
      <c r="T1371" s="155">
        <v>0.5</v>
      </c>
      <c r="U1371" s="156"/>
      <c r="V1371" s="156"/>
      <c r="W1371" s="156" t="s">
        <v>1592</v>
      </c>
      <c r="X1371" s="156"/>
      <c r="Y1371" s="137" t="s">
        <v>1925</v>
      </c>
      <c r="Z1371" s="138" t="s">
        <v>2220</v>
      </c>
      <c r="AA1371" s="140" t="s">
        <v>3230</v>
      </c>
      <c r="AB1371" s="141" t="s">
        <v>138</v>
      </c>
      <c r="AC1371" s="142">
        <v>24.6</v>
      </c>
      <c r="AD1371" s="142">
        <v>19.68</v>
      </c>
      <c r="AE1371" s="143" t="s">
        <v>3231</v>
      </c>
      <c r="AF1371" s="141" t="s">
        <v>1551</v>
      </c>
      <c r="AG1371" s="144">
        <f>Table1[[#This Row],['# of Books]]*Table1[[#This Row],[QTY]]</f>
        <v>0</v>
      </c>
      <c r="AH1371" s="146">
        <f>Table1[[#This Row],[QTY]]*Table1[[#This Row],[School &amp; Library Price]]</f>
        <v>0</v>
      </c>
    </row>
    <row r="1372" spans="1:34" ht="18" customHeight="1" x14ac:dyDescent="0.25">
      <c r="A1372" s="154"/>
      <c r="B1372" s="150"/>
      <c r="C1372" s="150"/>
      <c r="D1372" s="151">
        <v>12</v>
      </c>
      <c r="E1372" s="151">
        <v>21</v>
      </c>
      <c r="F1372" s="130" t="s">
        <v>3176</v>
      </c>
      <c r="G1372" s="130" t="s">
        <v>3219</v>
      </c>
      <c r="H1372" s="130" t="s">
        <v>3233</v>
      </c>
      <c r="I1372" s="131" t="s">
        <v>3234</v>
      </c>
      <c r="J1372" s="130" t="s">
        <v>1547</v>
      </c>
      <c r="K1372" s="132" t="s">
        <v>142</v>
      </c>
      <c r="L1372" s="148">
        <v>1</v>
      </c>
      <c r="M1372" s="134">
        <v>2019</v>
      </c>
      <c r="N1372" s="130" t="s">
        <v>342</v>
      </c>
      <c r="O1372" s="129" t="s">
        <v>143</v>
      </c>
      <c r="P1372" s="129" t="s">
        <v>1548</v>
      </c>
      <c r="Q1372" s="130" t="s">
        <v>245</v>
      </c>
      <c r="R1372" s="136" t="s">
        <v>3224</v>
      </c>
      <c r="S1372" s="155">
        <v>3.3</v>
      </c>
      <c r="T1372" s="155">
        <v>0.5</v>
      </c>
      <c r="U1372" s="156"/>
      <c r="V1372" s="156"/>
      <c r="W1372" s="156" t="s">
        <v>1592</v>
      </c>
      <c r="X1372" s="156"/>
      <c r="Y1372" s="137" t="s">
        <v>1925</v>
      </c>
      <c r="Z1372" s="138" t="s">
        <v>2220</v>
      </c>
      <c r="AA1372" s="140" t="s">
        <v>3235</v>
      </c>
      <c r="AB1372" s="141" t="s">
        <v>138</v>
      </c>
      <c r="AC1372" s="142">
        <v>24.6</v>
      </c>
      <c r="AD1372" s="142">
        <v>19.68</v>
      </c>
      <c r="AE1372" s="143" t="s">
        <v>3236</v>
      </c>
      <c r="AF1372" s="141" t="s">
        <v>1551</v>
      </c>
      <c r="AG1372" s="144">
        <f>Table1[[#This Row],['# of Books]]*Table1[[#This Row],[QTY]]</f>
        <v>0</v>
      </c>
      <c r="AH1372" s="146">
        <f>Table1[[#This Row],[QTY]]*Table1[[#This Row],[School &amp; Library Price]]</f>
        <v>0</v>
      </c>
    </row>
    <row r="1373" spans="1:34" ht="18" hidden="1" customHeight="1" x14ac:dyDescent="0.25">
      <c r="A1373" s="154"/>
      <c r="B1373" s="150"/>
      <c r="C1373" s="150"/>
      <c r="D1373" s="151">
        <v>12</v>
      </c>
      <c r="E1373" s="151">
        <v>21</v>
      </c>
      <c r="F1373" s="130" t="s">
        <v>3176</v>
      </c>
      <c r="G1373" s="130" t="s">
        <v>3219</v>
      </c>
      <c r="H1373" s="130" t="s">
        <v>3233</v>
      </c>
      <c r="I1373" s="131" t="s">
        <v>3237</v>
      </c>
      <c r="J1373" s="130" t="s">
        <v>1547</v>
      </c>
      <c r="K1373" s="132" t="s">
        <v>378</v>
      </c>
      <c r="L1373" s="148">
        <v>1</v>
      </c>
      <c r="M1373" s="134">
        <v>2019</v>
      </c>
      <c r="N1373" s="130" t="s">
        <v>342</v>
      </c>
      <c r="O1373" s="129"/>
      <c r="P1373" s="129"/>
      <c r="Q1373" s="130" t="s">
        <v>245</v>
      </c>
      <c r="R1373" s="136" t="s">
        <v>3224</v>
      </c>
      <c r="S1373" s="155">
        <v>3.3</v>
      </c>
      <c r="T1373" s="155">
        <v>0.5</v>
      </c>
      <c r="U1373" s="156"/>
      <c r="V1373" s="156"/>
      <c r="W1373" s="156" t="s">
        <v>1592</v>
      </c>
      <c r="X1373" s="156"/>
      <c r="Y1373" s="137" t="s">
        <v>1925</v>
      </c>
      <c r="Z1373" s="138" t="s">
        <v>2220</v>
      </c>
      <c r="AA1373" s="140" t="s">
        <v>3235</v>
      </c>
      <c r="AB1373" s="141" t="s">
        <v>138</v>
      </c>
      <c r="AC1373" s="142">
        <v>24.6</v>
      </c>
      <c r="AD1373" s="142">
        <v>19.68</v>
      </c>
      <c r="AE1373" s="143" t="s">
        <v>3236</v>
      </c>
      <c r="AF1373" s="141" t="s">
        <v>1551</v>
      </c>
      <c r="AG1373" s="144">
        <f>Table1[[#This Row],['# of Books]]*Table1[[#This Row],[QTY]]</f>
        <v>0</v>
      </c>
      <c r="AH1373" s="146">
        <f>Table1[[#This Row],[QTY]]*Table1[[#This Row],[School &amp; Library Price]]</f>
        <v>0</v>
      </c>
    </row>
    <row r="1374" spans="1:34" ht="18" customHeight="1" x14ac:dyDescent="0.25">
      <c r="A1374" s="154"/>
      <c r="B1374" s="150"/>
      <c r="C1374" s="150"/>
      <c r="D1374" s="151">
        <v>12</v>
      </c>
      <c r="E1374" s="151">
        <v>21</v>
      </c>
      <c r="F1374" s="130" t="s">
        <v>3176</v>
      </c>
      <c r="G1374" s="130" t="s">
        <v>3219</v>
      </c>
      <c r="H1374" s="130" t="s">
        <v>3238</v>
      </c>
      <c r="I1374" s="131" t="s">
        <v>3239</v>
      </c>
      <c r="J1374" s="130" t="s">
        <v>1547</v>
      </c>
      <c r="K1374" s="132" t="s">
        <v>142</v>
      </c>
      <c r="L1374" s="148">
        <v>1</v>
      </c>
      <c r="M1374" s="134">
        <v>2019</v>
      </c>
      <c r="N1374" s="130" t="s">
        <v>342</v>
      </c>
      <c r="O1374" s="129" t="s">
        <v>143</v>
      </c>
      <c r="P1374" s="129" t="s">
        <v>1548</v>
      </c>
      <c r="Q1374" s="130" t="s">
        <v>245</v>
      </c>
      <c r="R1374" s="136" t="s">
        <v>3224</v>
      </c>
      <c r="S1374" s="155">
        <v>3.2</v>
      </c>
      <c r="T1374" s="155">
        <v>0.5</v>
      </c>
      <c r="U1374" s="156"/>
      <c r="V1374" s="156"/>
      <c r="W1374" s="156" t="s">
        <v>1592</v>
      </c>
      <c r="X1374" s="156"/>
      <c r="Y1374" s="137" t="s">
        <v>1925</v>
      </c>
      <c r="Z1374" s="138" t="s">
        <v>2220</v>
      </c>
      <c r="AA1374" s="140" t="s">
        <v>3240</v>
      </c>
      <c r="AB1374" s="141" t="s">
        <v>138</v>
      </c>
      <c r="AC1374" s="142">
        <v>24.6</v>
      </c>
      <c r="AD1374" s="142">
        <v>19.68</v>
      </c>
      <c r="AE1374" s="143" t="s">
        <v>3241</v>
      </c>
      <c r="AF1374" s="141" t="s">
        <v>1551</v>
      </c>
      <c r="AG1374" s="144">
        <f>Table1[[#This Row],['# of Books]]*Table1[[#This Row],[QTY]]</f>
        <v>0</v>
      </c>
      <c r="AH1374" s="146">
        <f>Table1[[#This Row],[QTY]]*Table1[[#This Row],[School &amp; Library Price]]</f>
        <v>0</v>
      </c>
    </row>
    <row r="1375" spans="1:34" ht="18" hidden="1" customHeight="1" x14ac:dyDescent="0.25">
      <c r="A1375" s="154"/>
      <c r="B1375" s="150"/>
      <c r="C1375" s="150"/>
      <c r="D1375" s="151">
        <v>12</v>
      </c>
      <c r="E1375" s="151">
        <v>21</v>
      </c>
      <c r="F1375" s="130" t="s">
        <v>3176</v>
      </c>
      <c r="G1375" s="130" t="s">
        <v>3219</v>
      </c>
      <c r="H1375" s="130" t="s">
        <v>3238</v>
      </c>
      <c r="I1375" s="131" t="s">
        <v>3242</v>
      </c>
      <c r="J1375" s="130" t="s">
        <v>1547</v>
      </c>
      <c r="K1375" s="132" t="s">
        <v>378</v>
      </c>
      <c r="L1375" s="148">
        <v>1</v>
      </c>
      <c r="M1375" s="134">
        <v>2019</v>
      </c>
      <c r="N1375" s="130" t="s">
        <v>342</v>
      </c>
      <c r="O1375" s="129"/>
      <c r="P1375" s="129"/>
      <c r="Q1375" s="130" t="s">
        <v>245</v>
      </c>
      <c r="R1375" s="136" t="s">
        <v>3224</v>
      </c>
      <c r="S1375" s="155">
        <v>3.2</v>
      </c>
      <c r="T1375" s="155">
        <v>0.5</v>
      </c>
      <c r="U1375" s="156"/>
      <c r="V1375" s="156"/>
      <c r="W1375" s="156" t="s">
        <v>1592</v>
      </c>
      <c r="X1375" s="156"/>
      <c r="Y1375" s="137" t="s">
        <v>1925</v>
      </c>
      <c r="Z1375" s="138" t="s">
        <v>2220</v>
      </c>
      <c r="AA1375" s="140" t="s">
        <v>3240</v>
      </c>
      <c r="AB1375" s="141" t="s">
        <v>138</v>
      </c>
      <c r="AC1375" s="142">
        <v>24.6</v>
      </c>
      <c r="AD1375" s="142">
        <v>19.68</v>
      </c>
      <c r="AE1375" s="143" t="s">
        <v>3241</v>
      </c>
      <c r="AF1375" s="141" t="s">
        <v>1551</v>
      </c>
      <c r="AG1375" s="144">
        <f>Table1[[#This Row],['# of Books]]*Table1[[#This Row],[QTY]]</f>
        <v>0</v>
      </c>
      <c r="AH1375" s="146">
        <f>Table1[[#This Row],[QTY]]*Table1[[#This Row],[School &amp; Library Price]]</f>
        <v>0</v>
      </c>
    </row>
    <row r="1376" spans="1:34" ht="18" customHeight="1" x14ac:dyDescent="0.25">
      <c r="A1376" s="154"/>
      <c r="B1376" s="150"/>
      <c r="C1376" s="150"/>
      <c r="D1376" s="151">
        <v>12</v>
      </c>
      <c r="E1376" s="151">
        <v>21</v>
      </c>
      <c r="F1376" s="130" t="s">
        <v>3176</v>
      </c>
      <c r="G1376" s="130" t="s">
        <v>3219</v>
      </c>
      <c r="H1376" s="130" t="s">
        <v>3243</v>
      </c>
      <c r="I1376" s="131" t="s">
        <v>3244</v>
      </c>
      <c r="J1376" s="130" t="s">
        <v>1547</v>
      </c>
      <c r="K1376" s="132" t="s">
        <v>142</v>
      </c>
      <c r="L1376" s="148">
        <v>1</v>
      </c>
      <c r="M1376" s="134">
        <v>2019</v>
      </c>
      <c r="N1376" s="130" t="s">
        <v>342</v>
      </c>
      <c r="O1376" s="129" t="s">
        <v>143</v>
      </c>
      <c r="P1376" s="129" t="s">
        <v>1548</v>
      </c>
      <c r="Q1376" s="130" t="s">
        <v>245</v>
      </c>
      <c r="R1376" s="136" t="s">
        <v>3224</v>
      </c>
      <c r="S1376" s="155">
        <v>2.9</v>
      </c>
      <c r="T1376" s="155">
        <v>0.5</v>
      </c>
      <c r="U1376" s="156"/>
      <c r="V1376" s="156"/>
      <c r="W1376" s="156" t="s">
        <v>1592</v>
      </c>
      <c r="X1376" s="156"/>
      <c r="Y1376" s="137" t="s">
        <v>1925</v>
      </c>
      <c r="Z1376" s="138" t="s">
        <v>2220</v>
      </c>
      <c r="AA1376" s="140" t="s">
        <v>3245</v>
      </c>
      <c r="AB1376" s="141" t="s">
        <v>138</v>
      </c>
      <c r="AC1376" s="142">
        <v>24.6</v>
      </c>
      <c r="AD1376" s="142">
        <v>19.68</v>
      </c>
      <c r="AE1376" s="143" t="s">
        <v>3246</v>
      </c>
      <c r="AF1376" s="141" t="s">
        <v>1551</v>
      </c>
      <c r="AG1376" s="144">
        <f>Table1[[#This Row],['# of Books]]*Table1[[#This Row],[QTY]]</f>
        <v>0</v>
      </c>
      <c r="AH1376" s="146">
        <f>Table1[[#This Row],[QTY]]*Table1[[#This Row],[School &amp; Library Price]]</f>
        <v>0</v>
      </c>
    </row>
    <row r="1377" spans="1:34" ht="18" hidden="1" customHeight="1" x14ac:dyDescent="0.25">
      <c r="A1377" s="154"/>
      <c r="B1377" s="150"/>
      <c r="C1377" s="150"/>
      <c r="D1377" s="151">
        <v>12</v>
      </c>
      <c r="E1377" s="151">
        <v>21</v>
      </c>
      <c r="F1377" s="130" t="s">
        <v>3176</v>
      </c>
      <c r="G1377" s="130" t="s">
        <v>3219</v>
      </c>
      <c r="H1377" s="130" t="s">
        <v>3243</v>
      </c>
      <c r="I1377" s="131" t="s">
        <v>3247</v>
      </c>
      <c r="J1377" s="130" t="s">
        <v>1547</v>
      </c>
      <c r="K1377" s="132" t="s">
        <v>378</v>
      </c>
      <c r="L1377" s="148">
        <v>1</v>
      </c>
      <c r="M1377" s="134">
        <v>2019</v>
      </c>
      <c r="N1377" s="130" t="s">
        <v>342</v>
      </c>
      <c r="O1377" s="129"/>
      <c r="P1377" s="129"/>
      <c r="Q1377" s="130" t="s">
        <v>245</v>
      </c>
      <c r="R1377" s="136" t="s">
        <v>3224</v>
      </c>
      <c r="S1377" s="155">
        <v>2.9</v>
      </c>
      <c r="T1377" s="155">
        <v>0.5</v>
      </c>
      <c r="U1377" s="156"/>
      <c r="V1377" s="156"/>
      <c r="W1377" s="156" t="s">
        <v>1592</v>
      </c>
      <c r="X1377" s="156"/>
      <c r="Y1377" s="137" t="s">
        <v>1925</v>
      </c>
      <c r="Z1377" s="138" t="s">
        <v>2220</v>
      </c>
      <c r="AA1377" s="140" t="s">
        <v>3245</v>
      </c>
      <c r="AB1377" s="141" t="s">
        <v>138</v>
      </c>
      <c r="AC1377" s="142">
        <v>24.6</v>
      </c>
      <c r="AD1377" s="142">
        <v>19.68</v>
      </c>
      <c r="AE1377" s="143" t="s">
        <v>3246</v>
      </c>
      <c r="AF1377" s="141" t="s">
        <v>1551</v>
      </c>
      <c r="AG1377" s="144">
        <f>Table1[[#This Row],['# of Books]]*Table1[[#This Row],[QTY]]</f>
        <v>0</v>
      </c>
      <c r="AH1377" s="146">
        <f>Table1[[#This Row],[QTY]]*Table1[[#This Row],[School &amp; Library Price]]</f>
        <v>0</v>
      </c>
    </row>
    <row r="1378" spans="1:34" ht="18" customHeight="1" x14ac:dyDescent="0.25">
      <c r="A1378" s="154"/>
      <c r="B1378" s="150"/>
      <c r="C1378" s="150"/>
      <c r="D1378" s="151">
        <v>12</v>
      </c>
      <c r="E1378" s="151">
        <v>21</v>
      </c>
      <c r="F1378" s="130" t="s">
        <v>3176</v>
      </c>
      <c r="G1378" s="130" t="s">
        <v>3219</v>
      </c>
      <c r="H1378" s="130" t="s">
        <v>3248</v>
      </c>
      <c r="I1378" s="131" t="s">
        <v>3249</v>
      </c>
      <c r="J1378" s="130" t="s">
        <v>1547</v>
      </c>
      <c r="K1378" s="132" t="s">
        <v>142</v>
      </c>
      <c r="L1378" s="148">
        <v>1</v>
      </c>
      <c r="M1378" s="134">
        <v>2019</v>
      </c>
      <c r="N1378" s="130" t="s">
        <v>342</v>
      </c>
      <c r="O1378" s="129" t="s">
        <v>143</v>
      </c>
      <c r="P1378" s="129" t="s">
        <v>1548</v>
      </c>
      <c r="Q1378" s="130" t="s">
        <v>245</v>
      </c>
      <c r="R1378" s="136" t="s">
        <v>3224</v>
      </c>
      <c r="S1378" s="155">
        <v>3.2</v>
      </c>
      <c r="T1378" s="155">
        <v>0.5</v>
      </c>
      <c r="U1378" s="156"/>
      <c r="V1378" s="156"/>
      <c r="W1378" s="156" t="s">
        <v>1592</v>
      </c>
      <c r="X1378" s="156"/>
      <c r="Y1378" s="137" t="s">
        <v>1925</v>
      </c>
      <c r="Z1378" s="138" t="s">
        <v>2220</v>
      </c>
      <c r="AA1378" s="140" t="s">
        <v>3250</v>
      </c>
      <c r="AB1378" s="141" t="s">
        <v>138</v>
      </c>
      <c r="AC1378" s="142">
        <v>24.6</v>
      </c>
      <c r="AD1378" s="142">
        <v>19.68</v>
      </c>
      <c r="AE1378" s="143" t="s">
        <v>3251</v>
      </c>
      <c r="AF1378" s="141" t="s">
        <v>1551</v>
      </c>
      <c r="AG1378" s="144">
        <f>Table1[[#This Row],['# of Books]]*Table1[[#This Row],[QTY]]</f>
        <v>0</v>
      </c>
      <c r="AH1378" s="146">
        <f>Table1[[#This Row],[QTY]]*Table1[[#This Row],[School &amp; Library Price]]</f>
        <v>0</v>
      </c>
    </row>
    <row r="1379" spans="1:34" ht="18" hidden="1" customHeight="1" x14ac:dyDescent="0.25">
      <c r="A1379" s="154"/>
      <c r="B1379" s="150"/>
      <c r="C1379" s="150"/>
      <c r="D1379" s="151">
        <v>12</v>
      </c>
      <c r="E1379" s="151">
        <v>21</v>
      </c>
      <c r="F1379" s="130" t="s">
        <v>3176</v>
      </c>
      <c r="G1379" s="130" t="s">
        <v>3219</v>
      </c>
      <c r="H1379" s="130" t="s">
        <v>3248</v>
      </c>
      <c r="I1379" s="131" t="s">
        <v>3252</v>
      </c>
      <c r="J1379" s="130" t="s">
        <v>1547</v>
      </c>
      <c r="K1379" s="132" t="s">
        <v>378</v>
      </c>
      <c r="L1379" s="148">
        <v>1</v>
      </c>
      <c r="M1379" s="134">
        <v>2019</v>
      </c>
      <c r="N1379" s="130" t="s">
        <v>342</v>
      </c>
      <c r="O1379" s="129"/>
      <c r="P1379" s="129"/>
      <c r="Q1379" s="130" t="s">
        <v>245</v>
      </c>
      <c r="R1379" s="136" t="s">
        <v>3224</v>
      </c>
      <c r="S1379" s="155">
        <v>3.2</v>
      </c>
      <c r="T1379" s="155">
        <v>0.5</v>
      </c>
      <c r="U1379" s="156"/>
      <c r="V1379" s="156"/>
      <c r="W1379" s="156" t="s">
        <v>1592</v>
      </c>
      <c r="X1379" s="156"/>
      <c r="Y1379" s="137" t="s">
        <v>1925</v>
      </c>
      <c r="Z1379" s="138" t="s">
        <v>2220</v>
      </c>
      <c r="AA1379" s="140" t="s">
        <v>3250</v>
      </c>
      <c r="AB1379" s="141" t="s">
        <v>138</v>
      </c>
      <c r="AC1379" s="142">
        <v>24.6</v>
      </c>
      <c r="AD1379" s="142">
        <v>19.68</v>
      </c>
      <c r="AE1379" s="143" t="s">
        <v>3251</v>
      </c>
      <c r="AF1379" s="141" t="s">
        <v>1551</v>
      </c>
      <c r="AG1379" s="144">
        <f>Table1[[#This Row],['# of Books]]*Table1[[#This Row],[QTY]]</f>
        <v>0</v>
      </c>
      <c r="AH1379" s="146">
        <f>Table1[[#This Row],[QTY]]*Table1[[#This Row],[School &amp; Library Price]]</f>
        <v>0</v>
      </c>
    </row>
    <row r="1380" spans="1:34" ht="18" hidden="1" customHeight="1" x14ac:dyDescent="0.25">
      <c r="A1380" s="154"/>
      <c r="B1380" s="150"/>
      <c r="C1380" s="150"/>
      <c r="D1380" s="151">
        <v>13</v>
      </c>
      <c r="E1380" s="151">
        <v>21</v>
      </c>
      <c r="F1380" s="130" t="s">
        <v>3176</v>
      </c>
      <c r="G1380" s="130" t="s">
        <v>11577</v>
      </c>
      <c r="H1380" s="130" t="s">
        <v>11577</v>
      </c>
      <c r="I1380" s="131" t="s">
        <v>3177</v>
      </c>
      <c r="J1380" s="130" t="s">
        <v>1547</v>
      </c>
      <c r="K1380" s="132" t="s">
        <v>132</v>
      </c>
      <c r="L1380" s="148">
        <v>8</v>
      </c>
      <c r="M1380" s="134">
        <v>2019</v>
      </c>
      <c r="N1380" s="130" t="s">
        <v>342</v>
      </c>
      <c r="O1380" s="129" t="s">
        <v>143</v>
      </c>
      <c r="P1380" s="129" t="s">
        <v>1548</v>
      </c>
      <c r="Q1380" s="130"/>
      <c r="R1380" s="136"/>
      <c r="S1380" s="155"/>
      <c r="T1380" s="155"/>
      <c r="U1380" s="156"/>
      <c r="V1380" s="156"/>
      <c r="W1380" s="156"/>
      <c r="X1380" s="156"/>
      <c r="Y1380" s="137" t="s">
        <v>1549</v>
      </c>
      <c r="Z1380" s="138" t="s">
        <v>1797</v>
      </c>
      <c r="AA1380" s="140" t="s">
        <v>3178</v>
      </c>
      <c r="AB1380" s="141" t="s">
        <v>138</v>
      </c>
      <c r="AC1380" s="142">
        <v>196.8</v>
      </c>
      <c r="AD1380" s="142">
        <v>157.44</v>
      </c>
      <c r="AE1380" s="143"/>
      <c r="AF1380" s="141" t="s">
        <v>1551</v>
      </c>
      <c r="AG1380" s="144">
        <f>Table1[[#This Row],['# of Books]]*Table1[[#This Row],[QTY]]</f>
        <v>0</v>
      </c>
      <c r="AH1380" s="146">
        <f>Table1[[#This Row],[QTY]]*Table1[[#This Row],[School &amp; Library Price]]</f>
        <v>0</v>
      </c>
    </row>
    <row r="1381" spans="1:34" ht="18" customHeight="1" x14ac:dyDescent="0.25">
      <c r="A1381" s="154"/>
      <c r="B1381" s="150"/>
      <c r="C1381" s="150"/>
      <c r="D1381" s="151">
        <v>13</v>
      </c>
      <c r="E1381" s="151">
        <v>21</v>
      </c>
      <c r="F1381" s="130" t="s">
        <v>3176</v>
      </c>
      <c r="G1381" s="130" t="s">
        <v>11577</v>
      </c>
      <c r="H1381" s="130" t="s">
        <v>3179</v>
      </c>
      <c r="I1381" s="131" t="s">
        <v>3180</v>
      </c>
      <c r="J1381" s="130" t="s">
        <v>1547</v>
      </c>
      <c r="K1381" s="132" t="s">
        <v>142</v>
      </c>
      <c r="L1381" s="148">
        <v>1</v>
      </c>
      <c r="M1381" s="134">
        <v>2019</v>
      </c>
      <c r="N1381" s="130" t="s">
        <v>342</v>
      </c>
      <c r="O1381" s="129" t="s">
        <v>143</v>
      </c>
      <c r="P1381" s="129" t="s">
        <v>1548</v>
      </c>
      <c r="Q1381" s="130" t="s">
        <v>245</v>
      </c>
      <c r="R1381" s="136" t="s">
        <v>3181</v>
      </c>
      <c r="S1381" s="155"/>
      <c r="T1381" s="155"/>
      <c r="U1381" s="156"/>
      <c r="V1381" s="156"/>
      <c r="W1381" s="156" t="s">
        <v>1643</v>
      </c>
      <c r="X1381" s="156"/>
      <c r="Y1381" s="137" t="s">
        <v>1549</v>
      </c>
      <c r="Z1381" s="138" t="s">
        <v>1797</v>
      </c>
      <c r="AA1381" s="140" t="s">
        <v>3182</v>
      </c>
      <c r="AB1381" s="141" t="s">
        <v>138</v>
      </c>
      <c r="AC1381" s="142">
        <v>24.6</v>
      </c>
      <c r="AD1381" s="142">
        <v>19.68</v>
      </c>
      <c r="AE1381" s="143" t="s">
        <v>3183</v>
      </c>
      <c r="AF1381" s="141" t="s">
        <v>1551</v>
      </c>
      <c r="AG1381" s="144">
        <f>Table1[[#This Row],['# of Books]]*Table1[[#This Row],[QTY]]</f>
        <v>0</v>
      </c>
      <c r="AH1381" s="146">
        <f>Table1[[#This Row],[QTY]]*Table1[[#This Row],[School &amp; Library Price]]</f>
        <v>0</v>
      </c>
    </row>
    <row r="1382" spans="1:34" ht="18" hidden="1" customHeight="1" x14ac:dyDescent="0.25">
      <c r="A1382" s="154"/>
      <c r="B1382" s="150"/>
      <c r="C1382" s="150"/>
      <c r="D1382" s="151">
        <v>13</v>
      </c>
      <c r="E1382" s="151">
        <v>21</v>
      </c>
      <c r="F1382" s="130" t="s">
        <v>3176</v>
      </c>
      <c r="G1382" s="130" t="s">
        <v>11577</v>
      </c>
      <c r="H1382" s="130" t="s">
        <v>3179</v>
      </c>
      <c r="I1382" s="131" t="s">
        <v>3184</v>
      </c>
      <c r="J1382" s="130" t="s">
        <v>1547</v>
      </c>
      <c r="K1382" s="132" t="s">
        <v>378</v>
      </c>
      <c r="L1382" s="148">
        <v>1</v>
      </c>
      <c r="M1382" s="134">
        <v>2019</v>
      </c>
      <c r="N1382" s="130" t="s">
        <v>342</v>
      </c>
      <c r="O1382" s="129"/>
      <c r="P1382" s="129"/>
      <c r="Q1382" s="130" t="s">
        <v>245</v>
      </c>
      <c r="R1382" s="136" t="s">
        <v>3181</v>
      </c>
      <c r="S1382" s="155"/>
      <c r="T1382" s="155"/>
      <c r="U1382" s="156"/>
      <c r="V1382" s="156"/>
      <c r="W1382" s="156" t="s">
        <v>1643</v>
      </c>
      <c r="X1382" s="156"/>
      <c r="Y1382" s="137" t="s">
        <v>1549</v>
      </c>
      <c r="Z1382" s="138" t="s">
        <v>1797</v>
      </c>
      <c r="AA1382" s="140" t="s">
        <v>3182</v>
      </c>
      <c r="AB1382" s="141" t="s">
        <v>138</v>
      </c>
      <c r="AC1382" s="142">
        <v>24.6</v>
      </c>
      <c r="AD1382" s="142">
        <v>19.68</v>
      </c>
      <c r="AE1382" s="143" t="s">
        <v>3183</v>
      </c>
      <c r="AF1382" s="141" t="s">
        <v>1551</v>
      </c>
      <c r="AG1382" s="144">
        <f>Table1[[#This Row],['# of Books]]*Table1[[#This Row],[QTY]]</f>
        <v>0</v>
      </c>
      <c r="AH1382" s="146">
        <f>Table1[[#This Row],[QTY]]*Table1[[#This Row],[School &amp; Library Price]]</f>
        <v>0</v>
      </c>
    </row>
    <row r="1383" spans="1:34" ht="18" customHeight="1" x14ac:dyDescent="0.25">
      <c r="A1383" s="154"/>
      <c r="B1383" s="150"/>
      <c r="C1383" s="150"/>
      <c r="D1383" s="151">
        <v>13</v>
      </c>
      <c r="E1383" s="151">
        <v>21</v>
      </c>
      <c r="F1383" s="130" t="s">
        <v>3176</v>
      </c>
      <c r="G1383" s="130" t="s">
        <v>11577</v>
      </c>
      <c r="H1383" s="130" t="s">
        <v>3185</v>
      </c>
      <c r="I1383" s="131" t="s">
        <v>3186</v>
      </c>
      <c r="J1383" s="130" t="s">
        <v>1547</v>
      </c>
      <c r="K1383" s="132" t="s">
        <v>142</v>
      </c>
      <c r="L1383" s="148">
        <v>1</v>
      </c>
      <c r="M1383" s="134">
        <v>2019</v>
      </c>
      <c r="N1383" s="130" t="s">
        <v>342</v>
      </c>
      <c r="O1383" s="129" t="s">
        <v>143</v>
      </c>
      <c r="P1383" s="129" t="s">
        <v>1548</v>
      </c>
      <c r="Q1383" s="130" t="s">
        <v>245</v>
      </c>
      <c r="R1383" s="136" t="s">
        <v>3181</v>
      </c>
      <c r="S1383" s="155"/>
      <c r="T1383" s="155"/>
      <c r="U1383" s="156"/>
      <c r="V1383" s="156"/>
      <c r="W1383" s="156" t="s">
        <v>1643</v>
      </c>
      <c r="X1383" s="156"/>
      <c r="Y1383" s="137" t="s">
        <v>1549</v>
      </c>
      <c r="Z1383" s="138" t="s">
        <v>1797</v>
      </c>
      <c r="AA1383" s="140" t="s">
        <v>3187</v>
      </c>
      <c r="AB1383" s="141" t="s">
        <v>138</v>
      </c>
      <c r="AC1383" s="142">
        <v>24.6</v>
      </c>
      <c r="AD1383" s="142">
        <v>19.68</v>
      </c>
      <c r="AE1383" s="143" t="s">
        <v>3188</v>
      </c>
      <c r="AF1383" s="141" t="s">
        <v>1551</v>
      </c>
      <c r="AG1383" s="144">
        <f>Table1[[#This Row],['# of Books]]*Table1[[#This Row],[QTY]]</f>
        <v>0</v>
      </c>
      <c r="AH1383" s="146">
        <f>Table1[[#This Row],[QTY]]*Table1[[#This Row],[School &amp; Library Price]]</f>
        <v>0</v>
      </c>
    </row>
    <row r="1384" spans="1:34" ht="18" hidden="1" customHeight="1" x14ac:dyDescent="0.25">
      <c r="A1384" s="154"/>
      <c r="B1384" s="150"/>
      <c r="C1384" s="150"/>
      <c r="D1384" s="151">
        <v>13</v>
      </c>
      <c r="E1384" s="151">
        <v>21</v>
      </c>
      <c r="F1384" s="130" t="s">
        <v>3176</v>
      </c>
      <c r="G1384" s="130" t="s">
        <v>11577</v>
      </c>
      <c r="H1384" s="130" t="s">
        <v>3185</v>
      </c>
      <c r="I1384" s="131" t="s">
        <v>3189</v>
      </c>
      <c r="J1384" s="130" t="s">
        <v>1547</v>
      </c>
      <c r="K1384" s="132" t="s">
        <v>378</v>
      </c>
      <c r="L1384" s="148">
        <v>1</v>
      </c>
      <c r="M1384" s="134">
        <v>2019</v>
      </c>
      <c r="N1384" s="130" t="s">
        <v>342</v>
      </c>
      <c r="O1384" s="129"/>
      <c r="P1384" s="129"/>
      <c r="Q1384" s="130" t="s">
        <v>245</v>
      </c>
      <c r="R1384" s="136" t="s">
        <v>3181</v>
      </c>
      <c r="S1384" s="155"/>
      <c r="T1384" s="155"/>
      <c r="U1384" s="156"/>
      <c r="V1384" s="156"/>
      <c r="W1384" s="156" t="s">
        <v>1643</v>
      </c>
      <c r="X1384" s="156"/>
      <c r="Y1384" s="137" t="s">
        <v>1549</v>
      </c>
      <c r="Z1384" s="138" t="s">
        <v>1797</v>
      </c>
      <c r="AA1384" s="140" t="s">
        <v>3187</v>
      </c>
      <c r="AB1384" s="141" t="s">
        <v>138</v>
      </c>
      <c r="AC1384" s="142">
        <v>24.6</v>
      </c>
      <c r="AD1384" s="142">
        <v>19.68</v>
      </c>
      <c r="AE1384" s="143" t="s">
        <v>3188</v>
      </c>
      <c r="AF1384" s="141" t="s">
        <v>1551</v>
      </c>
      <c r="AG1384" s="144">
        <f>Table1[[#This Row],['# of Books]]*Table1[[#This Row],[QTY]]</f>
        <v>0</v>
      </c>
      <c r="AH1384" s="146">
        <f>Table1[[#This Row],[QTY]]*Table1[[#This Row],[School &amp; Library Price]]</f>
        <v>0</v>
      </c>
    </row>
    <row r="1385" spans="1:34" ht="18" customHeight="1" x14ac:dyDescent="0.25">
      <c r="A1385" s="154"/>
      <c r="B1385" s="150"/>
      <c r="C1385" s="150"/>
      <c r="D1385" s="151">
        <v>13</v>
      </c>
      <c r="E1385" s="151">
        <v>21</v>
      </c>
      <c r="F1385" s="130" t="s">
        <v>3176</v>
      </c>
      <c r="G1385" s="130" t="s">
        <v>11577</v>
      </c>
      <c r="H1385" s="130" t="s">
        <v>3190</v>
      </c>
      <c r="I1385" s="131" t="s">
        <v>3191</v>
      </c>
      <c r="J1385" s="130" t="s">
        <v>1547</v>
      </c>
      <c r="K1385" s="132" t="s">
        <v>142</v>
      </c>
      <c r="L1385" s="148">
        <v>1</v>
      </c>
      <c r="M1385" s="134">
        <v>2019</v>
      </c>
      <c r="N1385" s="130" t="s">
        <v>342</v>
      </c>
      <c r="O1385" s="129" t="s">
        <v>143</v>
      </c>
      <c r="P1385" s="129" t="s">
        <v>1548</v>
      </c>
      <c r="Q1385" s="130" t="s">
        <v>245</v>
      </c>
      <c r="R1385" s="136" t="s">
        <v>3181</v>
      </c>
      <c r="S1385" s="155"/>
      <c r="T1385" s="155"/>
      <c r="U1385" s="156"/>
      <c r="V1385" s="156"/>
      <c r="W1385" s="156" t="s">
        <v>1643</v>
      </c>
      <c r="X1385" s="156"/>
      <c r="Y1385" s="137" t="s">
        <v>1549</v>
      </c>
      <c r="Z1385" s="138" t="s">
        <v>1797</v>
      </c>
      <c r="AA1385" s="140" t="s">
        <v>3192</v>
      </c>
      <c r="AB1385" s="141" t="s">
        <v>138</v>
      </c>
      <c r="AC1385" s="142">
        <v>24.6</v>
      </c>
      <c r="AD1385" s="142">
        <v>19.68</v>
      </c>
      <c r="AE1385" s="143" t="s">
        <v>3193</v>
      </c>
      <c r="AF1385" s="141" t="s">
        <v>1551</v>
      </c>
      <c r="AG1385" s="144">
        <f>Table1[[#This Row],['# of Books]]*Table1[[#This Row],[QTY]]</f>
        <v>0</v>
      </c>
      <c r="AH1385" s="146">
        <f>Table1[[#This Row],[QTY]]*Table1[[#This Row],[School &amp; Library Price]]</f>
        <v>0</v>
      </c>
    </row>
    <row r="1386" spans="1:34" ht="18" hidden="1" customHeight="1" x14ac:dyDescent="0.25">
      <c r="A1386" s="154"/>
      <c r="B1386" s="150"/>
      <c r="C1386" s="150"/>
      <c r="D1386" s="151">
        <v>13</v>
      </c>
      <c r="E1386" s="151">
        <v>21</v>
      </c>
      <c r="F1386" s="130" t="s">
        <v>3176</v>
      </c>
      <c r="G1386" s="130" t="s">
        <v>11577</v>
      </c>
      <c r="H1386" s="130" t="s">
        <v>3190</v>
      </c>
      <c r="I1386" s="131" t="s">
        <v>3194</v>
      </c>
      <c r="J1386" s="130" t="s">
        <v>1547</v>
      </c>
      <c r="K1386" s="132" t="s">
        <v>378</v>
      </c>
      <c r="L1386" s="148">
        <v>1</v>
      </c>
      <c r="M1386" s="134">
        <v>2019</v>
      </c>
      <c r="N1386" s="130" t="s">
        <v>342</v>
      </c>
      <c r="O1386" s="129"/>
      <c r="P1386" s="129"/>
      <c r="Q1386" s="130" t="s">
        <v>245</v>
      </c>
      <c r="R1386" s="136" t="s">
        <v>3181</v>
      </c>
      <c r="S1386" s="155"/>
      <c r="T1386" s="155"/>
      <c r="U1386" s="156"/>
      <c r="V1386" s="156"/>
      <c r="W1386" s="156" t="s">
        <v>1643</v>
      </c>
      <c r="X1386" s="156"/>
      <c r="Y1386" s="137" t="s">
        <v>1549</v>
      </c>
      <c r="Z1386" s="138" t="s">
        <v>1797</v>
      </c>
      <c r="AA1386" s="140" t="s">
        <v>3192</v>
      </c>
      <c r="AB1386" s="141" t="s">
        <v>138</v>
      </c>
      <c r="AC1386" s="142">
        <v>24.6</v>
      </c>
      <c r="AD1386" s="142">
        <v>19.68</v>
      </c>
      <c r="AE1386" s="143" t="s">
        <v>3193</v>
      </c>
      <c r="AF1386" s="141" t="s">
        <v>1551</v>
      </c>
      <c r="AG1386" s="144">
        <f>Table1[[#This Row],['# of Books]]*Table1[[#This Row],[QTY]]</f>
        <v>0</v>
      </c>
      <c r="AH1386" s="146">
        <f>Table1[[#This Row],[QTY]]*Table1[[#This Row],[School &amp; Library Price]]</f>
        <v>0</v>
      </c>
    </row>
    <row r="1387" spans="1:34" ht="18" customHeight="1" x14ac:dyDescent="0.25">
      <c r="A1387" s="154"/>
      <c r="B1387" s="150"/>
      <c r="C1387" s="150"/>
      <c r="D1387" s="151">
        <v>13</v>
      </c>
      <c r="E1387" s="151">
        <v>21</v>
      </c>
      <c r="F1387" s="130" t="s">
        <v>3176</v>
      </c>
      <c r="G1387" s="130" t="s">
        <v>11577</v>
      </c>
      <c r="H1387" s="130" t="s">
        <v>3195</v>
      </c>
      <c r="I1387" s="131" t="s">
        <v>3196</v>
      </c>
      <c r="J1387" s="130" t="s">
        <v>1547</v>
      </c>
      <c r="K1387" s="132" t="s">
        <v>142</v>
      </c>
      <c r="L1387" s="148">
        <v>1</v>
      </c>
      <c r="M1387" s="134">
        <v>2019</v>
      </c>
      <c r="N1387" s="130" t="s">
        <v>342</v>
      </c>
      <c r="O1387" s="129" t="s">
        <v>143</v>
      </c>
      <c r="P1387" s="129" t="s">
        <v>1548</v>
      </c>
      <c r="Q1387" s="130" t="s">
        <v>245</v>
      </c>
      <c r="R1387" s="136" t="s">
        <v>3181</v>
      </c>
      <c r="S1387" s="155"/>
      <c r="T1387" s="155"/>
      <c r="U1387" s="156"/>
      <c r="V1387" s="156"/>
      <c r="W1387" s="156" t="s">
        <v>1643</v>
      </c>
      <c r="X1387" s="156"/>
      <c r="Y1387" s="137" t="s">
        <v>1549</v>
      </c>
      <c r="Z1387" s="138" t="s">
        <v>1797</v>
      </c>
      <c r="AA1387" s="140" t="s">
        <v>3197</v>
      </c>
      <c r="AB1387" s="141" t="s">
        <v>138</v>
      </c>
      <c r="AC1387" s="142">
        <v>24.6</v>
      </c>
      <c r="AD1387" s="142">
        <v>19.68</v>
      </c>
      <c r="AE1387" s="143" t="s">
        <v>3198</v>
      </c>
      <c r="AF1387" s="141" t="s">
        <v>1551</v>
      </c>
      <c r="AG1387" s="144">
        <f>Table1[[#This Row],['# of Books]]*Table1[[#This Row],[QTY]]</f>
        <v>0</v>
      </c>
      <c r="AH1387" s="146">
        <f>Table1[[#This Row],[QTY]]*Table1[[#This Row],[School &amp; Library Price]]</f>
        <v>0</v>
      </c>
    </row>
    <row r="1388" spans="1:34" ht="18" hidden="1" customHeight="1" x14ac:dyDescent="0.25">
      <c r="A1388" s="154"/>
      <c r="B1388" s="150"/>
      <c r="C1388" s="150"/>
      <c r="D1388" s="151">
        <v>13</v>
      </c>
      <c r="E1388" s="151">
        <v>21</v>
      </c>
      <c r="F1388" s="130" t="s">
        <v>3176</v>
      </c>
      <c r="G1388" s="130" t="s">
        <v>11577</v>
      </c>
      <c r="H1388" s="130" t="s">
        <v>3195</v>
      </c>
      <c r="I1388" s="131" t="s">
        <v>3199</v>
      </c>
      <c r="J1388" s="130" t="s">
        <v>1547</v>
      </c>
      <c r="K1388" s="132" t="s">
        <v>378</v>
      </c>
      <c r="L1388" s="148">
        <v>1</v>
      </c>
      <c r="M1388" s="134">
        <v>2019</v>
      </c>
      <c r="N1388" s="130" t="s">
        <v>342</v>
      </c>
      <c r="O1388" s="129"/>
      <c r="P1388" s="129"/>
      <c r="Q1388" s="130" t="s">
        <v>245</v>
      </c>
      <c r="R1388" s="136" t="s">
        <v>3181</v>
      </c>
      <c r="S1388" s="155"/>
      <c r="T1388" s="155"/>
      <c r="U1388" s="156"/>
      <c r="V1388" s="156"/>
      <c r="W1388" s="156" t="s">
        <v>1643</v>
      </c>
      <c r="X1388" s="156"/>
      <c r="Y1388" s="137" t="s">
        <v>1549</v>
      </c>
      <c r="Z1388" s="138" t="s">
        <v>1797</v>
      </c>
      <c r="AA1388" s="140" t="s">
        <v>3197</v>
      </c>
      <c r="AB1388" s="141" t="s">
        <v>138</v>
      </c>
      <c r="AC1388" s="142">
        <v>24.6</v>
      </c>
      <c r="AD1388" s="142">
        <v>19.68</v>
      </c>
      <c r="AE1388" s="143" t="s">
        <v>3198</v>
      </c>
      <c r="AF1388" s="141" t="s">
        <v>1551</v>
      </c>
      <c r="AG1388" s="144">
        <f>Table1[[#This Row],['# of Books]]*Table1[[#This Row],[QTY]]</f>
        <v>0</v>
      </c>
      <c r="AH1388" s="146">
        <f>Table1[[#This Row],[QTY]]*Table1[[#This Row],[School &amp; Library Price]]</f>
        <v>0</v>
      </c>
    </row>
    <row r="1389" spans="1:34" ht="18" customHeight="1" x14ac:dyDescent="0.25">
      <c r="A1389" s="154"/>
      <c r="B1389" s="150"/>
      <c r="C1389" s="150"/>
      <c r="D1389" s="151">
        <v>13</v>
      </c>
      <c r="E1389" s="151">
        <v>21</v>
      </c>
      <c r="F1389" s="130" t="s">
        <v>3176</v>
      </c>
      <c r="G1389" s="130" t="s">
        <v>11577</v>
      </c>
      <c r="H1389" s="130" t="s">
        <v>3200</v>
      </c>
      <c r="I1389" s="131" t="s">
        <v>3201</v>
      </c>
      <c r="J1389" s="130" t="s">
        <v>1547</v>
      </c>
      <c r="K1389" s="132" t="s">
        <v>142</v>
      </c>
      <c r="L1389" s="148">
        <v>1</v>
      </c>
      <c r="M1389" s="134">
        <v>2019</v>
      </c>
      <c r="N1389" s="130" t="s">
        <v>342</v>
      </c>
      <c r="O1389" s="129" t="s">
        <v>143</v>
      </c>
      <c r="P1389" s="129" t="s">
        <v>1548</v>
      </c>
      <c r="Q1389" s="130" t="s">
        <v>245</v>
      </c>
      <c r="R1389" s="136" t="s">
        <v>3181</v>
      </c>
      <c r="S1389" s="155"/>
      <c r="T1389" s="155"/>
      <c r="U1389" s="156"/>
      <c r="V1389" s="156"/>
      <c r="W1389" s="156" t="s">
        <v>1643</v>
      </c>
      <c r="X1389" s="156"/>
      <c r="Y1389" s="137" t="s">
        <v>1549</v>
      </c>
      <c r="Z1389" s="138" t="s">
        <v>1797</v>
      </c>
      <c r="AA1389" s="140" t="s">
        <v>3202</v>
      </c>
      <c r="AB1389" s="141" t="s">
        <v>138</v>
      </c>
      <c r="AC1389" s="142">
        <v>24.6</v>
      </c>
      <c r="AD1389" s="142">
        <v>19.68</v>
      </c>
      <c r="AE1389" s="143" t="s">
        <v>3203</v>
      </c>
      <c r="AF1389" s="141" t="s">
        <v>1551</v>
      </c>
      <c r="AG1389" s="144">
        <f>Table1[[#This Row],['# of Books]]*Table1[[#This Row],[QTY]]</f>
        <v>0</v>
      </c>
      <c r="AH1389" s="146">
        <f>Table1[[#This Row],[QTY]]*Table1[[#This Row],[School &amp; Library Price]]</f>
        <v>0</v>
      </c>
    </row>
    <row r="1390" spans="1:34" ht="18" hidden="1" customHeight="1" x14ac:dyDescent="0.25">
      <c r="A1390" s="154"/>
      <c r="B1390" s="150"/>
      <c r="C1390" s="150"/>
      <c r="D1390" s="151">
        <v>13</v>
      </c>
      <c r="E1390" s="151">
        <v>21</v>
      </c>
      <c r="F1390" s="130" t="s">
        <v>3176</v>
      </c>
      <c r="G1390" s="130" t="s">
        <v>11577</v>
      </c>
      <c r="H1390" s="130" t="s">
        <v>3200</v>
      </c>
      <c r="I1390" s="131" t="s">
        <v>3204</v>
      </c>
      <c r="J1390" s="130" t="s">
        <v>1547</v>
      </c>
      <c r="K1390" s="132" t="s">
        <v>378</v>
      </c>
      <c r="L1390" s="148">
        <v>1</v>
      </c>
      <c r="M1390" s="134">
        <v>2019</v>
      </c>
      <c r="N1390" s="130" t="s">
        <v>342</v>
      </c>
      <c r="O1390" s="129"/>
      <c r="P1390" s="129"/>
      <c r="Q1390" s="130" t="s">
        <v>245</v>
      </c>
      <c r="R1390" s="136" t="s">
        <v>3181</v>
      </c>
      <c r="S1390" s="155"/>
      <c r="T1390" s="155"/>
      <c r="U1390" s="156"/>
      <c r="V1390" s="156"/>
      <c r="W1390" s="156" t="s">
        <v>1643</v>
      </c>
      <c r="X1390" s="156"/>
      <c r="Y1390" s="137" t="s">
        <v>1549</v>
      </c>
      <c r="Z1390" s="138" t="s">
        <v>1797</v>
      </c>
      <c r="AA1390" s="140" t="s">
        <v>3202</v>
      </c>
      <c r="AB1390" s="141" t="s">
        <v>138</v>
      </c>
      <c r="AC1390" s="142">
        <v>24.6</v>
      </c>
      <c r="AD1390" s="142">
        <v>19.68</v>
      </c>
      <c r="AE1390" s="143" t="s">
        <v>3203</v>
      </c>
      <c r="AF1390" s="141" t="s">
        <v>1551</v>
      </c>
      <c r="AG1390" s="144">
        <f>Table1[[#This Row],['# of Books]]*Table1[[#This Row],[QTY]]</f>
        <v>0</v>
      </c>
      <c r="AH1390" s="146">
        <f>Table1[[#This Row],[QTY]]*Table1[[#This Row],[School &amp; Library Price]]</f>
        <v>0</v>
      </c>
    </row>
    <row r="1391" spans="1:34" ht="18" customHeight="1" x14ac:dyDescent="0.25">
      <c r="A1391" s="154"/>
      <c r="B1391" s="150"/>
      <c r="C1391" s="150"/>
      <c r="D1391" s="151">
        <v>13</v>
      </c>
      <c r="E1391" s="151">
        <v>21</v>
      </c>
      <c r="F1391" s="130" t="s">
        <v>3176</v>
      </c>
      <c r="G1391" s="130" t="s">
        <v>11577</v>
      </c>
      <c r="H1391" s="130" t="s">
        <v>3205</v>
      </c>
      <c r="I1391" s="131" t="s">
        <v>3206</v>
      </c>
      <c r="J1391" s="130" t="s">
        <v>1547</v>
      </c>
      <c r="K1391" s="132" t="s">
        <v>142</v>
      </c>
      <c r="L1391" s="148">
        <v>1</v>
      </c>
      <c r="M1391" s="134">
        <v>2019</v>
      </c>
      <c r="N1391" s="130" t="s">
        <v>342</v>
      </c>
      <c r="O1391" s="129" t="s">
        <v>143</v>
      </c>
      <c r="P1391" s="129" t="s">
        <v>1548</v>
      </c>
      <c r="Q1391" s="130" t="s">
        <v>245</v>
      </c>
      <c r="R1391" s="136" t="s">
        <v>3181</v>
      </c>
      <c r="S1391" s="155"/>
      <c r="T1391" s="155"/>
      <c r="U1391" s="156"/>
      <c r="V1391" s="156"/>
      <c r="W1391" s="156" t="s">
        <v>1643</v>
      </c>
      <c r="X1391" s="156"/>
      <c r="Y1391" s="137" t="s">
        <v>1549</v>
      </c>
      <c r="Z1391" s="138" t="s">
        <v>1797</v>
      </c>
      <c r="AA1391" s="140" t="s">
        <v>3207</v>
      </c>
      <c r="AB1391" s="141" t="s">
        <v>138</v>
      </c>
      <c r="AC1391" s="142">
        <v>24.6</v>
      </c>
      <c r="AD1391" s="142">
        <v>19.68</v>
      </c>
      <c r="AE1391" s="143" t="s">
        <v>3193</v>
      </c>
      <c r="AF1391" s="141" t="s">
        <v>1551</v>
      </c>
      <c r="AG1391" s="144">
        <f>Table1[[#This Row],['# of Books]]*Table1[[#This Row],[QTY]]</f>
        <v>0</v>
      </c>
      <c r="AH1391" s="146">
        <f>Table1[[#This Row],[QTY]]*Table1[[#This Row],[School &amp; Library Price]]</f>
        <v>0</v>
      </c>
    </row>
    <row r="1392" spans="1:34" ht="18" hidden="1" customHeight="1" x14ac:dyDescent="0.25">
      <c r="A1392" s="154"/>
      <c r="B1392" s="150"/>
      <c r="C1392" s="150"/>
      <c r="D1392" s="151">
        <v>13</v>
      </c>
      <c r="E1392" s="151">
        <v>21</v>
      </c>
      <c r="F1392" s="130" t="s">
        <v>3176</v>
      </c>
      <c r="G1392" s="130" t="s">
        <v>11577</v>
      </c>
      <c r="H1392" s="130" t="s">
        <v>3205</v>
      </c>
      <c r="I1392" s="131" t="s">
        <v>3208</v>
      </c>
      <c r="J1392" s="130" t="s">
        <v>1547</v>
      </c>
      <c r="K1392" s="132" t="s">
        <v>378</v>
      </c>
      <c r="L1392" s="148">
        <v>1</v>
      </c>
      <c r="M1392" s="134">
        <v>2019</v>
      </c>
      <c r="N1392" s="130" t="s">
        <v>342</v>
      </c>
      <c r="O1392" s="129"/>
      <c r="P1392" s="129"/>
      <c r="Q1392" s="130" t="s">
        <v>245</v>
      </c>
      <c r="R1392" s="136" t="s">
        <v>3181</v>
      </c>
      <c r="S1392" s="155"/>
      <c r="T1392" s="155"/>
      <c r="U1392" s="156"/>
      <c r="V1392" s="156"/>
      <c r="W1392" s="156" t="s">
        <v>1643</v>
      </c>
      <c r="X1392" s="156"/>
      <c r="Y1392" s="137" t="s">
        <v>1549</v>
      </c>
      <c r="Z1392" s="138" t="s">
        <v>1797</v>
      </c>
      <c r="AA1392" s="140" t="s">
        <v>3207</v>
      </c>
      <c r="AB1392" s="141" t="s">
        <v>138</v>
      </c>
      <c r="AC1392" s="142">
        <v>24.6</v>
      </c>
      <c r="AD1392" s="142">
        <v>19.68</v>
      </c>
      <c r="AE1392" s="143" t="s">
        <v>3193</v>
      </c>
      <c r="AF1392" s="141" t="s">
        <v>1551</v>
      </c>
      <c r="AG1392" s="144">
        <f>Table1[[#This Row],['# of Books]]*Table1[[#This Row],[QTY]]</f>
        <v>0</v>
      </c>
      <c r="AH1392" s="146">
        <f>Table1[[#This Row],[QTY]]*Table1[[#This Row],[School &amp; Library Price]]</f>
        <v>0</v>
      </c>
    </row>
    <row r="1393" spans="1:34" ht="18" customHeight="1" x14ac:dyDescent="0.25">
      <c r="A1393" s="154"/>
      <c r="B1393" s="150"/>
      <c r="C1393" s="150"/>
      <c r="D1393" s="151">
        <v>13</v>
      </c>
      <c r="E1393" s="151">
        <v>21</v>
      </c>
      <c r="F1393" s="130" t="s">
        <v>3176</v>
      </c>
      <c r="G1393" s="130" t="s">
        <v>11577</v>
      </c>
      <c r="H1393" s="130" t="s">
        <v>3209</v>
      </c>
      <c r="I1393" s="131" t="s">
        <v>3210</v>
      </c>
      <c r="J1393" s="130" t="s">
        <v>1547</v>
      </c>
      <c r="K1393" s="132" t="s">
        <v>142</v>
      </c>
      <c r="L1393" s="148">
        <v>1</v>
      </c>
      <c r="M1393" s="134">
        <v>2019</v>
      </c>
      <c r="N1393" s="130" t="s">
        <v>342</v>
      </c>
      <c r="O1393" s="129" t="s">
        <v>143</v>
      </c>
      <c r="P1393" s="129" t="s">
        <v>1548</v>
      </c>
      <c r="Q1393" s="130" t="s">
        <v>245</v>
      </c>
      <c r="R1393" s="136" t="s">
        <v>3181</v>
      </c>
      <c r="S1393" s="155"/>
      <c r="T1393" s="155"/>
      <c r="U1393" s="156"/>
      <c r="V1393" s="156"/>
      <c r="W1393" s="156" t="s">
        <v>1643</v>
      </c>
      <c r="X1393" s="156"/>
      <c r="Y1393" s="137" t="s">
        <v>1549</v>
      </c>
      <c r="Z1393" s="138" t="s">
        <v>1797</v>
      </c>
      <c r="AA1393" s="140" t="s">
        <v>3211</v>
      </c>
      <c r="AB1393" s="141" t="s">
        <v>138</v>
      </c>
      <c r="AC1393" s="142">
        <v>24.6</v>
      </c>
      <c r="AD1393" s="142">
        <v>19.68</v>
      </c>
      <c r="AE1393" s="143" t="s">
        <v>3212</v>
      </c>
      <c r="AF1393" s="141" t="s">
        <v>1551</v>
      </c>
      <c r="AG1393" s="144">
        <f>Table1[[#This Row],['# of Books]]*Table1[[#This Row],[QTY]]</f>
        <v>0</v>
      </c>
      <c r="AH1393" s="146">
        <f>Table1[[#This Row],[QTY]]*Table1[[#This Row],[School &amp; Library Price]]</f>
        <v>0</v>
      </c>
    </row>
    <row r="1394" spans="1:34" ht="18" hidden="1" customHeight="1" x14ac:dyDescent="0.25">
      <c r="A1394" s="154"/>
      <c r="B1394" s="150"/>
      <c r="C1394" s="150"/>
      <c r="D1394" s="151">
        <v>13</v>
      </c>
      <c r="E1394" s="151">
        <v>21</v>
      </c>
      <c r="F1394" s="130" t="s">
        <v>3176</v>
      </c>
      <c r="G1394" s="130" t="s">
        <v>11577</v>
      </c>
      <c r="H1394" s="130" t="s">
        <v>3209</v>
      </c>
      <c r="I1394" s="131" t="s">
        <v>3213</v>
      </c>
      <c r="J1394" s="130" t="s">
        <v>1547</v>
      </c>
      <c r="K1394" s="132" t="s">
        <v>378</v>
      </c>
      <c r="L1394" s="148">
        <v>1</v>
      </c>
      <c r="M1394" s="134">
        <v>2019</v>
      </c>
      <c r="N1394" s="130" t="s">
        <v>342</v>
      </c>
      <c r="O1394" s="129"/>
      <c r="P1394" s="129"/>
      <c r="Q1394" s="130" t="s">
        <v>245</v>
      </c>
      <c r="R1394" s="136" t="s">
        <v>3181</v>
      </c>
      <c r="S1394" s="155"/>
      <c r="T1394" s="155"/>
      <c r="U1394" s="156"/>
      <c r="V1394" s="156"/>
      <c r="W1394" s="156" t="s">
        <v>1643</v>
      </c>
      <c r="X1394" s="156"/>
      <c r="Y1394" s="137" t="s">
        <v>1549</v>
      </c>
      <c r="Z1394" s="138" t="s">
        <v>1797</v>
      </c>
      <c r="AA1394" s="140" t="s">
        <v>3211</v>
      </c>
      <c r="AB1394" s="141" t="s">
        <v>138</v>
      </c>
      <c r="AC1394" s="142">
        <v>24.6</v>
      </c>
      <c r="AD1394" s="142">
        <v>19.68</v>
      </c>
      <c r="AE1394" s="143" t="s">
        <v>3212</v>
      </c>
      <c r="AF1394" s="141" t="s">
        <v>1551</v>
      </c>
      <c r="AG1394" s="144">
        <f>Table1[[#This Row],['# of Books]]*Table1[[#This Row],[QTY]]</f>
        <v>0</v>
      </c>
      <c r="AH1394" s="146">
        <f>Table1[[#This Row],[QTY]]*Table1[[#This Row],[School &amp; Library Price]]</f>
        <v>0</v>
      </c>
    </row>
    <row r="1395" spans="1:34" ht="18" customHeight="1" x14ac:dyDescent="0.25">
      <c r="A1395" s="154"/>
      <c r="B1395" s="150"/>
      <c r="C1395" s="150"/>
      <c r="D1395" s="151">
        <v>13</v>
      </c>
      <c r="E1395" s="151">
        <v>21</v>
      </c>
      <c r="F1395" s="130" t="s">
        <v>3176</v>
      </c>
      <c r="G1395" s="130" t="s">
        <v>11577</v>
      </c>
      <c r="H1395" s="130" t="s">
        <v>3214</v>
      </c>
      <c r="I1395" s="131" t="s">
        <v>3215</v>
      </c>
      <c r="J1395" s="130" t="s">
        <v>1547</v>
      </c>
      <c r="K1395" s="132" t="s">
        <v>142</v>
      </c>
      <c r="L1395" s="148">
        <v>1</v>
      </c>
      <c r="M1395" s="134">
        <v>2019</v>
      </c>
      <c r="N1395" s="130" t="s">
        <v>342</v>
      </c>
      <c r="O1395" s="129" t="s">
        <v>143</v>
      </c>
      <c r="P1395" s="129" t="s">
        <v>1548</v>
      </c>
      <c r="Q1395" s="130" t="s">
        <v>245</v>
      </c>
      <c r="R1395" s="136" t="s">
        <v>3181</v>
      </c>
      <c r="S1395" s="155"/>
      <c r="T1395" s="155"/>
      <c r="U1395" s="156"/>
      <c r="V1395" s="156"/>
      <c r="W1395" s="156" t="s">
        <v>1643</v>
      </c>
      <c r="X1395" s="156"/>
      <c r="Y1395" s="137" t="s">
        <v>1549</v>
      </c>
      <c r="Z1395" s="138" t="s">
        <v>1797</v>
      </c>
      <c r="AA1395" s="140" t="s">
        <v>3216</v>
      </c>
      <c r="AB1395" s="141" t="s">
        <v>138</v>
      </c>
      <c r="AC1395" s="142">
        <v>24.6</v>
      </c>
      <c r="AD1395" s="142">
        <v>19.68</v>
      </c>
      <c r="AE1395" s="143" t="s">
        <v>3217</v>
      </c>
      <c r="AF1395" s="141" t="s">
        <v>1551</v>
      </c>
      <c r="AG1395" s="144">
        <f>Table1[[#This Row],['# of Books]]*Table1[[#This Row],[QTY]]</f>
        <v>0</v>
      </c>
      <c r="AH1395" s="146">
        <f>Table1[[#This Row],[QTY]]*Table1[[#This Row],[School &amp; Library Price]]</f>
        <v>0</v>
      </c>
    </row>
    <row r="1396" spans="1:34" ht="18" hidden="1" customHeight="1" x14ac:dyDescent="0.25">
      <c r="A1396" s="154"/>
      <c r="B1396" s="150"/>
      <c r="C1396" s="150"/>
      <c r="D1396" s="151">
        <v>13</v>
      </c>
      <c r="E1396" s="151">
        <v>21</v>
      </c>
      <c r="F1396" s="130" t="s">
        <v>3176</v>
      </c>
      <c r="G1396" s="130" t="s">
        <v>11577</v>
      </c>
      <c r="H1396" s="130" t="s">
        <v>3214</v>
      </c>
      <c r="I1396" s="131" t="s">
        <v>3218</v>
      </c>
      <c r="J1396" s="130" t="s">
        <v>1547</v>
      </c>
      <c r="K1396" s="132" t="s">
        <v>378</v>
      </c>
      <c r="L1396" s="148">
        <v>1</v>
      </c>
      <c r="M1396" s="134">
        <v>2019</v>
      </c>
      <c r="N1396" s="130" t="s">
        <v>342</v>
      </c>
      <c r="O1396" s="129"/>
      <c r="P1396" s="129"/>
      <c r="Q1396" s="130" t="s">
        <v>245</v>
      </c>
      <c r="R1396" s="136" t="s">
        <v>3181</v>
      </c>
      <c r="S1396" s="155"/>
      <c r="T1396" s="155"/>
      <c r="U1396" s="156"/>
      <c r="V1396" s="156"/>
      <c r="W1396" s="156" t="s">
        <v>1643</v>
      </c>
      <c r="X1396" s="156"/>
      <c r="Y1396" s="137" t="s">
        <v>1549</v>
      </c>
      <c r="Z1396" s="138" t="s">
        <v>1797</v>
      </c>
      <c r="AA1396" s="140" t="s">
        <v>3216</v>
      </c>
      <c r="AB1396" s="141" t="s">
        <v>138</v>
      </c>
      <c r="AC1396" s="142">
        <v>24.6</v>
      </c>
      <c r="AD1396" s="142">
        <v>19.68</v>
      </c>
      <c r="AE1396" s="143" t="s">
        <v>3217</v>
      </c>
      <c r="AF1396" s="141" t="s">
        <v>1551</v>
      </c>
      <c r="AG1396" s="144">
        <f>Table1[[#This Row],['# of Books]]*Table1[[#This Row],[QTY]]</f>
        <v>0</v>
      </c>
      <c r="AH1396" s="146">
        <f>Table1[[#This Row],[QTY]]*Table1[[#This Row],[School &amp; Library Price]]</f>
        <v>0</v>
      </c>
    </row>
    <row r="1397" spans="1:34" ht="18" hidden="1" customHeight="1" x14ac:dyDescent="0.25">
      <c r="A1397" s="154"/>
      <c r="B1397" s="150"/>
      <c r="C1397" s="150"/>
      <c r="D1397" s="151">
        <v>14</v>
      </c>
      <c r="E1397" s="151">
        <v>22</v>
      </c>
      <c r="F1397" s="130" t="s">
        <v>2005</v>
      </c>
      <c r="G1397" s="130" t="s">
        <v>2010</v>
      </c>
      <c r="H1397" s="130" t="s">
        <v>2010</v>
      </c>
      <c r="I1397" s="131" t="s">
        <v>2006</v>
      </c>
      <c r="J1397" s="130" t="s">
        <v>1547</v>
      </c>
      <c r="K1397" s="132" t="s">
        <v>132</v>
      </c>
      <c r="L1397" s="148">
        <v>4</v>
      </c>
      <c r="M1397" s="134">
        <v>2018</v>
      </c>
      <c r="N1397" s="130" t="s">
        <v>183</v>
      </c>
      <c r="O1397" s="129" t="s">
        <v>143</v>
      </c>
      <c r="P1397" s="129" t="s">
        <v>2007</v>
      </c>
      <c r="Q1397" s="130"/>
      <c r="R1397" s="136"/>
      <c r="S1397" s="155"/>
      <c r="T1397" s="155"/>
      <c r="U1397" s="156"/>
      <c r="V1397" s="156"/>
      <c r="W1397" s="156"/>
      <c r="X1397" s="156"/>
      <c r="Y1397" s="137" t="s">
        <v>2008</v>
      </c>
      <c r="Z1397" s="138" t="s">
        <v>2009</v>
      </c>
      <c r="AA1397" s="140" t="s">
        <v>9735</v>
      </c>
      <c r="AB1397" s="141" t="s">
        <v>138</v>
      </c>
      <c r="AC1397" s="142">
        <v>98.4</v>
      </c>
      <c r="AD1397" s="142">
        <v>78.72</v>
      </c>
      <c r="AE1397" s="143"/>
      <c r="AF1397" s="141" t="s">
        <v>1551</v>
      </c>
      <c r="AG1397" s="144">
        <f>Table1[[#This Row],['# of Books]]*Table1[[#This Row],[QTY]]</f>
        <v>0</v>
      </c>
      <c r="AH1397" s="146">
        <f>Table1[[#This Row],[QTY]]*Table1[[#This Row],[School &amp; Library Price]]</f>
        <v>0</v>
      </c>
    </row>
    <row r="1398" spans="1:34" ht="18" customHeight="1" x14ac:dyDescent="0.25">
      <c r="A1398" s="154"/>
      <c r="B1398" s="150"/>
      <c r="C1398" s="150"/>
      <c r="D1398" s="151">
        <v>14</v>
      </c>
      <c r="E1398" s="151">
        <v>22</v>
      </c>
      <c r="F1398" s="130" t="s">
        <v>2005</v>
      </c>
      <c r="G1398" s="130" t="s">
        <v>2010</v>
      </c>
      <c r="H1398" s="130" t="s">
        <v>2011</v>
      </c>
      <c r="I1398" s="131" t="s">
        <v>2012</v>
      </c>
      <c r="J1398" s="130" t="s">
        <v>1547</v>
      </c>
      <c r="K1398" s="132" t="s">
        <v>142</v>
      </c>
      <c r="L1398" s="148">
        <v>1</v>
      </c>
      <c r="M1398" s="134">
        <v>2018</v>
      </c>
      <c r="N1398" s="130" t="s">
        <v>183</v>
      </c>
      <c r="O1398" s="129" t="s">
        <v>143</v>
      </c>
      <c r="P1398" s="129" t="s">
        <v>2007</v>
      </c>
      <c r="Q1398" s="130" t="s">
        <v>245</v>
      </c>
      <c r="R1398" s="136" t="s">
        <v>1959</v>
      </c>
      <c r="S1398" s="155"/>
      <c r="T1398" s="155"/>
      <c r="U1398" s="156"/>
      <c r="V1398" s="156"/>
      <c r="W1398" s="156" t="s">
        <v>2013</v>
      </c>
      <c r="X1398" s="156"/>
      <c r="Y1398" s="137" t="s">
        <v>2008</v>
      </c>
      <c r="Z1398" s="138" t="s">
        <v>2009</v>
      </c>
      <c r="AA1398" s="140" t="s">
        <v>2014</v>
      </c>
      <c r="AB1398" s="141" t="s">
        <v>138</v>
      </c>
      <c r="AC1398" s="142">
        <v>24.6</v>
      </c>
      <c r="AD1398" s="142">
        <v>19.68</v>
      </c>
      <c r="AE1398" s="143" t="s">
        <v>2015</v>
      </c>
      <c r="AF1398" s="141" t="s">
        <v>1551</v>
      </c>
      <c r="AG1398" s="144">
        <f>Table1[[#This Row],['# of Books]]*Table1[[#This Row],[QTY]]</f>
        <v>0</v>
      </c>
      <c r="AH1398" s="146">
        <f>Table1[[#This Row],[QTY]]*Table1[[#This Row],[School &amp; Library Price]]</f>
        <v>0</v>
      </c>
    </row>
    <row r="1399" spans="1:34" ht="18" hidden="1" customHeight="1" x14ac:dyDescent="0.25">
      <c r="A1399" s="154"/>
      <c r="B1399" s="150"/>
      <c r="C1399" s="150"/>
      <c r="D1399" s="151">
        <v>14</v>
      </c>
      <c r="E1399" s="151">
        <v>22</v>
      </c>
      <c r="F1399" s="130" t="s">
        <v>2005</v>
      </c>
      <c r="G1399" s="130" t="s">
        <v>2010</v>
      </c>
      <c r="H1399" s="130" t="s">
        <v>2011</v>
      </c>
      <c r="I1399" s="131" t="s">
        <v>2016</v>
      </c>
      <c r="J1399" s="130" t="s">
        <v>1547</v>
      </c>
      <c r="K1399" s="132" t="s">
        <v>378</v>
      </c>
      <c r="L1399" s="148">
        <v>1</v>
      </c>
      <c r="M1399" s="134">
        <v>2018</v>
      </c>
      <c r="N1399" s="130" t="s">
        <v>183</v>
      </c>
      <c r="O1399" s="129"/>
      <c r="P1399" s="129"/>
      <c r="Q1399" s="130" t="s">
        <v>245</v>
      </c>
      <c r="R1399" s="136" t="s">
        <v>1959</v>
      </c>
      <c r="S1399" s="155"/>
      <c r="T1399" s="155"/>
      <c r="U1399" s="156"/>
      <c r="V1399" s="156"/>
      <c r="W1399" s="156" t="s">
        <v>2013</v>
      </c>
      <c r="X1399" s="156"/>
      <c r="Y1399" s="137" t="s">
        <v>2008</v>
      </c>
      <c r="Z1399" s="138" t="s">
        <v>2009</v>
      </c>
      <c r="AA1399" s="140" t="s">
        <v>2014</v>
      </c>
      <c r="AB1399" s="141" t="s">
        <v>138</v>
      </c>
      <c r="AC1399" s="142">
        <v>24.6</v>
      </c>
      <c r="AD1399" s="142">
        <v>19.68</v>
      </c>
      <c r="AE1399" s="143" t="s">
        <v>2015</v>
      </c>
      <c r="AF1399" s="141" t="s">
        <v>1551</v>
      </c>
      <c r="AG1399" s="144">
        <f>Table1[[#This Row],['# of Books]]*Table1[[#This Row],[QTY]]</f>
        <v>0</v>
      </c>
      <c r="AH1399" s="146">
        <f>Table1[[#This Row],[QTY]]*Table1[[#This Row],[School &amp; Library Price]]</f>
        <v>0</v>
      </c>
    </row>
    <row r="1400" spans="1:34" ht="18" customHeight="1" x14ac:dyDescent="0.25">
      <c r="A1400" s="154"/>
      <c r="B1400" s="150"/>
      <c r="C1400" s="150"/>
      <c r="D1400" s="151">
        <v>14</v>
      </c>
      <c r="E1400" s="151">
        <v>22</v>
      </c>
      <c r="F1400" s="130" t="s">
        <v>2005</v>
      </c>
      <c r="G1400" s="130" t="s">
        <v>2010</v>
      </c>
      <c r="H1400" s="130" t="s">
        <v>2017</v>
      </c>
      <c r="I1400" s="131" t="s">
        <v>2018</v>
      </c>
      <c r="J1400" s="130" t="s">
        <v>1547</v>
      </c>
      <c r="K1400" s="132" t="s">
        <v>142</v>
      </c>
      <c r="L1400" s="148">
        <v>1</v>
      </c>
      <c r="M1400" s="134">
        <v>2018</v>
      </c>
      <c r="N1400" s="130" t="s">
        <v>183</v>
      </c>
      <c r="O1400" s="129" t="s">
        <v>143</v>
      </c>
      <c r="P1400" s="129" t="s">
        <v>2007</v>
      </c>
      <c r="Q1400" s="130" t="s">
        <v>245</v>
      </c>
      <c r="R1400" s="136" t="s">
        <v>1959</v>
      </c>
      <c r="S1400" s="155"/>
      <c r="T1400" s="155"/>
      <c r="U1400" s="156"/>
      <c r="V1400" s="156"/>
      <c r="W1400" s="156" t="s">
        <v>2013</v>
      </c>
      <c r="X1400" s="156" t="s">
        <v>11824</v>
      </c>
      <c r="Y1400" s="137" t="s">
        <v>2008</v>
      </c>
      <c r="Z1400" s="138" t="s">
        <v>2009</v>
      </c>
      <c r="AA1400" s="140" t="s">
        <v>2019</v>
      </c>
      <c r="AB1400" s="141" t="s">
        <v>138</v>
      </c>
      <c r="AC1400" s="142">
        <v>24.6</v>
      </c>
      <c r="AD1400" s="142">
        <v>19.68</v>
      </c>
      <c r="AE1400" s="143" t="s">
        <v>2020</v>
      </c>
      <c r="AF1400" s="141" t="s">
        <v>1551</v>
      </c>
      <c r="AG1400" s="144">
        <f>Table1[[#This Row],['# of Books]]*Table1[[#This Row],[QTY]]</f>
        <v>0</v>
      </c>
      <c r="AH1400" s="146">
        <f>Table1[[#This Row],[QTY]]*Table1[[#This Row],[School &amp; Library Price]]</f>
        <v>0</v>
      </c>
    </row>
    <row r="1401" spans="1:34" ht="18" hidden="1" customHeight="1" x14ac:dyDescent="0.25">
      <c r="A1401" s="154"/>
      <c r="B1401" s="150"/>
      <c r="C1401" s="150"/>
      <c r="D1401" s="151">
        <v>14</v>
      </c>
      <c r="E1401" s="151">
        <v>22</v>
      </c>
      <c r="F1401" s="130" t="s">
        <v>2005</v>
      </c>
      <c r="G1401" s="130" t="s">
        <v>2010</v>
      </c>
      <c r="H1401" s="130" t="s">
        <v>2017</v>
      </c>
      <c r="I1401" s="131" t="s">
        <v>2021</v>
      </c>
      <c r="J1401" s="130" t="s">
        <v>1547</v>
      </c>
      <c r="K1401" s="132" t="s">
        <v>378</v>
      </c>
      <c r="L1401" s="148">
        <v>1</v>
      </c>
      <c r="M1401" s="134">
        <v>2018</v>
      </c>
      <c r="N1401" s="130" t="s">
        <v>183</v>
      </c>
      <c r="O1401" s="129"/>
      <c r="P1401" s="129"/>
      <c r="Q1401" s="130" t="s">
        <v>245</v>
      </c>
      <c r="R1401" s="136" t="s">
        <v>1959</v>
      </c>
      <c r="S1401" s="155"/>
      <c r="T1401" s="155"/>
      <c r="U1401" s="156"/>
      <c r="V1401" s="156"/>
      <c r="W1401" s="156" t="s">
        <v>2013</v>
      </c>
      <c r="X1401" s="156" t="s">
        <v>11824</v>
      </c>
      <c r="Y1401" s="137" t="s">
        <v>2008</v>
      </c>
      <c r="Z1401" s="138" t="s">
        <v>2009</v>
      </c>
      <c r="AA1401" s="140" t="s">
        <v>2019</v>
      </c>
      <c r="AB1401" s="141" t="s">
        <v>138</v>
      </c>
      <c r="AC1401" s="142">
        <v>24.6</v>
      </c>
      <c r="AD1401" s="142">
        <v>19.68</v>
      </c>
      <c r="AE1401" s="143" t="s">
        <v>2020</v>
      </c>
      <c r="AF1401" s="141" t="s">
        <v>1551</v>
      </c>
      <c r="AG1401" s="144">
        <f>Table1[[#This Row],['# of Books]]*Table1[[#This Row],[QTY]]</f>
        <v>0</v>
      </c>
      <c r="AH1401" s="146">
        <f>Table1[[#This Row],[QTY]]*Table1[[#This Row],[School &amp; Library Price]]</f>
        <v>0</v>
      </c>
    </row>
    <row r="1402" spans="1:34" ht="18" customHeight="1" x14ac:dyDescent="0.25">
      <c r="A1402" s="154"/>
      <c r="B1402" s="150"/>
      <c r="C1402" s="150"/>
      <c r="D1402" s="151">
        <v>14</v>
      </c>
      <c r="E1402" s="151">
        <v>22</v>
      </c>
      <c r="F1402" s="130" t="s">
        <v>2005</v>
      </c>
      <c r="G1402" s="130" t="s">
        <v>2010</v>
      </c>
      <c r="H1402" s="130" t="s">
        <v>2022</v>
      </c>
      <c r="I1402" s="131" t="s">
        <v>2023</v>
      </c>
      <c r="J1402" s="130" t="s">
        <v>1547</v>
      </c>
      <c r="K1402" s="132" t="s">
        <v>142</v>
      </c>
      <c r="L1402" s="148">
        <v>1</v>
      </c>
      <c r="M1402" s="134">
        <v>2018</v>
      </c>
      <c r="N1402" s="130" t="s">
        <v>183</v>
      </c>
      <c r="O1402" s="129" t="s">
        <v>143</v>
      </c>
      <c r="P1402" s="129" t="s">
        <v>2007</v>
      </c>
      <c r="Q1402" s="130" t="s">
        <v>245</v>
      </c>
      <c r="R1402" s="136" t="s">
        <v>1959</v>
      </c>
      <c r="S1402" s="155"/>
      <c r="T1402" s="155"/>
      <c r="U1402" s="156"/>
      <c r="V1402" s="156"/>
      <c r="W1402" s="156" t="s">
        <v>2013</v>
      </c>
      <c r="X1402" s="156" t="s">
        <v>11825</v>
      </c>
      <c r="Y1402" s="137" t="s">
        <v>2008</v>
      </c>
      <c r="Z1402" s="138" t="s">
        <v>2009</v>
      </c>
      <c r="AA1402" s="140" t="s">
        <v>2024</v>
      </c>
      <c r="AB1402" s="141" t="s">
        <v>138</v>
      </c>
      <c r="AC1402" s="142">
        <v>24.6</v>
      </c>
      <c r="AD1402" s="142">
        <v>19.68</v>
      </c>
      <c r="AE1402" s="143" t="s">
        <v>2025</v>
      </c>
      <c r="AF1402" s="141" t="s">
        <v>1551</v>
      </c>
      <c r="AG1402" s="144">
        <f>Table1[[#This Row],['# of Books]]*Table1[[#This Row],[QTY]]</f>
        <v>0</v>
      </c>
      <c r="AH1402" s="146">
        <f>Table1[[#This Row],[QTY]]*Table1[[#This Row],[School &amp; Library Price]]</f>
        <v>0</v>
      </c>
    </row>
    <row r="1403" spans="1:34" ht="18" hidden="1" customHeight="1" x14ac:dyDescent="0.25">
      <c r="A1403" s="154"/>
      <c r="B1403" s="150"/>
      <c r="C1403" s="150"/>
      <c r="D1403" s="151">
        <v>14</v>
      </c>
      <c r="E1403" s="151">
        <v>22</v>
      </c>
      <c r="F1403" s="130" t="s">
        <v>2005</v>
      </c>
      <c r="G1403" s="130" t="s">
        <v>2010</v>
      </c>
      <c r="H1403" s="130" t="s">
        <v>2022</v>
      </c>
      <c r="I1403" s="131" t="s">
        <v>2026</v>
      </c>
      <c r="J1403" s="130" t="s">
        <v>1547</v>
      </c>
      <c r="K1403" s="132" t="s">
        <v>378</v>
      </c>
      <c r="L1403" s="148">
        <v>1</v>
      </c>
      <c r="M1403" s="134">
        <v>2018</v>
      </c>
      <c r="N1403" s="130" t="s">
        <v>183</v>
      </c>
      <c r="O1403" s="129"/>
      <c r="P1403" s="129"/>
      <c r="Q1403" s="130" t="s">
        <v>245</v>
      </c>
      <c r="R1403" s="136" t="s">
        <v>1959</v>
      </c>
      <c r="S1403" s="155"/>
      <c r="T1403" s="155"/>
      <c r="U1403" s="156"/>
      <c r="V1403" s="156"/>
      <c r="W1403" s="156" t="s">
        <v>2013</v>
      </c>
      <c r="X1403" s="156" t="s">
        <v>11825</v>
      </c>
      <c r="Y1403" s="137" t="s">
        <v>2008</v>
      </c>
      <c r="Z1403" s="138" t="s">
        <v>2009</v>
      </c>
      <c r="AA1403" s="140" t="s">
        <v>2024</v>
      </c>
      <c r="AB1403" s="141" t="s">
        <v>138</v>
      </c>
      <c r="AC1403" s="142">
        <v>24.6</v>
      </c>
      <c r="AD1403" s="142">
        <v>19.68</v>
      </c>
      <c r="AE1403" s="143" t="s">
        <v>2025</v>
      </c>
      <c r="AF1403" s="141" t="s">
        <v>1551</v>
      </c>
      <c r="AG1403" s="144">
        <f>Table1[[#This Row],['# of Books]]*Table1[[#This Row],[QTY]]</f>
        <v>0</v>
      </c>
      <c r="AH1403" s="146">
        <f>Table1[[#This Row],[QTY]]*Table1[[#This Row],[School &amp; Library Price]]</f>
        <v>0</v>
      </c>
    </row>
    <row r="1404" spans="1:34" ht="18" customHeight="1" x14ac:dyDescent="0.25">
      <c r="A1404" s="154"/>
      <c r="B1404" s="150"/>
      <c r="C1404" s="150"/>
      <c r="D1404" s="151">
        <v>14</v>
      </c>
      <c r="E1404" s="151">
        <v>22</v>
      </c>
      <c r="F1404" s="130" t="s">
        <v>2005</v>
      </c>
      <c r="G1404" s="130" t="s">
        <v>2010</v>
      </c>
      <c r="H1404" s="130" t="s">
        <v>2027</v>
      </c>
      <c r="I1404" s="131" t="s">
        <v>2028</v>
      </c>
      <c r="J1404" s="130" t="s">
        <v>1547</v>
      </c>
      <c r="K1404" s="132" t="s">
        <v>142</v>
      </c>
      <c r="L1404" s="148">
        <v>1</v>
      </c>
      <c r="M1404" s="134">
        <v>2018</v>
      </c>
      <c r="N1404" s="130" t="s">
        <v>183</v>
      </c>
      <c r="O1404" s="129" t="s">
        <v>143</v>
      </c>
      <c r="P1404" s="129" t="s">
        <v>2007</v>
      </c>
      <c r="Q1404" s="130" t="s">
        <v>245</v>
      </c>
      <c r="R1404" s="136" t="s">
        <v>1959</v>
      </c>
      <c r="S1404" s="155"/>
      <c r="T1404" s="155"/>
      <c r="U1404" s="156"/>
      <c r="V1404" s="156"/>
      <c r="W1404" s="156" t="s">
        <v>2013</v>
      </c>
      <c r="X1404" s="156" t="s">
        <v>11826</v>
      </c>
      <c r="Y1404" s="137" t="s">
        <v>2008</v>
      </c>
      <c r="Z1404" s="138" t="s">
        <v>2009</v>
      </c>
      <c r="AA1404" s="140" t="s">
        <v>2029</v>
      </c>
      <c r="AB1404" s="141" t="s">
        <v>138</v>
      </c>
      <c r="AC1404" s="142">
        <v>24.6</v>
      </c>
      <c r="AD1404" s="142">
        <v>19.68</v>
      </c>
      <c r="AE1404" s="143" t="s">
        <v>2025</v>
      </c>
      <c r="AF1404" s="141" t="s">
        <v>1551</v>
      </c>
      <c r="AG1404" s="144">
        <f>Table1[[#This Row],['# of Books]]*Table1[[#This Row],[QTY]]</f>
        <v>0</v>
      </c>
      <c r="AH1404" s="146">
        <f>Table1[[#This Row],[QTY]]*Table1[[#This Row],[School &amp; Library Price]]</f>
        <v>0</v>
      </c>
    </row>
    <row r="1405" spans="1:34" ht="18" hidden="1" customHeight="1" x14ac:dyDescent="0.25">
      <c r="A1405" s="154"/>
      <c r="B1405" s="150"/>
      <c r="C1405" s="150"/>
      <c r="D1405" s="151">
        <v>14</v>
      </c>
      <c r="E1405" s="151">
        <v>22</v>
      </c>
      <c r="F1405" s="130" t="s">
        <v>2005</v>
      </c>
      <c r="G1405" s="130" t="s">
        <v>2010</v>
      </c>
      <c r="H1405" s="130" t="s">
        <v>2027</v>
      </c>
      <c r="I1405" s="131" t="s">
        <v>2030</v>
      </c>
      <c r="J1405" s="130" t="s">
        <v>1547</v>
      </c>
      <c r="K1405" s="132" t="s">
        <v>378</v>
      </c>
      <c r="L1405" s="148">
        <v>1</v>
      </c>
      <c r="M1405" s="134">
        <v>2018</v>
      </c>
      <c r="N1405" s="130" t="s">
        <v>183</v>
      </c>
      <c r="O1405" s="129"/>
      <c r="P1405" s="129"/>
      <c r="Q1405" s="130" t="s">
        <v>245</v>
      </c>
      <c r="R1405" s="136" t="s">
        <v>1959</v>
      </c>
      <c r="S1405" s="155"/>
      <c r="T1405" s="155"/>
      <c r="U1405" s="156"/>
      <c r="V1405" s="156"/>
      <c r="W1405" s="156" t="s">
        <v>2013</v>
      </c>
      <c r="X1405" s="156" t="s">
        <v>11826</v>
      </c>
      <c r="Y1405" s="137" t="s">
        <v>2008</v>
      </c>
      <c r="Z1405" s="138" t="s">
        <v>2009</v>
      </c>
      <c r="AA1405" s="140" t="s">
        <v>2029</v>
      </c>
      <c r="AB1405" s="141" t="s">
        <v>138</v>
      </c>
      <c r="AC1405" s="142">
        <v>24.6</v>
      </c>
      <c r="AD1405" s="142">
        <v>19.68</v>
      </c>
      <c r="AE1405" s="143" t="s">
        <v>2025</v>
      </c>
      <c r="AF1405" s="141" t="s">
        <v>1551</v>
      </c>
      <c r="AG1405" s="144">
        <f>Table1[[#This Row],['# of Books]]*Table1[[#This Row],[QTY]]</f>
        <v>0</v>
      </c>
      <c r="AH1405" s="146">
        <f>Table1[[#This Row],[QTY]]*Table1[[#This Row],[School &amp; Library Price]]</f>
        <v>0</v>
      </c>
    </row>
    <row r="1406" spans="1:34" ht="18" hidden="1" customHeight="1" x14ac:dyDescent="0.25">
      <c r="A1406" s="154"/>
      <c r="B1406" s="150"/>
      <c r="C1406" s="150"/>
      <c r="D1406" s="151">
        <v>15</v>
      </c>
      <c r="E1406" s="151">
        <v>22</v>
      </c>
      <c r="F1406" s="130" t="s">
        <v>2951</v>
      </c>
      <c r="G1406" s="130" t="s">
        <v>1794</v>
      </c>
      <c r="H1406" s="130" t="s">
        <v>1794</v>
      </c>
      <c r="I1406" s="131" t="s">
        <v>1795</v>
      </c>
      <c r="J1406" s="130" t="s">
        <v>1547</v>
      </c>
      <c r="K1406" s="132" t="s">
        <v>132</v>
      </c>
      <c r="L1406" s="148">
        <v>8</v>
      </c>
      <c r="M1406" s="134">
        <v>2018</v>
      </c>
      <c r="N1406" s="130" t="s">
        <v>133</v>
      </c>
      <c r="O1406" s="129" t="s">
        <v>143</v>
      </c>
      <c r="P1406" s="129" t="s">
        <v>1548</v>
      </c>
      <c r="Q1406" s="130"/>
      <c r="R1406" s="136"/>
      <c r="S1406" s="155"/>
      <c r="T1406" s="155"/>
      <c r="U1406" s="156"/>
      <c r="V1406" s="156"/>
      <c r="W1406" s="156"/>
      <c r="X1406" s="156"/>
      <c r="Y1406" s="137" t="s">
        <v>1796</v>
      </c>
      <c r="Z1406" s="138" t="s">
        <v>1797</v>
      </c>
      <c r="AA1406" s="140" t="s">
        <v>1798</v>
      </c>
      <c r="AB1406" s="141" t="s">
        <v>138</v>
      </c>
      <c r="AC1406" s="142">
        <v>196.8</v>
      </c>
      <c r="AD1406" s="142">
        <v>157.44</v>
      </c>
      <c r="AE1406" s="143"/>
      <c r="AF1406" s="141" t="s">
        <v>1551</v>
      </c>
      <c r="AG1406" s="144">
        <f>Table1[[#This Row],['# of Books]]*Table1[[#This Row],[QTY]]</f>
        <v>0</v>
      </c>
      <c r="AH1406" s="146">
        <f>Table1[[#This Row],[QTY]]*Table1[[#This Row],[School &amp; Library Price]]</f>
        <v>0</v>
      </c>
    </row>
    <row r="1407" spans="1:34" ht="18" customHeight="1" x14ac:dyDescent="0.25">
      <c r="A1407" s="154"/>
      <c r="B1407" s="150"/>
      <c r="C1407" s="150"/>
      <c r="D1407" s="151">
        <v>15</v>
      </c>
      <c r="E1407" s="151">
        <v>22</v>
      </c>
      <c r="F1407" s="130" t="s">
        <v>2951</v>
      </c>
      <c r="G1407" s="130" t="s">
        <v>1794</v>
      </c>
      <c r="H1407" s="130" t="s">
        <v>1799</v>
      </c>
      <c r="I1407" s="131" t="s">
        <v>1800</v>
      </c>
      <c r="J1407" s="130" t="s">
        <v>1547</v>
      </c>
      <c r="K1407" s="132" t="s">
        <v>142</v>
      </c>
      <c r="L1407" s="148">
        <v>1</v>
      </c>
      <c r="M1407" s="134">
        <v>2018</v>
      </c>
      <c r="N1407" s="130" t="s">
        <v>133</v>
      </c>
      <c r="O1407" s="129" t="s">
        <v>143</v>
      </c>
      <c r="P1407" s="129" t="s">
        <v>1548</v>
      </c>
      <c r="Q1407" s="130" t="s">
        <v>245</v>
      </c>
      <c r="R1407" s="136" t="s">
        <v>1801</v>
      </c>
      <c r="S1407" s="155"/>
      <c r="T1407" s="155"/>
      <c r="U1407" s="156"/>
      <c r="V1407" s="156"/>
      <c r="W1407" s="156" t="s">
        <v>1802</v>
      </c>
      <c r="X1407" s="156"/>
      <c r="Y1407" s="137" t="s">
        <v>1796</v>
      </c>
      <c r="Z1407" s="138" t="s">
        <v>1797</v>
      </c>
      <c r="AA1407" s="140" t="s">
        <v>1803</v>
      </c>
      <c r="AB1407" s="141" t="s">
        <v>138</v>
      </c>
      <c r="AC1407" s="142">
        <v>24.6</v>
      </c>
      <c r="AD1407" s="142">
        <v>19.68</v>
      </c>
      <c r="AE1407" s="143" t="s">
        <v>1804</v>
      </c>
      <c r="AF1407" s="141" t="s">
        <v>1551</v>
      </c>
      <c r="AG1407" s="144">
        <f>Table1[[#This Row],['# of Books]]*Table1[[#This Row],[QTY]]</f>
        <v>0</v>
      </c>
      <c r="AH1407" s="146">
        <f>Table1[[#This Row],[QTY]]*Table1[[#This Row],[School &amp; Library Price]]</f>
        <v>0</v>
      </c>
    </row>
    <row r="1408" spans="1:34" ht="18" hidden="1" customHeight="1" x14ac:dyDescent="0.25">
      <c r="A1408" s="154"/>
      <c r="B1408" s="150"/>
      <c r="C1408" s="150"/>
      <c r="D1408" s="151">
        <v>15</v>
      </c>
      <c r="E1408" s="151">
        <v>22</v>
      </c>
      <c r="F1408" s="130" t="s">
        <v>2951</v>
      </c>
      <c r="G1408" s="130" t="s">
        <v>1794</v>
      </c>
      <c r="H1408" s="130" t="s">
        <v>1799</v>
      </c>
      <c r="I1408" s="131" t="s">
        <v>1805</v>
      </c>
      <c r="J1408" s="130" t="s">
        <v>1547</v>
      </c>
      <c r="K1408" s="132" t="s">
        <v>378</v>
      </c>
      <c r="L1408" s="148">
        <v>1</v>
      </c>
      <c r="M1408" s="134">
        <v>2018</v>
      </c>
      <c r="N1408" s="130" t="s">
        <v>133</v>
      </c>
      <c r="O1408" s="129"/>
      <c r="P1408" s="129"/>
      <c r="Q1408" s="130" t="s">
        <v>245</v>
      </c>
      <c r="R1408" s="136" t="s">
        <v>1801</v>
      </c>
      <c r="S1408" s="155"/>
      <c r="T1408" s="155"/>
      <c r="U1408" s="156"/>
      <c r="V1408" s="156"/>
      <c r="W1408" s="156" t="s">
        <v>1802</v>
      </c>
      <c r="X1408" s="156"/>
      <c r="Y1408" s="137" t="s">
        <v>1796</v>
      </c>
      <c r="Z1408" s="138" t="s">
        <v>1797</v>
      </c>
      <c r="AA1408" s="140" t="s">
        <v>1803</v>
      </c>
      <c r="AB1408" s="141" t="s">
        <v>138</v>
      </c>
      <c r="AC1408" s="142">
        <v>24.6</v>
      </c>
      <c r="AD1408" s="142">
        <v>19.68</v>
      </c>
      <c r="AE1408" s="143" t="s">
        <v>1804</v>
      </c>
      <c r="AF1408" s="141" t="s">
        <v>1551</v>
      </c>
      <c r="AG1408" s="144">
        <f>Table1[[#This Row],['# of Books]]*Table1[[#This Row],[QTY]]</f>
        <v>0</v>
      </c>
      <c r="AH1408" s="146">
        <f>Table1[[#This Row],[QTY]]*Table1[[#This Row],[School &amp; Library Price]]</f>
        <v>0</v>
      </c>
    </row>
    <row r="1409" spans="1:34" ht="18" customHeight="1" x14ac:dyDescent="0.25">
      <c r="A1409" s="154"/>
      <c r="B1409" s="150"/>
      <c r="C1409" s="150"/>
      <c r="D1409" s="151">
        <v>15</v>
      </c>
      <c r="E1409" s="151">
        <v>22</v>
      </c>
      <c r="F1409" s="130" t="s">
        <v>2951</v>
      </c>
      <c r="G1409" s="130" t="s">
        <v>1794</v>
      </c>
      <c r="H1409" s="130" t="s">
        <v>1806</v>
      </c>
      <c r="I1409" s="131" t="s">
        <v>1807</v>
      </c>
      <c r="J1409" s="130" t="s">
        <v>1547</v>
      </c>
      <c r="K1409" s="132" t="s">
        <v>142</v>
      </c>
      <c r="L1409" s="148">
        <v>1</v>
      </c>
      <c r="M1409" s="134">
        <v>2018</v>
      </c>
      <c r="N1409" s="130" t="s">
        <v>133</v>
      </c>
      <c r="O1409" s="129" t="s">
        <v>143</v>
      </c>
      <c r="P1409" s="129" t="s">
        <v>1548</v>
      </c>
      <c r="Q1409" s="130" t="s">
        <v>245</v>
      </c>
      <c r="R1409" s="136" t="s">
        <v>1801</v>
      </c>
      <c r="S1409" s="155"/>
      <c r="T1409" s="155"/>
      <c r="U1409" s="156"/>
      <c r="V1409" s="156"/>
      <c r="W1409" s="156" t="s">
        <v>1802</v>
      </c>
      <c r="X1409" s="156" t="s">
        <v>11827</v>
      </c>
      <c r="Y1409" s="137" t="s">
        <v>1796</v>
      </c>
      <c r="Z1409" s="138" t="s">
        <v>1797</v>
      </c>
      <c r="AA1409" s="140" t="s">
        <v>1808</v>
      </c>
      <c r="AB1409" s="141" t="s">
        <v>138</v>
      </c>
      <c r="AC1409" s="142">
        <v>24.6</v>
      </c>
      <c r="AD1409" s="142">
        <v>19.68</v>
      </c>
      <c r="AE1409" s="143" t="s">
        <v>1809</v>
      </c>
      <c r="AF1409" s="141" t="s">
        <v>1551</v>
      </c>
      <c r="AG1409" s="144">
        <f>Table1[[#This Row],['# of Books]]*Table1[[#This Row],[QTY]]</f>
        <v>0</v>
      </c>
      <c r="AH1409" s="146">
        <f>Table1[[#This Row],[QTY]]*Table1[[#This Row],[School &amp; Library Price]]</f>
        <v>0</v>
      </c>
    </row>
    <row r="1410" spans="1:34" ht="18" hidden="1" customHeight="1" x14ac:dyDescent="0.25">
      <c r="A1410" s="154"/>
      <c r="B1410" s="150"/>
      <c r="C1410" s="150"/>
      <c r="D1410" s="151">
        <v>15</v>
      </c>
      <c r="E1410" s="151">
        <v>22</v>
      </c>
      <c r="F1410" s="130" t="s">
        <v>2951</v>
      </c>
      <c r="G1410" s="130" t="s">
        <v>1794</v>
      </c>
      <c r="H1410" s="130" t="s">
        <v>1806</v>
      </c>
      <c r="I1410" s="131" t="s">
        <v>1810</v>
      </c>
      <c r="J1410" s="130" t="s">
        <v>1547</v>
      </c>
      <c r="K1410" s="132" t="s">
        <v>378</v>
      </c>
      <c r="L1410" s="148">
        <v>1</v>
      </c>
      <c r="M1410" s="134">
        <v>2018</v>
      </c>
      <c r="N1410" s="130" t="s">
        <v>133</v>
      </c>
      <c r="O1410" s="129"/>
      <c r="P1410" s="129"/>
      <c r="Q1410" s="130" t="s">
        <v>245</v>
      </c>
      <c r="R1410" s="136" t="s">
        <v>1801</v>
      </c>
      <c r="S1410" s="155"/>
      <c r="T1410" s="155"/>
      <c r="U1410" s="156"/>
      <c r="V1410" s="156"/>
      <c r="W1410" s="156" t="s">
        <v>1802</v>
      </c>
      <c r="X1410" s="156" t="s">
        <v>11827</v>
      </c>
      <c r="Y1410" s="137" t="s">
        <v>1796</v>
      </c>
      <c r="Z1410" s="138" t="s">
        <v>1797</v>
      </c>
      <c r="AA1410" s="140" t="s">
        <v>1808</v>
      </c>
      <c r="AB1410" s="141" t="s">
        <v>138</v>
      </c>
      <c r="AC1410" s="142">
        <v>24.6</v>
      </c>
      <c r="AD1410" s="142">
        <v>19.68</v>
      </c>
      <c r="AE1410" s="143" t="s">
        <v>1809</v>
      </c>
      <c r="AF1410" s="141" t="s">
        <v>1551</v>
      </c>
      <c r="AG1410" s="144">
        <f>Table1[[#This Row],['# of Books]]*Table1[[#This Row],[QTY]]</f>
        <v>0</v>
      </c>
      <c r="AH1410" s="146">
        <f>Table1[[#This Row],[QTY]]*Table1[[#This Row],[School &amp; Library Price]]</f>
        <v>0</v>
      </c>
    </row>
    <row r="1411" spans="1:34" ht="18" customHeight="1" x14ac:dyDescent="0.25">
      <c r="A1411" s="154"/>
      <c r="B1411" s="150"/>
      <c r="C1411" s="150"/>
      <c r="D1411" s="151">
        <v>15</v>
      </c>
      <c r="E1411" s="151">
        <v>22</v>
      </c>
      <c r="F1411" s="130" t="s">
        <v>2951</v>
      </c>
      <c r="G1411" s="130" t="s">
        <v>1794</v>
      </c>
      <c r="H1411" s="130" t="s">
        <v>1821</v>
      </c>
      <c r="I1411" s="131" t="s">
        <v>1824</v>
      </c>
      <c r="J1411" s="130" t="s">
        <v>1547</v>
      </c>
      <c r="K1411" s="132" t="s">
        <v>142</v>
      </c>
      <c r="L1411" s="148">
        <v>1</v>
      </c>
      <c r="M1411" s="134">
        <v>2017</v>
      </c>
      <c r="N1411" s="130" t="s">
        <v>219</v>
      </c>
      <c r="O1411" s="129" t="s">
        <v>143</v>
      </c>
      <c r="P1411" s="129" t="s">
        <v>1548</v>
      </c>
      <c r="Q1411" s="130" t="s">
        <v>245</v>
      </c>
      <c r="R1411" s="136" t="s">
        <v>1801</v>
      </c>
      <c r="S1411" s="155">
        <v>2.4</v>
      </c>
      <c r="T1411" s="155">
        <v>0.5</v>
      </c>
      <c r="U1411" s="156">
        <v>12</v>
      </c>
      <c r="V1411" s="156"/>
      <c r="W1411" s="156" t="s">
        <v>1802</v>
      </c>
      <c r="X1411" s="156" t="s">
        <v>11828</v>
      </c>
      <c r="Y1411" s="137" t="s">
        <v>1796</v>
      </c>
      <c r="Z1411" s="138" t="s">
        <v>1797</v>
      </c>
      <c r="AA1411" s="140" t="s">
        <v>1823</v>
      </c>
      <c r="AB1411" s="141" t="s">
        <v>138</v>
      </c>
      <c r="AC1411" s="142">
        <v>24.6</v>
      </c>
      <c r="AD1411" s="142">
        <v>19.68</v>
      </c>
      <c r="AE1411" s="143" t="s">
        <v>9736</v>
      </c>
      <c r="AF1411" s="141" t="s">
        <v>1551</v>
      </c>
      <c r="AG1411" s="144">
        <f>Table1[[#This Row],['# of Books]]*Table1[[#This Row],[QTY]]</f>
        <v>0</v>
      </c>
      <c r="AH1411" s="146">
        <f>Table1[[#This Row],[QTY]]*Table1[[#This Row],[School &amp; Library Price]]</f>
        <v>0</v>
      </c>
    </row>
    <row r="1412" spans="1:34" ht="18" hidden="1" customHeight="1" x14ac:dyDescent="0.25">
      <c r="A1412" s="154"/>
      <c r="B1412" s="150"/>
      <c r="C1412" s="150"/>
      <c r="D1412" s="151">
        <v>15</v>
      </c>
      <c r="E1412" s="151">
        <v>22</v>
      </c>
      <c r="F1412" s="130" t="s">
        <v>2951</v>
      </c>
      <c r="G1412" s="130" t="s">
        <v>1794</v>
      </c>
      <c r="H1412" s="130" t="s">
        <v>1821</v>
      </c>
      <c r="I1412" s="131" t="s">
        <v>1822</v>
      </c>
      <c r="J1412" s="130" t="s">
        <v>1547</v>
      </c>
      <c r="K1412" s="132" t="s">
        <v>378</v>
      </c>
      <c r="L1412" s="148">
        <v>1</v>
      </c>
      <c r="M1412" s="134">
        <v>2017</v>
      </c>
      <c r="N1412" s="130" t="s">
        <v>219</v>
      </c>
      <c r="O1412" s="129"/>
      <c r="P1412" s="129"/>
      <c r="Q1412" s="130" t="s">
        <v>245</v>
      </c>
      <c r="R1412" s="136" t="s">
        <v>1801</v>
      </c>
      <c r="S1412" s="155">
        <v>2.4</v>
      </c>
      <c r="T1412" s="155">
        <v>0.5</v>
      </c>
      <c r="U1412" s="156">
        <v>12</v>
      </c>
      <c r="V1412" s="156"/>
      <c r="W1412" s="156" t="s">
        <v>1802</v>
      </c>
      <c r="X1412" s="156" t="s">
        <v>11828</v>
      </c>
      <c r="Y1412" s="137" t="s">
        <v>1796</v>
      </c>
      <c r="Z1412" s="138" t="s">
        <v>1797</v>
      </c>
      <c r="AA1412" s="140" t="s">
        <v>1823</v>
      </c>
      <c r="AB1412" s="141" t="s">
        <v>138</v>
      </c>
      <c r="AC1412" s="142">
        <v>24.6</v>
      </c>
      <c r="AD1412" s="142">
        <v>19.68</v>
      </c>
      <c r="AE1412" s="143" t="s">
        <v>9736</v>
      </c>
      <c r="AF1412" s="141" t="s">
        <v>1551</v>
      </c>
      <c r="AG1412" s="144">
        <f>Table1[[#This Row],['# of Books]]*Table1[[#This Row],[QTY]]</f>
        <v>0</v>
      </c>
      <c r="AH1412" s="146">
        <f>Table1[[#This Row],[QTY]]*Table1[[#This Row],[School &amp; Library Price]]</f>
        <v>0</v>
      </c>
    </row>
    <row r="1413" spans="1:34" ht="18" customHeight="1" x14ac:dyDescent="0.25">
      <c r="A1413" s="154"/>
      <c r="B1413" s="150"/>
      <c r="C1413" s="150"/>
      <c r="D1413" s="151">
        <v>15</v>
      </c>
      <c r="E1413" s="151">
        <v>22</v>
      </c>
      <c r="F1413" s="130" t="s">
        <v>2951</v>
      </c>
      <c r="G1413" s="130" t="s">
        <v>1794</v>
      </c>
      <c r="H1413" s="130" t="s">
        <v>1825</v>
      </c>
      <c r="I1413" s="131" t="s">
        <v>1826</v>
      </c>
      <c r="J1413" s="130" t="s">
        <v>1547</v>
      </c>
      <c r="K1413" s="132" t="s">
        <v>142</v>
      </c>
      <c r="L1413" s="148">
        <v>1</v>
      </c>
      <c r="M1413" s="134">
        <v>2017</v>
      </c>
      <c r="N1413" s="130" t="s">
        <v>219</v>
      </c>
      <c r="O1413" s="129" t="s">
        <v>143</v>
      </c>
      <c r="P1413" s="129" t="s">
        <v>1548</v>
      </c>
      <c r="Q1413" s="130" t="s">
        <v>245</v>
      </c>
      <c r="R1413" s="136" t="s">
        <v>1801</v>
      </c>
      <c r="S1413" s="155">
        <v>3.1</v>
      </c>
      <c r="T1413" s="155">
        <v>0.5</v>
      </c>
      <c r="U1413" s="156">
        <v>8</v>
      </c>
      <c r="V1413" s="156"/>
      <c r="W1413" s="156" t="s">
        <v>1802</v>
      </c>
      <c r="X1413" s="156" t="s">
        <v>11829</v>
      </c>
      <c r="Y1413" s="137" t="s">
        <v>1796</v>
      </c>
      <c r="Z1413" s="138" t="s">
        <v>1797</v>
      </c>
      <c r="AA1413" s="140" t="s">
        <v>1827</v>
      </c>
      <c r="AB1413" s="141" t="s">
        <v>138</v>
      </c>
      <c r="AC1413" s="142">
        <v>24.6</v>
      </c>
      <c r="AD1413" s="142">
        <v>19.68</v>
      </c>
      <c r="AE1413" s="143" t="s">
        <v>9737</v>
      </c>
      <c r="AF1413" s="141" t="s">
        <v>1551</v>
      </c>
      <c r="AG1413" s="144">
        <f>Table1[[#This Row],['# of Books]]*Table1[[#This Row],[QTY]]</f>
        <v>0</v>
      </c>
      <c r="AH1413" s="146">
        <f>Table1[[#This Row],[QTY]]*Table1[[#This Row],[School &amp; Library Price]]</f>
        <v>0</v>
      </c>
    </row>
    <row r="1414" spans="1:34" ht="18" hidden="1" customHeight="1" x14ac:dyDescent="0.25">
      <c r="A1414" s="154"/>
      <c r="B1414" s="150"/>
      <c r="C1414" s="150"/>
      <c r="D1414" s="151">
        <v>15</v>
      </c>
      <c r="E1414" s="151">
        <v>22</v>
      </c>
      <c r="F1414" s="130" t="s">
        <v>2951</v>
      </c>
      <c r="G1414" s="130" t="s">
        <v>1794</v>
      </c>
      <c r="H1414" s="130" t="s">
        <v>1825</v>
      </c>
      <c r="I1414" s="131" t="s">
        <v>1828</v>
      </c>
      <c r="J1414" s="130" t="s">
        <v>1547</v>
      </c>
      <c r="K1414" s="132" t="s">
        <v>378</v>
      </c>
      <c r="L1414" s="148">
        <v>1</v>
      </c>
      <c r="M1414" s="134">
        <v>2017</v>
      </c>
      <c r="N1414" s="130" t="s">
        <v>219</v>
      </c>
      <c r="O1414" s="129"/>
      <c r="P1414" s="129"/>
      <c r="Q1414" s="130" t="s">
        <v>245</v>
      </c>
      <c r="R1414" s="136" t="s">
        <v>1801</v>
      </c>
      <c r="S1414" s="155">
        <v>3.1</v>
      </c>
      <c r="T1414" s="155">
        <v>0.5</v>
      </c>
      <c r="U1414" s="156">
        <v>8</v>
      </c>
      <c r="V1414" s="156"/>
      <c r="W1414" s="156" t="s">
        <v>1802</v>
      </c>
      <c r="X1414" s="156" t="s">
        <v>11829</v>
      </c>
      <c r="Y1414" s="137" t="s">
        <v>1796</v>
      </c>
      <c r="Z1414" s="138" t="s">
        <v>1797</v>
      </c>
      <c r="AA1414" s="140" t="s">
        <v>1827</v>
      </c>
      <c r="AB1414" s="141" t="s">
        <v>138</v>
      </c>
      <c r="AC1414" s="142">
        <v>24.6</v>
      </c>
      <c r="AD1414" s="142">
        <v>19.68</v>
      </c>
      <c r="AE1414" s="143" t="s">
        <v>9737</v>
      </c>
      <c r="AF1414" s="141" t="s">
        <v>1551</v>
      </c>
      <c r="AG1414" s="144">
        <f>Table1[[#This Row],['# of Books]]*Table1[[#This Row],[QTY]]</f>
        <v>0</v>
      </c>
      <c r="AH1414" s="146">
        <f>Table1[[#This Row],[QTY]]*Table1[[#This Row],[School &amp; Library Price]]</f>
        <v>0</v>
      </c>
    </row>
    <row r="1415" spans="1:34" ht="18" customHeight="1" x14ac:dyDescent="0.25">
      <c r="A1415" s="154"/>
      <c r="B1415" s="150"/>
      <c r="C1415" s="150"/>
      <c r="D1415" s="151">
        <v>15</v>
      </c>
      <c r="E1415" s="151">
        <v>22</v>
      </c>
      <c r="F1415" s="130" t="s">
        <v>2951</v>
      </c>
      <c r="G1415" s="130" t="s">
        <v>1794</v>
      </c>
      <c r="H1415" s="130" t="s">
        <v>1811</v>
      </c>
      <c r="I1415" s="131" t="s">
        <v>1812</v>
      </c>
      <c r="J1415" s="130" t="s">
        <v>1547</v>
      </c>
      <c r="K1415" s="132" t="s">
        <v>142</v>
      </c>
      <c r="L1415" s="148">
        <v>1</v>
      </c>
      <c r="M1415" s="134">
        <v>2018</v>
      </c>
      <c r="N1415" s="130" t="s">
        <v>133</v>
      </c>
      <c r="O1415" s="129" t="s">
        <v>143</v>
      </c>
      <c r="P1415" s="129" t="s">
        <v>1548</v>
      </c>
      <c r="Q1415" s="130" t="s">
        <v>245</v>
      </c>
      <c r="R1415" s="136" t="s">
        <v>1801</v>
      </c>
      <c r="S1415" s="155"/>
      <c r="T1415" s="155"/>
      <c r="U1415" s="156"/>
      <c r="V1415" s="156"/>
      <c r="W1415" s="156" t="s">
        <v>1802</v>
      </c>
      <c r="X1415" s="156" t="s">
        <v>11824</v>
      </c>
      <c r="Y1415" s="137" t="s">
        <v>1796</v>
      </c>
      <c r="Z1415" s="138" t="s">
        <v>1797</v>
      </c>
      <c r="AA1415" s="140" t="s">
        <v>1813</v>
      </c>
      <c r="AB1415" s="141" t="s">
        <v>138</v>
      </c>
      <c r="AC1415" s="142">
        <v>24.6</v>
      </c>
      <c r="AD1415" s="142">
        <v>19.68</v>
      </c>
      <c r="AE1415" s="143" t="s">
        <v>1814</v>
      </c>
      <c r="AF1415" s="141" t="s">
        <v>1551</v>
      </c>
      <c r="AG1415" s="144">
        <f>Table1[[#This Row],['# of Books]]*Table1[[#This Row],[QTY]]</f>
        <v>0</v>
      </c>
      <c r="AH1415" s="146">
        <f>Table1[[#This Row],[QTY]]*Table1[[#This Row],[School &amp; Library Price]]</f>
        <v>0</v>
      </c>
    </row>
    <row r="1416" spans="1:34" ht="18" hidden="1" customHeight="1" x14ac:dyDescent="0.25">
      <c r="A1416" s="154"/>
      <c r="B1416" s="150"/>
      <c r="C1416" s="150"/>
      <c r="D1416" s="151">
        <v>15</v>
      </c>
      <c r="E1416" s="151">
        <v>22</v>
      </c>
      <c r="F1416" s="130" t="s">
        <v>2951</v>
      </c>
      <c r="G1416" s="130" t="s">
        <v>1794</v>
      </c>
      <c r="H1416" s="130" t="s">
        <v>1811</v>
      </c>
      <c r="I1416" s="131" t="s">
        <v>1815</v>
      </c>
      <c r="J1416" s="130" t="s">
        <v>1547</v>
      </c>
      <c r="K1416" s="132" t="s">
        <v>378</v>
      </c>
      <c r="L1416" s="148">
        <v>1</v>
      </c>
      <c r="M1416" s="134">
        <v>2018</v>
      </c>
      <c r="N1416" s="130" t="s">
        <v>133</v>
      </c>
      <c r="O1416" s="129"/>
      <c r="P1416" s="129"/>
      <c r="Q1416" s="130" t="s">
        <v>245</v>
      </c>
      <c r="R1416" s="136" t="s">
        <v>1801</v>
      </c>
      <c r="S1416" s="155"/>
      <c r="T1416" s="155"/>
      <c r="U1416" s="156"/>
      <c r="V1416" s="156"/>
      <c r="W1416" s="156" t="s">
        <v>1802</v>
      </c>
      <c r="X1416" s="156" t="s">
        <v>11824</v>
      </c>
      <c r="Y1416" s="137" t="s">
        <v>1796</v>
      </c>
      <c r="Z1416" s="138" t="s">
        <v>1797</v>
      </c>
      <c r="AA1416" s="140" t="s">
        <v>1813</v>
      </c>
      <c r="AB1416" s="141" t="s">
        <v>138</v>
      </c>
      <c r="AC1416" s="142">
        <v>24.6</v>
      </c>
      <c r="AD1416" s="142">
        <v>19.68</v>
      </c>
      <c r="AE1416" s="143" t="s">
        <v>1814</v>
      </c>
      <c r="AF1416" s="141" t="s">
        <v>1551</v>
      </c>
      <c r="AG1416" s="144">
        <f>Table1[[#This Row],['# of Books]]*Table1[[#This Row],[QTY]]</f>
        <v>0</v>
      </c>
      <c r="AH1416" s="146">
        <f>Table1[[#This Row],[QTY]]*Table1[[#This Row],[School &amp; Library Price]]</f>
        <v>0</v>
      </c>
    </row>
    <row r="1417" spans="1:34" ht="18" customHeight="1" x14ac:dyDescent="0.25">
      <c r="A1417" s="154"/>
      <c r="B1417" s="150"/>
      <c r="C1417" s="150"/>
      <c r="D1417" s="151">
        <v>15</v>
      </c>
      <c r="E1417" s="151">
        <v>22</v>
      </c>
      <c r="F1417" s="130" t="s">
        <v>2951</v>
      </c>
      <c r="G1417" s="130" t="s">
        <v>1794</v>
      </c>
      <c r="H1417" s="130" t="s">
        <v>1829</v>
      </c>
      <c r="I1417" s="131" t="s">
        <v>1830</v>
      </c>
      <c r="J1417" s="130" t="s">
        <v>1547</v>
      </c>
      <c r="K1417" s="132" t="s">
        <v>142</v>
      </c>
      <c r="L1417" s="148">
        <v>1</v>
      </c>
      <c r="M1417" s="134">
        <v>2017</v>
      </c>
      <c r="N1417" s="130" t="s">
        <v>219</v>
      </c>
      <c r="O1417" s="129" t="s">
        <v>143</v>
      </c>
      <c r="P1417" s="129" t="s">
        <v>1548</v>
      </c>
      <c r="Q1417" s="130" t="s">
        <v>245</v>
      </c>
      <c r="R1417" s="136" t="s">
        <v>1801</v>
      </c>
      <c r="S1417" s="155">
        <v>2.8</v>
      </c>
      <c r="T1417" s="155">
        <v>0.5</v>
      </c>
      <c r="U1417" s="156"/>
      <c r="V1417" s="156"/>
      <c r="W1417" s="156" t="s">
        <v>1802</v>
      </c>
      <c r="X1417" s="156" t="s">
        <v>3253</v>
      </c>
      <c r="Y1417" s="137" t="s">
        <v>1796</v>
      </c>
      <c r="Z1417" s="138" t="s">
        <v>1797</v>
      </c>
      <c r="AA1417" s="140" t="s">
        <v>1831</v>
      </c>
      <c r="AB1417" s="141" t="s">
        <v>138</v>
      </c>
      <c r="AC1417" s="142">
        <v>24.6</v>
      </c>
      <c r="AD1417" s="142">
        <v>19.68</v>
      </c>
      <c r="AE1417" s="143" t="s">
        <v>9738</v>
      </c>
      <c r="AF1417" s="141" t="s">
        <v>1551</v>
      </c>
      <c r="AG1417" s="144">
        <f>Table1[[#This Row],['# of Books]]*Table1[[#This Row],[QTY]]</f>
        <v>0</v>
      </c>
      <c r="AH1417" s="146">
        <f>Table1[[#This Row],[QTY]]*Table1[[#This Row],[School &amp; Library Price]]</f>
        <v>0</v>
      </c>
    </row>
    <row r="1418" spans="1:34" ht="18" hidden="1" customHeight="1" x14ac:dyDescent="0.25">
      <c r="A1418" s="154"/>
      <c r="B1418" s="150"/>
      <c r="C1418" s="150"/>
      <c r="D1418" s="151">
        <v>15</v>
      </c>
      <c r="E1418" s="151">
        <v>22</v>
      </c>
      <c r="F1418" s="130" t="s">
        <v>2951</v>
      </c>
      <c r="G1418" s="130" t="s">
        <v>1794</v>
      </c>
      <c r="H1418" s="130" t="s">
        <v>1829</v>
      </c>
      <c r="I1418" s="131" t="s">
        <v>1832</v>
      </c>
      <c r="J1418" s="130" t="s">
        <v>1547</v>
      </c>
      <c r="K1418" s="132" t="s">
        <v>378</v>
      </c>
      <c r="L1418" s="148">
        <v>1</v>
      </c>
      <c r="M1418" s="134">
        <v>2017</v>
      </c>
      <c r="N1418" s="130" t="s">
        <v>219</v>
      </c>
      <c r="O1418" s="129"/>
      <c r="P1418" s="129"/>
      <c r="Q1418" s="130" t="s">
        <v>245</v>
      </c>
      <c r="R1418" s="136" t="s">
        <v>1801</v>
      </c>
      <c r="S1418" s="155">
        <v>2.8</v>
      </c>
      <c r="T1418" s="155">
        <v>0.5</v>
      </c>
      <c r="U1418" s="156"/>
      <c r="V1418" s="156"/>
      <c r="W1418" s="156" t="s">
        <v>1802</v>
      </c>
      <c r="X1418" s="156" t="s">
        <v>3253</v>
      </c>
      <c r="Y1418" s="137" t="s">
        <v>1796</v>
      </c>
      <c r="Z1418" s="138" t="s">
        <v>1797</v>
      </c>
      <c r="AA1418" s="140" t="s">
        <v>1831</v>
      </c>
      <c r="AB1418" s="141" t="s">
        <v>138</v>
      </c>
      <c r="AC1418" s="142">
        <v>24.6</v>
      </c>
      <c r="AD1418" s="142">
        <v>19.68</v>
      </c>
      <c r="AE1418" s="143" t="s">
        <v>9738</v>
      </c>
      <c r="AF1418" s="141" t="s">
        <v>1551</v>
      </c>
      <c r="AG1418" s="144">
        <f>Table1[[#This Row],['# of Books]]*Table1[[#This Row],[QTY]]</f>
        <v>0</v>
      </c>
      <c r="AH1418" s="146">
        <f>Table1[[#This Row],[QTY]]*Table1[[#This Row],[School &amp; Library Price]]</f>
        <v>0</v>
      </c>
    </row>
    <row r="1419" spans="1:34" ht="18" customHeight="1" x14ac:dyDescent="0.25">
      <c r="A1419" s="154"/>
      <c r="B1419" s="150"/>
      <c r="C1419" s="150"/>
      <c r="D1419" s="151">
        <v>15</v>
      </c>
      <c r="E1419" s="151">
        <v>22</v>
      </c>
      <c r="F1419" s="130" t="s">
        <v>2951</v>
      </c>
      <c r="G1419" s="130" t="s">
        <v>1794</v>
      </c>
      <c r="H1419" s="130" t="s">
        <v>1833</v>
      </c>
      <c r="I1419" s="131" t="s">
        <v>1834</v>
      </c>
      <c r="J1419" s="130" t="s">
        <v>1547</v>
      </c>
      <c r="K1419" s="132" t="s">
        <v>142</v>
      </c>
      <c r="L1419" s="148">
        <v>1</v>
      </c>
      <c r="M1419" s="134">
        <v>2017</v>
      </c>
      <c r="N1419" s="130" t="s">
        <v>219</v>
      </c>
      <c r="O1419" s="129" t="s">
        <v>143</v>
      </c>
      <c r="P1419" s="129" t="s">
        <v>1548</v>
      </c>
      <c r="Q1419" s="130" t="s">
        <v>245</v>
      </c>
      <c r="R1419" s="136" t="s">
        <v>1801</v>
      </c>
      <c r="S1419" s="155">
        <v>2.5</v>
      </c>
      <c r="T1419" s="155">
        <v>0.5</v>
      </c>
      <c r="U1419" s="156"/>
      <c r="V1419" s="156"/>
      <c r="W1419" s="156" t="s">
        <v>1802</v>
      </c>
      <c r="X1419" s="156" t="s">
        <v>11832</v>
      </c>
      <c r="Y1419" s="137" t="s">
        <v>1796</v>
      </c>
      <c r="Z1419" s="138" t="s">
        <v>1797</v>
      </c>
      <c r="AA1419" s="140" t="s">
        <v>1835</v>
      </c>
      <c r="AB1419" s="141" t="s">
        <v>138</v>
      </c>
      <c r="AC1419" s="142">
        <v>24.6</v>
      </c>
      <c r="AD1419" s="142">
        <v>19.68</v>
      </c>
      <c r="AE1419" s="143" t="s">
        <v>9739</v>
      </c>
      <c r="AF1419" s="141" t="s">
        <v>1551</v>
      </c>
      <c r="AG1419" s="144">
        <f>Table1[[#This Row],['# of Books]]*Table1[[#This Row],[QTY]]</f>
        <v>0</v>
      </c>
      <c r="AH1419" s="146">
        <f>Table1[[#This Row],[QTY]]*Table1[[#This Row],[School &amp; Library Price]]</f>
        <v>0</v>
      </c>
    </row>
    <row r="1420" spans="1:34" ht="18" hidden="1" customHeight="1" x14ac:dyDescent="0.25">
      <c r="A1420" s="154"/>
      <c r="B1420" s="150"/>
      <c r="C1420" s="150"/>
      <c r="D1420" s="151">
        <v>15</v>
      </c>
      <c r="E1420" s="151">
        <v>22</v>
      </c>
      <c r="F1420" s="130" t="s">
        <v>2951</v>
      </c>
      <c r="G1420" s="130" t="s">
        <v>1794</v>
      </c>
      <c r="H1420" s="130" t="s">
        <v>1833</v>
      </c>
      <c r="I1420" s="131" t="s">
        <v>1836</v>
      </c>
      <c r="J1420" s="130" t="s">
        <v>1547</v>
      </c>
      <c r="K1420" s="132" t="s">
        <v>378</v>
      </c>
      <c r="L1420" s="148">
        <v>1</v>
      </c>
      <c r="M1420" s="134">
        <v>2017</v>
      </c>
      <c r="N1420" s="130" t="s">
        <v>219</v>
      </c>
      <c r="O1420" s="129"/>
      <c r="P1420" s="129"/>
      <c r="Q1420" s="130" t="s">
        <v>245</v>
      </c>
      <c r="R1420" s="136" t="s">
        <v>1801</v>
      </c>
      <c r="S1420" s="155">
        <v>2.5</v>
      </c>
      <c r="T1420" s="155">
        <v>0.5</v>
      </c>
      <c r="U1420" s="156"/>
      <c r="V1420" s="156"/>
      <c r="W1420" s="156" t="s">
        <v>1802</v>
      </c>
      <c r="X1420" s="156" t="s">
        <v>11832</v>
      </c>
      <c r="Y1420" s="137" t="s">
        <v>1796</v>
      </c>
      <c r="Z1420" s="138" t="s">
        <v>1797</v>
      </c>
      <c r="AA1420" s="140" t="s">
        <v>1835</v>
      </c>
      <c r="AB1420" s="141" t="s">
        <v>138</v>
      </c>
      <c r="AC1420" s="142">
        <v>24.6</v>
      </c>
      <c r="AD1420" s="142">
        <v>19.68</v>
      </c>
      <c r="AE1420" s="143" t="s">
        <v>9739</v>
      </c>
      <c r="AF1420" s="141" t="s">
        <v>1551</v>
      </c>
      <c r="AG1420" s="144">
        <f>Table1[[#This Row],['# of Books]]*Table1[[#This Row],[QTY]]</f>
        <v>0</v>
      </c>
      <c r="AH1420" s="146">
        <f>Table1[[#This Row],[QTY]]*Table1[[#This Row],[School &amp; Library Price]]</f>
        <v>0</v>
      </c>
    </row>
    <row r="1421" spans="1:34" ht="18" customHeight="1" x14ac:dyDescent="0.25">
      <c r="A1421" s="154"/>
      <c r="B1421" s="150"/>
      <c r="C1421" s="150"/>
      <c r="D1421" s="151">
        <v>15</v>
      </c>
      <c r="E1421" s="151">
        <v>22</v>
      </c>
      <c r="F1421" s="130" t="s">
        <v>2951</v>
      </c>
      <c r="G1421" s="130" t="s">
        <v>1794</v>
      </c>
      <c r="H1421" s="130" t="s">
        <v>1816</v>
      </c>
      <c r="I1421" s="131" t="s">
        <v>1817</v>
      </c>
      <c r="J1421" s="130" t="s">
        <v>1547</v>
      </c>
      <c r="K1421" s="132" t="s">
        <v>142</v>
      </c>
      <c r="L1421" s="148">
        <v>1</v>
      </c>
      <c r="M1421" s="134">
        <v>2018</v>
      </c>
      <c r="N1421" s="130" t="s">
        <v>133</v>
      </c>
      <c r="O1421" s="129" t="s">
        <v>143</v>
      </c>
      <c r="P1421" s="129" t="s">
        <v>1548</v>
      </c>
      <c r="Q1421" s="130" t="s">
        <v>245</v>
      </c>
      <c r="R1421" s="136" t="s">
        <v>1801</v>
      </c>
      <c r="S1421" s="155"/>
      <c r="T1421" s="155"/>
      <c r="U1421" s="156">
        <v>12</v>
      </c>
      <c r="V1421" s="156"/>
      <c r="W1421" s="156" t="s">
        <v>1802</v>
      </c>
      <c r="X1421" s="156" t="s">
        <v>11833</v>
      </c>
      <c r="Y1421" s="137" t="s">
        <v>1796</v>
      </c>
      <c r="Z1421" s="138" t="s">
        <v>1797</v>
      </c>
      <c r="AA1421" s="140" t="s">
        <v>1818</v>
      </c>
      <c r="AB1421" s="141" t="s">
        <v>138</v>
      </c>
      <c r="AC1421" s="142">
        <v>24.6</v>
      </c>
      <c r="AD1421" s="142">
        <v>19.68</v>
      </c>
      <c r="AE1421" s="143" t="s">
        <v>1819</v>
      </c>
      <c r="AF1421" s="141" t="s">
        <v>1551</v>
      </c>
      <c r="AG1421" s="144">
        <f>Table1[[#This Row],['# of Books]]*Table1[[#This Row],[QTY]]</f>
        <v>0</v>
      </c>
      <c r="AH1421" s="146">
        <f>Table1[[#This Row],[QTY]]*Table1[[#This Row],[School &amp; Library Price]]</f>
        <v>0</v>
      </c>
    </row>
    <row r="1422" spans="1:34" ht="18" hidden="1" customHeight="1" x14ac:dyDescent="0.25">
      <c r="A1422" s="154"/>
      <c r="B1422" s="150"/>
      <c r="C1422" s="150"/>
      <c r="D1422" s="151">
        <v>15</v>
      </c>
      <c r="E1422" s="151">
        <v>22</v>
      </c>
      <c r="F1422" s="130" t="s">
        <v>2951</v>
      </c>
      <c r="G1422" s="130" t="s">
        <v>1794</v>
      </c>
      <c r="H1422" s="130" t="s">
        <v>1816</v>
      </c>
      <c r="I1422" s="131" t="s">
        <v>1820</v>
      </c>
      <c r="J1422" s="130" t="s">
        <v>1547</v>
      </c>
      <c r="K1422" s="132" t="s">
        <v>378</v>
      </c>
      <c r="L1422" s="148">
        <v>1</v>
      </c>
      <c r="M1422" s="134">
        <v>2018</v>
      </c>
      <c r="N1422" s="130" t="s">
        <v>133</v>
      </c>
      <c r="O1422" s="129"/>
      <c r="P1422" s="129"/>
      <c r="Q1422" s="130" t="s">
        <v>245</v>
      </c>
      <c r="R1422" s="136" t="s">
        <v>1801</v>
      </c>
      <c r="S1422" s="155"/>
      <c r="T1422" s="155"/>
      <c r="U1422" s="156">
        <v>12</v>
      </c>
      <c r="V1422" s="156"/>
      <c r="W1422" s="156" t="s">
        <v>1802</v>
      </c>
      <c r="X1422" s="156" t="s">
        <v>11833</v>
      </c>
      <c r="Y1422" s="137" t="s">
        <v>1796</v>
      </c>
      <c r="Z1422" s="138" t="s">
        <v>1797</v>
      </c>
      <c r="AA1422" s="140" t="s">
        <v>1818</v>
      </c>
      <c r="AB1422" s="141" t="s">
        <v>138</v>
      </c>
      <c r="AC1422" s="142">
        <v>24.6</v>
      </c>
      <c r="AD1422" s="142">
        <v>19.68</v>
      </c>
      <c r="AE1422" s="143" t="s">
        <v>1819</v>
      </c>
      <c r="AF1422" s="141" t="s">
        <v>1551</v>
      </c>
      <c r="AG1422" s="144">
        <f>Table1[[#This Row],['# of Books]]*Table1[[#This Row],[QTY]]</f>
        <v>0</v>
      </c>
      <c r="AH1422" s="146">
        <f>Table1[[#This Row],[QTY]]*Table1[[#This Row],[School &amp; Library Price]]</f>
        <v>0</v>
      </c>
    </row>
    <row r="1423" spans="1:34" ht="18" hidden="1" customHeight="1" x14ac:dyDescent="0.25">
      <c r="A1423" s="154"/>
      <c r="B1423" s="150"/>
      <c r="C1423" s="150"/>
      <c r="D1423" s="151">
        <v>22</v>
      </c>
      <c r="E1423" s="151">
        <v>23</v>
      </c>
      <c r="F1423" s="130" t="s">
        <v>2951</v>
      </c>
      <c r="G1423" s="130" t="s">
        <v>10469</v>
      </c>
      <c r="H1423" s="130" t="s">
        <v>10469</v>
      </c>
      <c r="I1423" s="131" t="s">
        <v>10470</v>
      </c>
      <c r="J1423" s="130" t="s">
        <v>1547</v>
      </c>
      <c r="K1423" s="132" t="s">
        <v>132</v>
      </c>
      <c r="L1423" s="148">
        <v>4</v>
      </c>
      <c r="M1423" s="134">
        <v>2019</v>
      </c>
      <c r="N1423" s="130" t="s">
        <v>2644</v>
      </c>
      <c r="O1423" s="129" t="s">
        <v>143</v>
      </c>
      <c r="P1423" s="129" t="s">
        <v>1548</v>
      </c>
      <c r="Q1423" s="130"/>
      <c r="R1423" s="136"/>
      <c r="S1423" s="155"/>
      <c r="T1423" s="155"/>
      <c r="U1423" s="156"/>
      <c r="V1423" s="156"/>
      <c r="W1423" s="156"/>
      <c r="X1423" s="156"/>
      <c r="Y1423" s="137" t="s">
        <v>1925</v>
      </c>
      <c r="Z1423" s="138" t="s">
        <v>2220</v>
      </c>
      <c r="AA1423" s="140" t="s">
        <v>10471</v>
      </c>
      <c r="AB1423" s="141" t="s">
        <v>138</v>
      </c>
      <c r="AC1423" s="142">
        <v>98.4</v>
      </c>
      <c r="AD1423" s="142">
        <v>78.72</v>
      </c>
      <c r="AE1423" s="143"/>
      <c r="AF1423" s="141" t="s">
        <v>1551</v>
      </c>
      <c r="AG1423" s="144">
        <f>Table1[[#This Row],['# of Books]]*Table1[[#This Row],[QTY]]</f>
        <v>0</v>
      </c>
      <c r="AH1423" s="146">
        <f>Table1[[#This Row],[QTY]]*Table1[[#This Row],[School &amp; Library Price]]</f>
        <v>0</v>
      </c>
    </row>
    <row r="1424" spans="1:34" ht="18" customHeight="1" x14ac:dyDescent="0.25">
      <c r="A1424" s="154"/>
      <c r="B1424" s="150"/>
      <c r="C1424" s="150"/>
      <c r="D1424" s="151">
        <v>22</v>
      </c>
      <c r="E1424" s="151">
        <v>23</v>
      </c>
      <c r="F1424" s="130" t="s">
        <v>2951</v>
      </c>
      <c r="G1424" s="130" t="s">
        <v>10469</v>
      </c>
      <c r="H1424" s="130" t="s">
        <v>10472</v>
      </c>
      <c r="I1424" s="131" t="s">
        <v>10473</v>
      </c>
      <c r="J1424" s="130" t="s">
        <v>1547</v>
      </c>
      <c r="K1424" s="132" t="s">
        <v>142</v>
      </c>
      <c r="L1424" s="148">
        <v>1</v>
      </c>
      <c r="M1424" s="134">
        <v>2019</v>
      </c>
      <c r="N1424" s="130" t="s">
        <v>2644</v>
      </c>
      <c r="O1424" s="129" t="s">
        <v>143</v>
      </c>
      <c r="P1424" s="129" t="s">
        <v>1548</v>
      </c>
      <c r="Q1424" s="130" t="s">
        <v>245</v>
      </c>
      <c r="R1424" s="136" t="s">
        <v>1986</v>
      </c>
      <c r="S1424" s="155">
        <v>4.2</v>
      </c>
      <c r="T1424" s="155">
        <v>0.5</v>
      </c>
      <c r="U1424" s="156"/>
      <c r="V1424" s="156"/>
      <c r="W1424" s="156" t="s">
        <v>1930</v>
      </c>
      <c r="X1424" s="156"/>
      <c r="Y1424" s="137" t="s">
        <v>1925</v>
      </c>
      <c r="Z1424" s="138" t="s">
        <v>2220</v>
      </c>
      <c r="AA1424" s="140" t="s">
        <v>10474</v>
      </c>
      <c r="AB1424" s="141" t="s">
        <v>138</v>
      </c>
      <c r="AC1424" s="142">
        <v>24.6</v>
      </c>
      <c r="AD1424" s="142">
        <v>19.68</v>
      </c>
      <c r="AE1424" s="143" t="s">
        <v>10475</v>
      </c>
      <c r="AF1424" s="141" t="s">
        <v>1551</v>
      </c>
      <c r="AG1424" s="144">
        <f>Table1[[#This Row],['# of Books]]*Table1[[#This Row],[QTY]]</f>
        <v>0</v>
      </c>
      <c r="AH1424" s="146">
        <f>Table1[[#This Row],[QTY]]*Table1[[#This Row],[School &amp; Library Price]]</f>
        <v>0</v>
      </c>
    </row>
    <row r="1425" spans="1:34" ht="18" hidden="1" customHeight="1" x14ac:dyDescent="0.25">
      <c r="A1425" s="154"/>
      <c r="B1425" s="150"/>
      <c r="C1425" s="150"/>
      <c r="D1425" s="151">
        <v>22</v>
      </c>
      <c r="E1425" s="151">
        <v>23</v>
      </c>
      <c r="F1425" s="130" t="s">
        <v>2951</v>
      </c>
      <c r="G1425" s="130" t="s">
        <v>10469</v>
      </c>
      <c r="H1425" s="130" t="s">
        <v>10472</v>
      </c>
      <c r="I1425" s="131" t="s">
        <v>10476</v>
      </c>
      <c r="J1425" s="130" t="s">
        <v>1547</v>
      </c>
      <c r="K1425" s="132" t="s">
        <v>378</v>
      </c>
      <c r="L1425" s="148">
        <v>1</v>
      </c>
      <c r="M1425" s="134">
        <v>2019</v>
      </c>
      <c r="N1425" s="130" t="s">
        <v>2644</v>
      </c>
      <c r="O1425" s="129"/>
      <c r="P1425" s="129"/>
      <c r="Q1425" s="130" t="s">
        <v>245</v>
      </c>
      <c r="R1425" s="136" t="s">
        <v>1986</v>
      </c>
      <c r="S1425" s="155">
        <v>4.2</v>
      </c>
      <c r="T1425" s="155">
        <v>0.5</v>
      </c>
      <c r="U1425" s="156"/>
      <c r="V1425" s="156"/>
      <c r="W1425" s="156" t="s">
        <v>1930</v>
      </c>
      <c r="X1425" s="156"/>
      <c r="Y1425" s="137" t="s">
        <v>1925</v>
      </c>
      <c r="Z1425" s="138" t="s">
        <v>2220</v>
      </c>
      <c r="AA1425" s="140" t="s">
        <v>10474</v>
      </c>
      <c r="AB1425" s="141" t="s">
        <v>138</v>
      </c>
      <c r="AC1425" s="142">
        <v>24.6</v>
      </c>
      <c r="AD1425" s="142">
        <v>19.68</v>
      </c>
      <c r="AE1425" s="143" t="s">
        <v>10475</v>
      </c>
      <c r="AF1425" s="141" t="s">
        <v>1551</v>
      </c>
      <c r="AG1425" s="144">
        <f>Table1[[#This Row],['# of Books]]*Table1[[#This Row],[QTY]]</f>
        <v>0</v>
      </c>
      <c r="AH1425" s="146">
        <f>Table1[[#This Row],[QTY]]*Table1[[#This Row],[School &amp; Library Price]]</f>
        <v>0</v>
      </c>
    </row>
    <row r="1426" spans="1:34" ht="18" customHeight="1" x14ac:dyDescent="0.25">
      <c r="A1426" s="154"/>
      <c r="B1426" s="150"/>
      <c r="C1426" s="150"/>
      <c r="D1426" s="151">
        <v>22</v>
      </c>
      <c r="E1426" s="151">
        <v>23</v>
      </c>
      <c r="F1426" s="130" t="s">
        <v>2951</v>
      </c>
      <c r="G1426" s="130" t="s">
        <v>10469</v>
      </c>
      <c r="H1426" s="130" t="s">
        <v>10477</v>
      </c>
      <c r="I1426" s="131" t="s">
        <v>10478</v>
      </c>
      <c r="J1426" s="130" t="s">
        <v>1547</v>
      </c>
      <c r="K1426" s="132" t="s">
        <v>142</v>
      </c>
      <c r="L1426" s="148">
        <v>1</v>
      </c>
      <c r="M1426" s="134">
        <v>2019</v>
      </c>
      <c r="N1426" s="130" t="s">
        <v>2644</v>
      </c>
      <c r="O1426" s="129" t="s">
        <v>143</v>
      </c>
      <c r="P1426" s="129" t="s">
        <v>1548</v>
      </c>
      <c r="Q1426" s="130" t="s">
        <v>245</v>
      </c>
      <c r="R1426" s="136" t="s">
        <v>1986</v>
      </c>
      <c r="S1426" s="155">
        <v>4.0999999999999996</v>
      </c>
      <c r="T1426" s="155">
        <v>0.5</v>
      </c>
      <c r="U1426" s="156"/>
      <c r="V1426" s="156"/>
      <c r="W1426" s="156" t="s">
        <v>1930</v>
      </c>
      <c r="X1426" s="156"/>
      <c r="Y1426" s="137" t="s">
        <v>1925</v>
      </c>
      <c r="Z1426" s="138" t="s">
        <v>2220</v>
      </c>
      <c r="AA1426" s="140" t="s">
        <v>10479</v>
      </c>
      <c r="AB1426" s="141" t="s">
        <v>138</v>
      </c>
      <c r="AC1426" s="142">
        <v>24.6</v>
      </c>
      <c r="AD1426" s="142">
        <v>19.68</v>
      </c>
      <c r="AE1426" s="143" t="s">
        <v>10480</v>
      </c>
      <c r="AF1426" s="141" t="s">
        <v>1551</v>
      </c>
      <c r="AG1426" s="144">
        <f>Table1[[#This Row],['# of Books]]*Table1[[#This Row],[QTY]]</f>
        <v>0</v>
      </c>
      <c r="AH1426" s="146">
        <f>Table1[[#This Row],[QTY]]*Table1[[#This Row],[School &amp; Library Price]]</f>
        <v>0</v>
      </c>
    </row>
    <row r="1427" spans="1:34" ht="18" hidden="1" customHeight="1" x14ac:dyDescent="0.25">
      <c r="A1427" s="154"/>
      <c r="B1427" s="150"/>
      <c r="C1427" s="150"/>
      <c r="D1427" s="151">
        <v>22</v>
      </c>
      <c r="E1427" s="151">
        <v>23</v>
      </c>
      <c r="F1427" s="130" t="s">
        <v>2951</v>
      </c>
      <c r="G1427" s="130" t="s">
        <v>10469</v>
      </c>
      <c r="H1427" s="130" t="s">
        <v>10477</v>
      </c>
      <c r="I1427" s="131" t="s">
        <v>10481</v>
      </c>
      <c r="J1427" s="130" t="s">
        <v>1547</v>
      </c>
      <c r="K1427" s="132" t="s">
        <v>378</v>
      </c>
      <c r="L1427" s="148">
        <v>1</v>
      </c>
      <c r="M1427" s="134">
        <v>2019</v>
      </c>
      <c r="N1427" s="130" t="s">
        <v>2644</v>
      </c>
      <c r="O1427" s="129"/>
      <c r="P1427" s="129"/>
      <c r="Q1427" s="130" t="s">
        <v>245</v>
      </c>
      <c r="R1427" s="136" t="s">
        <v>1986</v>
      </c>
      <c r="S1427" s="155">
        <v>4.0999999999999996</v>
      </c>
      <c r="T1427" s="155">
        <v>0.5</v>
      </c>
      <c r="U1427" s="156"/>
      <c r="V1427" s="156"/>
      <c r="W1427" s="156" t="s">
        <v>1930</v>
      </c>
      <c r="X1427" s="156"/>
      <c r="Y1427" s="137" t="s">
        <v>1925</v>
      </c>
      <c r="Z1427" s="138" t="s">
        <v>2220</v>
      </c>
      <c r="AA1427" s="140" t="s">
        <v>10479</v>
      </c>
      <c r="AB1427" s="141" t="s">
        <v>138</v>
      </c>
      <c r="AC1427" s="142">
        <v>24.6</v>
      </c>
      <c r="AD1427" s="142">
        <v>19.68</v>
      </c>
      <c r="AE1427" s="143" t="s">
        <v>10480</v>
      </c>
      <c r="AF1427" s="141" t="s">
        <v>1551</v>
      </c>
      <c r="AG1427" s="144">
        <f>Table1[[#This Row],['# of Books]]*Table1[[#This Row],[QTY]]</f>
        <v>0</v>
      </c>
      <c r="AH1427" s="146">
        <f>Table1[[#This Row],[QTY]]*Table1[[#This Row],[School &amp; Library Price]]</f>
        <v>0</v>
      </c>
    </row>
    <row r="1428" spans="1:34" ht="18" customHeight="1" x14ac:dyDescent="0.25">
      <c r="A1428" s="154"/>
      <c r="B1428" s="150"/>
      <c r="C1428" s="150"/>
      <c r="D1428" s="151">
        <v>22</v>
      </c>
      <c r="E1428" s="151">
        <v>23</v>
      </c>
      <c r="F1428" s="130" t="s">
        <v>2951</v>
      </c>
      <c r="G1428" s="130" t="s">
        <v>10469</v>
      </c>
      <c r="H1428" s="130" t="s">
        <v>10482</v>
      </c>
      <c r="I1428" s="131" t="s">
        <v>10483</v>
      </c>
      <c r="J1428" s="130" t="s">
        <v>1547</v>
      </c>
      <c r="K1428" s="132" t="s">
        <v>142</v>
      </c>
      <c r="L1428" s="148">
        <v>1</v>
      </c>
      <c r="M1428" s="134">
        <v>2019</v>
      </c>
      <c r="N1428" s="130" t="s">
        <v>2644</v>
      </c>
      <c r="O1428" s="129" t="s">
        <v>143</v>
      </c>
      <c r="P1428" s="129" t="s">
        <v>1548</v>
      </c>
      <c r="Q1428" s="130" t="s">
        <v>245</v>
      </c>
      <c r="R1428" s="136" t="s">
        <v>1986</v>
      </c>
      <c r="S1428" s="155">
        <v>4.5</v>
      </c>
      <c r="T1428" s="155">
        <v>0.5</v>
      </c>
      <c r="U1428" s="156"/>
      <c r="V1428" s="156"/>
      <c r="W1428" s="156" t="s">
        <v>1930</v>
      </c>
      <c r="X1428" s="156"/>
      <c r="Y1428" s="137" t="s">
        <v>1925</v>
      </c>
      <c r="Z1428" s="138" t="s">
        <v>2220</v>
      </c>
      <c r="AA1428" s="140" t="s">
        <v>10484</v>
      </c>
      <c r="AB1428" s="141" t="s">
        <v>138</v>
      </c>
      <c r="AC1428" s="142">
        <v>24.6</v>
      </c>
      <c r="AD1428" s="142">
        <v>19.68</v>
      </c>
      <c r="AE1428" s="143" t="s">
        <v>10485</v>
      </c>
      <c r="AF1428" s="141" t="s">
        <v>1551</v>
      </c>
      <c r="AG1428" s="144">
        <f>Table1[[#This Row],['# of Books]]*Table1[[#This Row],[QTY]]</f>
        <v>0</v>
      </c>
      <c r="AH1428" s="146">
        <f>Table1[[#This Row],[QTY]]*Table1[[#This Row],[School &amp; Library Price]]</f>
        <v>0</v>
      </c>
    </row>
    <row r="1429" spans="1:34" ht="18" hidden="1" customHeight="1" x14ac:dyDescent="0.25">
      <c r="A1429" s="154"/>
      <c r="B1429" s="150"/>
      <c r="C1429" s="150"/>
      <c r="D1429" s="151">
        <v>22</v>
      </c>
      <c r="E1429" s="151">
        <v>23</v>
      </c>
      <c r="F1429" s="130" t="s">
        <v>2951</v>
      </c>
      <c r="G1429" s="130" t="s">
        <v>10469</v>
      </c>
      <c r="H1429" s="130" t="s">
        <v>10482</v>
      </c>
      <c r="I1429" s="131" t="s">
        <v>10486</v>
      </c>
      <c r="J1429" s="130" t="s">
        <v>1547</v>
      </c>
      <c r="K1429" s="132" t="s">
        <v>378</v>
      </c>
      <c r="L1429" s="148">
        <v>1</v>
      </c>
      <c r="M1429" s="134">
        <v>2019</v>
      </c>
      <c r="N1429" s="130" t="s">
        <v>2644</v>
      </c>
      <c r="O1429" s="129"/>
      <c r="P1429" s="129"/>
      <c r="Q1429" s="130" t="s">
        <v>245</v>
      </c>
      <c r="R1429" s="136" t="s">
        <v>1986</v>
      </c>
      <c r="S1429" s="155">
        <v>4.5</v>
      </c>
      <c r="T1429" s="155">
        <v>0.5</v>
      </c>
      <c r="U1429" s="156"/>
      <c r="V1429" s="156"/>
      <c r="W1429" s="156" t="s">
        <v>1930</v>
      </c>
      <c r="X1429" s="156"/>
      <c r="Y1429" s="137" t="s">
        <v>1925</v>
      </c>
      <c r="Z1429" s="138" t="s">
        <v>2220</v>
      </c>
      <c r="AA1429" s="140" t="s">
        <v>10484</v>
      </c>
      <c r="AB1429" s="141" t="s">
        <v>138</v>
      </c>
      <c r="AC1429" s="142">
        <v>24.6</v>
      </c>
      <c r="AD1429" s="142">
        <v>19.68</v>
      </c>
      <c r="AE1429" s="143" t="s">
        <v>10485</v>
      </c>
      <c r="AF1429" s="141" t="s">
        <v>1551</v>
      </c>
      <c r="AG1429" s="144">
        <f>Table1[[#This Row],['# of Books]]*Table1[[#This Row],[QTY]]</f>
        <v>0</v>
      </c>
      <c r="AH1429" s="146">
        <f>Table1[[#This Row],[QTY]]*Table1[[#This Row],[School &amp; Library Price]]</f>
        <v>0</v>
      </c>
    </row>
    <row r="1430" spans="1:34" ht="18" customHeight="1" x14ac:dyDescent="0.25">
      <c r="A1430" s="154"/>
      <c r="B1430" s="150"/>
      <c r="C1430" s="150"/>
      <c r="D1430" s="151">
        <v>22</v>
      </c>
      <c r="E1430" s="151">
        <v>23</v>
      </c>
      <c r="F1430" s="130" t="s">
        <v>2951</v>
      </c>
      <c r="G1430" s="130" t="s">
        <v>10469</v>
      </c>
      <c r="H1430" s="130" t="s">
        <v>10487</v>
      </c>
      <c r="I1430" s="131" t="s">
        <v>10488</v>
      </c>
      <c r="J1430" s="130" t="s">
        <v>1547</v>
      </c>
      <c r="K1430" s="132" t="s">
        <v>142</v>
      </c>
      <c r="L1430" s="148">
        <v>1</v>
      </c>
      <c r="M1430" s="134">
        <v>2019</v>
      </c>
      <c r="N1430" s="130" t="s">
        <v>2644</v>
      </c>
      <c r="O1430" s="129" t="s">
        <v>143</v>
      </c>
      <c r="P1430" s="129" t="s">
        <v>1548</v>
      </c>
      <c r="Q1430" s="130" t="s">
        <v>245</v>
      </c>
      <c r="R1430" s="136" t="s">
        <v>1986</v>
      </c>
      <c r="S1430" s="155">
        <v>4.5</v>
      </c>
      <c r="T1430" s="155">
        <v>0.5</v>
      </c>
      <c r="U1430" s="156"/>
      <c r="V1430" s="156"/>
      <c r="W1430" s="156" t="s">
        <v>1930</v>
      </c>
      <c r="X1430" s="156"/>
      <c r="Y1430" s="137" t="s">
        <v>1925</v>
      </c>
      <c r="Z1430" s="138" t="s">
        <v>2220</v>
      </c>
      <c r="AA1430" s="140" t="s">
        <v>10489</v>
      </c>
      <c r="AB1430" s="141" t="s">
        <v>138</v>
      </c>
      <c r="AC1430" s="142">
        <v>24.6</v>
      </c>
      <c r="AD1430" s="142">
        <v>19.68</v>
      </c>
      <c r="AE1430" s="143" t="s">
        <v>10490</v>
      </c>
      <c r="AF1430" s="141" t="s">
        <v>1551</v>
      </c>
      <c r="AG1430" s="144">
        <f>Table1[[#This Row],['# of Books]]*Table1[[#This Row],[QTY]]</f>
        <v>0</v>
      </c>
      <c r="AH1430" s="146">
        <f>Table1[[#This Row],[QTY]]*Table1[[#This Row],[School &amp; Library Price]]</f>
        <v>0</v>
      </c>
    </row>
    <row r="1431" spans="1:34" ht="18" hidden="1" customHeight="1" x14ac:dyDescent="0.25">
      <c r="A1431" s="154"/>
      <c r="B1431" s="150"/>
      <c r="C1431" s="150"/>
      <c r="D1431" s="151">
        <v>22</v>
      </c>
      <c r="E1431" s="151">
        <v>23</v>
      </c>
      <c r="F1431" s="130" t="s">
        <v>2951</v>
      </c>
      <c r="G1431" s="130" t="s">
        <v>10469</v>
      </c>
      <c r="H1431" s="130" t="s">
        <v>10487</v>
      </c>
      <c r="I1431" s="131" t="s">
        <v>10491</v>
      </c>
      <c r="J1431" s="130" t="s">
        <v>1547</v>
      </c>
      <c r="K1431" s="132" t="s">
        <v>378</v>
      </c>
      <c r="L1431" s="148">
        <v>1</v>
      </c>
      <c r="M1431" s="134">
        <v>2019</v>
      </c>
      <c r="N1431" s="130" t="s">
        <v>2644</v>
      </c>
      <c r="O1431" s="129"/>
      <c r="P1431" s="129"/>
      <c r="Q1431" s="130" t="s">
        <v>245</v>
      </c>
      <c r="R1431" s="136" t="s">
        <v>1986</v>
      </c>
      <c r="S1431" s="155">
        <v>4.5</v>
      </c>
      <c r="T1431" s="155">
        <v>0.5</v>
      </c>
      <c r="U1431" s="156"/>
      <c r="V1431" s="156"/>
      <c r="W1431" s="156" t="s">
        <v>1930</v>
      </c>
      <c r="X1431" s="156"/>
      <c r="Y1431" s="137" t="s">
        <v>1925</v>
      </c>
      <c r="Z1431" s="138" t="s">
        <v>2220</v>
      </c>
      <c r="AA1431" s="140" t="s">
        <v>10489</v>
      </c>
      <c r="AB1431" s="141" t="s">
        <v>138</v>
      </c>
      <c r="AC1431" s="142">
        <v>24.6</v>
      </c>
      <c r="AD1431" s="142">
        <v>19.68</v>
      </c>
      <c r="AE1431" s="143" t="s">
        <v>10490</v>
      </c>
      <c r="AF1431" s="141" t="s">
        <v>1551</v>
      </c>
      <c r="AG1431" s="144">
        <f>Table1[[#This Row],['# of Books]]*Table1[[#This Row],[QTY]]</f>
        <v>0</v>
      </c>
      <c r="AH1431" s="146">
        <f>Table1[[#This Row],[QTY]]*Table1[[#This Row],[School &amp; Library Price]]</f>
        <v>0</v>
      </c>
    </row>
    <row r="1432" spans="1:34" ht="18" hidden="1" customHeight="1" x14ac:dyDescent="0.25">
      <c r="A1432" s="154"/>
      <c r="B1432" s="150"/>
      <c r="C1432" s="150"/>
      <c r="D1432" s="151">
        <v>25</v>
      </c>
      <c r="E1432" s="151">
        <v>23</v>
      </c>
      <c r="F1432" s="130" t="s">
        <v>2951</v>
      </c>
      <c r="G1432" s="130" t="s">
        <v>3287</v>
      </c>
      <c r="H1432" s="130" t="s">
        <v>3287</v>
      </c>
      <c r="I1432" s="131" t="s">
        <v>3288</v>
      </c>
      <c r="J1432" s="130" t="s">
        <v>1547</v>
      </c>
      <c r="K1432" s="132" t="s">
        <v>132</v>
      </c>
      <c r="L1432" s="148">
        <v>6</v>
      </c>
      <c r="M1432" s="134">
        <v>2019</v>
      </c>
      <c r="N1432" s="130" t="s">
        <v>342</v>
      </c>
      <c r="O1432" s="129" t="s">
        <v>143</v>
      </c>
      <c r="P1432" s="129" t="s">
        <v>1548</v>
      </c>
      <c r="Q1432" s="130"/>
      <c r="R1432" s="136"/>
      <c r="S1432" s="155"/>
      <c r="T1432" s="155"/>
      <c r="U1432" s="156"/>
      <c r="V1432" s="156"/>
      <c r="W1432" s="156"/>
      <c r="X1432" s="156"/>
      <c r="Y1432" s="137" t="s">
        <v>1925</v>
      </c>
      <c r="Z1432" s="138" t="s">
        <v>2220</v>
      </c>
      <c r="AA1432" s="140" t="s">
        <v>11629</v>
      </c>
      <c r="AB1432" s="141" t="s">
        <v>138</v>
      </c>
      <c r="AC1432" s="142">
        <v>147.6</v>
      </c>
      <c r="AD1432" s="142">
        <v>118.08</v>
      </c>
      <c r="AE1432" s="143"/>
      <c r="AF1432" s="141" t="s">
        <v>1551</v>
      </c>
      <c r="AG1432" s="144">
        <f>Table1[[#This Row],['# of Books]]*Table1[[#This Row],[QTY]]</f>
        <v>0</v>
      </c>
      <c r="AH1432" s="146">
        <f>Table1[[#This Row],[QTY]]*Table1[[#This Row],[School &amp; Library Price]]</f>
        <v>0</v>
      </c>
    </row>
    <row r="1433" spans="1:34" ht="18" customHeight="1" x14ac:dyDescent="0.25">
      <c r="A1433" s="154"/>
      <c r="B1433" s="150"/>
      <c r="C1433" s="150"/>
      <c r="D1433" s="151">
        <v>25</v>
      </c>
      <c r="E1433" s="151">
        <v>23</v>
      </c>
      <c r="F1433" s="130" t="s">
        <v>2951</v>
      </c>
      <c r="G1433" s="130" t="s">
        <v>3287</v>
      </c>
      <c r="H1433" s="130" t="s">
        <v>3289</v>
      </c>
      <c r="I1433" s="131" t="s">
        <v>3290</v>
      </c>
      <c r="J1433" s="130" t="s">
        <v>1547</v>
      </c>
      <c r="K1433" s="132" t="s">
        <v>142</v>
      </c>
      <c r="L1433" s="148">
        <v>1</v>
      </c>
      <c r="M1433" s="134">
        <v>2019</v>
      </c>
      <c r="N1433" s="130" t="s">
        <v>342</v>
      </c>
      <c r="O1433" s="129" t="s">
        <v>143</v>
      </c>
      <c r="P1433" s="129" t="s">
        <v>1548</v>
      </c>
      <c r="Q1433" s="130" t="s">
        <v>12020</v>
      </c>
      <c r="R1433" s="136" t="s">
        <v>3291</v>
      </c>
      <c r="S1433" s="155"/>
      <c r="T1433" s="155"/>
      <c r="U1433" s="156"/>
      <c r="V1433" s="156"/>
      <c r="W1433" s="156" t="s">
        <v>2225</v>
      </c>
      <c r="X1433" s="156"/>
      <c r="Y1433" s="137" t="s">
        <v>1925</v>
      </c>
      <c r="Z1433" s="138" t="s">
        <v>2220</v>
      </c>
      <c r="AA1433" s="140" t="s">
        <v>3292</v>
      </c>
      <c r="AB1433" s="141" t="s">
        <v>138</v>
      </c>
      <c r="AC1433" s="142">
        <v>24.6</v>
      </c>
      <c r="AD1433" s="142">
        <v>19.68</v>
      </c>
      <c r="AE1433" s="143" t="s">
        <v>3293</v>
      </c>
      <c r="AF1433" s="141" t="s">
        <v>1551</v>
      </c>
      <c r="AG1433" s="144">
        <f>Table1[[#This Row],['# of Books]]*Table1[[#This Row],[QTY]]</f>
        <v>0</v>
      </c>
      <c r="AH1433" s="146">
        <f>Table1[[#This Row],[QTY]]*Table1[[#This Row],[School &amp; Library Price]]</f>
        <v>0</v>
      </c>
    </row>
    <row r="1434" spans="1:34" ht="18" hidden="1" customHeight="1" x14ac:dyDescent="0.25">
      <c r="A1434" s="154"/>
      <c r="B1434" s="150"/>
      <c r="C1434" s="150"/>
      <c r="D1434" s="151">
        <v>25</v>
      </c>
      <c r="E1434" s="151">
        <v>23</v>
      </c>
      <c r="F1434" s="130" t="s">
        <v>2951</v>
      </c>
      <c r="G1434" s="130" t="s">
        <v>3287</v>
      </c>
      <c r="H1434" s="130" t="s">
        <v>3289</v>
      </c>
      <c r="I1434" s="131" t="s">
        <v>3294</v>
      </c>
      <c r="J1434" s="130" t="s">
        <v>1547</v>
      </c>
      <c r="K1434" s="132" t="s">
        <v>378</v>
      </c>
      <c r="L1434" s="148">
        <v>1</v>
      </c>
      <c r="M1434" s="134">
        <v>2019</v>
      </c>
      <c r="N1434" s="130" t="s">
        <v>342</v>
      </c>
      <c r="O1434" s="129"/>
      <c r="P1434" s="129"/>
      <c r="Q1434" s="130" t="s">
        <v>12020</v>
      </c>
      <c r="R1434" s="136" t="s">
        <v>3291</v>
      </c>
      <c r="S1434" s="155"/>
      <c r="T1434" s="155"/>
      <c r="U1434" s="156"/>
      <c r="V1434" s="156"/>
      <c r="W1434" s="156" t="s">
        <v>2225</v>
      </c>
      <c r="X1434" s="156"/>
      <c r="Y1434" s="137" t="s">
        <v>1925</v>
      </c>
      <c r="Z1434" s="138" t="s">
        <v>2220</v>
      </c>
      <c r="AA1434" s="140" t="s">
        <v>3292</v>
      </c>
      <c r="AB1434" s="141" t="s">
        <v>138</v>
      </c>
      <c r="AC1434" s="142">
        <v>24.6</v>
      </c>
      <c r="AD1434" s="142">
        <v>19.68</v>
      </c>
      <c r="AE1434" s="143" t="s">
        <v>3293</v>
      </c>
      <c r="AF1434" s="141" t="s">
        <v>1551</v>
      </c>
      <c r="AG1434" s="144">
        <f>Table1[[#This Row],['# of Books]]*Table1[[#This Row],[QTY]]</f>
        <v>0</v>
      </c>
      <c r="AH1434" s="146">
        <f>Table1[[#This Row],[QTY]]*Table1[[#This Row],[School &amp; Library Price]]</f>
        <v>0</v>
      </c>
    </row>
    <row r="1435" spans="1:34" ht="18" customHeight="1" x14ac:dyDescent="0.25">
      <c r="A1435" s="154"/>
      <c r="B1435" s="150"/>
      <c r="C1435" s="150"/>
      <c r="D1435" s="151">
        <v>25</v>
      </c>
      <c r="E1435" s="151">
        <v>23</v>
      </c>
      <c r="F1435" s="130" t="s">
        <v>2951</v>
      </c>
      <c r="G1435" s="130" t="s">
        <v>3287</v>
      </c>
      <c r="H1435" s="130" t="s">
        <v>3295</v>
      </c>
      <c r="I1435" s="131" t="s">
        <v>3296</v>
      </c>
      <c r="J1435" s="130" t="s">
        <v>1547</v>
      </c>
      <c r="K1435" s="132" t="s">
        <v>142</v>
      </c>
      <c r="L1435" s="148">
        <v>1</v>
      </c>
      <c r="M1435" s="134">
        <v>2019</v>
      </c>
      <c r="N1435" s="130" t="s">
        <v>342</v>
      </c>
      <c r="O1435" s="129" t="s">
        <v>143</v>
      </c>
      <c r="P1435" s="129" t="s">
        <v>1548</v>
      </c>
      <c r="Q1435" s="130" t="s">
        <v>12020</v>
      </c>
      <c r="R1435" s="136" t="s">
        <v>3291</v>
      </c>
      <c r="S1435" s="155"/>
      <c r="T1435" s="155"/>
      <c r="U1435" s="156"/>
      <c r="V1435" s="156"/>
      <c r="W1435" s="156" t="s">
        <v>2225</v>
      </c>
      <c r="X1435" s="156"/>
      <c r="Y1435" s="137" t="s">
        <v>1925</v>
      </c>
      <c r="Z1435" s="138" t="s">
        <v>2220</v>
      </c>
      <c r="AA1435" s="140" t="s">
        <v>3297</v>
      </c>
      <c r="AB1435" s="141" t="s">
        <v>138</v>
      </c>
      <c r="AC1435" s="142">
        <v>24.6</v>
      </c>
      <c r="AD1435" s="142">
        <v>19.68</v>
      </c>
      <c r="AE1435" s="143" t="s">
        <v>3298</v>
      </c>
      <c r="AF1435" s="141" t="s">
        <v>1551</v>
      </c>
      <c r="AG1435" s="144">
        <f>Table1[[#This Row],['# of Books]]*Table1[[#This Row],[QTY]]</f>
        <v>0</v>
      </c>
      <c r="AH1435" s="146">
        <f>Table1[[#This Row],[QTY]]*Table1[[#This Row],[School &amp; Library Price]]</f>
        <v>0</v>
      </c>
    </row>
    <row r="1436" spans="1:34" ht="18" hidden="1" customHeight="1" x14ac:dyDescent="0.25">
      <c r="A1436" s="154"/>
      <c r="B1436" s="150"/>
      <c r="C1436" s="150"/>
      <c r="D1436" s="151">
        <v>25</v>
      </c>
      <c r="E1436" s="151">
        <v>23</v>
      </c>
      <c r="F1436" s="130" t="s">
        <v>2951</v>
      </c>
      <c r="G1436" s="130" t="s">
        <v>3287</v>
      </c>
      <c r="H1436" s="130" t="s">
        <v>3295</v>
      </c>
      <c r="I1436" s="131" t="s">
        <v>3299</v>
      </c>
      <c r="J1436" s="130" t="s">
        <v>1547</v>
      </c>
      <c r="K1436" s="132" t="s">
        <v>378</v>
      </c>
      <c r="L1436" s="148">
        <v>1</v>
      </c>
      <c r="M1436" s="134">
        <v>2019</v>
      </c>
      <c r="N1436" s="130" t="s">
        <v>342</v>
      </c>
      <c r="O1436" s="129"/>
      <c r="P1436" s="129"/>
      <c r="Q1436" s="130" t="s">
        <v>12020</v>
      </c>
      <c r="R1436" s="136" t="s">
        <v>3291</v>
      </c>
      <c r="S1436" s="155"/>
      <c r="T1436" s="155"/>
      <c r="U1436" s="156"/>
      <c r="V1436" s="156"/>
      <c r="W1436" s="156" t="s">
        <v>2225</v>
      </c>
      <c r="X1436" s="156"/>
      <c r="Y1436" s="137" t="s">
        <v>1925</v>
      </c>
      <c r="Z1436" s="138" t="s">
        <v>2220</v>
      </c>
      <c r="AA1436" s="140" t="s">
        <v>3297</v>
      </c>
      <c r="AB1436" s="141" t="s">
        <v>138</v>
      </c>
      <c r="AC1436" s="142">
        <v>24.6</v>
      </c>
      <c r="AD1436" s="142">
        <v>19.68</v>
      </c>
      <c r="AE1436" s="143" t="s">
        <v>3298</v>
      </c>
      <c r="AF1436" s="141" t="s">
        <v>1551</v>
      </c>
      <c r="AG1436" s="144">
        <f>Table1[[#This Row],['# of Books]]*Table1[[#This Row],[QTY]]</f>
        <v>0</v>
      </c>
      <c r="AH1436" s="146">
        <f>Table1[[#This Row],[QTY]]*Table1[[#This Row],[School &amp; Library Price]]</f>
        <v>0</v>
      </c>
    </row>
    <row r="1437" spans="1:34" ht="18" customHeight="1" x14ac:dyDescent="0.25">
      <c r="A1437" s="154"/>
      <c r="B1437" s="150"/>
      <c r="C1437" s="150"/>
      <c r="D1437" s="151">
        <v>25</v>
      </c>
      <c r="E1437" s="151">
        <v>23</v>
      </c>
      <c r="F1437" s="130" t="s">
        <v>2951</v>
      </c>
      <c r="G1437" s="130" t="s">
        <v>3287</v>
      </c>
      <c r="H1437" s="130" t="s">
        <v>3300</v>
      </c>
      <c r="I1437" s="131" t="s">
        <v>3301</v>
      </c>
      <c r="J1437" s="130" t="s">
        <v>1547</v>
      </c>
      <c r="K1437" s="132" t="s">
        <v>142</v>
      </c>
      <c r="L1437" s="148">
        <v>1</v>
      </c>
      <c r="M1437" s="134">
        <v>2019</v>
      </c>
      <c r="N1437" s="130" t="s">
        <v>342</v>
      </c>
      <c r="O1437" s="129" t="s">
        <v>143</v>
      </c>
      <c r="P1437" s="129" t="s">
        <v>1548</v>
      </c>
      <c r="Q1437" s="130" t="s">
        <v>12020</v>
      </c>
      <c r="R1437" s="136" t="s">
        <v>3291</v>
      </c>
      <c r="S1437" s="155"/>
      <c r="T1437" s="155"/>
      <c r="U1437" s="156"/>
      <c r="V1437" s="156"/>
      <c r="W1437" s="156" t="s">
        <v>2225</v>
      </c>
      <c r="X1437" s="156"/>
      <c r="Y1437" s="137" t="s">
        <v>1925</v>
      </c>
      <c r="Z1437" s="138" t="s">
        <v>2220</v>
      </c>
      <c r="AA1437" s="140" t="s">
        <v>3302</v>
      </c>
      <c r="AB1437" s="141" t="s">
        <v>138</v>
      </c>
      <c r="AC1437" s="142">
        <v>24.6</v>
      </c>
      <c r="AD1437" s="142">
        <v>19.68</v>
      </c>
      <c r="AE1437" s="143" t="s">
        <v>1737</v>
      </c>
      <c r="AF1437" s="141" t="s">
        <v>1551</v>
      </c>
      <c r="AG1437" s="144">
        <f>Table1[[#This Row],['# of Books]]*Table1[[#This Row],[QTY]]</f>
        <v>0</v>
      </c>
      <c r="AH1437" s="146">
        <f>Table1[[#This Row],[QTY]]*Table1[[#This Row],[School &amp; Library Price]]</f>
        <v>0</v>
      </c>
    </row>
    <row r="1438" spans="1:34" ht="18" hidden="1" customHeight="1" x14ac:dyDescent="0.25">
      <c r="A1438" s="154"/>
      <c r="B1438" s="150"/>
      <c r="C1438" s="150"/>
      <c r="D1438" s="151">
        <v>25</v>
      </c>
      <c r="E1438" s="151">
        <v>23</v>
      </c>
      <c r="F1438" s="130" t="s">
        <v>2951</v>
      </c>
      <c r="G1438" s="130" t="s">
        <v>3287</v>
      </c>
      <c r="H1438" s="130" t="s">
        <v>3300</v>
      </c>
      <c r="I1438" s="131" t="s">
        <v>3303</v>
      </c>
      <c r="J1438" s="130" t="s">
        <v>1547</v>
      </c>
      <c r="K1438" s="132" t="s">
        <v>378</v>
      </c>
      <c r="L1438" s="148">
        <v>1</v>
      </c>
      <c r="M1438" s="134">
        <v>2019</v>
      </c>
      <c r="N1438" s="130" t="s">
        <v>342</v>
      </c>
      <c r="O1438" s="129"/>
      <c r="P1438" s="129"/>
      <c r="Q1438" s="130" t="s">
        <v>12020</v>
      </c>
      <c r="R1438" s="136" t="s">
        <v>3291</v>
      </c>
      <c r="S1438" s="155"/>
      <c r="T1438" s="155"/>
      <c r="U1438" s="156"/>
      <c r="V1438" s="156"/>
      <c r="W1438" s="156" t="s">
        <v>2225</v>
      </c>
      <c r="X1438" s="156"/>
      <c r="Y1438" s="137" t="s">
        <v>1925</v>
      </c>
      <c r="Z1438" s="138" t="s">
        <v>2220</v>
      </c>
      <c r="AA1438" s="140" t="s">
        <v>3302</v>
      </c>
      <c r="AB1438" s="141" t="s">
        <v>138</v>
      </c>
      <c r="AC1438" s="142">
        <v>24.6</v>
      </c>
      <c r="AD1438" s="142">
        <v>19.68</v>
      </c>
      <c r="AE1438" s="143" t="s">
        <v>1737</v>
      </c>
      <c r="AF1438" s="141" t="s">
        <v>1551</v>
      </c>
      <c r="AG1438" s="144">
        <f>Table1[[#This Row],['# of Books]]*Table1[[#This Row],[QTY]]</f>
        <v>0</v>
      </c>
      <c r="AH1438" s="146">
        <f>Table1[[#This Row],[QTY]]*Table1[[#This Row],[School &amp; Library Price]]</f>
        <v>0</v>
      </c>
    </row>
    <row r="1439" spans="1:34" ht="18" customHeight="1" x14ac:dyDescent="0.25">
      <c r="A1439" s="154"/>
      <c r="B1439" s="150"/>
      <c r="C1439" s="150"/>
      <c r="D1439" s="151">
        <v>25</v>
      </c>
      <c r="E1439" s="151">
        <v>23</v>
      </c>
      <c r="F1439" s="130" t="s">
        <v>2951</v>
      </c>
      <c r="G1439" s="130" t="s">
        <v>3287</v>
      </c>
      <c r="H1439" s="130" t="s">
        <v>3304</v>
      </c>
      <c r="I1439" s="131" t="s">
        <v>3305</v>
      </c>
      <c r="J1439" s="130" t="s">
        <v>1547</v>
      </c>
      <c r="K1439" s="132" t="s">
        <v>142</v>
      </c>
      <c r="L1439" s="148">
        <v>1</v>
      </c>
      <c r="M1439" s="134">
        <v>2019</v>
      </c>
      <c r="N1439" s="130" t="s">
        <v>342</v>
      </c>
      <c r="O1439" s="129" t="s">
        <v>143</v>
      </c>
      <c r="P1439" s="129" t="s">
        <v>1548</v>
      </c>
      <c r="Q1439" s="130" t="s">
        <v>245</v>
      </c>
      <c r="R1439" s="136" t="s">
        <v>3181</v>
      </c>
      <c r="S1439" s="155"/>
      <c r="T1439" s="155"/>
      <c r="U1439" s="156"/>
      <c r="V1439" s="156"/>
      <c r="W1439" s="156" t="s">
        <v>2225</v>
      </c>
      <c r="X1439" s="156"/>
      <c r="Y1439" s="137" t="s">
        <v>1925</v>
      </c>
      <c r="Z1439" s="138" t="s">
        <v>2220</v>
      </c>
      <c r="AA1439" s="140" t="s">
        <v>3306</v>
      </c>
      <c r="AB1439" s="141" t="s">
        <v>138</v>
      </c>
      <c r="AC1439" s="142">
        <v>24.6</v>
      </c>
      <c r="AD1439" s="142">
        <v>19.68</v>
      </c>
      <c r="AE1439" s="143" t="s">
        <v>3307</v>
      </c>
      <c r="AF1439" s="141" t="s">
        <v>1551</v>
      </c>
      <c r="AG1439" s="144">
        <f>Table1[[#This Row],['# of Books]]*Table1[[#This Row],[QTY]]</f>
        <v>0</v>
      </c>
      <c r="AH1439" s="146">
        <f>Table1[[#This Row],[QTY]]*Table1[[#This Row],[School &amp; Library Price]]</f>
        <v>0</v>
      </c>
    </row>
    <row r="1440" spans="1:34" ht="18" hidden="1" customHeight="1" x14ac:dyDescent="0.25">
      <c r="A1440" s="154"/>
      <c r="B1440" s="150"/>
      <c r="C1440" s="150"/>
      <c r="D1440" s="151">
        <v>25</v>
      </c>
      <c r="E1440" s="151">
        <v>23</v>
      </c>
      <c r="F1440" s="130" t="s">
        <v>2951</v>
      </c>
      <c r="G1440" s="130" t="s">
        <v>3287</v>
      </c>
      <c r="H1440" s="130" t="s">
        <v>3304</v>
      </c>
      <c r="I1440" s="131" t="s">
        <v>3308</v>
      </c>
      <c r="J1440" s="130" t="s">
        <v>1547</v>
      </c>
      <c r="K1440" s="132" t="s">
        <v>378</v>
      </c>
      <c r="L1440" s="148">
        <v>1</v>
      </c>
      <c r="M1440" s="134">
        <v>2019</v>
      </c>
      <c r="N1440" s="130" t="s">
        <v>342</v>
      </c>
      <c r="O1440" s="129"/>
      <c r="P1440" s="129"/>
      <c r="Q1440" s="130" t="s">
        <v>245</v>
      </c>
      <c r="R1440" s="136" t="s">
        <v>3181</v>
      </c>
      <c r="S1440" s="155"/>
      <c r="T1440" s="155"/>
      <c r="U1440" s="156"/>
      <c r="V1440" s="156"/>
      <c r="W1440" s="156" t="s">
        <v>2225</v>
      </c>
      <c r="X1440" s="156"/>
      <c r="Y1440" s="137" t="s">
        <v>1925</v>
      </c>
      <c r="Z1440" s="138" t="s">
        <v>2220</v>
      </c>
      <c r="AA1440" s="140" t="s">
        <v>3306</v>
      </c>
      <c r="AB1440" s="141" t="s">
        <v>138</v>
      </c>
      <c r="AC1440" s="142">
        <v>24.6</v>
      </c>
      <c r="AD1440" s="142">
        <v>19.68</v>
      </c>
      <c r="AE1440" s="143" t="s">
        <v>3307</v>
      </c>
      <c r="AF1440" s="141" t="s">
        <v>1551</v>
      </c>
      <c r="AG1440" s="144">
        <f>Table1[[#This Row],['# of Books]]*Table1[[#This Row],[QTY]]</f>
        <v>0</v>
      </c>
      <c r="AH1440" s="146">
        <f>Table1[[#This Row],[QTY]]*Table1[[#This Row],[School &amp; Library Price]]</f>
        <v>0</v>
      </c>
    </row>
    <row r="1441" spans="1:34" ht="18" customHeight="1" x14ac:dyDescent="0.25">
      <c r="A1441" s="154"/>
      <c r="B1441" s="150"/>
      <c r="C1441" s="150"/>
      <c r="D1441" s="151">
        <v>25</v>
      </c>
      <c r="E1441" s="151">
        <v>23</v>
      </c>
      <c r="F1441" s="130" t="s">
        <v>2951</v>
      </c>
      <c r="G1441" s="130" t="s">
        <v>3287</v>
      </c>
      <c r="H1441" s="130" t="s">
        <v>3309</v>
      </c>
      <c r="I1441" s="131" t="s">
        <v>3310</v>
      </c>
      <c r="J1441" s="130" t="s">
        <v>1547</v>
      </c>
      <c r="K1441" s="132" t="s">
        <v>142</v>
      </c>
      <c r="L1441" s="148">
        <v>1</v>
      </c>
      <c r="M1441" s="134">
        <v>2019</v>
      </c>
      <c r="N1441" s="130" t="s">
        <v>342</v>
      </c>
      <c r="O1441" s="129" t="s">
        <v>143</v>
      </c>
      <c r="P1441" s="129" t="s">
        <v>1548</v>
      </c>
      <c r="Q1441" s="130" t="s">
        <v>12020</v>
      </c>
      <c r="R1441" s="136" t="s">
        <v>3291</v>
      </c>
      <c r="S1441" s="155"/>
      <c r="T1441" s="155"/>
      <c r="U1441" s="156"/>
      <c r="V1441" s="156"/>
      <c r="W1441" s="156" t="s">
        <v>2225</v>
      </c>
      <c r="X1441" s="156"/>
      <c r="Y1441" s="137" t="s">
        <v>1925</v>
      </c>
      <c r="Z1441" s="138" t="s">
        <v>2220</v>
      </c>
      <c r="AA1441" s="140" t="s">
        <v>3311</v>
      </c>
      <c r="AB1441" s="141" t="s">
        <v>138</v>
      </c>
      <c r="AC1441" s="142">
        <v>24.6</v>
      </c>
      <c r="AD1441" s="142">
        <v>19.68</v>
      </c>
      <c r="AE1441" s="143" t="s">
        <v>3312</v>
      </c>
      <c r="AF1441" s="141" t="s">
        <v>1551</v>
      </c>
      <c r="AG1441" s="144">
        <f>Table1[[#This Row],['# of Books]]*Table1[[#This Row],[QTY]]</f>
        <v>0</v>
      </c>
      <c r="AH1441" s="146">
        <f>Table1[[#This Row],[QTY]]*Table1[[#This Row],[School &amp; Library Price]]</f>
        <v>0</v>
      </c>
    </row>
    <row r="1442" spans="1:34" ht="18" hidden="1" customHeight="1" x14ac:dyDescent="0.25">
      <c r="A1442" s="154"/>
      <c r="B1442" s="150"/>
      <c r="C1442" s="150"/>
      <c r="D1442" s="151">
        <v>25</v>
      </c>
      <c r="E1442" s="151">
        <v>23</v>
      </c>
      <c r="F1442" s="130" t="s">
        <v>2951</v>
      </c>
      <c r="G1442" s="130" t="s">
        <v>3287</v>
      </c>
      <c r="H1442" s="130" t="s">
        <v>3309</v>
      </c>
      <c r="I1442" s="131" t="s">
        <v>3313</v>
      </c>
      <c r="J1442" s="130" t="s">
        <v>1547</v>
      </c>
      <c r="K1442" s="132" t="s">
        <v>378</v>
      </c>
      <c r="L1442" s="148">
        <v>1</v>
      </c>
      <c r="M1442" s="134">
        <v>2019</v>
      </c>
      <c r="N1442" s="130" t="s">
        <v>342</v>
      </c>
      <c r="O1442" s="129"/>
      <c r="P1442" s="129"/>
      <c r="Q1442" s="130" t="s">
        <v>12020</v>
      </c>
      <c r="R1442" s="136" t="s">
        <v>3291</v>
      </c>
      <c r="S1442" s="155"/>
      <c r="T1442" s="155"/>
      <c r="U1442" s="156"/>
      <c r="V1442" s="156"/>
      <c r="W1442" s="156" t="s">
        <v>2225</v>
      </c>
      <c r="X1442" s="156"/>
      <c r="Y1442" s="137" t="s">
        <v>1925</v>
      </c>
      <c r="Z1442" s="138" t="s">
        <v>2220</v>
      </c>
      <c r="AA1442" s="140" t="s">
        <v>3311</v>
      </c>
      <c r="AB1442" s="141" t="s">
        <v>138</v>
      </c>
      <c r="AC1442" s="142">
        <v>24.6</v>
      </c>
      <c r="AD1442" s="142">
        <v>19.68</v>
      </c>
      <c r="AE1442" s="143" t="s">
        <v>3312</v>
      </c>
      <c r="AF1442" s="141" t="s">
        <v>1551</v>
      </c>
      <c r="AG1442" s="144">
        <f>Table1[[#This Row],['# of Books]]*Table1[[#This Row],[QTY]]</f>
        <v>0</v>
      </c>
      <c r="AH1442" s="146">
        <f>Table1[[#This Row],[QTY]]*Table1[[#This Row],[School &amp; Library Price]]</f>
        <v>0</v>
      </c>
    </row>
    <row r="1443" spans="1:34" ht="18" customHeight="1" x14ac:dyDescent="0.25">
      <c r="A1443" s="154"/>
      <c r="B1443" s="150"/>
      <c r="C1443" s="150"/>
      <c r="D1443" s="151">
        <v>25</v>
      </c>
      <c r="E1443" s="151">
        <v>23</v>
      </c>
      <c r="F1443" s="130" t="s">
        <v>2951</v>
      </c>
      <c r="G1443" s="130" t="s">
        <v>3287</v>
      </c>
      <c r="H1443" s="130" t="s">
        <v>3314</v>
      </c>
      <c r="I1443" s="131" t="s">
        <v>3315</v>
      </c>
      <c r="J1443" s="130" t="s">
        <v>1547</v>
      </c>
      <c r="K1443" s="132" t="s">
        <v>142</v>
      </c>
      <c r="L1443" s="148">
        <v>1</v>
      </c>
      <c r="M1443" s="134">
        <v>2019</v>
      </c>
      <c r="N1443" s="130" t="s">
        <v>342</v>
      </c>
      <c r="O1443" s="129" t="s">
        <v>143</v>
      </c>
      <c r="P1443" s="129" t="s">
        <v>1548</v>
      </c>
      <c r="Q1443" s="130" t="s">
        <v>245</v>
      </c>
      <c r="R1443" s="136" t="s">
        <v>3181</v>
      </c>
      <c r="S1443" s="155"/>
      <c r="T1443" s="155"/>
      <c r="U1443" s="156"/>
      <c r="V1443" s="156"/>
      <c r="W1443" s="156" t="s">
        <v>2225</v>
      </c>
      <c r="X1443" s="156"/>
      <c r="Y1443" s="137" t="s">
        <v>1925</v>
      </c>
      <c r="Z1443" s="138" t="s">
        <v>2220</v>
      </c>
      <c r="AA1443" s="140" t="s">
        <v>3316</v>
      </c>
      <c r="AB1443" s="141" t="s">
        <v>138</v>
      </c>
      <c r="AC1443" s="142">
        <v>24.6</v>
      </c>
      <c r="AD1443" s="142">
        <v>19.68</v>
      </c>
      <c r="AE1443" s="143" t="s">
        <v>3317</v>
      </c>
      <c r="AF1443" s="141" t="s">
        <v>1551</v>
      </c>
      <c r="AG1443" s="144">
        <f>Table1[[#This Row],['# of Books]]*Table1[[#This Row],[QTY]]</f>
        <v>0</v>
      </c>
      <c r="AH1443" s="146">
        <f>Table1[[#This Row],[QTY]]*Table1[[#This Row],[School &amp; Library Price]]</f>
        <v>0</v>
      </c>
    </row>
    <row r="1444" spans="1:34" ht="18" hidden="1" customHeight="1" x14ac:dyDescent="0.25">
      <c r="A1444" s="154"/>
      <c r="B1444" s="150"/>
      <c r="C1444" s="150"/>
      <c r="D1444" s="151">
        <v>25</v>
      </c>
      <c r="E1444" s="151">
        <v>23</v>
      </c>
      <c r="F1444" s="130" t="s">
        <v>2951</v>
      </c>
      <c r="G1444" s="130" t="s">
        <v>3287</v>
      </c>
      <c r="H1444" s="130" t="s">
        <v>3314</v>
      </c>
      <c r="I1444" s="131" t="s">
        <v>3318</v>
      </c>
      <c r="J1444" s="130" t="s">
        <v>1547</v>
      </c>
      <c r="K1444" s="132" t="s">
        <v>378</v>
      </c>
      <c r="L1444" s="148">
        <v>1</v>
      </c>
      <c r="M1444" s="134">
        <v>2019</v>
      </c>
      <c r="N1444" s="130" t="s">
        <v>342</v>
      </c>
      <c r="O1444" s="129"/>
      <c r="P1444" s="129"/>
      <c r="Q1444" s="130" t="s">
        <v>245</v>
      </c>
      <c r="R1444" s="136" t="s">
        <v>3181</v>
      </c>
      <c r="S1444" s="155"/>
      <c r="T1444" s="155"/>
      <c r="U1444" s="156"/>
      <c r="V1444" s="156"/>
      <c r="W1444" s="156" t="s">
        <v>2225</v>
      </c>
      <c r="X1444" s="156"/>
      <c r="Y1444" s="137" t="s">
        <v>1925</v>
      </c>
      <c r="Z1444" s="138" t="s">
        <v>2220</v>
      </c>
      <c r="AA1444" s="140" t="s">
        <v>3316</v>
      </c>
      <c r="AB1444" s="141" t="s">
        <v>138</v>
      </c>
      <c r="AC1444" s="142">
        <v>24.6</v>
      </c>
      <c r="AD1444" s="142">
        <v>19.68</v>
      </c>
      <c r="AE1444" s="143" t="s">
        <v>3317</v>
      </c>
      <c r="AF1444" s="141" t="s">
        <v>1551</v>
      </c>
      <c r="AG1444" s="144">
        <f>Table1[[#This Row],['# of Books]]*Table1[[#This Row],[QTY]]</f>
        <v>0</v>
      </c>
      <c r="AH1444" s="146">
        <f>Table1[[#This Row],[QTY]]*Table1[[#This Row],[School &amp; Library Price]]</f>
        <v>0</v>
      </c>
    </row>
    <row r="1445" spans="1:34" ht="18" customHeight="1" x14ac:dyDescent="0.25">
      <c r="A1445" s="154"/>
      <c r="B1445" s="150">
        <v>7</v>
      </c>
      <c r="C1445" s="150"/>
      <c r="D1445" s="151"/>
      <c r="E1445" s="151"/>
      <c r="F1445" s="130" t="s">
        <v>130</v>
      </c>
      <c r="G1445" s="130" t="s">
        <v>131</v>
      </c>
      <c r="H1445" s="130" t="s">
        <v>708</v>
      </c>
      <c r="I1445" s="131" t="s">
        <v>3359</v>
      </c>
      <c r="J1445" s="130" t="s">
        <v>78</v>
      </c>
      <c r="K1445" s="132" t="s">
        <v>142</v>
      </c>
      <c r="L1445" s="148">
        <v>1</v>
      </c>
      <c r="M1445" s="134">
        <v>2014</v>
      </c>
      <c r="N1445" s="130" t="s">
        <v>10609</v>
      </c>
      <c r="O1445" s="129" t="s">
        <v>143</v>
      </c>
      <c r="P1445" s="129" t="s">
        <v>134</v>
      </c>
      <c r="Q1445" s="130" t="s">
        <v>144</v>
      </c>
      <c r="R1445" s="136" t="s">
        <v>278</v>
      </c>
      <c r="S1445" s="155"/>
      <c r="T1445" s="155"/>
      <c r="U1445" s="156"/>
      <c r="V1445" s="156"/>
      <c r="W1445" s="156" t="s">
        <v>146</v>
      </c>
      <c r="X1445" s="156"/>
      <c r="Y1445" s="137" t="s">
        <v>136</v>
      </c>
      <c r="Z1445" s="138" t="s">
        <v>137</v>
      </c>
      <c r="AA1445" s="140" t="s">
        <v>3360</v>
      </c>
      <c r="AB1445" s="141" t="s">
        <v>138</v>
      </c>
      <c r="AC1445" s="142">
        <v>48.8</v>
      </c>
      <c r="AD1445" s="142">
        <v>39.04</v>
      </c>
      <c r="AE1445" s="143" t="s">
        <v>3361</v>
      </c>
      <c r="AF1445" s="141" t="s">
        <v>207</v>
      </c>
      <c r="AG1445" s="144">
        <f>Table1[[#This Row],['# of Books]]*Table1[[#This Row],[QTY]]</f>
        <v>0</v>
      </c>
      <c r="AH1445" s="146">
        <f>Table1[[#This Row],[QTY]]*Table1[[#This Row],[School &amp; Library Price]]</f>
        <v>0</v>
      </c>
    </row>
    <row r="1446" spans="1:34" ht="18" hidden="1" customHeight="1" x14ac:dyDescent="0.25">
      <c r="A1446" s="154"/>
      <c r="B1446" s="150">
        <v>7</v>
      </c>
      <c r="C1446" s="150"/>
      <c r="D1446" s="151"/>
      <c r="E1446" s="151"/>
      <c r="F1446" s="130" t="s">
        <v>130</v>
      </c>
      <c r="G1446" s="130" t="s">
        <v>131</v>
      </c>
      <c r="H1446" s="130" t="s">
        <v>708</v>
      </c>
      <c r="I1446" s="131" t="s">
        <v>3362</v>
      </c>
      <c r="J1446" s="130" t="s">
        <v>78</v>
      </c>
      <c r="K1446" s="132" t="s">
        <v>151</v>
      </c>
      <c r="L1446" s="148">
        <v>1</v>
      </c>
      <c r="M1446" s="134">
        <v>2014</v>
      </c>
      <c r="N1446" s="130" t="s">
        <v>10609</v>
      </c>
      <c r="O1446" s="129" t="s">
        <v>79</v>
      </c>
      <c r="P1446" s="129" t="s">
        <v>134</v>
      </c>
      <c r="Q1446" s="130" t="s">
        <v>144</v>
      </c>
      <c r="R1446" s="136" t="s">
        <v>278</v>
      </c>
      <c r="S1446" s="155"/>
      <c r="T1446" s="155"/>
      <c r="U1446" s="156"/>
      <c r="V1446" s="156"/>
      <c r="W1446" s="156" t="s">
        <v>146</v>
      </c>
      <c r="X1446" s="156"/>
      <c r="Y1446" s="137" t="s">
        <v>136</v>
      </c>
      <c r="Z1446" s="138" t="s">
        <v>137</v>
      </c>
      <c r="AA1446" s="140" t="s">
        <v>3360</v>
      </c>
      <c r="AB1446" s="141" t="s">
        <v>138</v>
      </c>
      <c r="AC1446" s="142">
        <v>33.799999999999997</v>
      </c>
      <c r="AD1446" s="142">
        <v>27.04</v>
      </c>
      <c r="AE1446" s="143" t="s">
        <v>3361</v>
      </c>
      <c r="AF1446" s="141" t="s">
        <v>207</v>
      </c>
      <c r="AG1446" s="144">
        <f>Table1[[#This Row],['# of Books]]*Table1[[#This Row],[QTY]]</f>
        <v>0</v>
      </c>
      <c r="AH1446" s="146">
        <f>Table1[[#This Row],[QTY]]*Table1[[#This Row],[School &amp; Library Price]]</f>
        <v>0</v>
      </c>
    </row>
    <row r="1447" spans="1:34" ht="18" customHeight="1" x14ac:dyDescent="0.25">
      <c r="A1447" s="154"/>
      <c r="B1447" s="150">
        <v>7</v>
      </c>
      <c r="C1447" s="150"/>
      <c r="D1447" s="151"/>
      <c r="E1447" s="151"/>
      <c r="F1447" s="130" t="s">
        <v>130</v>
      </c>
      <c r="G1447" s="130" t="s">
        <v>131</v>
      </c>
      <c r="H1447" s="130" t="s">
        <v>3363</v>
      </c>
      <c r="I1447" s="131" t="s">
        <v>3364</v>
      </c>
      <c r="J1447" s="130" t="s">
        <v>78</v>
      </c>
      <c r="K1447" s="132" t="s">
        <v>142</v>
      </c>
      <c r="L1447" s="148">
        <v>1</v>
      </c>
      <c r="M1447" s="134">
        <v>2010</v>
      </c>
      <c r="N1447" s="130" t="s">
        <v>6526</v>
      </c>
      <c r="O1447" s="129" t="s">
        <v>143</v>
      </c>
      <c r="P1447" s="129" t="s">
        <v>134</v>
      </c>
      <c r="Q1447" s="130" t="s">
        <v>144</v>
      </c>
      <c r="R1447" s="136" t="s">
        <v>3365</v>
      </c>
      <c r="S1447" s="155"/>
      <c r="T1447" s="155"/>
      <c r="U1447" s="156"/>
      <c r="V1447" s="156"/>
      <c r="W1447" s="156" t="s">
        <v>146</v>
      </c>
      <c r="X1447" s="156"/>
      <c r="Y1447" s="137" t="s">
        <v>136</v>
      </c>
      <c r="Z1447" s="138" t="s">
        <v>137</v>
      </c>
      <c r="AA1447" s="140" t="s">
        <v>3366</v>
      </c>
      <c r="AB1447" s="141" t="s">
        <v>138</v>
      </c>
      <c r="AC1447" s="142">
        <v>48.8</v>
      </c>
      <c r="AD1447" s="142">
        <v>39.04</v>
      </c>
      <c r="AE1447" s="143" t="s">
        <v>3367</v>
      </c>
      <c r="AF1447" s="141" t="s">
        <v>260</v>
      </c>
      <c r="AG1447" s="144">
        <f>Table1[[#This Row],['# of Books]]*Table1[[#This Row],[QTY]]</f>
        <v>0</v>
      </c>
      <c r="AH1447" s="146">
        <f>Table1[[#This Row],[QTY]]*Table1[[#This Row],[School &amp; Library Price]]</f>
        <v>0</v>
      </c>
    </row>
    <row r="1448" spans="1:34" ht="18" hidden="1" customHeight="1" x14ac:dyDescent="0.25">
      <c r="A1448" s="154"/>
      <c r="B1448" s="150">
        <v>7</v>
      </c>
      <c r="C1448" s="150"/>
      <c r="D1448" s="151"/>
      <c r="E1448" s="151"/>
      <c r="F1448" s="130" t="s">
        <v>130</v>
      </c>
      <c r="G1448" s="130" t="s">
        <v>131</v>
      </c>
      <c r="H1448" s="130" t="s">
        <v>3363</v>
      </c>
      <c r="I1448" s="131" t="s">
        <v>3368</v>
      </c>
      <c r="J1448" s="130" t="s">
        <v>78</v>
      </c>
      <c r="K1448" s="132" t="s">
        <v>151</v>
      </c>
      <c r="L1448" s="148">
        <v>1</v>
      </c>
      <c r="M1448" s="134">
        <v>2010</v>
      </c>
      <c r="N1448" s="130" t="s">
        <v>6526</v>
      </c>
      <c r="O1448" s="129" t="s">
        <v>79</v>
      </c>
      <c r="P1448" s="129" t="s">
        <v>134</v>
      </c>
      <c r="Q1448" s="130" t="s">
        <v>144</v>
      </c>
      <c r="R1448" s="136" t="s">
        <v>3365</v>
      </c>
      <c r="S1448" s="155"/>
      <c r="T1448" s="155"/>
      <c r="U1448" s="156"/>
      <c r="V1448" s="156"/>
      <c r="W1448" s="156" t="s">
        <v>146</v>
      </c>
      <c r="X1448" s="156"/>
      <c r="Y1448" s="137" t="s">
        <v>136</v>
      </c>
      <c r="Z1448" s="138" t="s">
        <v>137</v>
      </c>
      <c r="AA1448" s="140" t="s">
        <v>3366</v>
      </c>
      <c r="AB1448" s="141" t="s">
        <v>138</v>
      </c>
      <c r="AC1448" s="142">
        <v>33.799999999999997</v>
      </c>
      <c r="AD1448" s="142">
        <v>27.04</v>
      </c>
      <c r="AE1448" s="143" t="s">
        <v>3367</v>
      </c>
      <c r="AF1448" s="141" t="s">
        <v>260</v>
      </c>
      <c r="AG1448" s="144">
        <f>Table1[[#This Row],['# of Books]]*Table1[[#This Row],[QTY]]</f>
        <v>0</v>
      </c>
      <c r="AH1448" s="146">
        <f>Table1[[#This Row],[QTY]]*Table1[[#This Row],[School &amp; Library Price]]</f>
        <v>0</v>
      </c>
    </row>
    <row r="1449" spans="1:34" ht="18" customHeight="1" x14ac:dyDescent="0.25">
      <c r="A1449" s="154"/>
      <c r="B1449" s="150">
        <v>7</v>
      </c>
      <c r="C1449" s="150"/>
      <c r="D1449" s="151"/>
      <c r="E1449" s="151"/>
      <c r="F1449" s="130" t="s">
        <v>130</v>
      </c>
      <c r="G1449" s="130" t="s">
        <v>131</v>
      </c>
      <c r="H1449" s="130" t="s">
        <v>3369</v>
      </c>
      <c r="I1449" s="131" t="s">
        <v>3370</v>
      </c>
      <c r="J1449" s="130" t="s">
        <v>78</v>
      </c>
      <c r="K1449" s="132" t="s">
        <v>142</v>
      </c>
      <c r="L1449" s="148">
        <v>1</v>
      </c>
      <c r="M1449" s="134">
        <v>2014</v>
      </c>
      <c r="N1449" s="130" t="s">
        <v>10609</v>
      </c>
      <c r="O1449" s="129" t="s">
        <v>143</v>
      </c>
      <c r="P1449" s="129" t="s">
        <v>134</v>
      </c>
      <c r="Q1449" s="130" t="s">
        <v>144</v>
      </c>
      <c r="R1449" s="136" t="s">
        <v>3371</v>
      </c>
      <c r="S1449" s="155"/>
      <c r="T1449" s="155"/>
      <c r="U1449" s="156"/>
      <c r="V1449" s="156"/>
      <c r="W1449" s="156" t="s">
        <v>146</v>
      </c>
      <c r="X1449" s="156"/>
      <c r="Y1449" s="137" t="s">
        <v>136</v>
      </c>
      <c r="Z1449" s="138" t="s">
        <v>137</v>
      </c>
      <c r="AA1449" s="140" t="s">
        <v>3372</v>
      </c>
      <c r="AB1449" s="141" t="s">
        <v>138</v>
      </c>
      <c r="AC1449" s="142">
        <v>48.8</v>
      </c>
      <c r="AD1449" s="142">
        <v>39.04</v>
      </c>
      <c r="AE1449" s="143" t="s">
        <v>10610</v>
      </c>
      <c r="AF1449" s="141" t="s">
        <v>340</v>
      </c>
      <c r="AG1449" s="144">
        <f>Table1[[#This Row],['# of Books]]*Table1[[#This Row],[QTY]]</f>
        <v>0</v>
      </c>
      <c r="AH1449" s="146">
        <f>Table1[[#This Row],[QTY]]*Table1[[#This Row],[School &amp; Library Price]]</f>
        <v>0</v>
      </c>
    </row>
    <row r="1450" spans="1:34" ht="18" hidden="1" customHeight="1" x14ac:dyDescent="0.25">
      <c r="A1450" s="154"/>
      <c r="B1450" s="150">
        <v>7</v>
      </c>
      <c r="C1450" s="150"/>
      <c r="D1450" s="151"/>
      <c r="E1450" s="151"/>
      <c r="F1450" s="130" t="s">
        <v>130</v>
      </c>
      <c r="G1450" s="130" t="s">
        <v>131</v>
      </c>
      <c r="H1450" s="130" t="s">
        <v>3369</v>
      </c>
      <c r="I1450" s="131" t="s">
        <v>3374</v>
      </c>
      <c r="J1450" s="130" t="s">
        <v>78</v>
      </c>
      <c r="K1450" s="132" t="s">
        <v>151</v>
      </c>
      <c r="L1450" s="148">
        <v>1</v>
      </c>
      <c r="M1450" s="134">
        <v>2014</v>
      </c>
      <c r="N1450" s="130" t="s">
        <v>10609</v>
      </c>
      <c r="O1450" s="129" t="s">
        <v>79</v>
      </c>
      <c r="P1450" s="129" t="s">
        <v>134</v>
      </c>
      <c r="Q1450" s="130" t="s">
        <v>144</v>
      </c>
      <c r="R1450" s="136" t="s">
        <v>3371</v>
      </c>
      <c r="S1450" s="155"/>
      <c r="T1450" s="155"/>
      <c r="U1450" s="156"/>
      <c r="V1450" s="156"/>
      <c r="W1450" s="156" t="s">
        <v>146</v>
      </c>
      <c r="X1450" s="156"/>
      <c r="Y1450" s="137" t="s">
        <v>136</v>
      </c>
      <c r="Z1450" s="138" t="s">
        <v>137</v>
      </c>
      <c r="AA1450" s="140" t="s">
        <v>3372</v>
      </c>
      <c r="AB1450" s="141" t="s">
        <v>138</v>
      </c>
      <c r="AC1450" s="142">
        <v>33.799999999999997</v>
      </c>
      <c r="AD1450" s="142">
        <v>27.04</v>
      </c>
      <c r="AE1450" s="143" t="s">
        <v>10610</v>
      </c>
      <c r="AF1450" s="141" t="s">
        <v>340</v>
      </c>
      <c r="AG1450" s="144">
        <f>Table1[[#This Row],['# of Books]]*Table1[[#This Row],[QTY]]</f>
        <v>0</v>
      </c>
      <c r="AH1450" s="146">
        <f>Table1[[#This Row],[QTY]]*Table1[[#This Row],[School &amp; Library Price]]</f>
        <v>0</v>
      </c>
    </row>
    <row r="1451" spans="1:34" ht="18" customHeight="1" x14ac:dyDescent="0.25">
      <c r="A1451" s="154"/>
      <c r="B1451" s="150">
        <v>7</v>
      </c>
      <c r="C1451" s="150"/>
      <c r="D1451" s="151"/>
      <c r="E1451" s="151"/>
      <c r="F1451" s="130" t="s">
        <v>130</v>
      </c>
      <c r="G1451" s="130" t="s">
        <v>131</v>
      </c>
      <c r="H1451" s="130" t="s">
        <v>3375</v>
      </c>
      <c r="I1451" s="131" t="s">
        <v>3376</v>
      </c>
      <c r="J1451" s="130" t="s">
        <v>78</v>
      </c>
      <c r="K1451" s="132" t="s">
        <v>142</v>
      </c>
      <c r="L1451" s="148">
        <v>1</v>
      </c>
      <c r="M1451" s="134">
        <v>2010</v>
      </c>
      <c r="N1451" s="130" t="s">
        <v>6526</v>
      </c>
      <c r="O1451" s="129" t="s">
        <v>143</v>
      </c>
      <c r="P1451" s="129" t="s">
        <v>134</v>
      </c>
      <c r="Q1451" s="130" t="s">
        <v>144</v>
      </c>
      <c r="R1451" s="136" t="s">
        <v>307</v>
      </c>
      <c r="S1451" s="155"/>
      <c r="T1451" s="155"/>
      <c r="U1451" s="156"/>
      <c r="V1451" s="156"/>
      <c r="W1451" s="156" t="s">
        <v>146</v>
      </c>
      <c r="X1451" s="156"/>
      <c r="Y1451" s="137" t="s">
        <v>136</v>
      </c>
      <c r="Z1451" s="138" t="s">
        <v>137</v>
      </c>
      <c r="AA1451" s="140" t="s">
        <v>3377</v>
      </c>
      <c r="AB1451" s="141" t="s">
        <v>138</v>
      </c>
      <c r="AC1451" s="142">
        <v>48.8</v>
      </c>
      <c r="AD1451" s="142">
        <v>39.04</v>
      </c>
      <c r="AE1451" s="143" t="s">
        <v>3378</v>
      </c>
      <c r="AF1451" s="141" t="s">
        <v>149</v>
      </c>
      <c r="AG1451" s="144">
        <f>Table1[[#This Row],['# of Books]]*Table1[[#This Row],[QTY]]</f>
        <v>0</v>
      </c>
      <c r="AH1451" s="146">
        <f>Table1[[#This Row],[QTY]]*Table1[[#This Row],[School &amp; Library Price]]</f>
        <v>0</v>
      </c>
    </row>
    <row r="1452" spans="1:34" ht="18" hidden="1" customHeight="1" x14ac:dyDescent="0.25">
      <c r="A1452" s="154"/>
      <c r="B1452" s="150">
        <v>7</v>
      </c>
      <c r="C1452" s="150"/>
      <c r="D1452" s="151"/>
      <c r="E1452" s="151"/>
      <c r="F1452" s="130" t="s">
        <v>130</v>
      </c>
      <c r="G1452" s="130" t="s">
        <v>131</v>
      </c>
      <c r="H1452" s="130" t="s">
        <v>3375</v>
      </c>
      <c r="I1452" s="131" t="s">
        <v>3379</v>
      </c>
      <c r="J1452" s="130" t="s">
        <v>78</v>
      </c>
      <c r="K1452" s="132" t="s">
        <v>151</v>
      </c>
      <c r="L1452" s="148">
        <v>1</v>
      </c>
      <c r="M1452" s="134">
        <v>2010</v>
      </c>
      <c r="N1452" s="130" t="s">
        <v>6526</v>
      </c>
      <c r="O1452" s="129" t="s">
        <v>79</v>
      </c>
      <c r="P1452" s="129" t="s">
        <v>134</v>
      </c>
      <c r="Q1452" s="130" t="s">
        <v>144</v>
      </c>
      <c r="R1452" s="136" t="s">
        <v>307</v>
      </c>
      <c r="S1452" s="155"/>
      <c r="T1452" s="155"/>
      <c r="U1452" s="156"/>
      <c r="V1452" s="156"/>
      <c r="W1452" s="156" t="s">
        <v>146</v>
      </c>
      <c r="X1452" s="156"/>
      <c r="Y1452" s="137" t="s">
        <v>136</v>
      </c>
      <c r="Z1452" s="138" t="s">
        <v>137</v>
      </c>
      <c r="AA1452" s="140" t="s">
        <v>3377</v>
      </c>
      <c r="AB1452" s="141" t="s">
        <v>138</v>
      </c>
      <c r="AC1452" s="142">
        <v>33.799999999999997</v>
      </c>
      <c r="AD1452" s="142">
        <v>27.04</v>
      </c>
      <c r="AE1452" s="143" t="s">
        <v>3378</v>
      </c>
      <c r="AF1452" s="141" t="s">
        <v>149</v>
      </c>
      <c r="AG1452" s="144">
        <f>Table1[[#This Row],['# of Books]]*Table1[[#This Row],[QTY]]</f>
        <v>0</v>
      </c>
      <c r="AH1452" s="146">
        <f>Table1[[#This Row],[QTY]]*Table1[[#This Row],[School &amp; Library Price]]</f>
        <v>0</v>
      </c>
    </row>
    <row r="1453" spans="1:34" ht="18" customHeight="1" x14ac:dyDescent="0.25">
      <c r="A1453" s="154"/>
      <c r="B1453" s="150">
        <v>7</v>
      </c>
      <c r="C1453" s="150"/>
      <c r="D1453" s="151"/>
      <c r="E1453" s="151"/>
      <c r="F1453" s="130" t="s">
        <v>130</v>
      </c>
      <c r="G1453" s="130" t="s">
        <v>131</v>
      </c>
      <c r="H1453" s="130" t="s">
        <v>3380</v>
      </c>
      <c r="I1453" s="131" t="s">
        <v>3381</v>
      </c>
      <c r="J1453" s="130" t="s">
        <v>78</v>
      </c>
      <c r="K1453" s="132" t="s">
        <v>142</v>
      </c>
      <c r="L1453" s="148">
        <v>1</v>
      </c>
      <c r="M1453" s="134">
        <v>2014</v>
      </c>
      <c r="N1453" s="130" t="s">
        <v>10611</v>
      </c>
      <c r="O1453" s="129" t="s">
        <v>143</v>
      </c>
      <c r="P1453" s="129" t="s">
        <v>134</v>
      </c>
      <c r="Q1453" s="130" t="s">
        <v>144</v>
      </c>
      <c r="R1453" s="136" t="s">
        <v>246</v>
      </c>
      <c r="S1453" s="155"/>
      <c r="T1453" s="155"/>
      <c r="U1453" s="156"/>
      <c r="V1453" s="156"/>
      <c r="W1453" s="156" t="s">
        <v>146</v>
      </c>
      <c r="X1453" s="156"/>
      <c r="Y1453" s="137" t="s">
        <v>136</v>
      </c>
      <c r="Z1453" s="138" t="s">
        <v>137</v>
      </c>
      <c r="AA1453" s="140" t="s">
        <v>3382</v>
      </c>
      <c r="AB1453" s="141" t="s">
        <v>138</v>
      </c>
      <c r="AC1453" s="142">
        <v>48.8</v>
      </c>
      <c r="AD1453" s="142">
        <v>39.04</v>
      </c>
      <c r="AE1453" s="143" t="s">
        <v>3383</v>
      </c>
      <c r="AF1453" s="141" t="s">
        <v>256</v>
      </c>
      <c r="AG1453" s="144">
        <f>Table1[[#This Row],['# of Books]]*Table1[[#This Row],[QTY]]</f>
        <v>0</v>
      </c>
      <c r="AH1453" s="146">
        <f>Table1[[#This Row],[QTY]]*Table1[[#This Row],[School &amp; Library Price]]</f>
        <v>0</v>
      </c>
    </row>
    <row r="1454" spans="1:34" ht="18" hidden="1" customHeight="1" x14ac:dyDescent="0.25">
      <c r="A1454" s="154"/>
      <c r="B1454" s="150">
        <v>7</v>
      </c>
      <c r="C1454" s="150"/>
      <c r="D1454" s="151"/>
      <c r="E1454" s="151"/>
      <c r="F1454" s="130" t="s">
        <v>130</v>
      </c>
      <c r="G1454" s="130" t="s">
        <v>131</v>
      </c>
      <c r="H1454" s="130" t="s">
        <v>3380</v>
      </c>
      <c r="I1454" s="131" t="s">
        <v>3384</v>
      </c>
      <c r="J1454" s="130" t="s">
        <v>78</v>
      </c>
      <c r="K1454" s="132" t="s">
        <v>151</v>
      </c>
      <c r="L1454" s="148">
        <v>1</v>
      </c>
      <c r="M1454" s="134">
        <v>2014</v>
      </c>
      <c r="N1454" s="130" t="s">
        <v>10611</v>
      </c>
      <c r="O1454" s="129" t="s">
        <v>79</v>
      </c>
      <c r="P1454" s="129" t="s">
        <v>134</v>
      </c>
      <c r="Q1454" s="130" t="s">
        <v>144</v>
      </c>
      <c r="R1454" s="136" t="s">
        <v>246</v>
      </c>
      <c r="S1454" s="155"/>
      <c r="T1454" s="155"/>
      <c r="U1454" s="156"/>
      <c r="V1454" s="156"/>
      <c r="W1454" s="156" t="s">
        <v>146</v>
      </c>
      <c r="X1454" s="156"/>
      <c r="Y1454" s="137" t="s">
        <v>136</v>
      </c>
      <c r="Z1454" s="138" t="s">
        <v>137</v>
      </c>
      <c r="AA1454" s="140" t="s">
        <v>3382</v>
      </c>
      <c r="AB1454" s="141" t="s">
        <v>138</v>
      </c>
      <c r="AC1454" s="142">
        <v>33.799999999999997</v>
      </c>
      <c r="AD1454" s="142">
        <v>27.04</v>
      </c>
      <c r="AE1454" s="143" t="s">
        <v>3383</v>
      </c>
      <c r="AF1454" s="141" t="s">
        <v>256</v>
      </c>
      <c r="AG1454" s="144">
        <f>Table1[[#This Row],['# of Books]]*Table1[[#This Row],[QTY]]</f>
        <v>0</v>
      </c>
      <c r="AH1454" s="146">
        <f>Table1[[#This Row],[QTY]]*Table1[[#This Row],[School &amp; Library Price]]</f>
        <v>0</v>
      </c>
    </row>
    <row r="1455" spans="1:34" ht="18" customHeight="1" x14ac:dyDescent="0.25">
      <c r="A1455" s="154"/>
      <c r="B1455" s="150">
        <v>7</v>
      </c>
      <c r="C1455" s="150"/>
      <c r="D1455" s="151"/>
      <c r="E1455" s="151"/>
      <c r="F1455" s="130" t="s">
        <v>130</v>
      </c>
      <c r="G1455" s="130" t="s">
        <v>131</v>
      </c>
      <c r="H1455" s="130" t="s">
        <v>3385</v>
      </c>
      <c r="I1455" s="131" t="s">
        <v>3386</v>
      </c>
      <c r="J1455" s="130" t="s">
        <v>78</v>
      </c>
      <c r="K1455" s="132" t="s">
        <v>142</v>
      </c>
      <c r="L1455" s="148">
        <v>1</v>
      </c>
      <c r="M1455" s="134">
        <v>2012</v>
      </c>
      <c r="N1455" s="130" t="s">
        <v>10612</v>
      </c>
      <c r="O1455" s="129" t="s">
        <v>143</v>
      </c>
      <c r="P1455" s="129" t="s">
        <v>134</v>
      </c>
      <c r="Q1455" s="130" t="s">
        <v>144</v>
      </c>
      <c r="R1455" s="136" t="s">
        <v>10613</v>
      </c>
      <c r="S1455" s="155"/>
      <c r="T1455" s="155"/>
      <c r="U1455" s="156"/>
      <c r="V1455" s="156"/>
      <c r="W1455" s="156" t="s">
        <v>146</v>
      </c>
      <c r="X1455" s="156"/>
      <c r="Y1455" s="137" t="s">
        <v>136</v>
      </c>
      <c r="Z1455" s="138" t="s">
        <v>137</v>
      </c>
      <c r="AA1455" s="140" t="s">
        <v>3388</v>
      </c>
      <c r="AB1455" s="141" t="s">
        <v>138</v>
      </c>
      <c r="AC1455" s="142">
        <v>48.8</v>
      </c>
      <c r="AD1455" s="142">
        <v>39.04</v>
      </c>
      <c r="AE1455" s="143" t="s">
        <v>3389</v>
      </c>
      <c r="AF1455" s="141" t="s">
        <v>340</v>
      </c>
      <c r="AG1455" s="144">
        <f>Table1[[#This Row],['# of Books]]*Table1[[#This Row],[QTY]]</f>
        <v>0</v>
      </c>
      <c r="AH1455" s="146">
        <f>Table1[[#This Row],[QTY]]*Table1[[#This Row],[School &amp; Library Price]]</f>
        <v>0</v>
      </c>
    </row>
    <row r="1456" spans="1:34" ht="18" hidden="1" customHeight="1" x14ac:dyDescent="0.25">
      <c r="A1456" s="154"/>
      <c r="B1456" s="150">
        <v>7</v>
      </c>
      <c r="C1456" s="150"/>
      <c r="D1456" s="151"/>
      <c r="E1456" s="151"/>
      <c r="F1456" s="130" t="s">
        <v>130</v>
      </c>
      <c r="G1456" s="130" t="s">
        <v>131</v>
      </c>
      <c r="H1456" s="130" t="s">
        <v>3385</v>
      </c>
      <c r="I1456" s="131" t="s">
        <v>3390</v>
      </c>
      <c r="J1456" s="130" t="s">
        <v>78</v>
      </c>
      <c r="K1456" s="132" t="s">
        <v>151</v>
      </c>
      <c r="L1456" s="148">
        <v>1</v>
      </c>
      <c r="M1456" s="134">
        <v>2012</v>
      </c>
      <c r="N1456" s="130" t="s">
        <v>10612</v>
      </c>
      <c r="O1456" s="129" t="s">
        <v>79</v>
      </c>
      <c r="P1456" s="129" t="s">
        <v>134</v>
      </c>
      <c r="Q1456" s="130" t="s">
        <v>144</v>
      </c>
      <c r="R1456" s="136" t="s">
        <v>10613</v>
      </c>
      <c r="S1456" s="155"/>
      <c r="T1456" s="155"/>
      <c r="U1456" s="156"/>
      <c r="V1456" s="156"/>
      <c r="W1456" s="156" t="s">
        <v>146</v>
      </c>
      <c r="X1456" s="156"/>
      <c r="Y1456" s="137" t="s">
        <v>136</v>
      </c>
      <c r="Z1456" s="138" t="s">
        <v>137</v>
      </c>
      <c r="AA1456" s="140" t="s">
        <v>3388</v>
      </c>
      <c r="AB1456" s="141" t="s">
        <v>138</v>
      </c>
      <c r="AC1456" s="142">
        <v>33.799999999999997</v>
      </c>
      <c r="AD1456" s="142">
        <v>27.04</v>
      </c>
      <c r="AE1456" s="143" t="s">
        <v>3389</v>
      </c>
      <c r="AF1456" s="141" t="s">
        <v>340</v>
      </c>
      <c r="AG1456" s="144">
        <f>Table1[[#This Row],['# of Books]]*Table1[[#This Row],[QTY]]</f>
        <v>0</v>
      </c>
      <c r="AH1456" s="146">
        <f>Table1[[#This Row],[QTY]]*Table1[[#This Row],[School &amp; Library Price]]</f>
        <v>0</v>
      </c>
    </row>
    <row r="1457" spans="1:34" ht="18" customHeight="1" x14ac:dyDescent="0.25">
      <c r="A1457" s="154"/>
      <c r="B1457" s="150">
        <v>7</v>
      </c>
      <c r="C1457" s="150"/>
      <c r="D1457" s="151"/>
      <c r="E1457" s="151"/>
      <c r="F1457" s="130" t="s">
        <v>130</v>
      </c>
      <c r="G1457" s="130" t="s">
        <v>131</v>
      </c>
      <c r="H1457" s="130" t="s">
        <v>3391</v>
      </c>
      <c r="I1457" s="131" t="s">
        <v>3392</v>
      </c>
      <c r="J1457" s="130" t="s">
        <v>78</v>
      </c>
      <c r="K1457" s="132" t="s">
        <v>142</v>
      </c>
      <c r="L1457" s="148">
        <v>1</v>
      </c>
      <c r="M1457" s="134">
        <v>2014</v>
      </c>
      <c r="N1457" s="130" t="s">
        <v>10609</v>
      </c>
      <c r="O1457" s="129" t="s">
        <v>143</v>
      </c>
      <c r="P1457" s="129" t="s">
        <v>134</v>
      </c>
      <c r="Q1457" s="130" t="s">
        <v>144</v>
      </c>
      <c r="R1457" s="136" t="s">
        <v>255</v>
      </c>
      <c r="S1457" s="155"/>
      <c r="T1457" s="155"/>
      <c r="U1457" s="156"/>
      <c r="V1457" s="156"/>
      <c r="W1457" s="156" t="s">
        <v>146</v>
      </c>
      <c r="X1457" s="156"/>
      <c r="Y1457" s="137" t="s">
        <v>136</v>
      </c>
      <c r="Z1457" s="138" t="s">
        <v>137</v>
      </c>
      <c r="AA1457" s="140" t="s">
        <v>3393</v>
      </c>
      <c r="AB1457" s="141" t="s">
        <v>138</v>
      </c>
      <c r="AC1457" s="142">
        <v>48.8</v>
      </c>
      <c r="AD1457" s="142">
        <v>39.04</v>
      </c>
      <c r="AE1457" s="143" t="s">
        <v>3394</v>
      </c>
      <c r="AF1457" s="141" t="s">
        <v>260</v>
      </c>
      <c r="AG1457" s="144">
        <f>Table1[[#This Row],['# of Books]]*Table1[[#This Row],[QTY]]</f>
        <v>0</v>
      </c>
      <c r="AH1457" s="146">
        <f>Table1[[#This Row],[QTY]]*Table1[[#This Row],[School &amp; Library Price]]</f>
        <v>0</v>
      </c>
    </row>
    <row r="1458" spans="1:34" ht="18" hidden="1" customHeight="1" x14ac:dyDescent="0.25">
      <c r="A1458" s="154"/>
      <c r="B1458" s="150">
        <v>7</v>
      </c>
      <c r="C1458" s="150"/>
      <c r="D1458" s="151"/>
      <c r="E1458" s="151"/>
      <c r="F1458" s="130" t="s">
        <v>130</v>
      </c>
      <c r="G1458" s="130" t="s">
        <v>131</v>
      </c>
      <c r="H1458" s="130" t="s">
        <v>3391</v>
      </c>
      <c r="I1458" s="131" t="s">
        <v>3395</v>
      </c>
      <c r="J1458" s="130" t="s">
        <v>78</v>
      </c>
      <c r="K1458" s="132" t="s">
        <v>151</v>
      </c>
      <c r="L1458" s="148">
        <v>1</v>
      </c>
      <c r="M1458" s="134">
        <v>2014</v>
      </c>
      <c r="N1458" s="130" t="s">
        <v>10609</v>
      </c>
      <c r="O1458" s="129" t="s">
        <v>79</v>
      </c>
      <c r="P1458" s="129" t="s">
        <v>134</v>
      </c>
      <c r="Q1458" s="130" t="s">
        <v>144</v>
      </c>
      <c r="R1458" s="136" t="s">
        <v>255</v>
      </c>
      <c r="S1458" s="155"/>
      <c r="T1458" s="155"/>
      <c r="U1458" s="156"/>
      <c r="V1458" s="156"/>
      <c r="W1458" s="156" t="s">
        <v>146</v>
      </c>
      <c r="X1458" s="156"/>
      <c r="Y1458" s="137" t="s">
        <v>136</v>
      </c>
      <c r="Z1458" s="138" t="s">
        <v>137</v>
      </c>
      <c r="AA1458" s="140" t="s">
        <v>3393</v>
      </c>
      <c r="AB1458" s="141" t="s">
        <v>138</v>
      </c>
      <c r="AC1458" s="142">
        <v>33.799999999999997</v>
      </c>
      <c r="AD1458" s="142">
        <v>27.04</v>
      </c>
      <c r="AE1458" s="143" t="s">
        <v>3394</v>
      </c>
      <c r="AF1458" s="141" t="s">
        <v>260</v>
      </c>
      <c r="AG1458" s="144">
        <f>Table1[[#This Row],['# of Books]]*Table1[[#This Row],[QTY]]</f>
        <v>0</v>
      </c>
      <c r="AH1458" s="146">
        <f>Table1[[#This Row],[QTY]]*Table1[[#This Row],[School &amp; Library Price]]</f>
        <v>0</v>
      </c>
    </row>
    <row r="1459" spans="1:34" ht="18" customHeight="1" x14ac:dyDescent="0.25">
      <c r="A1459" s="154"/>
      <c r="B1459" s="150">
        <v>7</v>
      </c>
      <c r="C1459" s="150"/>
      <c r="D1459" s="151"/>
      <c r="E1459" s="151"/>
      <c r="F1459" s="130" t="s">
        <v>130</v>
      </c>
      <c r="G1459" s="130" t="s">
        <v>131</v>
      </c>
      <c r="H1459" s="130" t="s">
        <v>3396</v>
      </c>
      <c r="I1459" s="131" t="s">
        <v>3397</v>
      </c>
      <c r="J1459" s="130" t="s">
        <v>78</v>
      </c>
      <c r="K1459" s="132" t="s">
        <v>142</v>
      </c>
      <c r="L1459" s="148">
        <v>1</v>
      </c>
      <c r="M1459" s="134">
        <v>2010</v>
      </c>
      <c r="N1459" s="130" t="s">
        <v>6526</v>
      </c>
      <c r="O1459" s="129" t="s">
        <v>143</v>
      </c>
      <c r="P1459" s="129" t="s">
        <v>134</v>
      </c>
      <c r="Q1459" s="130" t="s">
        <v>144</v>
      </c>
      <c r="R1459" s="136" t="s">
        <v>278</v>
      </c>
      <c r="S1459" s="155"/>
      <c r="T1459" s="155"/>
      <c r="U1459" s="156"/>
      <c r="V1459" s="156"/>
      <c r="W1459" s="156" t="s">
        <v>146</v>
      </c>
      <c r="X1459" s="156"/>
      <c r="Y1459" s="137" t="s">
        <v>136</v>
      </c>
      <c r="Z1459" s="138" t="s">
        <v>137</v>
      </c>
      <c r="AA1459" s="140" t="s">
        <v>3398</v>
      </c>
      <c r="AB1459" s="141" t="s">
        <v>138</v>
      </c>
      <c r="AC1459" s="142">
        <v>48.8</v>
      </c>
      <c r="AD1459" s="142">
        <v>39.04</v>
      </c>
      <c r="AE1459" s="143" t="s">
        <v>3399</v>
      </c>
      <c r="AF1459" s="141" t="s">
        <v>256</v>
      </c>
      <c r="AG1459" s="144">
        <f>Table1[[#This Row],['# of Books]]*Table1[[#This Row],[QTY]]</f>
        <v>0</v>
      </c>
      <c r="AH1459" s="146">
        <f>Table1[[#This Row],[QTY]]*Table1[[#This Row],[School &amp; Library Price]]</f>
        <v>0</v>
      </c>
    </row>
    <row r="1460" spans="1:34" ht="18" hidden="1" customHeight="1" x14ac:dyDescent="0.25">
      <c r="A1460" s="154"/>
      <c r="B1460" s="150">
        <v>7</v>
      </c>
      <c r="C1460" s="150"/>
      <c r="D1460" s="151"/>
      <c r="E1460" s="151"/>
      <c r="F1460" s="130" t="s">
        <v>130</v>
      </c>
      <c r="G1460" s="130" t="s">
        <v>131</v>
      </c>
      <c r="H1460" s="130" t="s">
        <v>3396</v>
      </c>
      <c r="I1460" s="131" t="s">
        <v>3400</v>
      </c>
      <c r="J1460" s="130" t="s">
        <v>78</v>
      </c>
      <c r="K1460" s="132" t="s">
        <v>151</v>
      </c>
      <c r="L1460" s="148">
        <v>1</v>
      </c>
      <c r="M1460" s="134">
        <v>2010</v>
      </c>
      <c r="N1460" s="130" t="s">
        <v>6526</v>
      </c>
      <c r="O1460" s="129" t="s">
        <v>79</v>
      </c>
      <c r="P1460" s="129" t="s">
        <v>134</v>
      </c>
      <c r="Q1460" s="130" t="s">
        <v>144</v>
      </c>
      <c r="R1460" s="136" t="s">
        <v>278</v>
      </c>
      <c r="S1460" s="155"/>
      <c r="T1460" s="155"/>
      <c r="U1460" s="156"/>
      <c r="V1460" s="156"/>
      <c r="W1460" s="156" t="s">
        <v>146</v>
      </c>
      <c r="X1460" s="156"/>
      <c r="Y1460" s="137" t="s">
        <v>136</v>
      </c>
      <c r="Z1460" s="138" t="s">
        <v>137</v>
      </c>
      <c r="AA1460" s="140" t="s">
        <v>3398</v>
      </c>
      <c r="AB1460" s="141" t="s">
        <v>138</v>
      </c>
      <c r="AC1460" s="142">
        <v>33.799999999999997</v>
      </c>
      <c r="AD1460" s="142">
        <v>27.04</v>
      </c>
      <c r="AE1460" s="143" t="s">
        <v>3399</v>
      </c>
      <c r="AF1460" s="141" t="s">
        <v>256</v>
      </c>
      <c r="AG1460" s="144">
        <f>Table1[[#This Row],['# of Books]]*Table1[[#This Row],[QTY]]</f>
        <v>0</v>
      </c>
      <c r="AH1460" s="146">
        <f>Table1[[#This Row],[QTY]]*Table1[[#This Row],[School &amp; Library Price]]</f>
        <v>0</v>
      </c>
    </row>
    <row r="1461" spans="1:34" ht="18" customHeight="1" x14ac:dyDescent="0.25">
      <c r="A1461" s="154"/>
      <c r="B1461" s="150">
        <v>7</v>
      </c>
      <c r="C1461" s="150"/>
      <c r="D1461" s="151"/>
      <c r="E1461" s="151"/>
      <c r="F1461" s="130" t="s">
        <v>130</v>
      </c>
      <c r="G1461" s="130" t="s">
        <v>131</v>
      </c>
      <c r="H1461" s="130" t="s">
        <v>3401</v>
      </c>
      <c r="I1461" s="131" t="s">
        <v>3402</v>
      </c>
      <c r="J1461" s="130" t="s">
        <v>78</v>
      </c>
      <c r="K1461" s="132" t="s">
        <v>142</v>
      </c>
      <c r="L1461" s="148">
        <v>1</v>
      </c>
      <c r="M1461" s="134">
        <v>2012</v>
      </c>
      <c r="N1461" s="130" t="s">
        <v>10612</v>
      </c>
      <c r="O1461" s="129" t="s">
        <v>143</v>
      </c>
      <c r="P1461" s="129" t="s">
        <v>134</v>
      </c>
      <c r="Q1461" s="130" t="s">
        <v>144</v>
      </c>
      <c r="R1461" s="136" t="s">
        <v>307</v>
      </c>
      <c r="S1461" s="155"/>
      <c r="T1461" s="155"/>
      <c r="U1461" s="156"/>
      <c r="V1461" s="156"/>
      <c r="W1461" s="156" t="s">
        <v>146</v>
      </c>
      <c r="X1461" s="156"/>
      <c r="Y1461" s="137" t="s">
        <v>136</v>
      </c>
      <c r="Z1461" s="138" t="s">
        <v>137</v>
      </c>
      <c r="AA1461" s="140" t="s">
        <v>3403</v>
      </c>
      <c r="AB1461" s="141" t="s">
        <v>138</v>
      </c>
      <c r="AC1461" s="142">
        <v>48.8</v>
      </c>
      <c r="AD1461" s="142">
        <v>39.04</v>
      </c>
      <c r="AE1461" s="143" t="s">
        <v>3404</v>
      </c>
      <c r="AF1461" s="141" t="s">
        <v>149</v>
      </c>
      <c r="AG1461" s="144">
        <f>Table1[[#This Row],['# of Books]]*Table1[[#This Row],[QTY]]</f>
        <v>0</v>
      </c>
      <c r="AH1461" s="146">
        <f>Table1[[#This Row],[QTY]]*Table1[[#This Row],[School &amp; Library Price]]</f>
        <v>0</v>
      </c>
    </row>
    <row r="1462" spans="1:34" ht="18" hidden="1" customHeight="1" x14ac:dyDescent="0.25">
      <c r="A1462" s="154"/>
      <c r="B1462" s="150">
        <v>7</v>
      </c>
      <c r="C1462" s="150"/>
      <c r="D1462" s="151"/>
      <c r="E1462" s="151"/>
      <c r="F1462" s="130" t="s">
        <v>130</v>
      </c>
      <c r="G1462" s="130" t="s">
        <v>131</v>
      </c>
      <c r="H1462" s="130" t="s">
        <v>3401</v>
      </c>
      <c r="I1462" s="131" t="s">
        <v>3405</v>
      </c>
      <c r="J1462" s="130" t="s">
        <v>78</v>
      </c>
      <c r="K1462" s="132" t="s">
        <v>151</v>
      </c>
      <c r="L1462" s="148">
        <v>1</v>
      </c>
      <c r="M1462" s="134">
        <v>2012</v>
      </c>
      <c r="N1462" s="130" t="s">
        <v>10612</v>
      </c>
      <c r="O1462" s="129" t="s">
        <v>79</v>
      </c>
      <c r="P1462" s="129" t="s">
        <v>134</v>
      </c>
      <c r="Q1462" s="130" t="s">
        <v>144</v>
      </c>
      <c r="R1462" s="136" t="s">
        <v>307</v>
      </c>
      <c r="S1462" s="155"/>
      <c r="T1462" s="155"/>
      <c r="U1462" s="156"/>
      <c r="V1462" s="156"/>
      <c r="W1462" s="156" t="s">
        <v>146</v>
      </c>
      <c r="X1462" s="156"/>
      <c r="Y1462" s="137" t="s">
        <v>136</v>
      </c>
      <c r="Z1462" s="138" t="s">
        <v>137</v>
      </c>
      <c r="AA1462" s="140" t="s">
        <v>3403</v>
      </c>
      <c r="AB1462" s="141" t="s">
        <v>138</v>
      </c>
      <c r="AC1462" s="142">
        <v>33.799999999999997</v>
      </c>
      <c r="AD1462" s="142">
        <v>27.04</v>
      </c>
      <c r="AE1462" s="143" t="s">
        <v>3404</v>
      </c>
      <c r="AF1462" s="141" t="s">
        <v>149</v>
      </c>
      <c r="AG1462" s="144">
        <f>Table1[[#This Row],['# of Books]]*Table1[[#This Row],[QTY]]</f>
        <v>0</v>
      </c>
      <c r="AH1462" s="146">
        <f>Table1[[#This Row],[QTY]]*Table1[[#This Row],[School &amp; Library Price]]</f>
        <v>0</v>
      </c>
    </row>
    <row r="1463" spans="1:34" ht="18" customHeight="1" x14ac:dyDescent="0.25">
      <c r="A1463" s="154"/>
      <c r="B1463" s="150">
        <v>7</v>
      </c>
      <c r="C1463" s="150"/>
      <c r="D1463" s="151"/>
      <c r="E1463" s="151"/>
      <c r="F1463" s="130" t="s">
        <v>130</v>
      </c>
      <c r="G1463" s="130" t="s">
        <v>131</v>
      </c>
      <c r="H1463" s="130" t="s">
        <v>3406</v>
      </c>
      <c r="I1463" s="131" t="s">
        <v>10614</v>
      </c>
      <c r="J1463" s="130" t="s">
        <v>78</v>
      </c>
      <c r="K1463" s="132" t="s">
        <v>142</v>
      </c>
      <c r="L1463" s="148">
        <v>1</v>
      </c>
      <c r="M1463" s="134">
        <v>2008</v>
      </c>
      <c r="N1463" s="130" t="s">
        <v>9296</v>
      </c>
      <c r="O1463" s="129" t="s">
        <v>143</v>
      </c>
      <c r="P1463" s="129" t="s">
        <v>134</v>
      </c>
      <c r="Q1463" s="130" t="s">
        <v>144</v>
      </c>
      <c r="R1463" s="136" t="s">
        <v>3408</v>
      </c>
      <c r="S1463" s="155"/>
      <c r="T1463" s="155"/>
      <c r="U1463" s="156"/>
      <c r="V1463" s="156"/>
      <c r="W1463" s="156" t="s">
        <v>146</v>
      </c>
      <c r="X1463" s="156"/>
      <c r="Y1463" s="137" t="s">
        <v>136</v>
      </c>
      <c r="Z1463" s="138" t="s">
        <v>137</v>
      </c>
      <c r="AA1463" s="140" t="s">
        <v>3409</v>
      </c>
      <c r="AB1463" s="141" t="s">
        <v>138</v>
      </c>
      <c r="AC1463" s="142">
        <v>48.8</v>
      </c>
      <c r="AD1463" s="142">
        <v>39.04</v>
      </c>
      <c r="AE1463" s="143" t="s">
        <v>3410</v>
      </c>
      <c r="AF1463" s="141" t="s">
        <v>184</v>
      </c>
      <c r="AG1463" s="144">
        <f>Table1[[#This Row],['# of Books]]*Table1[[#This Row],[QTY]]</f>
        <v>0</v>
      </c>
      <c r="AH1463" s="146">
        <f>Table1[[#This Row],[QTY]]*Table1[[#This Row],[School &amp; Library Price]]</f>
        <v>0</v>
      </c>
    </row>
    <row r="1464" spans="1:34" ht="18" hidden="1" customHeight="1" x14ac:dyDescent="0.25">
      <c r="A1464" s="154"/>
      <c r="B1464" s="150">
        <v>7</v>
      </c>
      <c r="C1464" s="150"/>
      <c r="D1464" s="151"/>
      <c r="E1464" s="151"/>
      <c r="F1464" s="130" t="s">
        <v>130</v>
      </c>
      <c r="G1464" s="130" t="s">
        <v>131</v>
      </c>
      <c r="H1464" s="130" t="s">
        <v>3406</v>
      </c>
      <c r="I1464" s="131" t="s">
        <v>3407</v>
      </c>
      <c r="J1464" s="130" t="s">
        <v>78</v>
      </c>
      <c r="K1464" s="132" t="s">
        <v>151</v>
      </c>
      <c r="L1464" s="148">
        <v>1</v>
      </c>
      <c r="M1464" s="134">
        <v>2008</v>
      </c>
      <c r="N1464" s="130" t="s">
        <v>9296</v>
      </c>
      <c r="O1464" s="129" t="s">
        <v>79</v>
      </c>
      <c r="P1464" s="129" t="s">
        <v>134</v>
      </c>
      <c r="Q1464" s="130" t="s">
        <v>144</v>
      </c>
      <c r="R1464" s="136" t="s">
        <v>3408</v>
      </c>
      <c r="S1464" s="155"/>
      <c r="T1464" s="155"/>
      <c r="U1464" s="156"/>
      <c r="V1464" s="156"/>
      <c r="W1464" s="156" t="s">
        <v>146</v>
      </c>
      <c r="X1464" s="156"/>
      <c r="Y1464" s="137" t="s">
        <v>136</v>
      </c>
      <c r="Z1464" s="138" t="s">
        <v>137</v>
      </c>
      <c r="AA1464" s="140" t="s">
        <v>3409</v>
      </c>
      <c r="AB1464" s="141" t="s">
        <v>138</v>
      </c>
      <c r="AC1464" s="142">
        <v>33.799999999999997</v>
      </c>
      <c r="AD1464" s="142">
        <v>27.04</v>
      </c>
      <c r="AE1464" s="143" t="s">
        <v>3410</v>
      </c>
      <c r="AF1464" s="141" t="s">
        <v>184</v>
      </c>
      <c r="AG1464" s="144">
        <f>Table1[[#This Row],['# of Books]]*Table1[[#This Row],[QTY]]</f>
        <v>0</v>
      </c>
      <c r="AH1464" s="146">
        <f>Table1[[#This Row],[QTY]]*Table1[[#This Row],[School &amp; Library Price]]</f>
        <v>0</v>
      </c>
    </row>
    <row r="1465" spans="1:34" ht="18" customHeight="1" x14ac:dyDescent="0.25">
      <c r="A1465" s="154"/>
      <c r="B1465" s="150">
        <v>7</v>
      </c>
      <c r="C1465" s="150"/>
      <c r="D1465" s="151"/>
      <c r="E1465" s="151"/>
      <c r="F1465" s="130" t="s">
        <v>130</v>
      </c>
      <c r="G1465" s="130" t="s">
        <v>131</v>
      </c>
      <c r="H1465" s="130" t="s">
        <v>3411</v>
      </c>
      <c r="I1465" s="131" t="s">
        <v>3412</v>
      </c>
      <c r="J1465" s="130" t="s">
        <v>78</v>
      </c>
      <c r="K1465" s="132" t="s">
        <v>142</v>
      </c>
      <c r="L1465" s="148">
        <v>1</v>
      </c>
      <c r="M1465" s="134">
        <v>2010</v>
      </c>
      <c r="N1465" s="130" t="s">
        <v>6526</v>
      </c>
      <c r="O1465" s="129" t="s">
        <v>143</v>
      </c>
      <c r="P1465" s="129" t="s">
        <v>134</v>
      </c>
      <c r="Q1465" s="130" t="s">
        <v>144</v>
      </c>
      <c r="R1465" s="136" t="s">
        <v>3413</v>
      </c>
      <c r="S1465" s="155"/>
      <c r="T1465" s="155"/>
      <c r="U1465" s="156"/>
      <c r="V1465" s="156"/>
      <c r="W1465" s="156" t="s">
        <v>146</v>
      </c>
      <c r="X1465" s="156"/>
      <c r="Y1465" s="137" t="s">
        <v>136</v>
      </c>
      <c r="Z1465" s="138" t="s">
        <v>137</v>
      </c>
      <c r="AA1465" s="140" t="s">
        <v>3414</v>
      </c>
      <c r="AB1465" s="141" t="s">
        <v>138</v>
      </c>
      <c r="AC1465" s="142">
        <v>48.8</v>
      </c>
      <c r="AD1465" s="142">
        <v>39.04</v>
      </c>
      <c r="AE1465" s="143" t="s">
        <v>3415</v>
      </c>
      <c r="AF1465" s="141" t="s">
        <v>149</v>
      </c>
      <c r="AG1465" s="144">
        <f>Table1[[#This Row],['# of Books]]*Table1[[#This Row],[QTY]]</f>
        <v>0</v>
      </c>
      <c r="AH1465" s="146">
        <f>Table1[[#This Row],[QTY]]*Table1[[#This Row],[School &amp; Library Price]]</f>
        <v>0</v>
      </c>
    </row>
    <row r="1466" spans="1:34" ht="18" hidden="1" customHeight="1" x14ac:dyDescent="0.25">
      <c r="A1466" s="154"/>
      <c r="B1466" s="150">
        <v>7</v>
      </c>
      <c r="C1466" s="150"/>
      <c r="D1466" s="151"/>
      <c r="E1466" s="151"/>
      <c r="F1466" s="130" t="s">
        <v>130</v>
      </c>
      <c r="G1466" s="130" t="s">
        <v>131</v>
      </c>
      <c r="H1466" s="130" t="s">
        <v>3411</v>
      </c>
      <c r="I1466" s="131" t="s">
        <v>3416</v>
      </c>
      <c r="J1466" s="130" t="s">
        <v>78</v>
      </c>
      <c r="K1466" s="132" t="s">
        <v>151</v>
      </c>
      <c r="L1466" s="148">
        <v>1</v>
      </c>
      <c r="M1466" s="134">
        <v>2010</v>
      </c>
      <c r="N1466" s="130" t="s">
        <v>6526</v>
      </c>
      <c r="O1466" s="129" t="s">
        <v>79</v>
      </c>
      <c r="P1466" s="129" t="s">
        <v>134</v>
      </c>
      <c r="Q1466" s="130" t="s">
        <v>144</v>
      </c>
      <c r="R1466" s="136" t="s">
        <v>3413</v>
      </c>
      <c r="S1466" s="155"/>
      <c r="T1466" s="155"/>
      <c r="U1466" s="156"/>
      <c r="V1466" s="156"/>
      <c r="W1466" s="156" t="s">
        <v>146</v>
      </c>
      <c r="X1466" s="156"/>
      <c r="Y1466" s="137" t="s">
        <v>136</v>
      </c>
      <c r="Z1466" s="138" t="s">
        <v>137</v>
      </c>
      <c r="AA1466" s="140" t="s">
        <v>3414</v>
      </c>
      <c r="AB1466" s="141" t="s">
        <v>138</v>
      </c>
      <c r="AC1466" s="142">
        <v>33.799999999999997</v>
      </c>
      <c r="AD1466" s="142">
        <v>27.04</v>
      </c>
      <c r="AE1466" s="143" t="s">
        <v>3415</v>
      </c>
      <c r="AF1466" s="141" t="s">
        <v>149</v>
      </c>
      <c r="AG1466" s="144">
        <f>Table1[[#This Row],['# of Books]]*Table1[[#This Row],[QTY]]</f>
        <v>0</v>
      </c>
      <c r="AH1466" s="146">
        <f>Table1[[#This Row],[QTY]]*Table1[[#This Row],[School &amp; Library Price]]</f>
        <v>0</v>
      </c>
    </row>
    <row r="1467" spans="1:34" ht="18" customHeight="1" x14ac:dyDescent="0.25">
      <c r="A1467" s="154"/>
      <c r="B1467" s="150">
        <v>7</v>
      </c>
      <c r="C1467" s="150"/>
      <c r="D1467" s="151"/>
      <c r="E1467" s="151"/>
      <c r="F1467" s="130" t="s">
        <v>130</v>
      </c>
      <c r="G1467" s="130" t="s">
        <v>131</v>
      </c>
      <c r="H1467" s="130" t="s">
        <v>3417</v>
      </c>
      <c r="I1467" s="131" t="s">
        <v>3418</v>
      </c>
      <c r="J1467" s="130" t="s">
        <v>78</v>
      </c>
      <c r="K1467" s="132" t="s">
        <v>142</v>
      </c>
      <c r="L1467" s="148">
        <v>1</v>
      </c>
      <c r="M1467" s="134">
        <v>2012</v>
      </c>
      <c r="N1467" s="130" t="s">
        <v>10612</v>
      </c>
      <c r="O1467" s="129" t="s">
        <v>143</v>
      </c>
      <c r="P1467" s="129" t="s">
        <v>134</v>
      </c>
      <c r="Q1467" s="130" t="s">
        <v>144</v>
      </c>
      <c r="R1467" s="136" t="s">
        <v>10615</v>
      </c>
      <c r="S1467" s="155"/>
      <c r="T1467" s="155"/>
      <c r="U1467" s="156"/>
      <c r="V1467" s="156"/>
      <c r="W1467" s="156" t="s">
        <v>146</v>
      </c>
      <c r="X1467" s="156"/>
      <c r="Y1467" s="137" t="s">
        <v>136</v>
      </c>
      <c r="Z1467" s="138" t="s">
        <v>137</v>
      </c>
      <c r="AA1467" s="140" t="s">
        <v>3419</v>
      </c>
      <c r="AB1467" s="141" t="s">
        <v>138</v>
      </c>
      <c r="AC1467" s="142">
        <v>48.8</v>
      </c>
      <c r="AD1467" s="142">
        <v>39.04</v>
      </c>
      <c r="AE1467" s="143" t="s">
        <v>10616</v>
      </c>
      <c r="AF1467" s="141" t="s">
        <v>300</v>
      </c>
      <c r="AG1467" s="144">
        <f>Table1[[#This Row],['# of Books]]*Table1[[#This Row],[QTY]]</f>
        <v>0</v>
      </c>
      <c r="AH1467" s="146">
        <f>Table1[[#This Row],[QTY]]*Table1[[#This Row],[School &amp; Library Price]]</f>
        <v>0</v>
      </c>
    </row>
    <row r="1468" spans="1:34" ht="18" hidden="1" customHeight="1" x14ac:dyDescent="0.25">
      <c r="A1468" s="154"/>
      <c r="B1468" s="150">
        <v>7</v>
      </c>
      <c r="C1468" s="150"/>
      <c r="D1468" s="151"/>
      <c r="E1468" s="151"/>
      <c r="F1468" s="130" t="s">
        <v>130</v>
      </c>
      <c r="G1468" s="130" t="s">
        <v>131</v>
      </c>
      <c r="H1468" s="130" t="s">
        <v>3417</v>
      </c>
      <c r="I1468" s="131" t="s">
        <v>3421</v>
      </c>
      <c r="J1468" s="130" t="s">
        <v>78</v>
      </c>
      <c r="K1468" s="132" t="s">
        <v>151</v>
      </c>
      <c r="L1468" s="148">
        <v>1</v>
      </c>
      <c r="M1468" s="134">
        <v>2012</v>
      </c>
      <c r="N1468" s="130" t="s">
        <v>10612</v>
      </c>
      <c r="O1468" s="129" t="s">
        <v>79</v>
      </c>
      <c r="P1468" s="129" t="s">
        <v>134</v>
      </c>
      <c r="Q1468" s="130" t="s">
        <v>144</v>
      </c>
      <c r="R1468" s="136" t="s">
        <v>10615</v>
      </c>
      <c r="S1468" s="155"/>
      <c r="T1468" s="155"/>
      <c r="U1468" s="156"/>
      <c r="V1468" s="156"/>
      <c r="W1468" s="156" t="s">
        <v>146</v>
      </c>
      <c r="X1468" s="156"/>
      <c r="Y1468" s="137" t="s">
        <v>136</v>
      </c>
      <c r="Z1468" s="138" t="s">
        <v>137</v>
      </c>
      <c r="AA1468" s="140" t="s">
        <v>3419</v>
      </c>
      <c r="AB1468" s="141" t="s">
        <v>138</v>
      </c>
      <c r="AC1468" s="142">
        <v>33.799999999999997</v>
      </c>
      <c r="AD1468" s="142">
        <v>27.04</v>
      </c>
      <c r="AE1468" s="143" t="s">
        <v>10616</v>
      </c>
      <c r="AF1468" s="141" t="s">
        <v>300</v>
      </c>
      <c r="AG1468" s="144">
        <f>Table1[[#This Row],['# of Books]]*Table1[[#This Row],[QTY]]</f>
        <v>0</v>
      </c>
      <c r="AH1468" s="146">
        <f>Table1[[#This Row],[QTY]]*Table1[[#This Row],[School &amp; Library Price]]</f>
        <v>0</v>
      </c>
    </row>
    <row r="1469" spans="1:34" ht="18" customHeight="1" x14ac:dyDescent="0.25">
      <c r="A1469" s="154"/>
      <c r="B1469" s="150">
        <v>7</v>
      </c>
      <c r="C1469" s="150"/>
      <c r="D1469" s="151"/>
      <c r="E1469" s="151"/>
      <c r="F1469" s="130" t="s">
        <v>130</v>
      </c>
      <c r="G1469" s="130" t="s">
        <v>131</v>
      </c>
      <c r="H1469" s="130" t="s">
        <v>3427</v>
      </c>
      <c r="I1469" s="131" t="s">
        <v>3428</v>
      </c>
      <c r="J1469" s="130" t="s">
        <v>78</v>
      </c>
      <c r="K1469" s="132" t="s">
        <v>142</v>
      </c>
      <c r="L1469" s="148">
        <v>1</v>
      </c>
      <c r="M1469" s="134">
        <v>2012</v>
      </c>
      <c r="N1469" s="130" t="s">
        <v>10612</v>
      </c>
      <c r="O1469" s="129" t="s">
        <v>143</v>
      </c>
      <c r="P1469" s="129" t="s">
        <v>134</v>
      </c>
      <c r="Q1469" s="130" t="s">
        <v>144</v>
      </c>
      <c r="R1469" s="136" t="s">
        <v>278</v>
      </c>
      <c r="S1469" s="155"/>
      <c r="T1469" s="155"/>
      <c r="U1469" s="156"/>
      <c r="V1469" s="156"/>
      <c r="W1469" s="156" t="s">
        <v>146</v>
      </c>
      <c r="X1469" s="156"/>
      <c r="Y1469" s="137" t="s">
        <v>136</v>
      </c>
      <c r="Z1469" s="138" t="s">
        <v>137</v>
      </c>
      <c r="AA1469" s="140" t="s">
        <v>3429</v>
      </c>
      <c r="AB1469" s="141" t="s">
        <v>138</v>
      </c>
      <c r="AC1469" s="142">
        <v>48.8</v>
      </c>
      <c r="AD1469" s="142">
        <v>39.04</v>
      </c>
      <c r="AE1469" s="143" t="s">
        <v>3430</v>
      </c>
      <c r="AF1469" s="141" t="s">
        <v>256</v>
      </c>
      <c r="AG1469" s="144">
        <f>Table1[[#This Row],['# of Books]]*Table1[[#This Row],[QTY]]</f>
        <v>0</v>
      </c>
      <c r="AH1469" s="146">
        <f>Table1[[#This Row],[QTY]]*Table1[[#This Row],[School &amp; Library Price]]</f>
        <v>0</v>
      </c>
    </row>
    <row r="1470" spans="1:34" ht="18" hidden="1" customHeight="1" x14ac:dyDescent="0.25">
      <c r="A1470" s="154"/>
      <c r="B1470" s="150">
        <v>7</v>
      </c>
      <c r="C1470" s="150"/>
      <c r="D1470" s="151"/>
      <c r="E1470" s="151"/>
      <c r="F1470" s="130" t="s">
        <v>130</v>
      </c>
      <c r="G1470" s="130" t="s">
        <v>131</v>
      </c>
      <c r="H1470" s="130" t="s">
        <v>3427</v>
      </c>
      <c r="I1470" s="131" t="s">
        <v>3431</v>
      </c>
      <c r="J1470" s="130" t="s">
        <v>78</v>
      </c>
      <c r="K1470" s="132" t="s">
        <v>151</v>
      </c>
      <c r="L1470" s="148">
        <v>1</v>
      </c>
      <c r="M1470" s="134">
        <v>2012</v>
      </c>
      <c r="N1470" s="130" t="s">
        <v>10612</v>
      </c>
      <c r="O1470" s="129" t="s">
        <v>79</v>
      </c>
      <c r="P1470" s="129" t="s">
        <v>134</v>
      </c>
      <c r="Q1470" s="130" t="s">
        <v>144</v>
      </c>
      <c r="R1470" s="136" t="s">
        <v>278</v>
      </c>
      <c r="S1470" s="155"/>
      <c r="T1470" s="155"/>
      <c r="U1470" s="156"/>
      <c r="V1470" s="156"/>
      <c r="W1470" s="156" t="s">
        <v>146</v>
      </c>
      <c r="X1470" s="156"/>
      <c r="Y1470" s="137" t="s">
        <v>136</v>
      </c>
      <c r="Z1470" s="138" t="s">
        <v>137</v>
      </c>
      <c r="AA1470" s="140" t="s">
        <v>3429</v>
      </c>
      <c r="AB1470" s="141" t="s">
        <v>138</v>
      </c>
      <c r="AC1470" s="142">
        <v>33.799999999999997</v>
      </c>
      <c r="AD1470" s="142">
        <v>27.04</v>
      </c>
      <c r="AE1470" s="143" t="s">
        <v>3430</v>
      </c>
      <c r="AF1470" s="141" t="s">
        <v>256</v>
      </c>
      <c r="AG1470" s="144">
        <f>Table1[[#This Row],['# of Books]]*Table1[[#This Row],[QTY]]</f>
        <v>0</v>
      </c>
      <c r="AH1470" s="146">
        <f>Table1[[#This Row],[QTY]]*Table1[[#This Row],[School &amp; Library Price]]</f>
        <v>0</v>
      </c>
    </row>
    <row r="1471" spans="1:34" ht="18" customHeight="1" x14ac:dyDescent="0.25">
      <c r="A1471" s="154"/>
      <c r="B1471" s="150">
        <v>7</v>
      </c>
      <c r="C1471" s="150"/>
      <c r="D1471" s="151"/>
      <c r="E1471" s="151"/>
      <c r="F1471" s="130" t="s">
        <v>130</v>
      </c>
      <c r="G1471" s="130" t="s">
        <v>131</v>
      </c>
      <c r="H1471" s="130" t="s">
        <v>3432</v>
      </c>
      <c r="I1471" s="131" t="s">
        <v>3433</v>
      </c>
      <c r="J1471" s="130" t="s">
        <v>78</v>
      </c>
      <c r="K1471" s="132" t="s">
        <v>142</v>
      </c>
      <c r="L1471" s="148">
        <v>1</v>
      </c>
      <c r="M1471" s="134">
        <v>2016</v>
      </c>
      <c r="N1471" s="130" t="s">
        <v>10617</v>
      </c>
      <c r="O1471" s="129" t="s">
        <v>143</v>
      </c>
      <c r="P1471" s="129" t="s">
        <v>134</v>
      </c>
      <c r="Q1471" s="130" t="s">
        <v>144</v>
      </c>
      <c r="R1471" s="136" t="s">
        <v>3434</v>
      </c>
      <c r="S1471" s="155"/>
      <c r="T1471" s="155"/>
      <c r="U1471" s="156"/>
      <c r="V1471" s="156"/>
      <c r="W1471" s="156" t="s">
        <v>146</v>
      </c>
      <c r="X1471" s="156"/>
      <c r="Y1471" s="137" t="s">
        <v>136</v>
      </c>
      <c r="Z1471" s="138" t="s">
        <v>137</v>
      </c>
      <c r="AA1471" s="140" t="s">
        <v>3435</v>
      </c>
      <c r="AB1471" s="141" t="s">
        <v>138</v>
      </c>
      <c r="AC1471" s="142">
        <v>48.8</v>
      </c>
      <c r="AD1471" s="142">
        <v>39.04</v>
      </c>
      <c r="AE1471" s="143" t="s">
        <v>3436</v>
      </c>
      <c r="AF1471" s="141" t="s">
        <v>149</v>
      </c>
      <c r="AG1471" s="144">
        <f>Table1[[#This Row],['# of Books]]*Table1[[#This Row],[QTY]]</f>
        <v>0</v>
      </c>
      <c r="AH1471" s="146">
        <f>Table1[[#This Row],[QTY]]*Table1[[#This Row],[School &amp; Library Price]]</f>
        <v>0</v>
      </c>
    </row>
    <row r="1472" spans="1:34" ht="18" hidden="1" customHeight="1" x14ac:dyDescent="0.25">
      <c r="A1472" s="154"/>
      <c r="B1472" s="150">
        <v>7</v>
      </c>
      <c r="C1472" s="150"/>
      <c r="D1472" s="151"/>
      <c r="E1472" s="151"/>
      <c r="F1472" s="130" t="s">
        <v>130</v>
      </c>
      <c r="G1472" s="130" t="s">
        <v>131</v>
      </c>
      <c r="H1472" s="130" t="s">
        <v>3432</v>
      </c>
      <c r="I1472" s="131" t="s">
        <v>3437</v>
      </c>
      <c r="J1472" s="130" t="s">
        <v>78</v>
      </c>
      <c r="K1472" s="132" t="s">
        <v>151</v>
      </c>
      <c r="L1472" s="148">
        <v>1</v>
      </c>
      <c r="M1472" s="134">
        <v>2016</v>
      </c>
      <c r="N1472" s="130" t="s">
        <v>10617</v>
      </c>
      <c r="O1472" s="129" t="s">
        <v>79</v>
      </c>
      <c r="P1472" s="129" t="s">
        <v>134</v>
      </c>
      <c r="Q1472" s="130" t="s">
        <v>144</v>
      </c>
      <c r="R1472" s="136" t="s">
        <v>3434</v>
      </c>
      <c r="S1472" s="155"/>
      <c r="T1472" s="155"/>
      <c r="U1472" s="156"/>
      <c r="V1472" s="156"/>
      <c r="W1472" s="156" t="s">
        <v>146</v>
      </c>
      <c r="X1472" s="156"/>
      <c r="Y1472" s="137" t="s">
        <v>136</v>
      </c>
      <c r="Z1472" s="138" t="s">
        <v>137</v>
      </c>
      <c r="AA1472" s="140" t="s">
        <v>3435</v>
      </c>
      <c r="AB1472" s="141" t="s">
        <v>138</v>
      </c>
      <c r="AC1472" s="142">
        <v>33.799999999999997</v>
      </c>
      <c r="AD1472" s="142">
        <v>27.04</v>
      </c>
      <c r="AE1472" s="143" t="s">
        <v>3436</v>
      </c>
      <c r="AF1472" s="141" t="s">
        <v>149</v>
      </c>
      <c r="AG1472" s="144">
        <f>Table1[[#This Row],['# of Books]]*Table1[[#This Row],[QTY]]</f>
        <v>0</v>
      </c>
      <c r="AH1472" s="146">
        <f>Table1[[#This Row],[QTY]]*Table1[[#This Row],[School &amp; Library Price]]</f>
        <v>0</v>
      </c>
    </row>
    <row r="1473" spans="1:34" ht="18" customHeight="1" x14ac:dyDescent="0.25">
      <c r="A1473" s="154"/>
      <c r="B1473" s="150">
        <v>7</v>
      </c>
      <c r="C1473" s="150"/>
      <c r="D1473" s="151"/>
      <c r="E1473" s="151"/>
      <c r="F1473" s="130" t="s">
        <v>130</v>
      </c>
      <c r="G1473" s="130" t="s">
        <v>131</v>
      </c>
      <c r="H1473" s="130" t="s">
        <v>3438</v>
      </c>
      <c r="I1473" s="131" t="s">
        <v>3439</v>
      </c>
      <c r="J1473" s="130" t="s">
        <v>78</v>
      </c>
      <c r="K1473" s="132" t="s">
        <v>142</v>
      </c>
      <c r="L1473" s="148">
        <v>1</v>
      </c>
      <c r="M1473" s="134">
        <v>2008</v>
      </c>
      <c r="N1473" s="130" t="s">
        <v>9296</v>
      </c>
      <c r="O1473" s="129" t="s">
        <v>143</v>
      </c>
      <c r="P1473" s="129" t="s">
        <v>134</v>
      </c>
      <c r="Q1473" s="130" t="s">
        <v>144</v>
      </c>
      <c r="R1473" s="136" t="s">
        <v>3440</v>
      </c>
      <c r="S1473" s="155"/>
      <c r="T1473" s="155"/>
      <c r="U1473" s="156"/>
      <c r="V1473" s="156"/>
      <c r="W1473" s="156" t="s">
        <v>146</v>
      </c>
      <c r="X1473" s="156"/>
      <c r="Y1473" s="137" t="s">
        <v>136</v>
      </c>
      <c r="Z1473" s="138" t="s">
        <v>137</v>
      </c>
      <c r="AA1473" s="140" t="s">
        <v>3441</v>
      </c>
      <c r="AB1473" s="141" t="s">
        <v>138</v>
      </c>
      <c r="AC1473" s="142">
        <v>48.8</v>
      </c>
      <c r="AD1473" s="142">
        <v>39.04</v>
      </c>
      <c r="AE1473" s="143" t="s">
        <v>3442</v>
      </c>
      <c r="AF1473" s="141" t="s">
        <v>193</v>
      </c>
      <c r="AG1473" s="144">
        <f>Table1[[#This Row],['# of Books]]*Table1[[#This Row],[QTY]]</f>
        <v>0</v>
      </c>
      <c r="AH1473" s="146">
        <f>Table1[[#This Row],[QTY]]*Table1[[#This Row],[School &amp; Library Price]]</f>
        <v>0</v>
      </c>
    </row>
    <row r="1474" spans="1:34" ht="18" hidden="1" customHeight="1" x14ac:dyDescent="0.25">
      <c r="A1474" s="154"/>
      <c r="B1474" s="150">
        <v>7</v>
      </c>
      <c r="C1474" s="150"/>
      <c r="D1474" s="151"/>
      <c r="E1474" s="151"/>
      <c r="F1474" s="130" t="s">
        <v>130</v>
      </c>
      <c r="G1474" s="130" t="s">
        <v>131</v>
      </c>
      <c r="H1474" s="130" t="s">
        <v>3438</v>
      </c>
      <c r="I1474" s="131" t="s">
        <v>3443</v>
      </c>
      <c r="J1474" s="130" t="s">
        <v>78</v>
      </c>
      <c r="K1474" s="132" t="s">
        <v>151</v>
      </c>
      <c r="L1474" s="148">
        <v>1</v>
      </c>
      <c r="M1474" s="134">
        <v>2008</v>
      </c>
      <c r="N1474" s="130" t="s">
        <v>9296</v>
      </c>
      <c r="O1474" s="129" t="s">
        <v>79</v>
      </c>
      <c r="P1474" s="129" t="s">
        <v>134</v>
      </c>
      <c r="Q1474" s="130" t="s">
        <v>144</v>
      </c>
      <c r="R1474" s="136" t="s">
        <v>3440</v>
      </c>
      <c r="S1474" s="155"/>
      <c r="T1474" s="155"/>
      <c r="U1474" s="156"/>
      <c r="V1474" s="156"/>
      <c r="W1474" s="156" t="s">
        <v>146</v>
      </c>
      <c r="X1474" s="156"/>
      <c r="Y1474" s="137" t="s">
        <v>136</v>
      </c>
      <c r="Z1474" s="138" t="s">
        <v>137</v>
      </c>
      <c r="AA1474" s="140" t="s">
        <v>3441</v>
      </c>
      <c r="AB1474" s="141" t="s">
        <v>138</v>
      </c>
      <c r="AC1474" s="142">
        <v>33.799999999999997</v>
      </c>
      <c r="AD1474" s="142">
        <v>27.04</v>
      </c>
      <c r="AE1474" s="143" t="s">
        <v>3442</v>
      </c>
      <c r="AF1474" s="141" t="s">
        <v>193</v>
      </c>
      <c r="AG1474" s="144">
        <f>Table1[[#This Row],['# of Books]]*Table1[[#This Row],[QTY]]</f>
        <v>0</v>
      </c>
      <c r="AH1474" s="146">
        <f>Table1[[#This Row],[QTY]]*Table1[[#This Row],[School &amp; Library Price]]</f>
        <v>0</v>
      </c>
    </row>
    <row r="1475" spans="1:34" ht="18" customHeight="1" x14ac:dyDescent="0.25">
      <c r="A1475" s="154"/>
      <c r="B1475" s="150">
        <v>7</v>
      </c>
      <c r="C1475" s="150"/>
      <c r="D1475" s="151"/>
      <c r="E1475" s="151"/>
      <c r="F1475" s="130" t="s">
        <v>130</v>
      </c>
      <c r="G1475" s="130" t="s">
        <v>131</v>
      </c>
      <c r="H1475" s="130" t="s">
        <v>3422</v>
      </c>
      <c r="I1475" s="131" t="s">
        <v>3423</v>
      </c>
      <c r="J1475" s="130" t="s">
        <v>78</v>
      </c>
      <c r="K1475" s="132" t="s">
        <v>142</v>
      </c>
      <c r="L1475" s="148">
        <v>1</v>
      </c>
      <c r="M1475" s="134">
        <v>2014</v>
      </c>
      <c r="N1475" s="130" t="s">
        <v>10609</v>
      </c>
      <c r="O1475" s="129" t="s">
        <v>143</v>
      </c>
      <c r="P1475" s="129" t="s">
        <v>134</v>
      </c>
      <c r="Q1475" s="130" t="s">
        <v>144</v>
      </c>
      <c r="R1475" s="136" t="s">
        <v>10613</v>
      </c>
      <c r="S1475" s="155"/>
      <c r="T1475" s="155"/>
      <c r="U1475" s="156"/>
      <c r="V1475" s="156"/>
      <c r="W1475" s="156" t="s">
        <v>146</v>
      </c>
      <c r="X1475" s="156"/>
      <c r="Y1475" s="137" t="s">
        <v>136</v>
      </c>
      <c r="Z1475" s="138" t="s">
        <v>137</v>
      </c>
      <c r="AA1475" s="140" t="s">
        <v>3424</v>
      </c>
      <c r="AB1475" s="141" t="s">
        <v>138</v>
      </c>
      <c r="AC1475" s="142">
        <v>48.8</v>
      </c>
      <c r="AD1475" s="142">
        <v>39.04</v>
      </c>
      <c r="AE1475" s="143" t="s">
        <v>3425</v>
      </c>
      <c r="AF1475" s="141" t="s">
        <v>149</v>
      </c>
      <c r="AG1475" s="144">
        <f>Table1[[#This Row],['# of Books]]*Table1[[#This Row],[QTY]]</f>
        <v>0</v>
      </c>
      <c r="AH1475" s="146">
        <f>Table1[[#This Row],[QTY]]*Table1[[#This Row],[School &amp; Library Price]]</f>
        <v>0</v>
      </c>
    </row>
    <row r="1476" spans="1:34" ht="18" hidden="1" customHeight="1" x14ac:dyDescent="0.25">
      <c r="A1476" s="154"/>
      <c r="B1476" s="150">
        <v>7</v>
      </c>
      <c r="C1476" s="150"/>
      <c r="D1476" s="151"/>
      <c r="E1476" s="151"/>
      <c r="F1476" s="130" t="s">
        <v>130</v>
      </c>
      <c r="G1476" s="130" t="s">
        <v>131</v>
      </c>
      <c r="H1476" s="130" t="s">
        <v>3422</v>
      </c>
      <c r="I1476" s="131" t="s">
        <v>3426</v>
      </c>
      <c r="J1476" s="130" t="s">
        <v>78</v>
      </c>
      <c r="K1476" s="132" t="s">
        <v>151</v>
      </c>
      <c r="L1476" s="148">
        <v>1</v>
      </c>
      <c r="M1476" s="134">
        <v>2014</v>
      </c>
      <c r="N1476" s="130" t="s">
        <v>10609</v>
      </c>
      <c r="O1476" s="129" t="s">
        <v>79</v>
      </c>
      <c r="P1476" s="129" t="s">
        <v>134</v>
      </c>
      <c r="Q1476" s="130" t="s">
        <v>144</v>
      </c>
      <c r="R1476" s="136" t="s">
        <v>10613</v>
      </c>
      <c r="S1476" s="155"/>
      <c r="T1476" s="155"/>
      <c r="U1476" s="156"/>
      <c r="V1476" s="156"/>
      <c r="W1476" s="156" t="s">
        <v>146</v>
      </c>
      <c r="X1476" s="156"/>
      <c r="Y1476" s="137" t="s">
        <v>136</v>
      </c>
      <c r="Z1476" s="138" t="s">
        <v>137</v>
      </c>
      <c r="AA1476" s="140" t="s">
        <v>3424</v>
      </c>
      <c r="AB1476" s="141" t="s">
        <v>138</v>
      </c>
      <c r="AC1476" s="142">
        <v>33.799999999999997</v>
      </c>
      <c r="AD1476" s="142">
        <v>27.04</v>
      </c>
      <c r="AE1476" s="143" t="s">
        <v>3425</v>
      </c>
      <c r="AF1476" s="141" t="s">
        <v>149</v>
      </c>
      <c r="AG1476" s="144">
        <f>Table1[[#This Row],['# of Books]]*Table1[[#This Row],[QTY]]</f>
        <v>0</v>
      </c>
      <c r="AH1476" s="146">
        <f>Table1[[#This Row],[QTY]]*Table1[[#This Row],[School &amp; Library Price]]</f>
        <v>0</v>
      </c>
    </row>
    <row r="1477" spans="1:34" ht="18" customHeight="1" x14ac:dyDescent="0.25">
      <c r="A1477" s="154"/>
      <c r="B1477" s="150">
        <v>7</v>
      </c>
      <c r="C1477" s="150"/>
      <c r="D1477" s="151"/>
      <c r="E1477" s="151"/>
      <c r="F1477" s="130" t="s">
        <v>130</v>
      </c>
      <c r="G1477" s="130" t="s">
        <v>131</v>
      </c>
      <c r="H1477" s="130" t="s">
        <v>3449</v>
      </c>
      <c r="I1477" s="131" t="s">
        <v>3450</v>
      </c>
      <c r="J1477" s="130" t="s">
        <v>78</v>
      </c>
      <c r="K1477" s="132" t="s">
        <v>142</v>
      </c>
      <c r="L1477" s="148">
        <v>1</v>
      </c>
      <c r="M1477" s="134">
        <v>2014</v>
      </c>
      <c r="N1477" s="130" t="s">
        <v>10609</v>
      </c>
      <c r="O1477" s="129" t="s">
        <v>143</v>
      </c>
      <c r="P1477" s="129" t="s">
        <v>134</v>
      </c>
      <c r="Q1477" s="130" t="s">
        <v>144</v>
      </c>
      <c r="R1477" s="136" t="s">
        <v>246</v>
      </c>
      <c r="S1477" s="155"/>
      <c r="T1477" s="155"/>
      <c r="U1477" s="156"/>
      <c r="V1477" s="156"/>
      <c r="W1477" s="156" t="s">
        <v>146</v>
      </c>
      <c r="X1477" s="156"/>
      <c r="Y1477" s="137" t="s">
        <v>136</v>
      </c>
      <c r="Z1477" s="138" t="s">
        <v>137</v>
      </c>
      <c r="AA1477" s="140" t="s">
        <v>3451</v>
      </c>
      <c r="AB1477" s="141" t="s">
        <v>138</v>
      </c>
      <c r="AC1477" s="142">
        <v>48.8</v>
      </c>
      <c r="AD1477" s="142">
        <v>39.04</v>
      </c>
      <c r="AE1477" s="143" t="s">
        <v>3452</v>
      </c>
      <c r="AF1477" s="141" t="s">
        <v>149</v>
      </c>
      <c r="AG1477" s="144">
        <f>Table1[[#This Row],['# of Books]]*Table1[[#This Row],[QTY]]</f>
        <v>0</v>
      </c>
      <c r="AH1477" s="146">
        <f>Table1[[#This Row],[QTY]]*Table1[[#This Row],[School &amp; Library Price]]</f>
        <v>0</v>
      </c>
    </row>
    <row r="1478" spans="1:34" ht="18" hidden="1" customHeight="1" x14ac:dyDescent="0.25">
      <c r="A1478" s="154"/>
      <c r="B1478" s="150">
        <v>7</v>
      </c>
      <c r="C1478" s="150"/>
      <c r="D1478" s="151"/>
      <c r="E1478" s="151"/>
      <c r="F1478" s="130" t="s">
        <v>130</v>
      </c>
      <c r="G1478" s="130" t="s">
        <v>131</v>
      </c>
      <c r="H1478" s="130" t="s">
        <v>3449</v>
      </c>
      <c r="I1478" s="131" t="s">
        <v>3453</v>
      </c>
      <c r="J1478" s="130" t="s">
        <v>78</v>
      </c>
      <c r="K1478" s="132" t="s">
        <v>151</v>
      </c>
      <c r="L1478" s="148">
        <v>1</v>
      </c>
      <c r="M1478" s="134">
        <v>2014</v>
      </c>
      <c r="N1478" s="130" t="s">
        <v>10609</v>
      </c>
      <c r="O1478" s="129" t="s">
        <v>79</v>
      </c>
      <c r="P1478" s="129" t="s">
        <v>134</v>
      </c>
      <c r="Q1478" s="130" t="s">
        <v>144</v>
      </c>
      <c r="R1478" s="136" t="s">
        <v>246</v>
      </c>
      <c r="S1478" s="155"/>
      <c r="T1478" s="155"/>
      <c r="U1478" s="156"/>
      <c r="V1478" s="156"/>
      <c r="W1478" s="156" t="s">
        <v>146</v>
      </c>
      <c r="X1478" s="156"/>
      <c r="Y1478" s="137" t="s">
        <v>136</v>
      </c>
      <c r="Z1478" s="138" t="s">
        <v>137</v>
      </c>
      <c r="AA1478" s="140" t="s">
        <v>3451</v>
      </c>
      <c r="AB1478" s="141" t="s">
        <v>138</v>
      </c>
      <c r="AC1478" s="142">
        <v>33.799999999999997</v>
      </c>
      <c r="AD1478" s="142">
        <v>27.04</v>
      </c>
      <c r="AE1478" s="143" t="s">
        <v>3452</v>
      </c>
      <c r="AF1478" s="141" t="s">
        <v>149</v>
      </c>
      <c r="AG1478" s="144">
        <f>Table1[[#This Row],['# of Books]]*Table1[[#This Row],[QTY]]</f>
        <v>0</v>
      </c>
      <c r="AH1478" s="146">
        <f>Table1[[#This Row],[QTY]]*Table1[[#This Row],[School &amp; Library Price]]</f>
        <v>0</v>
      </c>
    </row>
    <row r="1479" spans="1:34" ht="18" customHeight="1" x14ac:dyDescent="0.25">
      <c r="A1479" s="154"/>
      <c r="B1479" s="150">
        <v>7</v>
      </c>
      <c r="C1479" s="150"/>
      <c r="D1479" s="151"/>
      <c r="E1479" s="151"/>
      <c r="F1479" s="130" t="s">
        <v>130</v>
      </c>
      <c r="G1479" s="130" t="s">
        <v>131</v>
      </c>
      <c r="H1479" s="130" t="s">
        <v>3444</v>
      </c>
      <c r="I1479" s="131" t="s">
        <v>3445</v>
      </c>
      <c r="J1479" s="130" t="s">
        <v>78</v>
      </c>
      <c r="K1479" s="132" t="s">
        <v>142</v>
      </c>
      <c r="L1479" s="148">
        <v>1</v>
      </c>
      <c r="M1479" s="134">
        <v>2011</v>
      </c>
      <c r="N1479" s="130" t="s">
        <v>10618</v>
      </c>
      <c r="O1479" s="129" t="s">
        <v>143</v>
      </c>
      <c r="P1479" s="129" t="s">
        <v>134</v>
      </c>
      <c r="Q1479" s="130" t="s">
        <v>144</v>
      </c>
      <c r="R1479" s="136" t="s">
        <v>246</v>
      </c>
      <c r="S1479" s="155"/>
      <c r="T1479" s="155"/>
      <c r="U1479" s="156"/>
      <c r="V1479" s="156"/>
      <c r="W1479" s="156" t="s">
        <v>146</v>
      </c>
      <c r="X1479" s="156"/>
      <c r="Y1479" s="137" t="s">
        <v>136</v>
      </c>
      <c r="Z1479" s="138" t="s">
        <v>137</v>
      </c>
      <c r="AA1479" s="140" t="s">
        <v>3446</v>
      </c>
      <c r="AB1479" s="141" t="s">
        <v>138</v>
      </c>
      <c r="AC1479" s="142">
        <v>48.8</v>
      </c>
      <c r="AD1479" s="142">
        <v>39.04</v>
      </c>
      <c r="AE1479" s="143" t="s">
        <v>3447</v>
      </c>
      <c r="AF1479" s="141" t="s">
        <v>184</v>
      </c>
      <c r="AG1479" s="144">
        <f>Table1[[#This Row],['# of Books]]*Table1[[#This Row],[QTY]]</f>
        <v>0</v>
      </c>
      <c r="AH1479" s="146">
        <f>Table1[[#This Row],[QTY]]*Table1[[#This Row],[School &amp; Library Price]]</f>
        <v>0</v>
      </c>
    </row>
    <row r="1480" spans="1:34" ht="18" hidden="1" customHeight="1" x14ac:dyDescent="0.25">
      <c r="A1480" s="154"/>
      <c r="B1480" s="150">
        <v>7</v>
      </c>
      <c r="C1480" s="150"/>
      <c r="D1480" s="151"/>
      <c r="E1480" s="151"/>
      <c r="F1480" s="130" t="s">
        <v>130</v>
      </c>
      <c r="G1480" s="130" t="s">
        <v>131</v>
      </c>
      <c r="H1480" s="130" t="s">
        <v>3444</v>
      </c>
      <c r="I1480" s="131" t="s">
        <v>3448</v>
      </c>
      <c r="J1480" s="130" t="s">
        <v>78</v>
      </c>
      <c r="K1480" s="132" t="s">
        <v>151</v>
      </c>
      <c r="L1480" s="148">
        <v>1</v>
      </c>
      <c r="M1480" s="134">
        <v>2011</v>
      </c>
      <c r="N1480" s="130" t="s">
        <v>10618</v>
      </c>
      <c r="O1480" s="129" t="s">
        <v>79</v>
      </c>
      <c r="P1480" s="129" t="s">
        <v>134</v>
      </c>
      <c r="Q1480" s="130" t="s">
        <v>144</v>
      </c>
      <c r="R1480" s="136" t="s">
        <v>246</v>
      </c>
      <c r="S1480" s="155"/>
      <c r="T1480" s="155"/>
      <c r="U1480" s="156"/>
      <c r="V1480" s="156"/>
      <c r="W1480" s="156" t="s">
        <v>146</v>
      </c>
      <c r="X1480" s="156"/>
      <c r="Y1480" s="137" t="s">
        <v>136</v>
      </c>
      <c r="Z1480" s="138" t="s">
        <v>137</v>
      </c>
      <c r="AA1480" s="140" t="s">
        <v>3446</v>
      </c>
      <c r="AB1480" s="141" t="s">
        <v>138</v>
      </c>
      <c r="AC1480" s="142">
        <v>33.799999999999997</v>
      </c>
      <c r="AD1480" s="142">
        <v>27.04</v>
      </c>
      <c r="AE1480" s="143" t="s">
        <v>3447</v>
      </c>
      <c r="AF1480" s="141" t="s">
        <v>184</v>
      </c>
      <c r="AG1480" s="144">
        <f>Table1[[#This Row],['# of Books]]*Table1[[#This Row],[QTY]]</f>
        <v>0</v>
      </c>
      <c r="AH1480" s="146">
        <f>Table1[[#This Row],[QTY]]*Table1[[#This Row],[School &amp; Library Price]]</f>
        <v>0</v>
      </c>
    </row>
    <row r="1481" spans="1:34" ht="18" customHeight="1" x14ac:dyDescent="0.25">
      <c r="A1481" s="154"/>
      <c r="B1481" s="150">
        <v>7</v>
      </c>
      <c r="C1481" s="150"/>
      <c r="D1481" s="151"/>
      <c r="E1481" s="151"/>
      <c r="F1481" s="130" t="s">
        <v>130</v>
      </c>
      <c r="G1481" s="130" t="s">
        <v>131</v>
      </c>
      <c r="H1481" s="130" t="s">
        <v>3454</v>
      </c>
      <c r="I1481" s="131" t="s">
        <v>3455</v>
      </c>
      <c r="J1481" s="130" t="s">
        <v>78</v>
      </c>
      <c r="K1481" s="132" t="s">
        <v>142</v>
      </c>
      <c r="L1481" s="148">
        <v>1</v>
      </c>
      <c r="M1481" s="134">
        <v>2013</v>
      </c>
      <c r="N1481" s="130" t="s">
        <v>10619</v>
      </c>
      <c r="O1481" s="129" t="s">
        <v>143</v>
      </c>
      <c r="P1481" s="129" t="s">
        <v>134</v>
      </c>
      <c r="Q1481" s="130" t="s">
        <v>144</v>
      </c>
      <c r="R1481" s="136" t="s">
        <v>10620</v>
      </c>
      <c r="S1481" s="155"/>
      <c r="T1481" s="155"/>
      <c r="U1481" s="156"/>
      <c r="V1481" s="156"/>
      <c r="W1481" s="156" t="s">
        <v>146</v>
      </c>
      <c r="X1481" s="156"/>
      <c r="Y1481" s="137" t="s">
        <v>136</v>
      </c>
      <c r="Z1481" s="138" t="s">
        <v>137</v>
      </c>
      <c r="AA1481" s="140" t="s">
        <v>3456</v>
      </c>
      <c r="AB1481" s="141" t="s">
        <v>138</v>
      </c>
      <c r="AC1481" s="142">
        <v>48.8</v>
      </c>
      <c r="AD1481" s="142">
        <v>39.04</v>
      </c>
      <c r="AE1481" s="143" t="s">
        <v>3457</v>
      </c>
      <c r="AF1481" s="141" t="s">
        <v>184</v>
      </c>
      <c r="AG1481" s="144">
        <f>Table1[[#This Row],['# of Books]]*Table1[[#This Row],[QTY]]</f>
        <v>0</v>
      </c>
      <c r="AH1481" s="146">
        <f>Table1[[#This Row],[QTY]]*Table1[[#This Row],[School &amp; Library Price]]</f>
        <v>0</v>
      </c>
    </row>
    <row r="1482" spans="1:34" ht="18" hidden="1" customHeight="1" x14ac:dyDescent="0.25">
      <c r="A1482" s="154"/>
      <c r="B1482" s="150">
        <v>7</v>
      </c>
      <c r="C1482" s="150"/>
      <c r="D1482" s="151"/>
      <c r="E1482" s="151"/>
      <c r="F1482" s="130" t="s">
        <v>130</v>
      </c>
      <c r="G1482" s="130" t="s">
        <v>131</v>
      </c>
      <c r="H1482" s="130" t="s">
        <v>3454</v>
      </c>
      <c r="I1482" s="131" t="s">
        <v>3458</v>
      </c>
      <c r="J1482" s="130" t="s">
        <v>78</v>
      </c>
      <c r="K1482" s="132" t="s">
        <v>151</v>
      </c>
      <c r="L1482" s="148">
        <v>1</v>
      </c>
      <c r="M1482" s="134">
        <v>2013</v>
      </c>
      <c r="N1482" s="130" t="s">
        <v>10619</v>
      </c>
      <c r="O1482" s="129" t="s">
        <v>79</v>
      </c>
      <c r="P1482" s="129" t="s">
        <v>134</v>
      </c>
      <c r="Q1482" s="130" t="s">
        <v>144</v>
      </c>
      <c r="R1482" s="136" t="s">
        <v>10620</v>
      </c>
      <c r="S1482" s="155"/>
      <c r="T1482" s="155"/>
      <c r="U1482" s="156"/>
      <c r="V1482" s="156"/>
      <c r="W1482" s="156" t="s">
        <v>146</v>
      </c>
      <c r="X1482" s="156"/>
      <c r="Y1482" s="137" t="s">
        <v>136</v>
      </c>
      <c r="Z1482" s="138" t="s">
        <v>137</v>
      </c>
      <c r="AA1482" s="140" t="s">
        <v>3456</v>
      </c>
      <c r="AB1482" s="141" t="s">
        <v>138</v>
      </c>
      <c r="AC1482" s="142">
        <v>33.799999999999997</v>
      </c>
      <c r="AD1482" s="142">
        <v>27.04</v>
      </c>
      <c r="AE1482" s="143" t="s">
        <v>3457</v>
      </c>
      <c r="AF1482" s="141" t="s">
        <v>184</v>
      </c>
      <c r="AG1482" s="144">
        <f>Table1[[#This Row],['# of Books]]*Table1[[#This Row],[QTY]]</f>
        <v>0</v>
      </c>
      <c r="AH1482" s="146">
        <f>Table1[[#This Row],[QTY]]*Table1[[#This Row],[School &amp; Library Price]]</f>
        <v>0</v>
      </c>
    </row>
    <row r="1483" spans="1:34" ht="18" customHeight="1" x14ac:dyDescent="0.25">
      <c r="A1483" s="154"/>
      <c r="B1483" s="150">
        <v>7</v>
      </c>
      <c r="C1483" s="150"/>
      <c r="D1483" s="151"/>
      <c r="E1483" s="151"/>
      <c r="F1483" s="130" t="s">
        <v>130</v>
      </c>
      <c r="G1483" s="130" t="s">
        <v>131</v>
      </c>
      <c r="H1483" s="130" t="s">
        <v>3459</v>
      </c>
      <c r="I1483" s="131" t="s">
        <v>3460</v>
      </c>
      <c r="J1483" s="130" t="s">
        <v>78</v>
      </c>
      <c r="K1483" s="132" t="s">
        <v>142</v>
      </c>
      <c r="L1483" s="148">
        <v>1</v>
      </c>
      <c r="M1483" s="134">
        <v>2010</v>
      </c>
      <c r="N1483" s="130" t="s">
        <v>6526</v>
      </c>
      <c r="O1483" s="129" t="s">
        <v>143</v>
      </c>
      <c r="P1483" s="129" t="s">
        <v>134</v>
      </c>
      <c r="Q1483" s="130" t="s">
        <v>144</v>
      </c>
      <c r="R1483" s="136" t="s">
        <v>3461</v>
      </c>
      <c r="S1483" s="155"/>
      <c r="T1483" s="155"/>
      <c r="U1483" s="156"/>
      <c r="V1483" s="156"/>
      <c r="W1483" s="156" t="s">
        <v>146</v>
      </c>
      <c r="X1483" s="156"/>
      <c r="Y1483" s="137" t="s">
        <v>136</v>
      </c>
      <c r="Z1483" s="138" t="s">
        <v>137</v>
      </c>
      <c r="AA1483" s="140" t="s">
        <v>3462</v>
      </c>
      <c r="AB1483" s="141" t="s">
        <v>138</v>
      </c>
      <c r="AC1483" s="142">
        <v>48.8</v>
      </c>
      <c r="AD1483" s="142">
        <v>39.04</v>
      </c>
      <c r="AE1483" s="143" t="s">
        <v>3463</v>
      </c>
      <c r="AF1483" s="141" t="s">
        <v>801</v>
      </c>
      <c r="AG1483" s="144">
        <f>Table1[[#This Row],['# of Books]]*Table1[[#This Row],[QTY]]</f>
        <v>0</v>
      </c>
      <c r="AH1483" s="146">
        <f>Table1[[#This Row],[QTY]]*Table1[[#This Row],[School &amp; Library Price]]</f>
        <v>0</v>
      </c>
    </row>
    <row r="1484" spans="1:34" ht="18" hidden="1" customHeight="1" x14ac:dyDescent="0.25">
      <c r="A1484" s="154"/>
      <c r="B1484" s="150">
        <v>7</v>
      </c>
      <c r="C1484" s="150"/>
      <c r="D1484" s="151"/>
      <c r="E1484" s="151"/>
      <c r="F1484" s="130" t="s">
        <v>130</v>
      </c>
      <c r="G1484" s="130" t="s">
        <v>131</v>
      </c>
      <c r="H1484" s="130" t="s">
        <v>3459</v>
      </c>
      <c r="I1484" s="131" t="s">
        <v>3464</v>
      </c>
      <c r="J1484" s="130" t="s">
        <v>78</v>
      </c>
      <c r="K1484" s="132" t="s">
        <v>151</v>
      </c>
      <c r="L1484" s="148">
        <v>1</v>
      </c>
      <c r="M1484" s="134">
        <v>2010</v>
      </c>
      <c r="N1484" s="130" t="s">
        <v>6526</v>
      </c>
      <c r="O1484" s="129" t="s">
        <v>79</v>
      </c>
      <c r="P1484" s="129" t="s">
        <v>134</v>
      </c>
      <c r="Q1484" s="130" t="s">
        <v>144</v>
      </c>
      <c r="R1484" s="136" t="s">
        <v>3461</v>
      </c>
      <c r="S1484" s="155"/>
      <c r="T1484" s="155"/>
      <c r="U1484" s="156"/>
      <c r="V1484" s="156"/>
      <c r="W1484" s="156" t="s">
        <v>146</v>
      </c>
      <c r="X1484" s="156"/>
      <c r="Y1484" s="137" t="s">
        <v>136</v>
      </c>
      <c r="Z1484" s="138" t="s">
        <v>137</v>
      </c>
      <c r="AA1484" s="140" t="s">
        <v>3462</v>
      </c>
      <c r="AB1484" s="141" t="s">
        <v>138</v>
      </c>
      <c r="AC1484" s="142">
        <v>33.799999999999997</v>
      </c>
      <c r="AD1484" s="142">
        <v>27.04</v>
      </c>
      <c r="AE1484" s="143" t="s">
        <v>3463</v>
      </c>
      <c r="AF1484" s="141" t="s">
        <v>801</v>
      </c>
      <c r="AG1484" s="144">
        <f>Table1[[#This Row],['# of Books]]*Table1[[#This Row],[QTY]]</f>
        <v>0</v>
      </c>
      <c r="AH1484" s="146">
        <f>Table1[[#This Row],[QTY]]*Table1[[#This Row],[School &amp; Library Price]]</f>
        <v>0</v>
      </c>
    </row>
    <row r="1485" spans="1:34" ht="18" customHeight="1" x14ac:dyDescent="0.25">
      <c r="A1485" s="154"/>
      <c r="B1485" s="150">
        <v>7</v>
      </c>
      <c r="C1485" s="150"/>
      <c r="D1485" s="151"/>
      <c r="E1485" s="151"/>
      <c r="F1485" s="130" t="s">
        <v>130</v>
      </c>
      <c r="G1485" s="130" t="s">
        <v>131</v>
      </c>
      <c r="H1485" s="130" t="s">
        <v>220</v>
      </c>
      <c r="I1485" s="131" t="s">
        <v>221</v>
      </c>
      <c r="J1485" s="130" t="s">
        <v>78</v>
      </c>
      <c r="K1485" s="132" t="s">
        <v>142</v>
      </c>
      <c r="L1485" s="148">
        <v>1</v>
      </c>
      <c r="M1485" s="134">
        <v>2017</v>
      </c>
      <c r="N1485" s="130" t="s">
        <v>219</v>
      </c>
      <c r="O1485" s="129" t="s">
        <v>143</v>
      </c>
      <c r="P1485" s="129" t="s">
        <v>134</v>
      </c>
      <c r="Q1485" s="130" t="s">
        <v>144</v>
      </c>
      <c r="R1485" s="136" t="s">
        <v>428</v>
      </c>
      <c r="S1485" s="155"/>
      <c r="T1485" s="155"/>
      <c r="U1485" s="156"/>
      <c r="V1485" s="156"/>
      <c r="W1485" s="156" t="s">
        <v>146</v>
      </c>
      <c r="X1485" s="156"/>
      <c r="Y1485" s="137" t="s">
        <v>136</v>
      </c>
      <c r="Z1485" s="138" t="s">
        <v>137</v>
      </c>
      <c r="AA1485" s="140" t="s">
        <v>3465</v>
      </c>
      <c r="AB1485" s="141" t="s">
        <v>138</v>
      </c>
      <c r="AC1485" s="142">
        <v>48.8</v>
      </c>
      <c r="AD1485" s="142">
        <v>39.04</v>
      </c>
      <c r="AE1485" s="143" t="s">
        <v>3466</v>
      </c>
      <c r="AF1485" s="141" t="s">
        <v>207</v>
      </c>
      <c r="AG1485" s="144">
        <f>Table1[[#This Row],['# of Books]]*Table1[[#This Row],[QTY]]</f>
        <v>0</v>
      </c>
      <c r="AH1485" s="146">
        <f>Table1[[#This Row],[QTY]]*Table1[[#This Row],[School &amp; Library Price]]</f>
        <v>0</v>
      </c>
    </row>
    <row r="1486" spans="1:34" ht="18" hidden="1" customHeight="1" x14ac:dyDescent="0.25">
      <c r="A1486" s="154"/>
      <c r="B1486" s="150">
        <v>7</v>
      </c>
      <c r="C1486" s="150"/>
      <c r="D1486" s="151"/>
      <c r="E1486" s="151"/>
      <c r="F1486" s="130" t="s">
        <v>130</v>
      </c>
      <c r="G1486" s="130" t="s">
        <v>131</v>
      </c>
      <c r="H1486" s="130" t="s">
        <v>220</v>
      </c>
      <c r="I1486" s="131" t="s">
        <v>223</v>
      </c>
      <c r="J1486" s="130" t="s">
        <v>78</v>
      </c>
      <c r="K1486" s="132" t="s">
        <v>151</v>
      </c>
      <c r="L1486" s="148">
        <v>1</v>
      </c>
      <c r="M1486" s="134">
        <v>2017</v>
      </c>
      <c r="N1486" s="130" t="s">
        <v>219</v>
      </c>
      <c r="O1486" s="129" t="s">
        <v>79</v>
      </c>
      <c r="P1486" s="129" t="s">
        <v>134</v>
      </c>
      <c r="Q1486" s="130" t="s">
        <v>144</v>
      </c>
      <c r="R1486" s="136" t="s">
        <v>428</v>
      </c>
      <c r="S1486" s="155"/>
      <c r="T1486" s="155"/>
      <c r="U1486" s="156"/>
      <c r="V1486" s="156"/>
      <c r="W1486" s="156" t="s">
        <v>146</v>
      </c>
      <c r="X1486" s="156"/>
      <c r="Y1486" s="137" t="s">
        <v>136</v>
      </c>
      <c r="Z1486" s="138" t="s">
        <v>137</v>
      </c>
      <c r="AA1486" s="140" t="s">
        <v>3465</v>
      </c>
      <c r="AB1486" s="141" t="s">
        <v>138</v>
      </c>
      <c r="AC1486" s="142">
        <v>33.799999999999997</v>
      </c>
      <c r="AD1486" s="142">
        <v>27.04</v>
      </c>
      <c r="AE1486" s="143" t="s">
        <v>3466</v>
      </c>
      <c r="AF1486" s="141" t="s">
        <v>207</v>
      </c>
      <c r="AG1486" s="144">
        <f>Table1[[#This Row],['# of Books]]*Table1[[#This Row],[QTY]]</f>
        <v>0</v>
      </c>
      <c r="AH1486" s="146">
        <f>Table1[[#This Row],[QTY]]*Table1[[#This Row],[School &amp; Library Price]]</f>
        <v>0</v>
      </c>
    </row>
    <row r="1487" spans="1:34" ht="18" customHeight="1" x14ac:dyDescent="0.25">
      <c r="A1487" s="154"/>
      <c r="B1487" s="150">
        <v>7</v>
      </c>
      <c r="C1487" s="150"/>
      <c r="D1487" s="151"/>
      <c r="E1487" s="151"/>
      <c r="F1487" s="130" t="s">
        <v>130</v>
      </c>
      <c r="G1487" s="130" t="s">
        <v>131</v>
      </c>
      <c r="H1487" s="130" t="s">
        <v>3467</v>
      </c>
      <c r="I1487" s="131" t="s">
        <v>3468</v>
      </c>
      <c r="J1487" s="130" t="s">
        <v>78</v>
      </c>
      <c r="K1487" s="132" t="s">
        <v>142</v>
      </c>
      <c r="L1487" s="148">
        <v>1</v>
      </c>
      <c r="M1487" s="134">
        <v>2009</v>
      </c>
      <c r="N1487" s="130" t="s">
        <v>10621</v>
      </c>
      <c r="O1487" s="129" t="s">
        <v>143</v>
      </c>
      <c r="P1487" s="129" t="s">
        <v>134</v>
      </c>
      <c r="Q1487" s="130" t="s">
        <v>144</v>
      </c>
      <c r="R1487" s="136" t="s">
        <v>3469</v>
      </c>
      <c r="S1487" s="155"/>
      <c r="T1487" s="155"/>
      <c r="U1487" s="156"/>
      <c r="V1487" s="156"/>
      <c r="W1487" s="156" t="s">
        <v>146</v>
      </c>
      <c r="X1487" s="156"/>
      <c r="Y1487" s="137" t="s">
        <v>136</v>
      </c>
      <c r="Z1487" s="138" t="s">
        <v>137</v>
      </c>
      <c r="AA1487" s="140" t="s">
        <v>3470</v>
      </c>
      <c r="AB1487" s="141" t="s">
        <v>138</v>
      </c>
      <c r="AC1487" s="142">
        <v>48.8</v>
      </c>
      <c r="AD1487" s="142">
        <v>39.04</v>
      </c>
      <c r="AE1487" s="143" t="s">
        <v>3471</v>
      </c>
      <c r="AF1487" s="141" t="s">
        <v>193</v>
      </c>
      <c r="AG1487" s="144">
        <f>Table1[[#This Row],['# of Books]]*Table1[[#This Row],[QTY]]</f>
        <v>0</v>
      </c>
      <c r="AH1487" s="146">
        <f>Table1[[#This Row],[QTY]]*Table1[[#This Row],[School &amp; Library Price]]</f>
        <v>0</v>
      </c>
    </row>
    <row r="1488" spans="1:34" ht="18" hidden="1" customHeight="1" x14ac:dyDescent="0.25">
      <c r="A1488" s="154"/>
      <c r="B1488" s="150">
        <v>7</v>
      </c>
      <c r="C1488" s="150"/>
      <c r="D1488" s="151"/>
      <c r="E1488" s="151"/>
      <c r="F1488" s="130" t="s">
        <v>130</v>
      </c>
      <c r="G1488" s="130" t="s">
        <v>131</v>
      </c>
      <c r="H1488" s="130" t="s">
        <v>3467</v>
      </c>
      <c r="I1488" s="131" t="s">
        <v>3472</v>
      </c>
      <c r="J1488" s="130" t="s">
        <v>78</v>
      </c>
      <c r="K1488" s="132" t="s">
        <v>151</v>
      </c>
      <c r="L1488" s="148">
        <v>1</v>
      </c>
      <c r="M1488" s="134">
        <v>2009</v>
      </c>
      <c r="N1488" s="130" t="s">
        <v>10621</v>
      </c>
      <c r="O1488" s="129" t="s">
        <v>79</v>
      </c>
      <c r="P1488" s="129" t="s">
        <v>134</v>
      </c>
      <c r="Q1488" s="130" t="s">
        <v>144</v>
      </c>
      <c r="R1488" s="136" t="s">
        <v>3469</v>
      </c>
      <c r="S1488" s="155"/>
      <c r="T1488" s="155"/>
      <c r="U1488" s="156"/>
      <c r="V1488" s="156"/>
      <c r="W1488" s="156" t="s">
        <v>146</v>
      </c>
      <c r="X1488" s="156"/>
      <c r="Y1488" s="137" t="s">
        <v>136</v>
      </c>
      <c r="Z1488" s="138" t="s">
        <v>137</v>
      </c>
      <c r="AA1488" s="140" t="s">
        <v>3470</v>
      </c>
      <c r="AB1488" s="141" t="s">
        <v>138</v>
      </c>
      <c r="AC1488" s="142">
        <v>33.799999999999997</v>
      </c>
      <c r="AD1488" s="142">
        <v>27.04</v>
      </c>
      <c r="AE1488" s="143" t="s">
        <v>3471</v>
      </c>
      <c r="AF1488" s="141" t="s">
        <v>193</v>
      </c>
      <c r="AG1488" s="144">
        <f>Table1[[#This Row],['# of Books]]*Table1[[#This Row],[QTY]]</f>
        <v>0</v>
      </c>
      <c r="AH1488" s="146">
        <f>Table1[[#This Row],[QTY]]*Table1[[#This Row],[School &amp; Library Price]]</f>
        <v>0</v>
      </c>
    </row>
    <row r="1489" spans="1:34" ht="18" customHeight="1" x14ac:dyDescent="0.25">
      <c r="A1489" s="154"/>
      <c r="B1489" s="150">
        <v>7</v>
      </c>
      <c r="C1489" s="150"/>
      <c r="D1489" s="151"/>
      <c r="E1489" s="151"/>
      <c r="F1489" s="130" t="s">
        <v>130</v>
      </c>
      <c r="G1489" s="130" t="s">
        <v>131</v>
      </c>
      <c r="H1489" s="130" t="s">
        <v>3473</v>
      </c>
      <c r="I1489" s="131" t="s">
        <v>3474</v>
      </c>
      <c r="J1489" s="130" t="s">
        <v>78</v>
      </c>
      <c r="K1489" s="132" t="s">
        <v>142</v>
      </c>
      <c r="L1489" s="148">
        <v>1</v>
      </c>
      <c r="M1489" s="134">
        <v>2010</v>
      </c>
      <c r="N1489" s="130" t="s">
        <v>6526</v>
      </c>
      <c r="O1489" s="129" t="s">
        <v>143</v>
      </c>
      <c r="P1489" s="129" t="s">
        <v>134</v>
      </c>
      <c r="Q1489" s="130" t="s">
        <v>144</v>
      </c>
      <c r="R1489" s="136" t="s">
        <v>299</v>
      </c>
      <c r="S1489" s="155"/>
      <c r="T1489" s="155"/>
      <c r="U1489" s="156"/>
      <c r="V1489" s="156"/>
      <c r="W1489" s="156" t="s">
        <v>146</v>
      </c>
      <c r="X1489" s="156"/>
      <c r="Y1489" s="137" t="s">
        <v>136</v>
      </c>
      <c r="Z1489" s="138" t="s">
        <v>137</v>
      </c>
      <c r="AA1489" s="140" t="s">
        <v>3475</v>
      </c>
      <c r="AB1489" s="141" t="s">
        <v>138</v>
      </c>
      <c r="AC1489" s="142">
        <v>48.8</v>
      </c>
      <c r="AD1489" s="142">
        <v>39.04</v>
      </c>
      <c r="AE1489" s="143" t="s">
        <v>3476</v>
      </c>
      <c r="AF1489" s="141" t="s">
        <v>801</v>
      </c>
      <c r="AG1489" s="144">
        <f>Table1[[#This Row],['# of Books]]*Table1[[#This Row],[QTY]]</f>
        <v>0</v>
      </c>
      <c r="AH1489" s="146">
        <f>Table1[[#This Row],[QTY]]*Table1[[#This Row],[School &amp; Library Price]]</f>
        <v>0</v>
      </c>
    </row>
    <row r="1490" spans="1:34" ht="18" hidden="1" customHeight="1" x14ac:dyDescent="0.25">
      <c r="A1490" s="154"/>
      <c r="B1490" s="150">
        <v>7</v>
      </c>
      <c r="C1490" s="150"/>
      <c r="D1490" s="151"/>
      <c r="E1490" s="151"/>
      <c r="F1490" s="130" t="s">
        <v>130</v>
      </c>
      <c r="G1490" s="130" t="s">
        <v>131</v>
      </c>
      <c r="H1490" s="130" t="s">
        <v>3473</v>
      </c>
      <c r="I1490" s="131" t="s">
        <v>3477</v>
      </c>
      <c r="J1490" s="130" t="s">
        <v>78</v>
      </c>
      <c r="K1490" s="132" t="s">
        <v>151</v>
      </c>
      <c r="L1490" s="148">
        <v>1</v>
      </c>
      <c r="M1490" s="134">
        <v>2010</v>
      </c>
      <c r="N1490" s="130" t="s">
        <v>6526</v>
      </c>
      <c r="O1490" s="129" t="s">
        <v>79</v>
      </c>
      <c r="P1490" s="129" t="s">
        <v>134</v>
      </c>
      <c r="Q1490" s="130" t="s">
        <v>144</v>
      </c>
      <c r="R1490" s="136" t="s">
        <v>299</v>
      </c>
      <c r="S1490" s="155"/>
      <c r="T1490" s="155"/>
      <c r="U1490" s="156"/>
      <c r="V1490" s="156"/>
      <c r="W1490" s="156" t="s">
        <v>146</v>
      </c>
      <c r="X1490" s="156"/>
      <c r="Y1490" s="137" t="s">
        <v>136</v>
      </c>
      <c r="Z1490" s="138" t="s">
        <v>137</v>
      </c>
      <c r="AA1490" s="140" t="s">
        <v>3475</v>
      </c>
      <c r="AB1490" s="141" t="s">
        <v>138</v>
      </c>
      <c r="AC1490" s="142">
        <v>33.799999999999997</v>
      </c>
      <c r="AD1490" s="142">
        <v>27.04</v>
      </c>
      <c r="AE1490" s="143" t="s">
        <v>3476</v>
      </c>
      <c r="AF1490" s="141" t="s">
        <v>801</v>
      </c>
      <c r="AG1490" s="144">
        <f>Table1[[#This Row],['# of Books]]*Table1[[#This Row],[QTY]]</f>
        <v>0</v>
      </c>
      <c r="AH1490" s="146">
        <f>Table1[[#This Row],[QTY]]*Table1[[#This Row],[School &amp; Library Price]]</f>
        <v>0</v>
      </c>
    </row>
    <row r="1491" spans="1:34" ht="18" customHeight="1" x14ac:dyDescent="0.25">
      <c r="A1491" s="154"/>
      <c r="B1491" s="150">
        <v>7</v>
      </c>
      <c r="C1491" s="150"/>
      <c r="D1491" s="151"/>
      <c r="E1491" s="151"/>
      <c r="F1491" s="130" t="s">
        <v>130</v>
      </c>
      <c r="G1491" s="130" t="s">
        <v>131</v>
      </c>
      <c r="H1491" s="130" t="s">
        <v>243</v>
      </c>
      <c r="I1491" s="131" t="s">
        <v>244</v>
      </c>
      <c r="J1491" s="130" t="s">
        <v>78</v>
      </c>
      <c r="K1491" s="132" t="s">
        <v>142</v>
      </c>
      <c r="L1491" s="148">
        <v>1</v>
      </c>
      <c r="M1491" s="134">
        <v>2015</v>
      </c>
      <c r="N1491" s="130" t="s">
        <v>10611</v>
      </c>
      <c r="O1491" s="129" t="s">
        <v>143</v>
      </c>
      <c r="P1491" s="129" t="s">
        <v>134</v>
      </c>
      <c r="Q1491" s="130" t="s">
        <v>144</v>
      </c>
      <c r="R1491" s="136" t="s">
        <v>246</v>
      </c>
      <c r="S1491" s="155"/>
      <c r="T1491" s="155"/>
      <c r="U1491" s="156"/>
      <c r="V1491" s="156"/>
      <c r="W1491" s="156" t="s">
        <v>146</v>
      </c>
      <c r="X1491" s="156"/>
      <c r="Y1491" s="137" t="s">
        <v>136</v>
      </c>
      <c r="Z1491" s="138" t="s">
        <v>137</v>
      </c>
      <c r="AA1491" s="140" t="s">
        <v>3478</v>
      </c>
      <c r="AB1491" s="141" t="s">
        <v>138</v>
      </c>
      <c r="AC1491" s="142">
        <v>48.8</v>
      </c>
      <c r="AD1491" s="142">
        <v>39.04</v>
      </c>
      <c r="AE1491" s="143" t="s">
        <v>3479</v>
      </c>
      <c r="AF1491" s="141" t="s">
        <v>247</v>
      </c>
      <c r="AG1491" s="144">
        <f>Table1[[#This Row],['# of Books]]*Table1[[#This Row],[QTY]]</f>
        <v>0</v>
      </c>
      <c r="AH1491" s="146">
        <f>Table1[[#This Row],[QTY]]*Table1[[#This Row],[School &amp; Library Price]]</f>
        <v>0</v>
      </c>
    </row>
    <row r="1492" spans="1:34" ht="18" hidden="1" customHeight="1" x14ac:dyDescent="0.25">
      <c r="A1492" s="154"/>
      <c r="B1492" s="150">
        <v>7</v>
      </c>
      <c r="C1492" s="150"/>
      <c r="D1492" s="151"/>
      <c r="E1492" s="151"/>
      <c r="F1492" s="130" t="s">
        <v>130</v>
      </c>
      <c r="G1492" s="130" t="s">
        <v>131</v>
      </c>
      <c r="H1492" s="130" t="s">
        <v>243</v>
      </c>
      <c r="I1492" s="131" t="s">
        <v>248</v>
      </c>
      <c r="J1492" s="130" t="s">
        <v>78</v>
      </c>
      <c r="K1492" s="132" t="s">
        <v>151</v>
      </c>
      <c r="L1492" s="148">
        <v>1</v>
      </c>
      <c r="M1492" s="134">
        <v>2015</v>
      </c>
      <c r="N1492" s="130" t="s">
        <v>10611</v>
      </c>
      <c r="O1492" s="129" t="s">
        <v>79</v>
      </c>
      <c r="P1492" s="129" t="s">
        <v>134</v>
      </c>
      <c r="Q1492" s="130" t="s">
        <v>144</v>
      </c>
      <c r="R1492" s="136" t="s">
        <v>246</v>
      </c>
      <c r="S1492" s="155"/>
      <c r="T1492" s="155"/>
      <c r="U1492" s="156"/>
      <c r="V1492" s="156"/>
      <c r="W1492" s="156" t="s">
        <v>146</v>
      </c>
      <c r="X1492" s="156"/>
      <c r="Y1492" s="137" t="s">
        <v>136</v>
      </c>
      <c r="Z1492" s="138" t="s">
        <v>137</v>
      </c>
      <c r="AA1492" s="140" t="s">
        <v>3478</v>
      </c>
      <c r="AB1492" s="141" t="s">
        <v>138</v>
      </c>
      <c r="AC1492" s="142">
        <v>33.799999999999997</v>
      </c>
      <c r="AD1492" s="142">
        <v>27.04</v>
      </c>
      <c r="AE1492" s="143" t="s">
        <v>3479</v>
      </c>
      <c r="AF1492" s="141" t="s">
        <v>247</v>
      </c>
      <c r="AG1492" s="144">
        <f>Table1[[#This Row],['# of Books]]*Table1[[#This Row],[QTY]]</f>
        <v>0</v>
      </c>
      <c r="AH1492" s="146">
        <f>Table1[[#This Row],[QTY]]*Table1[[#This Row],[School &amp; Library Price]]</f>
        <v>0</v>
      </c>
    </row>
    <row r="1493" spans="1:34" ht="18" customHeight="1" x14ac:dyDescent="0.25">
      <c r="A1493" s="154"/>
      <c r="B1493" s="150">
        <v>7</v>
      </c>
      <c r="C1493" s="150"/>
      <c r="D1493" s="151"/>
      <c r="E1493" s="151"/>
      <c r="F1493" s="130" t="s">
        <v>130</v>
      </c>
      <c r="G1493" s="130" t="s">
        <v>131</v>
      </c>
      <c r="H1493" s="130" t="s">
        <v>3480</v>
      </c>
      <c r="I1493" s="131" t="s">
        <v>3481</v>
      </c>
      <c r="J1493" s="130" t="s">
        <v>78</v>
      </c>
      <c r="K1493" s="132" t="s">
        <v>142</v>
      </c>
      <c r="L1493" s="148">
        <v>1</v>
      </c>
      <c r="M1493" s="134">
        <v>2014</v>
      </c>
      <c r="N1493" s="130" t="s">
        <v>10609</v>
      </c>
      <c r="O1493" s="129" t="s">
        <v>143</v>
      </c>
      <c r="P1493" s="129" t="s">
        <v>134</v>
      </c>
      <c r="Q1493" s="130" t="s">
        <v>144</v>
      </c>
      <c r="R1493" s="136" t="s">
        <v>307</v>
      </c>
      <c r="S1493" s="155"/>
      <c r="T1493" s="155"/>
      <c r="U1493" s="156"/>
      <c r="V1493" s="156"/>
      <c r="W1493" s="156" t="s">
        <v>146</v>
      </c>
      <c r="X1493" s="156"/>
      <c r="Y1493" s="137" t="s">
        <v>136</v>
      </c>
      <c r="Z1493" s="138" t="s">
        <v>137</v>
      </c>
      <c r="AA1493" s="140" t="s">
        <v>3482</v>
      </c>
      <c r="AB1493" s="141" t="s">
        <v>138</v>
      </c>
      <c r="AC1493" s="142">
        <v>48.8</v>
      </c>
      <c r="AD1493" s="142">
        <v>39.04</v>
      </c>
      <c r="AE1493" s="143" t="s">
        <v>3483</v>
      </c>
      <c r="AF1493" s="141" t="s">
        <v>193</v>
      </c>
      <c r="AG1493" s="144">
        <f>Table1[[#This Row],['# of Books]]*Table1[[#This Row],[QTY]]</f>
        <v>0</v>
      </c>
      <c r="AH1493" s="146">
        <f>Table1[[#This Row],[QTY]]*Table1[[#This Row],[School &amp; Library Price]]</f>
        <v>0</v>
      </c>
    </row>
    <row r="1494" spans="1:34" ht="18" hidden="1" customHeight="1" x14ac:dyDescent="0.25">
      <c r="A1494" s="154"/>
      <c r="B1494" s="150">
        <v>7</v>
      </c>
      <c r="C1494" s="150"/>
      <c r="D1494" s="151"/>
      <c r="E1494" s="151"/>
      <c r="F1494" s="130" t="s">
        <v>130</v>
      </c>
      <c r="G1494" s="130" t="s">
        <v>131</v>
      </c>
      <c r="H1494" s="130" t="s">
        <v>3480</v>
      </c>
      <c r="I1494" s="131" t="s">
        <v>3484</v>
      </c>
      <c r="J1494" s="130" t="s">
        <v>78</v>
      </c>
      <c r="K1494" s="132" t="s">
        <v>151</v>
      </c>
      <c r="L1494" s="148">
        <v>1</v>
      </c>
      <c r="M1494" s="134">
        <v>2014</v>
      </c>
      <c r="N1494" s="130" t="s">
        <v>10609</v>
      </c>
      <c r="O1494" s="129" t="s">
        <v>79</v>
      </c>
      <c r="P1494" s="129" t="s">
        <v>134</v>
      </c>
      <c r="Q1494" s="130" t="s">
        <v>144</v>
      </c>
      <c r="R1494" s="136" t="s">
        <v>307</v>
      </c>
      <c r="S1494" s="155"/>
      <c r="T1494" s="155"/>
      <c r="U1494" s="156"/>
      <c r="V1494" s="156"/>
      <c r="W1494" s="156" t="s">
        <v>146</v>
      </c>
      <c r="X1494" s="156"/>
      <c r="Y1494" s="137" t="s">
        <v>136</v>
      </c>
      <c r="Z1494" s="138" t="s">
        <v>137</v>
      </c>
      <c r="AA1494" s="140" t="s">
        <v>3482</v>
      </c>
      <c r="AB1494" s="141" t="s">
        <v>138</v>
      </c>
      <c r="AC1494" s="142">
        <v>33.799999999999997</v>
      </c>
      <c r="AD1494" s="142">
        <v>27.04</v>
      </c>
      <c r="AE1494" s="143" t="s">
        <v>3483</v>
      </c>
      <c r="AF1494" s="141" t="s">
        <v>193</v>
      </c>
      <c r="AG1494" s="144">
        <f>Table1[[#This Row],['# of Books]]*Table1[[#This Row],[QTY]]</f>
        <v>0</v>
      </c>
      <c r="AH1494" s="146">
        <f>Table1[[#This Row],[QTY]]*Table1[[#This Row],[School &amp; Library Price]]</f>
        <v>0</v>
      </c>
    </row>
    <row r="1495" spans="1:34" ht="18" customHeight="1" x14ac:dyDescent="0.25">
      <c r="A1495" s="154"/>
      <c r="B1495" s="150">
        <v>7</v>
      </c>
      <c r="C1495" s="150"/>
      <c r="D1495" s="151"/>
      <c r="E1495" s="151"/>
      <c r="F1495" s="130" t="s">
        <v>130</v>
      </c>
      <c r="G1495" s="130" t="s">
        <v>131</v>
      </c>
      <c r="H1495" s="130" t="s">
        <v>3485</v>
      </c>
      <c r="I1495" s="131" t="s">
        <v>3486</v>
      </c>
      <c r="J1495" s="130" t="s">
        <v>78</v>
      </c>
      <c r="K1495" s="132" t="s">
        <v>142</v>
      </c>
      <c r="L1495" s="148">
        <v>1</v>
      </c>
      <c r="M1495" s="134">
        <v>2010</v>
      </c>
      <c r="N1495" s="130" t="s">
        <v>6526</v>
      </c>
      <c r="O1495" s="129" t="s">
        <v>143</v>
      </c>
      <c r="P1495" s="129" t="s">
        <v>134</v>
      </c>
      <c r="Q1495" s="130" t="s">
        <v>144</v>
      </c>
      <c r="R1495" s="136" t="s">
        <v>3371</v>
      </c>
      <c r="S1495" s="155"/>
      <c r="T1495" s="155"/>
      <c r="U1495" s="156"/>
      <c r="V1495" s="156"/>
      <c r="W1495" s="156" t="s">
        <v>146</v>
      </c>
      <c r="X1495" s="156"/>
      <c r="Y1495" s="137" t="s">
        <v>136</v>
      </c>
      <c r="Z1495" s="138" t="s">
        <v>137</v>
      </c>
      <c r="AA1495" s="140" t="s">
        <v>3487</v>
      </c>
      <c r="AB1495" s="141" t="s">
        <v>138</v>
      </c>
      <c r="AC1495" s="142">
        <v>48.8</v>
      </c>
      <c r="AD1495" s="142">
        <v>39.04</v>
      </c>
      <c r="AE1495" s="143" t="s">
        <v>3488</v>
      </c>
      <c r="AF1495" s="141" t="s">
        <v>193</v>
      </c>
      <c r="AG1495" s="144">
        <f>Table1[[#This Row],['# of Books]]*Table1[[#This Row],[QTY]]</f>
        <v>0</v>
      </c>
      <c r="AH1495" s="146">
        <f>Table1[[#This Row],[QTY]]*Table1[[#This Row],[School &amp; Library Price]]</f>
        <v>0</v>
      </c>
    </row>
    <row r="1496" spans="1:34" ht="18" hidden="1" customHeight="1" x14ac:dyDescent="0.25">
      <c r="A1496" s="154"/>
      <c r="B1496" s="150">
        <v>7</v>
      </c>
      <c r="C1496" s="150"/>
      <c r="D1496" s="151"/>
      <c r="E1496" s="151"/>
      <c r="F1496" s="130" t="s">
        <v>130</v>
      </c>
      <c r="G1496" s="130" t="s">
        <v>131</v>
      </c>
      <c r="H1496" s="130" t="s">
        <v>3485</v>
      </c>
      <c r="I1496" s="131" t="s">
        <v>3489</v>
      </c>
      <c r="J1496" s="130" t="s">
        <v>78</v>
      </c>
      <c r="K1496" s="132" t="s">
        <v>151</v>
      </c>
      <c r="L1496" s="148">
        <v>1</v>
      </c>
      <c r="M1496" s="134">
        <v>2010</v>
      </c>
      <c r="N1496" s="130" t="s">
        <v>6526</v>
      </c>
      <c r="O1496" s="129" t="s">
        <v>79</v>
      </c>
      <c r="P1496" s="129" t="s">
        <v>134</v>
      </c>
      <c r="Q1496" s="130" t="s">
        <v>144</v>
      </c>
      <c r="R1496" s="136" t="s">
        <v>3371</v>
      </c>
      <c r="S1496" s="155"/>
      <c r="T1496" s="155"/>
      <c r="U1496" s="156"/>
      <c r="V1496" s="156"/>
      <c r="W1496" s="156" t="s">
        <v>146</v>
      </c>
      <c r="X1496" s="156"/>
      <c r="Y1496" s="137" t="s">
        <v>136</v>
      </c>
      <c r="Z1496" s="138" t="s">
        <v>137</v>
      </c>
      <c r="AA1496" s="140" t="s">
        <v>3487</v>
      </c>
      <c r="AB1496" s="141" t="s">
        <v>138</v>
      </c>
      <c r="AC1496" s="142">
        <v>33.799999999999997</v>
      </c>
      <c r="AD1496" s="142">
        <v>27.04</v>
      </c>
      <c r="AE1496" s="143" t="s">
        <v>3488</v>
      </c>
      <c r="AF1496" s="141" t="s">
        <v>193</v>
      </c>
      <c r="AG1496" s="144">
        <f>Table1[[#This Row],['# of Books]]*Table1[[#This Row],[QTY]]</f>
        <v>0</v>
      </c>
      <c r="AH1496" s="146">
        <f>Table1[[#This Row],[QTY]]*Table1[[#This Row],[School &amp; Library Price]]</f>
        <v>0</v>
      </c>
    </row>
    <row r="1497" spans="1:34" ht="18" customHeight="1" x14ac:dyDescent="0.25">
      <c r="A1497" s="154"/>
      <c r="B1497" s="150">
        <v>7</v>
      </c>
      <c r="C1497" s="150"/>
      <c r="D1497" s="151"/>
      <c r="E1497" s="151"/>
      <c r="F1497" s="130" t="s">
        <v>130</v>
      </c>
      <c r="G1497" s="130" t="s">
        <v>131</v>
      </c>
      <c r="H1497" s="130" t="s">
        <v>3492</v>
      </c>
      <c r="I1497" s="131" t="s">
        <v>3493</v>
      </c>
      <c r="J1497" s="130" t="s">
        <v>78</v>
      </c>
      <c r="K1497" s="132" t="s">
        <v>142</v>
      </c>
      <c r="L1497" s="148">
        <v>1</v>
      </c>
      <c r="M1497" s="134">
        <v>2013</v>
      </c>
      <c r="N1497" s="130" t="s">
        <v>10619</v>
      </c>
      <c r="O1497" s="129" t="s">
        <v>143</v>
      </c>
      <c r="P1497" s="129" t="s">
        <v>134</v>
      </c>
      <c r="Q1497" s="130" t="s">
        <v>144</v>
      </c>
      <c r="R1497" s="136" t="s">
        <v>307</v>
      </c>
      <c r="S1497" s="155"/>
      <c r="T1497" s="155"/>
      <c r="U1497" s="156"/>
      <c r="V1497" s="156"/>
      <c r="W1497" s="156" t="s">
        <v>146</v>
      </c>
      <c r="X1497" s="156"/>
      <c r="Y1497" s="137" t="s">
        <v>136</v>
      </c>
      <c r="Z1497" s="138" t="s">
        <v>137</v>
      </c>
      <c r="AA1497" s="140" t="s">
        <v>3494</v>
      </c>
      <c r="AB1497" s="141" t="s">
        <v>138</v>
      </c>
      <c r="AC1497" s="142">
        <v>48.8</v>
      </c>
      <c r="AD1497" s="142">
        <v>39.04</v>
      </c>
      <c r="AE1497" s="143" t="s">
        <v>3495</v>
      </c>
      <c r="AF1497" s="141" t="s">
        <v>193</v>
      </c>
      <c r="AG1497" s="144">
        <f>Table1[[#This Row],['# of Books]]*Table1[[#This Row],[QTY]]</f>
        <v>0</v>
      </c>
      <c r="AH1497" s="146">
        <f>Table1[[#This Row],[QTY]]*Table1[[#This Row],[School &amp; Library Price]]</f>
        <v>0</v>
      </c>
    </row>
    <row r="1498" spans="1:34" ht="18" hidden="1" customHeight="1" x14ac:dyDescent="0.25">
      <c r="A1498" s="154"/>
      <c r="B1498" s="150">
        <v>7</v>
      </c>
      <c r="C1498" s="150"/>
      <c r="D1498" s="151"/>
      <c r="E1498" s="151"/>
      <c r="F1498" s="130" t="s">
        <v>130</v>
      </c>
      <c r="G1498" s="130" t="s">
        <v>131</v>
      </c>
      <c r="H1498" s="130" t="s">
        <v>3492</v>
      </c>
      <c r="I1498" s="131" t="s">
        <v>3496</v>
      </c>
      <c r="J1498" s="130" t="s">
        <v>78</v>
      </c>
      <c r="K1498" s="132" t="s">
        <v>151</v>
      </c>
      <c r="L1498" s="148">
        <v>1</v>
      </c>
      <c r="M1498" s="134">
        <v>2013</v>
      </c>
      <c r="N1498" s="130" t="s">
        <v>10619</v>
      </c>
      <c r="O1498" s="129" t="s">
        <v>79</v>
      </c>
      <c r="P1498" s="129" t="s">
        <v>134</v>
      </c>
      <c r="Q1498" s="130" t="s">
        <v>144</v>
      </c>
      <c r="R1498" s="136" t="s">
        <v>307</v>
      </c>
      <c r="S1498" s="155"/>
      <c r="T1498" s="155"/>
      <c r="U1498" s="156"/>
      <c r="V1498" s="156"/>
      <c r="W1498" s="156" t="s">
        <v>146</v>
      </c>
      <c r="X1498" s="156"/>
      <c r="Y1498" s="137" t="s">
        <v>136</v>
      </c>
      <c r="Z1498" s="138" t="s">
        <v>137</v>
      </c>
      <c r="AA1498" s="140" t="s">
        <v>3494</v>
      </c>
      <c r="AB1498" s="141" t="s">
        <v>138</v>
      </c>
      <c r="AC1498" s="142">
        <v>33.799999999999997</v>
      </c>
      <c r="AD1498" s="142">
        <v>27.04</v>
      </c>
      <c r="AE1498" s="143" t="s">
        <v>3495</v>
      </c>
      <c r="AF1498" s="141" t="s">
        <v>193</v>
      </c>
      <c r="AG1498" s="144">
        <f>Table1[[#This Row],['# of Books]]*Table1[[#This Row],[QTY]]</f>
        <v>0</v>
      </c>
      <c r="AH1498" s="146">
        <f>Table1[[#This Row],[QTY]]*Table1[[#This Row],[School &amp; Library Price]]</f>
        <v>0</v>
      </c>
    </row>
    <row r="1499" spans="1:34" ht="18" customHeight="1" x14ac:dyDescent="0.25">
      <c r="A1499" s="154"/>
      <c r="B1499" s="150">
        <v>7</v>
      </c>
      <c r="C1499" s="150"/>
      <c r="D1499" s="151"/>
      <c r="E1499" s="151"/>
      <c r="F1499" s="130" t="s">
        <v>130</v>
      </c>
      <c r="G1499" s="130" t="s">
        <v>131</v>
      </c>
      <c r="H1499" s="130" t="s">
        <v>3497</v>
      </c>
      <c r="I1499" s="131" t="s">
        <v>3498</v>
      </c>
      <c r="J1499" s="130" t="s">
        <v>78</v>
      </c>
      <c r="K1499" s="132" t="s">
        <v>142</v>
      </c>
      <c r="L1499" s="148">
        <v>1</v>
      </c>
      <c r="M1499" s="134">
        <v>2016</v>
      </c>
      <c r="N1499" s="130" t="s">
        <v>10617</v>
      </c>
      <c r="O1499" s="129" t="s">
        <v>143</v>
      </c>
      <c r="P1499" s="129" t="s">
        <v>134</v>
      </c>
      <c r="Q1499" s="130" t="s">
        <v>144</v>
      </c>
      <c r="R1499" s="136" t="s">
        <v>3434</v>
      </c>
      <c r="S1499" s="155"/>
      <c r="T1499" s="155"/>
      <c r="U1499" s="156"/>
      <c r="V1499" s="156"/>
      <c r="W1499" s="156" t="s">
        <v>146</v>
      </c>
      <c r="X1499" s="156"/>
      <c r="Y1499" s="137" t="s">
        <v>136</v>
      </c>
      <c r="Z1499" s="138" t="s">
        <v>137</v>
      </c>
      <c r="AA1499" s="140" t="s">
        <v>3499</v>
      </c>
      <c r="AB1499" s="141" t="s">
        <v>138</v>
      </c>
      <c r="AC1499" s="142">
        <v>48.8</v>
      </c>
      <c r="AD1499" s="142">
        <v>39.04</v>
      </c>
      <c r="AE1499" s="143" t="s">
        <v>3500</v>
      </c>
      <c r="AF1499" s="141" t="s">
        <v>149</v>
      </c>
      <c r="AG1499" s="144">
        <f>Table1[[#This Row],['# of Books]]*Table1[[#This Row],[QTY]]</f>
        <v>0</v>
      </c>
      <c r="AH1499" s="146">
        <f>Table1[[#This Row],[QTY]]*Table1[[#This Row],[School &amp; Library Price]]</f>
        <v>0</v>
      </c>
    </row>
    <row r="1500" spans="1:34" ht="18" hidden="1" customHeight="1" x14ac:dyDescent="0.25">
      <c r="A1500" s="154"/>
      <c r="B1500" s="150">
        <v>7</v>
      </c>
      <c r="C1500" s="150"/>
      <c r="D1500" s="151"/>
      <c r="E1500" s="151"/>
      <c r="F1500" s="130" t="s">
        <v>130</v>
      </c>
      <c r="G1500" s="130" t="s">
        <v>131</v>
      </c>
      <c r="H1500" s="130" t="s">
        <v>3497</v>
      </c>
      <c r="I1500" s="131" t="s">
        <v>3501</v>
      </c>
      <c r="J1500" s="130" t="s">
        <v>78</v>
      </c>
      <c r="K1500" s="132" t="s">
        <v>151</v>
      </c>
      <c r="L1500" s="148">
        <v>1</v>
      </c>
      <c r="M1500" s="134">
        <v>2016</v>
      </c>
      <c r="N1500" s="130" t="s">
        <v>10617</v>
      </c>
      <c r="O1500" s="129" t="s">
        <v>79</v>
      </c>
      <c r="P1500" s="129" t="s">
        <v>134</v>
      </c>
      <c r="Q1500" s="130" t="s">
        <v>144</v>
      </c>
      <c r="R1500" s="136" t="s">
        <v>3434</v>
      </c>
      <c r="S1500" s="155"/>
      <c r="T1500" s="155"/>
      <c r="U1500" s="156"/>
      <c r="V1500" s="156"/>
      <c r="W1500" s="156" t="s">
        <v>146</v>
      </c>
      <c r="X1500" s="156"/>
      <c r="Y1500" s="137" t="s">
        <v>136</v>
      </c>
      <c r="Z1500" s="138" t="s">
        <v>137</v>
      </c>
      <c r="AA1500" s="140" t="s">
        <v>3499</v>
      </c>
      <c r="AB1500" s="141" t="s">
        <v>138</v>
      </c>
      <c r="AC1500" s="142">
        <v>33.799999999999997</v>
      </c>
      <c r="AD1500" s="142">
        <v>27.04</v>
      </c>
      <c r="AE1500" s="143" t="s">
        <v>3500</v>
      </c>
      <c r="AF1500" s="141" t="s">
        <v>149</v>
      </c>
      <c r="AG1500" s="144">
        <f>Table1[[#This Row],['# of Books]]*Table1[[#This Row],[QTY]]</f>
        <v>0</v>
      </c>
      <c r="AH1500" s="146">
        <f>Table1[[#This Row],[QTY]]*Table1[[#This Row],[School &amp; Library Price]]</f>
        <v>0</v>
      </c>
    </row>
    <row r="1501" spans="1:34" ht="18" customHeight="1" x14ac:dyDescent="0.25">
      <c r="A1501" s="154"/>
      <c r="B1501" s="150">
        <v>7</v>
      </c>
      <c r="C1501" s="150"/>
      <c r="D1501" s="151"/>
      <c r="E1501" s="151"/>
      <c r="F1501" s="130" t="s">
        <v>130</v>
      </c>
      <c r="G1501" s="130" t="s">
        <v>131</v>
      </c>
      <c r="H1501" s="130" t="s">
        <v>3502</v>
      </c>
      <c r="I1501" s="131" t="s">
        <v>3503</v>
      </c>
      <c r="J1501" s="130" t="s">
        <v>78</v>
      </c>
      <c r="K1501" s="132" t="s">
        <v>142</v>
      </c>
      <c r="L1501" s="148">
        <v>1</v>
      </c>
      <c r="M1501" s="134">
        <v>2014</v>
      </c>
      <c r="N1501" s="130" t="s">
        <v>10609</v>
      </c>
      <c r="O1501" s="129" t="s">
        <v>143</v>
      </c>
      <c r="P1501" s="129" t="s">
        <v>134</v>
      </c>
      <c r="Q1501" s="130" t="s">
        <v>144</v>
      </c>
      <c r="R1501" s="136" t="s">
        <v>278</v>
      </c>
      <c r="S1501" s="155"/>
      <c r="T1501" s="155"/>
      <c r="U1501" s="156"/>
      <c r="V1501" s="156"/>
      <c r="W1501" s="156" t="s">
        <v>146</v>
      </c>
      <c r="X1501" s="156"/>
      <c r="Y1501" s="137" t="s">
        <v>136</v>
      </c>
      <c r="Z1501" s="138" t="s">
        <v>137</v>
      </c>
      <c r="AA1501" s="140" t="s">
        <v>3504</v>
      </c>
      <c r="AB1501" s="141" t="s">
        <v>138</v>
      </c>
      <c r="AC1501" s="142">
        <v>48.8</v>
      </c>
      <c r="AD1501" s="142">
        <v>39.04</v>
      </c>
      <c r="AE1501" s="143" t="s">
        <v>3505</v>
      </c>
      <c r="AF1501" s="141" t="s">
        <v>207</v>
      </c>
      <c r="AG1501" s="144">
        <f>Table1[[#This Row],['# of Books]]*Table1[[#This Row],[QTY]]</f>
        <v>0</v>
      </c>
      <c r="AH1501" s="146">
        <f>Table1[[#This Row],[QTY]]*Table1[[#This Row],[School &amp; Library Price]]</f>
        <v>0</v>
      </c>
    </row>
    <row r="1502" spans="1:34" ht="18" hidden="1" customHeight="1" x14ac:dyDescent="0.25">
      <c r="A1502" s="154"/>
      <c r="B1502" s="150">
        <v>7</v>
      </c>
      <c r="C1502" s="150"/>
      <c r="D1502" s="151"/>
      <c r="E1502" s="151"/>
      <c r="F1502" s="130" t="s">
        <v>130</v>
      </c>
      <c r="G1502" s="130" t="s">
        <v>131</v>
      </c>
      <c r="H1502" s="130" t="s">
        <v>3502</v>
      </c>
      <c r="I1502" s="131" t="s">
        <v>3506</v>
      </c>
      <c r="J1502" s="130" t="s">
        <v>78</v>
      </c>
      <c r="K1502" s="132" t="s">
        <v>151</v>
      </c>
      <c r="L1502" s="148">
        <v>1</v>
      </c>
      <c r="M1502" s="134">
        <v>2014</v>
      </c>
      <c r="N1502" s="130" t="s">
        <v>10609</v>
      </c>
      <c r="O1502" s="129" t="s">
        <v>79</v>
      </c>
      <c r="P1502" s="129" t="s">
        <v>134</v>
      </c>
      <c r="Q1502" s="130" t="s">
        <v>144</v>
      </c>
      <c r="R1502" s="136" t="s">
        <v>278</v>
      </c>
      <c r="S1502" s="155"/>
      <c r="T1502" s="155"/>
      <c r="U1502" s="156"/>
      <c r="V1502" s="156"/>
      <c r="W1502" s="156" t="s">
        <v>146</v>
      </c>
      <c r="X1502" s="156"/>
      <c r="Y1502" s="137" t="s">
        <v>136</v>
      </c>
      <c r="Z1502" s="138" t="s">
        <v>137</v>
      </c>
      <c r="AA1502" s="140" t="s">
        <v>3504</v>
      </c>
      <c r="AB1502" s="141" t="s">
        <v>138</v>
      </c>
      <c r="AC1502" s="142">
        <v>33.799999999999997</v>
      </c>
      <c r="AD1502" s="142">
        <v>27.04</v>
      </c>
      <c r="AE1502" s="143" t="s">
        <v>3505</v>
      </c>
      <c r="AF1502" s="141" t="s">
        <v>207</v>
      </c>
      <c r="AG1502" s="144">
        <f>Table1[[#This Row],['# of Books]]*Table1[[#This Row],[QTY]]</f>
        <v>0</v>
      </c>
      <c r="AH1502" s="146">
        <f>Table1[[#This Row],[QTY]]*Table1[[#This Row],[School &amp; Library Price]]</f>
        <v>0</v>
      </c>
    </row>
    <row r="1503" spans="1:34" ht="18" customHeight="1" x14ac:dyDescent="0.25">
      <c r="A1503" s="154"/>
      <c r="B1503" s="150">
        <v>7</v>
      </c>
      <c r="C1503" s="150"/>
      <c r="D1503" s="151"/>
      <c r="E1503" s="151"/>
      <c r="F1503" s="130" t="s">
        <v>130</v>
      </c>
      <c r="G1503" s="130" t="s">
        <v>131</v>
      </c>
      <c r="H1503" s="130" t="s">
        <v>3507</v>
      </c>
      <c r="I1503" s="131" t="s">
        <v>3508</v>
      </c>
      <c r="J1503" s="130" t="s">
        <v>78</v>
      </c>
      <c r="K1503" s="132" t="s">
        <v>142</v>
      </c>
      <c r="L1503" s="148">
        <v>1</v>
      </c>
      <c r="M1503" s="134">
        <v>2016</v>
      </c>
      <c r="N1503" s="130" t="s">
        <v>10617</v>
      </c>
      <c r="O1503" s="129" t="s">
        <v>143</v>
      </c>
      <c r="P1503" s="129" t="s">
        <v>134</v>
      </c>
      <c r="Q1503" s="130" t="s">
        <v>144</v>
      </c>
      <c r="R1503" s="136" t="s">
        <v>299</v>
      </c>
      <c r="S1503" s="155"/>
      <c r="T1503" s="155"/>
      <c r="U1503" s="156"/>
      <c r="V1503" s="156"/>
      <c r="W1503" s="156" t="s">
        <v>146</v>
      </c>
      <c r="X1503" s="156"/>
      <c r="Y1503" s="137" t="s">
        <v>136</v>
      </c>
      <c r="Z1503" s="138" t="s">
        <v>137</v>
      </c>
      <c r="AA1503" s="140" t="s">
        <v>3509</v>
      </c>
      <c r="AB1503" s="141" t="s">
        <v>138</v>
      </c>
      <c r="AC1503" s="142">
        <v>48.8</v>
      </c>
      <c r="AD1503" s="142">
        <v>39.04</v>
      </c>
      <c r="AE1503" s="143" t="s">
        <v>3510</v>
      </c>
      <c r="AF1503" s="141" t="s">
        <v>431</v>
      </c>
      <c r="AG1503" s="144">
        <f>Table1[[#This Row],['# of Books]]*Table1[[#This Row],[QTY]]</f>
        <v>0</v>
      </c>
      <c r="AH1503" s="146">
        <f>Table1[[#This Row],[QTY]]*Table1[[#This Row],[School &amp; Library Price]]</f>
        <v>0</v>
      </c>
    </row>
    <row r="1504" spans="1:34" ht="18" hidden="1" customHeight="1" x14ac:dyDescent="0.25">
      <c r="A1504" s="154"/>
      <c r="B1504" s="150">
        <v>7</v>
      </c>
      <c r="C1504" s="150"/>
      <c r="D1504" s="151"/>
      <c r="E1504" s="151"/>
      <c r="F1504" s="130" t="s">
        <v>130</v>
      </c>
      <c r="G1504" s="130" t="s">
        <v>131</v>
      </c>
      <c r="H1504" s="130" t="s">
        <v>3507</v>
      </c>
      <c r="I1504" s="131" t="s">
        <v>3511</v>
      </c>
      <c r="J1504" s="130" t="s">
        <v>78</v>
      </c>
      <c r="K1504" s="132" t="s">
        <v>151</v>
      </c>
      <c r="L1504" s="148">
        <v>1</v>
      </c>
      <c r="M1504" s="134">
        <v>2016</v>
      </c>
      <c r="N1504" s="130" t="s">
        <v>10617</v>
      </c>
      <c r="O1504" s="129" t="s">
        <v>79</v>
      </c>
      <c r="P1504" s="129" t="s">
        <v>134</v>
      </c>
      <c r="Q1504" s="130" t="s">
        <v>144</v>
      </c>
      <c r="R1504" s="136" t="s">
        <v>299</v>
      </c>
      <c r="S1504" s="155"/>
      <c r="T1504" s="155"/>
      <c r="U1504" s="156"/>
      <c r="V1504" s="156"/>
      <c r="W1504" s="156" t="s">
        <v>146</v>
      </c>
      <c r="X1504" s="156"/>
      <c r="Y1504" s="137" t="s">
        <v>136</v>
      </c>
      <c r="Z1504" s="138" t="s">
        <v>137</v>
      </c>
      <c r="AA1504" s="140" t="s">
        <v>3509</v>
      </c>
      <c r="AB1504" s="141" t="s">
        <v>138</v>
      </c>
      <c r="AC1504" s="142">
        <v>33.799999999999997</v>
      </c>
      <c r="AD1504" s="142">
        <v>27.04</v>
      </c>
      <c r="AE1504" s="143" t="s">
        <v>3510</v>
      </c>
      <c r="AF1504" s="141" t="s">
        <v>431</v>
      </c>
      <c r="AG1504" s="144">
        <f>Table1[[#This Row],['# of Books]]*Table1[[#This Row],[QTY]]</f>
        <v>0</v>
      </c>
      <c r="AH1504" s="146">
        <f>Table1[[#This Row],[QTY]]*Table1[[#This Row],[School &amp; Library Price]]</f>
        <v>0</v>
      </c>
    </row>
    <row r="1505" spans="1:34" ht="18" customHeight="1" x14ac:dyDescent="0.25">
      <c r="A1505" s="154"/>
      <c r="B1505" s="150">
        <v>7</v>
      </c>
      <c r="C1505" s="150"/>
      <c r="D1505" s="151"/>
      <c r="E1505" s="151"/>
      <c r="F1505" s="130" t="s">
        <v>130</v>
      </c>
      <c r="G1505" s="130" t="s">
        <v>131</v>
      </c>
      <c r="H1505" s="130" t="s">
        <v>2064</v>
      </c>
      <c r="I1505" s="131" t="s">
        <v>3512</v>
      </c>
      <c r="J1505" s="130" t="s">
        <v>78</v>
      </c>
      <c r="K1505" s="132" t="s">
        <v>142</v>
      </c>
      <c r="L1505" s="148">
        <v>1</v>
      </c>
      <c r="M1505" s="134">
        <v>2011</v>
      </c>
      <c r="N1505" s="130" t="s">
        <v>10618</v>
      </c>
      <c r="O1505" s="129" t="s">
        <v>143</v>
      </c>
      <c r="P1505" s="129" t="s">
        <v>134</v>
      </c>
      <c r="Q1505" s="130" t="s">
        <v>144</v>
      </c>
      <c r="R1505" s="136" t="s">
        <v>255</v>
      </c>
      <c r="S1505" s="155"/>
      <c r="T1505" s="155"/>
      <c r="U1505" s="156"/>
      <c r="V1505" s="156"/>
      <c r="W1505" s="156" t="s">
        <v>146</v>
      </c>
      <c r="X1505" s="156"/>
      <c r="Y1505" s="137" t="s">
        <v>136</v>
      </c>
      <c r="Z1505" s="138" t="s">
        <v>137</v>
      </c>
      <c r="AA1505" s="140" t="s">
        <v>3513</v>
      </c>
      <c r="AB1505" s="141" t="s">
        <v>138</v>
      </c>
      <c r="AC1505" s="142">
        <v>48.8</v>
      </c>
      <c r="AD1505" s="142">
        <v>39.04</v>
      </c>
      <c r="AE1505" s="143" t="s">
        <v>3514</v>
      </c>
      <c r="AF1505" s="141" t="s">
        <v>801</v>
      </c>
      <c r="AG1505" s="144">
        <f>Table1[[#This Row],['# of Books]]*Table1[[#This Row],[QTY]]</f>
        <v>0</v>
      </c>
      <c r="AH1505" s="146">
        <f>Table1[[#This Row],[QTY]]*Table1[[#This Row],[School &amp; Library Price]]</f>
        <v>0</v>
      </c>
    </row>
    <row r="1506" spans="1:34" ht="18" hidden="1" customHeight="1" x14ac:dyDescent="0.25">
      <c r="A1506" s="154"/>
      <c r="B1506" s="150">
        <v>7</v>
      </c>
      <c r="C1506" s="150"/>
      <c r="D1506" s="151"/>
      <c r="E1506" s="151"/>
      <c r="F1506" s="130" t="s">
        <v>130</v>
      </c>
      <c r="G1506" s="130" t="s">
        <v>131</v>
      </c>
      <c r="H1506" s="130" t="s">
        <v>2064</v>
      </c>
      <c r="I1506" s="131" t="s">
        <v>3515</v>
      </c>
      <c r="J1506" s="130" t="s">
        <v>78</v>
      </c>
      <c r="K1506" s="132" t="s">
        <v>151</v>
      </c>
      <c r="L1506" s="148">
        <v>1</v>
      </c>
      <c r="M1506" s="134">
        <v>2011</v>
      </c>
      <c r="N1506" s="130" t="s">
        <v>10618</v>
      </c>
      <c r="O1506" s="129" t="s">
        <v>79</v>
      </c>
      <c r="P1506" s="129" t="s">
        <v>134</v>
      </c>
      <c r="Q1506" s="130" t="s">
        <v>144</v>
      </c>
      <c r="R1506" s="136" t="s">
        <v>255</v>
      </c>
      <c r="S1506" s="155"/>
      <c r="T1506" s="155"/>
      <c r="U1506" s="156"/>
      <c r="V1506" s="156"/>
      <c r="W1506" s="156" t="s">
        <v>146</v>
      </c>
      <c r="X1506" s="156"/>
      <c r="Y1506" s="137" t="s">
        <v>136</v>
      </c>
      <c r="Z1506" s="138" t="s">
        <v>137</v>
      </c>
      <c r="AA1506" s="140" t="s">
        <v>3513</v>
      </c>
      <c r="AB1506" s="141" t="s">
        <v>138</v>
      </c>
      <c r="AC1506" s="142">
        <v>33.799999999999997</v>
      </c>
      <c r="AD1506" s="142">
        <v>27.04</v>
      </c>
      <c r="AE1506" s="143" t="s">
        <v>3514</v>
      </c>
      <c r="AF1506" s="141" t="s">
        <v>801</v>
      </c>
      <c r="AG1506" s="144">
        <f>Table1[[#This Row],['# of Books]]*Table1[[#This Row],[QTY]]</f>
        <v>0</v>
      </c>
      <c r="AH1506" s="146">
        <f>Table1[[#This Row],[QTY]]*Table1[[#This Row],[School &amp; Library Price]]</f>
        <v>0</v>
      </c>
    </row>
    <row r="1507" spans="1:34" ht="18" customHeight="1" x14ac:dyDescent="0.25">
      <c r="A1507" s="154"/>
      <c r="B1507" s="150">
        <v>8</v>
      </c>
      <c r="C1507" s="150"/>
      <c r="D1507" s="151"/>
      <c r="E1507" s="151"/>
      <c r="F1507" s="130" t="s">
        <v>130</v>
      </c>
      <c r="G1507" s="130" t="s">
        <v>131</v>
      </c>
      <c r="H1507" s="130" t="s">
        <v>3516</v>
      </c>
      <c r="I1507" s="131" t="s">
        <v>3517</v>
      </c>
      <c r="J1507" s="130" t="s">
        <v>78</v>
      </c>
      <c r="K1507" s="132" t="s">
        <v>142</v>
      </c>
      <c r="L1507" s="148">
        <v>1</v>
      </c>
      <c r="M1507" s="134">
        <v>2010</v>
      </c>
      <c r="N1507" s="130" t="s">
        <v>6526</v>
      </c>
      <c r="O1507" s="129" t="s">
        <v>143</v>
      </c>
      <c r="P1507" s="129" t="s">
        <v>134</v>
      </c>
      <c r="Q1507" s="130" t="s">
        <v>144</v>
      </c>
      <c r="R1507" s="136" t="s">
        <v>307</v>
      </c>
      <c r="S1507" s="155"/>
      <c r="T1507" s="155"/>
      <c r="U1507" s="156"/>
      <c r="V1507" s="156"/>
      <c r="W1507" s="156" t="s">
        <v>146</v>
      </c>
      <c r="X1507" s="156"/>
      <c r="Y1507" s="137" t="s">
        <v>136</v>
      </c>
      <c r="Z1507" s="138" t="s">
        <v>137</v>
      </c>
      <c r="AA1507" s="140" t="s">
        <v>3518</v>
      </c>
      <c r="AB1507" s="141" t="s">
        <v>138</v>
      </c>
      <c r="AC1507" s="142">
        <v>48.8</v>
      </c>
      <c r="AD1507" s="142">
        <v>39.04</v>
      </c>
      <c r="AE1507" s="143" t="s">
        <v>3519</v>
      </c>
      <c r="AF1507" s="141" t="s">
        <v>620</v>
      </c>
      <c r="AG1507" s="144">
        <f>Table1[[#This Row],['# of Books]]*Table1[[#This Row],[QTY]]</f>
        <v>0</v>
      </c>
      <c r="AH1507" s="146">
        <f>Table1[[#This Row],[QTY]]*Table1[[#This Row],[School &amp; Library Price]]</f>
        <v>0</v>
      </c>
    </row>
    <row r="1508" spans="1:34" ht="18" hidden="1" customHeight="1" x14ac:dyDescent="0.25">
      <c r="A1508" s="154"/>
      <c r="B1508" s="150">
        <v>8</v>
      </c>
      <c r="C1508" s="150"/>
      <c r="D1508" s="151"/>
      <c r="E1508" s="151"/>
      <c r="F1508" s="130" t="s">
        <v>130</v>
      </c>
      <c r="G1508" s="130" t="s">
        <v>131</v>
      </c>
      <c r="H1508" s="130" t="s">
        <v>3516</v>
      </c>
      <c r="I1508" s="131" t="s">
        <v>3520</v>
      </c>
      <c r="J1508" s="130" t="s">
        <v>78</v>
      </c>
      <c r="K1508" s="132" t="s">
        <v>151</v>
      </c>
      <c r="L1508" s="148">
        <v>1</v>
      </c>
      <c r="M1508" s="134">
        <v>2010</v>
      </c>
      <c r="N1508" s="130" t="s">
        <v>6526</v>
      </c>
      <c r="O1508" s="129" t="s">
        <v>79</v>
      </c>
      <c r="P1508" s="129" t="s">
        <v>134</v>
      </c>
      <c r="Q1508" s="130" t="s">
        <v>144</v>
      </c>
      <c r="R1508" s="136" t="s">
        <v>307</v>
      </c>
      <c r="S1508" s="155"/>
      <c r="T1508" s="155"/>
      <c r="U1508" s="156"/>
      <c r="V1508" s="156"/>
      <c r="W1508" s="156" t="s">
        <v>146</v>
      </c>
      <c r="X1508" s="156"/>
      <c r="Y1508" s="137" t="s">
        <v>136</v>
      </c>
      <c r="Z1508" s="138" t="s">
        <v>137</v>
      </c>
      <c r="AA1508" s="140" t="s">
        <v>3518</v>
      </c>
      <c r="AB1508" s="141" t="s">
        <v>138</v>
      </c>
      <c r="AC1508" s="142">
        <v>33.799999999999997</v>
      </c>
      <c r="AD1508" s="142">
        <v>27.04</v>
      </c>
      <c r="AE1508" s="143" t="s">
        <v>3519</v>
      </c>
      <c r="AF1508" s="141" t="s">
        <v>620</v>
      </c>
      <c r="AG1508" s="144">
        <f>Table1[[#This Row],['# of Books]]*Table1[[#This Row],[QTY]]</f>
        <v>0</v>
      </c>
      <c r="AH1508" s="146">
        <f>Table1[[#This Row],[QTY]]*Table1[[#This Row],[School &amp; Library Price]]</f>
        <v>0</v>
      </c>
    </row>
    <row r="1509" spans="1:34" ht="18" customHeight="1" x14ac:dyDescent="0.25">
      <c r="A1509" s="154"/>
      <c r="B1509" s="150">
        <v>8</v>
      </c>
      <c r="C1509" s="150"/>
      <c r="D1509" s="151"/>
      <c r="E1509" s="151"/>
      <c r="F1509" s="130" t="s">
        <v>130</v>
      </c>
      <c r="G1509" s="130" t="s">
        <v>131</v>
      </c>
      <c r="H1509" s="130" t="s">
        <v>3521</v>
      </c>
      <c r="I1509" s="131" t="s">
        <v>3522</v>
      </c>
      <c r="J1509" s="130" t="s">
        <v>78</v>
      </c>
      <c r="K1509" s="132" t="s">
        <v>142</v>
      </c>
      <c r="L1509" s="148">
        <v>1</v>
      </c>
      <c r="M1509" s="134">
        <v>2016</v>
      </c>
      <c r="N1509" s="130" t="s">
        <v>10617</v>
      </c>
      <c r="O1509" s="129" t="s">
        <v>143</v>
      </c>
      <c r="P1509" s="129" t="s">
        <v>134</v>
      </c>
      <c r="Q1509" s="130" t="s">
        <v>144</v>
      </c>
      <c r="R1509" s="136" t="s">
        <v>3523</v>
      </c>
      <c r="S1509" s="155"/>
      <c r="T1509" s="155"/>
      <c r="U1509" s="156"/>
      <c r="V1509" s="156"/>
      <c r="W1509" s="156" t="s">
        <v>146</v>
      </c>
      <c r="X1509" s="156"/>
      <c r="Y1509" s="137" t="s">
        <v>136</v>
      </c>
      <c r="Z1509" s="138" t="s">
        <v>137</v>
      </c>
      <c r="AA1509" s="140" t="s">
        <v>3524</v>
      </c>
      <c r="AB1509" s="141" t="s">
        <v>138</v>
      </c>
      <c r="AC1509" s="142">
        <v>48.8</v>
      </c>
      <c r="AD1509" s="142">
        <v>39.04</v>
      </c>
      <c r="AE1509" s="143" t="s">
        <v>3525</v>
      </c>
      <c r="AF1509" s="141" t="s">
        <v>184</v>
      </c>
      <c r="AG1509" s="144">
        <f>Table1[[#This Row],['# of Books]]*Table1[[#This Row],[QTY]]</f>
        <v>0</v>
      </c>
      <c r="AH1509" s="146">
        <f>Table1[[#This Row],[QTY]]*Table1[[#This Row],[School &amp; Library Price]]</f>
        <v>0</v>
      </c>
    </row>
    <row r="1510" spans="1:34" ht="18" hidden="1" customHeight="1" x14ac:dyDescent="0.25">
      <c r="A1510" s="154"/>
      <c r="B1510" s="150">
        <v>8</v>
      </c>
      <c r="C1510" s="150"/>
      <c r="D1510" s="151"/>
      <c r="E1510" s="151"/>
      <c r="F1510" s="130" t="s">
        <v>130</v>
      </c>
      <c r="G1510" s="130" t="s">
        <v>131</v>
      </c>
      <c r="H1510" s="130" t="s">
        <v>3521</v>
      </c>
      <c r="I1510" s="131" t="s">
        <v>3526</v>
      </c>
      <c r="J1510" s="130" t="s">
        <v>78</v>
      </c>
      <c r="K1510" s="132" t="s">
        <v>151</v>
      </c>
      <c r="L1510" s="148">
        <v>1</v>
      </c>
      <c r="M1510" s="134">
        <v>2016</v>
      </c>
      <c r="N1510" s="130" t="s">
        <v>10617</v>
      </c>
      <c r="O1510" s="129" t="s">
        <v>79</v>
      </c>
      <c r="P1510" s="129" t="s">
        <v>134</v>
      </c>
      <c r="Q1510" s="130" t="s">
        <v>144</v>
      </c>
      <c r="R1510" s="136" t="s">
        <v>3523</v>
      </c>
      <c r="S1510" s="155"/>
      <c r="T1510" s="155"/>
      <c r="U1510" s="156"/>
      <c r="V1510" s="156"/>
      <c r="W1510" s="156" t="s">
        <v>146</v>
      </c>
      <c r="X1510" s="156"/>
      <c r="Y1510" s="137" t="s">
        <v>136</v>
      </c>
      <c r="Z1510" s="138" t="s">
        <v>137</v>
      </c>
      <c r="AA1510" s="140" t="s">
        <v>3524</v>
      </c>
      <c r="AB1510" s="141" t="s">
        <v>138</v>
      </c>
      <c r="AC1510" s="142">
        <v>33.799999999999997</v>
      </c>
      <c r="AD1510" s="142">
        <v>27.04</v>
      </c>
      <c r="AE1510" s="143" t="s">
        <v>3525</v>
      </c>
      <c r="AF1510" s="141" t="s">
        <v>184</v>
      </c>
      <c r="AG1510" s="144">
        <f>Table1[[#This Row],['# of Books]]*Table1[[#This Row],[QTY]]</f>
        <v>0</v>
      </c>
      <c r="AH1510" s="146">
        <f>Table1[[#This Row],[QTY]]*Table1[[#This Row],[School &amp; Library Price]]</f>
        <v>0</v>
      </c>
    </row>
    <row r="1511" spans="1:34" ht="18" customHeight="1" x14ac:dyDescent="0.25">
      <c r="A1511" s="154"/>
      <c r="B1511" s="150">
        <v>8</v>
      </c>
      <c r="C1511" s="150"/>
      <c r="D1511" s="151"/>
      <c r="E1511" s="151"/>
      <c r="F1511" s="130" t="s">
        <v>130</v>
      </c>
      <c r="G1511" s="130" t="s">
        <v>131</v>
      </c>
      <c r="H1511" s="130" t="s">
        <v>249</v>
      </c>
      <c r="I1511" s="131" t="s">
        <v>250</v>
      </c>
      <c r="J1511" s="130" t="s">
        <v>78</v>
      </c>
      <c r="K1511" s="132" t="s">
        <v>142</v>
      </c>
      <c r="L1511" s="148">
        <v>1</v>
      </c>
      <c r="M1511" s="134">
        <v>2015</v>
      </c>
      <c r="N1511" s="130" t="s">
        <v>10611</v>
      </c>
      <c r="O1511" s="129" t="s">
        <v>143</v>
      </c>
      <c r="P1511" s="129" t="s">
        <v>134</v>
      </c>
      <c r="Q1511" s="130" t="s">
        <v>144</v>
      </c>
      <c r="R1511" s="136" t="s">
        <v>246</v>
      </c>
      <c r="S1511" s="155"/>
      <c r="T1511" s="155"/>
      <c r="U1511" s="156"/>
      <c r="V1511" s="156"/>
      <c r="W1511" s="156" t="s">
        <v>146</v>
      </c>
      <c r="X1511" s="156"/>
      <c r="Y1511" s="137" t="s">
        <v>136</v>
      </c>
      <c r="Z1511" s="138" t="s">
        <v>137</v>
      </c>
      <c r="AA1511" s="140" t="s">
        <v>3527</v>
      </c>
      <c r="AB1511" s="141" t="s">
        <v>138</v>
      </c>
      <c r="AC1511" s="142">
        <v>48.8</v>
      </c>
      <c r="AD1511" s="142">
        <v>39.04</v>
      </c>
      <c r="AE1511" s="143" t="s">
        <v>251</v>
      </c>
      <c r="AF1511" s="141" t="s">
        <v>149</v>
      </c>
      <c r="AG1511" s="144">
        <f>Table1[[#This Row],['# of Books]]*Table1[[#This Row],[QTY]]</f>
        <v>0</v>
      </c>
      <c r="AH1511" s="146">
        <f>Table1[[#This Row],[QTY]]*Table1[[#This Row],[School &amp; Library Price]]</f>
        <v>0</v>
      </c>
    </row>
    <row r="1512" spans="1:34" ht="18" hidden="1" customHeight="1" x14ac:dyDescent="0.25">
      <c r="A1512" s="154"/>
      <c r="B1512" s="150">
        <v>8</v>
      </c>
      <c r="C1512" s="150"/>
      <c r="D1512" s="151"/>
      <c r="E1512" s="151"/>
      <c r="F1512" s="130" t="s">
        <v>130</v>
      </c>
      <c r="G1512" s="130" t="s">
        <v>131</v>
      </c>
      <c r="H1512" s="130" t="s">
        <v>249</v>
      </c>
      <c r="I1512" s="131" t="s">
        <v>252</v>
      </c>
      <c r="J1512" s="130" t="s">
        <v>78</v>
      </c>
      <c r="K1512" s="132" t="s">
        <v>151</v>
      </c>
      <c r="L1512" s="148">
        <v>1</v>
      </c>
      <c r="M1512" s="134">
        <v>2015</v>
      </c>
      <c r="N1512" s="130" t="s">
        <v>10611</v>
      </c>
      <c r="O1512" s="129" t="s">
        <v>79</v>
      </c>
      <c r="P1512" s="129" t="s">
        <v>134</v>
      </c>
      <c r="Q1512" s="130" t="s">
        <v>144</v>
      </c>
      <c r="R1512" s="136" t="s">
        <v>246</v>
      </c>
      <c r="S1512" s="155"/>
      <c r="T1512" s="155"/>
      <c r="U1512" s="156"/>
      <c r="V1512" s="156"/>
      <c r="W1512" s="156" t="s">
        <v>146</v>
      </c>
      <c r="X1512" s="156"/>
      <c r="Y1512" s="137" t="s">
        <v>136</v>
      </c>
      <c r="Z1512" s="138" t="s">
        <v>137</v>
      </c>
      <c r="AA1512" s="140" t="s">
        <v>3527</v>
      </c>
      <c r="AB1512" s="141" t="s">
        <v>138</v>
      </c>
      <c r="AC1512" s="142">
        <v>33.799999999999997</v>
      </c>
      <c r="AD1512" s="142">
        <v>27.04</v>
      </c>
      <c r="AE1512" s="143" t="s">
        <v>251</v>
      </c>
      <c r="AF1512" s="141" t="s">
        <v>149</v>
      </c>
      <c r="AG1512" s="144">
        <f>Table1[[#This Row],['# of Books]]*Table1[[#This Row],[QTY]]</f>
        <v>0</v>
      </c>
      <c r="AH1512" s="146">
        <f>Table1[[#This Row],[QTY]]*Table1[[#This Row],[School &amp; Library Price]]</f>
        <v>0</v>
      </c>
    </row>
    <row r="1513" spans="1:34" ht="18" customHeight="1" x14ac:dyDescent="0.25">
      <c r="A1513" s="154"/>
      <c r="B1513" s="150">
        <v>8</v>
      </c>
      <c r="C1513" s="150"/>
      <c r="D1513" s="151"/>
      <c r="E1513" s="151"/>
      <c r="F1513" s="130" t="s">
        <v>130</v>
      </c>
      <c r="G1513" s="130" t="s">
        <v>131</v>
      </c>
      <c r="H1513" s="130" t="s">
        <v>3530</v>
      </c>
      <c r="I1513" s="131" t="s">
        <v>3531</v>
      </c>
      <c r="J1513" s="130" t="s">
        <v>78</v>
      </c>
      <c r="K1513" s="132" t="s">
        <v>142</v>
      </c>
      <c r="L1513" s="148">
        <v>1</v>
      </c>
      <c r="M1513" s="134">
        <v>2012</v>
      </c>
      <c r="N1513" s="130" t="s">
        <v>10612</v>
      </c>
      <c r="O1513" s="129" t="s">
        <v>143</v>
      </c>
      <c r="P1513" s="129" t="s">
        <v>134</v>
      </c>
      <c r="Q1513" s="130" t="s">
        <v>144</v>
      </c>
      <c r="R1513" s="136" t="s">
        <v>10620</v>
      </c>
      <c r="S1513" s="155"/>
      <c r="T1513" s="155"/>
      <c r="U1513" s="156"/>
      <c r="V1513" s="156"/>
      <c r="W1513" s="156" t="s">
        <v>146</v>
      </c>
      <c r="X1513" s="156"/>
      <c r="Y1513" s="137" t="s">
        <v>136</v>
      </c>
      <c r="Z1513" s="138" t="s">
        <v>137</v>
      </c>
      <c r="AA1513" s="140" t="s">
        <v>3533</v>
      </c>
      <c r="AB1513" s="141" t="s">
        <v>138</v>
      </c>
      <c r="AC1513" s="142">
        <v>48.8</v>
      </c>
      <c r="AD1513" s="142">
        <v>39.04</v>
      </c>
      <c r="AE1513" s="143" t="s">
        <v>3534</v>
      </c>
      <c r="AF1513" s="141" t="s">
        <v>340</v>
      </c>
      <c r="AG1513" s="144">
        <f>Table1[[#This Row],['# of Books]]*Table1[[#This Row],[QTY]]</f>
        <v>0</v>
      </c>
      <c r="AH1513" s="146">
        <f>Table1[[#This Row],[QTY]]*Table1[[#This Row],[School &amp; Library Price]]</f>
        <v>0</v>
      </c>
    </row>
    <row r="1514" spans="1:34" ht="18" hidden="1" customHeight="1" x14ac:dyDescent="0.25">
      <c r="A1514" s="154"/>
      <c r="B1514" s="150">
        <v>8</v>
      </c>
      <c r="C1514" s="150"/>
      <c r="D1514" s="151"/>
      <c r="E1514" s="151"/>
      <c r="F1514" s="130" t="s">
        <v>130</v>
      </c>
      <c r="G1514" s="130" t="s">
        <v>131</v>
      </c>
      <c r="H1514" s="130" t="s">
        <v>3530</v>
      </c>
      <c r="I1514" s="131" t="s">
        <v>3535</v>
      </c>
      <c r="J1514" s="130" t="s">
        <v>78</v>
      </c>
      <c r="K1514" s="132" t="s">
        <v>151</v>
      </c>
      <c r="L1514" s="148">
        <v>1</v>
      </c>
      <c r="M1514" s="134">
        <v>2012</v>
      </c>
      <c r="N1514" s="130" t="s">
        <v>10612</v>
      </c>
      <c r="O1514" s="129" t="s">
        <v>79</v>
      </c>
      <c r="P1514" s="129" t="s">
        <v>134</v>
      </c>
      <c r="Q1514" s="130" t="s">
        <v>144</v>
      </c>
      <c r="R1514" s="136" t="s">
        <v>10620</v>
      </c>
      <c r="S1514" s="155"/>
      <c r="T1514" s="155"/>
      <c r="U1514" s="156"/>
      <c r="V1514" s="156"/>
      <c r="W1514" s="156" t="s">
        <v>146</v>
      </c>
      <c r="X1514" s="156"/>
      <c r="Y1514" s="137" t="s">
        <v>136</v>
      </c>
      <c r="Z1514" s="138" t="s">
        <v>137</v>
      </c>
      <c r="AA1514" s="140" t="s">
        <v>3533</v>
      </c>
      <c r="AB1514" s="141" t="s">
        <v>138</v>
      </c>
      <c r="AC1514" s="142">
        <v>33.799999999999997</v>
      </c>
      <c r="AD1514" s="142">
        <v>27.04</v>
      </c>
      <c r="AE1514" s="143" t="s">
        <v>3534</v>
      </c>
      <c r="AF1514" s="141" t="s">
        <v>340</v>
      </c>
      <c r="AG1514" s="144">
        <f>Table1[[#This Row],['# of Books]]*Table1[[#This Row],[QTY]]</f>
        <v>0</v>
      </c>
      <c r="AH1514" s="146">
        <f>Table1[[#This Row],[QTY]]*Table1[[#This Row],[School &amp; Library Price]]</f>
        <v>0</v>
      </c>
    </row>
    <row r="1515" spans="1:34" ht="18" customHeight="1" x14ac:dyDescent="0.25">
      <c r="A1515" s="154"/>
      <c r="B1515" s="150">
        <v>8</v>
      </c>
      <c r="C1515" s="150"/>
      <c r="D1515" s="151"/>
      <c r="E1515" s="151"/>
      <c r="F1515" s="130" t="s">
        <v>130</v>
      </c>
      <c r="G1515" s="130" t="s">
        <v>131</v>
      </c>
      <c r="H1515" s="130" t="s">
        <v>3536</v>
      </c>
      <c r="I1515" s="131" t="s">
        <v>3537</v>
      </c>
      <c r="J1515" s="130" t="s">
        <v>78</v>
      </c>
      <c r="K1515" s="132" t="s">
        <v>142</v>
      </c>
      <c r="L1515" s="148">
        <v>1</v>
      </c>
      <c r="M1515" s="134">
        <v>2011</v>
      </c>
      <c r="N1515" s="130" t="s">
        <v>10618</v>
      </c>
      <c r="O1515" s="129" t="s">
        <v>143</v>
      </c>
      <c r="P1515" s="129" t="s">
        <v>134</v>
      </c>
      <c r="Q1515" s="130" t="s">
        <v>144</v>
      </c>
      <c r="R1515" s="136" t="s">
        <v>307</v>
      </c>
      <c r="S1515" s="155"/>
      <c r="T1515" s="155"/>
      <c r="U1515" s="156"/>
      <c r="V1515" s="156"/>
      <c r="W1515" s="156" t="s">
        <v>146</v>
      </c>
      <c r="X1515" s="156"/>
      <c r="Y1515" s="137" t="s">
        <v>136</v>
      </c>
      <c r="Z1515" s="138" t="s">
        <v>137</v>
      </c>
      <c r="AA1515" s="140" t="s">
        <v>3538</v>
      </c>
      <c r="AB1515" s="141" t="s">
        <v>138</v>
      </c>
      <c r="AC1515" s="142">
        <v>48.8</v>
      </c>
      <c r="AD1515" s="142">
        <v>39.04</v>
      </c>
      <c r="AE1515" s="143" t="s">
        <v>3373</v>
      </c>
      <c r="AF1515" s="141" t="s">
        <v>163</v>
      </c>
      <c r="AG1515" s="144">
        <f>Table1[[#This Row],['# of Books]]*Table1[[#This Row],[QTY]]</f>
        <v>0</v>
      </c>
      <c r="AH1515" s="146">
        <f>Table1[[#This Row],[QTY]]*Table1[[#This Row],[School &amp; Library Price]]</f>
        <v>0</v>
      </c>
    </row>
    <row r="1516" spans="1:34" ht="18" hidden="1" customHeight="1" x14ac:dyDescent="0.25">
      <c r="A1516" s="154"/>
      <c r="B1516" s="150">
        <v>8</v>
      </c>
      <c r="C1516" s="150"/>
      <c r="D1516" s="151"/>
      <c r="E1516" s="151"/>
      <c r="F1516" s="130" t="s">
        <v>130</v>
      </c>
      <c r="G1516" s="130" t="s">
        <v>131</v>
      </c>
      <c r="H1516" s="130" t="s">
        <v>3536</v>
      </c>
      <c r="I1516" s="131" t="s">
        <v>3539</v>
      </c>
      <c r="J1516" s="130" t="s">
        <v>78</v>
      </c>
      <c r="K1516" s="132" t="s">
        <v>151</v>
      </c>
      <c r="L1516" s="148">
        <v>1</v>
      </c>
      <c r="M1516" s="134">
        <v>2011</v>
      </c>
      <c r="N1516" s="130" t="s">
        <v>10618</v>
      </c>
      <c r="O1516" s="129" t="s">
        <v>79</v>
      </c>
      <c r="P1516" s="129" t="s">
        <v>134</v>
      </c>
      <c r="Q1516" s="130" t="s">
        <v>144</v>
      </c>
      <c r="R1516" s="136" t="s">
        <v>307</v>
      </c>
      <c r="S1516" s="155"/>
      <c r="T1516" s="155"/>
      <c r="U1516" s="156"/>
      <c r="V1516" s="156"/>
      <c r="W1516" s="156" t="s">
        <v>146</v>
      </c>
      <c r="X1516" s="156"/>
      <c r="Y1516" s="137" t="s">
        <v>136</v>
      </c>
      <c r="Z1516" s="138" t="s">
        <v>137</v>
      </c>
      <c r="AA1516" s="140" t="s">
        <v>3538</v>
      </c>
      <c r="AB1516" s="141" t="s">
        <v>138</v>
      </c>
      <c r="AC1516" s="142">
        <v>33.799999999999997</v>
      </c>
      <c r="AD1516" s="142">
        <v>27.04</v>
      </c>
      <c r="AE1516" s="143" t="s">
        <v>3373</v>
      </c>
      <c r="AF1516" s="141" t="s">
        <v>163</v>
      </c>
      <c r="AG1516" s="144">
        <f>Table1[[#This Row],['# of Books]]*Table1[[#This Row],[QTY]]</f>
        <v>0</v>
      </c>
      <c r="AH1516" s="146">
        <f>Table1[[#This Row],[QTY]]*Table1[[#This Row],[School &amp; Library Price]]</f>
        <v>0</v>
      </c>
    </row>
    <row r="1517" spans="1:34" ht="18" customHeight="1" x14ac:dyDescent="0.25">
      <c r="A1517" s="154"/>
      <c r="B1517" s="150">
        <v>8</v>
      </c>
      <c r="C1517" s="150"/>
      <c r="D1517" s="151"/>
      <c r="E1517" s="151"/>
      <c r="F1517" s="130" t="s">
        <v>130</v>
      </c>
      <c r="G1517" s="130" t="s">
        <v>131</v>
      </c>
      <c r="H1517" s="130" t="s">
        <v>253</v>
      </c>
      <c r="I1517" s="131" t="s">
        <v>254</v>
      </c>
      <c r="J1517" s="130" t="s">
        <v>78</v>
      </c>
      <c r="K1517" s="132" t="s">
        <v>142</v>
      </c>
      <c r="L1517" s="148">
        <v>1</v>
      </c>
      <c r="M1517" s="134">
        <v>2015</v>
      </c>
      <c r="N1517" s="130" t="s">
        <v>10611</v>
      </c>
      <c r="O1517" s="129" t="s">
        <v>143</v>
      </c>
      <c r="P1517" s="129" t="s">
        <v>134</v>
      </c>
      <c r="Q1517" s="130" t="s">
        <v>144</v>
      </c>
      <c r="R1517" s="136" t="s">
        <v>255</v>
      </c>
      <c r="S1517" s="155"/>
      <c r="T1517" s="155"/>
      <c r="U1517" s="156"/>
      <c r="V1517" s="156"/>
      <c r="W1517" s="156" t="s">
        <v>146</v>
      </c>
      <c r="X1517" s="156"/>
      <c r="Y1517" s="137" t="s">
        <v>136</v>
      </c>
      <c r="Z1517" s="138" t="s">
        <v>137</v>
      </c>
      <c r="AA1517" s="140" t="s">
        <v>3540</v>
      </c>
      <c r="AB1517" s="141" t="s">
        <v>138</v>
      </c>
      <c r="AC1517" s="142">
        <v>48.8</v>
      </c>
      <c r="AD1517" s="142">
        <v>39.04</v>
      </c>
      <c r="AE1517" s="143" t="s">
        <v>3541</v>
      </c>
      <c r="AF1517" s="141" t="s">
        <v>256</v>
      </c>
      <c r="AG1517" s="144">
        <f>Table1[[#This Row],['# of Books]]*Table1[[#This Row],[QTY]]</f>
        <v>0</v>
      </c>
      <c r="AH1517" s="146">
        <f>Table1[[#This Row],[QTY]]*Table1[[#This Row],[School &amp; Library Price]]</f>
        <v>0</v>
      </c>
    </row>
    <row r="1518" spans="1:34" ht="18" hidden="1" customHeight="1" x14ac:dyDescent="0.25">
      <c r="A1518" s="154"/>
      <c r="B1518" s="150">
        <v>8</v>
      </c>
      <c r="C1518" s="150"/>
      <c r="D1518" s="151"/>
      <c r="E1518" s="151"/>
      <c r="F1518" s="130" t="s">
        <v>130</v>
      </c>
      <c r="G1518" s="130" t="s">
        <v>131</v>
      </c>
      <c r="H1518" s="130" t="s">
        <v>253</v>
      </c>
      <c r="I1518" s="131" t="s">
        <v>257</v>
      </c>
      <c r="J1518" s="130" t="s">
        <v>78</v>
      </c>
      <c r="K1518" s="132" t="s">
        <v>151</v>
      </c>
      <c r="L1518" s="148">
        <v>1</v>
      </c>
      <c r="M1518" s="134">
        <v>2015</v>
      </c>
      <c r="N1518" s="130" t="s">
        <v>10611</v>
      </c>
      <c r="O1518" s="129" t="s">
        <v>79</v>
      </c>
      <c r="P1518" s="129" t="s">
        <v>134</v>
      </c>
      <c r="Q1518" s="130" t="s">
        <v>144</v>
      </c>
      <c r="R1518" s="136" t="s">
        <v>255</v>
      </c>
      <c r="S1518" s="155"/>
      <c r="T1518" s="155"/>
      <c r="U1518" s="156"/>
      <c r="V1518" s="156"/>
      <c r="W1518" s="156" t="s">
        <v>146</v>
      </c>
      <c r="X1518" s="156"/>
      <c r="Y1518" s="137" t="s">
        <v>136</v>
      </c>
      <c r="Z1518" s="138" t="s">
        <v>137</v>
      </c>
      <c r="AA1518" s="140" t="s">
        <v>3540</v>
      </c>
      <c r="AB1518" s="141" t="s">
        <v>138</v>
      </c>
      <c r="AC1518" s="142">
        <v>33.799999999999997</v>
      </c>
      <c r="AD1518" s="142">
        <v>27.04</v>
      </c>
      <c r="AE1518" s="143" t="s">
        <v>3541</v>
      </c>
      <c r="AF1518" s="141" t="s">
        <v>256</v>
      </c>
      <c r="AG1518" s="144">
        <f>Table1[[#This Row],['# of Books]]*Table1[[#This Row],[QTY]]</f>
        <v>0</v>
      </c>
      <c r="AH1518" s="146">
        <f>Table1[[#This Row],[QTY]]*Table1[[#This Row],[School &amp; Library Price]]</f>
        <v>0</v>
      </c>
    </row>
    <row r="1519" spans="1:34" ht="18" customHeight="1" x14ac:dyDescent="0.25">
      <c r="A1519" s="154"/>
      <c r="B1519" s="150">
        <v>8</v>
      </c>
      <c r="C1519" s="150"/>
      <c r="D1519" s="151"/>
      <c r="E1519" s="151"/>
      <c r="F1519" s="130" t="s">
        <v>130</v>
      </c>
      <c r="G1519" s="130" t="s">
        <v>131</v>
      </c>
      <c r="H1519" s="130" t="s">
        <v>3542</v>
      </c>
      <c r="I1519" s="131" t="s">
        <v>3543</v>
      </c>
      <c r="J1519" s="130" t="s">
        <v>78</v>
      </c>
      <c r="K1519" s="132" t="s">
        <v>142</v>
      </c>
      <c r="L1519" s="148">
        <v>1</v>
      </c>
      <c r="M1519" s="134">
        <v>2009</v>
      </c>
      <c r="N1519" s="130" t="s">
        <v>10621</v>
      </c>
      <c r="O1519" s="129" t="s">
        <v>143</v>
      </c>
      <c r="P1519" s="129" t="s">
        <v>134</v>
      </c>
      <c r="Q1519" s="130" t="s">
        <v>144</v>
      </c>
      <c r="R1519" s="136" t="s">
        <v>3544</v>
      </c>
      <c r="S1519" s="155"/>
      <c r="T1519" s="155"/>
      <c r="U1519" s="156"/>
      <c r="V1519" s="156"/>
      <c r="W1519" s="156" t="s">
        <v>146</v>
      </c>
      <c r="X1519" s="156"/>
      <c r="Y1519" s="137" t="s">
        <v>136</v>
      </c>
      <c r="Z1519" s="138" t="s">
        <v>137</v>
      </c>
      <c r="AA1519" s="140" t="s">
        <v>3545</v>
      </c>
      <c r="AB1519" s="141" t="s">
        <v>138</v>
      </c>
      <c r="AC1519" s="142">
        <v>48.8</v>
      </c>
      <c r="AD1519" s="142">
        <v>39.04</v>
      </c>
      <c r="AE1519" s="143" t="s">
        <v>10622</v>
      </c>
      <c r="AF1519" s="141" t="s">
        <v>340</v>
      </c>
      <c r="AG1519" s="144">
        <f>Table1[[#This Row],['# of Books]]*Table1[[#This Row],[QTY]]</f>
        <v>0</v>
      </c>
      <c r="AH1519" s="146">
        <f>Table1[[#This Row],[QTY]]*Table1[[#This Row],[School &amp; Library Price]]</f>
        <v>0</v>
      </c>
    </row>
    <row r="1520" spans="1:34" ht="18" hidden="1" customHeight="1" x14ac:dyDescent="0.25">
      <c r="A1520" s="154"/>
      <c r="B1520" s="150">
        <v>8</v>
      </c>
      <c r="C1520" s="150"/>
      <c r="D1520" s="151"/>
      <c r="E1520" s="151"/>
      <c r="F1520" s="130" t="s">
        <v>130</v>
      </c>
      <c r="G1520" s="130" t="s">
        <v>131</v>
      </c>
      <c r="H1520" s="130" t="s">
        <v>3542</v>
      </c>
      <c r="I1520" s="131" t="s">
        <v>3546</v>
      </c>
      <c r="J1520" s="130" t="s">
        <v>78</v>
      </c>
      <c r="K1520" s="132" t="s">
        <v>151</v>
      </c>
      <c r="L1520" s="148">
        <v>1</v>
      </c>
      <c r="M1520" s="134">
        <v>2009</v>
      </c>
      <c r="N1520" s="130" t="s">
        <v>10621</v>
      </c>
      <c r="O1520" s="129" t="s">
        <v>79</v>
      </c>
      <c r="P1520" s="129" t="s">
        <v>134</v>
      </c>
      <c r="Q1520" s="130" t="s">
        <v>144</v>
      </c>
      <c r="R1520" s="136" t="s">
        <v>3544</v>
      </c>
      <c r="S1520" s="155"/>
      <c r="T1520" s="155"/>
      <c r="U1520" s="156"/>
      <c r="V1520" s="156"/>
      <c r="W1520" s="156" t="s">
        <v>146</v>
      </c>
      <c r="X1520" s="156"/>
      <c r="Y1520" s="137" t="s">
        <v>136</v>
      </c>
      <c r="Z1520" s="138" t="s">
        <v>137</v>
      </c>
      <c r="AA1520" s="140" t="s">
        <v>3545</v>
      </c>
      <c r="AB1520" s="141" t="s">
        <v>138</v>
      </c>
      <c r="AC1520" s="142">
        <v>33.799999999999997</v>
      </c>
      <c r="AD1520" s="142">
        <v>27.04</v>
      </c>
      <c r="AE1520" s="143" t="s">
        <v>10622</v>
      </c>
      <c r="AF1520" s="141" t="s">
        <v>340</v>
      </c>
      <c r="AG1520" s="144">
        <f>Table1[[#This Row],['# of Books]]*Table1[[#This Row],[QTY]]</f>
        <v>0</v>
      </c>
      <c r="AH1520" s="146">
        <f>Table1[[#This Row],[QTY]]*Table1[[#This Row],[School &amp; Library Price]]</f>
        <v>0</v>
      </c>
    </row>
    <row r="1521" spans="1:34" ht="18" customHeight="1" x14ac:dyDescent="0.25">
      <c r="A1521" s="154"/>
      <c r="B1521" s="150">
        <v>8</v>
      </c>
      <c r="C1521" s="150"/>
      <c r="D1521" s="151"/>
      <c r="E1521" s="151"/>
      <c r="F1521" s="130" t="s">
        <v>130</v>
      </c>
      <c r="G1521" s="130" t="s">
        <v>131</v>
      </c>
      <c r="H1521" s="130" t="s">
        <v>3547</v>
      </c>
      <c r="I1521" s="131" t="s">
        <v>3548</v>
      </c>
      <c r="J1521" s="130" t="s">
        <v>78</v>
      </c>
      <c r="K1521" s="132" t="s">
        <v>142</v>
      </c>
      <c r="L1521" s="148">
        <v>1</v>
      </c>
      <c r="M1521" s="134">
        <v>2011</v>
      </c>
      <c r="N1521" s="130" t="s">
        <v>10618</v>
      </c>
      <c r="O1521" s="129" t="s">
        <v>143</v>
      </c>
      <c r="P1521" s="129" t="s">
        <v>134</v>
      </c>
      <c r="Q1521" s="130" t="s">
        <v>144</v>
      </c>
      <c r="R1521" s="136" t="s">
        <v>299</v>
      </c>
      <c r="S1521" s="155"/>
      <c r="T1521" s="155"/>
      <c r="U1521" s="156"/>
      <c r="V1521" s="156"/>
      <c r="W1521" s="156" t="s">
        <v>146</v>
      </c>
      <c r="X1521" s="156"/>
      <c r="Y1521" s="137" t="s">
        <v>136</v>
      </c>
      <c r="Z1521" s="138" t="s">
        <v>137</v>
      </c>
      <c r="AA1521" s="140" t="s">
        <v>3549</v>
      </c>
      <c r="AB1521" s="141" t="s">
        <v>138</v>
      </c>
      <c r="AC1521" s="142">
        <v>48.8</v>
      </c>
      <c r="AD1521" s="142">
        <v>39.04</v>
      </c>
      <c r="AE1521" s="143" t="s">
        <v>3550</v>
      </c>
      <c r="AF1521" s="141" t="s">
        <v>256</v>
      </c>
      <c r="AG1521" s="144">
        <f>Table1[[#This Row],['# of Books]]*Table1[[#This Row],[QTY]]</f>
        <v>0</v>
      </c>
      <c r="AH1521" s="146">
        <f>Table1[[#This Row],[QTY]]*Table1[[#This Row],[School &amp; Library Price]]</f>
        <v>0</v>
      </c>
    </row>
    <row r="1522" spans="1:34" ht="18" hidden="1" customHeight="1" x14ac:dyDescent="0.25">
      <c r="A1522" s="154"/>
      <c r="B1522" s="150">
        <v>8</v>
      </c>
      <c r="C1522" s="150"/>
      <c r="D1522" s="151"/>
      <c r="E1522" s="151"/>
      <c r="F1522" s="130" t="s">
        <v>130</v>
      </c>
      <c r="G1522" s="130" t="s">
        <v>131</v>
      </c>
      <c r="H1522" s="130" t="s">
        <v>3547</v>
      </c>
      <c r="I1522" s="131" t="s">
        <v>3551</v>
      </c>
      <c r="J1522" s="130" t="s">
        <v>78</v>
      </c>
      <c r="K1522" s="132" t="s">
        <v>151</v>
      </c>
      <c r="L1522" s="148">
        <v>1</v>
      </c>
      <c r="M1522" s="134">
        <v>2011</v>
      </c>
      <c r="N1522" s="130" t="s">
        <v>10618</v>
      </c>
      <c r="O1522" s="129" t="s">
        <v>79</v>
      </c>
      <c r="P1522" s="129" t="s">
        <v>134</v>
      </c>
      <c r="Q1522" s="130" t="s">
        <v>144</v>
      </c>
      <c r="R1522" s="136" t="s">
        <v>299</v>
      </c>
      <c r="S1522" s="155"/>
      <c r="T1522" s="155"/>
      <c r="U1522" s="156"/>
      <c r="V1522" s="156"/>
      <c r="W1522" s="156" t="s">
        <v>146</v>
      </c>
      <c r="X1522" s="156"/>
      <c r="Y1522" s="137" t="s">
        <v>136</v>
      </c>
      <c r="Z1522" s="138" t="s">
        <v>137</v>
      </c>
      <c r="AA1522" s="140" t="s">
        <v>3549</v>
      </c>
      <c r="AB1522" s="141" t="s">
        <v>138</v>
      </c>
      <c r="AC1522" s="142">
        <v>33.799999999999997</v>
      </c>
      <c r="AD1522" s="142">
        <v>27.04</v>
      </c>
      <c r="AE1522" s="143" t="s">
        <v>3550</v>
      </c>
      <c r="AF1522" s="141" t="s">
        <v>256</v>
      </c>
      <c r="AG1522" s="144">
        <f>Table1[[#This Row],['# of Books]]*Table1[[#This Row],[QTY]]</f>
        <v>0</v>
      </c>
      <c r="AH1522" s="146">
        <f>Table1[[#This Row],[QTY]]*Table1[[#This Row],[School &amp; Library Price]]</f>
        <v>0</v>
      </c>
    </row>
    <row r="1523" spans="1:34" ht="18" customHeight="1" x14ac:dyDescent="0.25">
      <c r="A1523" s="154"/>
      <c r="B1523" s="150">
        <v>8</v>
      </c>
      <c r="C1523" s="150"/>
      <c r="D1523" s="151"/>
      <c r="E1523" s="151"/>
      <c r="F1523" s="130" t="s">
        <v>130</v>
      </c>
      <c r="G1523" s="130" t="s">
        <v>131</v>
      </c>
      <c r="H1523" s="130" t="s">
        <v>3552</v>
      </c>
      <c r="I1523" s="131" t="s">
        <v>3553</v>
      </c>
      <c r="J1523" s="130" t="s">
        <v>78</v>
      </c>
      <c r="K1523" s="132" t="s">
        <v>142</v>
      </c>
      <c r="L1523" s="148">
        <v>1</v>
      </c>
      <c r="M1523" s="134">
        <v>2009</v>
      </c>
      <c r="N1523" s="130" t="s">
        <v>10621</v>
      </c>
      <c r="O1523" s="129" t="s">
        <v>143</v>
      </c>
      <c r="P1523" s="129" t="s">
        <v>134</v>
      </c>
      <c r="Q1523" s="130" t="s">
        <v>144</v>
      </c>
      <c r="R1523" s="136" t="s">
        <v>3554</v>
      </c>
      <c r="S1523" s="155"/>
      <c r="T1523" s="155"/>
      <c r="U1523" s="156"/>
      <c r="V1523" s="156"/>
      <c r="W1523" s="156" t="s">
        <v>146</v>
      </c>
      <c r="X1523" s="156"/>
      <c r="Y1523" s="137" t="s">
        <v>136</v>
      </c>
      <c r="Z1523" s="138" t="s">
        <v>137</v>
      </c>
      <c r="AA1523" s="140" t="s">
        <v>3555</v>
      </c>
      <c r="AB1523" s="141" t="s">
        <v>138</v>
      </c>
      <c r="AC1523" s="142">
        <v>48.8</v>
      </c>
      <c r="AD1523" s="142">
        <v>39.04</v>
      </c>
      <c r="AE1523" s="143" t="s">
        <v>3556</v>
      </c>
      <c r="AF1523" s="141" t="s">
        <v>256</v>
      </c>
      <c r="AG1523" s="144">
        <f>Table1[[#This Row],['# of Books]]*Table1[[#This Row],[QTY]]</f>
        <v>0</v>
      </c>
      <c r="AH1523" s="146">
        <f>Table1[[#This Row],[QTY]]*Table1[[#This Row],[School &amp; Library Price]]</f>
        <v>0</v>
      </c>
    </row>
    <row r="1524" spans="1:34" ht="18" hidden="1" customHeight="1" x14ac:dyDescent="0.25">
      <c r="A1524" s="154"/>
      <c r="B1524" s="150">
        <v>8</v>
      </c>
      <c r="C1524" s="150"/>
      <c r="D1524" s="151"/>
      <c r="E1524" s="151"/>
      <c r="F1524" s="130" t="s">
        <v>130</v>
      </c>
      <c r="G1524" s="130" t="s">
        <v>131</v>
      </c>
      <c r="H1524" s="130" t="s">
        <v>3552</v>
      </c>
      <c r="I1524" s="131" t="s">
        <v>3557</v>
      </c>
      <c r="J1524" s="130" t="s">
        <v>78</v>
      </c>
      <c r="K1524" s="132" t="s">
        <v>151</v>
      </c>
      <c r="L1524" s="148">
        <v>1</v>
      </c>
      <c r="M1524" s="134">
        <v>2009</v>
      </c>
      <c r="N1524" s="130" t="s">
        <v>10621</v>
      </c>
      <c r="O1524" s="129" t="s">
        <v>79</v>
      </c>
      <c r="P1524" s="129" t="s">
        <v>134</v>
      </c>
      <c r="Q1524" s="130" t="s">
        <v>144</v>
      </c>
      <c r="R1524" s="136" t="s">
        <v>3554</v>
      </c>
      <c r="S1524" s="155"/>
      <c r="T1524" s="155"/>
      <c r="U1524" s="156"/>
      <c r="V1524" s="156"/>
      <c r="W1524" s="156" t="s">
        <v>146</v>
      </c>
      <c r="X1524" s="156"/>
      <c r="Y1524" s="137" t="s">
        <v>136</v>
      </c>
      <c r="Z1524" s="138" t="s">
        <v>137</v>
      </c>
      <c r="AA1524" s="140" t="s">
        <v>3555</v>
      </c>
      <c r="AB1524" s="141" t="s">
        <v>138</v>
      </c>
      <c r="AC1524" s="142">
        <v>33.799999999999997</v>
      </c>
      <c r="AD1524" s="142">
        <v>27.04</v>
      </c>
      <c r="AE1524" s="143" t="s">
        <v>3556</v>
      </c>
      <c r="AF1524" s="141" t="s">
        <v>256</v>
      </c>
      <c r="AG1524" s="144">
        <f>Table1[[#This Row],['# of Books]]*Table1[[#This Row],[QTY]]</f>
        <v>0</v>
      </c>
      <c r="AH1524" s="146">
        <f>Table1[[#This Row],[QTY]]*Table1[[#This Row],[School &amp; Library Price]]</f>
        <v>0</v>
      </c>
    </row>
    <row r="1525" spans="1:34" ht="18" customHeight="1" x14ac:dyDescent="0.25">
      <c r="A1525" s="154"/>
      <c r="B1525" s="150">
        <v>8</v>
      </c>
      <c r="C1525" s="150"/>
      <c r="D1525" s="151"/>
      <c r="E1525" s="151"/>
      <c r="F1525" s="130" t="s">
        <v>130</v>
      </c>
      <c r="G1525" s="130" t="s">
        <v>131</v>
      </c>
      <c r="H1525" s="130" t="s">
        <v>3558</v>
      </c>
      <c r="I1525" s="131" t="s">
        <v>3559</v>
      </c>
      <c r="J1525" s="130" t="s">
        <v>78</v>
      </c>
      <c r="K1525" s="132" t="s">
        <v>142</v>
      </c>
      <c r="L1525" s="148">
        <v>1</v>
      </c>
      <c r="M1525" s="134">
        <v>2010</v>
      </c>
      <c r="N1525" s="130" t="s">
        <v>6526</v>
      </c>
      <c r="O1525" s="129" t="s">
        <v>143</v>
      </c>
      <c r="P1525" s="129" t="s">
        <v>134</v>
      </c>
      <c r="Q1525" s="130" t="s">
        <v>144</v>
      </c>
      <c r="R1525" s="136" t="s">
        <v>3365</v>
      </c>
      <c r="S1525" s="155"/>
      <c r="T1525" s="155"/>
      <c r="U1525" s="156"/>
      <c r="V1525" s="156"/>
      <c r="W1525" s="156" t="s">
        <v>146</v>
      </c>
      <c r="X1525" s="156"/>
      <c r="Y1525" s="137" t="s">
        <v>136</v>
      </c>
      <c r="Z1525" s="138" t="s">
        <v>137</v>
      </c>
      <c r="AA1525" s="140" t="s">
        <v>3560</v>
      </c>
      <c r="AB1525" s="141" t="s">
        <v>138</v>
      </c>
      <c r="AC1525" s="142">
        <v>48.8</v>
      </c>
      <c r="AD1525" s="142">
        <v>39.04</v>
      </c>
      <c r="AE1525" s="143" t="s">
        <v>3561</v>
      </c>
      <c r="AF1525" s="141" t="s">
        <v>620</v>
      </c>
      <c r="AG1525" s="144">
        <f>Table1[[#This Row],['# of Books]]*Table1[[#This Row],[QTY]]</f>
        <v>0</v>
      </c>
      <c r="AH1525" s="146">
        <f>Table1[[#This Row],[QTY]]*Table1[[#This Row],[School &amp; Library Price]]</f>
        <v>0</v>
      </c>
    </row>
    <row r="1526" spans="1:34" ht="18" hidden="1" customHeight="1" x14ac:dyDescent="0.25">
      <c r="A1526" s="154"/>
      <c r="B1526" s="150">
        <v>8</v>
      </c>
      <c r="C1526" s="150"/>
      <c r="D1526" s="151"/>
      <c r="E1526" s="151"/>
      <c r="F1526" s="130" t="s">
        <v>130</v>
      </c>
      <c r="G1526" s="130" t="s">
        <v>131</v>
      </c>
      <c r="H1526" s="130" t="s">
        <v>3558</v>
      </c>
      <c r="I1526" s="131" t="s">
        <v>3562</v>
      </c>
      <c r="J1526" s="130" t="s">
        <v>78</v>
      </c>
      <c r="K1526" s="132" t="s">
        <v>151</v>
      </c>
      <c r="L1526" s="148">
        <v>1</v>
      </c>
      <c r="M1526" s="134">
        <v>2010</v>
      </c>
      <c r="N1526" s="130" t="s">
        <v>6526</v>
      </c>
      <c r="O1526" s="129" t="s">
        <v>79</v>
      </c>
      <c r="P1526" s="129" t="s">
        <v>134</v>
      </c>
      <c r="Q1526" s="130" t="s">
        <v>144</v>
      </c>
      <c r="R1526" s="136" t="s">
        <v>3365</v>
      </c>
      <c r="S1526" s="155"/>
      <c r="T1526" s="155"/>
      <c r="U1526" s="156"/>
      <c r="V1526" s="156"/>
      <c r="W1526" s="156" t="s">
        <v>146</v>
      </c>
      <c r="X1526" s="156"/>
      <c r="Y1526" s="137" t="s">
        <v>136</v>
      </c>
      <c r="Z1526" s="138" t="s">
        <v>137</v>
      </c>
      <c r="AA1526" s="140" t="s">
        <v>3560</v>
      </c>
      <c r="AB1526" s="141" t="s">
        <v>138</v>
      </c>
      <c r="AC1526" s="142">
        <v>33.799999999999997</v>
      </c>
      <c r="AD1526" s="142">
        <v>27.04</v>
      </c>
      <c r="AE1526" s="143" t="s">
        <v>3561</v>
      </c>
      <c r="AF1526" s="141" t="s">
        <v>620</v>
      </c>
      <c r="AG1526" s="144">
        <f>Table1[[#This Row],['# of Books]]*Table1[[#This Row],[QTY]]</f>
        <v>0</v>
      </c>
      <c r="AH1526" s="146">
        <f>Table1[[#This Row],[QTY]]*Table1[[#This Row],[School &amp; Library Price]]</f>
        <v>0</v>
      </c>
    </row>
    <row r="1527" spans="1:34" ht="18" customHeight="1" x14ac:dyDescent="0.25">
      <c r="A1527" s="154"/>
      <c r="B1527" s="150">
        <v>8</v>
      </c>
      <c r="C1527" s="150"/>
      <c r="D1527" s="151"/>
      <c r="E1527" s="151"/>
      <c r="F1527" s="130" t="s">
        <v>130</v>
      </c>
      <c r="G1527" s="130" t="s">
        <v>131</v>
      </c>
      <c r="H1527" s="130" t="s">
        <v>2038</v>
      </c>
      <c r="I1527" s="131" t="s">
        <v>3563</v>
      </c>
      <c r="J1527" s="130" t="s">
        <v>78</v>
      </c>
      <c r="K1527" s="132" t="s">
        <v>142</v>
      </c>
      <c r="L1527" s="148">
        <v>1</v>
      </c>
      <c r="M1527" s="134">
        <v>2010</v>
      </c>
      <c r="N1527" s="130" t="s">
        <v>6526</v>
      </c>
      <c r="O1527" s="129" t="s">
        <v>143</v>
      </c>
      <c r="P1527" s="129" t="s">
        <v>134</v>
      </c>
      <c r="Q1527" s="130" t="s">
        <v>144</v>
      </c>
      <c r="R1527" s="136" t="s">
        <v>246</v>
      </c>
      <c r="S1527" s="155"/>
      <c r="T1527" s="155"/>
      <c r="U1527" s="156"/>
      <c r="V1527" s="156"/>
      <c r="W1527" s="156" t="s">
        <v>146</v>
      </c>
      <c r="X1527" s="156"/>
      <c r="Y1527" s="137" t="s">
        <v>136</v>
      </c>
      <c r="Z1527" s="138" t="s">
        <v>137</v>
      </c>
      <c r="AA1527" s="140" t="s">
        <v>3564</v>
      </c>
      <c r="AB1527" s="141" t="s">
        <v>138</v>
      </c>
      <c r="AC1527" s="142">
        <v>48.8</v>
      </c>
      <c r="AD1527" s="142">
        <v>39.04</v>
      </c>
      <c r="AE1527" s="143" t="s">
        <v>3565</v>
      </c>
      <c r="AF1527" s="141" t="s">
        <v>163</v>
      </c>
      <c r="AG1527" s="144">
        <f>Table1[[#This Row],['# of Books]]*Table1[[#This Row],[QTY]]</f>
        <v>0</v>
      </c>
      <c r="AH1527" s="146">
        <f>Table1[[#This Row],[QTY]]*Table1[[#This Row],[School &amp; Library Price]]</f>
        <v>0</v>
      </c>
    </row>
    <row r="1528" spans="1:34" ht="18" hidden="1" customHeight="1" x14ac:dyDescent="0.25">
      <c r="A1528" s="154"/>
      <c r="B1528" s="150">
        <v>8</v>
      </c>
      <c r="C1528" s="150"/>
      <c r="D1528" s="151"/>
      <c r="E1528" s="151"/>
      <c r="F1528" s="130" t="s">
        <v>130</v>
      </c>
      <c r="G1528" s="130" t="s">
        <v>131</v>
      </c>
      <c r="H1528" s="130" t="s">
        <v>2038</v>
      </c>
      <c r="I1528" s="131" t="s">
        <v>3566</v>
      </c>
      <c r="J1528" s="130" t="s">
        <v>78</v>
      </c>
      <c r="K1528" s="132" t="s">
        <v>151</v>
      </c>
      <c r="L1528" s="148">
        <v>1</v>
      </c>
      <c r="M1528" s="134">
        <v>2010</v>
      </c>
      <c r="N1528" s="130" t="s">
        <v>6526</v>
      </c>
      <c r="O1528" s="129" t="s">
        <v>79</v>
      </c>
      <c r="P1528" s="129" t="s">
        <v>134</v>
      </c>
      <c r="Q1528" s="130" t="s">
        <v>144</v>
      </c>
      <c r="R1528" s="136" t="s">
        <v>246</v>
      </c>
      <c r="S1528" s="155"/>
      <c r="T1528" s="155"/>
      <c r="U1528" s="156"/>
      <c r="V1528" s="156"/>
      <c r="W1528" s="156" t="s">
        <v>146</v>
      </c>
      <c r="X1528" s="156"/>
      <c r="Y1528" s="137" t="s">
        <v>136</v>
      </c>
      <c r="Z1528" s="138" t="s">
        <v>137</v>
      </c>
      <c r="AA1528" s="140" t="s">
        <v>3564</v>
      </c>
      <c r="AB1528" s="141" t="s">
        <v>138</v>
      </c>
      <c r="AC1528" s="142">
        <v>33.799999999999997</v>
      </c>
      <c r="AD1528" s="142">
        <v>27.04</v>
      </c>
      <c r="AE1528" s="143" t="s">
        <v>3565</v>
      </c>
      <c r="AF1528" s="141" t="s">
        <v>163</v>
      </c>
      <c r="AG1528" s="144">
        <f>Table1[[#This Row],['# of Books]]*Table1[[#This Row],[QTY]]</f>
        <v>0</v>
      </c>
      <c r="AH1528" s="146">
        <f>Table1[[#This Row],[QTY]]*Table1[[#This Row],[School &amp; Library Price]]</f>
        <v>0</v>
      </c>
    </row>
    <row r="1529" spans="1:34" ht="18" customHeight="1" x14ac:dyDescent="0.25">
      <c r="A1529" s="154"/>
      <c r="B1529" s="150">
        <v>8</v>
      </c>
      <c r="C1529" s="150"/>
      <c r="D1529" s="151"/>
      <c r="E1529" s="151"/>
      <c r="F1529" s="130" t="s">
        <v>130</v>
      </c>
      <c r="G1529" s="130" t="s">
        <v>131</v>
      </c>
      <c r="H1529" s="130" t="s">
        <v>3567</v>
      </c>
      <c r="I1529" s="131" t="s">
        <v>10623</v>
      </c>
      <c r="J1529" s="130" t="s">
        <v>78</v>
      </c>
      <c r="K1529" s="132" t="s">
        <v>142</v>
      </c>
      <c r="L1529" s="148">
        <v>1</v>
      </c>
      <c r="M1529" s="134">
        <v>2012</v>
      </c>
      <c r="N1529" s="130" t="s">
        <v>10612</v>
      </c>
      <c r="O1529" s="129" t="s">
        <v>143</v>
      </c>
      <c r="P1529" s="129" t="s">
        <v>134</v>
      </c>
      <c r="Q1529" s="130" t="s">
        <v>144</v>
      </c>
      <c r="R1529" s="136" t="s">
        <v>332</v>
      </c>
      <c r="S1529" s="155"/>
      <c r="T1529" s="155"/>
      <c r="U1529" s="156"/>
      <c r="V1529" s="156"/>
      <c r="W1529" s="156" t="s">
        <v>146</v>
      </c>
      <c r="X1529" s="156"/>
      <c r="Y1529" s="137" t="s">
        <v>136</v>
      </c>
      <c r="Z1529" s="138" t="s">
        <v>137</v>
      </c>
      <c r="AA1529" s="140" t="s">
        <v>3569</v>
      </c>
      <c r="AB1529" s="141" t="s">
        <v>138</v>
      </c>
      <c r="AC1529" s="142">
        <v>48.8</v>
      </c>
      <c r="AD1529" s="142">
        <v>39.04</v>
      </c>
      <c r="AE1529" s="143" t="s">
        <v>3570</v>
      </c>
      <c r="AF1529" s="141" t="s">
        <v>184</v>
      </c>
      <c r="AG1529" s="144">
        <f>Table1[[#This Row],['# of Books]]*Table1[[#This Row],[QTY]]</f>
        <v>0</v>
      </c>
      <c r="AH1529" s="146">
        <f>Table1[[#This Row],[QTY]]*Table1[[#This Row],[School &amp; Library Price]]</f>
        <v>0</v>
      </c>
    </row>
    <row r="1530" spans="1:34" ht="18" hidden="1" customHeight="1" x14ac:dyDescent="0.25">
      <c r="A1530" s="154"/>
      <c r="B1530" s="150">
        <v>8</v>
      </c>
      <c r="C1530" s="150"/>
      <c r="D1530" s="151"/>
      <c r="E1530" s="151"/>
      <c r="F1530" s="130" t="s">
        <v>130</v>
      </c>
      <c r="G1530" s="130" t="s">
        <v>131</v>
      </c>
      <c r="H1530" s="130" t="s">
        <v>3567</v>
      </c>
      <c r="I1530" s="131" t="s">
        <v>3568</v>
      </c>
      <c r="J1530" s="130" t="s">
        <v>78</v>
      </c>
      <c r="K1530" s="132" t="s">
        <v>151</v>
      </c>
      <c r="L1530" s="148">
        <v>1</v>
      </c>
      <c r="M1530" s="134">
        <v>2012</v>
      </c>
      <c r="N1530" s="130" t="s">
        <v>10612</v>
      </c>
      <c r="O1530" s="129" t="s">
        <v>79</v>
      </c>
      <c r="P1530" s="129" t="s">
        <v>134</v>
      </c>
      <c r="Q1530" s="130" t="s">
        <v>144</v>
      </c>
      <c r="R1530" s="136" t="s">
        <v>332</v>
      </c>
      <c r="S1530" s="155"/>
      <c r="T1530" s="155"/>
      <c r="U1530" s="156"/>
      <c r="V1530" s="156"/>
      <c r="W1530" s="156" t="s">
        <v>146</v>
      </c>
      <c r="X1530" s="156"/>
      <c r="Y1530" s="137" t="s">
        <v>136</v>
      </c>
      <c r="Z1530" s="138" t="s">
        <v>137</v>
      </c>
      <c r="AA1530" s="140" t="s">
        <v>3569</v>
      </c>
      <c r="AB1530" s="141" t="s">
        <v>138</v>
      </c>
      <c r="AC1530" s="142">
        <v>33.799999999999997</v>
      </c>
      <c r="AD1530" s="142">
        <v>27.04</v>
      </c>
      <c r="AE1530" s="143" t="s">
        <v>3570</v>
      </c>
      <c r="AF1530" s="141" t="s">
        <v>184</v>
      </c>
      <c r="AG1530" s="144">
        <f>Table1[[#This Row],['# of Books]]*Table1[[#This Row],[QTY]]</f>
        <v>0</v>
      </c>
      <c r="AH1530" s="146">
        <f>Table1[[#This Row],[QTY]]*Table1[[#This Row],[School &amp; Library Price]]</f>
        <v>0</v>
      </c>
    </row>
    <row r="1531" spans="1:34" ht="18" customHeight="1" x14ac:dyDescent="0.25">
      <c r="A1531" s="154"/>
      <c r="B1531" s="150">
        <v>8</v>
      </c>
      <c r="C1531" s="150"/>
      <c r="D1531" s="151"/>
      <c r="E1531" s="151"/>
      <c r="F1531" s="130" t="s">
        <v>130</v>
      </c>
      <c r="G1531" s="130" t="s">
        <v>131</v>
      </c>
      <c r="H1531" s="130" t="s">
        <v>3571</v>
      </c>
      <c r="I1531" s="131" t="s">
        <v>3572</v>
      </c>
      <c r="J1531" s="130" t="s">
        <v>78</v>
      </c>
      <c r="K1531" s="132" t="s">
        <v>142</v>
      </c>
      <c r="L1531" s="148">
        <v>1</v>
      </c>
      <c r="M1531" s="134">
        <v>2013</v>
      </c>
      <c r="N1531" s="130" t="s">
        <v>10619</v>
      </c>
      <c r="O1531" s="129" t="s">
        <v>143</v>
      </c>
      <c r="P1531" s="129" t="s">
        <v>134</v>
      </c>
      <c r="Q1531" s="130" t="s">
        <v>144</v>
      </c>
      <c r="R1531" s="136" t="s">
        <v>278</v>
      </c>
      <c r="S1531" s="155"/>
      <c r="T1531" s="155"/>
      <c r="U1531" s="156"/>
      <c r="V1531" s="156"/>
      <c r="W1531" s="156" t="s">
        <v>146</v>
      </c>
      <c r="X1531" s="156"/>
      <c r="Y1531" s="137" t="s">
        <v>136</v>
      </c>
      <c r="Z1531" s="138" t="s">
        <v>137</v>
      </c>
      <c r="AA1531" s="140" t="s">
        <v>3573</v>
      </c>
      <c r="AB1531" s="141" t="s">
        <v>138</v>
      </c>
      <c r="AC1531" s="142">
        <v>48.8</v>
      </c>
      <c r="AD1531" s="142">
        <v>39.04</v>
      </c>
      <c r="AE1531" s="143" t="s">
        <v>3574</v>
      </c>
      <c r="AF1531" s="141" t="s">
        <v>260</v>
      </c>
      <c r="AG1531" s="144">
        <f>Table1[[#This Row],['# of Books]]*Table1[[#This Row],[QTY]]</f>
        <v>0</v>
      </c>
      <c r="AH1531" s="146">
        <f>Table1[[#This Row],[QTY]]*Table1[[#This Row],[School &amp; Library Price]]</f>
        <v>0</v>
      </c>
    </row>
    <row r="1532" spans="1:34" ht="18" hidden="1" customHeight="1" x14ac:dyDescent="0.25">
      <c r="A1532" s="154"/>
      <c r="B1532" s="150">
        <v>8</v>
      </c>
      <c r="C1532" s="150"/>
      <c r="D1532" s="151"/>
      <c r="E1532" s="151"/>
      <c r="F1532" s="130" t="s">
        <v>130</v>
      </c>
      <c r="G1532" s="130" t="s">
        <v>131</v>
      </c>
      <c r="H1532" s="130" t="s">
        <v>3571</v>
      </c>
      <c r="I1532" s="131" t="s">
        <v>3575</v>
      </c>
      <c r="J1532" s="130" t="s">
        <v>78</v>
      </c>
      <c r="K1532" s="132" t="s">
        <v>151</v>
      </c>
      <c r="L1532" s="148">
        <v>1</v>
      </c>
      <c r="M1532" s="134">
        <v>2013</v>
      </c>
      <c r="N1532" s="130" t="s">
        <v>10619</v>
      </c>
      <c r="O1532" s="129" t="s">
        <v>79</v>
      </c>
      <c r="P1532" s="129" t="s">
        <v>134</v>
      </c>
      <c r="Q1532" s="130" t="s">
        <v>144</v>
      </c>
      <c r="R1532" s="136" t="s">
        <v>278</v>
      </c>
      <c r="S1532" s="155"/>
      <c r="T1532" s="155"/>
      <c r="U1532" s="156"/>
      <c r="V1532" s="156"/>
      <c r="W1532" s="156" t="s">
        <v>146</v>
      </c>
      <c r="X1532" s="156"/>
      <c r="Y1532" s="137" t="s">
        <v>136</v>
      </c>
      <c r="Z1532" s="138" t="s">
        <v>137</v>
      </c>
      <c r="AA1532" s="140" t="s">
        <v>3573</v>
      </c>
      <c r="AB1532" s="141" t="s">
        <v>138</v>
      </c>
      <c r="AC1532" s="142">
        <v>33.799999999999997</v>
      </c>
      <c r="AD1532" s="142">
        <v>27.04</v>
      </c>
      <c r="AE1532" s="143" t="s">
        <v>3574</v>
      </c>
      <c r="AF1532" s="141" t="s">
        <v>260</v>
      </c>
      <c r="AG1532" s="144">
        <f>Table1[[#This Row],['# of Books]]*Table1[[#This Row],[QTY]]</f>
        <v>0</v>
      </c>
      <c r="AH1532" s="146">
        <f>Table1[[#This Row],[QTY]]*Table1[[#This Row],[School &amp; Library Price]]</f>
        <v>0</v>
      </c>
    </row>
    <row r="1533" spans="1:34" ht="18" customHeight="1" x14ac:dyDescent="0.25">
      <c r="A1533" s="154"/>
      <c r="B1533" s="150">
        <v>8</v>
      </c>
      <c r="C1533" s="150"/>
      <c r="D1533" s="151"/>
      <c r="E1533" s="151"/>
      <c r="F1533" s="130" t="s">
        <v>130</v>
      </c>
      <c r="G1533" s="130" t="s">
        <v>131</v>
      </c>
      <c r="H1533" s="130" t="s">
        <v>3576</v>
      </c>
      <c r="I1533" s="131" t="s">
        <v>3577</v>
      </c>
      <c r="J1533" s="130" t="s">
        <v>78</v>
      </c>
      <c r="K1533" s="132" t="s">
        <v>142</v>
      </c>
      <c r="L1533" s="148">
        <v>1</v>
      </c>
      <c r="M1533" s="134">
        <v>2012</v>
      </c>
      <c r="N1533" s="130" t="s">
        <v>10612</v>
      </c>
      <c r="O1533" s="129" t="s">
        <v>143</v>
      </c>
      <c r="P1533" s="129" t="s">
        <v>134</v>
      </c>
      <c r="Q1533" s="130" t="s">
        <v>144</v>
      </c>
      <c r="R1533" s="136" t="s">
        <v>3578</v>
      </c>
      <c r="S1533" s="155"/>
      <c r="T1533" s="155"/>
      <c r="U1533" s="156"/>
      <c r="V1533" s="156"/>
      <c r="W1533" s="156" t="s">
        <v>146</v>
      </c>
      <c r="X1533" s="156"/>
      <c r="Y1533" s="137" t="s">
        <v>136</v>
      </c>
      <c r="Z1533" s="138" t="s">
        <v>137</v>
      </c>
      <c r="AA1533" s="140" t="s">
        <v>3579</v>
      </c>
      <c r="AB1533" s="141" t="s">
        <v>138</v>
      </c>
      <c r="AC1533" s="142">
        <v>48.8</v>
      </c>
      <c r="AD1533" s="142">
        <v>39.04</v>
      </c>
      <c r="AE1533" s="143" t="s">
        <v>3580</v>
      </c>
      <c r="AF1533" s="141" t="s">
        <v>256</v>
      </c>
      <c r="AG1533" s="144">
        <f>Table1[[#This Row],['# of Books]]*Table1[[#This Row],[QTY]]</f>
        <v>0</v>
      </c>
      <c r="AH1533" s="146">
        <f>Table1[[#This Row],[QTY]]*Table1[[#This Row],[School &amp; Library Price]]</f>
        <v>0</v>
      </c>
    </row>
    <row r="1534" spans="1:34" ht="18" hidden="1" customHeight="1" x14ac:dyDescent="0.25">
      <c r="A1534" s="154"/>
      <c r="B1534" s="150">
        <v>8</v>
      </c>
      <c r="C1534" s="150"/>
      <c r="D1534" s="151"/>
      <c r="E1534" s="151"/>
      <c r="F1534" s="130" t="s">
        <v>130</v>
      </c>
      <c r="G1534" s="130" t="s">
        <v>131</v>
      </c>
      <c r="H1534" s="130" t="s">
        <v>3576</v>
      </c>
      <c r="I1534" s="131" t="s">
        <v>3581</v>
      </c>
      <c r="J1534" s="130" t="s">
        <v>78</v>
      </c>
      <c r="K1534" s="132" t="s">
        <v>151</v>
      </c>
      <c r="L1534" s="148">
        <v>1</v>
      </c>
      <c r="M1534" s="134">
        <v>2012</v>
      </c>
      <c r="N1534" s="130" t="s">
        <v>10612</v>
      </c>
      <c r="O1534" s="129" t="s">
        <v>79</v>
      </c>
      <c r="P1534" s="129" t="s">
        <v>134</v>
      </c>
      <c r="Q1534" s="130" t="s">
        <v>144</v>
      </c>
      <c r="R1534" s="136" t="s">
        <v>3578</v>
      </c>
      <c r="S1534" s="155"/>
      <c r="T1534" s="155"/>
      <c r="U1534" s="156"/>
      <c r="V1534" s="156"/>
      <c r="W1534" s="156" t="s">
        <v>146</v>
      </c>
      <c r="X1534" s="156"/>
      <c r="Y1534" s="137" t="s">
        <v>136</v>
      </c>
      <c r="Z1534" s="138" t="s">
        <v>137</v>
      </c>
      <c r="AA1534" s="140" t="s">
        <v>3579</v>
      </c>
      <c r="AB1534" s="141" t="s">
        <v>138</v>
      </c>
      <c r="AC1534" s="142">
        <v>33.799999999999997</v>
      </c>
      <c r="AD1534" s="142">
        <v>27.04</v>
      </c>
      <c r="AE1534" s="143" t="s">
        <v>3580</v>
      </c>
      <c r="AF1534" s="141" t="s">
        <v>256</v>
      </c>
      <c r="AG1534" s="144">
        <f>Table1[[#This Row],['# of Books]]*Table1[[#This Row],[QTY]]</f>
        <v>0</v>
      </c>
      <c r="AH1534" s="146">
        <f>Table1[[#This Row],[QTY]]*Table1[[#This Row],[School &amp; Library Price]]</f>
        <v>0</v>
      </c>
    </row>
    <row r="1535" spans="1:34" ht="18" customHeight="1" x14ac:dyDescent="0.25">
      <c r="A1535" s="154"/>
      <c r="B1535" s="150">
        <v>8</v>
      </c>
      <c r="C1535" s="150"/>
      <c r="D1535" s="151"/>
      <c r="E1535" s="151"/>
      <c r="F1535" s="130" t="s">
        <v>130</v>
      </c>
      <c r="G1535" s="130" t="s">
        <v>131</v>
      </c>
      <c r="H1535" s="130" t="s">
        <v>3582</v>
      </c>
      <c r="I1535" s="131" t="s">
        <v>3583</v>
      </c>
      <c r="J1535" s="130" t="s">
        <v>78</v>
      </c>
      <c r="K1535" s="132" t="s">
        <v>142</v>
      </c>
      <c r="L1535" s="148">
        <v>1</v>
      </c>
      <c r="M1535" s="134">
        <v>2011</v>
      </c>
      <c r="N1535" s="130" t="s">
        <v>10618</v>
      </c>
      <c r="O1535" s="129" t="s">
        <v>143</v>
      </c>
      <c r="P1535" s="129" t="s">
        <v>134</v>
      </c>
      <c r="Q1535" s="130" t="s">
        <v>144</v>
      </c>
      <c r="R1535" s="136" t="s">
        <v>307</v>
      </c>
      <c r="S1535" s="155"/>
      <c r="T1535" s="155"/>
      <c r="U1535" s="156"/>
      <c r="V1535" s="156"/>
      <c r="W1535" s="156" t="s">
        <v>146</v>
      </c>
      <c r="X1535" s="156"/>
      <c r="Y1535" s="137" t="s">
        <v>136</v>
      </c>
      <c r="Z1535" s="138" t="s">
        <v>137</v>
      </c>
      <c r="AA1535" s="140" t="s">
        <v>3584</v>
      </c>
      <c r="AB1535" s="141" t="s">
        <v>138</v>
      </c>
      <c r="AC1535" s="142">
        <v>48.8</v>
      </c>
      <c r="AD1535" s="142">
        <v>39.04</v>
      </c>
      <c r="AE1535" s="143" t="s">
        <v>3585</v>
      </c>
      <c r="AF1535" s="141" t="s">
        <v>149</v>
      </c>
      <c r="AG1535" s="144">
        <f>Table1[[#This Row],['# of Books]]*Table1[[#This Row],[QTY]]</f>
        <v>0</v>
      </c>
      <c r="AH1535" s="146">
        <f>Table1[[#This Row],[QTY]]*Table1[[#This Row],[School &amp; Library Price]]</f>
        <v>0</v>
      </c>
    </row>
    <row r="1536" spans="1:34" ht="18" hidden="1" customHeight="1" x14ac:dyDescent="0.25">
      <c r="A1536" s="154"/>
      <c r="B1536" s="150">
        <v>8</v>
      </c>
      <c r="C1536" s="150"/>
      <c r="D1536" s="151"/>
      <c r="E1536" s="151"/>
      <c r="F1536" s="130" t="s">
        <v>130</v>
      </c>
      <c r="G1536" s="130" t="s">
        <v>131</v>
      </c>
      <c r="H1536" s="130" t="s">
        <v>3582</v>
      </c>
      <c r="I1536" s="131" t="s">
        <v>3586</v>
      </c>
      <c r="J1536" s="130" t="s">
        <v>78</v>
      </c>
      <c r="K1536" s="132" t="s">
        <v>151</v>
      </c>
      <c r="L1536" s="148">
        <v>1</v>
      </c>
      <c r="M1536" s="134">
        <v>2011</v>
      </c>
      <c r="N1536" s="130" t="s">
        <v>10618</v>
      </c>
      <c r="O1536" s="129" t="s">
        <v>79</v>
      </c>
      <c r="P1536" s="129" t="s">
        <v>134</v>
      </c>
      <c r="Q1536" s="130" t="s">
        <v>144</v>
      </c>
      <c r="R1536" s="136" t="s">
        <v>307</v>
      </c>
      <c r="S1536" s="155"/>
      <c r="T1536" s="155"/>
      <c r="U1536" s="156"/>
      <c r="V1536" s="156"/>
      <c r="W1536" s="156" t="s">
        <v>146</v>
      </c>
      <c r="X1536" s="156"/>
      <c r="Y1536" s="137" t="s">
        <v>136</v>
      </c>
      <c r="Z1536" s="138" t="s">
        <v>137</v>
      </c>
      <c r="AA1536" s="140" t="s">
        <v>3584</v>
      </c>
      <c r="AB1536" s="141" t="s">
        <v>138</v>
      </c>
      <c r="AC1536" s="142">
        <v>33.799999999999997</v>
      </c>
      <c r="AD1536" s="142">
        <v>27.04</v>
      </c>
      <c r="AE1536" s="143" t="s">
        <v>3585</v>
      </c>
      <c r="AF1536" s="141" t="s">
        <v>149</v>
      </c>
      <c r="AG1536" s="144">
        <f>Table1[[#This Row],['# of Books]]*Table1[[#This Row],[QTY]]</f>
        <v>0</v>
      </c>
      <c r="AH1536" s="146">
        <f>Table1[[#This Row],[QTY]]*Table1[[#This Row],[School &amp; Library Price]]</f>
        <v>0</v>
      </c>
    </row>
    <row r="1537" spans="1:34" ht="18" customHeight="1" x14ac:dyDescent="0.25">
      <c r="A1537" s="154"/>
      <c r="B1537" s="150">
        <v>8</v>
      </c>
      <c r="C1537" s="150"/>
      <c r="D1537" s="151"/>
      <c r="E1537" s="151"/>
      <c r="F1537" s="130" t="s">
        <v>130</v>
      </c>
      <c r="G1537" s="130" t="s">
        <v>131</v>
      </c>
      <c r="H1537" s="130" t="s">
        <v>3587</v>
      </c>
      <c r="I1537" s="131" t="s">
        <v>3588</v>
      </c>
      <c r="J1537" s="130" t="s">
        <v>78</v>
      </c>
      <c r="K1537" s="132" t="s">
        <v>142</v>
      </c>
      <c r="L1537" s="148">
        <v>1</v>
      </c>
      <c r="M1537" s="134">
        <v>2014</v>
      </c>
      <c r="N1537" s="130" t="s">
        <v>10609</v>
      </c>
      <c r="O1537" s="129" t="s">
        <v>143</v>
      </c>
      <c r="P1537" s="129" t="s">
        <v>134</v>
      </c>
      <c r="Q1537" s="130" t="s">
        <v>144</v>
      </c>
      <c r="R1537" s="136" t="s">
        <v>307</v>
      </c>
      <c r="S1537" s="155"/>
      <c r="T1537" s="155"/>
      <c r="U1537" s="156"/>
      <c r="V1537" s="156"/>
      <c r="W1537" s="156" t="s">
        <v>146</v>
      </c>
      <c r="X1537" s="156"/>
      <c r="Y1537" s="137" t="s">
        <v>136</v>
      </c>
      <c r="Z1537" s="138" t="s">
        <v>137</v>
      </c>
      <c r="AA1537" s="140" t="s">
        <v>3589</v>
      </c>
      <c r="AB1537" s="141" t="s">
        <v>138</v>
      </c>
      <c r="AC1537" s="142">
        <v>48.8</v>
      </c>
      <c r="AD1537" s="142">
        <v>39.04</v>
      </c>
      <c r="AE1537" s="143" t="s">
        <v>3590</v>
      </c>
      <c r="AF1537" s="141" t="s">
        <v>163</v>
      </c>
      <c r="AG1537" s="144">
        <f>Table1[[#This Row],['# of Books]]*Table1[[#This Row],[QTY]]</f>
        <v>0</v>
      </c>
      <c r="AH1537" s="146">
        <f>Table1[[#This Row],[QTY]]*Table1[[#This Row],[School &amp; Library Price]]</f>
        <v>0</v>
      </c>
    </row>
    <row r="1538" spans="1:34" ht="18" hidden="1" customHeight="1" x14ac:dyDescent="0.25">
      <c r="A1538" s="154"/>
      <c r="B1538" s="150">
        <v>8</v>
      </c>
      <c r="C1538" s="150"/>
      <c r="D1538" s="151"/>
      <c r="E1538" s="151"/>
      <c r="F1538" s="130" t="s">
        <v>130</v>
      </c>
      <c r="G1538" s="130" t="s">
        <v>131</v>
      </c>
      <c r="H1538" s="130" t="s">
        <v>3587</v>
      </c>
      <c r="I1538" s="131" t="s">
        <v>3591</v>
      </c>
      <c r="J1538" s="130" t="s">
        <v>78</v>
      </c>
      <c r="K1538" s="132" t="s">
        <v>151</v>
      </c>
      <c r="L1538" s="148">
        <v>1</v>
      </c>
      <c r="M1538" s="134">
        <v>2014</v>
      </c>
      <c r="N1538" s="130" t="s">
        <v>10609</v>
      </c>
      <c r="O1538" s="129" t="s">
        <v>79</v>
      </c>
      <c r="P1538" s="129" t="s">
        <v>134</v>
      </c>
      <c r="Q1538" s="130" t="s">
        <v>144</v>
      </c>
      <c r="R1538" s="136" t="s">
        <v>307</v>
      </c>
      <c r="S1538" s="155"/>
      <c r="T1538" s="155"/>
      <c r="U1538" s="156"/>
      <c r="V1538" s="156"/>
      <c r="W1538" s="156" t="s">
        <v>146</v>
      </c>
      <c r="X1538" s="156"/>
      <c r="Y1538" s="137" t="s">
        <v>136</v>
      </c>
      <c r="Z1538" s="138" t="s">
        <v>137</v>
      </c>
      <c r="AA1538" s="140" t="s">
        <v>3589</v>
      </c>
      <c r="AB1538" s="141" t="s">
        <v>138</v>
      </c>
      <c r="AC1538" s="142">
        <v>33.799999999999997</v>
      </c>
      <c r="AD1538" s="142">
        <v>27.04</v>
      </c>
      <c r="AE1538" s="143" t="s">
        <v>3590</v>
      </c>
      <c r="AF1538" s="141" t="s">
        <v>163</v>
      </c>
      <c r="AG1538" s="144">
        <f>Table1[[#This Row],['# of Books]]*Table1[[#This Row],[QTY]]</f>
        <v>0</v>
      </c>
      <c r="AH1538" s="146">
        <f>Table1[[#This Row],[QTY]]*Table1[[#This Row],[School &amp; Library Price]]</f>
        <v>0</v>
      </c>
    </row>
    <row r="1539" spans="1:34" ht="18" customHeight="1" x14ac:dyDescent="0.25">
      <c r="A1539" s="154"/>
      <c r="B1539" s="150">
        <v>8</v>
      </c>
      <c r="C1539" s="150"/>
      <c r="D1539" s="151"/>
      <c r="E1539" s="151"/>
      <c r="F1539" s="130" t="s">
        <v>130</v>
      </c>
      <c r="G1539" s="130" t="s">
        <v>131</v>
      </c>
      <c r="H1539" s="130" t="s">
        <v>3592</v>
      </c>
      <c r="I1539" s="131" t="s">
        <v>3593</v>
      </c>
      <c r="J1539" s="130" t="s">
        <v>78</v>
      </c>
      <c r="K1539" s="132" t="s">
        <v>142</v>
      </c>
      <c r="L1539" s="148">
        <v>1</v>
      </c>
      <c r="M1539" s="134">
        <v>2008</v>
      </c>
      <c r="N1539" s="130" t="s">
        <v>9296</v>
      </c>
      <c r="O1539" s="129" t="s">
        <v>143</v>
      </c>
      <c r="P1539" s="129" t="s">
        <v>134</v>
      </c>
      <c r="Q1539" s="130" t="s">
        <v>144</v>
      </c>
      <c r="R1539" s="136" t="s">
        <v>3594</v>
      </c>
      <c r="S1539" s="155"/>
      <c r="T1539" s="155"/>
      <c r="U1539" s="156"/>
      <c r="V1539" s="156"/>
      <c r="W1539" s="156" t="s">
        <v>146</v>
      </c>
      <c r="X1539" s="156"/>
      <c r="Y1539" s="137" t="s">
        <v>136</v>
      </c>
      <c r="Z1539" s="138" t="s">
        <v>137</v>
      </c>
      <c r="AA1539" s="140" t="s">
        <v>3595</v>
      </c>
      <c r="AB1539" s="141" t="s">
        <v>138</v>
      </c>
      <c r="AC1539" s="142">
        <v>48.8</v>
      </c>
      <c r="AD1539" s="142">
        <v>39.04</v>
      </c>
      <c r="AE1539" s="143" t="s">
        <v>3596</v>
      </c>
      <c r="AF1539" s="141" t="s">
        <v>193</v>
      </c>
      <c r="AG1539" s="144">
        <f>Table1[[#This Row],['# of Books]]*Table1[[#This Row],[QTY]]</f>
        <v>0</v>
      </c>
      <c r="AH1539" s="146">
        <f>Table1[[#This Row],[QTY]]*Table1[[#This Row],[School &amp; Library Price]]</f>
        <v>0</v>
      </c>
    </row>
    <row r="1540" spans="1:34" ht="18" hidden="1" customHeight="1" x14ac:dyDescent="0.25">
      <c r="A1540" s="154"/>
      <c r="B1540" s="150">
        <v>8</v>
      </c>
      <c r="C1540" s="150"/>
      <c r="D1540" s="151"/>
      <c r="E1540" s="151"/>
      <c r="F1540" s="130" t="s">
        <v>130</v>
      </c>
      <c r="G1540" s="130" t="s">
        <v>131</v>
      </c>
      <c r="H1540" s="130" t="s">
        <v>3592</v>
      </c>
      <c r="I1540" s="131" t="s">
        <v>3597</v>
      </c>
      <c r="J1540" s="130" t="s">
        <v>78</v>
      </c>
      <c r="K1540" s="132" t="s">
        <v>151</v>
      </c>
      <c r="L1540" s="148">
        <v>1</v>
      </c>
      <c r="M1540" s="134">
        <v>2008</v>
      </c>
      <c r="N1540" s="130" t="s">
        <v>9296</v>
      </c>
      <c r="O1540" s="129" t="s">
        <v>79</v>
      </c>
      <c r="P1540" s="129" t="s">
        <v>134</v>
      </c>
      <c r="Q1540" s="130" t="s">
        <v>144</v>
      </c>
      <c r="R1540" s="136" t="s">
        <v>3594</v>
      </c>
      <c r="S1540" s="155"/>
      <c r="T1540" s="155"/>
      <c r="U1540" s="156"/>
      <c r="V1540" s="156"/>
      <c r="W1540" s="156" t="s">
        <v>146</v>
      </c>
      <c r="X1540" s="156"/>
      <c r="Y1540" s="137" t="s">
        <v>136</v>
      </c>
      <c r="Z1540" s="138" t="s">
        <v>137</v>
      </c>
      <c r="AA1540" s="140" t="s">
        <v>3595</v>
      </c>
      <c r="AB1540" s="141" t="s">
        <v>138</v>
      </c>
      <c r="AC1540" s="142">
        <v>33.799999999999997</v>
      </c>
      <c r="AD1540" s="142">
        <v>27.04</v>
      </c>
      <c r="AE1540" s="143" t="s">
        <v>3596</v>
      </c>
      <c r="AF1540" s="141" t="s">
        <v>193</v>
      </c>
      <c r="AG1540" s="144">
        <f>Table1[[#This Row],['# of Books]]*Table1[[#This Row],[QTY]]</f>
        <v>0</v>
      </c>
      <c r="AH1540" s="146">
        <f>Table1[[#This Row],[QTY]]*Table1[[#This Row],[School &amp; Library Price]]</f>
        <v>0</v>
      </c>
    </row>
    <row r="1541" spans="1:34" ht="18" customHeight="1" x14ac:dyDescent="0.25">
      <c r="A1541" s="154"/>
      <c r="B1541" s="150">
        <v>8</v>
      </c>
      <c r="C1541" s="150"/>
      <c r="D1541" s="151"/>
      <c r="E1541" s="151"/>
      <c r="F1541" s="130" t="s">
        <v>130</v>
      </c>
      <c r="G1541" s="130" t="s">
        <v>131</v>
      </c>
      <c r="H1541" s="130" t="s">
        <v>3598</v>
      </c>
      <c r="I1541" s="131" t="s">
        <v>3599</v>
      </c>
      <c r="J1541" s="130" t="s">
        <v>78</v>
      </c>
      <c r="K1541" s="132" t="s">
        <v>142</v>
      </c>
      <c r="L1541" s="148">
        <v>1</v>
      </c>
      <c r="M1541" s="134">
        <v>2013</v>
      </c>
      <c r="N1541" s="130" t="s">
        <v>10619</v>
      </c>
      <c r="O1541" s="129" t="s">
        <v>143</v>
      </c>
      <c r="P1541" s="129" t="s">
        <v>134</v>
      </c>
      <c r="Q1541" s="130" t="s">
        <v>144</v>
      </c>
      <c r="R1541" s="136" t="s">
        <v>10624</v>
      </c>
      <c r="S1541" s="155"/>
      <c r="T1541" s="155"/>
      <c r="U1541" s="156"/>
      <c r="V1541" s="156"/>
      <c r="W1541" s="156" t="s">
        <v>146</v>
      </c>
      <c r="X1541" s="156"/>
      <c r="Y1541" s="137" t="s">
        <v>136</v>
      </c>
      <c r="Z1541" s="138" t="s">
        <v>137</v>
      </c>
      <c r="AA1541" s="140" t="s">
        <v>3600</v>
      </c>
      <c r="AB1541" s="141" t="s">
        <v>138</v>
      </c>
      <c r="AC1541" s="142">
        <v>48.8</v>
      </c>
      <c r="AD1541" s="142">
        <v>39.04</v>
      </c>
      <c r="AE1541" s="143" t="s">
        <v>3601</v>
      </c>
      <c r="AF1541" s="141" t="s">
        <v>340</v>
      </c>
      <c r="AG1541" s="144">
        <f>Table1[[#This Row],['# of Books]]*Table1[[#This Row],[QTY]]</f>
        <v>0</v>
      </c>
      <c r="AH1541" s="146">
        <f>Table1[[#This Row],[QTY]]*Table1[[#This Row],[School &amp; Library Price]]</f>
        <v>0</v>
      </c>
    </row>
    <row r="1542" spans="1:34" ht="18" hidden="1" customHeight="1" x14ac:dyDescent="0.25">
      <c r="A1542" s="154"/>
      <c r="B1542" s="150">
        <v>8</v>
      </c>
      <c r="C1542" s="150"/>
      <c r="D1542" s="151"/>
      <c r="E1542" s="151"/>
      <c r="F1542" s="130" t="s">
        <v>130</v>
      </c>
      <c r="G1542" s="130" t="s">
        <v>131</v>
      </c>
      <c r="H1542" s="130" t="s">
        <v>3598</v>
      </c>
      <c r="I1542" s="131" t="s">
        <v>3602</v>
      </c>
      <c r="J1542" s="130" t="s">
        <v>78</v>
      </c>
      <c r="K1542" s="132" t="s">
        <v>151</v>
      </c>
      <c r="L1542" s="148">
        <v>1</v>
      </c>
      <c r="M1542" s="134">
        <v>2013</v>
      </c>
      <c r="N1542" s="130" t="s">
        <v>10619</v>
      </c>
      <c r="O1542" s="129" t="s">
        <v>79</v>
      </c>
      <c r="P1542" s="129" t="s">
        <v>134</v>
      </c>
      <c r="Q1542" s="130" t="s">
        <v>144</v>
      </c>
      <c r="R1542" s="136" t="s">
        <v>10624</v>
      </c>
      <c r="S1542" s="155"/>
      <c r="T1542" s="155"/>
      <c r="U1542" s="156"/>
      <c r="V1542" s="156"/>
      <c r="W1542" s="156" t="s">
        <v>146</v>
      </c>
      <c r="X1542" s="156"/>
      <c r="Y1542" s="137" t="s">
        <v>136</v>
      </c>
      <c r="Z1542" s="138" t="s">
        <v>137</v>
      </c>
      <c r="AA1542" s="140" t="s">
        <v>3600</v>
      </c>
      <c r="AB1542" s="141" t="s">
        <v>138</v>
      </c>
      <c r="AC1542" s="142">
        <v>33.799999999999997</v>
      </c>
      <c r="AD1542" s="142">
        <v>27.04</v>
      </c>
      <c r="AE1542" s="143" t="s">
        <v>3601</v>
      </c>
      <c r="AF1542" s="141" t="s">
        <v>340</v>
      </c>
      <c r="AG1542" s="144">
        <f>Table1[[#This Row],['# of Books]]*Table1[[#This Row],[QTY]]</f>
        <v>0</v>
      </c>
      <c r="AH1542" s="146">
        <f>Table1[[#This Row],[QTY]]*Table1[[#This Row],[School &amp; Library Price]]</f>
        <v>0</v>
      </c>
    </row>
    <row r="1543" spans="1:34" ht="18" customHeight="1" x14ac:dyDescent="0.25">
      <c r="A1543" s="154"/>
      <c r="B1543" s="150">
        <v>8</v>
      </c>
      <c r="C1543" s="150"/>
      <c r="D1543" s="151"/>
      <c r="E1543" s="151"/>
      <c r="F1543" s="130" t="s">
        <v>130</v>
      </c>
      <c r="G1543" s="130" t="s">
        <v>131</v>
      </c>
      <c r="H1543" s="130" t="s">
        <v>3603</v>
      </c>
      <c r="I1543" s="131" t="s">
        <v>3604</v>
      </c>
      <c r="J1543" s="130" t="s">
        <v>78</v>
      </c>
      <c r="K1543" s="132" t="s">
        <v>142</v>
      </c>
      <c r="L1543" s="148">
        <v>1</v>
      </c>
      <c r="M1543" s="134">
        <v>2010</v>
      </c>
      <c r="N1543" s="130" t="s">
        <v>6526</v>
      </c>
      <c r="O1543" s="129" t="s">
        <v>143</v>
      </c>
      <c r="P1543" s="129" t="s">
        <v>134</v>
      </c>
      <c r="Q1543" s="130" t="s">
        <v>144</v>
      </c>
      <c r="R1543" s="136" t="s">
        <v>307</v>
      </c>
      <c r="S1543" s="155"/>
      <c r="T1543" s="155"/>
      <c r="U1543" s="156"/>
      <c r="V1543" s="156"/>
      <c r="W1543" s="156" t="s">
        <v>146</v>
      </c>
      <c r="X1543" s="156"/>
      <c r="Y1543" s="137" t="s">
        <v>136</v>
      </c>
      <c r="Z1543" s="138" t="s">
        <v>137</v>
      </c>
      <c r="AA1543" s="140" t="s">
        <v>3605</v>
      </c>
      <c r="AB1543" s="141" t="s">
        <v>138</v>
      </c>
      <c r="AC1543" s="142">
        <v>48.8</v>
      </c>
      <c r="AD1543" s="142">
        <v>39.04</v>
      </c>
      <c r="AE1543" s="143" t="s">
        <v>3606</v>
      </c>
      <c r="AF1543" s="141" t="s">
        <v>193</v>
      </c>
      <c r="AG1543" s="144">
        <f>Table1[[#This Row],['# of Books]]*Table1[[#This Row],[QTY]]</f>
        <v>0</v>
      </c>
      <c r="AH1543" s="146">
        <f>Table1[[#This Row],[QTY]]*Table1[[#This Row],[School &amp; Library Price]]</f>
        <v>0</v>
      </c>
    </row>
    <row r="1544" spans="1:34" ht="18" hidden="1" customHeight="1" x14ac:dyDescent="0.25">
      <c r="A1544" s="154"/>
      <c r="B1544" s="150">
        <v>8</v>
      </c>
      <c r="C1544" s="150"/>
      <c r="D1544" s="151"/>
      <c r="E1544" s="151"/>
      <c r="F1544" s="130" t="s">
        <v>130</v>
      </c>
      <c r="G1544" s="130" t="s">
        <v>131</v>
      </c>
      <c r="H1544" s="130" t="s">
        <v>3603</v>
      </c>
      <c r="I1544" s="131" t="s">
        <v>3607</v>
      </c>
      <c r="J1544" s="130" t="s">
        <v>78</v>
      </c>
      <c r="K1544" s="132" t="s">
        <v>151</v>
      </c>
      <c r="L1544" s="148">
        <v>1</v>
      </c>
      <c r="M1544" s="134">
        <v>2010</v>
      </c>
      <c r="N1544" s="130" t="s">
        <v>6526</v>
      </c>
      <c r="O1544" s="129" t="s">
        <v>79</v>
      </c>
      <c r="P1544" s="129" t="s">
        <v>134</v>
      </c>
      <c r="Q1544" s="130" t="s">
        <v>144</v>
      </c>
      <c r="R1544" s="136" t="s">
        <v>307</v>
      </c>
      <c r="S1544" s="155"/>
      <c r="T1544" s="155"/>
      <c r="U1544" s="156"/>
      <c r="V1544" s="156"/>
      <c r="W1544" s="156" t="s">
        <v>146</v>
      </c>
      <c r="X1544" s="156"/>
      <c r="Y1544" s="137" t="s">
        <v>136</v>
      </c>
      <c r="Z1544" s="138" t="s">
        <v>137</v>
      </c>
      <c r="AA1544" s="140" t="s">
        <v>3605</v>
      </c>
      <c r="AB1544" s="141" t="s">
        <v>138</v>
      </c>
      <c r="AC1544" s="142">
        <v>33.799999999999997</v>
      </c>
      <c r="AD1544" s="142">
        <v>27.04</v>
      </c>
      <c r="AE1544" s="143" t="s">
        <v>3606</v>
      </c>
      <c r="AF1544" s="141" t="s">
        <v>193</v>
      </c>
      <c r="AG1544" s="144">
        <f>Table1[[#This Row],['# of Books]]*Table1[[#This Row],[QTY]]</f>
        <v>0</v>
      </c>
      <c r="AH1544" s="146">
        <f>Table1[[#This Row],[QTY]]*Table1[[#This Row],[School &amp; Library Price]]</f>
        <v>0</v>
      </c>
    </row>
    <row r="1545" spans="1:34" ht="18" customHeight="1" x14ac:dyDescent="0.25">
      <c r="A1545" s="154"/>
      <c r="B1545" s="150">
        <v>8</v>
      </c>
      <c r="C1545" s="150"/>
      <c r="D1545" s="151"/>
      <c r="E1545" s="151"/>
      <c r="F1545" s="130" t="s">
        <v>130</v>
      </c>
      <c r="G1545" s="130" t="s">
        <v>131</v>
      </c>
      <c r="H1545" s="130" t="s">
        <v>3608</v>
      </c>
      <c r="I1545" s="131" t="s">
        <v>3609</v>
      </c>
      <c r="J1545" s="130" t="s">
        <v>78</v>
      </c>
      <c r="K1545" s="132" t="s">
        <v>142</v>
      </c>
      <c r="L1545" s="148">
        <v>1</v>
      </c>
      <c r="M1545" s="134">
        <v>2014</v>
      </c>
      <c r="N1545" s="130" t="s">
        <v>10609</v>
      </c>
      <c r="O1545" s="129" t="s">
        <v>143</v>
      </c>
      <c r="P1545" s="129" t="s">
        <v>134</v>
      </c>
      <c r="Q1545" s="130" t="s">
        <v>144</v>
      </c>
      <c r="R1545" s="136" t="s">
        <v>10625</v>
      </c>
      <c r="S1545" s="155"/>
      <c r="T1545" s="155"/>
      <c r="U1545" s="156"/>
      <c r="V1545" s="156"/>
      <c r="W1545" s="156" t="s">
        <v>146</v>
      </c>
      <c r="X1545" s="156"/>
      <c r="Y1545" s="137" t="s">
        <v>136</v>
      </c>
      <c r="Z1545" s="138" t="s">
        <v>137</v>
      </c>
      <c r="AA1545" s="140" t="s">
        <v>3610</v>
      </c>
      <c r="AB1545" s="141" t="s">
        <v>138</v>
      </c>
      <c r="AC1545" s="142">
        <v>48.8</v>
      </c>
      <c r="AD1545" s="142">
        <v>39.04</v>
      </c>
      <c r="AE1545" s="143" t="s">
        <v>3611</v>
      </c>
      <c r="AF1545" s="141" t="s">
        <v>340</v>
      </c>
      <c r="AG1545" s="144">
        <f>Table1[[#This Row],['# of Books]]*Table1[[#This Row],[QTY]]</f>
        <v>0</v>
      </c>
      <c r="AH1545" s="146">
        <f>Table1[[#This Row],[QTY]]*Table1[[#This Row],[School &amp; Library Price]]</f>
        <v>0</v>
      </c>
    </row>
    <row r="1546" spans="1:34" ht="18" hidden="1" customHeight="1" x14ac:dyDescent="0.25">
      <c r="A1546" s="154"/>
      <c r="B1546" s="150">
        <v>8</v>
      </c>
      <c r="C1546" s="150"/>
      <c r="D1546" s="151"/>
      <c r="E1546" s="151"/>
      <c r="F1546" s="130" t="s">
        <v>130</v>
      </c>
      <c r="G1546" s="130" t="s">
        <v>131</v>
      </c>
      <c r="H1546" s="130" t="s">
        <v>3608</v>
      </c>
      <c r="I1546" s="131" t="s">
        <v>3612</v>
      </c>
      <c r="J1546" s="130" t="s">
        <v>78</v>
      </c>
      <c r="K1546" s="132" t="s">
        <v>151</v>
      </c>
      <c r="L1546" s="148">
        <v>1</v>
      </c>
      <c r="M1546" s="134">
        <v>2014</v>
      </c>
      <c r="N1546" s="130" t="s">
        <v>10609</v>
      </c>
      <c r="O1546" s="129" t="s">
        <v>79</v>
      </c>
      <c r="P1546" s="129" t="s">
        <v>134</v>
      </c>
      <c r="Q1546" s="130" t="s">
        <v>144</v>
      </c>
      <c r="R1546" s="136" t="s">
        <v>10625</v>
      </c>
      <c r="S1546" s="155"/>
      <c r="T1546" s="155"/>
      <c r="U1546" s="156"/>
      <c r="V1546" s="156"/>
      <c r="W1546" s="156" t="s">
        <v>146</v>
      </c>
      <c r="X1546" s="156"/>
      <c r="Y1546" s="137" t="s">
        <v>136</v>
      </c>
      <c r="Z1546" s="138" t="s">
        <v>137</v>
      </c>
      <c r="AA1546" s="140" t="s">
        <v>3610</v>
      </c>
      <c r="AB1546" s="141" t="s">
        <v>138</v>
      </c>
      <c r="AC1546" s="142">
        <v>33.799999999999997</v>
      </c>
      <c r="AD1546" s="142">
        <v>27.04</v>
      </c>
      <c r="AE1546" s="143" t="s">
        <v>3611</v>
      </c>
      <c r="AF1546" s="141" t="s">
        <v>340</v>
      </c>
      <c r="AG1546" s="144">
        <f>Table1[[#This Row],['# of Books]]*Table1[[#This Row],[QTY]]</f>
        <v>0</v>
      </c>
      <c r="AH1546" s="146">
        <f>Table1[[#This Row],[QTY]]*Table1[[#This Row],[School &amp; Library Price]]</f>
        <v>0</v>
      </c>
    </row>
    <row r="1547" spans="1:34" ht="18" customHeight="1" x14ac:dyDescent="0.25">
      <c r="A1547" s="154"/>
      <c r="B1547" s="150">
        <v>8</v>
      </c>
      <c r="C1547" s="150"/>
      <c r="D1547" s="151"/>
      <c r="E1547" s="151"/>
      <c r="F1547" s="130" t="s">
        <v>130</v>
      </c>
      <c r="G1547" s="130" t="s">
        <v>131</v>
      </c>
      <c r="H1547" s="130" t="s">
        <v>3613</v>
      </c>
      <c r="I1547" s="131" t="s">
        <v>3614</v>
      </c>
      <c r="J1547" s="130" t="s">
        <v>78</v>
      </c>
      <c r="K1547" s="132" t="s">
        <v>142</v>
      </c>
      <c r="L1547" s="148">
        <v>1</v>
      </c>
      <c r="M1547" s="134">
        <v>2014</v>
      </c>
      <c r="N1547" s="130" t="s">
        <v>10609</v>
      </c>
      <c r="O1547" s="129" t="s">
        <v>143</v>
      </c>
      <c r="P1547" s="129" t="s">
        <v>134</v>
      </c>
      <c r="Q1547" s="130" t="s">
        <v>144</v>
      </c>
      <c r="R1547" s="136" t="s">
        <v>10627</v>
      </c>
      <c r="S1547" s="155"/>
      <c r="T1547" s="155"/>
      <c r="U1547" s="156"/>
      <c r="V1547" s="156"/>
      <c r="W1547" s="156" t="s">
        <v>146</v>
      </c>
      <c r="X1547" s="156"/>
      <c r="Y1547" s="137" t="s">
        <v>136</v>
      </c>
      <c r="Z1547" s="138" t="s">
        <v>137</v>
      </c>
      <c r="AA1547" s="140" t="s">
        <v>3615</v>
      </c>
      <c r="AB1547" s="141" t="s">
        <v>138</v>
      </c>
      <c r="AC1547" s="142">
        <v>48.8</v>
      </c>
      <c r="AD1547" s="142">
        <v>39.04</v>
      </c>
      <c r="AE1547" s="143" t="s">
        <v>3616</v>
      </c>
      <c r="AF1547" s="141" t="s">
        <v>184</v>
      </c>
      <c r="AG1547" s="144">
        <f>Table1[[#This Row],['# of Books]]*Table1[[#This Row],[QTY]]</f>
        <v>0</v>
      </c>
      <c r="AH1547" s="146">
        <f>Table1[[#This Row],[QTY]]*Table1[[#This Row],[School &amp; Library Price]]</f>
        <v>0</v>
      </c>
    </row>
    <row r="1548" spans="1:34" ht="18" hidden="1" customHeight="1" x14ac:dyDescent="0.25">
      <c r="A1548" s="154"/>
      <c r="B1548" s="150">
        <v>8</v>
      </c>
      <c r="C1548" s="150"/>
      <c r="D1548" s="151"/>
      <c r="E1548" s="151"/>
      <c r="F1548" s="130" t="s">
        <v>130</v>
      </c>
      <c r="G1548" s="130" t="s">
        <v>131</v>
      </c>
      <c r="H1548" s="130" t="s">
        <v>3613</v>
      </c>
      <c r="I1548" s="131" t="s">
        <v>3617</v>
      </c>
      <c r="J1548" s="130" t="s">
        <v>78</v>
      </c>
      <c r="K1548" s="132" t="s">
        <v>151</v>
      </c>
      <c r="L1548" s="148">
        <v>1</v>
      </c>
      <c r="M1548" s="134">
        <v>2014</v>
      </c>
      <c r="N1548" s="130" t="s">
        <v>10609</v>
      </c>
      <c r="O1548" s="129" t="s">
        <v>79</v>
      </c>
      <c r="P1548" s="129" t="s">
        <v>134</v>
      </c>
      <c r="Q1548" s="130" t="s">
        <v>144</v>
      </c>
      <c r="R1548" s="136" t="s">
        <v>10627</v>
      </c>
      <c r="S1548" s="155"/>
      <c r="T1548" s="155"/>
      <c r="U1548" s="156"/>
      <c r="V1548" s="156"/>
      <c r="W1548" s="156" t="s">
        <v>146</v>
      </c>
      <c r="X1548" s="156"/>
      <c r="Y1548" s="137" t="s">
        <v>136</v>
      </c>
      <c r="Z1548" s="138" t="s">
        <v>137</v>
      </c>
      <c r="AA1548" s="140" t="s">
        <v>3615</v>
      </c>
      <c r="AB1548" s="141" t="s">
        <v>138</v>
      </c>
      <c r="AC1548" s="142">
        <v>33.799999999999997</v>
      </c>
      <c r="AD1548" s="142">
        <v>27.04</v>
      </c>
      <c r="AE1548" s="143" t="s">
        <v>3616</v>
      </c>
      <c r="AF1548" s="141" t="s">
        <v>184</v>
      </c>
      <c r="AG1548" s="144">
        <f>Table1[[#This Row],['# of Books]]*Table1[[#This Row],[QTY]]</f>
        <v>0</v>
      </c>
      <c r="AH1548" s="146">
        <f>Table1[[#This Row],[QTY]]*Table1[[#This Row],[School &amp; Library Price]]</f>
        <v>0</v>
      </c>
    </row>
    <row r="1549" spans="1:34" ht="18" customHeight="1" x14ac:dyDescent="0.25">
      <c r="A1549" s="154"/>
      <c r="B1549" s="150">
        <v>8</v>
      </c>
      <c r="C1549" s="150"/>
      <c r="D1549" s="151"/>
      <c r="E1549" s="151"/>
      <c r="F1549" s="130" t="s">
        <v>130</v>
      </c>
      <c r="G1549" s="130" t="s">
        <v>131</v>
      </c>
      <c r="H1549" s="130" t="s">
        <v>3618</v>
      </c>
      <c r="I1549" s="131" t="s">
        <v>3619</v>
      </c>
      <c r="J1549" s="130" t="s">
        <v>78</v>
      </c>
      <c r="K1549" s="132" t="s">
        <v>142</v>
      </c>
      <c r="L1549" s="148">
        <v>1</v>
      </c>
      <c r="M1549" s="134">
        <v>2011</v>
      </c>
      <c r="N1549" s="130" t="s">
        <v>10618</v>
      </c>
      <c r="O1549" s="129" t="s">
        <v>143</v>
      </c>
      <c r="P1549" s="129" t="s">
        <v>134</v>
      </c>
      <c r="Q1549" s="130" t="s">
        <v>144</v>
      </c>
      <c r="R1549" s="136" t="s">
        <v>307</v>
      </c>
      <c r="S1549" s="155"/>
      <c r="T1549" s="155"/>
      <c r="U1549" s="156"/>
      <c r="V1549" s="156"/>
      <c r="W1549" s="156" t="s">
        <v>146</v>
      </c>
      <c r="X1549" s="156"/>
      <c r="Y1549" s="137" t="s">
        <v>136</v>
      </c>
      <c r="Z1549" s="138" t="s">
        <v>137</v>
      </c>
      <c r="AA1549" s="140" t="s">
        <v>3620</v>
      </c>
      <c r="AB1549" s="141" t="s">
        <v>138</v>
      </c>
      <c r="AC1549" s="142">
        <v>48.8</v>
      </c>
      <c r="AD1549" s="142">
        <v>39.04</v>
      </c>
      <c r="AE1549" s="143" t="s">
        <v>3621</v>
      </c>
      <c r="AF1549" s="141" t="s">
        <v>620</v>
      </c>
      <c r="AG1549" s="144">
        <f>Table1[[#This Row],['# of Books]]*Table1[[#This Row],[QTY]]</f>
        <v>0</v>
      </c>
      <c r="AH1549" s="146">
        <f>Table1[[#This Row],[QTY]]*Table1[[#This Row],[School &amp; Library Price]]</f>
        <v>0</v>
      </c>
    </row>
    <row r="1550" spans="1:34" ht="18" hidden="1" customHeight="1" x14ac:dyDescent="0.25">
      <c r="A1550" s="154"/>
      <c r="B1550" s="150">
        <v>8</v>
      </c>
      <c r="C1550" s="150"/>
      <c r="D1550" s="151"/>
      <c r="E1550" s="151"/>
      <c r="F1550" s="130" t="s">
        <v>130</v>
      </c>
      <c r="G1550" s="130" t="s">
        <v>131</v>
      </c>
      <c r="H1550" s="130" t="s">
        <v>3618</v>
      </c>
      <c r="I1550" s="131" t="s">
        <v>3622</v>
      </c>
      <c r="J1550" s="130" t="s">
        <v>78</v>
      </c>
      <c r="K1550" s="132" t="s">
        <v>151</v>
      </c>
      <c r="L1550" s="148">
        <v>1</v>
      </c>
      <c r="M1550" s="134">
        <v>2011</v>
      </c>
      <c r="N1550" s="130" t="s">
        <v>10618</v>
      </c>
      <c r="O1550" s="129" t="s">
        <v>79</v>
      </c>
      <c r="P1550" s="129" t="s">
        <v>134</v>
      </c>
      <c r="Q1550" s="130" t="s">
        <v>144</v>
      </c>
      <c r="R1550" s="136" t="s">
        <v>307</v>
      </c>
      <c r="S1550" s="155"/>
      <c r="T1550" s="155"/>
      <c r="U1550" s="156"/>
      <c r="V1550" s="156"/>
      <c r="W1550" s="156" t="s">
        <v>146</v>
      </c>
      <c r="X1550" s="156"/>
      <c r="Y1550" s="137" t="s">
        <v>136</v>
      </c>
      <c r="Z1550" s="138" t="s">
        <v>137</v>
      </c>
      <c r="AA1550" s="140" t="s">
        <v>3620</v>
      </c>
      <c r="AB1550" s="141" t="s">
        <v>138</v>
      </c>
      <c r="AC1550" s="142">
        <v>33.799999999999997</v>
      </c>
      <c r="AD1550" s="142">
        <v>27.04</v>
      </c>
      <c r="AE1550" s="143" t="s">
        <v>3621</v>
      </c>
      <c r="AF1550" s="141" t="s">
        <v>620</v>
      </c>
      <c r="AG1550" s="144">
        <f>Table1[[#This Row],['# of Books]]*Table1[[#This Row],[QTY]]</f>
        <v>0</v>
      </c>
      <c r="AH1550" s="146">
        <f>Table1[[#This Row],[QTY]]*Table1[[#This Row],[School &amp; Library Price]]</f>
        <v>0</v>
      </c>
    </row>
    <row r="1551" spans="1:34" ht="18" customHeight="1" x14ac:dyDescent="0.25">
      <c r="A1551" s="154"/>
      <c r="B1551" s="150">
        <v>8</v>
      </c>
      <c r="C1551" s="150"/>
      <c r="D1551" s="151"/>
      <c r="E1551" s="151"/>
      <c r="F1551" s="130" t="s">
        <v>130</v>
      </c>
      <c r="G1551" s="130" t="s">
        <v>131</v>
      </c>
      <c r="H1551" s="130" t="s">
        <v>3623</v>
      </c>
      <c r="I1551" s="131" t="s">
        <v>3624</v>
      </c>
      <c r="J1551" s="130" t="s">
        <v>78</v>
      </c>
      <c r="K1551" s="132" t="s">
        <v>142</v>
      </c>
      <c r="L1551" s="148">
        <v>1</v>
      </c>
      <c r="M1551" s="134">
        <v>2010</v>
      </c>
      <c r="N1551" s="130" t="s">
        <v>6526</v>
      </c>
      <c r="O1551" s="129" t="s">
        <v>143</v>
      </c>
      <c r="P1551" s="129" t="s">
        <v>134</v>
      </c>
      <c r="Q1551" s="130" t="s">
        <v>144</v>
      </c>
      <c r="R1551" s="136" t="s">
        <v>3554</v>
      </c>
      <c r="S1551" s="155"/>
      <c r="T1551" s="155"/>
      <c r="U1551" s="156"/>
      <c r="V1551" s="156"/>
      <c r="W1551" s="156" t="s">
        <v>146</v>
      </c>
      <c r="X1551" s="156"/>
      <c r="Y1551" s="137" t="s">
        <v>136</v>
      </c>
      <c r="Z1551" s="138" t="s">
        <v>137</v>
      </c>
      <c r="AA1551" s="140" t="s">
        <v>3625</v>
      </c>
      <c r="AB1551" s="141" t="s">
        <v>138</v>
      </c>
      <c r="AC1551" s="142">
        <v>48.8</v>
      </c>
      <c r="AD1551" s="142">
        <v>39.04</v>
      </c>
      <c r="AE1551" s="143" t="s">
        <v>3626</v>
      </c>
      <c r="AF1551" s="141" t="s">
        <v>260</v>
      </c>
      <c r="AG1551" s="144">
        <f>Table1[[#This Row],['# of Books]]*Table1[[#This Row],[QTY]]</f>
        <v>0</v>
      </c>
      <c r="AH1551" s="146">
        <f>Table1[[#This Row],[QTY]]*Table1[[#This Row],[School &amp; Library Price]]</f>
        <v>0</v>
      </c>
    </row>
    <row r="1552" spans="1:34" ht="18" hidden="1" customHeight="1" x14ac:dyDescent="0.25">
      <c r="A1552" s="154"/>
      <c r="B1552" s="150">
        <v>8</v>
      </c>
      <c r="C1552" s="150"/>
      <c r="D1552" s="151"/>
      <c r="E1552" s="151"/>
      <c r="F1552" s="130" t="s">
        <v>130</v>
      </c>
      <c r="G1552" s="130" t="s">
        <v>131</v>
      </c>
      <c r="H1552" s="130" t="s">
        <v>3623</v>
      </c>
      <c r="I1552" s="131" t="s">
        <v>3627</v>
      </c>
      <c r="J1552" s="130" t="s">
        <v>78</v>
      </c>
      <c r="K1552" s="132" t="s">
        <v>151</v>
      </c>
      <c r="L1552" s="148">
        <v>1</v>
      </c>
      <c r="M1552" s="134">
        <v>2010</v>
      </c>
      <c r="N1552" s="130" t="s">
        <v>6526</v>
      </c>
      <c r="O1552" s="129" t="s">
        <v>79</v>
      </c>
      <c r="P1552" s="129" t="s">
        <v>134</v>
      </c>
      <c r="Q1552" s="130" t="s">
        <v>144</v>
      </c>
      <c r="R1552" s="136" t="s">
        <v>3554</v>
      </c>
      <c r="S1552" s="155"/>
      <c r="T1552" s="155"/>
      <c r="U1552" s="156"/>
      <c r="V1552" s="156"/>
      <c r="W1552" s="156" t="s">
        <v>146</v>
      </c>
      <c r="X1552" s="156"/>
      <c r="Y1552" s="137" t="s">
        <v>136</v>
      </c>
      <c r="Z1552" s="138" t="s">
        <v>137</v>
      </c>
      <c r="AA1552" s="140" t="s">
        <v>3625</v>
      </c>
      <c r="AB1552" s="141" t="s">
        <v>138</v>
      </c>
      <c r="AC1552" s="142">
        <v>33.799999999999997</v>
      </c>
      <c r="AD1552" s="142">
        <v>27.04</v>
      </c>
      <c r="AE1552" s="143" t="s">
        <v>3626</v>
      </c>
      <c r="AF1552" s="141" t="s">
        <v>260</v>
      </c>
      <c r="AG1552" s="144">
        <f>Table1[[#This Row],['# of Books]]*Table1[[#This Row],[QTY]]</f>
        <v>0</v>
      </c>
      <c r="AH1552" s="146">
        <f>Table1[[#This Row],[QTY]]*Table1[[#This Row],[School &amp; Library Price]]</f>
        <v>0</v>
      </c>
    </row>
    <row r="1553" spans="1:34" ht="18" customHeight="1" x14ac:dyDescent="0.25">
      <c r="A1553" s="154"/>
      <c r="B1553" s="150">
        <v>8</v>
      </c>
      <c r="C1553" s="150"/>
      <c r="D1553" s="151"/>
      <c r="E1553" s="151"/>
      <c r="F1553" s="130" t="s">
        <v>130</v>
      </c>
      <c r="G1553" s="130" t="s">
        <v>131</v>
      </c>
      <c r="H1553" s="130" t="s">
        <v>3628</v>
      </c>
      <c r="I1553" s="131" t="s">
        <v>3629</v>
      </c>
      <c r="J1553" s="130" t="s">
        <v>78</v>
      </c>
      <c r="K1553" s="132" t="s">
        <v>142</v>
      </c>
      <c r="L1553" s="148">
        <v>1</v>
      </c>
      <c r="M1553" s="134">
        <v>2013</v>
      </c>
      <c r="N1553" s="130" t="s">
        <v>10619</v>
      </c>
      <c r="O1553" s="129" t="s">
        <v>143</v>
      </c>
      <c r="P1553" s="129" t="s">
        <v>134</v>
      </c>
      <c r="Q1553" s="130" t="s">
        <v>144</v>
      </c>
      <c r="R1553" s="136" t="s">
        <v>278</v>
      </c>
      <c r="S1553" s="155"/>
      <c r="T1553" s="155"/>
      <c r="U1553" s="156"/>
      <c r="V1553" s="156"/>
      <c r="W1553" s="156" t="s">
        <v>146</v>
      </c>
      <c r="X1553" s="156"/>
      <c r="Y1553" s="137" t="s">
        <v>136</v>
      </c>
      <c r="Z1553" s="138" t="s">
        <v>137</v>
      </c>
      <c r="AA1553" s="140" t="s">
        <v>3630</v>
      </c>
      <c r="AB1553" s="141" t="s">
        <v>138</v>
      </c>
      <c r="AC1553" s="142">
        <v>48.8</v>
      </c>
      <c r="AD1553" s="142">
        <v>39.04</v>
      </c>
      <c r="AE1553" s="143" t="s">
        <v>3626</v>
      </c>
      <c r="AF1553" s="141" t="s">
        <v>193</v>
      </c>
      <c r="AG1553" s="144">
        <f>Table1[[#This Row],['# of Books]]*Table1[[#This Row],[QTY]]</f>
        <v>0</v>
      </c>
      <c r="AH1553" s="146">
        <f>Table1[[#This Row],[QTY]]*Table1[[#This Row],[School &amp; Library Price]]</f>
        <v>0</v>
      </c>
    </row>
    <row r="1554" spans="1:34" ht="18" hidden="1" customHeight="1" x14ac:dyDescent="0.25">
      <c r="A1554" s="154"/>
      <c r="B1554" s="150">
        <v>8</v>
      </c>
      <c r="C1554" s="150"/>
      <c r="D1554" s="151"/>
      <c r="E1554" s="151"/>
      <c r="F1554" s="130" t="s">
        <v>130</v>
      </c>
      <c r="G1554" s="130" t="s">
        <v>131</v>
      </c>
      <c r="H1554" s="130" t="s">
        <v>3628</v>
      </c>
      <c r="I1554" s="131" t="s">
        <v>3631</v>
      </c>
      <c r="J1554" s="130" t="s">
        <v>78</v>
      </c>
      <c r="K1554" s="132" t="s">
        <v>151</v>
      </c>
      <c r="L1554" s="148">
        <v>1</v>
      </c>
      <c r="M1554" s="134">
        <v>2013</v>
      </c>
      <c r="N1554" s="130" t="s">
        <v>10619</v>
      </c>
      <c r="O1554" s="129" t="s">
        <v>79</v>
      </c>
      <c r="P1554" s="129" t="s">
        <v>134</v>
      </c>
      <c r="Q1554" s="130" t="s">
        <v>144</v>
      </c>
      <c r="R1554" s="136" t="s">
        <v>278</v>
      </c>
      <c r="S1554" s="155"/>
      <c r="T1554" s="155"/>
      <c r="U1554" s="156"/>
      <c r="V1554" s="156"/>
      <c r="W1554" s="156" t="s">
        <v>146</v>
      </c>
      <c r="X1554" s="156"/>
      <c r="Y1554" s="137" t="s">
        <v>136</v>
      </c>
      <c r="Z1554" s="138" t="s">
        <v>137</v>
      </c>
      <c r="AA1554" s="140" t="s">
        <v>3630</v>
      </c>
      <c r="AB1554" s="141" t="s">
        <v>138</v>
      </c>
      <c r="AC1554" s="142">
        <v>33.799999999999997</v>
      </c>
      <c r="AD1554" s="142">
        <v>27.04</v>
      </c>
      <c r="AE1554" s="143" t="s">
        <v>3626</v>
      </c>
      <c r="AF1554" s="141" t="s">
        <v>193</v>
      </c>
      <c r="AG1554" s="144">
        <f>Table1[[#This Row],['# of Books]]*Table1[[#This Row],[QTY]]</f>
        <v>0</v>
      </c>
      <c r="AH1554" s="146">
        <f>Table1[[#This Row],[QTY]]*Table1[[#This Row],[School &amp; Library Price]]</f>
        <v>0</v>
      </c>
    </row>
    <row r="1555" spans="1:34" ht="18" customHeight="1" x14ac:dyDescent="0.25">
      <c r="A1555" s="154"/>
      <c r="B1555" s="150">
        <v>8</v>
      </c>
      <c r="C1555" s="150"/>
      <c r="D1555" s="151"/>
      <c r="E1555" s="151"/>
      <c r="F1555" s="130" t="s">
        <v>130</v>
      </c>
      <c r="G1555" s="130" t="s">
        <v>131</v>
      </c>
      <c r="H1555" s="130" t="s">
        <v>3632</v>
      </c>
      <c r="I1555" s="131" t="s">
        <v>3633</v>
      </c>
      <c r="J1555" s="130" t="s">
        <v>78</v>
      </c>
      <c r="K1555" s="132" t="s">
        <v>142</v>
      </c>
      <c r="L1555" s="148">
        <v>1</v>
      </c>
      <c r="M1555" s="134">
        <v>2013</v>
      </c>
      <c r="N1555" s="130" t="s">
        <v>10619</v>
      </c>
      <c r="O1555" s="129" t="s">
        <v>143</v>
      </c>
      <c r="P1555" s="129" t="s">
        <v>134</v>
      </c>
      <c r="Q1555" s="130" t="s">
        <v>144</v>
      </c>
      <c r="R1555" s="136" t="s">
        <v>246</v>
      </c>
      <c r="S1555" s="155"/>
      <c r="T1555" s="155"/>
      <c r="U1555" s="156"/>
      <c r="V1555" s="156"/>
      <c r="W1555" s="156" t="s">
        <v>146</v>
      </c>
      <c r="X1555" s="156"/>
      <c r="Y1555" s="137" t="s">
        <v>136</v>
      </c>
      <c r="Z1555" s="138" t="s">
        <v>137</v>
      </c>
      <c r="AA1555" s="140" t="s">
        <v>3634</v>
      </c>
      <c r="AB1555" s="141" t="s">
        <v>138</v>
      </c>
      <c r="AC1555" s="142">
        <v>48.8</v>
      </c>
      <c r="AD1555" s="142">
        <v>39.04</v>
      </c>
      <c r="AE1555" s="143" t="s">
        <v>3635</v>
      </c>
      <c r="AF1555" s="141" t="s">
        <v>184</v>
      </c>
      <c r="AG1555" s="144">
        <f>Table1[[#This Row],['# of Books]]*Table1[[#This Row],[QTY]]</f>
        <v>0</v>
      </c>
      <c r="AH1555" s="146">
        <f>Table1[[#This Row],[QTY]]*Table1[[#This Row],[School &amp; Library Price]]</f>
        <v>0</v>
      </c>
    </row>
    <row r="1556" spans="1:34" ht="18" hidden="1" customHeight="1" x14ac:dyDescent="0.25">
      <c r="A1556" s="154"/>
      <c r="B1556" s="150">
        <v>8</v>
      </c>
      <c r="C1556" s="150"/>
      <c r="D1556" s="151"/>
      <c r="E1556" s="151"/>
      <c r="F1556" s="130" t="s">
        <v>130</v>
      </c>
      <c r="G1556" s="130" t="s">
        <v>131</v>
      </c>
      <c r="H1556" s="130" t="s">
        <v>3632</v>
      </c>
      <c r="I1556" s="131" t="s">
        <v>3636</v>
      </c>
      <c r="J1556" s="130" t="s">
        <v>78</v>
      </c>
      <c r="K1556" s="132" t="s">
        <v>151</v>
      </c>
      <c r="L1556" s="148">
        <v>1</v>
      </c>
      <c r="M1556" s="134">
        <v>2013</v>
      </c>
      <c r="N1556" s="130" t="s">
        <v>10619</v>
      </c>
      <c r="O1556" s="129" t="s">
        <v>79</v>
      </c>
      <c r="P1556" s="129" t="s">
        <v>134</v>
      </c>
      <c r="Q1556" s="130" t="s">
        <v>144</v>
      </c>
      <c r="R1556" s="136" t="s">
        <v>246</v>
      </c>
      <c r="S1556" s="155"/>
      <c r="T1556" s="155"/>
      <c r="U1556" s="156"/>
      <c r="V1556" s="156"/>
      <c r="W1556" s="156" t="s">
        <v>146</v>
      </c>
      <c r="X1556" s="156"/>
      <c r="Y1556" s="137" t="s">
        <v>136</v>
      </c>
      <c r="Z1556" s="138" t="s">
        <v>137</v>
      </c>
      <c r="AA1556" s="140" t="s">
        <v>3634</v>
      </c>
      <c r="AB1556" s="141" t="s">
        <v>138</v>
      </c>
      <c r="AC1556" s="142">
        <v>33.799999999999997</v>
      </c>
      <c r="AD1556" s="142">
        <v>27.04</v>
      </c>
      <c r="AE1556" s="143" t="s">
        <v>3635</v>
      </c>
      <c r="AF1556" s="141" t="s">
        <v>184</v>
      </c>
      <c r="AG1556" s="144">
        <f>Table1[[#This Row],['# of Books]]*Table1[[#This Row],[QTY]]</f>
        <v>0</v>
      </c>
      <c r="AH1556" s="146">
        <f>Table1[[#This Row],[QTY]]*Table1[[#This Row],[School &amp; Library Price]]</f>
        <v>0</v>
      </c>
    </row>
    <row r="1557" spans="1:34" ht="18" customHeight="1" x14ac:dyDescent="0.25">
      <c r="A1557" s="154"/>
      <c r="B1557" s="150">
        <v>8</v>
      </c>
      <c r="C1557" s="150"/>
      <c r="D1557" s="151"/>
      <c r="E1557" s="151"/>
      <c r="F1557" s="130" t="s">
        <v>130</v>
      </c>
      <c r="G1557" s="130" t="s">
        <v>131</v>
      </c>
      <c r="H1557" s="130" t="s">
        <v>3637</v>
      </c>
      <c r="I1557" s="131" t="s">
        <v>3638</v>
      </c>
      <c r="J1557" s="130" t="s">
        <v>78</v>
      </c>
      <c r="K1557" s="132" t="s">
        <v>142</v>
      </c>
      <c r="L1557" s="148">
        <v>1</v>
      </c>
      <c r="M1557" s="134">
        <v>2013</v>
      </c>
      <c r="N1557" s="130" t="s">
        <v>10619</v>
      </c>
      <c r="O1557" s="129" t="s">
        <v>143</v>
      </c>
      <c r="P1557" s="129" t="s">
        <v>134</v>
      </c>
      <c r="Q1557" s="130" t="s">
        <v>144</v>
      </c>
      <c r="R1557" s="136" t="s">
        <v>307</v>
      </c>
      <c r="S1557" s="155"/>
      <c r="T1557" s="155"/>
      <c r="U1557" s="156"/>
      <c r="V1557" s="156"/>
      <c r="W1557" s="156" t="s">
        <v>146</v>
      </c>
      <c r="X1557" s="156"/>
      <c r="Y1557" s="137" t="s">
        <v>136</v>
      </c>
      <c r="Z1557" s="138" t="s">
        <v>137</v>
      </c>
      <c r="AA1557" s="140" t="s">
        <v>3639</v>
      </c>
      <c r="AB1557" s="141" t="s">
        <v>138</v>
      </c>
      <c r="AC1557" s="142">
        <v>48.8</v>
      </c>
      <c r="AD1557" s="142">
        <v>39.04</v>
      </c>
      <c r="AE1557" s="143" t="s">
        <v>3640</v>
      </c>
      <c r="AF1557" s="141" t="s">
        <v>184</v>
      </c>
      <c r="AG1557" s="144">
        <f>Table1[[#This Row],['# of Books]]*Table1[[#This Row],[QTY]]</f>
        <v>0</v>
      </c>
      <c r="AH1557" s="146">
        <f>Table1[[#This Row],[QTY]]*Table1[[#This Row],[School &amp; Library Price]]</f>
        <v>0</v>
      </c>
    </row>
    <row r="1558" spans="1:34" ht="18" hidden="1" customHeight="1" x14ac:dyDescent="0.25">
      <c r="A1558" s="154"/>
      <c r="B1558" s="150">
        <v>8</v>
      </c>
      <c r="C1558" s="150"/>
      <c r="D1558" s="151"/>
      <c r="E1558" s="151"/>
      <c r="F1558" s="130" t="s">
        <v>130</v>
      </c>
      <c r="G1558" s="130" t="s">
        <v>131</v>
      </c>
      <c r="H1558" s="130" t="s">
        <v>3637</v>
      </c>
      <c r="I1558" s="131" t="s">
        <v>3641</v>
      </c>
      <c r="J1558" s="130" t="s">
        <v>78</v>
      </c>
      <c r="K1558" s="132" t="s">
        <v>151</v>
      </c>
      <c r="L1558" s="148">
        <v>1</v>
      </c>
      <c r="M1558" s="134">
        <v>2013</v>
      </c>
      <c r="N1558" s="130" t="s">
        <v>10619</v>
      </c>
      <c r="O1558" s="129" t="s">
        <v>79</v>
      </c>
      <c r="P1558" s="129" t="s">
        <v>134</v>
      </c>
      <c r="Q1558" s="130" t="s">
        <v>144</v>
      </c>
      <c r="R1558" s="136" t="s">
        <v>307</v>
      </c>
      <c r="S1558" s="155"/>
      <c r="T1558" s="155"/>
      <c r="U1558" s="156"/>
      <c r="V1558" s="156"/>
      <c r="W1558" s="156" t="s">
        <v>146</v>
      </c>
      <c r="X1558" s="156"/>
      <c r="Y1558" s="137" t="s">
        <v>136</v>
      </c>
      <c r="Z1558" s="138" t="s">
        <v>137</v>
      </c>
      <c r="AA1558" s="140" t="s">
        <v>3639</v>
      </c>
      <c r="AB1558" s="141" t="s">
        <v>138</v>
      </c>
      <c r="AC1558" s="142">
        <v>33.799999999999997</v>
      </c>
      <c r="AD1558" s="142">
        <v>27.04</v>
      </c>
      <c r="AE1558" s="143" t="s">
        <v>3640</v>
      </c>
      <c r="AF1558" s="141" t="s">
        <v>184</v>
      </c>
      <c r="AG1558" s="144">
        <f>Table1[[#This Row],['# of Books]]*Table1[[#This Row],[QTY]]</f>
        <v>0</v>
      </c>
      <c r="AH1558" s="146">
        <f>Table1[[#This Row],[QTY]]*Table1[[#This Row],[School &amp; Library Price]]</f>
        <v>0</v>
      </c>
    </row>
    <row r="1559" spans="1:34" ht="18" customHeight="1" x14ac:dyDescent="0.25">
      <c r="A1559" s="154"/>
      <c r="B1559" s="150">
        <v>8</v>
      </c>
      <c r="C1559" s="150"/>
      <c r="D1559" s="151"/>
      <c r="E1559" s="151"/>
      <c r="F1559" s="130" t="s">
        <v>130</v>
      </c>
      <c r="G1559" s="130" t="s">
        <v>131</v>
      </c>
      <c r="H1559" s="130" t="s">
        <v>3642</v>
      </c>
      <c r="I1559" s="131" t="s">
        <v>3643</v>
      </c>
      <c r="J1559" s="130" t="s">
        <v>78</v>
      </c>
      <c r="K1559" s="132" t="s">
        <v>142</v>
      </c>
      <c r="L1559" s="148">
        <v>1</v>
      </c>
      <c r="M1559" s="134">
        <v>2013</v>
      </c>
      <c r="N1559" s="130" t="s">
        <v>10619</v>
      </c>
      <c r="O1559" s="129" t="s">
        <v>143</v>
      </c>
      <c r="P1559" s="129" t="s">
        <v>134</v>
      </c>
      <c r="Q1559" s="130" t="s">
        <v>144</v>
      </c>
      <c r="R1559" s="136" t="s">
        <v>3461</v>
      </c>
      <c r="S1559" s="155"/>
      <c r="T1559" s="155"/>
      <c r="U1559" s="156"/>
      <c r="V1559" s="156"/>
      <c r="W1559" s="156" t="s">
        <v>146</v>
      </c>
      <c r="X1559" s="156"/>
      <c r="Y1559" s="137" t="s">
        <v>136</v>
      </c>
      <c r="Z1559" s="138" t="s">
        <v>137</v>
      </c>
      <c r="AA1559" s="140" t="s">
        <v>3644</v>
      </c>
      <c r="AB1559" s="141" t="s">
        <v>138</v>
      </c>
      <c r="AC1559" s="142">
        <v>48.8</v>
      </c>
      <c r="AD1559" s="142">
        <v>39.04</v>
      </c>
      <c r="AE1559" s="143" t="s">
        <v>3645</v>
      </c>
      <c r="AF1559" s="141" t="s">
        <v>207</v>
      </c>
      <c r="AG1559" s="144">
        <f>Table1[[#This Row],['# of Books]]*Table1[[#This Row],[QTY]]</f>
        <v>0</v>
      </c>
      <c r="AH1559" s="146">
        <f>Table1[[#This Row],[QTY]]*Table1[[#This Row],[School &amp; Library Price]]</f>
        <v>0</v>
      </c>
    </row>
    <row r="1560" spans="1:34" ht="18" hidden="1" customHeight="1" x14ac:dyDescent="0.25">
      <c r="A1560" s="154"/>
      <c r="B1560" s="150">
        <v>8</v>
      </c>
      <c r="C1560" s="150"/>
      <c r="D1560" s="151"/>
      <c r="E1560" s="151"/>
      <c r="F1560" s="130" t="s">
        <v>130</v>
      </c>
      <c r="G1560" s="130" t="s">
        <v>131</v>
      </c>
      <c r="H1560" s="130" t="s">
        <v>3642</v>
      </c>
      <c r="I1560" s="131" t="s">
        <v>3646</v>
      </c>
      <c r="J1560" s="130" t="s">
        <v>78</v>
      </c>
      <c r="K1560" s="132" t="s">
        <v>151</v>
      </c>
      <c r="L1560" s="148">
        <v>1</v>
      </c>
      <c r="M1560" s="134">
        <v>2013</v>
      </c>
      <c r="N1560" s="130" t="s">
        <v>10619</v>
      </c>
      <c r="O1560" s="129" t="s">
        <v>79</v>
      </c>
      <c r="P1560" s="129" t="s">
        <v>134</v>
      </c>
      <c r="Q1560" s="130" t="s">
        <v>144</v>
      </c>
      <c r="R1560" s="136" t="s">
        <v>3461</v>
      </c>
      <c r="S1560" s="155"/>
      <c r="T1560" s="155"/>
      <c r="U1560" s="156"/>
      <c r="V1560" s="156"/>
      <c r="W1560" s="156" t="s">
        <v>146</v>
      </c>
      <c r="X1560" s="156"/>
      <c r="Y1560" s="137" t="s">
        <v>136</v>
      </c>
      <c r="Z1560" s="138" t="s">
        <v>137</v>
      </c>
      <c r="AA1560" s="140" t="s">
        <v>3644</v>
      </c>
      <c r="AB1560" s="141" t="s">
        <v>138</v>
      </c>
      <c r="AC1560" s="142">
        <v>33.799999999999997</v>
      </c>
      <c r="AD1560" s="142">
        <v>27.04</v>
      </c>
      <c r="AE1560" s="143" t="s">
        <v>3645</v>
      </c>
      <c r="AF1560" s="141" t="s">
        <v>207</v>
      </c>
      <c r="AG1560" s="144">
        <f>Table1[[#This Row],['# of Books]]*Table1[[#This Row],[QTY]]</f>
        <v>0</v>
      </c>
      <c r="AH1560" s="146">
        <f>Table1[[#This Row],[QTY]]*Table1[[#This Row],[School &amp; Library Price]]</f>
        <v>0</v>
      </c>
    </row>
    <row r="1561" spans="1:34" ht="18" customHeight="1" x14ac:dyDescent="0.25">
      <c r="A1561" s="154"/>
      <c r="B1561" s="150">
        <v>8</v>
      </c>
      <c r="C1561" s="150"/>
      <c r="D1561" s="151"/>
      <c r="E1561" s="151"/>
      <c r="F1561" s="130" t="s">
        <v>130</v>
      </c>
      <c r="G1561" s="130" t="s">
        <v>131</v>
      </c>
      <c r="H1561" s="130" t="s">
        <v>3647</v>
      </c>
      <c r="I1561" s="131" t="s">
        <v>10628</v>
      </c>
      <c r="J1561" s="130" t="s">
        <v>78</v>
      </c>
      <c r="K1561" s="132" t="s">
        <v>142</v>
      </c>
      <c r="L1561" s="148">
        <v>1</v>
      </c>
      <c r="M1561" s="134">
        <v>2008</v>
      </c>
      <c r="N1561" s="130" t="s">
        <v>9296</v>
      </c>
      <c r="O1561" s="129" t="s">
        <v>143</v>
      </c>
      <c r="P1561" s="129" t="s">
        <v>134</v>
      </c>
      <c r="Q1561" s="130" t="s">
        <v>144</v>
      </c>
      <c r="R1561" s="136" t="s">
        <v>3532</v>
      </c>
      <c r="S1561" s="155"/>
      <c r="T1561" s="155"/>
      <c r="U1561" s="156"/>
      <c r="V1561" s="156"/>
      <c r="W1561" s="156" t="s">
        <v>146</v>
      </c>
      <c r="X1561" s="156"/>
      <c r="Y1561" s="137" t="s">
        <v>136</v>
      </c>
      <c r="Z1561" s="138" t="s">
        <v>137</v>
      </c>
      <c r="AA1561" s="140" t="s">
        <v>3649</v>
      </c>
      <c r="AB1561" s="141" t="s">
        <v>138</v>
      </c>
      <c r="AC1561" s="142">
        <v>48.8</v>
      </c>
      <c r="AD1561" s="142">
        <v>39.04</v>
      </c>
      <c r="AE1561" s="143" t="s">
        <v>3650</v>
      </c>
      <c r="AF1561" s="141" t="s">
        <v>163</v>
      </c>
      <c r="AG1561" s="144">
        <f>Table1[[#This Row],['# of Books]]*Table1[[#This Row],[QTY]]</f>
        <v>0</v>
      </c>
      <c r="AH1561" s="146">
        <f>Table1[[#This Row],[QTY]]*Table1[[#This Row],[School &amp; Library Price]]</f>
        <v>0</v>
      </c>
    </row>
    <row r="1562" spans="1:34" ht="18" hidden="1" customHeight="1" x14ac:dyDescent="0.25">
      <c r="A1562" s="154"/>
      <c r="B1562" s="150">
        <v>8</v>
      </c>
      <c r="C1562" s="150"/>
      <c r="D1562" s="151"/>
      <c r="E1562" s="151"/>
      <c r="F1562" s="130" t="s">
        <v>130</v>
      </c>
      <c r="G1562" s="130" t="s">
        <v>131</v>
      </c>
      <c r="H1562" s="130" t="s">
        <v>3647</v>
      </c>
      <c r="I1562" s="131" t="s">
        <v>3648</v>
      </c>
      <c r="J1562" s="130" t="s">
        <v>78</v>
      </c>
      <c r="K1562" s="132" t="s">
        <v>151</v>
      </c>
      <c r="L1562" s="148">
        <v>1</v>
      </c>
      <c r="M1562" s="134">
        <v>2008</v>
      </c>
      <c r="N1562" s="130" t="s">
        <v>9296</v>
      </c>
      <c r="O1562" s="129" t="s">
        <v>79</v>
      </c>
      <c r="P1562" s="129" t="s">
        <v>134</v>
      </c>
      <c r="Q1562" s="130" t="s">
        <v>144</v>
      </c>
      <c r="R1562" s="136" t="s">
        <v>3532</v>
      </c>
      <c r="S1562" s="155"/>
      <c r="T1562" s="155"/>
      <c r="U1562" s="156"/>
      <c r="V1562" s="156"/>
      <c r="W1562" s="156" t="s">
        <v>146</v>
      </c>
      <c r="X1562" s="156"/>
      <c r="Y1562" s="137" t="s">
        <v>136</v>
      </c>
      <c r="Z1562" s="138" t="s">
        <v>137</v>
      </c>
      <c r="AA1562" s="140" t="s">
        <v>3649</v>
      </c>
      <c r="AB1562" s="141" t="s">
        <v>138</v>
      </c>
      <c r="AC1562" s="142">
        <v>33.799999999999997</v>
      </c>
      <c r="AD1562" s="142">
        <v>27.04</v>
      </c>
      <c r="AE1562" s="143" t="s">
        <v>3650</v>
      </c>
      <c r="AF1562" s="141" t="s">
        <v>163</v>
      </c>
      <c r="AG1562" s="144">
        <f>Table1[[#This Row],['# of Books]]*Table1[[#This Row],[QTY]]</f>
        <v>0</v>
      </c>
      <c r="AH1562" s="146">
        <f>Table1[[#This Row],[QTY]]*Table1[[#This Row],[School &amp; Library Price]]</f>
        <v>0</v>
      </c>
    </row>
    <row r="1563" spans="1:34" ht="18" customHeight="1" x14ac:dyDescent="0.25">
      <c r="A1563" s="154"/>
      <c r="B1563" s="150">
        <v>8</v>
      </c>
      <c r="C1563" s="150"/>
      <c r="D1563" s="151"/>
      <c r="E1563" s="151"/>
      <c r="F1563" s="130" t="s">
        <v>130</v>
      </c>
      <c r="G1563" s="130" t="s">
        <v>131</v>
      </c>
      <c r="H1563" s="130" t="s">
        <v>3651</v>
      </c>
      <c r="I1563" s="131" t="s">
        <v>3652</v>
      </c>
      <c r="J1563" s="130" t="s">
        <v>78</v>
      </c>
      <c r="K1563" s="132" t="s">
        <v>142</v>
      </c>
      <c r="L1563" s="148">
        <v>1</v>
      </c>
      <c r="M1563" s="134">
        <v>2013</v>
      </c>
      <c r="N1563" s="130" t="s">
        <v>10619</v>
      </c>
      <c r="O1563" s="129" t="s">
        <v>143</v>
      </c>
      <c r="P1563" s="129" t="s">
        <v>134</v>
      </c>
      <c r="Q1563" s="130" t="s">
        <v>144</v>
      </c>
      <c r="R1563" s="136" t="s">
        <v>3461</v>
      </c>
      <c r="S1563" s="155"/>
      <c r="T1563" s="155"/>
      <c r="U1563" s="156"/>
      <c r="V1563" s="156"/>
      <c r="W1563" s="156" t="s">
        <v>146</v>
      </c>
      <c r="X1563" s="156"/>
      <c r="Y1563" s="137" t="s">
        <v>136</v>
      </c>
      <c r="Z1563" s="138" t="s">
        <v>137</v>
      </c>
      <c r="AA1563" s="140" t="s">
        <v>3653</v>
      </c>
      <c r="AB1563" s="141" t="s">
        <v>138</v>
      </c>
      <c r="AC1563" s="142">
        <v>48.8</v>
      </c>
      <c r="AD1563" s="142">
        <v>39.04</v>
      </c>
      <c r="AE1563" s="143" t="s">
        <v>3654</v>
      </c>
      <c r="AF1563" s="141" t="s">
        <v>340</v>
      </c>
      <c r="AG1563" s="144">
        <f>Table1[[#This Row],['# of Books]]*Table1[[#This Row],[QTY]]</f>
        <v>0</v>
      </c>
      <c r="AH1563" s="146">
        <f>Table1[[#This Row],[QTY]]*Table1[[#This Row],[School &amp; Library Price]]</f>
        <v>0</v>
      </c>
    </row>
    <row r="1564" spans="1:34" ht="18" hidden="1" customHeight="1" x14ac:dyDescent="0.25">
      <c r="A1564" s="154"/>
      <c r="B1564" s="150">
        <v>8</v>
      </c>
      <c r="C1564" s="150"/>
      <c r="D1564" s="151"/>
      <c r="E1564" s="151"/>
      <c r="F1564" s="130" t="s">
        <v>130</v>
      </c>
      <c r="G1564" s="130" t="s">
        <v>131</v>
      </c>
      <c r="H1564" s="130" t="s">
        <v>3651</v>
      </c>
      <c r="I1564" s="131" t="s">
        <v>3655</v>
      </c>
      <c r="J1564" s="130" t="s">
        <v>78</v>
      </c>
      <c r="K1564" s="132" t="s">
        <v>151</v>
      </c>
      <c r="L1564" s="148">
        <v>1</v>
      </c>
      <c r="M1564" s="134">
        <v>2013</v>
      </c>
      <c r="N1564" s="130" t="s">
        <v>10619</v>
      </c>
      <c r="O1564" s="129" t="s">
        <v>79</v>
      </c>
      <c r="P1564" s="129" t="s">
        <v>134</v>
      </c>
      <c r="Q1564" s="130" t="s">
        <v>144</v>
      </c>
      <c r="R1564" s="136" t="s">
        <v>3461</v>
      </c>
      <c r="S1564" s="155"/>
      <c r="T1564" s="155"/>
      <c r="U1564" s="156"/>
      <c r="V1564" s="156"/>
      <c r="W1564" s="156" t="s">
        <v>146</v>
      </c>
      <c r="X1564" s="156"/>
      <c r="Y1564" s="137" t="s">
        <v>136</v>
      </c>
      <c r="Z1564" s="138" t="s">
        <v>137</v>
      </c>
      <c r="AA1564" s="140" t="s">
        <v>3653</v>
      </c>
      <c r="AB1564" s="141" t="s">
        <v>138</v>
      </c>
      <c r="AC1564" s="142">
        <v>33.799999999999997</v>
      </c>
      <c r="AD1564" s="142">
        <v>27.04</v>
      </c>
      <c r="AE1564" s="143" t="s">
        <v>3654</v>
      </c>
      <c r="AF1564" s="141" t="s">
        <v>340</v>
      </c>
      <c r="AG1564" s="144">
        <f>Table1[[#This Row],['# of Books]]*Table1[[#This Row],[QTY]]</f>
        <v>0</v>
      </c>
      <c r="AH1564" s="146">
        <f>Table1[[#This Row],[QTY]]*Table1[[#This Row],[School &amp; Library Price]]</f>
        <v>0</v>
      </c>
    </row>
    <row r="1565" spans="1:34" ht="18" customHeight="1" x14ac:dyDescent="0.25">
      <c r="A1565" s="154"/>
      <c r="B1565" s="150">
        <v>8</v>
      </c>
      <c r="C1565" s="150"/>
      <c r="D1565" s="151"/>
      <c r="E1565" s="151"/>
      <c r="F1565" s="130" t="s">
        <v>130</v>
      </c>
      <c r="G1565" s="130" t="s">
        <v>131</v>
      </c>
      <c r="H1565" s="130" t="s">
        <v>401</v>
      </c>
      <c r="I1565" s="131" t="s">
        <v>3657</v>
      </c>
      <c r="J1565" s="130" t="s">
        <v>78</v>
      </c>
      <c r="K1565" s="132" t="s">
        <v>142</v>
      </c>
      <c r="L1565" s="148">
        <v>1</v>
      </c>
      <c r="M1565" s="134">
        <v>2013</v>
      </c>
      <c r="N1565" s="130" t="s">
        <v>10619</v>
      </c>
      <c r="O1565" s="129" t="s">
        <v>143</v>
      </c>
      <c r="P1565" s="129" t="s">
        <v>134</v>
      </c>
      <c r="Q1565" s="130" t="s">
        <v>144</v>
      </c>
      <c r="R1565" s="136" t="s">
        <v>10629</v>
      </c>
      <c r="S1565" s="155"/>
      <c r="T1565" s="155"/>
      <c r="U1565" s="156"/>
      <c r="V1565" s="156"/>
      <c r="W1565" s="156" t="s">
        <v>146</v>
      </c>
      <c r="X1565" s="156"/>
      <c r="Y1565" s="137" t="s">
        <v>136</v>
      </c>
      <c r="Z1565" s="138" t="s">
        <v>137</v>
      </c>
      <c r="AA1565" s="140" t="s">
        <v>3658</v>
      </c>
      <c r="AB1565" s="141" t="s">
        <v>138</v>
      </c>
      <c r="AC1565" s="142">
        <v>48.8</v>
      </c>
      <c r="AD1565" s="142">
        <v>39.04</v>
      </c>
      <c r="AE1565" s="143" t="s">
        <v>3659</v>
      </c>
      <c r="AF1565" s="141" t="s">
        <v>149</v>
      </c>
      <c r="AG1565" s="144">
        <f>Table1[[#This Row],['# of Books]]*Table1[[#This Row],[QTY]]</f>
        <v>0</v>
      </c>
      <c r="AH1565" s="146">
        <f>Table1[[#This Row],[QTY]]*Table1[[#This Row],[School &amp; Library Price]]</f>
        <v>0</v>
      </c>
    </row>
    <row r="1566" spans="1:34" ht="18" hidden="1" customHeight="1" x14ac:dyDescent="0.25">
      <c r="A1566" s="154"/>
      <c r="B1566" s="150">
        <v>8</v>
      </c>
      <c r="C1566" s="150"/>
      <c r="D1566" s="151"/>
      <c r="E1566" s="151"/>
      <c r="F1566" s="130" t="s">
        <v>130</v>
      </c>
      <c r="G1566" s="130" t="s">
        <v>131</v>
      </c>
      <c r="H1566" s="130" t="s">
        <v>401</v>
      </c>
      <c r="I1566" s="131" t="s">
        <v>3660</v>
      </c>
      <c r="J1566" s="130" t="s">
        <v>78</v>
      </c>
      <c r="K1566" s="132" t="s">
        <v>151</v>
      </c>
      <c r="L1566" s="148">
        <v>1</v>
      </c>
      <c r="M1566" s="134">
        <v>2013</v>
      </c>
      <c r="N1566" s="130" t="s">
        <v>10619</v>
      </c>
      <c r="O1566" s="129" t="s">
        <v>79</v>
      </c>
      <c r="P1566" s="129" t="s">
        <v>134</v>
      </c>
      <c r="Q1566" s="130" t="s">
        <v>144</v>
      </c>
      <c r="R1566" s="136" t="s">
        <v>10629</v>
      </c>
      <c r="S1566" s="155"/>
      <c r="T1566" s="155"/>
      <c r="U1566" s="156"/>
      <c r="V1566" s="156"/>
      <c r="W1566" s="156" t="s">
        <v>146</v>
      </c>
      <c r="X1566" s="156"/>
      <c r="Y1566" s="137" t="s">
        <v>136</v>
      </c>
      <c r="Z1566" s="138" t="s">
        <v>137</v>
      </c>
      <c r="AA1566" s="140" t="s">
        <v>3658</v>
      </c>
      <c r="AB1566" s="141" t="s">
        <v>138</v>
      </c>
      <c r="AC1566" s="142">
        <v>33.799999999999997</v>
      </c>
      <c r="AD1566" s="142">
        <v>27.04</v>
      </c>
      <c r="AE1566" s="143" t="s">
        <v>3659</v>
      </c>
      <c r="AF1566" s="141" t="s">
        <v>149</v>
      </c>
      <c r="AG1566" s="144">
        <f>Table1[[#This Row],['# of Books]]*Table1[[#This Row],[QTY]]</f>
        <v>0</v>
      </c>
      <c r="AH1566" s="146">
        <f>Table1[[#This Row],[QTY]]*Table1[[#This Row],[School &amp; Library Price]]</f>
        <v>0</v>
      </c>
    </row>
    <row r="1567" spans="1:34" ht="18" customHeight="1" x14ac:dyDescent="0.25">
      <c r="A1567" s="154"/>
      <c r="B1567" s="150">
        <v>8</v>
      </c>
      <c r="C1567" s="150"/>
      <c r="D1567" s="151"/>
      <c r="E1567" s="151"/>
      <c r="F1567" s="130" t="s">
        <v>130</v>
      </c>
      <c r="G1567" s="130" t="s">
        <v>131</v>
      </c>
      <c r="H1567" s="130" t="s">
        <v>3662</v>
      </c>
      <c r="I1567" s="131" t="s">
        <v>3663</v>
      </c>
      <c r="J1567" s="130" t="s">
        <v>78</v>
      </c>
      <c r="K1567" s="132" t="s">
        <v>142</v>
      </c>
      <c r="L1567" s="148">
        <v>1</v>
      </c>
      <c r="M1567" s="134">
        <v>2012</v>
      </c>
      <c r="N1567" s="130" t="s">
        <v>10612</v>
      </c>
      <c r="O1567" s="129" t="s">
        <v>143</v>
      </c>
      <c r="P1567" s="129" t="s">
        <v>134</v>
      </c>
      <c r="Q1567" s="130" t="s">
        <v>144</v>
      </c>
      <c r="R1567" s="136" t="s">
        <v>10613</v>
      </c>
      <c r="S1567" s="155"/>
      <c r="T1567" s="155"/>
      <c r="U1567" s="156"/>
      <c r="V1567" s="156"/>
      <c r="W1567" s="156" t="s">
        <v>146</v>
      </c>
      <c r="X1567" s="156"/>
      <c r="Y1567" s="137" t="s">
        <v>136</v>
      </c>
      <c r="Z1567" s="138" t="s">
        <v>137</v>
      </c>
      <c r="AA1567" s="140" t="s">
        <v>3664</v>
      </c>
      <c r="AB1567" s="141" t="s">
        <v>138</v>
      </c>
      <c r="AC1567" s="142">
        <v>48.8</v>
      </c>
      <c r="AD1567" s="142">
        <v>39.04</v>
      </c>
      <c r="AE1567" s="143" t="s">
        <v>10630</v>
      </c>
      <c r="AF1567" s="141" t="s">
        <v>3665</v>
      </c>
      <c r="AG1567" s="144">
        <f>Table1[[#This Row],['# of Books]]*Table1[[#This Row],[QTY]]</f>
        <v>0</v>
      </c>
      <c r="AH1567" s="146">
        <f>Table1[[#This Row],[QTY]]*Table1[[#This Row],[School &amp; Library Price]]</f>
        <v>0</v>
      </c>
    </row>
    <row r="1568" spans="1:34" ht="18" hidden="1" customHeight="1" x14ac:dyDescent="0.25">
      <c r="A1568" s="154"/>
      <c r="B1568" s="150">
        <v>8</v>
      </c>
      <c r="C1568" s="150"/>
      <c r="D1568" s="151"/>
      <c r="E1568" s="151"/>
      <c r="F1568" s="130" t="s">
        <v>130</v>
      </c>
      <c r="G1568" s="130" t="s">
        <v>131</v>
      </c>
      <c r="H1568" s="130" t="s">
        <v>3662</v>
      </c>
      <c r="I1568" s="131" t="s">
        <v>3666</v>
      </c>
      <c r="J1568" s="130" t="s">
        <v>78</v>
      </c>
      <c r="K1568" s="132" t="s">
        <v>151</v>
      </c>
      <c r="L1568" s="148">
        <v>1</v>
      </c>
      <c r="M1568" s="134">
        <v>2012</v>
      </c>
      <c r="N1568" s="130" t="s">
        <v>10612</v>
      </c>
      <c r="O1568" s="129" t="s">
        <v>79</v>
      </c>
      <c r="P1568" s="129" t="s">
        <v>134</v>
      </c>
      <c r="Q1568" s="130" t="s">
        <v>144</v>
      </c>
      <c r="R1568" s="136" t="s">
        <v>10613</v>
      </c>
      <c r="S1568" s="155"/>
      <c r="T1568" s="155"/>
      <c r="U1568" s="156"/>
      <c r="V1568" s="156"/>
      <c r="W1568" s="156" t="s">
        <v>146</v>
      </c>
      <c r="X1568" s="156"/>
      <c r="Y1568" s="137" t="s">
        <v>136</v>
      </c>
      <c r="Z1568" s="138" t="s">
        <v>137</v>
      </c>
      <c r="AA1568" s="140" t="s">
        <v>3664</v>
      </c>
      <c r="AB1568" s="141" t="s">
        <v>138</v>
      </c>
      <c r="AC1568" s="142">
        <v>33.799999999999997</v>
      </c>
      <c r="AD1568" s="142">
        <v>27.04</v>
      </c>
      <c r="AE1568" s="143" t="s">
        <v>10630</v>
      </c>
      <c r="AF1568" s="141" t="s">
        <v>3665</v>
      </c>
      <c r="AG1568" s="144">
        <f>Table1[[#This Row],['# of Books]]*Table1[[#This Row],[QTY]]</f>
        <v>0</v>
      </c>
      <c r="AH1568" s="146">
        <f>Table1[[#This Row],[QTY]]*Table1[[#This Row],[School &amp; Library Price]]</f>
        <v>0</v>
      </c>
    </row>
    <row r="1569" spans="1:34" ht="18" customHeight="1" x14ac:dyDescent="0.25">
      <c r="A1569" s="154"/>
      <c r="B1569" s="150">
        <v>8</v>
      </c>
      <c r="C1569" s="150"/>
      <c r="D1569" s="151"/>
      <c r="E1569" s="151"/>
      <c r="F1569" s="130" t="s">
        <v>130</v>
      </c>
      <c r="G1569" s="130" t="s">
        <v>131</v>
      </c>
      <c r="H1569" s="130" t="s">
        <v>258</v>
      </c>
      <c r="I1569" s="131" t="s">
        <v>259</v>
      </c>
      <c r="J1569" s="130" t="s">
        <v>78</v>
      </c>
      <c r="K1569" s="132" t="s">
        <v>142</v>
      </c>
      <c r="L1569" s="148">
        <v>1</v>
      </c>
      <c r="M1569" s="134">
        <v>2015</v>
      </c>
      <c r="N1569" s="130" t="s">
        <v>10611</v>
      </c>
      <c r="O1569" s="129" t="s">
        <v>143</v>
      </c>
      <c r="P1569" s="129" t="s">
        <v>134</v>
      </c>
      <c r="Q1569" s="130" t="s">
        <v>144</v>
      </c>
      <c r="R1569" s="136" t="s">
        <v>246</v>
      </c>
      <c r="S1569" s="155"/>
      <c r="T1569" s="155"/>
      <c r="U1569" s="156"/>
      <c r="V1569" s="156"/>
      <c r="W1569" s="156" t="s">
        <v>146</v>
      </c>
      <c r="X1569" s="156"/>
      <c r="Y1569" s="137" t="s">
        <v>136</v>
      </c>
      <c r="Z1569" s="138" t="s">
        <v>137</v>
      </c>
      <c r="AA1569" s="140" t="s">
        <v>3667</v>
      </c>
      <c r="AB1569" s="141" t="s">
        <v>138</v>
      </c>
      <c r="AC1569" s="142">
        <v>48.8</v>
      </c>
      <c r="AD1569" s="142">
        <v>39.04</v>
      </c>
      <c r="AE1569" s="143" t="s">
        <v>3668</v>
      </c>
      <c r="AF1569" s="141" t="s">
        <v>260</v>
      </c>
      <c r="AG1569" s="144">
        <f>Table1[[#This Row],['# of Books]]*Table1[[#This Row],[QTY]]</f>
        <v>0</v>
      </c>
      <c r="AH1569" s="146">
        <f>Table1[[#This Row],[QTY]]*Table1[[#This Row],[School &amp; Library Price]]</f>
        <v>0</v>
      </c>
    </row>
    <row r="1570" spans="1:34" ht="18" hidden="1" customHeight="1" x14ac:dyDescent="0.25">
      <c r="A1570" s="154"/>
      <c r="B1570" s="150">
        <v>8</v>
      </c>
      <c r="C1570" s="150"/>
      <c r="D1570" s="151"/>
      <c r="E1570" s="151"/>
      <c r="F1570" s="130" t="s">
        <v>130</v>
      </c>
      <c r="G1570" s="130" t="s">
        <v>131</v>
      </c>
      <c r="H1570" s="130" t="s">
        <v>258</v>
      </c>
      <c r="I1570" s="131" t="s">
        <v>261</v>
      </c>
      <c r="J1570" s="130" t="s">
        <v>78</v>
      </c>
      <c r="K1570" s="132" t="s">
        <v>151</v>
      </c>
      <c r="L1570" s="148">
        <v>1</v>
      </c>
      <c r="M1570" s="134">
        <v>2015</v>
      </c>
      <c r="N1570" s="130" t="s">
        <v>10611</v>
      </c>
      <c r="O1570" s="129" t="s">
        <v>79</v>
      </c>
      <c r="P1570" s="129" t="s">
        <v>134</v>
      </c>
      <c r="Q1570" s="130" t="s">
        <v>144</v>
      </c>
      <c r="R1570" s="136" t="s">
        <v>246</v>
      </c>
      <c r="S1570" s="155"/>
      <c r="T1570" s="155"/>
      <c r="U1570" s="156"/>
      <c r="V1570" s="156"/>
      <c r="W1570" s="156" t="s">
        <v>146</v>
      </c>
      <c r="X1570" s="156"/>
      <c r="Y1570" s="137" t="s">
        <v>136</v>
      </c>
      <c r="Z1570" s="138" t="s">
        <v>137</v>
      </c>
      <c r="AA1570" s="140" t="s">
        <v>3667</v>
      </c>
      <c r="AB1570" s="141" t="s">
        <v>138</v>
      </c>
      <c r="AC1570" s="142">
        <v>33.799999999999997</v>
      </c>
      <c r="AD1570" s="142">
        <v>27.04</v>
      </c>
      <c r="AE1570" s="143" t="s">
        <v>3668</v>
      </c>
      <c r="AF1570" s="141" t="s">
        <v>260</v>
      </c>
      <c r="AG1570" s="144">
        <f>Table1[[#This Row],['# of Books]]*Table1[[#This Row],[QTY]]</f>
        <v>0</v>
      </c>
      <c r="AH1570" s="146">
        <f>Table1[[#This Row],[QTY]]*Table1[[#This Row],[School &amp; Library Price]]</f>
        <v>0</v>
      </c>
    </row>
    <row r="1571" spans="1:34" ht="18" customHeight="1" x14ac:dyDescent="0.25">
      <c r="A1571" s="154"/>
      <c r="B1571" s="150">
        <v>8</v>
      </c>
      <c r="C1571" s="150"/>
      <c r="D1571" s="151"/>
      <c r="E1571" s="151"/>
      <c r="F1571" s="130" t="s">
        <v>130</v>
      </c>
      <c r="G1571" s="130" t="s">
        <v>131</v>
      </c>
      <c r="H1571" s="130" t="s">
        <v>3669</v>
      </c>
      <c r="I1571" s="131" t="s">
        <v>3670</v>
      </c>
      <c r="J1571" s="130" t="s">
        <v>78</v>
      </c>
      <c r="K1571" s="132" t="s">
        <v>142</v>
      </c>
      <c r="L1571" s="148">
        <v>1</v>
      </c>
      <c r="M1571" s="134">
        <v>2011</v>
      </c>
      <c r="N1571" s="130" t="s">
        <v>10618</v>
      </c>
      <c r="O1571" s="129" t="s">
        <v>143</v>
      </c>
      <c r="P1571" s="129" t="s">
        <v>134</v>
      </c>
      <c r="Q1571" s="130" t="s">
        <v>144</v>
      </c>
      <c r="R1571" s="136" t="s">
        <v>299</v>
      </c>
      <c r="S1571" s="155"/>
      <c r="T1571" s="155"/>
      <c r="U1571" s="156"/>
      <c r="V1571" s="156"/>
      <c r="W1571" s="156" t="s">
        <v>146</v>
      </c>
      <c r="X1571" s="156"/>
      <c r="Y1571" s="137" t="s">
        <v>136</v>
      </c>
      <c r="Z1571" s="138" t="s">
        <v>137</v>
      </c>
      <c r="AA1571" s="140" t="s">
        <v>3671</v>
      </c>
      <c r="AB1571" s="141" t="s">
        <v>138</v>
      </c>
      <c r="AC1571" s="142">
        <v>48.8</v>
      </c>
      <c r="AD1571" s="142">
        <v>39.04</v>
      </c>
      <c r="AE1571" s="143" t="s">
        <v>3672</v>
      </c>
      <c r="AF1571" s="141" t="s">
        <v>3665</v>
      </c>
      <c r="AG1571" s="144">
        <f>Table1[[#This Row],['# of Books]]*Table1[[#This Row],[QTY]]</f>
        <v>0</v>
      </c>
      <c r="AH1571" s="146">
        <f>Table1[[#This Row],[QTY]]*Table1[[#This Row],[School &amp; Library Price]]</f>
        <v>0</v>
      </c>
    </row>
    <row r="1572" spans="1:34" ht="18" hidden="1" customHeight="1" x14ac:dyDescent="0.25">
      <c r="A1572" s="154"/>
      <c r="B1572" s="150">
        <v>8</v>
      </c>
      <c r="C1572" s="150"/>
      <c r="D1572" s="151"/>
      <c r="E1572" s="151"/>
      <c r="F1572" s="130" t="s">
        <v>130</v>
      </c>
      <c r="G1572" s="130" t="s">
        <v>131</v>
      </c>
      <c r="H1572" s="130" t="s">
        <v>3669</v>
      </c>
      <c r="I1572" s="131" t="s">
        <v>3673</v>
      </c>
      <c r="J1572" s="130" t="s">
        <v>78</v>
      </c>
      <c r="K1572" s="132" t="s">
        <v>151</v>
      </c>
      <c r="L1572" s="148">
        <v>1</v>
      </c>
      <c r="M1572" s="134">
        <v>2011</v>
      </c>
      <c r="N1572" s="130" t="s">
        <v>10618</v>
      </c>
      <c r="O1572" s="129" t="s">
        <v>79</v>
      </c>
      <c r="P1572" s="129" t="s">
        <v>134</v>
      </c>
      <c r="Q1572" s="130" t="s">
        <v>144</v>
      </c>
      <c r="R1572" s="136" t="s">
        <v>299</v>
      </c>
      <c r="S1572" s="155"/>
      <c r="T1572" s="155"/>
      <c r="U1572" s="156"/>
      <c r="V1572" s="156"/>
      <c r="W1572" s="156" t="s">
        <v>146</v>
      </c>
      <c r="X1572" s="156"/>
      <c r="Y1572" s="137" t="s">
        <v>136</v>
      </c>
      <c r="Z1572" s="138" t="s">
        <v>137</v>
      </c>
      <c r="AA1572" s="140" t="s">
        <v>3671</v>
      </c>
      <c r="AB1572" s="141" t="s">
        <v>138</v>
      </c>
      <c r="AC1572" s="142">
        <v>33.799999999999997</v>
      </c>
      <c r="AD1572" s="142">
        <v>27.04</v>
      </c>
      <c r="AE1572" s="143" t="s">
        <v>3672</v>
      </c>
      <c r="AF1572" s="141" t="s">
        <v>3665</v>
      </c>
      <c r="AG1572" s="144">
        <f>Table1[[#This Row],['# of Books]]*Table1[[#This Row],[QTY]]</f>
        <v>0</v>
      </c>
      <c r="AH1572" s="146">
        <f>Table1[[#This Row],[QTY]]*Table1[[#This Row],[School &amp; Library Price]]</f>
        <v>0</v>
      </c>
    </row>
    <row r="1573" spans="1:34" ht="18" customHeight="1" x14ac:dyDescent="0.25">
      <c r="A1573" s="154"/>
      <c r="B1573" s="150">
        <v>8</v>
      </c>
      <c r="C1573" s="150"/>
      <c r="D1573" s="151"/>
      <c r="E1573" s="151"/>
      <c r="F1573" s="130" t="s">
        <v>130</v>
      </c>
      <c r="G1573" s="130" t="s">
        <v>131</v>
      </c>
      <c r="H1573" s="130" t="s">
        <v>3674</v>
      </c>
      <c r="I1573" s="131" t="s">
        <v>3675</v>
      </c>
      <c r="J1573" s="130" t="s">
        <v>78</v>
      </c>
      <c r="K1573" s="132" t="s">
        <v>142</v>
      </c>
      <c r="L1573" s="148">
        <v>1</v>
      </c>
      <c r="M1573" s="134">
        <v>2013</v>
      </c>
      <c r="N1573" s="130" t="s">
        <v>10619</v>
      </c>
      <c r="O1573" s="129" t="s">
        <v>143</v>
      </c>
      <c r="P1573" s="129" t="s">
        <v>134</v>
      </c>
      <c r="Q1573" s="130" t="s">
        <v>144</v>
      </c>
      <c r="R1573" s="136" t="s">
        <v>3594</v>
      </c>
      <c r="S1573" s="155"/>
      <c r="T1573" s="155"/>
      <c r="U1573" s="156"/>
      <c r="V1573" s="156"/>
      <c r="W1573" s="156" t="s">
        <v>146</v>
      </c>
      <c r="X1573" s="156"/>
      <c r="Y1573" s="137" t="s">
        <v>136</v>
      </c>
      <c r="Z1573" s="138" t="s">
        <v>137</v>
      </c>
      <c r="AA1573" s="140" t="s">
        <v>3676</v>
      </c>
      <c r="AB1573" s="141" t="s">
        <v>138</v>
      </c>
      <c r="AC1573" s="142">
        <v>48.8</v>
      </c>
      <c r="AD1573" s="142">
        <v>39.04</v>
      </c>
      <c r="AE1573" s="143" t="s">
        <v>3677</v>
      </c>
      <c r="AF1573" s="141" t="s">
        <v>184</v>
      </c>
      <c r="AG1573" s="144">
        <f>Table1[[#This Row],['# of Books]]*Table1[[#This Row],[QTY]]</f>
        <v>0</v>
      </c>
      <c r="AH1573" s="146">
        <f>Table1[[#This Row],[QTY]]*Table1[[#This Row],[School &amp; Library Price]]</f>
        <v>0</v>
      </c>
    </row>
    <row r="1574" spans="1:34" ht="18" hidden="1" customHeight="1" x14ac:dyDescent="0.25">
      <c r="A1574" s="154"/>
      <c r="B1574" s="150">
        <v>8</v>
      </c>
      <c r="C1574" s="150"/>
      <c r="D1574" s="151"/>
      <c r="E1574" s="151"/>
      <c r="F1574" s="130" t="s">
        <v>130</v>
      </c>
      <c r="G1574" s="130" t="s">
        <v>131</v>
      </c>
      <c r="H1574" s="130" t="s">
        <v>3674</v>
      </c>
      <c r="I1574" s="131" t="s">
        <v>3678</v>
      </c>
      <c r="J1574" s="130" t="s">
        <v>78</v>
      </c>
      <c r="K1574" s="132" t="s">
        <v>151</v>
      </c>
      <c r="L1574" s="148">
        <v>1</v>
      </c>
      <c r="M1574" s="134">
        <v>2013</v>
      </c>
      <c r="N1574" s="130" t="s">
        <v>10619</v>
      </c>
      <c r="O1574" s="129" t="s">
        <v>79</v>
      </c>
      <c r="P1574" s="129" t="s">
        <v>134</v>
      </c>
      <c r="Q1574" s="130" t="s">
        <v>144</v>
      </c>
      <c r="R1574" s="136" t="s">
        <v>3594</v>
      </c>
      <c r="S1574" s="155"/>
      <c r="T1574" s="155"/>
      <c r="U1574" s="156"/>
      <c r="V1574" s="156"/>
      <c r="W1574" s="156" t="s">
        <v>146</v>
      </c>
      <c r="X1574" s="156"/>
      <c r="Y1574" s="137" t="s">
        <v>136</v>
      </c>
      <c r="Z1574" s="138" t="s">
        <v>137</v>
      </c>
      <c r="AA1574" s="140" t="s">
        <v>3676</v>
      </c>
      <c r="AB1574" s="141" t="s">
        <v>138</v>
      </c>
      <c r="AC1574" s="142">
        <v>33.799999999999997</v>
      </c>
      <c r="AD1574" s="142">
        <v>27.04</v>
      </c>
      <c r="AE1574" s="143" t="s">
        <v>3677</v>
      </c>
      <c r="AF1574" s="141" t="s">
        <v>184</v>
      </c>
      <c r="AG1574" s="144">
        <f>Table1[[#This Row],['# of Books]]*Table1[[#This Row],[QTY]]</f>
        <v>0</v>
      </c>
      <c r="AH1574" s="146">
        <f>Table1[[#This Row],[QTY]]*Table1[[#This Row],[School &amp; Library Price]]</f>
        <v>0</v>
      </c>
    </row>
    <row r="1575" spans="1:34" ht="18" customHeight="1" x14ac:dyDescent="0.25">
      <c r="A1575" s="154"/>
      <c r="B1575" s="150">
        <v>8</v>
      </c>
      <c r="C1575" s="150"/>
      <c r="D1575" s="151"/>
      <c r="E1575" s="151"/>
      <c r="F1575" s="130" t="s">
        <v>130</v>
      </c>
      <c r="G1575" s="130" t="s">
        <v>131</v>
      </c>
      <c r="H1575" s="130" t="s">
        <v>3679</v>
      </c>
      <c r="I1575" s="131" t="s">
        <v>3680</v>
      </c>
      <c r="J1575" s="130" t="s">
        <v>78</v>
      </c>
      <c r="K1575" s="132" t="s">
        <v>142</v>
      </c>
      <c r="L1575" s="148">
        <v>1</v>
      </c>
      <c r="M1575" s="134">
        <v>2014</v>
      </c>
      <c r="N1575" s="130" t="s">
        <v>10609</v>
      </c>
      <c r="O1575" s="129" t="s">
        <v>143</v>
      </c>
      <c r="P1575" s="129" t="s">
        <v>134</v>
      </c>
      <c r="Q1575" s="130" t="s">
        <v>144</v>
      </c>
      <c r="R1575" s="136" t="s">
        <v>246</v>
      </c>
      <c r="S1575" s="155"/>
      <c r="T1575" s="155"/>
      <c r="U1575" s="156"/>
      <c r="V1575" s="156"/>
      <c r="W1575" s="156" t="s">
        <v>146</v>
      </c>
      <c r="X1575" s="156"/>
      <c r="Y1575" s="137" t="s">
        <v>136</v>
      </c>
      <c r="Z1575" s="138" t="s">
        <v>137</v>
      </c>
      <c r="AA1575" s="140" t="s">
        <v>3681</v>
      </c>
      <c r="AB1575" s="141" t="s">
        <v>138</v>
      </c>
      <c r="AC1575" s="142">
        <v>48.8</v>
      </c>
      <c r="AD1575" s="142">
        <v>39.04</v>
      </c>
      <c r="AE1575" s="143" t="s">
        <v>3682</v>
      </c>
      <c r="AF1575" s="141" t="s">
        <v>431</v>
      </c>
      <c r="AG1575" s="144">
        <f>Table1[[#This Row],['# of Books]]*Table1[[#This Row],[QTY]]</f>
        <v>0</v>
      </c>
      <c r="AH1575" s="146">
        <f>Table1[[#This Row],[QTY]]*Table1[[#This Row],[School &amp; Library Price]]</f>
        <v>0</v>
      </c>
    </row>
    <row r="1576" spans="1:34" ht="18" hidden="1" customHeight="1" x14ac:dyDescent="0.25">
      <c r="A1576" s="154"/>
      <c r="B1576" s="150">
        <v>8</v>
      </c>
      <c r="C1576" s="150"/>
      <c r="D1576" s="151"/>
      <c r="E1576" s="151"/>
      <c r="F1576" s="130" t="s">
        <v>130</v>
      </c>
      <c r="G1576" s="130" t="s">
        <v>131</v>
      </c>
      <c r="H1576" s="130" t="s">
        <v>3679</v>
      </c>
      <c r="I1576" s="131" t="s">
        <v>3683</v>
      </c>
      <c r="J1576" s="130" t="s">
        <v>78</v>
      </c>
      <c r="K1576" s="132" t="s">
        <v>151</v>
      </c>
      <c r="L1576" s="148">
        <v>1</v>
      </c>
      <c r="M1576" s="134">
        <v>2014</v>
      </c>
      <c r="N1576" s="130" t="s">
        <v>10609</v>
      </c>
      <c r="O1576" s="129" t="s">
        <v>79</v>
      </c>
      <c r="P1576" s="129" t="s">
        <v>134</v>
      </c>
      <c r="Q1576" s="130" t="s">
        <v>144</v>
      </c>
      <c r="R1576" s="136" t="s">
        <v>246</v>
      </c>
      <c r="S1576" s="155"/>
      <c r="T1576" s="155"/>
      <c r="U1576" s="156"/>
      <c r="V1576" s="156"/>
      <c r="W1576" s="156" t="s">
        <v>146</v>
      </c>
      <c r="X1576" s="156"/>
      <c r="Y1576" s="137" t="s">
        <v>136</v>
      </c>
      <c r="Z1576" s="138" t="s">
        <v>137</v>
      </c>
      <c r="AA1576" s="140" t="s">
        <v>3681</v>
      </c>
      <c r="AB1576" s="141" t="s">
        <v>138</v>
      </c>
      <c r="AC1576" s="142">
        <v>33.799999999999997</v>
      </c>
      <c r="AD1576" s="142">
        <v>27.04</v>
      </c>
      <c r="AE1576" s="143" t="s">
        <v>3682</v>
      </c>
      <c r="AF1576" s="141" t="s">
        <v>431</v>
      </c>
      <c r="AG1576" s="144">
        <f>Table1[[#This Row],['# of Books]]*Table1[[#This Row],[QTY]]</f>
        <v>0</v>
      </c>
      <c r="AH1576" s="146">
        <f>Table1[[#This Row],[QTY]]*Table1[[#This Row],[School &amp; Library Price]]</f>
        <v>0</v>
      </c>
    </row>
    <row r="1577" spans="1:34" ht="18" customHeight="1" x14ac:dyDescent="0.25">
      <c r="A1577" s="154"/>
      <c r="B1577" s="150">
        <v>9</v>
      </c>
      <c r="C1577" s="150"/>
      <c r="D1577" s="151"/>
      <c r="E1577" s="151"/>
      <c r="F1577" s="130" t="s">
        <v>130</v>
      </c>
      <c r="G1577" s="130" t="s">
        <v>131</v>
      </c>
      <c r="H1577" s="130" t="s">
        <v>3684</v>
      </c>
      <c r="I1577" s="131" t="s">
        <v>10631</v>
      </c>
      <c r="J1577" s="130" t="s">
        <v>78</v>
      </c>
      <c r="K1577" s="132" t="s">
        <v>142</v>
      </c>
      <c r="L1577" s="148">
        <v>1</v>
      </c>
      <c r="M1577" s="134">
        <v>2008</v>
      </c>
      <c r="N1577" s="130" t="s">
        <v>9296</v>
      </c>
      <c r="O1577" s="129" t="s">
        <v>143</v>
      </c>
      <c r="P1577" s="129" t="s">
        <v>134</v>
      </c>
      <c r="Q1577" s="130" t="s">
        <v>144</v>
      </c>
      <c r="R1577" s="136" t="s">
        <v>3578</v>
      </c>
      <c r="S1577" s="155"/>
      <c r="T1577" s="155"/>
      <c r="U1577" s="156"/>
      <c r="V1577" s="156"/>
      <c r="W1577" s="156" t="s">
        <v>146</v>
      </c>
      <c r="X1577" s="156"/>
      <c r="Y1577" s="137" t="s">
        <v>136</v>
      </c>
      <c r="Z1577" s="138" t="s">
        <v>137</v>
      </c>
      <c r="AA1577" s="140" t="s">
        <v>3686</v>
      </c>
      <c r="AB1577" s="141" t="s">
        <v>138</v>
      </c>
      <c r="AC1577" s="142">
        <v>48.8</v>
      </c>
      <c r="AD1577" s="142">
        <v>39.04</v>
      </c>
      <c r="AE1577" s="143" t="s">
        <v>3687</v>
      </c>
      <c r="AF1577" s="141" t="s">
        <v>340</v>
      </c>
      <c r="AG1577" s="144">
        <f>Table1[[#This Row],['# of Books]]*Table1[[#This Row],[QTY]]</f>
        <v>0</v>
      </c>
      <c r="AH1577" s="146">
        <f>Table1[[#This Row],[QTY]]*Table1[[#This Row],[School &amp; Library Price]]</f>
        <v>0</v>
      </c>
    </row>
    <row r="1578" spans="1:34" ht="18" hidden="1" customHeight="1" x14ac:dyDescent="0.25">
      <c r="A1578" s="154"/>
      <c r="B1578" s="150">
        <v>9</v>
      </c>
      <c r="C1578" s="150"/>
      <c r="D1578" s="151"/>
      <c r="E1578" s="151"/>
      <c r="F1578" s="130" t="s">
        <v>130</v>
      </c>
      <c r="G1578" s="130" t="s">
        <v>131</v>
      </c>
      <c r="H1578" s="130" t="s">
        <v>3684</v>
      </c>
      <c r="I1578" s="131" t="s">
        <v>3685</v>
      </c>
      <c r="J1578" s="130" t="s">
        <v>78</v>
      </c>
      <c r="K1578" s="132" t="s">
        <v>151</v>
      </c>
      <c r="L1578" s="148">
        <v>1</v>
      </c>
      <c r="M1578" s="134">
        <v>2008</v>
      </c>
      <c r="N1578" s="130" t="s">
        <v>9296</v>
      </c>
      <c r="O1578" s="129" t="s">
        <v>79</v>
      </c>
      <c r="P1578" s="129" t="s">
        <v>134</v>
      </c>
      <c r="Q1578" s="130" t="s">
        <v>144</v>
      </c>
      <c r="R1578" s="136" t="s">
        <v>3578</v>
      </c>
      <c r="S1578" s="155"/>
      <c r="T1578" s="155"/>
      <c r="U1578" s="156"/>
      <c r="V1578" s="156"/>
      <c r="W1578" s="156" t="s">
        <v>146</v>
      </c>
      <c r="X1578" s="156"/>
      <c r="Y1578" s="137" t="s">
        <v>136</v>
      </c>
      <c r="Z1578" s="138" t="s">
        <v>137</v>
      </c>
      <c r="AA1578" s="140" t="s">
        <v>3686</v>
      </c>
      <c r="AB1578" s="141" t="s">
        <v>138</v>
      </c>
      <c r="AC1578" s="142">
        <v>33.799999999999997</v>
      </c>
      <c r="AD1578" s="142">
        <v>27.04</v>
      </c>
      <c r="AE1578" s="143" t="s">
        <v>3687</v>
      </c>
      <c r="AF1578" s="141" t="s">
        <v>340</v>
      </c>
      <c r="AG1578" s="144">
        <f>Table1[[#This Row],['# of Books]]*Table1[[#This Row],[QTY]]</f>
        <v>0</v>
      </c>
      <c r="AH1578" s="146">
        <f>Table1[[#This Row],[QTY]]*Table1[[#This Row],[School &amp; Library Price]]</f>
        <v>0</v>
      </c>
    </row>
    <row r="1579" spans="1:34" ht="18" customHeight="1" x14ac:dyDescent="0.25">
      <c r="A1579" s="154"/>
      <c r="B1579" s="150">
        <v>9</v>
      </c>
      <c r="C1579" s="150"/>
      <c r="D1579" s="151"/>
      <c r="E1579" s="151"/>
      <c r="F1579" s="130" t="s">
        <v>130</v>
      </c>
      <c r="G1579" s="130" t="s">
        <v>131</v>
      </c>
      <c r="H1579" s="130" t="s">
        <v>3688</v>
      </c>
      <c r="I1579" s="131" t="s">
        <v>3689</v>
      </c>
      <c r="J1579" s="130" t="s">
        <v>78</v>
      </c>
      <c r="K1579" s="132" t="s">
        <v>142</v>
      </c>
      <c r="L1579" s="148">
        <v>1</v>
      </c>
      <c r="M1579" s="134">
        <v>2009</v>
      </c>
      <c r="N1579" s="130" t="s">
        <v>10621</v>
      </c>
      <c r="O1579" s="129" t="s">
        <v>143</v>
      </c>
      <c r="P1579" s="129" t="s">
        <v>134</v>
      </c>
      <c r="Q1579" s="130" t="s">
        <v>144</v>
      </c>
      <c r="R1579" s="136" t="s">
        <v>3690</v>
      </c>
      <c r="S1579" s="155"/>
      <c r="T1579" s="155"/>
      <c r="U1579" s="156"/>
      <c r="V1579" s="156"/>
      <c r="W1579" s="156" t="s">
        <v>146</v>
      </c>
      <c r="X1579" s="156"/>
      <c r="Y1579" s="137" t="s">
        <v>136</v>
      </c>
      <c r="Z1579" s="138" t="s">
        <v>137</v>
      </c>
      <c r="AA1579" s="140" t="s">
        <v>3691</v>
      </c>
      <c r="AB1579" s="141" t="s">
        <v>138</v>
      </c>
      <c r="AC1579" s="142">
        <v>48.8</v>
      </c>
      <c r="AD1579" s="142">
        <v>39.04</v>
      </c>
      <c r="AE1579" s="143" t="s">
        <v>499</v>
      </c>
      <c r="AF1579" s="141" t="s">
        <v>431</v>
      </c>
      <c r="AG1579" s="144">
        <f>Table1[[#This Row],['# of Books]]*Table1[[#This Row],[QTY]]</f>
        <v>0</v>
      </c>
      <c r="AH1579" s="146">
        <f>Table1[[#This Row],[QTY]]*Table1[[#This Row],[School &amp; Library Price]]</f>
        <v>0</v>
      </c>
    </row>
    <row r="1580" spans="1:34" ht="18" hidden="1" customHeight="1" x14ac:dyDescent="0.25">
      <c r="A1580" s="154"/>
      <c r="B1580" s="150">
        <v>9</v>
      </c>
      <c r="C1580" s="150"/>
      <c r="D1580" s="151"/>
      <c r="E1580" s="151"/>
      <c r="F1580" s="130" t="s">
        <v>130</v>
      </c>
      <c r="G1580" s="130" t="s">
        <v>131</v>
      </c>
      <c r="H1580" s="130" t="s">
        <v>3688</v>
      </c>
      <c r="I1580" s="131" t="s">
        <v>3692</v>
      </c>
      <c r="J1580" s="130" t="s">
        <v>78</v>
      </c>
      <c r="K1580" s="132" t="s">
        <v>151</v>
      </c>
      <c r="L1580" s="148">
        <v>1</v>
      </c>
      <c r="M1580" s="134">
        <v>2009</v>
      </c>
      <c r="N1580" s="130" t="s">
        <v>10621</v>
      </c>
      <c r="O1580" s="129" t="s">
        <v>79</v>
      </c>
      <c r="P1580" s="129" t="s">
        <v>134</v>
      </c>
      <c r="Q1580" s="130" t="s">
        <v>144</v>
      </c>
      <c r="R1580" s="136" t="s">
        <v>3690</v>
      </c>
      <c r="S1580" s="155"/>
      <c r="T1580" s="155"/>
      <c r="U1580" s="156"/>
      <c r="V1580" s="156"/>
      <c r="W1580" s="156" t="s">
        <v>146</v>
      </c>
      <c r="X1580" s="156"/>
      <c r="Y1580" s="137" t="s">
        <v>136</v>
      </c>
      <c r="Z1580" s="138" t="s">
        <v>137</v>
      </c>
      <c r="AA1580" s="140" t="s">
        <v>3691</v>
      </c>
      <c r="AB1580" s="141" t="s">
        <v>138</v>
      </c>
      <c r="AC1580" s="142">
        <v>33.799999999999997</v>
      </c>
      <c r="AD1580" s="142">
        <v>27.04</v>
      </c>
      <c r="AE1580" s="143" t="s">
        <v>499</v>
      </c>
      <c r="AF1580" s="141" t="s">
        <v>431</v>
      </c>
      <c r="AG1580" s="144">
        <f>Table1[[#This Row],['# of Books]]*Table1[[#This Row],[QTY]]</f>
        <v>0</v>
      </c>
      <c r="AH1580" s="146">
        <f>Table1[[#This Row],[QTY]]*Table1[[#This Row],[School &amp; Library Price]]</f>
        <v>0</v>
      </c>
    </row>
    <row r="1581" spans="1:34" ht="18" customHeight="1" x14ac:dyDescent="0.25">
      <c r="A1581" s="154"/>
      <c r="B1581" s="150">
        <v>9</v>
      </c>
      <c r="C1581" s="150"/>
      <c r="D1581" s="151"/>
      <c r="E1581" s="151"/>
      <c r="F1581" s="130" t="s">
        <v>130</v>
      </c>
      <c r="G1581" s="130" t="s">
        <v>131</v>
      </c>
      <c r="H1581" s="130" t="s">
        <v>262</v>
      </c>
      <c r="I1581" s="131" t="s">
        <v>263</v>
      </c>
      <c r="J1581" s="130" t="s">
        <v>78</v>
      </c>
      <c r="K1581" s="132" t="s">
        <v>142</v>
      </c>
      <c r="L1581" s="148">
        <v>1</v>
      </c>
      <c r="M1581" s="134">
        <v>2015</v>
      </c>
      <c r="N1581" s="130" t="s">
        <v>10611</v>
      </c>
      <c r="O1581" s="129" t="s">
        <v>143</v>
      </c>
      <c r="P1581" s="129" t="s">
        <v>134</v>
      </c>
      <c r="Q1581" s="130" t="s">
        <v>144</v>
      </c>
      <c r="R1581" s="136" t="s">
        <v>255</v>
      </c>
      <c r="S1581" s="155"/>
      <c r="T1581" s="155"/>
      <c r="U1581" s="156"/>
      <c r="V1581" s="156"/>
      <c r="W1581" s="156" t="s">
        <v>146</v>
      </c>
      <c r="X1581" s="156"/>
      <c r="Y1581" s="137" t="s">
        <v>136</v>
      </c>
      <c r="Z1581" s="138" t="s">
        <v>137</v>
      </c>
      <c r="AA1581" s="140" t="s">
        <v>3693</v>
      </c>
      <c r="AB1581" s="141" t="s">
        <v>138</v>
      </c>
      <c r="AC1581" s="142">
        <v>48.8</v>
      </c>
      <c r="AD1581" s="142">
        <v>39.04</v>
      </c>
      <c r="AE1581" s="143" t="s">
        <v>3694</v>
      </c>
      <c r="AF1581" s="141" t="s">
        <v>193</v>
      </c>
      <c r="AG1581" s="144">
        <f>Table1[[#This Row],['# of Books]]*Table1[[#This Row],[QTY]]</f>
        <v>0</v>
      </c>
      <c r="AH1581" s="146">
        <f>Table1[[#This Row],[QTY]]*Table1[[#This Row],[School &amp; Library Price]]</f>
        <v>0</v>
      </c>
    </row>
    <row r="1582" spans="1:34" ht="18" hidden="1" customHeight="1" x14ac:dyDescent="0.25">
      <c r="A1582" s="154"/>
      <c r="B1582" s="150">
        <v>9</v>
      </c>
      <c r="C1582" s="150"/>
      <c r="D1582" s="151"/>
      <c r="E1582" s="151"/>
      <c r="F1582" s="130" t="s">
        <v>130</v>
      </c>
      <c r="G1582" s="130" t="s">
        <v>131</v>
      </c>
      <c r="H1582" s="130" t="s">
        <v>262</v>
      </c>
      <c r="I1582" s="131" t="s">
        <v>264</v>
      </c>
      <c r="J1582" s="130" t="s">
        <v>78</v>
      </c>
      <c r="K1582" s="132" t="s">
        <v>151</v>
      </c>
      <c r="L1582" s="148">
        <v>1</v>
      </c>
      <c r="M1582" s="134">
        <v>2015</v>
      </c>
      <c r="N1582" s="130" t="s">
        <v>10611</v>
      </c>
      <c r="O1582" s="129" t="s">
        <v>79</v>
      </c>
      <c r="P1582" s="129" t="s">
        <v>134</v>
      </c>
      <c r="Q1582" s="130" t="s">
        <v>144</v>
      </c>
      <c r="R1582" s="136" t="s">
        <v>255</v>
      </c>
      <c r="S1582" s="155"/>
      <c r="T1582" s="155"/>
      <c r="U1582" s="156"/>
      <c r="V1582" s="156"/>
      <c r="W1582" s="156" t="s">
        <v>146</v>
      </c>
      <c r="X1582" s="156"/>
      <c r="Y1582" s="137" t="s">
        <v>136</v>
      </c>
      <c r="Z1582" s="138" t="s">
        <v>137</v>
      </c>
      <c r="AA1582" s="140" t="s">
        <v>3693</v>
      </c>
      <c r="AB1582" s="141" t="s">
        <v>138</v>
      </c>
      <c r="AC1582" s="142">
        <v>33.799999999999997</v>
      </c>
      <c r="AD1582" s="142">
        <v>27.04</v>
      </c>
      <c r="AE1582" s="143" t="s">
        <v>3694</v>
      </c>
      <c r="AF1582" s="141" t="s">
        <v>193</v>
      </c>
      <c r="AG1582" s="144">
        <f>Table1[[#This Row],['# of Books]]*Table1[[#This Row],[QTY]]</f>
        <v>0</v>
      </c>
      <c r="AH1582" s="146">
        <f>Table1[[#This Row],[QTY]]*Table1[[#This Row],[School &amp; Library Price]]</f>
        <v>0</v>
      </c>
    </row>
    <row r="1583" spans="1:34" ht="18" customHeight="1" x14ac:dyDescent="0.25">
      <c r="A1583" s="154"/>
      <c r="B1583" s="150">
        <v>9</v>
      </c>
      <c r="C1583" s="150"/>
      <c r="D1583" s="151"/>
      <c r="E1583" s="151"/>
      <c r="F1583" s="130" t="s">
        <v>130</v>
      </c>
      <c r="G1583" s="130" t="s">
        <v>131</v>
      </c>
      <c r="H1583" s="130" t="s">
        <v>3695</v>
      </c>
      <c r="I1583" s="131" t="s">
        <v>3696</v>
      </c>
      <c r="J1583" s="130" t="s">
        <v>78</v>
      </c>
      <c r="K1583" s="132" t="s">
        <v>142</v>
      </c>
      <c r="L1583" s="148">
        <v>1</v>
      </c>
      <c r="M1583" s="134">
        <v>2012</v>
      </c>
      <c r="N1583" s="130" t="s">
        <v>10612</v>
      </c>
      <c r="O1583" s="129" t="s">
        <v>143</v>
      </c>
      <c r="P1583" s="129" t="s">
        <v>134</v>
      </c>
      <c r="Q1583" s="130" t="s">
        <v>144</v>
      </c>
      <c r="R1583" s="136" t="s">
        <v>3461</v>
      </c>
      <c r="S1583" s="155"/>
      <c r="T1583" s="155"/>
      <c r="U1583" s="156"/>
      <c r="V1583" s="156"/>
      <c r="W1583" s="156" t="s">
        <v>146</v>
      </c>
      <c r="X1583" s="156"/>
      <c r="Y1583" s="137" t="s">
        <v>136</v>
      </c>
      <c r="Z1583" s="138" t="s">
        <v>137</v>
      </c>
      <c r="AA1583" s="140" t="s">
        <v>3697</v>
      </c>
      <c r="AB1583" s="141" t="s">
        <v>138</v>
      </c>
      <c r="AC1583" s="142">
        <v>48.8</v>
      </c>
      <c r="AD1583" s="142">
        <v>39.04</v>
      </c>
      <c r="AE1583" s="143" t="s">
        <v>3698</v>
      </c>
      <c r="AF1583" s="141" t="s">
        <v>256</v>
      </c>
      <c r="AG1583" s="144">
        <f>Table1[[#This Row],['# of Books]]*Table1[[#This Row],[QTY]]</f>
        <v>0</v>
      </c>
      <c r="AH1583" s="146">
        <f>Table1[[#This Row],[QTY]]*Table1[[#This Row],[School &amp; Library Price]]</f>
        <v>0</v>
      </c>
    </row>
    <row r="1584" spans="1:34" ht="18" hidden="1" customHeight="1" x14ac:dyDescent="0.25">
      <c r="A1584" s="154"/>
      <c r="B1584" s="150">
        <v>9</v>
      </c>
      <c r="C1584" s="150"/>
      <c r="D1584" s="151"/>
      <c r="E1584" s="151"/>
      <c r="F1584" s="130" t="s">
        <v>130</v>
      </c>
      <c r="G1584" s="130" t="s">
        <v>131</v>
      </c>
      <c r="H1584" s="130" t="s">
        <v>3695</v>
      </c>
      <c r="I1584" s="131" t="s">
        <v>3699</v>
      </c>
      <c r="J1584" s="130" t="s">
        <v>78</v>
      </c>
      <c r="K1584" s="132" t="s">
        <v>151</v>
      </c>
      <c r="L1584" s="148">
        <v>1</v>
      </c>
      <c r="M1584" s="134">
        <v>2012</v>
      </c>
      <c r="N1584" s="130" t="s">
        <v>10612</v>
      </c>
      <c r="O1584" s="129" t="s">
        <v>79</v>
      </c>
      <c r="P1584" s="129" t="s">
        <v>134</v>
      </c>
      <c r="Q1584" s="130" t="s">
        <v>144</v>
      </c>
      <c r="R1584" s="136" t="s">
        <v>3461</v>
      </c>
      <c r="S1584" s="155"/>
      <c r="T1584" s="155"/>
      <c r="U1584" s="156"/>
      <c r="V1584" s="156"/>
      <c r="W1584" s="156" t="s">
        <v>146</v>
      </c>
      <c r="X1584" s="156"/>
      <c r="Y1584" s="137" t="s">
        <v>136</v>
      </c>
      <c r="Z1584" s="138" t="s">
        <v>137</v>
      </c>
      <c r="AA1584" s="140" t="s">
        <v>3697</v>
      </c>
      <c r="AB1584" s="141" t="s">
        <v>138</v>
      </c>
      <c r="AC1584" s="142">
        <v>33.799999999999997</v>
      </c>
      <c r="AD1584" s="142">
        <v>27.04</v>
      </c>
      <c r="AE1584" s="143" t="s">
        <v>3698</v>
      </c>
      <c r="AF1584" s="141" t="s">
        <v>256</v>
      </c>
      <c r="AG1584" s="144">
        <f>Table1[[#This Row],['# of Books]]*Table1[[#This Row],[QTY]]</f>
        <v>0</v>
      </c>
      <c r="AH1584" s="146">
        <f>Table1[[#This Row],[QTY]]*Table1[[#This Row],[School &amp; Library Price]]</f>
        <v>0</v>
      </c>
    </row>
    <row r="1585" spans="1:34" ht="18" customHeight="1" x14ac:dyDescent="0.25">
      <c r="A1585" s="154"/>
      <c r="B1585" s="150">
        <v>9</v>
      </c>
      <c r="C1585" s="150"/>
      <c r="D1585" s="151"/>
      <c r="E1585" s="151"/>
      <c r="F1585" s="130" t="s">
        <v>130</v>
      </c>
      <c r="G1585" s="130" t="s">
        <v>131</v>
      </c>
      <c r="H1585" s="130" t="s">
        <v>3700</v>
      </c>
      <c r="I1585" s="131" t="s">
        <v>3701</v>
      </c>
      <c r="J1585" s="130" t="s">
        <v>78</v>
      </c>
      <c r="K1585" s="132" t="s">
        <v>142</v>
      </c>
      <c r="L1585" s="148">
        <v>1</v>
      </c>
      <c r="M1585" s="134">
        <v>2011</v>
      </c>
      <c r="N1585" s="130" t="s">
        <v>10618</v>
      </c>
      <c r="O1585" s="129" t="s">
        <v>143</v>
      </c>
      <c r="P1585" s="129" t="s">
        <v>134</v>
      </c>
      <c r="Q1585" s="130" t="s">
        <v>144</v>
      </c>
      <c r="R1585" s="136" t="s">
        <v>246</v>
      </c>
      <c r="S1585" s="155"/>
      <c r="T1585" s="155"/>
      <c r="U1585" s="156"/>
      <c r="V1585" s="156"/>
      <c r="W1585" s="156" t="s">
        <v>146</v>
      </c>
      <c r="X1585" s="156"/>
      <c r="Y1585" s="137" t="s">
        <v>136</v>
      </c>
      <c r="Z1585" s="138" t="s">
        <v>137</v>
      </c>
      <c r="AA1585" s="140" t="s">
        <v>3702</v>
      </c>
      <c r="AB1585" s="141" t="s">
        <v>138</v>
      </c>
      <c r="AC1585" s="142">
        <v>48.8</v>
      </c>
      <c r="AD1585" s="142">
        <v>39.04</v>
      </c>
      <c r="AE1585" s="143" t="s">
        <v>3703</v>
      </c>
      <c r="AF1585" s="141" t="s">
        <v>193</v>
      </c>
      <c r="AG1585" s="144">
        <f>Table1[[#This Row],['# of Books]]*Table1[[#This Row],[QTY]]</f>
        <v>0</v>
      </c>
      <c r="AH1585" s="146">
        <f>Table1[[#This Row],[QTY]]*Table1[[#This Row],[School &amp; Library Price]]</f>
        <v>0</v>
      </c>
    </row>
    <row r="1586" spans="1:34" ht="18" hidden="1" customHeight="1" x14ac:dyDescent="0.25">
      <c r="A1586" s="154"/>
      <c r="B1586" s="150">
        <v>9</v>
      </c>
      <c r="C1586" s="150"/>
      <c r="D1586" s="151"/>
      <c r="E1586" s="151"/>
      <c r="F1586" s="130" t="s">
        <v>130</v>
      </c>
      <c r="G1586" s="130" t="s">
        <v>131</v>
      </c>
      <c r="H1586" s="130" t="s">
        <v>3700</v>
      </c>
      <c r="I1586" s="131" t="s">
        <v>3704</v>
      </c>
      <c r="J1586" s="130" t="s">
        <v>78</v>
      </c>
      <c r="K1586" s="132" t="s">
        <v>151</v>
      </c>
      <c r="L1586" s="148">
        <v>1</v>
      </c>
      <c r="M1586" s="134">
        <v>2011</v>
      </c>
      <c r="N1586" s="130" t="s">
        <v>10618</v>
      </c>
      <c r="O1586" s="129" t="s">
        <v>79</v>
      </c>
      <c r="P1586" s="129" t="s">
        <v>134</v>
      </c>
      <c r="Q1586" s="130" t="s">
        <v>144</v>
      </c>
      <c r="R1586" s="136" t="s">
        <v>246</v>
      </c>
      <c r="S1586" s="155"/>
      <c r="T1586" s="155"/>
      <c r="U1586" s="156"/>
      <c r="V1586" s="156"/>
      <c r="W1586" s="156" t="s">
        <v>146</v>
      </c>
      <c r="X1586" s="156"/>
      <c r="Y1586" s="137" t="s">
        <v>136</v>
      </c>
      <c r="Z1586" s="138" t="s">
        <v>137</v>
      </c>
      <c r="AA1586" s="140" t="s">
        <v>3702</v>
      </c>
      <c r="AB1586" s="141" t="s">
        <v>138</v>
      </c>
      <c r="AC1586" s="142">
        <v>33.799999999999997</v>
      </c>
      <c r="AD1586" s="142">
        <v>27.04</v>
      </c>
      <c r="AE1586" s="143" t="s">
        <v>3703</v>
      </c>
      <c r="AF1586" s="141" t="s">
        <v>193</v>
      </c>
      <c r="AG1586" s="144">
        <f>Table1[[#This Row],['# of Books]]*Table1[[#This Row],[QTY]]</f>
        <v>0</v>
      </c>
      <c r="AH1586" s="146">
        <f>Table1[[#This Row],[QTY]]*Table1[[#This Row],[School &amp; Library Price]]</f>
        <v>0</v>
      </c>
    </row>
    <row r="1587" spans="1:34" ht="18" customHeight="1" x14ac:dyDescent="0.25">
      <c r="A1587" s="154"/>
      <c r="B1587" s="150">
        <v>9</v>
      </c>
      <c r="C1587" s="150"/>
      <c r="D1587" s="151"/>
      <c r="E1587" s="151"/>
      <c r="F1587" s="130" t="s">
        <v>130</v>
      </c>
      <c r="G1587" s="130" t="s">
        <v>131</v>
      </c>
      <c r="H1587" s="130" t="s">
        <v>3705</v>
      </c>
      <c r="I1587" s="131" t="s">
        <v>3706</v>
      </c>
      <c r="J1587" s="130" t="s">
        <v>78</v>
      </c>
      <c r="K1587" s="132" t="s">
        <v>142</v>
      </c>
      <c r="L1587" s="148">
        <v>1</v>
      </c>
      <c r="M1587" s="134">
        <v>2014</v>
      </c>
      <c r="N1587" s="130" t="s">
        <v>10609</v>
      </c>
      <c r="O1587" s="129" t="s">
        <v>143</v>
      </c>
      <c r="P1587" s="129" t="s">
        <v>134</v>
      </c>
      <c r="Q1587" s="130" t="s">
        <v>144</v>
      </c>
      <c r="R1587" s="136" t="s">
        <v>255</v>
      </c>
      <c r="S1587" s="155"/>
      <c r="T1587" s="155"/>
      <c r="U1587" s="156"/>
      <c r="V1587" s="156"/>
      <c r="W1587" s="156" t="s">
        <v>146</v>
      </c>
      <c r="X1587" s="156"/>
      <c r="Y1587" s="137" t="s">
        <v>136</v>
      </c>
      <c r="Z1587" s="138" t="s">
        <v>137</v>
      </c>
      <c r="AA1587" s="140" t="s">
        <v>3707</v>
      </c>
      <c r="AB1587" s="141" t="s">
        <v>138</v>
      </c>
      <c r="AC1587" s="142">
        <v>48.8</v>
      </c>
      <c r="AD1587" s="142">
        <v>39.04</v>
      </c>
      <c r="AE1587" s="143" t="s">
        <v>3708</v>
      </c>
      <c r="AF1587" s="141" t="s">
        <v>431</v>
      </c>
      <c r="AG1587" s="144">
        <f>Table1[[#This Row],['# of Books]]*Table1[[#This Row],[QTY]]</f>
        <v>0</v>
      </c>
      <c r="AH1587" s="146">
        <f>Table1[[#This Row],[QTY]]*Table1[[#This Row],[School &amp; Library Price]]</f>
        <v>0</v>
      </c>
    </row>
    <row r="1588" spans="1:34" ht="18" hidden="1" customHeight="1" x14ac:dyDescent="0.25">
      <c r="A1588" s="154"/>
      <c r="B1588" s="150">
        <v>9</v>
      </c>
      <c r="C1588" s="150"/>
      <c r="D1588" s="151"/>
      <c r="E1588" s="151"/>
      <c r="F1588" s="130" t="s">
        <v>130</v>
      </c>
      <c r="G1588" s="130" t="s">
        <v>131</v>
      </c>
      <c r="H1588" s="130" t="s">
        <v>3705</v>
      </c>
      <c r="I1588" s="131" t="s">
        <v>3709</v>
      </c>
      <c r="J1588" s="130" t="s">
        <v>78</v>
      </c>
      <c r="K1588" s="132" t="s">
        <v>151</v>
      </c>
      <c r="L1588" s="148">
        <v>1</v>
      </c>
      <c r="M1588" s="134">
        <v>2014</v>
      </c>
      <c r="N1588" s="130" t="s">
        <v>10609</v>
      </c>
      <c r="O1588" s="129" t="s">
        <v>79</v>
      </c>
      <c r="P1588" s="129" t="s">
        <v>134</v>
      </c>
      <c r="Q1588" s="130" t="s">
        <v>144</v>
      </c>
      <c r="R1588" s="136" t="s">
        <v>255</v>
      </c>
      <c r="S1588" s="155"/>
      <c r="T1588" s="155"/>
      <c r="U1588" s="156"/>
      <c r="V1588" s="156"/>
      <c r="W1588" s="156" t="s">
        <v>146</v>
      </c>
      <c r="X1588" s="156"/>
      <c r="Y1588" s="137" t="s">
        <v>136</v>
      </c>
      <c r="Z1588" s="138" t="s">
        <v>137</v>
      </c>
      <c r="AA1588" s="140" t="s">
        <v>3707</v>
      </c>
      <c r="AB1588" s="141" t="s">
        <v>138</v>
      </c>
      <c r="AC1588" s="142">
        <v>33.799999999999997</v>
      </c>
      <c r="AD1588" s="142">
        <v>27.04</v>
      </c>
      <c r="AE1588" s="143" t="s">
        <v>3708</v>
      </c>
      <c r="AF1588" s="141" t="s">
        <v>431</v>
      </c>
      <c r="AG1588" s="144">
        <f>Table1[[#This Row],['# of Books]]*Table1[[#This Row],[QTY]]</f>
        <v>0</v>
      </c>
      <c r="AH1588" s="146">
        <f>Table1[[#This Row],[QTY]]*Table1[[#This Row],[School &amp; Library Price]]</f>
        <v>0</v>
      </c>
    </row>
    <row r="1589" spans="1:34" ht="18" customHeight="1" x14ac:dyDescent="0.25">
      <c r="A1589" s="154"/>
      <c r="B1589" s="150">
        <v>9</v>
      </c>
      <c r="C1589" s="150"/>
      <c r="D1589" s="151"/>
      <c r="E1589" s="151"/>
      <c r="F1589" s="130" t="s">
        <v>130</v>
      </c>
      <c r="G1589" s="130" t="s">
        <v>131</v>
      </c>
      <c r="H1589" s="130" t="s">
        <v>3710</v>
      </c>
      <c r="I1589" s="131" t="s">
        <v>3711</v>
      </c>
      <c r="J1589" s="130" t="s">
        <v>78</v>
      </c>
      <c r="K1589" s="132" t="s">
        <v>142</v>
      </c>
      <c r="L1589" s="148">
        <v>1</v>
      </c>
      <c r="M1589" s="134">
        <v>2012</v>
      </c>
      <c r="N1589" s="130" t="s">
        <v>10612</v>
      </c>
      <c r="O1589" s="129" t="s">
        <v>143</v>
      </c>
      <c r="P1589" s="129" t="s">
        <v>134</v>
      </c>
      <c r="Q1589" s="130" t="s">
        <v>144</v>
      </c>
      <c r="R1589" s="136" t="s">
        <v>307</v>
      </c>
      <c r="S1589" s="155"/>
      <c r="T1589" s="155"/>
      <c r="U1589" s="156"/>
      <c r="V1589" s="156"/>
      <c r="W1589" s="156" t="s">
        <v>146</v>
      </c>
      <c r="X1589" s="156"/>
      <c r="Y1589" s="137" t="s">
        <v>136</v>
      </c>
      <c r="Z1589" s="138" t="s">
        <v>137</v>
      </c>
      <c r="AA1589" s="140" t="s">
        <v>3712</v>
      </c>
      <c r="AB1589" s="141" t="s">
        <v>138</v>
      </c>
      <c r="AC1589" s="142">
        <v>48.8</v>
      </c>
      <c r="AD1589" s="142">
        <v>39.04</v>
      </c>
      <c r="AE1589" s="143" t="s">
        <v>3713</v>
      </c>
      <c r="AF1589" s="141" t="s">
        <v>193</v>
      </c>
      <c r="AG1589" s="144">
        <f>Table1[[#This Row],['# of Books]]*Table1[[#This Row],[QTY]]</f>
        <v>0</v>
      </c>
      <c r="AH1589" s="146">
        <f>Table1[[#This Row],[QTY]]*Table1[[#This Row],[School &amp; Library Price]]</f>
        <v>0</v>
      </c>
    </row>
    <row r="1590" spans="1:34" ht="18" hidden="1" customHeight="1" x14ac:dyDescent="0.25">
      <c r="A1590" s="154"/>
      <c r="B1590" s="150">
        <v>9</v>
      </c>
      <c r="C1590" s="150"/>
      <c r="D1590" s="151"/>
      <c r="E1590" s="151"/>
      <c r="F1590" s="130" t="s">
        <v>130</v>
      </c>
      <c r="G1590" s="130" t="s">
        <v>131</v>
      </c>
      <c r="H1590" s="130" t="s">
        <v>3710</v>
      </c>
      <c r="I1590" s="131" t="s">
        <v>3714</v>
      </c>
      <c r="J1590" s="130" t="s">
        <v>78</v>
      </c>
      <c r="K1590" s="132" t="s">
        <v>151</v>
      </c>
      <c r="L1590" s="148">
        <v>1</v>
      </c>
      <c r="M1590" s="134">
        <v>2012</v>
      </c>
      <c r="N1590" s="130" t="s">
        <v>10612</v>
      </c>
      <c r="O1590" s="129" t="s">
        <v>79</v>
      </c>
      <c r="P1590" s="129" t="s">
        <v>134</v>
      </c>
      <c r="Q1590" s="130" t="s">
        <v>144</v>
      </c>
      <c r="R1590" s="136" t="s">
        <v>307</v>
      </c>
      <c r="S1590" s="155"/>
      <c r="T1590" s="155"/>
      <c r="U1590" s="156"/>
      <c r="V1590" s="156"/>
      <c r="W1590" s="156" t="s">
        <v>146</v>
      </c>
      <c r="X1590" s="156"/>
      <c r="Y1590" s="137" t="s">
        <v>136</v>
      </c>
      <c r="Z1590" s="138" t="s">
        <v>137</v>
      </c>
      <c r="AA1590" s="140" t="s">
        <v>3712</v>
      </c>
      <c r="AB1590" s="141" t="s">
        <v>138</v>
      </c>
      <c r="AC1590" s="142">
        <v>33.799999999999997</v>
      </c>
      <c r="AD1590" s="142">
        <v>27.04</v>
      </c>
      <c r="AE1590" s="143" t="s">
        <v>3713</v>
      </c>
      <c r="AF1590" s="141" t="s">
        <v>193</v>
      </c>
      <c r="AG1590" s="144">
        <f>Table1[[#This Row],['# of Books]]*Table1[[#This Row],[QTY]]</f>
        <v>0</v>
      </c>
      <c r="AH1590" s="146">
        <f>Table1[[#This Row],[QTY]]*Table1[[#This Row],[School &amp; Library Price]]</f>
        <v>0</v>
      </c>
    </row>
    <row r="1591" spans="1:34" ht="18" customHeight="1" x14ac:dyDescent="0.25">
      <c r="A1591" s="154"/>
      <c r="B1591" s="150">
        <v>9</v>
      </c>
      <c r="C1591" s="150"/>
      <c r="D1591" s="151"/>
      <c r="E1591" s="151"/>
      <c r="F1591" s="130" t="s">
        <v>130</v>
      </c>
      <c r="G1591" s="130" t="s">
        <v>131</v>
      </c>
      <c r="H1591" s="130" t="s">
        <v>3715</v>
      </c>
      <c r="I1591" s="131" t="s">
        <v>3716</v>
      </c>
      <c r="J1591" s="130" t="s">
        <v>78</v>
      </c>
      <c r="K1591" s="132" t="s">
        <v>142</v>
      </c>
      <c r="L1591" s="148">
        <v>1</v>
      </c>
      <c r="M1591" s="134">
        <v>2013</v>
      </c>
      <c r="N1591" s="130" t="s">
        <v>10619</v>
      </c>
      <c r="O1591" s="129" t="s">
        <v>143</v>
      </c>
      <c r="P1591" s="129" t="s">
        <v>134</v>
      </c>
      <c r="Q1591" s="130" t="s">
        <v>144</v>
      </c>
      <c r="R1591" s="136" t="s">
        <v>307</v>
      </c>
      <c r="S1591" s="155"/>
      <c r="T1591" s="155"/>
      <c r="U1591" s="156"/>
      <c r="V1591" s="156"/>
      <c r="W1591" s="156" t="s">
        <v>146</v>
      </c>
      <c r="X1591" s="156"/>
      <c r="Y1591" s="137" t="s">
        <v>136</v>
      </c>
      <c r="Z1591" s="138" t="s">
        <v>137</v>
      </c>
      <c r="AA1591" s="140" t="s">
        <v>3717</v>
      </c>
      <c r="AB1591" s="141" t="s">
        <v>138</v>
      </c>
      <c r="AC1591" s="142">
        <v>48.8</v>
      </c>
      <c r="AD1591" s="142">
        <v>39.04</v>
      </c>
      <c r="AE1591" s="143" t="s">
        <v>3718</v>
      </c>
      <c r="AF1591" s="141" t="s">
        <v>256</v>
      </c>
      <c r="AG1591" s="144">
        <f>Table1[[#This Row],['# of Books]]*Table1[[#This Row],[QTY]]</f>
        <v>0</v>
      </c>
      <c r="AH1591" s="146">
        <f>Table1[[#This Row],[QTY]]*Table1[[#This Row],[School &amp; Library Price]]</f>
        <v>0</v>
      </c>
    </row>
    <row r="1592" spans="1:34" ht="18" hidden="1" customHeight="1" x14ac:dyDescent="0.25">
      <c r="A1592" s="154"/>
      <c r="B1592" s="150">
        <v>9</v>
      </c>
      <c r="C1592" s="150"/>
      <c r="D1592" s="151"/>
      <c r="E1592" s="151"/>
      <c r="F1592" s="130" t="s">
        <v>130</v>
      </c>
      <c r="G1592" s="130" t="s">
        <v>131</v>
      </c>
      <c r="H1592" s="130" t="s">
        <v>3715</v>
      </c>
      <c r="I1592" s="131" t="s">
        <v>3719</v>
      </c>
      <c r="J1592" s="130" t="s">
        <v>78</v>
      </c>
      <c r="K1592" s="132" t="s">
        <v>151</v>
      </c>
      <c r="L1592" s="148">
        <v>1</v>
      </c>
      <c r="M1592" s="134">
        <v>2013</v>
      </c>
      <c r="N1592" s="130" t="s">
        <v>10619</v>
      </c>
      <c r="O1592" s="129" t="s">
        <v>79</v>
      </c>
      <c r="P1592" s="129" t="s">
        <v>134</v>
      </c>
      <c r="Q1592" s="130" t="s">
        <v>144</v>
      </c>
      <c r="R1592" s="136" t="s">
        <v>307</v>
      </c>
      <c r="S1592" s="155"/>
      <c r="T1592" s="155"/>
      <c r="U1592" s="156"/>
      <c r="V1592" s="156"/>
      <c r="W1592" s="156" t="s">
        <v>146</v>
      </c>
      <c r="X1592" s="156"/>
      <c r="Y1592" s="137" t="s">
        <v>136</v>
      </c>
      <c r="Z1592" s="138" t="s">
        <v>137</v>
      </c>
      <c r="AA1592" s="140" t="s">
        <v>3717</v>
      </c>
      <c r="AB1592" s="141" t="s">
        <v>138</v>
      </c>
      <c r="AC1592" s="142">
        <v>33.799999999999997</v>
      </c>
      <c r="AD1592" s="142">
        <v>27.04</v>
      </c>
      <c r="AE1592" s="143" t="s">
        <v>3718</v>
      </c>
      <c r="AF1592" s="141" t="s">
        <v>256</v>
      </c>
      <c r="AG1592" s="144">
        <f>Table1[[#This Row],['# of Books]]*Table1[[#This Row],[QTY]]</f>
        <v>0</v>
      </c>
      <c r="AH1592" s="146">
        <f>Table1[[#This Row],[QTY]]*Table1[[#This Row],[School &amp; Library Price]]</f>
        <v>0</v>
      </c>
    </row>
    <row r="1593" spans="1:34" ht="18" customHeight="1" x14ac:dyDescent="0.25">
      <c r="A1593" s="154"/>
      <c r="B1593" s="150">
        <v>9</v>
      </c>
      <c r="C1593" s="150"/>
      <c r="D1593" s="151"/>
      <c r="E1593" s="151"/>
      <c r="F1593" s="130" t="s">
        <v>130</v>
      </c>
      <c r="G1593" s="130" t="s">
        <v>131</v>
      </c>
      <c r="H1593" s="130" t="s">
        <v>3720</v>
      </c>
      <c r="I1593" s="131" t="s">
        <v>3721</v>
      </c>
      <c r="J1593" s="130" t="s">
        <v>78</v>
      </c>
      <c r="K1593" s="132" t="s">
        <v>142</v>
      </c>
      <c r="L1593" s="148">
        <v>1</v>
      </c>
      <c r="M1593" s="134">
        <v>2014</v>
      </c>
      <c r="N1593" s="130" t="s">
        <v>10609</v>
      </c>
      <c r="O1593" s="129" t="s">
        <v>143</v>
      </c>
      <c r="P1593" s="129" t="s">
        <v>134</v>
      </c>
      <c r="Q1593" s="130" t="s">
        <v>144</v>
      </c>
      <c r="R1593" s="136" t="s">
        <v>278</v>
      </c>
      <c r="S1593" s="155"/>
      <c r="T1593" s="155"/>
      <c r="U1593" s="156"/>
      <c r="V1593" s="156"/>
      <c r="W1593" s="156" t="s">
        <v>146</v>
      </c>
      <c r="X1593" s="156"/>
      <c r="Y1593" s="137" t="s">
        <v>136</v>
      </c>
      <c r="Z1593" s="138" t="s">
        <v>137</v>
      </c>
      <c r="AA1593" s="140" t="s">
        <v>3722</v>
      </c>
      <c r="AB1593" s="141" t="s">
        <v>138</v>
      </c>
      <c r="AC1593" s="142">
        <v>48.8</v>
      </c>
      <c r="AD1593" s="142">
        <v>39.04</v>
      </c>
      <c r="AE1593" s="143" t="s">
        <v>3723</v>
      </c>
      <c r="AF1593" s="141" t="s">
        <v>184</v>
      </c>
      <c r="AG1593" s="144">
        <f>Table1[[#This Row],['# of Books]]*Table1[[#This Row],[QTY]]</f>
        <v>0</v>
      </c>
      <c r="AH1593" s="146">
        <f>Table1[[#This Row],[QTY]]*Table1[[#This Row],[School &amp; Library Price]]</f>
        <v>0</v>
      </c>
    </row>
    <row r="1594" spans="1:34" ht="18" hidden="1" customHeight="1" x14ac:dyDescent="0.25">
      <c r="A1594" s="154"/>
      <c r="B1594" s="150">
        <v>9</v>
      </c>
      <c r="C1594" s="150"/>
      <c r="D1594" s="151"/>
      <c r="E1594" s="151"/>
      <c r="F1594" s="130" t="s">
        <v>130</v>
      </c>
      <c r="G1594" s="130" t="s">
        <v>131</v>
      </c>
      <c r="H1594" s="130" t="s">
        <v>3720</v>
      </c>
      <c r="I1594" s="131" t="s">
        <v>3724</v>
      </c>
      <c r="J1594" s="130" t="s">
        <v>78</v>
      </c>
      <c r="K1594" s="132" t="s">
        <v>151</v>
      </c>
      <c r="L1594" s="148">
        <v>1</v>
      </c>
      <c r="M1594" s="134">
        <v>2014</v>
      </c>
      <c r="N1594" s="130" t="s">
        <v>10609</v>
      </c>
      <c r="O1594" s="129" t="s">
        <v>79</v>
      </c>
      <c r="P1594" s="129" t="s">
        <v>134</v>
      </c>
      <c r="Q1594" s="130" t="s">
        <v>144</v>
      </c>
      <c r="R1594" s="136" t="s">
        <v>278</v>
      </c>
      <c r="S1594" s="155"/>
      <c r="T1594" s="155"/>
      <c r="U1594" s="156"/>
      <c r="V1594" s="156"/>
      <c r="W1594" s="156" t="s">
        <v>146</v>
      </c>
      <c r="X1594" s="156"/>
      <c r="Y1594" s="137" t="s">
        <v>136</v>
      </c>
      <c r="Z1594" s="138" t="s">
        <v>137</v>
      </c>
      <c r="AA1594" s="140" t="s">
        <v>3722</v>
      </c>
      <c r="AB1594" s="141" t="s">
        <v>138</v>
      </c>
      <c r="AC1594" s="142">
        <v>33.799999999999997</v>
      </c>
      <c r="AD1594" s="142">
        <v>27.04</v>
      </c>
      <c r="AE1594" s="143" t="s">
        <v>3723</v>
      </c>
      <c r="AF1594" s="141" t="s">
        <v>184</v>
      </c>
      <c r="AG1594" s="144">
        <f>Table1[[#This Row],['# of Books]]*Table1[[#This Row],[QTY]]</f>
        <v>0</v>
      </c>
      <c r="AH1594" s="146">
        <f>Table1[[#This Row],[QTY]]*Table1[[#This Row],[School &amp; Library Price]]</f>
        <v>0</v>
      </c>
    </row>
    <row r="1595" spans="1:34" ht="18" customHeight="1" x14ac:dyDescent="0.25">
      <c r="A1595" s="154"/>
      <c r="B1595" s="150">
        <v>9</v>
      </c>
      <c r="C1595" s="150"/>
      <c r="D1595" s="151"/>
      <c r="E1595" s="151"/>
      <c r="F1595" s="130" t="s">
        <v>130</v>
      </c>
      <c r="G1595" s="130" t="s">
        <v>131</v>
      </c>
      <c r="H1595" s="130" t="s">
        <v>265</v>
      </c>
      <c r="I1595" s="131" t="s">
        <v>266</v>
      </c>
      <c r="J1595" s="130" t="s">
        <v>78</v>
      </c>
      <c r="K1595" s="132" t="s">
        <v>142</v>
      </c>
      <c r="L1595" s="148">
        <v>1</v>
      </c>
      <c r="M1595" s="134">
        <v>2015</v>
      </c>
      <c r="N1595" s="130" t="s">
        <v>10611</v>
      </c>
      <c r="O1595" s="129" t="s">
        <v>143</v>
      </c>
      <c r="P1595" s="129" t="s">
        <v>134</v>
      </c>
      <c r="Q1595" s="130" t="s">
        <v>144</v>
      </c>
      <c r="R1595" s="136" t="s">
        <v>255</v>
      </c>
      <c r="S1595" s="155"/>
      <c r="T1595" s="155"/>
      <c r="U1595" s="156"/>
      <c r="V1595" s="156"/>
      <c r="W1595" s="156" t="s">
        <v>146</v>
      </c>
      <c r="X1595" s="156"/>
      <c r="Y1595" s="137" t="s">
        <v>136</v>
      </c>
      <c r="Z1595" s="138" t="s">
        <v>137</v>
      </c>
      <c r="AA1595" s="140" t="s">
        <v>3725</v>
      </c>
      <c r="AB1595" s="141" t="s">
        <v>138</v>
      </c>
      <c r="AC1595" s="142">
        <v>48.8</v>
      </c>
      <c r="AD1595" s="142">
        <v>39.04</v>
      </c>
      <c r="AE1595" s="143" t="s">
        <v>3726</v>
      </c>
      <c r="AF1595" s="141" t="s">
        <v>801</v>
      </c>
      <c r="AG1595" s="144">
        <f>Table1[[#This Row],['# of Books]]*Table1[[#This Row],[QTY]]</f>
        <v>0</v>
      </c>
      <c r="AH1595" s="146">
        <f>Table1[[#This Row],[QTY]]*Table1[[#This Row],[School &amp; Library Price]]</f>
        <v>0</v>
      </c>
    </row>
    <row r="1596" spans="1:34" ht="18" hidden="1" customHeight="1" x14ac:dyDescent="0.25">
      <c r="A1596" s="154"/>
      <c r="B1596" s="150">
        <v>9</v>
      </c>
      <c r="C1596" s="150"/>
      <c r="D1596" s="151"/>
      <c r="E1596" s="151"/>
      <c r="F1596" s="130" t="s">
        <v>130</v>
      </c>
      <c r="G1596" s="130" t="s">
        <v>131</v>
      </c>
      <c r="H1596" s="130" t="s">
        <v>265</v>
      </c>
      <c r="I1596" s="131" t="s">
        <v>268</v>
      </c>
      <c r="J1596" s="130" t="s">
        <v>78</v>
      </c>
      <c r="K1596" s="132" t="s">
        <v>151</v>
      </c>
      <c r="L1596" s="148">
        <v>1</v>
      </c>
      <c r="M1596" s="134">
        <v>2015</v>
      </c>
      <c r="N1596" s="130" t="s">
        <v>10611</v>
      </c>
      <c r="O1596" s="129" t="s">
        <v>79</v>
      </c>
      <c r="P1596" s="129" t="s">
        <v>134</v>
      </c>
      <c r="Q1596" s="130" t="s">
        <v>144</v>
      </c>
      <c r="R1596" s="136" t="s">
        <v>255</v>
      </c>
      <c r="S1596" s="155"/>
      <c r="T1596" s="155"/>
      <c r="U1596" s="156"/>
      <c r="V1596" s="156"/>
      <c r="W1596" s="156" t="s">
        <v>146</v>
      </c>
      <c r="X1596" s="156"/>
      <c r="Y1596" s="137" t="s">
        <v>136</v>
      </c>
      <c r="Z1596" s="138" t="s">
        <v>137</v>
      </c>
      <c r="AA1596" s="140" t="s">
        <v>3725</v>
      </c>
      <c r="AB1596" s="141" t="s">
        <v>138</v>
      </c>
      <c r="AC1596" s="142">
        <v>33.799999999999997</v>
      </c>
      <c r="AD1596" s="142">
        <v>27.04</v>
      </c>
      <c r="AE1596" s="143" t="s">
        <v>3726</v>
      </c>
      <c r="AF1596" s="141" t="s">
        <v>801</v>
      </c>
      <c r="AG1596" s="144">
        <f>Table1[[#This Row],['# of Books]]*Table1[[#This Row],[QTY]]</f>
        <v>0</v>
      </c>
      <c r="AH1596" s="146">
        <f>Table1[[#This Row],[QTY]]*Table1[[#This Row],[School &amp; Library Price]]</f>
        <v>0</v>
      </c>
    </row>
    <row r="1597" spans="1:34" ht="18" customHeight="1" x14ac:dyDescent="0.25">
      <c r="A1597" s="154"/>
      <c r="B1597" s="150">
        <v>9</v>
      </c>
      <c r="C1597" s="150"/>
      <c r="D1597" s="151"/>
      <c r="E1597" s="151"/>
      <c r="F1597" s="130" t="s">
        <v>130</v>
      </c>
      <c r="G1597" s="130" t="s">
        <v>131</v>
      </c>
      <c r="H1597" s="130" t="s">
        <v>3727</v>
      </c>
      <c r="I1597" s="131" t="s">
        <v>3728</v>
      </c>
      <c r="J1597" s="130" t="s">
        <v>78</v>
      </c>
      <c r="K1597" s="132" t="s">
        <v>142</v>
      </c>
      <c r="L1597" s="148">
        <v>1</v>
      </c>
      <c r="M1597" s="134">
        <v>2012</v>
      </c>
      <c r="N1597" s="130" t="s">
        <v>10612</v>
      </c>
      <c r="O1597" s="129" t="s">
        <v>143</v>
      </c>
      <c r="P1597" s="129" t="s">
        <v>134</v>
      </c>
      <c r="Q1597" s="130" t="s">
        <v>144</v>
      </c>
      <c r="R1597" s="136" t="s">
        <v>3729</v>
      </c>
      <c r="S1597" s="155"/>
      <c r="T1597" s="155"/>
      <c r="U1597" s="156"/>
      <c r="V1597" s="156"/>
      <c r="W1597" s="156" t="s">
        <v>146</v>
      </c>
      <c r="X1597" s="156"/>
      <c r="Y1597" s="137" t="s">
        <v>136</v>
      </c>
      <c r="Z1597" s="138" t="s">
        <v>137</v>
      </c>
      <c r="AA1597" s="140" t="s">
        <v>3730</v>
      </c>
      <c r="AB1597" s="141" t="s">
        <v>138</v>
      </c>
      <c r="AC1597" s="142">
        <v>48.8</v>
      </c>
      <c r="AD1597" s="142">
        <v>39.04</v>
      </c>
      <c r="AE1597" s="143" t="s">
        <v>3731</v>
      </c>
      <c r="AF1597" s="141" t="s">
        <v>184</v>
      </c>
      <c r="AG1597" s="144">
        <f>Table1[[#This Row],['# of Books]]*Table1[[#This Row],[QTY]]</f>
        <v>0</v>
      </c>
      <c r="AH1597" s="146">
        <f>Table1[[#This Row],[QTY]]*Table1[[#This Row],[School &amp; Library Price]]</f>
        <v>0</v>
      </c>
    </row>
    <row r="1598" spans="1:34" ht="18" hidden="1" customHeight="1" x14ac:dyDescent="0.25">
      <c r="A1598" s="154"/>
      <c r="B1598" s="150">
        <v>9</v>
      </c>
      <c r="C1598" s="150"/>
      <c r="D1598" s="151"/>
      <c r="E1598" s="151"/>
      <c r="F1598" s="130" t="s">
        <v>130</v>
      </c>
      <c r="G1598" s="130" t="s">
        <v>131</v>
      </c>
      <c r="H1598" s="130" t="s">
        <v>3727</v>
      </c>
      <c r="I1598" s="131" t="s">
        <v>3732</v>
      </c>
      <c r="J1598" s="130" t="s">
        <v>78</v>
      </c>
      <c r="K1598" s="132" t="s">
        <v>151</v>
      </c>
      <c r="L1598" s="148">
        <v>1</v>
      </c>
      <c r="M1598" s="134">
        <v>2012</v>
      </c>
      <c r="N1598" s="130" t="s">
        <v>10612</v>
      </c>
      <c r="O1598" s="129" t="s">
        <v>79</v>
      </c>
      <c r="P1598" s="129" t="s">
        <v>134</v>
      </c>
      <c r="Q1598" s="130" t="s">
        <v>144</v>
      </c>
      <c r="R1598" s="136" t="s">
        <v>3729</v>
      </c>
      <c r="S1598" s="155"/>
      <c r="T1598" s="155"/>
      <c r="U1598" s="156"/>
      <c r="V1598" s="156"/>
      <c r="W1598" s="156" t="s">
        <v>146</v>
      </c>
      <c r="X1598" s="156"/>
      <c r="Y1598" s="137" t="s">
        <v>136</v>
      </c>
      <c r="Z1598" s="138" t="s">
        <v>137</v>
      </c>
      <c r="AA1598" s="140" t="s">
        <v>3730</v>
      </c>
      <c r="AB1598" s="141" t="s">
        <v>138</v>
      </c>
      <c r="AC1598" s="142">
        <v>33.799999999999997</v>
      </c>
      <c r="AD1598" s="142">
        <v>27.04</v>
      </c>
      <c r="AE1598" s="143" t="s">
        <v>3731</v>
      </c>
      <c r="AF1598" s="141" t="s">
        <v>184</v>
      </c>
      <c r="AG1598" s="144">
        <f>Table1[[#This Row],['# of Books]]*Table1[[#This Row],[QTY]]</f>
        <v>0</v>
      </c>
      <c r="AH1598" s="146">
        <f>Table1[[#This Row],[QTY]]*Table1[[#This Row],[School &amp; Library Price]]</f>
        <v>0</v>
      </c>
    </row>
    <row r="1599" spans="1:34" ht="18" customHeight="1" x14ac:dyDescent="0.25">
      <c r="A1599" s="154"/>
      <c r="B1599" s="150">
        <v>9</v>
      </c>
      <c r="C1599" s="150"/>
      <c r="D1599" s="151"/>
      <c r="E1599" s="151"/>
      <c r="F1599" s="130" t="s">
        <v>130</v>
      </c>
      <c r="G1599" s="130" t="s">
        <v>131</v>
      </c>
      <c r="H1599" s="130" t="s">
        <v>3733</v>
      </c>
      <c r="I1599" s="131" t="s">
        <v>3734</v>
      </c>
      <c r="J1599" s="130" t="s">
        <v>78</v>
      </c>
      <c r="K1599" s="132" t="s">
        <v>142</v>
      </c>
      <c r="L1599" s="148">
        <v>1</v>
      </c>
      <c r="M1599" s="134">
        <v>2014</v>
      </c>
      <c r="N1599" s="130" t="s">
        <v>10609</v>
      </c>
      <c r="O1599" s="129" t="s">
        <v>143</v>
      </c>
      <c r="P1599" s="129" t="s">
        <v>134</v>
      </c>
      <c r="Q1599" s="130" t="s">
        <v>144</v>
      </c>
      <c r="R1599" s="136" t="s">
        <v>10632</v>
      </c>
      <c r="S1599" s="155"/>
      <c r="T1599" s="155"/>
      <c r="U1599" s="156"/>
      <c r="V1599" s="156"/>
      <c r="W1599" s="156" t="s">
        <v>146</v>
      </c>
      <c r="X1599" s="156"/>
      <c r="Y1599" s="137" t="s">
        <v>136</v>
      </c>
      <c r="Z1599" s="138" t="s">
        <v>137</v>
      </c>
      <c r="AA1599" s="140" t="s">
        <v>3735</v>
      </c>
      <c r="AB1599" s="141" t="s">
        <v>138</v>
      </c>
      <c r="AC1599" s="142">
        <v>48.8</v>
      </c>
      <c r="AD1599" s="142">
        <v>39.04</v>
      </c>
      <c r="AE1599" s="143" t="s">
        <v>3736</v>
      </c>
      <c r="AF1599" s="141" t="s">
        <v>193</v>
      </c>
      <c r="AG1599" s="144">
        <f>Table1[[#This Row],['# of Books]]*Table1[[#This Row],[QTY]]</f>
        <v>0</v>
      </c>
      <c r="AH1599" s="146">
        <f>Table1[[#This Row],[QTY]]*Table1[[#This Row],[School &amp; Library Price]]</f>
        <v>0</v>
      </c>
    </row>
    <row r="1600" spans="1:34" ht="18" hidden="1" customHeight="1" x14ac:dyDescent="0.25">
      <c r="A1600" s="154"/>
      <c r="B1600" s="150">
        <v>9</v>
      </c>
      <c r="C1600" s="150"/>
      <c r="D1600" s="151"/>
      <c r="E1600" s="151"/>
      <c r="F1600" s="130" t="s">
        <v>130</v>
      </c>
      <c r="G1600" s="130" t="s">
        <v>131</v>
      </c>
      <c r="H1600" s="130" t="s">
        <v>3733</v>
      </c>
      <c r="I1600" s="131" t="s">
        <v>3737</v>
      </c>
      <c r="J1600" s="130" t="s">
        <v>78</v>
      </c>
      <c r="K1600" s="132" t="s">
        <v>151</v>
      </c>
      <c r="L1600" s="148">
        <v>1</v>
      </c>
      <c r="M1600" s="134">
        <v>2014</v>
      </c>
      <c r="N1600" s="130" t="s">
        <v>10609</v>
      </c>
      <c r="O1600" s="129" t="s">
        <v>79</v>
      </c>
      <c r="P1600" s="129" t="s">
        <v>134</v>
      </c>
      <c r="Q1600" s="130" t="s">
        <v>144</v>
      </c>
      <c r="R1600" s="136" t="s">
        <v>10632</v>
      </c>
      <c r="S1600" s="155"/>
      <c r="T1600" s="155"/>
      <c r="U1600" s="156"/>
      <c r="V1600" s="156"/>
      <c r="W1600" s="156" t="s">
        <v>146</v>
      </c>
      <c r="X1600" s="156"/>
      <c r="Y1600" s="137" t="s">
        <v>136</v>
      </c>
      <c r="Z1600" s="138" t="s">
        <v>137</v>
      </c>
      <c r="AA1600" s="140" t="s">
        <v>3735</v>
      </c>
      <c r="AB1600" s="141" t="s">
        <v>138</v>
      </c>
      <c r="AC1600" s="142">
        <v>33.799999999999997</v>
      </c>
      <c r="AD1600" s="142">
        <v>27.04</v>
      </c>
      <c r="AE1600" s="143" t="s">
        <v>3736</v>
      </c>
      <c r="AF1600" s="141" t="s">
        <v>193</v>
      </c>
      <c r="AG1600" s="144">
        <f>Table1[[#This Row],['# of Books]]*Table1[[#This Row],[QTY]]</f>
        <v>0</v>
      </c>
      <c r="AH1600" s="146">
        <f>Table1[[#This Row],[QTY]]*Table1[[#This Row],[School &amp; Library Price]]</f>
        <v>0</v>
      </c>
    </row>
    <row r="1601" spans="1:34" ht="18" customHeight="1" x14ac:dyDescent="0.25">
      <c r="A1601" s="154"/>
      <c r="B1601" s="150">
        <v>9</v>
      </c>
      <c r="C1601" s="150"/>
      <c r="D1601" s="151"/>
      <c r="E1601" s="151"/>
      <c r="F1601" s="130" t="s">
        <v>130</v>
      </c>
      <c r="G1601" s="130" t="s">
        <v>131</v>
      </c>
      <c r="H1601" s="130" t="s">
        <v>3738</v>
      </c>
      <c r="I1601" s="131" t="s">
        <v>3739</v>
      </c>
      <c r="J1601" s="130" t="s">
        <v>78</v>
      </c>
      <c r="K1601" s="132" t="s">
        <v>142</v>
      </c>
      <c r="L1601" s="148">
        <v>1</v>
      </c>
      <c r="M1601" s="134">
        <v>2008</v>
      </c>
      <c r="N1601" s="130" t="s">
        <v>9296</v>
      </c>
      <c r="O1601" s="129" t="s">
        <v>143</v>
      </c>
      <c r="P1601" s="129" t="s">
        <v>134</v>
      </c>
      <c r="Q1601" s="130" t="s">
        <v>144</v>
      </c>
      <c r="R1601" s="136" t="s">
        <v>3490</v>
      </c>
      <c r="S1601" s="155"/>
      <c r="T1601" s="155"/>
      <c r="U1601" s="156"/>
      <c r="V1601" s="156"/>
      <c r="W1601" s="156" t="s">
        <v>146</v>
      </c>
      <c r="X1601" s="156"/>
      <c r="Y1601" s="137" t="s">
        <v>136</v>
      </c>
      <c r="Z1601" s="138" t="s">
        <v>137</v>
      </c>
      <c r="AA1601" s="140" t="s">
        <v>3740</v>
      </c>
      <c r="AB1601" s="141" t="s">
        <v>138</v>
      </c>
      <c r="AC1601" s="142">
        <v>48.8</v>
      </c>
      <c r="AD1601" s="142">
        <v>39.04</v>
      </c>
      <c r="AE1601" s="143" t="s">
        <v>3741</v>
      </c>
      <c r="AF1601" s="141" t="s">
        <v>256</v>
      </c>
      <c r="AG1601" s="144">
        <f>Table1[[#This Row],['# of Books]]*Table1[[#This Row],[QTY]]</f>
        <v>0</v>
      </c>
      <c r="AH1601" s="146">
        <f>Table1[[#This Row],[QTY]]*Table1[[#This Row],[School &amp; Library Price]]</f>
        <v>0</v>
      </c>
    </row>
    <row r="1602" spans="1:34" ht="18" hidden="1" customHeight="1" x14ac:dyDescent="0.25">
      <c r="A1602" s="154"/>
      <c r="B1602" s="150">
        <v>9</v>
      </c>
      <c r="C1602" s="150"/>
      <c r="D1602" s="151"/>
      <c r="E1602" s="151"/>
      <c r="F1602" s="130" t="s">
        <v>130</v>
      </c>
      <c r="G1602" s="130" t="s">
        <v>131</v>
      </c>
      <c r="H1602" s="130" t="s">
        <v>3738</v>
      </c>
      <c r="I1602" s="131" t="s">
        <v>3742</v>
      </c>
      <c r="J1602" s="130" t="s">
        <v>78</v>
      </c>
      <c r="K1602" s="132" t="s">
        <v>151</v>
      </c>
      <c r="L1602" s="148">
        <v>1</v>
      </c>
      <c r="M1602" s="134">
        <v>2008</v>
      </c>
      <c r="N1602" s="130" t="s">
        <v>9296</v>
      </c>
      <c r="O1602" s="129" t="s">
        <v>79</v>
      </c>
      <c r="P1602" s="129" t="s">
        <v>134</v>
      </c>
      <c r="Q1602" s="130" t="s">
        <v>144</v>
      </c>
      <c r="R1602" s="136" t="s">
        <v>3490</v>
      </c>
      <c r="S1602" s="155"/>
      <c r="T1602" s="155"/>
      <c r="U1602" s="156"/>
      <c r="V1602" s="156"/>
      <c r="W1602" s="156" t="s">
        <v>146</v>
      </c>
      <c r="X1602" s="156"/>
      <c r="Y1602" s="137" t="s">
        <v>136</v>
      </c>
      <c r="Z1602" s="138" t="s">
        <v>137</v>
      </c>
      <c r="AA1602" s="140" t="s">
        <v>3740</v>
      </c>
      <c r="AB1602" s="141" t="s">
        <v>138</v>
      </c>
      <c r="AC1602" s="142">
        <v>33.799999999999997</v>
      </c>
      <c r="AD1602" s="142">
        <v>27.04</v>
      </c>
      <c r="AE1602" s="143" t="s">
        <v>3741</v>
      </c>
      <c r="AF1602" s="141" t="s">
        <v>256</v>
      </c>
      <c r="AG1602" s="144">
        <f>Table1[[#This Row],['# of Books]]*Table1[[#This Row],[QTY]]</f>
        <v>0</v>
      </c>
      <c r="AH1602" s="146">
        <f>Table1[[#This Row],[QTY]]*Table1[[#This Row],[School &amp; Library Price]]</f>
        <v>0</v>
      </c>
    </row>
    <row r="1603" spans="1:34" ht="18" customHeight="1" x14ac:dyDescent="0.25">
      <c r="A1603" s="154"/>
      <c r="B1603" s="150">
        <v>9</v>
      </c>
      <c r="C1603" s="150"/>
      <c r="D1603" s="151"/>
      <c r="E1603" s="151"/>
      <c r="F1603" s="130" t="s">
        <v>130</v>
      </c>
      <c r="G1603" s="130" t="s">
        <v>131</v>
      </c>
      <c r="H1603" s="130" t="s">
        <v>269</v>
      </c>
      <c r="I1603" s="131" t="s">
        <v>270</v>
      </c>
      <c r="J1603" s="130" t="s">
        <v>78</v>
      </c>
      <c r="K1603" s="132" t="s">
        <v>142</v>
      </c>
      <c r="L1603" s="148">
        <v>1</v>
      </c>
      <c r="M1603" s="134">
        <v>2015</v>
      </c>
      <c r="N1603" s="130" t="s">
        <v>10611</v>
      </c>
      <c r="O1603" s="129" t="s">
        <v>143</v>
      </c>
      <c r="P1603" s="129" t="s">
        <v>134</v>
      </c>
      <c r="Q1603" s="130" t="s">
        <v>144</v>
      </c>
      <c r="R1603" s="136" t="s">
        <v>271</v>
      </c>
      <c r="S1603" s="155"/>
      <c r="T1603" s="155"/>
      <c r="U1603" s="156"/>
      <c r="V1603" s="156"/>
      <c r="W1603" s="156" t="s">
        <v>146</v>
      </c>
      <c r="X1603" s="156"/>
      <c r="Y1603" s="137" t="s">
        <v>136</v>
      </c>
      <c r="Z1603" s="138" t="s">
        <v>137</v>
      </c>
      <c r="AA1603" s="140" t="s">
        <v>3743</v>
      </c>
      <c r="AB1603" s="141" t="s">
        <v>138</v>
      </c>
      <c r="AC1603" s="142">
        <v>48.8</v>
      </c>
      <c r="AD1603" s="142">
        <v>39.04</v>
      </c>
      <c r="AE1603" s="143" t="s">
        <v>3744</v>
      </c>
      <c r="AF1603" s="141" t="s">
        <v>184</v>
      </c>
      <c r="AG1603" s="144">
        <f>Table1[[#This Row],['# of Books]]*Table1[[#This Row],[QTY]]</f>
        <v>0</v>
      </c>
      <c r="AH1603" s="146">
        <f>Table1[[#This Row],[QTY]]*Table1[[#This Row],[School &amp; Library Price]]</f>
        <v>0</v>
      </c>
    </row>
    <row r="1604" spans="1:34" ht="18" hidden="1" customHeight="1" x14ac:dyDescent="0.25">
      <c r="A1604" s="154"/>
      <c r="B1604" s="150">
        <v>9</v>
      </c>
      <c r="C1604" s="150"/>
      <c r="D1604" s="151"/>
      <c r="E1604" s="151"/>
      <c r="F1604" s="130" t="s">
        <v>130</v>
      </c>
      <c r="G1604" s="130" t="s">
        <v>131</v>
      </c>
      <c r="H1604" s="130" t="s">
        <v>269</v>
      </c>
      <c r="I1604" s="131" t="s">
        <v>272</v>
      </c>
      <c r="J1604" s="130" t="s">
        <v>78</v>
      </c>
      <c r="K1604" s="132" t="s">
        <v>151</v>
      </c>
      <c r="L1604" s="148">
        <v>1</v>
      </c>
      <c r="M1604" s="134">
        <v>2015</v>
      </c>
      <c r="N1604" s="130" t="s">
        <v>10611</v>
      </c>
      <c r="O1604" s="129" t="s">
        <v>79</v>
      </c>
      <c r="P1604" s="129" t="s">
        <v>134</v>
      </c>
      <c r="Q1604" s="130" t="s">
        <v>144</v>
      </c>
      <c r="R1604" s="136" t="s">
        <v>271</v>
      </c>
      <c r="S1604" s="155"/>
      <c r="T1604" s="155"/>
      <c r="U1604" s="156"/>
      <c r="V1604" s="156"/>
      <c r="W1604" s="156" t="s">
        <v>146</v>
      </c>
      <c r="X1604" s="156"/>
      <c r="Y1604" s="137" t="s">
        <v>136</v>
      </c>
      <c r="Z1604" s="138" t="s">
        <v>137</v>
      </c>
      <c r="AA1604" s="140" t="s">
        <v>3743</v>
      </c>
      <c r="AB1604" s="141" t="s">
        <v>138</v>
      </c>
      <c r="AC1604" s="142">
        <v>33.799999999999997</v>
      </c>
      <c r="AD1604" s="142">
        <v>27.04</v>
      </c>
      <c r="AE1604" s="143" t="s">
        <v>3744</v>
      </c>
      <c r="AF1604" s="141" t="s">
        <v>184</v>
      </c>
      <c r="AG1604" s="144">
        <f>Table1[[#This Row],['# of Books]]*Table1[[#This Row],[QTY]]</f>
        <v>0</v>
      </c>
      <c r="AH1604" s="146">
        <f>Table1[[#This Row],[QTY]]*Table1[[#This Row],[School &amp; Library Price]]</f>
        <v>0</v>
      </c>
    </row>
    <row r="1605" spans="1:34" ht="18" customHeight="1" x14ac:dyDescent="0.25">
      <c r="A1605" s="154"/>
      <c r="B1605" s="150">
        <v>9</v>
      </c>
      <c r="C1605" s="150"/>
      <c r="D1605" s="151"/>
      <c r="E1605" s="151"/>
      <c r="F1605" s="130" t="s">
        <v>130</v>
      </c>
      <c r="G1605" s="130" t="s">
        <v>131</v>
      </c>
      <c r="H1605" s="130" t="s">
        <v>273</v>
      </c>
      <c r="I1605" s="131" t="s">
        <v>274</v>
      </c>
      <c r="J1605" s="130" t="s">
        <v>78</v>
      </c>
      <c r="K1605" s="132" t="s">
        <v>142</v>
      </c>
      <c r="L1605" s="148">
        <v>1</v>
      </c>
      <c r="M1605" s="134">
        <v>2015</v>
      </c>
      <c r="N1605" s="130" t="s">
        <v>10611</v>
      </c>
      <c r="O1605" s="129" t="s">
        <v>143</v>
      </c>
      <c r="P1605" s="129" t="s">
        <v>134</v>
      </c>
      <c r="Q1605" s="130" t="s">
        <v>144</v>
      </c>
      <c r="R1605" s="136" t="s">
        <v>332</v>
      </c>
      <c r="S1605" s="155"/>
      <c r="T1605" s="155"/>
      <c r="U1605" s="156"/>
      <c r="V1605" s="156"/>
      <c r="W1605" s="156" t="s">
        <v>146</v>
      </c>
      <c r="X1605" s="156"/>
      <c r="Y1605" s="137" t="s">
        <v>136</v>
      </c>
      <c r="Z1605" s="138" t="s">
        <v>137</v>
      </c>
      <c r="AA1605" s="140" t="s">
        <v>3745</v>
      </c>
      <c r="AB1605" s="141" t="s">
        <v>138</v>
      </c>
      <c r="AC1605" s="142">
        <v>48.8</v>
      </c>
      <c r="AD1605" s="142">
        <v>39.04</v>
      </c>
      <c r="AE1605" s="143" t="s">
        <v>2099</v>
      </c>
      <c r="AF1605" s="141" t="s">
        <v>184</v>
      </c>
      <c r="AG1605" s="144">
        <f>Table1[[#This Row],['# of Books]]*Table1[[#This Row],[QTY]]</f>
        <v>0</v>
      </c>
      <c r="AH1605" s="146">
        <f>Table1[[#This Row],[QTY]]*Table1[[#This Row],[School &amp; Library Price]]</f>
        <v>0</v>
      </c>
    </row>
    <row r="1606" spans="1:34" ht="18" hidden="1" customHeight="1" x14ac:dyDescent="0.25">
      <c r="A1606" s="154"/>
      <c r="B1606" s="150">
        <v>9</v>
      </c>
      <c r="C1606" s="150"/>
      <c r="D1606" s="151"/>
      <c r="E1606" s="151"/>
      <c r="F1606" s="130" t="s">
        <v>130</v>
      </c>
      <c r="G1606" s="130" t="s">
        <v>131</v>
      </c>
      <c r="H1606" s="130" t="s">
        <v>273</v>
      </c>
      <c r="I1606" s="131" t="s">
        <v>275</v>
      </c>
      <c r="J1606" s="130" t="s">
        <v>78</v>
      </c>
      <c r="K1606" s="132" t="s">
        <v>151</v>
      </c>
      <c r="L1606" s="148">
        <v>1</v>
      </c>
      <c r="M1606" s="134">
        <v>2015</v>
      </c>
      <c r="N1606" s="130" t="s">
        <v>10611</v>
      </c>
      <c r="O1606" s="129" t="s">
        <v>79</v>
      </c>
      <c r="P1606" s="129" t="s">
        <v>134</v>
      </c>
      <c r="Q1606" s="130" t="s">
        <v>144</v>
      </c>
      <c r="R1606" s="136" t="s">
        <v>332</v>
      </c>
      <c r="S1606" s="155"/>
      <c r="T1606" s="155"/>
      <c r="U1606" s="156"/>
      <c r="V1606" s="156"/>
      <c r="W1606" s="156" t="s">
        <v>146</v>
      </c>
      <c r="X1606" s="156"/>
      <c r="Y1606" s="137" t="s">
        <v>136</v>
      </c>
      <c r="Z1606" s="138" t="s">
        <v>137</v>
      </c>
      <c r="AA1606" s="140" t="s">
        <v>3745</v>
      </c>
      <c r="AB1606" s="141" t="s">
        <v>138</v>
      </c>
      <c r="AC1606" s="142">
        <v>33.799999999999997</v>
      </c>
      <c r="AD1606" s="142">
        <v>27.04</v>
      </c>
      <c r="AE1606" s="143" t="s">
        <v>2099</v>
      </c>
      <c r="AF1606" s="141" t="s">
        <v>184</v>
      </c>
      <c r="AG1606" s="144">
        <f>Table1[[#This Row],['# of Books]]*Table1[[#This Row],[QTY]]</f>
        <v>0</v>
      </c>
      <c r="AH1606" s="146">
        <f>Table1[[#This Row],[QTY]]*Table1[[#This Row],[School &amp; Library Price]]</f>
        <v>0</v>
      </c>
    </row>
    <row r="1607" spans="1:34" ht="18" customHeight="1" x14ac:dyDescent="0.25">
      <c r="A1607" s="154"/>
      <c r="B1607" s="150">
        <v>9</v>
      </c>
      <c r="C1607" s="150"/>
      <c r="D1607" s="151"/>
      <c r="E1607" s="151"/>
      <c r="F1607" s="130" t="s">
        <v>130</v>
      </c>
      <c r="G1607" s="130" t="s">
        <v>131</v>
      </c>
      <c r="H1607" s="130" t="s">
        <v>276</v>
      </c>
      <c r="I1607" s="131" t="s">
        <v>277</v>
      </c>
      <c r="J1607" s="130" t="s">
        <v>78</v>
      </c>
      <c r="K1607" s="132" t="s">
        <v>142</v>
      </c>
      <c r="L1607" s="148">
        <v>1</v>
      </c>
      <c r="M1607" s="134">
        <v>2015</v>
      </c>
      <c r="N1607" s="130" t="s">
        <v>10611</v>
      </c>
      <c r="O1607" s="129" t="s">
        <v>143</v>
      </c>
      <c r="P1607" s="129" t="s">
        <v>134</v>
      </c>
      <c r="Q1607" s="130" t="s">
        <v>144</v>
      </c>
      <c r="R1607" s="136" t="s">
        <v>278</v>
      </c>
      <c r="S1607" s="155"/>
      <c r="T1607" s="155"/>
      <c r="U1607" s="156"/>
      <c r="V1607" s="156"/>
      <c r="W1607" s="156" t="s">
        <v>146</v>
      </c>
      <c r="X1607" s="156"/>
      <c r="Y1607" s="137" t="s">
        <v>136</v>
      </c>
      <c r="Z1607" s="138" t="s">
        <v>137</v>
      </c>
      <c r="AA1607" s="140" t="s">
        <v>3746</v>
      </c>
      <c r="AB1607" s="141" t="s">
        <v>138</v>
      </c>
      <c r="AC1607" s="142">
        <v>48.8</v>
      </c>
      <c r="AD1607" s="142">
        <v>39.04</v>
      </c>
      <c r="AE1607" s="143" t="s">
        <v>279</v>
      </c>
      <c r="AF1607" s="141" t="s">
        <v>184</v>
      </c>
      <c r="AG1607" s="144">
        <f>Table1[[#This Row],['# of Books]]*Table1[[#This Row],[QTY]]</f>
        <v>0</v>
      </c>
      <c r="AH1607" s="146">
        <f>Table1[[#This Row],[QTY]]*Table1[[#This Row],[School &amp; Library Price]]</f>
        <v>0</v>
      </c>
    </row>
    <row r="1608" spans="1:34" ht="18" hidden="1" customHeight="1" x14ac:dyDescent="0.25">
      <c r="A1608" s="154"/>
      <c r="B1608" s="150">
        <v>9</v>
      </c>
      <c r="C1608" s="150"/>
      <c r="D1608" s="151"/>
      <c r="E1608" s="151"/>
      <c r="F1608" s="130" t="s">
        <v>130</v>
      </c>
      <c r="G1608" s="130" t="s">
        <v>131</v>
      </c>
      <c r="H1608" s="130" t="s">
        <v>276</v>
      </c>
      <c r="I1608" s="131" t="s">
        <v>280</v>
      </c>
      <c r="J1608" s="130" t="s">
        <v>78</v>
      </c>
      <c r="K1608" s="132" t="s">
        <v>151</v>
      </c>
      <c r="L1608" s="148">
        <v>1</v>
      </c>
      <c r="M1608" s="134">
        <v>2015</v>
      </c>
      <c r="N1608" s="130" t="s">
        <v>10611</v>
      </c>
      <c r="O1608" s="129" t="s">
        <v>79</v>
      </c>
      <c r="P1608" s="129" t="s">
        <v>134</v>
      </c>
      <c r="Q1608" s="130" t="s">
        <v>144</v>
      </c>
      <c r="R1608" s="136" t="s">
        <v>278</v>
      </c>
      <c r="S1608" s="155"/>
      <c r="T1608" s="155"/>
      <c r="U1608" s="156"/>
      <c r="V1608" s="156"/>
      <c r="W1608" s="156" t="s">
        <v>146</v>
      </c>
      <c r="X1608" s="156"/>
      <c r="Y1608" s="137" t="s">
        <v>136</v>
      </c>
      <c r="Z1608" s="138" t="s">
        <v>137</v>
      </c>
      <c r="AA1608" s="140" t="s">
        <v>3746</v>
      </c>
      <c r="AB1608" s="141" t="s">
        <v>138</v>
      </c>
      <c r="AC1608" s="142">
        <v>33.799999999999997</v>
      </c>
      <c r="AD1608" s="142">
        <v>27.04</v>
      </c>
      <c r="AE1608" s="143" t="s">
        <v>279</v>
      </c>
      <c r="AF1608" s="141" t="s">
        <v>184</v>
      </c>
      <c r="AG1608" s="144">
        <f>Table1[[#This Row],['# of Books]]*Table1[[#This Row],[QTY]]</f>
        <v>0</v>
      </c>
      <c r="AH1608" s="146">
        <f>Table1[[#This Row],[QTY]]*Table1[[#This Row],[School &amp; Library Price]]</f>
        <v>0</v>
      </c>
    </row>
    <row r="1609" spans="1:34" ht="18" customHeight="1" x14ac:dyDescent="0.25">
      <c r="A1609" s="154"/>
      <c r="B1609" s="150">
        <v>9</v>
      </c>
      <c r="C1609" s="150"/>
      <c r="D1609" s="151"/>
      <c r="E1609" s="151"/>
      <c r="F1609" s="130" t="s">
        <v>130</v>
      </c>
      <c r="G1609" s="130" t="s">
        <v>131</v>
      </c>
      <c r="H1609" s="130" t="s">
        <v>3747</v>
      </c>
      <c r="I1609" s="131" t="s">
        <v>3748</v>
      </c>
      <c r="J1609" s="130" t="s">
        <v>78</v>
      </c>
      <c r="K1609" s="132" t="s">
        <v>142</v>
      </c>
      <c r="L1609" s="148">
        <v>1</v>
      </c>
      <c r="M1609" s="134">
        <v>2008</v>
      </c>
      <c r="N1609" s="130" t="s">
        <v>9296</v>
      </c>
      <c r="O1609" s="129" t="s">
        <v>143</v>
      </c>
      <c r="P1609" s="129" t="s">
        <v>134</v>
      </c>
      <c r="Q1609" s="130" t="s">
        <v>144</v>
      </c>
      <c r="R1609" s="136" t="s">
        <v>278</v>
      </c>
      <c r="S1609" s="155"/>
      <c r="T1609" s="155"/>
      <c r="U1609" s="156"/>
      <c r="V1609" s="156"/>
      <c r="W1609" s="156" t="s">
        <v>146</v>
      </c>
      <c r="X1609" s="156"/>
      <c r="Y1609" s="137" t="s">
        <v>136</v>
      </c>
      <c r="Z1609" s="138" t="s">
        <v>137</v>
      </c>
      <c r="AA1609" s="140" t="s">
        <v>3749</v>
      </c>
      <c r="AB1609" s="141" t="s">
        <v>138</v>
      </c>
      <c r="AC1609" s="142">
        <v>48.8</v>
      </c>
      <c r="AD1609" s="142">
        <v>39.04</v>
      </c>
      <c r="AE1609" s="143" t="s">
        <v>3750</v>
      </c>
      <c r="AF1609" s="141" t="s">
        <v>431</v>
      </c>
      <c r="AG1609" s="144">
        <f>Table1[[#This Row],['# of Books]]*Table1[[#This Row],[QTY]]</f>
        <v>0</v>
      </c>
      <c r="AH1609" s="146">
        <f>Table1[[#This Row],[QTY]]*Table1[[#This Row],[School &amp; Library Price]]</f>
        <v>0</v>
      </c>
    </row>
    <row r="1610" spans="1:34" ht="18" hidden="1" customHeight="1" x14ac:dyDescent="0.25">
      <c r="A1610" s="154"/>
      <c r="B1610" s="150">
        <v>9</v>
      </c>
      <c r="C1610" s="150"/>
      <c r="D1610" s="151"/>
      <c r="E1610" s="151"/>
      <c r="F1610" s="130" t="s">
        <v>130</v>
      </c>
      <c r="G1610" s="130" t="s">
        <v>131</v>
      </c>
      <c r="H1610" s="130" t="s">
        <v>3747</v>
      </c>
      <c r="I1610" s="131" t="s">
        <v>3751</v>
      </c>
      <c r="J1610" s="130" t="s">
        <v>78</v>
      </c>
      <c r="K1610" s="132" t="s">
        <v>151</v>
      </c>
      <c r="L1610" s="148">
        <v>1</v>
      </c>
      <c r="M1610" s="134">
        <v>2008</v>
      </c>
      <c r="N1610" s="130" t="s">
        <v>9296</v>
      </c>
      <c r="O1610" s="129" t="s">
        <v>79</v>
      </c>
      <c r="P1610" s="129" t="s">
        <v>134</v>
      </c>
      <c r="Q1610" s="130" t="s">
        <v>144</v>
      </c>
      <c r="R1610" s="136" t="s">
        <v>278</v>
      </c>
      <c r="S1610" s="155"/>
      <c r="T1610" s="155"/>
      <c r="U1610" s="156"/>
      <c r="V1610" s="156"/>
      <c r="W1610" s="156" t="s">
        <v>146</v>
      </c>
      <c r="X1610" s="156"/>
      <c r="Y1610" s="137" t="s">
        <v>136</v>
      </c>
      <c r="Z1610" s="138" t="s">
        <v>137</v>
      </c>
      <c r="AA1610" s="140" t="s">
        <v>3749</v>
      </c>
      <c r="AB1610" s="141" t="s">
        <v>138</v>
      </c>
      <c r="AC1610" s="142">
        <v>33.799999999999997</v>
      </c>
      <c r="AD1610" s="142">
        <v>27.04</v>
      </c>
      <c r="AE1610" s="143" t="s">
        <v>3750</v>
      </c>
      <c r="AF1610" s="141" t="s">
        <v>431</v>
      </c>
      <c r="AG1610" s="144">
        <f>Table1[[#This Row],['# of Books]]*Table1[[#This Row],[QTY]]</f>
        <v>0</v>
      </c>
      <c r="AH1610" s="146">
        <f>Table1[[#This Row],[QTY]]*Table1[[#This Row],[School &amp; Library Price]]</f>
        <v>0</v>
      </c>
    </row>
    <row r="1611" spans="1:34" ht="18" customHeight="1" x14ac:dyDescent="0.25">
      <c r="A1611" s="154"/>
      <c r="B1611" s="150">
        <v>9</v>
      </c>
      <c r="C1611" s="150"/>
      <c r="D1611" s="151"/>
      <c r="E1611" s="151"/>
      <c r="F1611" s="130" t="s">
        <v>130</v>
      </c>
      <c r="G1611" s="130" t="s">
        <v>131</v>
      </c>
      <c r="H1611" s="130" t="s">
        <v>281</v>
      </c>
      <c r="I1611" s="131" t="s">
        <v>282</v>
      </c>
      <c r="J1611" s="130" t="s">
        <v>78</v>
      </c>
      <c r="K1611" s="132" t="s">
        <v>142</v>
      </c>
      <c r="L1611" s="148">
        <v>1</v>
      </c>
      <c r="M1611" s="134">
        <v>2015</v>
      </c>
      <c r="N1611" s="130" t="s">
        <v>10611</v>
      </c>
      <c r="O1611" s="129" t="s">
        <v>143</v>
      </c>
      <c r="P1611" s="129" t="s">
        <v>134</v>
      </c>
      <c r="Q1611" s="130" t="s">
        <v>144</v>
      </c>
      <c r="R1611" s="136" t="s">
        <v>255</v>
      </c>
      <c r="S1611" s="155"/>
      <c r="T1611" s="155"/>
      <c r="U1611" s="156"/>
      <c r="V1611" s="156"/>
      <c r="W1611" s="156" t="s">
        <v>146</v>
      </c>
      <c r="X1611" s="156"/>
      <c r="Y1611" s="137" t="s">
        <v>136</v>
      </c>
      <c r="Z1611" s="138" t="s">
        <v>137</v>
      </c>
      <c r="AA1611" s="140" t="s">
        <v>3752</v>
      </c>
      <c r="AB1611" s="141" t="s">
        <v>138</v>
      </c>
      <c r="AC1611" s="142">
        <v>48.8</v>
      </c>
      <c r="AD1611" s="142">
        <v>39.04</v>
      </c>
      <c r="AE1611" s="143" t="s">
        <v>3753</v>
      </c>
      <c r="AF1611" s="141" t="s">
        <v>193</v>
      </c>
      <c r="AG1611" s="144">
        <f>Table1[[#This Row],['# of Books]]*Table1[[#This Row],[QTY]]</f>
        <v>0</v>
      </c>
      <c r="AH1611" s="146">
        <f>Table1[[#This Row],[QTY]]*Table1[[#This Row],[School &amp; Library Price]]</f>
        <v>0</v>
      </c>
    </row>
    <row r="1612" spans="1:34" ht="18" hidden="1" customHeight="1" x14ac:dyDescent="0.25">
      <c r="A1612" s="154"/>
      <c r="B1612" s="150">
        <v>9</v>
      </c>
      <c r="C1612" s="150"/>
      <c r="D1612" s="151"/>
      <c r="E1612" s="151"/>
      <c r="F1612" s="130" t="s">
        <v>130</v>
      </c>
      <c r="G1612" s="130" t="s">
        <v>131</v>
      </c>
      <c r="H1612" s="130" t="s">
        <v>281</v>
      </c>
      <c r="I1612" s="131" t="s">
        <v>283</v>
      </c>
      <c r="J1612" s="130" t="s">
        <v>78</v>
      </c>
      <c r="K1612" s="132" t="s">
        <v>151</v>
      </c>
      <c r="L1612" s="148">
        <v>1</v>
      </c>
      <c r="M1612" s="134">
        <v>2015</v>
      </c>
      <c r="N1612" s="130" t="s">
        <v>10611</v>
      </c>
      <c r="O1612" s="129" t="s">
        <v>79</v>
      </c>
      <c r="P1612" s="129" t="s">
        <v>134</v>
      </c>
      <c r="Q1612" s="130" t="s">
        <v>144</v>
      </c>
      <c r="R1612" s="136" t="s">
        <v>255</v>
      </c>
      <c r="S1612" s="155"/>
      <c r="T1612" s="155"/>
      <c r="U1612" s="156"/>
      <c r="V1612" s="156"/>
      <c r="W1612" s="156" t="s">
        <v>146</v>
      </c>
      <c r="X1612" s="156"/>
      <c r="Y1612" s="137" t="s">
        <v>136</v>
      </c>
      <c r="Z1612" s="138" t="s">
        <v>137</v>
      </c>
      <c r="AA1612" s="140" t="s">
        <v>3752</v>
      </c>
      <c r="AB1612" s="141" t="s">
        <v>138</v>
      </c>
      <c r="AC1612" s="142">
        <v>33.799999999999997</v>
      </c>
      <c r="AD1612" s="142">
        <v>27.04</v>
      </c>
      <c r="AE1612" s="143" t="s">
        <v>3753</v>
      </c>
      <c r="AF1612" s="141" t="s">
        <v>193</v>
      </c>
      <c r="AG1612" s="144">
        <f>Table1[[#This Row],['# of Books]]*Table1[[#This Row],[QTY]]</f>
        <v>0</v>
      </c>
      <c r="AH1612" s="146">
        <f>Table1[[#This Row],[QTY]]*Table1[[#This Row],[School &amp; Library Price]]</f>
        <v>0</v>
      </c>
    </row>
    <row r="1613" spans="1:34" ht="18" customHeight="1" x14ac:dyDescent="0.25">
      <c r="A1613" s="154"/>
      <c r="B1613" s="150">
        <v>9</v>
      </c>
      <c r="C1613" s="150"/>
      <c r="D1613" s="151"/>
      <c r="E1613" s="151"/>
      <c r="F1613" s="130" t="s">
        <v>130</v>
      </c>
      <c r="G1613" s="130" t="s">
        <v>131</v>
      </c>
      <c r="H1613" s="130" t="s">
        <v>3754</v>
      </c>
      <c r="I1613" s="131" t="s">
        <v>10633</v>
      </c>
      <c r="J1613" s="130" t="s">
        <v>78</v>
      </c>
      <c r="K1613" s="132" t="s">
        <v>142</v>
      </c>
      <c r="L1613" s="148">
        <v>1</v>
      </c>
      <c r="M1613" s="134">
        <v>2011</v>
      </c>
      <c r="N1613" s="130" t="s">
        <v>10618</v>
      </c>
      <c r="O1613" s="129" t="s">
        <v>143</v>
      </c>
      <c r="P1613" s="129" t="s">
        <v>134</v>
      </c>
      <c r="Q1613" s="130" t="s">
        <v>144</v>
      </c>
      <c r="R1613" s="136" t="s">
        <v>3756</v>
      </c>
      <c r="S1613" s="155"/>
      <c r="T1613" s="155"/>
      <c r="U1613" s="156"/>
      <c r="V1613" s="156"/>
      <c r="W1613" s="156" t="s">
        <v>146</v>
      </c>
      <c r="X1613" s="156"/>
      <c r="Y1613" s="137" t="s">
        <v>136</v>
      </c>
      <c r="Z1613" s="138" t="s">
        <v>137</v>
      </c>
      <c r="AA1613" s="140" t="s">
        <v>3757</v>
      </c>
      <c r="AB1613" s="141" t="s">
        <v>138</v>
      </c>
      <c r="AC1613" s="142">
        <v>48.8</v>
      </c>
      <c r="AD1613" s="142">
        <v>39.04</v>
      </c>
      <c r="AE1613" s="143" t="s">
        <v>3758</v>
      </c>
      <c r="AF1613" s="141" t="s">
        <v>149</v>
      </c>
      <c r="AG1613" s="144">
        <f>Table1[[#This Row],['# of Books]]*Table1[[#This Row],[QTY]]</f>
        <v>0</v>
      </c>
      <c r="AH1613" s="146">
        <f>Table1[[#This Row],[QTY]]*Table1[[#This Row],[School &amp; Library Price]]</f>
        <v>0</v>
      </c>
    </row>
    <row r="1614" spans="1:34" ht="18" hidden="1" customHeight="1" x14ac:dyDescent="0.25">
      <c r="A1614" s="154"/>
      <c r="B1614" s="150">
        <v>9</v>
      </c>
      <c r="C1614" s="150"/>
      <c r="D1614" s="151"/>
      <c r="E1614" s="151"/>
      <c r="F1614" s="130" t="s">
        <v>130</v>
      </c>
      <c r="G1614" s="130" t="s">
        <v>131</v>
      </c>
      <c r="H1614" s="130" t="s">
        <v>3754</v>
      </c>
      <c r="I1614" s="131" t="s">
        <v>3755</v>
      </c>
      <c r="J1614" s="130" t="s">
        <v>78</v>
      </c>
      <c r="K1614" s="132" t="s">
        <v>151</v>
      </c>
      <c r="L1614" s="148">
        <v>1</v>
      </c>
      <c r="M1614" s="134">
        <v>2011</v>
      </c>
      <c r="N1614" s="130" t="s">
        <v>10618</v>
      </c>
      <c r="O1614" s="129" t="s">
        <v>79</v>
      </c>
      <c r="P1614" s="129" t="s">
        <v>134</v>
      </c>
      <c r="Q1614" s="130" t="s">
        <v>144</v>
      </c>
      <c r="R1614" s="136" t="s">
        <v>3756</v>
      </c>
      <c r="S1614" s="155"/>
      <c r="T1614" s="155"/>
      <c r="U1614" s="156"/>
      <c r="V1614" s="156"/>
      <c r="W1614" s="156" t="s">
        <v>146</v>
      </c>
      <c r="X1614" s="156"/>
      <c r="Y1614" s="137" t="s">
        <v>136</v>
      </c>
      <c r="Z1614" s="138" t="s">
        <v>137</v>
      </c>
      <c r="AA1614" s="140" t="s">
        <v>3757</v>
      </c>
      <c r="AB1614" s="141" t="s">
        <v>138</v>
      </c>
      <c r="AC1614" s="142">
        <v>33.799999999999997</v>
      </c>
      <c r="AD1614" s="142">
        <v>27.04</v>
      </c>
      <c r="AE1614" s="143" t="s">
        <v>3758</v>
      </c>
      <c r="AF1614" s="141" t="s">
        <v>149</v>
      </c>
      <c r="AG1614" s="144">
        <f>Table1[[#This Row],['# of Books]]*Table1[[#This Row],[QTY]]</f>
        <v>0</v>
      </c>
      <c r="AH1614" s="146">
        <f>Table1[[#This Row],[QTY]]*Table1[[#This Row],[School &amp; Library Price]]</f>
        <v>0</v>
      </c>
    </row>
    <row r="1615" spans="1:34" ht="18" customHeight="1" x14ac:dyDescent="0.25">
      <c r="A1615" s="154"/>
      <c r="B1615" s="150">
        <v>9</v>
      </c>
      <c r="C1615" s="150"/>
      <c r="D1615" s="151"/>
      <c r="E1615" s="151"/>
      <c r="F1615" s="130" t="s">
        <v>130</v>
      </c>
      <c r="G1615" s="130" t="s">
        <v>131</v>
      </c>
      <c r="H1615" s="130" t="s">
        <v>3759</v>
      </c>
      <c r="I1615" s="131" t="s">
        <v>10634</v>
      </c>
      <c r="J1615" s="130" t="s">
        <v>78</v>
      </c>
      <c r="K1615" s="132" t="s">
        <v>142</v>
      </c>
      <c r="L1615" s="148">
        <v>1</v>
      </c>
      <c r="M1615" s="134">
        <v>2008</v>
      </c>
      <c r="N1615" s="130" t="s">
        <v>9296</v>
      </c>
      <c r="O1615" s="129" t="s">
        <v>143</v>
      </c>
      <c r="P1615" s="129" t="s">
        <v>134</v>
      </c>
      <c r="Q1615" s="130" t="s">
        <v>144</v>
      </c>
      <c r="R1615" s="136" t="s">
        <v>3365</v>
      </c>
      <c r="S1615" s="155"/>
      <c r="T1615" s="155"/>
      <c r="U1615" s="156"/>
      <c r="V1615" s="156"/>
      <c r="W1615" s="156" t="s">
        <v>146</v>
      </c>
      <c r="X1615" s="156"/>
      <c r="Y1615" s="137" t="s">
        <v>136</v>
      </c>
      <c r="Z1615" s="138" t="s">
        <v>137</v>
      </c>
      <c r="AA1615" s="140" t="s">
        <v>3761</v>
      </c>
      <c r="AB1615" s="141" t="s">
        <v>138</v>
      </c>
      <c r="AC1615" s="142">
        <v>48.8</v>
      </c>
      <c r="AD1615" s="142">
        <v>39.04</v>
      </c>
      <c r="AE1615" s="143" t="s">
        <v>3762</v>
      </c>
      <c r="AF1615" s="141" t="s">
        <v>193</v>
      </c>
      <c r="AG1615" s="144">
        <f>Table1[[#This Row],['# of Books]]*Table1[[#This Row],[QTY]]</f>
        <v>0</v>
      </c>
      <c r="AH1615" s="146">
        <f>Table1[[#This Row],[QTY]]*Table1[[#This Row],[School &amp; Library Price]]</f>
        <v>0</v>
      </c>
    </row>
    <row r="1616" spans="1:34" ht="18" hidden="1" customHeight="1" x14ac:dyDescent="0.25">
      <c r="A1616" s="154"/>
      <c r="B1616" s="150">
        <v>9</v>
      </c>
      <c r="C1616" s="150"/>
      <c r="D1616" s="151"/>
      <c r="E1616" s="151"/>
      <c r="F1616" s="130" t="s">
        <v>130</v>
      </c>
      <c r="G1616" s="130" t="s">
        <v>131</v>
      </c>
      <c r="H1616" s="130" t="s">
        <v>3759</v>
      </c>
      <c r="I1616" s="131" t="s">
        <v>3760</v>
      </c>
      <c r="J1616" s="130" t="s">
        <v>78</v>
      </c>
      <c r="K1616" s="132" t="s">
        <v>151</v>
      </c>
      <c r="L1616" s="148">
        <v>1</v>
      </c>
      <c r="M1616" s="134">
        <v>2008</v>
      </c>
      <c r="N1616" s="130" t="s">
        <v>9296</v>
      </c>
      <c r="O1616" s="129" t="s">
        <v>79</v>
      </c>
      <c r="P1616" s="129" t="s">
        <v>134</v>
      </c>
      <c r="Q1616" s="130" t="s">
        <v>144</v>
      </c>
      <c r="R1616" s="136" t="s">
        <v>3365</v>
      </c>
      <c r="S1616" s="155"/>
      <c r="T1616" s="155"/>
      <c r="U1616" s="156"/>
      <c r="V1616" s="156"/>
      <c r="W1616" s="156" t="s">
        <v>146</v>
      </c>
      <c r="X1616" s="156"/>
      <c r="Y1616" s="137" t="s">
        <v>136</v>
      </c>
      <c r="Z1616" s="138" t="s">
        <v>137</v>
      </c>
      <c r="AA1616" s="140" t="s">
        <v>3761</v>
      </c>
      <c r="AB1616" s="141" t="s">
        <v>138</v>
      </c>
      <c r="AC1616" s="142">
        <v>33.799999999999997</v>
      </c>
      <c r="AD1616" s="142">
        <v>27.04</v>
      </c>
      <c r="AE1616" s="143" t="s">
        <v>3762</v>
      </c>
      <c r="AF1616" s="141" t="s">
        <v>193</v>
      </c>
      <c r="AG1616" s="144">
        <f>Table1[[#This Row],['# of Books]]*Table1[[#This Row],[QTY]]</f>
        <v>0</v>
      </c>
      <c r="AH1616" s="146">
        <f>Table1[[#This Row],[QTY]]*Table1[[#This Row],[School &amp; Library Price]]</f>
        <v>0</v>
      </c>
    </row>
    <row r="1617" spans="1:34" ht="18" customHeight="1" x14ac:dyDescent="0.25">
      <c r="A1617" s="154"/>
      <c r="B1617" s="150">
        <v>9</v>
      </c>
      <c r="C1617" s="150"/>
      <c r="D1617" s="151"/>
      <c r="E1617" s="151"/>
      <c r="F1617" s="130" t="s">
        <v>130</v>
      </c>
      <c r="G1617" s="130" t="s">
        <v>131</v>
      </c>
      <c r="H1617" s="130" t="s">
        <v>3763</v>
      </c>
      <c r="I1617" s="131" t="s">
        <v>3764</v>
      </c>
      <c r="J1617" s="130" t="s">
        <v>78</v>
      </c>
      <c r="K1617" s="132" t="s">
        <v>142</v>
      </c>
      <c r="L1617" s="148">
        <v>1</v>
      </c>
      <c r="M1617" s="134">
        <v>2010</v>
      </c>
      <c r="N1617" s="130" t="s">
        <v>6526</v>
      </c>
      <c r="O1617" s="129" t="s">
        <v>143</v>
      </c>
      <c r="P1617" s="129" t="s">
        <v>134</v>
      </c>
      <c r="Q1617" s="130" t="s">
        <v>144</v>
      </c>
      <c r="R1617" s="136" t="s">
        <v>307</v>
      </c>
      <c r="S1617" s="155"/>
      <c r="T1617" s="155"/>
      <c r="U1617" s="156"/>
      <c r="V1617" s="156"/>
      <c r="W1617" s="156" t="s">
        <v>146</v>
      </c>
      <c r="X1617" s="156"/>
      <c r="Y1617" s="137" t="s">
        <v>136</v>
      </c>
      <c r="Z1617" s="138" t="s">
        <v>137</v>
      </c>
      <c r="AA1617" s="140" t="s">
        <v>3765</v>
      </c>
      <c r="AB1617" s="141" t="s">
        <v>138</v>
      </c>
      <c r="AC1617" s="142">
        <v>48.8</v>
      </c>
      <c r="AD1617" s="142">
        <v>39.04</v>
      </c>
      <c r="AE1617" s="143" t="s">
        <v>3766</v>
      </c>
      <c r="AF1617" s="141" t="s">
        <v>163</v>
      </c>
      <c r="AG1617" s="144">
        <f>Table1[[#This Row],['# of Books]]*Table1[[#This Row],[QTY]]</f>
        <v>0</v>
      </c>
      <c r="AH1617" s="146">
        <f>Table1[[#This Row],[QTY]]*Table1[[#This Row],[School &amp; Library Price]]</f>
        <v>0</v>
      </c>
    </row>
    <row r="1618" spans="1:34" ht="18" hidden="1" customHeight="1" x14ac:dyDescent="0.25">
      <c r="A1618" s="154"/>
      <c r="B1618" s="150">
        <v>9</v>
      </c>
      <c r="C1618" s="150"/>
      <c r="D1618" s="151"/>
      <c r="E1618" s="151"/>
      <c r="F1618" s="130" t="s">
        <v>130</v>
      </c>
      <c r="G1618" s="130" t="s">
        <v>131</v>
      </c>
      <c r="H1618" s="130" t="s">
        <v>3763</v>
      </c>
      <c r="I1618" s="131" t="s">
        <v>3767</v>
      </c>
      <c r="J1618" s="130" t="s">
        <v>78</v>
      </c>
      <c r="K1618" s="132" t="s">
        <v>151</v>
      </c>
      <c r="L1618" s="148">
        <v>1</v>
      </c>
      <c r="M1618" s="134">
        <v>2010</v>
      </c>
      <c r="N1618" s="130" t="s">
        <v>6526</v>
      </c>
      <c r="O1618" s="129" t="s">
        <v>79</v>
      </c>
      <c r="P1618" s="129" t="s">
        <v>134</v>
      </c>
      <c r="Q1618" s="130" t="s">
        <v>144</v>
      </c>
      <c r="R1618" s="136" t="s">
        <v>307</v>
      </c>
      <c r="S1618" s="155"/>
      <c r="T1618" s="155"/>
      <c r="U1618" s="156"/>
      <c r="V1618" s="156"/>
      <c r="W1618" s="156" t="s">
        <v>146</v>
      </c>
      <c r="X1618" s="156"/>
      <c r="Y1618" s="137" t="s">
        <v>136</v>
      </c>
      <c r="Z1618" s="138" t="s">
        <v>137</v>
      </c>
      <c r="AA1618" s="140" t="s">
        <v>3765</v>
      </c>
      <c r="AB1618" s="141" t="s">
        <v>138</v>
      </c>
      <c r="AC1618" s="142">
        <v>33.799999999999997</v>
      </c>
      <c r="AD1618" s="142">
        <v>27.04</v>
      </c>
      <c r="AE1618" s="143" t="s">
        <v>3766</v>
      </c>
      <c r="AF1618" s="141" t="s">
        <v>163</v>
      </c>
      <c r="AG1618" s="144">
        <f>Table1[[#This Row],['# of Books]]*Table1[[#This Row],[QTY]]</f>
        <v>0</v>
      </c>
      <c r="AH1618" s="146">
        <f>Table1[[#This Row],[QTY]]*Table1[[#This Row],[School &amp; Library Price]]</f>
        <v>0</v>
      </c>
    </row>
    <row r="1619" spans="1:34" ht="18" customHeight="1" x14ac:dyDescent="0.25">
      <c r="A1619" s="154"/>
      <c r="B1619" s="150">
        <v>9</v>
      </c>
      <c r="C1619" s="150"/>
      <c r="D1619" s="151"/>
      <c r="E1619" s="151"/>
      <c r="F1619" s="130" t="s">
        <v>130</v>
      </c>
      <c r="G1619" s="130" t="s">
        <v>131</v>
      </c>
      <c r="H1619" s="130" t="s">
        <v>3768</v>
      </c>
      <c r="I1619" s="131" t="s">
        <v>3769</v>
      </c>
      <c r="J1619" s="130" t="s">
        <v>78</v>
      </c>
      <c r="K1619" s="132" t="s">
        <v>142</v>
      </c>
      <c r="L1619" s="148">
        <v>1</v>
      </c>
      <c r="M1619" s="134">
        <v>2010</v>
      </c>
      <c r="N1619" s="130" t="s">
        <v>6526</v>
      </c>
      <c r="O1619" s="129" t="s">
        <v>143</v>
      </c>
      <c r="P1619" s="129" t="s">
        <v>134</v>
      </c>
      <c r="Q1619" s="130" t="s">
        <v>144</v>
      </c>
      <c r="R1619" s="136" t="s">
        <v>3413</v>
      </c>
      <c r="S1619" s="155"/>
      <c r="T1619" s="155"/>
      <c r="U1619" s="156"/>
      <c r="V1619" s="156"/>
      <c r="W1619" s="156" t="s">
        <v>146</v>
      </c>
      <c r="X1619" s="156"/>
      <c r="Y1619" s="137" t="s">
        <v>136</v>
      </c>
      <c r="Z1619" s="138" t="s">
        <v>137</v>
      </c>
      <c r="AA1619" s="140" t="s">
        <v>10635</v>
      </c>
      <c r="AB1619" s="141" t="s">
        <v>138</v>
      </c>
      <c r="AC1619" s="142">
        <v>48.8</v>
      </c>
      <c r="AD1619" s="142">
        <v>39.04</v>
      </c>
      <c r="AE1619" s="143" t="s">
        <v>10636</v>
      </c>
      <c r="AF1619" s="141" t="s">
        <v>256</v>
      </c>
      <c r="AG1619" s="144">
        <f>Table1[[#This Row],['# of Books]]*Table1[[#This Row],[QTY]]</f>
        <v>0</v>
      </c>
      <c r="AH1619" s="146">
        <f>Table1[[#This Row],[QTY]]*Table1[[#This Row],[School &amp; Library Price]]</f>
        <v>0</v>
      </c>
    </row>
    <row r="1620" spans="1:34" ht="18" hidden="1" customHeight="1" x14ac:dyDescent="0.25">
      <c r="A1620" s="154"/>
      <c r="B1620" s="150">
        <v>9</v>
      </c>
      <c r="C1620" s="150"/>
      <c r="D1620" s="151"/>
      <c r="E1620" s="151"/>
      <c r="F1620" s="130" t="s">
        <v>130</v>
      </c>
      <c r="G1620" s="130" t="s">
        <v>131</v>
      </c>
      <c r="H1620" s="130" t="s">
        <v>3768</v>
      </c>
      <c r="I1620" s="131" t="s">
        <v>3770</v>
      </c>
      <c r="J1620" s="130" t="s">
        <v>78</v>
      </c>
      <c r="K1620" s="132" t="s">
        <v>151</v>
      </c>
      <c r="L1620" s="148">
        <v>1</v>
      </c>
      <c r="M1620" s="134">
        <v>2010</v>
      </c>
      <c r="N1620" s="130" t="s">
        <v>6526</v>
      </c>
      <c r="O1620" s="129" t="s">
        <v>79</v>
      </c>
      <c r="P1620" s="129" t="s">
        <v>134</v>
      </c>
      <c r="Q1620" s="130" t="s">
        <v>144</v>
      </c>
      <c r="R1620" s="136" t="s">
        <v>3413</v>
      </c>
      <c r="S1620" s="155"/>
      <c r="T1620" s="155"/>
      <c r="U1620" s="156"/>
      <c r="V1620" s="156"/>
      <c r="W1620" s="156" t="s">
        <v>146</v>
      </c>
      <c r="X1620" s="156"/>
      <c r="Y1620" s="137" t="s">
        <v>136</v>
      </c>
      <c r="Z1620" s="138" t="s">
        <v>137</v>
      </c>
      <c r="AA1620" s="140" t="s">
        <v>10635</v>
      </c>
      <c r="AB1620" s="141" t="s">
        <v>138</v>
      </c>
      <c r="AC1620" s="142">
        <v>33.799999999999997</v>
      </c>
      <c r="AD1620" s="142">
        <v>27.04</v>
      </c>
      <c r="AE1620" s="143" t="s">
        <v>10636</v>
      </c>
      <c r="AF1620" s="141" t="s">
        <v>256</v>
      </c>
      <c r="AG1620" s="144">
        <f>Table1[[#This Row],['# of Books]]*Table1[[#This Row],[QTY]]</f>
        <v>0</v>
      </c>
      <c r="AH1620" s="146">
        <f>Table1[[#This Row],[QTY]]*Table1[[#This Row],[School &amp; Library Price]]</f>
        <v>0</v>
      </c>
    </row>
    <row r="1621" spans="1:34" ht="18" customHeight="1" x14ac:dyDescent="0.25">
      <c r="A1621" s="154"/>
      <c r="B1621" s="150">
        <v>9</v>
      </c>
      <c r="C1621" s="150"/>
      <c r="D1621" s="151"/>
      <c r="E1621" s="151"/>
      <c r="F1621" s="130" t="s">
        <v>130</v>
      </c>
      <c r="G1621" s="130" t="s">
        <v>131</v>
      </c>
      <c r="H1621" s="130" t="s">
        <v>3771</v>
      </c>
      <c r="I1621" s="131" t="s">
        <v>3772</v>
      </c>
      <c r="J1621" s="130" t="s">
        <v>78</v>
      </c>
      <c r="K1621" s="132" t="s">
        <v>142</v>
      </c>
      <c r="L1621" s="148">
        <v>1</v>
      </c>
      <c r="M1621" s="134">
        <v>2009</v>
      </c>
      <c r="N1621" s="130" t="s">
        <v>10621</v>
      </c>
      <c r="O1621" s="129" t="s">
        <v>143</v>
      </c>
      <c r="P1621" s="129" t="s">
        <v>134</v>
      </c>
      <c r="Q1621" s="130" t="s">
        <v>144</v>
      </c>
      <c r="R1621" s="136" t="s">
        <v>307</v>
      </c>
      <c r="S1621" s="155"/>
      <c r="T1621" s="155"/>
      <c r="U1621" s="156"/>
      <c r="V1621" s="156"/>
      <c r="W1621" s="156" t="s">
        <v>146</v>
      </c>
      <c r="X1621" s="156"/>
      <c r="Y1621" s="137" t="s">
        <v>136</v>
      </c>
      <c r="Z1621" s="138" t="s">
        <v>137</v>
      </c>
      <c r="AA1621" s="140" t="s">
        <v>3773</v>
      </c>
      <c r="AB1621" s="141" t="s">
        <v>138</v>
      </c>
      <c r="AC1621" s="142">
        <v>48.8</v>
      </c>
      <c r="AD1621" s="142">
        <v>39.04</v>
      </c>
      <c r="AE1621" s="143" t="s">
        <v>3774</v>
      </c>
      <c r="AF1621" s="141" t="s">
        <v>184</v>
      </c>
      <c r="AG1621" s="144">
        <f>Table1[[#This Row],['# of Books]]*Table1[[#This Row],[QTY]]</f>
        <v>0</v>
      </c>
      <c r="AH1621" s="146">
        <f>Table1[[#This Row],[QTY]]*Table1[[#This Row],[School &amp; Library Price]]</f>
        <v>0</v>
      </c>
    </row>
    <row r="1622" spans="1:34" ht="18" hidden="1" customHeight="1" x14ac:dyDescent="0.25">
      <c r="A1622" s="154"/>
      <c r="B1622" s="150">
        <v>9</v>
      </c>
      <c r="C1622" s="150"/>
      <c r="D1622" s="151"/>
      <c r="E1622" s="151"/>
      <c r="F1622" s="130" t="s">
        <v>130</v>
      </c>
      <c r="G1622" s="130" t="s">
        <v>131</v>
      </c>
      <c r="H1622" s="130" t="s">
        <v>3771</v>
      </c>
      <c r="I1622" s="131" t="s">
        <v>3775</v>
      </c>
      <c r="J1622" s="130" t="s">
        <v>78</v>
      </c>
      <c r="K1622" s="132" t="s">
        <v>151</v>
      </c>
      <c r="L1622" s="148">
        <v>1</v>
      </c>
      <c r="M1622" s="134">
        <v>2009</v>
      </c>
      <c r="N1622" s="130" t="s">
        <v>10621</v>
      </c>
      <c r="O1622" s="129" t="s">
        <v>79</v>
      </c>
      <c r="P1622" s="129" t="s">
        <v>134</v>
      </c>
      <c r="Q1622" s="130" t="s">
        <v>144</v>
      </c>
      <c r="R1622" s="136" t="s">
        <v>307</v>
      </c>
      <c r="S1622" s="155"/>
      <c r="T1622" s="155"/>
      <c r="U1622" s="156"/>
      <c r="V1622" s="156"/>
      <c r="W1622" s="156" t="s">
        <v>146</v>
      </c>
      <c r="X1622" s="156"/>
      <c r="Y1622" s="137" t="s">
        <v>136</v>
      </c>
      <c r="Z1622" s="138" t="s">
        <v>137</v>
      </c>
      <c r="AA1622" s="140" t="s">
        <v>3773</v>
      </c>
      <c r="AB1622" s="141" t="s">
        <v>138</v>
      </c>
      <c r="AC1622" s="142">
        <v>33.799999999999997</v>
      </c>
      <c r="AD1622" s="142">
        <v>27.04</v>
      </c>
      <c r="AE1622" s="143" t="s">
        <v>3774</v>
      </c>
      <c r="AF1622" s="141" t="s">
        <v>184</v>
      </c>
      <c r="AG1622" s="144">
        <f>Table1[[#This Row],['# of Books]]*Table1[[#This Row],[QTY]]</f>
        <v>0</v>
      </c>
      <c r="AH1622" s="146">
        <f>Table1[[#This Row],[QTY]]*Table1[[#This Row],[School &amp; Library Price]]</f>
        <v>0</v>
      </c>
    </row>
    <row r="1623" spans="1:34" ht="18" customHeight="1" x14ac:dyDescent="0.25">
      <c r="A1623" s="154"/>
      <c r="B1623" s="150">
        <v>9</v>
      </c>
      <c r="C1623" s="150"/>
      <c r="D1623" s="151"/>
      <c r="E1623" s="151"/>
      <c r="F1623" s="130" t="s">
        <v>130</v>
      </c>
      <c r="G1623" s="130" t="s">
        <v>131</v>
      </c>
      <c r="H1623" s="130" t="s">
        <v>3776</v>
      </c>
      <c r="I1623" s="131" t="s">
        <v>3777</v>
      </c>
      <c r="J1623" s="130" t="s">
        <v>78</v>
      </c>
      <c r="K1623" s="132" t="s">
        <v>142</v>
      </c>
      <c r="L1623" s="148">
        <v>1</v>
      </c>
      <c r="M1623" s="134">
        <v>2012</v>
      </c>
      <c r="N1623" s="130" t="s">
        <v>10612</v>
      </c>
      <c r="O1623" s="129" t="s">
        <v>143</v>
      </c>
      <c r="P1623" s="129" t="s">
        <v>134</v>
      </c>
      <c r="Q1623" s="130" t="s">
        <v>144</v>
      </c>
      <c r="R1623" s="136" t="s">
        <v>3532</v>
      </c>
      <c r="S1623" s="155"/>
      <c r="T1623" s="155"/>
      <c r="U1623" s="156"/>
      <c r="V1623" s="156"/>
      <c r="W1623" s="156" t="s">
        <v>146</v>
      </c>
      <c r="X1623" s="156"/>
      <c r="Y1623" s="137" t="s">
        <v>136</v>
      </c>
      <c r="Z1623" s="138" t="s">
        <v>137</v>
      </c>
      <c r="AA1623" s="140" t="s">
        <v>3778</v>
      </c>
      <c r="AB1623" s="141" t="s">
        <v>138</v>
      </c>
      <c r="AC1623" s="142">
        <v>48.8</v>
      </c>
      <c r="AD1623" s="142">
        <v>39.04</v>
      </c>
      <c r="AE1623" s="143" t="s">
        <v>3779</v>
      </c>
      <c r="AF1623" s="141" t="s">
        <v>184</v>
      </c>
      <c r="AG1623" s="144">
        <f>Table1[[#This Row],['# of Books]]*Table1[[#This Row],[QTY]]</f>
        <v>0</v>
      </c>
      <c r="AH1623" s="146">
        <f>Table1[[#This Row],[QTY]]*Table1[[#This Row],[School &amp; Library Price]]</f>
        <v>0</v>
      </c>
    </row>
    <row r="1624" spans="1:34" ht="18" hidden="1" customHeight="1" x14ac:dyDescent="0.25">
      <c r="A1624" s="154"/>
      <c r="B1624" s="150">
        <v>9</v>
      </c>
      <c r="C1624" s="150"/>
      <c r="D1624" s="151"/>
      <c r="E1624" s="151"/>
      <c r="F1624" s="130" t="s">
        <v>130</v>
      </c>
      <c r="G1624" s="130" t="s">
        <v>131</v>
      </c>
      <c r="H1624" s="130" t="s">
        <v>3776</v>
      </c>
      <c r="I1624" s="131" t="s">
        <v>3780</v>
      </c>
      <c r="J1624" s="130" t="s">
        <v>78</v>
      </c>
      <c r="K1624" s="132" t="s">
        <v>151</v>
      </c>
      <c r="L1624" s="148">
        <v>1</v>
      </c>
      <c r="M1624" s="134">
        <v>2012</v>
      </c>
      <c r="N1624" s="130" t="s">
        <v>10612</v>
      </c>
      <c r="O1624" s="129" t="s">
        <v>79</v>
      </c>
      <c r="P1624" s="129" t="s">
        <v>134</v>
      </c>
      <c r="Q1624" s="130" t="s">
        <v>144</v>
      </c>
      <c r="R1624" s="136" t="s">
        <v>3532</v>
      </c>
      <c r="S1624" s="155"/>
      <c r="T1624" s="155"/>
      <c r="U1624" s="156"/>
      <c r="V1624" s="156"/>
      <c r="W1624" s="156" t="s">
        <v>146</v>
      </c>
      <c r="X1624" s="156"/>
      <c r="Y1624" s="137" t="s">
        <v>136</v>
      </c>
      <c r="Z1624" s="138" t="s">
        <v>137</v>
      </c>
      <c r="AA1624" s="140" t="s">
        <v>3778</v>
      </c>
      <c r="AB1624" s="141" t="s">
        <v>138</v>
      </c>
      <c r="AC1624" s="142">
        <v>33.799999999999997</v>
      </c>
      <c r="AD1624" s="142">
        <v>27.04</v>
      </c>
      <c r="AE1624" s="143" t="s">
        <v>3779</v>
      </c>
      <c r="AF1624" s="141" t="s">
        <v>184</v>
      </c>
      <c r="AG1624" s="144">
        <f>Table1[[#This Row],['# of Books]]*Table1[[#This Row],[QTY]]</f>
        <v>0</v>
      </c>
      <c r="AH1624" s="146">
        <f>Table1[[#This Row],[QTY]]*Table1[[#This Row],[School &amp; Library Price]]</f>
        <v>0</v>
      </c>
    </row>
    <row r="1625" spans="1:34" ht="18" customHeight="1" x14ac:dyDescent="0.25">
      <c r="A1625" s="154"/>
      <c r="B1625" s="150">
        <v>9</v>
      </c>
      <c r="C1625" s="150"/>
      <c r="D1625" s="151"/>
      <c r="E1625" s="151"/>
      <c r="F1625" s="130" t="s">
        <v>130</v>
      </c>
      <c r="G1625" s="130" t="s">
        <v>131</v>
      </c>
      <c r="H1625" s="130" t="s">
        <v>3781</v>
      </c>
      <c r="I1625" s="131" t="s">
        <v>3782</v>
      </c>
      <c r="J1625" s="130" t="s">
        <v>78</v>
      </c>
      <c r="K1625" s="132" t="s">
        <v>142</v>
      </c>
      <c r="L1625" s="148">
        <v>1</v>
      </c>
      <c r="M1625" s="134">
        <v>2013</v>
      </c>
      <c r="N1625" s="130" t="s">
        <v>10619</v>
      </c>
      <c r="O1625" s="129" t="s">
        <v>143</v>
      </c>
      <c r="P1625" s="129" t="s">
        <v>134</v>
      </c>
      <c r="Q1625" s="130" t="s">
        <v>144</v>
      </c>
      <c r="R1625" s="136" t="s">
        <v>10637</v>
      </c>
      <c r="S1625" s="155"/>
      <c r="T1625" s="155"/>
      <c r="U1625" s="156"/>
      <c r="V1625" s="156"/>
      <c r="W1625" s="156" t="s">
        <v>146</v>
      </c>
      <c r="X1625" s="156"/>
      <c r="Y1625" s="137" t="s">
        <v>136</v>
      </c>
      <c r="Z1625" s="138" t="s">
        <v>137</v>
      </c>
      <c r="AA1625" s="140" t="s">
        <v>3783</v>
      </c>
      <c r="AB1625" s="141" t="s">
        <v>138</v>
      </c>
      <c r="AC1625" s="142">
        <v>48.8</v>
      </c>
      <c r="AD1625" s="142">
        <v>39.04</v>
      </c>
      <c r="AE1625" s="143" t="s">
        <v>3784</v>
      </c>
      <c r="AF1625" s="141" t="s">
        <v>340</v>
      </c>
      <c r="AG1625" s="144">
        <f>Table1[[#This Row],['# of Books]]*Table1[[#This Row],[QTY]]</f>
        <v>0</v>
      </c>
      <c r="AH1625" s="146">
        <f>Table1[[#This Row],[QTY]]*Table1[[#This Row],[School &amp; Library Price]]</f>
        <v>0</v>
      </c>
    </row>
    <row r="1626" spans="1:34" ht="18" hidden="1" customHeight="1" x14ac:dyDescent="0.25">
      <c r="A1626" s="154"/>
      <c r="B1626" s="150">
        <v>9</v>
      </c>
      <c r="C1626" s="150"/>
      <c r="D1626" s="151"/>
      <c r="E1626" s="151"/>
      <c r="F1626" s="130" t="s">
        <v>130</v>
      </c>
      <c r="G1626" s="130" t="s">
        <v>131</v>
      </c>
      <c r="H1626" s="130" t="s">
        <v>3781</v>
      </c>
      <c r="I1626" s="131" t="s">
        <v>3785</v>
      </c>
      <c r="J1626" s="130" t="s">
        <v>78</v>
      </c>
      <c r="K1626" s="132" t="s">
        <v>151</v>
      </c>
      <c r="L1626" s="148">
        <v>1</v>
      </c>
      <c r="M1626" s="134">
        <v>2013</v>
      </c>
      <c r="N1626" s="130" t="s">
        <v>10619</v>
      </c>
      <c r="O1626" s="129" t="s">
        <v>79</v>
      </c>
      <c r="P1626" s="129" t="s">
        <v>134</v>
      </c>
      <c r="Q1626" s="130" t="s">
        <v>144</v>
      </c>
      <c r="R1626" s="136" t="s">
        <v>10637</v>
      </c>
      <c r="S1626" s="155"/>
      <c r="T1626" s="155"/>
      <c r="U1626" s="156"/>
      <c r="V1626" s="156"/>
      <c r="W1626" s="156" t="s">
        <v>146</v>
      </c>
      <c r="X1626" s="156"/>
      <c r="Y1626" s="137" t="s">
        <v>136</v>
      </c>
      <c r="Z1626" s="138" t="s">
        <v>137</v>
      </c>
      <c r="AA1626" s="140" t="s">
        <v>3783</v>
      </c>
      <c r="AB1626" s="141" t="s">
        <v>138</v>
      </c>
      <c r="AC1626" s="142">
        <v>33.799999999999997</v>
      </c>
      <c r="AD1626" s="142">
        <v>27.04</v>
      </c>
      <c r="AE1626" s="143" t="s">
        <v>3784</v>
      </c>
      <c r="AF1626" s="141" t="s">
        <v>340</v>
      </c>
      <c r="AG1626" s="144">
        <f>Table1[[#This Row],['# of Books]]*Table1[[#This Row],[QTY]]</f>
        <v>0</v>
      </c>
      <c r="AH1626" s="146">
        <f>Table1[[#This Row],[QTY]]*Table1[[#This Row],[School &amp; Library Price]]</f>
        <v>0</v>
      </c>
    </row>
    <row r="1627" spans="1:34" ht="18" customHeight="1" x14ac:dyDescent="0.25">
      <c r="A1627" s="154"/>
      <c r="B1627" s="150">
        <v>9</v>
      </c>
      <c r="C1627" s="150"/>
      <c r="D1627" s="151"/>
      <c r="E1627" s="151"/>
      <c r="F1627" s="130" t="s">
        <v>130</v>
      </c>
      <c r="G1627" s="130" t="s">
        <v>131</v>
      </c>
      <c r="H1627" s="130" t="s">
        <v>3786</v>
      </c>
      <c r="I1627" s="131" t="s">
        <v>3787</v>
      </c>
      <c r="J1627" s="130" t="s">
        <v>78</v>
      </c>
      <c r="K1627" s="132" t="s">
        <v>142</v>
      </c>
      <c r="L1627" s="148">
        <v>1</v>
      </c>
      <c r="M1627" s="134">
        <v>2012</v>
      </c>
      <c r="N1627" s="130" t="s">
        <v>10618</v>
      </c>
      <c r="O1627" s="129" t="s">
        <v>143</v>
      </c>
      <c r="P1627" s="129" t="s">
        <v>134</v>
      </c>
      <c r="Q1627" s="130" t="s">
        <v>144</v>
      </c>
      <c r="R1627" s="136" t="s">
        <v>255</v>
      </c>
      <c r="S1627" s="155"/>
      <c r="T1627" s="155"/>
      <c r="U1627" s="156"/>
      <c r="V1627" s="156"/>
      <c r="W1627" s="156" t="s">
        <v>146</v>
      </c>
      <c r="X1627" s="156"/>
      <c r="Y1627" s="137" t="s">
        <v>136</v>
      </c>
      <c r="Z1627" s="138" t="s">
        <v>137</v>
      </c>
      <c r="AA1627" s="140" t="s">
        <v>3788</v>
      </c>
      <c r="AB1627" s="141" t="s">
        <v>138</v>
      </c>
      <c r="AC1627" s="142">
        <v>48.8</v>
      </c>
      <c r="AD1627" s="142">
        <v>39.04</v>
      </c>
      <c r="AE1627" s="143" t="s">
        <v>3789</v>
      </c>
      <c r="AF1627" s="141" t="s">
        <v>256</v>
      </c>
      <c r="AG1627" s="144">
        <f>Table1[[#This Row],['# of Books]]*Table1[[#This Row],[QTY]]</f>
        <v>0</v>
      </c>
      <c r="AH1627" s="146">
        <f>Table1[[#This Row],[QTY]]*Table1[[#This Row],[School &amp; Library Price]]</f>
        <v>0</v>
      </c>
    </row>
    <row r="1628" spans="1:34" ht="18" hidden="1" customHeight="1" x14ac:dyDescent="0.25">
      <c r="A1628" s="154"/>
      <c r="B1628" s="150">
        <v>9</v>
      </c>
      <c r="C1628" s="150"/>
      <c r="D1628" s="151"/>
      <c r="E1628" s="151"/>
      <c r="F1628" s="130" t="s">
        <v>130</v>
      </c>
      <c r="G1628" s="130" t="s">
        <v>131</v>
      </c>
      <c r="H1628" s="130" t="s">
        <v>3786</v>
      </c>
      <c r="I1628" s="131" t="s">
        <v>3790</v>
      </c>
      <c r="J1628" s="130" t="s">
        <v>78</v>
      </c>
      <c r="K1628" s="132" t="s">
        <v>151</v>
      </c>
      <c r="L1628" s="148">
        <v>1</v>
      </c>
      <c r="M1628" s="134">
        <v>2012</v>
      </c>
      <c r="N1628" s="130" t="s">
        <v>10618</v>
      </c>
      <c r="O1628" s="129" t="s">
        <v>79</v>
      </c>
      <c r="P1628" s="129" t="s">
        <v>134</v>
      </c>
      <c r="Q1628" s="130" t="s">
        <v>144</v>
      </c>
      <c r="R1628" s="136" t="s">
        <v>255</v>
      </c>
      <c r="S1628" s="155"/>
      <c r="T1628" s="155"/>
      <c r="U1628" s="156"/>
      <c r="V1628" s="156"/>
      <c r="W1628" s="156" t="s">
        <v>146</v>
      </c>
      <c r="X1628" s="156"/>
      <c r="Y1628" s="137" t="s">
        <v>136</v>
      </c>
      <c r="Z1628" s="138" t="s">
        <v>137</v>
      </c>
      <c r="AA1628" s="140" t="s">
        <v>3788</v>
      </c>
      <c r="AB1628" s="141" t="s">
        <v>138</v>
      </c>
      <c r="AC1628" s="142">
        <v>33.799999999999997</v>
      </c>
      <c r="AD1628" s="142">
        <v>27.04</v>
      </c>
      <c r="AE1628" s="143" t="s">
        <v>3789</v>
      </c>
      <c r="AF1628" s="141" t="s">
        <v>256</v>
      </c>
      <c r="AG1628" s="144">
        <f>Table1[[#This Row],['# of Books]]*Table1[[#This Row],[QTY]]</f>
        <v>0</v>
      </c>
      <c r="AH1628" s="146">
        <f>Table1[[#This Row],[QTY]]*Table1[[#This Row],[School &amp; Library Price]]</f>
        <v>0</v>
      </c>
    </row>
    <row r="1629" spans="1:34" ht="18" customHeight="1" x14ac:dyDescent="0.25">
      <c r="A1629" s="154"/>
      <c r="B1629" s="150">
        <v>9</v>
      </c>
      <c r="C1629" s="150"/>
      <c r="D1629" s="151"/>
      <c r="E1629" s="151"/>
      <c r="F1629" s="130" t="s">
        <v>130</v>
      </c>
      <c r="G1629" s="130" t="s">
        <v>131</v>
      </c>
      <c r="H1629" s="130" t="s">
        <v>727</v>
      </c>
      <c r="I1629" s="131" t="s">
        <v>3791</v>
      </c>
      <c r="J1629" s="130" t="s">
        <v>78</v>
      </c>
      <c r="K1629" s="132" t="s">
        <v>142</v>
      </c>
      <c r="L1629" s="148">
        <v>1</v>
      </c>
      <c r="M1629" s="134">
        <v>2009</v>
      </c>
      <c r="N1629" s="130" t="s">
        <v>10621</v>
      </c>
      <c r="O1629" s="129" t="s">
        <v>143</v>
      </c>
      <c r="P1629" s="129" t="s">
        <v>134</v>
      </c>
      <c r="Q1629" s="130" t="s">
        <v>144</v>
      </c>
      <c r="R1629" s="136" t="s">
        <v>3792</v>
      </c>
      <c r="S1629" s="155"/>
      <c r="T1629" s="155"/>
      <c r="U1629" s="156"/>
      <c r="V1629" s="156"/>
      <c r="W1629" s="156" t="s">
        <v>146</v>
      </c>
      <c r="X1629" s="156"/>
      <c r="Y1629" s="137" t="s">
        <v>136</v>
      </c>
      <c r="Z1629" s="138" t="s">
        <v>137</v>
      </c>
      <c r="AA1629" s="140" t="s">
        <v>3793</v>
      </c>
      <c r="AB1629" s="141" t="s">
        <v>138</v>
      </c>
      <c r="AC1629" s="142">
        <v>48.8</v>
      </c>
      <c r="AD1629" s="142">
        <v>39.04</v>
      </c>
      <c r="AE1629" s="143" t="s">
        <v>3794</v>
      </c>
      <c r="AF1629" s="141" t="s">
        <v>163</v>
      </c>
      <c r="AG1629" s="144">
        <f>Table1[[#This Row],['# of Books]]*Table1[[#This Row],[QTY]]</f>
        <v>0</v>
      </c>
      <c r="AH1629" s="146">
        <f>Table1[[#This Row],[QTY]]*Table1[[#This Row],[School &amp; Library Price]]</f>
        <v>0</v>
      </c>
    </row>
    <row r="1630" spans="1:34" ht="18" hidden="1" customHeight="1" x14ac:dyDescent="0.25">
      <c r="A1630" s="154"/>
      <c r="B1630" s="150">
        <v>9</v>
      </c>
      <c r="C1630" s="150"/>
      <c r="D1630" s="151"/>
      <c r="E1630" s="151"/>
      <c r="F1630" s="130" t="s">
        <v>130</v>
      </c>
      <c r="G1630" s="130" t="s">
        <v>131</v>
      </c>
      <c r="H1630" s="130" t="s">
        <v>727</v>
      </c>
      <c r="I1630" s="131" t="s">
        <v>3795</v>
      </c>
      <c r="J1630" s="130" t="s">
        <v>78</v>
      </c>
      <c r="K1630" s="132" t="s">
        <v>151</v>
      </c>
      <c r="L1630" s="148">
        <v>1</v>
      </c>
      <c r="M1630" s="134">
        <v>2009</v>
      </c>
      <c r="N1630" s="130" t="s">
        <v>10621</v>
      </c>
      <c r="O1630" s="129" t="s">
        <v>79</v>
      </c>
      <c r="P1630" s="129" t="s">
        <v>134</v>
      </c>
      <c r="Q1630" s="130" t="s">
        <v>144</v>
      </c>
      <c r="R1630" s="136" t="s">
        <v>3792</v>
      </c>
      <c r="S1630" s="155"/>
      <c r="T1630" s="155"/>
      <c r="U1630" s="156"/>
      <c r="V1630" s="156"/>
      <c r="W1630" s="156" t="s">
        <v>146</v>
      </c>
      <c r="X1630" s="156"/>
      <c r="Y1630" s="137" t="s">
        <v>136</v>
      </c>
      <c r="Z1630" s="138" t="s">
        <v>137</v>
      </c>
      <c r="AA1630" s="140" t="s">
        <v>3793</v>
      </c>
      <c r="AB1630" s="141" t="s">
        <v>138</v>
      </c>
      <c r="AC1630" s="142">
        <v>33.799999999999997</v>
      </c>
      <c r="AD1630" s="142">
        <v>27.04</v>
      </c>
      <c r="AE1630" s="143" t="s">
        <v>3794</v>
      </c>
      <c r="AF1630" s="141" t="s">
        <v>163</v>
      </c>
      <c r="AG1630" s="144">
        <f>Table1[[#This Row],['# of Books]]*Table1[[#This Row],[QTY]]</f>
        <v>0</v>
      </c>
      <c r="AH1630" s="146">
        <f>Table1[[#This Row],[QTY]]*Table1[[#This Row],[School &amp; Library Price]]</f>
        <v>0</v>
      </c>
    </row>
    <row r="1631" spans="1:34" ht="18" customHeight="1" x14ac:dyDescent="0.25">
      <c r="A1631" s="154"/>
      <c r="B1631" s="150">
        <v>9</v>
      </c>
      <c r="C1631" s="150"/>
      <c r="D1631" s="151"/>
      <c r="E1631" s="151"/>
      <c r="F1631" s="130" t="s">
        <v>130</v>
      </c>
      <c r="G1631" s="130" t="s">
        <v>131</v>
      </c>
      <c r="H1631" s="130" t="s">
        <v>3796</v>
      </c>
      <c r="I1631" s="131" t="s">
        <v>3797</v>
      </c>
      <c r="J1631" s="130" t="s">
        <v>78</v>
      </c>
      <c r="K1631" s="132" t="s">
        <v>142</v>
      </c>
      <c r="L1631" s="148">
        <v>1</v>
      </c>
      <c r="M1631" s="134">
        <v>2012</v>
      </c>
      <c r="N1631" s="130" t="s">
        <v>10612</v>
      </c>
      <c r="O1631" s="129" t="s">
        <v>143</v>
      </c>
      <c r="P1631" s="129" t="s">
        <v>134</v>
      </c>
      <c r="Q1631" s="130" t="s">
        <v>144</v>
      </c>
      <c r="R1631" s="136" t="s">
        <v>255</v>
      </c>
      <c r="S1631" s="155"/>
      <c r="T1631" s="155"/>
      <c r="U1631" s="156"/>
      <c r="V1631" s="156"/>
      <c r="W1631" s="156" t="s">
        <v>146</v>
      </c>
      <c r="X1631" s="156"/>
      <c r="Y1631" s="137" t="s">
        <v>136</v>
      </c>
      <c r="Z1631" s="138" t="s">
        <v>137</v>
      </c>
      <c r="AA1631" s="140" t="s">
        <v>3798</v>
      </c>
      <c r="AB1631" s="141" t="s">
        <v>138</v>
      </c>
      <c r="AC1631" s="142">
        <v>48.8</v>
      </c>
      <c r="AD1631" s="142">
        <v>39.04</v>
      </c>
      <c r="AE1631" s="143" t="s">
        <v>3799</v>
      </c>
      <c r="AF1631" s="141" t="s">
        <v>340</v>
      </c>
      <c r="AG1631" s="144">
        <f>Table1[[#This Row],['# of Books]]*Table1[[#This Row],[QTY]]</f>
        <v>0</v>
      </c>
      <c r="AH1631" s="146">
        <f>Table1[[#This Row],[QTY]]*Table1[[#This Row],[School &amp; Library Price]]</f>
        <v>0</v>
      </c>
    </row>
    <row r="1632" spans="1:34" ht="18" hidden="1" customHeight="1" x14ac:dyDescent="0.25">
      <c r="A1632" s="154"/>
      <c r="B1632" s="150">
        <v>9</v>
      </c>
      <c r="C1632" s="150"/>
      <c r="D1632" s="151"/>
      <c r="E1632" s="151"/>
      <c r="F1632" s="130" t="s">
        <v>130</v>
      </c>
      <c r="G1632" s="130" t="s">
        <v>131</v>
      </c>
      <c r="H1632" s="130" t="s">
        <v>3796</v>
      </c>
      <c r="I1632" s="131" t="s">
        <v>3800</v>
      </c>
      <c r="J1632" s="130" t="s">
        <v>78</v>
      </c>
      <c r="K1632" s="132" t="s">
        <v>151</v>
      </c>
      <c r="L1632" s="148">
        <v>1</v>
      </c>
      <c r="M1632" s="134">
        <v>2012</v>
      </c>
      <c r="N1632" s="130" t="s">
        <v>10612</v>
      </c>
      <c r="O1632" s="129" t="s">
        <v>79</v>
      </c>
      <c r="P1632" s="129" t="s">
        <v>134</v>
      </c>
      <c r="Q1632" s="130" t="s">
        <v>144</v>
      </c>
      <c r="R1632" s="136" t="s">
        <v>255</v>
      </c>
      <c r="S1632" s="155"/>
      <c r="T1632" s="155"/>
      <c r="U1632" s="156"/>
      <c r="V1632" s="156"/>
      <c r="W1632" s="156" t="s">
        <v>146</v>
      </c>
      <c r="X1632" s="156"/>
      <c r="Y1632" s="137" t="s">
        <v>136</v>
      </c>
      <c r="Z1632" s="138" t="s">
        <v>137</v>
      </c>
      <c r="AA1632" s="140" t="s">
        <v>3798</v>
      </c>
      <c r="AB1632" s="141" t="s">
        <v>138</v>
      </c>
      <c r="AC1632" s="142">
        <v>33.799999999999997</v>
      </c>
      <c r="AD1632" s="142">
        <v>27.04</v>
      </c>
      <c r="AE1632" s="143" t="s">
        <v>3799</v>
      </c>
      <c r="AF1632" s="141" t="s">
        <v>340</v>
      </c>
      <c r="AG1632" s="144">
        <f>Table1[[#This Row],['# of Books]]*Table1[[#This Row],[QTY]]</f>
        <v>0</v>
      </c>
      <c r="AH1632" s="146">
        <f>Table1[[#This Row],[QTY]]*Table1[[#This Row],[School &amp; Library Price]]</f>
        <v>0</v>
      </c>
    </row>
    <row r="1633" spans="1:34" ht="18" customHeight="1" x14ac:dyDescent="0.25">
      <c r="A1633" s="154"/>
      <c r="B1633" s="150">
        <v>10</v>
      </c>
      <c r="C1633" s="150"/>
      <c r="D1633" s="151"/>
      <c r="E1633" s="151"/>
      <c r="F1633" s="130" t="s">
        <v>130</v>
      </c>
      <c r="G1633" s="130" t="s">
        <v>131</v>
      </c>
      <c r="H1633" s="130" t="s">
        <v>3801</v>
      </c>
      <c r="I1633" s="131" t="s">
        <v>10638</v>
      </c>
      <c r="J1633" s="130" t="s">
        <v>78</v>
      </c>
      <c r="K1633" s="132" t="s">
        <v>142</v>
      </c>
      <c r="L1633" s="148">
        <v>1</v>
      </c>
      <c r="M1633" s="134">
        <v>2008</v>
      </c>
      <c r="N1633" s="130" t="s">
        <v>9296</v>
      </c>
      <c r="O1633" s="129" t="s">
        <v>143</v>
      </c>
      <c r="P1633" s="129" t="s">
        <v>134</v>
      </c>
      <c r="Q1633" s="130" t="s">
        <v>144</v>
      </c>
      <c r="R1633" s="136" t="s">
        <v>278</v>
      </c>
      <c r="S1633" s="155"/>
      <c r="T1633" s="155"/>
      <c r="U1633" s="156"/>
      <c r="V1633" s="156"/>
      <c r="W1633" s="156" t="s">
        <v>146</v>
      </c>
      <c r="X1633" s="156"/>
      <c r="Y1633" s="137" t="s">
        <v>136</v>
      </c>
      <c r="Z1633" s="138" t="s">
        <v>137</v>
      </c>
      <c r="AA1633" s="140" t="s">
        <v>3803</v>
      </c>
      <c r="AB1633" s="141" t="s">
        <v>138</v>
      </c>
      <c r="AC1633" s="142">
        <v>48.8</v>
      </c>
      <c r="AD1633" s="142">
        <v>39.04</v>
      </c>
      <c r="AE1633" s="143" t="s">
        <v>3373</v>
      </c>
      <c r="AF1633" s="141" t="s">
        <v>431</v>
      </c>
      <c r="AG1633" s="144">
        <f>Table1[[#This Row],['# of Books]]*Table1[[#This Row],[QTY]]</f>
        <v>0</v>
      </c>
      <c r="AH1633" s="146">
        <f>Table1[[#This Row],[QTY]]*Table1[[#This Row],[School &amp; Library Price]]</f>
        <v>0</v>
      </c>
    </row>
    <row r="1634" spans="1:34" ht="18" hidden="1" customHeight="1" x14ac:dyDescent="0.25">
      <c r="A1634" s="154"/>
      <c r="B1634" s="150">
        <v>10</v>
      </c>
      <c r="C1634" s="150"/>
      <c r="D1634" s="151"/>
      <c r="E1634" s="151"/>
      <c r="F1634" s="130" t="s">
        <v>130</v>
      </c>
      <c r="G1634" s="130" t="s">
        <v>131</v>
      </c>
      <c r="H1634" s="130" t="s">
        <v>3801</v>
      </c>
      <c r="I1634" s="131" t="s">
        <v>3802</v>
      </c>
      <c r="J1634" s="130" t="s">
        <v>78</v>
      </c>
      <c r="K1634" s="132" t="s">
        <v>151</v>
      </c>
      <c r="L1634" s="148">
        <v>1</v>
      </c>
      <c r="M1634" s="134">
        <v>2008</v>
      </c>
      <c r="N1634" s="130" t="s">
        <v>9296</v>
      </c>
      <c r="O1634" s="129" t="s">
        <v>79</v>
      </c>
      <c r="P1634" s="129" t="s">
        <v>134</v>
      </c>
      <c r="Q1634" s="130" t="s">
        <v>144</v>
      </c>
      <c r="R1634" s="136" t="s">
        <v>278</v>
      </c>
      <c r="S1634" s="155"/>
      <c r="T1634" s="155"/>
      <c r="U1634" s="156"/>
      <c r="V1634" s="156"/>
      <c r="W1634" s="156" t="s">
        <v>146</v>
      </c>
      <c r="X1634" s="156"/>
      <c r="Y1634" s="137" t="s">
        <v>136</v>
      </c>
      <c r="Z1634" s="138" t="s">
        <v>137</v>
      </c>
      <c r="AA1634" s="140" t="s">
        <v>3803</v>
      </c>
      <c r="AB1634" s="141" t="s">
        <v>138</v>
      </c>
      <c r="AC1634" s="142">
        <v>33.799999999999997</v>
      </c>
      <c r="AD1634" s="142">
        <v>27.04</v>
      </c>
      <c r="AE1634" s="143" t="s">
        <v>3373</v>
      </c>
      <c r="AF1634" s="141" t="s">
        <v>431</v>
      </c>
      <c r="AG1634" s="144">
        <f>Table1[[#This Row],['# of Books]]*Table1[[#This Row],[QTY]]</f>
        <v>0</v>
      </c>
      <c r="AH1634" s="146">
        <f>Table1[[#This Row],[QTY]]*Table1[[#This Row],[School &amp; Library Price]]</f>
        <v>0</v>
      </c>
    </row>
    <row r="1635" spans="1:34" ht="18" customHeight="1" x14ac:dyDescent="0.25">
      <c r="A1635" s="154"/>
      <c r="B1635" s="150">
        <v>10</v>
      </c>
      <c r="C1635" s="150"/>
      <c r="D1635" s="151"/>
      <c r="E1635" s="151"/>
      <c r="F1635" s="130" t="s">
        <v>130</v>
      </c>
      <c r="G1635" s="130" t="s">
        <v>131</v>
      </c>
      <c r="H1635" s="130" t="s">
        <v>3804</v>
      </c>
      <c r="I1635" s="131" t="s">
        <v>3805</v>
      </c>
      <c r="J1635" s="130" t="s">
        <v>78</v>
      </c>
      <c r="K1635" s="132" t="s">
        <v>142</v>
      </c>
      <c r="L1635" s="148">
        <v>1</v>
      </c>
      <c r="M1635" s="134">
        <v>2013</v>
      </c>
      <c r="N1635" s="130" t="s">
        <v>10619</v>
      </c>
      <c r="O1635" s="129" t="s">
        <v>143</v>
      </c>
      <c r="P1635" s="129" t="s">
        <v>134</v>
      </c>
      <c r="Q1635" s="130" t="s">
        <v>144</v>
      </c>
      <c r="R1635" s="136" t="s">
        <v>3469</v>
      </c>
      <c r="S1635" s="155"/>
      <c r="T1635" s="155"/>
      <c r="U1635" s="156"/>
      <c r="V1635" s="156"/>
      <c r="W1635" s="156" t="s">
        <v>146</v>
      </c>
      <c r="X1635" s="156"/>
      <c r="Y1635" s="137" t="s">
        <v>136</v>
      </c>
      <c r="Z1635" s="138" t="s">
        <v>137</v>
      </c>
      <c r="AA1635" s="140" t="s">
        <v>3806</v>
      </c>
      <c r="AB1635" s="141" t="s">
        <v>138</v>
      </c>
      <c r="AC1635" s="142">
        <v>48.8</v>
      </c>
      <c r="AD1635" s="142">
        <v>39.04</v>
      </c>
      <c r="AE1635" s="143" t="s">
        <v>3807</v>
      </c>
      <c r="AF1635" s="141" t="s">
        <v>340</v>
      </c>
      <c r="AG1635" s="144">
        <f>Table1[[#This Row],['# of Books]]*Table1[[#This Row],[QTY]]</f>
        <v>0</v>
      </c>
      <c r="AH1635" s="146">
        <f>Table1[[#This Row],[QTY]]*Table1[[#This Row],[School &amp; Library Price]]</f>
        <v>0</v>
      </c>
    </row>
    <row r="1636" spans="1:34" ht="18" hidden="1" customHeight="1" x14ac:dyDescent="0.25">
      <c r="A1636" s="154"/>
      <c r="B1636" s="150">
        <v>10</v>
      </c>
      <c r="C1636" s="150"/>
      <c r="D1636" s="151"/>
      <c r="E1636" s="151"/>
      <c r="F1636" s="130" t="s">
        <v>130</v>
      </c>
      <c r="G1636" s="130" t="s">
        <v>131</v>
      </c>
      <c r="H1636" s="130" t="s">
        <v>3804</v>
      </c>
      <c r="I1636" s="131" t="s">
        <v>3808</v>
      </c>
      <c r="J1636" s="130" t="s">
        <v>78</v>
      </c>
      <c r="K1636" s="132" t="s">
        <v>151</v>
      </c>
      <c r="L1636" s="148">
        <v>1</v>
      </c>
      <c r="M1636" s="134">
        <v>2013</v>
      </c>
      <c r="N1636" s="130" t="s">
        <v>10619</v>
      </c>
      <c r="O1636" s="129" t="s">
        <v>79</v>
      </c>
      <c r="P1636" s="129" t="s">
        <v>134</v>
      </c>
      <c r="Q1636" s="130" t="s">
        <v>144</v>
      </c>
      <c r="R1636" s="136" t="s">
        <v>3469</v>
      </c>
      <c r="S1636" s="155"/>
      <c r="T1636" s="155"/>
      <c r="U1636" s="156"/>
      <c r="V1636" s="156"/>
      <c r="W1636" s="156" t="s">
        <v>146</v>
      </c>
      <c r="X1636" s="156"/>
      <c r="Y1636" s="137" t="s">
        <v>136</v>
      </c>
      <c r="Z1636" s="138" t="s">
        <v>137</v>
      </c>
      <c r="AA1636" s="140" t="s">
        <v>3806</v>
      </c>
      <c r="AB1636" s="141" t="s">
        <v>138</v>
      </c>
      <c r="AC1636" s="142">
        <v>33.799999999999997</v>
      </c>
      <c r="AD1636" s="142">
        <v>27.04</v>
      </c>
      <c r="AE1636" s="143" t="s">
        <v>3807</v>
      </c>
      <c r="AF1636" s="141" t="s">
        <v>340</v>
      </c>
      <c r="AG1636" s="144">
        <f>Table1[[#This Row],['# of Books]]*Table1[[#This Row],[QTY]]</f>
        <v>0</v>
      </c>
      <c r="AH1636" s="146">
        <f>Table1[[#This Row],[QTY]]*Table1[[#This Row],[School &amp; Library Price]]</f>
        <v>0</v>
      </c>
    </row>
    <row r="1637" spans="1:34" ht="18" customHeight="1" x14ac:dyDescent="0.25">
      <c r="A1637" s="154"/>
      <c r="B1637" s="150">
        <v>10</v>
      </c>
      <c r="C1637" s="150"/>
      <c r="D1637" s="151"/>
      <c r="E1637" s="151"/>
      <c r="F1637" s="130" t="s">
        <v>130</v>
      </c>
      <c r="G1637" s="130" t="s">
        <v>131</v>
      </c>
      <c r="H1637" s="130" t="s">
        <v>3809</v>
      </c>
      <c r="I1637" s="131" t="s">
        <v>10639</v>
      </c>
      <c r="J1637" s="130" t="s">
        <v>78</v>
      </c>
      <c r="K1637" s="132" t="s">
        <v>142</v>
      </c>
      <c r="L1637" s="148">
        <v>1</v>
      </c>
      <c r="M1637" s="134">
        <v>2011</v>
      </c>
      <c r="N1637" s="130" t="s">
        <v>10618</v>
      </c>
      <c r="O1637" s="129" t="s">
        <v>143</v>
      </c>
      <c r="P1637" s="129" t="s">
        <v>134</v>
      </c>
      <c r="Q1637" s="130" t="s">
        <v>144</v>
      </c>
      <c r="R1637" s="136" t="s">
        <v>246</v>
      </c>
      <c r="S1637" s="155"/>
      <c r="T1637" s="155"/>
      <c r="U1637" s="156"/>
      <c r="V1637" s="156"/>
      <c r="W1637" s="156" t="s">
        <v>146</v>
      </c>
      <c r="X1637" s="156"/>
      <c r="Y1637" s="137" t="s">
        <v>136</v>
      </c>
      <c r="Z1637" s="138" t="s">
        <v>137</v>
      </c>
      <c r="AA1637" s="140" t="s">
        <v>3811</v>
      </c>
      <c r="AB1637" s="141" t="s">
        <v>138</v>
      </c>
      <c r="AC1637" s="142">
        <v>48.8</v>
      </c>
      <c r="AD1637" s="142">
        <v>39.04</v>
      </c>
      <c r="AE1637" s="143" t="s">
        <v>3812</v>
      </c>
      <c r="AF1637" s="141" t="s">
        <v>431</v>
      </c>
      <c r="AG1637" s="144">
        <f>Table1[[#This Row],['# of Books]]*Table1[[#This Row],[QTY]]</f>
        <v>0</v>
      </c>
      <c r="AH1637" s="146">
        <f>Table1[[#This Row],[QTY]]*Table1[[#This Row],[School &amp; Library Price]]</f>
        <v>0</v>
      </c>
    </row>
    <row r="1638" spans="1:34" ht="18" hidden="1" customHeight="1" x14ac:dyDescent="0.25">
      <c r="A1638" s="154"/>
      <c r="B1638" s="150">
        <v>10</v>
      </c>
      <c r="C1638" s="150"/>
      <c r="D1638" s="151"/>
      <c r="E1638" s="151"/>
      <c r="F1638" s="130" t="s">
        <v>130</v>
      </c>
      <c r="G1638" s="130" t="s">
        <v>131</v>
      </c>
      <c r="H1638" s="130" t="s">
        <v>3809</v>
      </c>
      <c r="I1638" s="131" t="s">
        <v>3810</v>
      </c>
      <c r="J1638" s="130" t="s">
        <v>78</v>
      </c>
      <c r="K1638" s="132" t="s">
        <v>151</v>
      </c>
      <c r="L1638" s="148">
        <v>1</v>
      </c>
      <c r="M1638" s="134">
        <v>2011</v>
      </c>
      <c r="N1638" s="130" t="s">
        <v>10618</v>
      </c>
      <c r="O1638" s="129" t="s">
        <v>79</v>
      </c>
      <c r="P1638" s="129" t="s">
        <v>134</v>
      </c>
      <c r="Q1638" s="130" t="s">
        <v>144</v>
      </c>
      <c r="R1638" s="136" t="s">
        <v>246</v>
      </c>
      <c r="S1638" s="155"/>
      <c r="T1638" s="155"/>
      <c r="U1638" s="156"/>
      <c r="V1638" s="156"/>
      <c r="W1638" s="156" t="s">
        <v>146</v>
      </c>
      <c r="X1638" s="156"/>
      <c r="Y1638" s="137" t="s">
        <v>136</v>
      </c>
      <c r="Z1638" s="138" t="s">
        <v>137</v>
      </c>
      <c r="AA1638" s="140" t="s">
        <v>3811</v>
      </c>
      <c r="AB1638" s="141" t="s">
        <v>138</v>
      </c>
      <c r="AC1638" s="142">
        <v>33.799999999999997</v>
      </c>
      <c r="AD1638" s="142">
        <v>27.04</v>
      </c>
      <c r="AE1638" s="143" t="s">
        <v>3812</v>
      </c>
      <c r="AF1638" s="141" t="s">
        <v>431</v>
      </c>
      <c r="AG1638" s="144">
        <f>Table1[[#This Row],['# of Books]]*Table1[[#This Row],[QTY]]</f>
        <v>0</v>
      </c>
      <c r="AH1638" s="146">
        <f>Table1[[#This Row],[QTY]]*Table1[[#This Row],[School &amp; Library Price]]</f>
        <v>0</v>
      </c>
    </row>
    <row r="1639" spans="1:34" ht="18" customHeight="1" x14ac:dyDescent="0.25">
      <c r="A1639" s="154"/>
      <c r="B1639" s="150">
        <v>10</v>
      </c>
      <c r="C1639" s="150"/>
      <c r="D1639" s="151"/>
      <c r="E1639" s="151"/>
      <c r="F1639" s="130" t="s">
        <v>130</v>
      </c>
      <c r="G1639" s="130" t="s">
        <v>131</v>
      </c>
      <c r="H1639" s="130" t="s">
        <v>3813</v>
      </c>
      <c r="I1639" s="131" t="s">
        <v>3814</v>
      </c>
      <c r="J1639" s="130" t="s">
        <v>78</v>
      </c>
      <c r="K1639" s="132" t="s">
        <v>142</v>
      </c>
      <c r="L1639" s="148">
        <v>1</v>
      </c>
      <c r="M1639" s="134">
        <v>2014</v>
      </c>
      <c r="N1639" s="130" t="s">
        <v>10609</v>
      </c>
      <c r="O1639" s="129" t="s">
        <v>143</v>
      </c>
      <c r="P1639" s="129" t="s">
        <v>134</v>
      </c>
      <c r="Q1639" s="130" t="s">
        <v>144</v>
      </c>
      <c r="R1639" s="136" t="s">
        <v>246</v>
      </c>
      <c r="S1639" s="155"/>
      <c r="T1639" s="155"/>
      <c r="U1639" s="156"/>
      <c r="V1639" s="156"/>
      <c r="W1639" s="156" t="s">
        <v>146</v>
      </c>
      <c r="X1639" s="156"/>
      <c r="Y1639" s="137" t="s">
        <v>136</v>
      </c>
      <c r="Z1639" s="138" t="s">
        <v>137</v>
      </c>
      <c r="AA1639" s="140" t="s">
        <v>3815</v>
      </c>
      <c r="AB1639" s="141" t="s">
        <v>138</v>
      </c>
      <c r="AC1639" s="142">
        <v>48.8</v>
      </c>
      <c r="AD1639" s="142">
        <v>39.04</v>
      </c>
      <c r="AE1639" s="143" t="s">
        <v>3816</v>
      </c>
      <c r="AF1639" s="141" t="s">
        <v>184</v>
      </c>
      <c r="AG1639" s="144">
        <f>Table1[[#This Row],['# of Books]]*Table1[[#This Row],[QTY]]</f>
        <v>0</v>
      </c>
      <c r="AH1639" s="146">
        <f>Table1[[#This Row],[QTY]]*Table1[[#This Row],[School &amp; Library Price]]</f>
        <v>0</v>
      </c>
    </row>
    <row r="1640" spans="1:34" ht="18" hidden="1" customHeight="1" x14ac:dyDescent="0.25">
      <c r="A1640" s="154"/>
      <c r="B1640" s="150">
        <v>10</v>
      </c>
      <c r="C1640" s="150"/>
      <c r="D1640" s="151"/>
      <c r="E1640" s="151"/>
      <c r="F1640" s="130" t="s">
        <v>130</v>
      </c>
      <c r="G1640" s="130" t="s">
        <v>131</v>
      </c>
      <c r="H1640" s="130" t="s">
        <v>3813</v>
      </c>
      <c r="I1640" s="131" t="s">
        <v>3817</v>
      </c>
      <c r="J1640" s="130" t="s">
        <v>78</v>
      </c>
      <c r="K1640" s="132" t="s">
        <v>151</v>
      </c>
      <c r="L1640" s="148">
        <v>1</v>
      </c>
      <c r="M1640" s="134">
        <v>2014</v>
      </c>
      <c r="N1640" s="130" t="s">
        <v>10609</v>
      </c>
      <c r="O1640" s="129" t="s">
        <v>79</v>
      </c>
      <c r="P1640" s="129" t="s">
        <v>134</v>
      </c>
      <c r="Q1640" s="130" t="s">
        <v>144</v>
      </c>
      <c r="R1640" s="136" t="s">
        <v>246</v>
      </c>
      <c r="S1640" s="155"/>
      <c r="T1640" s="155"/>
      <c r="U1640" s="156"/>
      <c r="V1640" s="156"/>
      <c r="W1640" s="156" t="s">
        <v>146</v>
      </c>
      <c r="X1640" s="156"/>
      <c r="Y1640" s="137" t="s">
        <v>136</v>
      </c>
      <c r="Z1640" s="138" t="s">
        <v>137</v>
      </c>
      <c r="AA1640" s="140" t="s">
        <v>3815</v>
      </c>
      <c r="AB1640" s="141" t="s">
        <v>138</v>
      </c>
      <c r="AC1640" s="142">
        <v>33.799999999999997</v>
      </c>
      <c r="AD1640" s="142">
        <v>27.04</v>
      </c>
      <c r="AE1640" s="143" t="s">
        <v>3816</v>
      </c>
      <c r="AF1640" s="141" t="s">
        <v>184</v>
      </c>
      <c r="AG1640" s="144">
        <f>Table1[[#This Row],['# of Books]]*Table1[[#This Row],[QTY]]</f>
        <v>0</v>
      </c>
      <c r="AH1640" s="146">
        <f>Table1[[#This Row],[QTY]]*Table1[[#This Row],[School &amp; Library Price]]</f>
        <v>0</v>
      </c>
    </row>
    <row r="1641" spans="1:34" ht="18" customHeight="1" x14ac:dyDescent="0.25">
      <c r="A1641" s="154"/>
      <c r="B1641" s="150">
        <v>10</v>
      </c>
      <c r="C1641" s="150"/>
      <c r="D1641" s="151"/>
      <c r="E1641" s="151"/>
      <c r="F1641" s="130" t="s">
        <v>130</v>
      </c>
      <c r="G1641" s="130" t="s">
        <v>131</v>
      </c>
      <c r="H1641" s="130" t="s">
        <v>3818</v>
      </c>
      <c r="I1641" s="131" t="s">
        <v>3819</v>
      </c>
      <c r="J1641" s="130" t="s">
        <v>78</v>
      </c>
      <c r="K1641" s="132" t="s">
        <v>142</v>
      </c>
      <c r="L1641" s="148">
        <v>1</v>
      </c>
      <c r="M1641" s="134">
        <v>2009</v>
      </c>
      <c r="N1641" s="130" t="s">
        <v>10621</v>
      </c>
      <c r="O1641" s="129" t="s">
        <v>143</v>
      </c>
      <c r="P1641" s="129" t="s">
        <v>134</v>
      </c>
      <c r="Q1641" s="130" t="s">
        <v>144</v>
      </c>
      <c r="R1641" s="136" t="s">
        <v>3820</v>
      </c>
      <c r="S1641" s="155"/>
      <c r="T1641" s="155"/>
      <c r="U1641" s="156"/>
      <c r="V1641" s="156"/>
      <c r="W1641" s="156" t="s">
        <v>146</v>
      </c>
      <c r="X1641" s="156"/>
      <c r="Y1641" s="137" t="s">
        <v>136</v>
      </c>
      <c r="Z1641" s="138" t="s">
        <v>137</v>
      </c>
      <c r="AA1641" s="140" t="s">
        <v>3821</v>
      </c>
      <c r="AB1641" s="141" t="s">
        <v>138</v>
      </c>
      <c r="AC1641" s="142">
        <v>48.8</v>
      </c>
      <c r="AD1641" s="142">
        <v>39.04</v>
      </c>
      <c r="AE1641" s="143" t="s">
        <v>3822</v>
      </c>
      <c r="AF1641" s="141" t="s">
        <v>149</v>
      </c>
      <c r="AG1641" s="144">
        <f>Table1[[#This Row],['# of Books]]*Table1[[#This Row],[QTY]]</f>
        <v>0</v>
      </c>
      <c r="AH1641" s="146">
        <f>Table1[[#This Row],[QTY]]*Table1[[#This Row],[School &amp; Library Price]]</f>
        <v>0</v>
      </c>
    </row>
    <row r="1642" spans="1:34" ht="18" hidden="1" customHeight="1" x14ac:dyDescent="0.25">
      <c r="A1642" s="154"/>
      <c r="B1642" s="150">
        <v>10</v>
      </c>
      <c r="C1642" s="150"/>
      <c r="D1642" s="151"/>
      <c r="E1642" s="151"/>
      <c r="F1642" s="130" t="s">
        <v>130</v>
      </c>
      <c r="G1642" s="130" t="s">
        <v>131</v>
      </c>
      <c r="H1642" s="130" t="s">
        <v>3818</v>
      </c>
      <c r="I1642" s="131" t="s">
        <v>3823</v>
      </c>
      <c r="J1642" s="130" t="s">
        <v>78</v>
      </c>
      <c r="K1642" s="132" t="s">
        <v>151</v>
      </c>
      <c r="L1642" s="148">
        <v>1</v>
      </c>
      <c r="M1642" s="134">
        <v>2009</v>
      </c>
      <c r="N1642" s="130" t="s">
        <v>10621</v>
      </c>
      <c r="O1642" s="129" t="s">
        <v>79</v>
      </c>
      <c r="P1642" s="129" t="s">
        <v>134</v>
      </c>
      <c r="Q1642" s="130" t="s">
        <v>144</v>
      </c>
      <c r="R1642" s="136" t="s">
        <v>3820</v>
      </c>
      <c r="S1642" s="155"/>
      <c r="T1642" s="155"/>
      <c r="U1642" s="156"/>
      <c r="V1642" s="156"/>
      <c r="W1642" s="156" t="s">
        <v>146</v>
      </c>
      <c r="X1642" s="156"/>
      <c r="Y1642" s="137" t="s">
        <v>136</v>
      </c>
      <c r="Z1642" s="138" t="s">
        <v>137</v>
      </c>
      <c r="AA1642" s="140" t="s">
        <v>3821</v>
      </c>
      <c r="AB1642" s="141" t="s">
        <v>138</v>
      </c>
      <c r="AC1642" s="142">
        <v>33.799999999999997</v>
      </c>
      <c r="AD1642" s="142">
        <v>27.04</v>
      </c>
      <c r="AE1642" s="143" t="s">
        <v>3822</v>
      </c>
      <c r="AF1642" s="141" t="s">
        <v>149</v>
      </c>
      <c r="AG1642" s="144">
        <f>Table1[[#This Row],['# of Books]]*Table1[[#This Row],[QTY]]</f>
        <v>0</v>
      </c>
      <c r="AH1642" s="146">
        <f>Table1[[#This Row],[QTY]]*Table1[[#This Row],[School &amp; Library Price]]</f>
        <v>0</v>
      </c>
    </row>
    <row r="1643" spans="1:34" ht="18" customHeight="1" x14ac:dyDescent="0.25">
      <c r="A1643" s="154"/>
      <c r="B1643" s="150">
        <v>10</v>
      </c>
      <c r="C1643" s="150"/>
      <c r="D1643" s="151"/>
      <c r="E1643" s="151"/>
      <c r="F1643" s="130" t="s">
        <v>130</v>
      </c>
      <c r="G1643" s="130" t="s">
        <v>131</v>
      </c>
      <c r="H1643" s="130" t="s">
        <v>694</v>
      </c>
      <c r="I1643" s="131" t="s">
        <v>3824</v>
      </c>
      <c r="J1643" s="130" t="s">
        <v>78</v>
      </c>
      <c r="K1643" s="132" t="s">
        <v>142</v>
      </c>
      <c r="L1643" s="148">
        <v>1</v>
      </c>
      <c r="M1643" s="134">
        <v>2013</v>
      </c>
      <c r="N1643" s="130" t="s">
        <v>10619</v>
      </c>
      <c r="O1643" s="129" t="s">
        <v>143</v>
      </c>
      <c r="P1643" s="129" t="s">
        <v>134</v>
      </c>
      <c r="Q1643" s="130" t="s">
        <v>144</v>
      </c>
      <c r="R1643" s="136" t="s">
        <v>278</v>
      </c>
      <c r="S1643" s="155"/>
      <c r="T1643" s="155"/>
      <c r="U1643" s="156"/>
      <c r="V1643" s="156"/>
      <c r="W1643" s="156" t="s">
        <v>146</v>
      </c>
      <c r="X1643" s="156"/>
      <c r="Y1643" s="137" t="s">
        <v>136</v>
      </c>
      <c r="Z1643" s="138" t="s">
        <v>137</v>
      </c>
      <c r="AA1643" s="140" t="s">
        <v>3825</v>
      </c>
      <c r="AB1643" s="141" t="s">
        <v>138</v>
      </c>
      <c r="AC1643" s="142">
        <v>48.8</v>
      </c>
      <c r="AD1643" s="142">
        <v>39.04</v>
      </c>
      <c r="AE1643" s="143" t="s">
        <v>3826</v>
      </c>
      <c r="AF1643" s="141" t="s">
        <v>193</v>
      </c>
      <c r="AG1643" s="144">
        <f>Table1[[#This Row],['# of Books]]*Table1[[#This Row],[QTY]]</f>
        <v>0</v>
      </c>
      <c r="AH1643" s="146">
        <f>Table1[[#This Row],[QTY]]*Table1[[#This Row],[School &amp; Library Price]]</f>
        <v>0</v>
      </c>
    </row>
    <row r="1644" spans="1:34" ht="18" hidden="1" customHeight="1" x14ac:dyDescent="0.25">
      <c r="A1644" s="154"/>
      <c r="B1644" s="150">
        <v>10</v>
      </c>
      <c r="C1644" s="150"/>
      <c r="D1644" s="151"/>
      <c r="E1644" s="151"/>
      <c r="F1644" s="130" t="s">
        <v>130</v>
      </c>
      <c r="G1644" s="130" t="s">
        <v>131</v>
      </c>
      <c r="H1644" s="130" t="s">
        <v>694</v>
      </c>
      <c r="I1644" s="131" t="s">
        <v>3827</v>
      </c>
      <c r="J1644" s="130" t="s">
        <v>78</v>
      </c>
      <c r="K1644" s="132" t="s">
        <v>151</v>
      </c>
      <c r="L1644" s="148">
        <v>1</v>
      </c>
      <c r="M1644" s="134">
        <v>2013</v>
      </c>
      <c r="N1644" s="130" t="s">
        <v>10619</v>
      </c>
      <c r="O1644" s="129" t="s">
        <v>79</v>
      </c>
      <c r="P1644" s="129" t="s">
        <v>134</v>
      </c>
      <c r="Q1644" s="130" t="s">
        <v>144</v>
      </c>
      <c r="R1644" s="136" t="s">
        <v>278</v>
      </c>
      <c r="S1644" s="155"/>
      <c r="T1644" s="155"/>
      <c r="U1644" s="156"/>
      <c r="V1644" s="156"/>
      <c r="W1644" s="156" t="s">
        <v>146</v>
      </c>
      <c r="X1644" s="156"/>
      <c r="Y1644" s="137" t="s">
        <v>136</v>
      </c>
      <c r="Z1644" s="138" t="s">
        <v>137</v>
      </c>
      <c r="AA1644" s="140" t="s">
        <v>3825</v>
      </c>
      <c r="AB1644" s="141" t="s">
        <v>138</v>
      </c>
      <c r="AC1644" s="142">
        <v>33.799999999999997</v>
      </c>
      <c r="AD1644" s="142">
        <v>27.04</v>
      </c>
      <c r="AE1644" s="143" t="s">
        <v>3826</v>
      </c>
      <c r="AF1644" s="141" t="s">
        <v>193</v>
      </c>
      <c r="AG1644" s="144">
        <f>Table1[[#This Row],['# of Books]]*Table1[[#This Row],[QTY]]</f>
        <v>0</v>
      </c>
      <c r="AH1644" s="146">
        <f>Table1[[#This Row],[QTY]]*Table1[[#This Row],[School &amp; Library Price]]</f>
        <v>0</v>
      </c>
    </row>
    <row r="1645" spans="1:34" ht="18" customHeight="1" x14ac:dyDescent="0.25">
      <c r="A1645" s="154"/>
      <c r="B1645" s="150">
        <v>10</v>
      </c>
      <c r="C1645" s="150"/>
      <c r="D1645" s="151"/>
      <c r="E1645" s="151"/>
      <c r="F1645" s="130" t="s">
        <v>130</v>
      </c>
      <c r="G1645" s="130" t="s">
        <v>131</v>
      </c>
      <c r="H1645" s="130" t="s">
        <v>3830</v>
      </c>
      <c r="I1645" s="131" t="s">
        <v>3831</v>
      </c>
      <c r="J1645" s="130" t="s">
        <v>78</v>
      </c>
      <c r="K1645" s="132" t="s">
        <v>142</v>
      </c>
      <c r="L1645" s="148">
        <v>1</v>
      </c>
      <c r="M1645" s="134">
        <v>2008</v>
      </c>
      <c r="N1645" s="130" t="s">
        <v>9296</v>
      </c>
      <c r="O1645" s="129" t="s">
        <v>143</v>
      </c>
      <c r="P1645" s="129" t="s">
        <v>134</v>
      </c>
      <c r="Q1645" s="130" t="s">
        <v>144</v>
      </c>
      <c r="R1645" s="136" t="s">
        <v>3832</v>
      </c>
      <c r="S1645" s="155"/>
      <c r="T1645" s="155"/>
      <c r="U1645" s="156"/>
      <c r="V1645" s="156"/>
      <c r="W1645" s="156" t="s">
        <v>146</v>
      </c>
      <c r="X1645" s="156"/>
      <c r="Y1645" s="137" t="s">
        <v>136</v>
      </c>
      <c r="Z1645" s="138" t="s">
        <v>137</v>
      </c>
      <c r="AA1645" s="140" t="s">
        <v>3833</v>
      </c>
      <c r="AB1645" s="141" t="s">
        <v>138</v>
      </c>
      <c r="AC1645" s="142">
        <v>48.8</v>
      </c>
      <c r="AD1645" s="142">
        <v>39.04</v>
      </c>
      <c r="AE1645" s="143" t="s">
        <v>3834</v>
      </c>
      <c r="AF1645" s="141" t="s">
        <v>256</v>
      </c>
      <c r="AG1645" s="144">
        <f>Table1[[#This Row],['# of Books]]*Table1[[#This Row],[QTY]]</f>
        <v>0</v>
      </c>
      <c r="AH1645" s="146">
        <f>Table1[[#This Row],[QTY]]*Table1[[#This Row],[School &amp; Library Price]]</f>
        <v>0</v>
      </c>
    </row>
    <row r="1646" spans="1:34" ht="18" hidden="1" customHeight="1" x14ac:dyDescent="0.25">
      <c r="A1646" s="154"/>
      <c r="B1646" s="150">
        <v>10</v>
      </c>
      <c r="C1646" s="150"/>
      <c r="D1646" s="151"/>
      <c r="E1646" s="151"/>
      <c r="F1646" s="130" t="s">
        <v>130</v>
      </c>
      <c r="G1646" s="130" t="s">
        <v>131</v>
      </c>
      <c r="H1646" s="130" t="s">
        <v>3830</v>
      </c>
      <c r="I1646" s="131" t="s">
        <v>3835</v>
      </c>
      <c r="J1646" s="130" t="s">
        <v>78</v>
      </c>
      <c r="K1646" s="132" t="s">
        <v>151</v>
      </c>
      <c r="L1646" s="148">
        <v>1</v>
      </c>
      <c r="M1646" s="134">
        <v>2008</v>
      </c>
      <c r="N1646" s="130" t="s">
        <v>9296</v>
      </c>
      <c r="O1646" s="129" t="s">
        <v>79</v>
      </c>
      <c r="P1646" s="129" t="s">
        <v>134</v>
      </c>
      <c r="Q1646" s="130" t="s">
        <v>144</v>
      </c>
      <c r="R1646" s="136" t="s">
        <v>3832</v>
      </c>
      <c r="S1646" s="155"/>
      <c r="T1646" s="155"/>
      <c r="U1646" s="156"/>
      <c r="V1646" s="156"/>
      <c r="W1646" s="156" t="s">
        <v>146</v>
      </c>
      <c r="X1646" s="156"/>
      <c r="Y1646" s="137" t="s">
        <v>136</v>
      </c>
      <c r="Z1646" s="138" t="s">
        <v>137</v>
      </c>
      <c r="AA1646" s="140" t="s">
        <v>3833</v>
      </c>
      <c r="AB1646" s="141" t="s">
        <v>138</v>
      </c>
      <c r="AC1646" s="142">
        <v>33.799999999999997</v>
      </c>
      <c r="AD1646" s="142">
        <v>27.04</v>
      </c>
      <c r="AE1646" s="143" t="s">
        <v>3834</v>
      </c>
      <c r="AF1646" s="141" t="s">
        <v>256</v>
      </c>
      <c r="AG1646" s="144">
        <f>Table1[[#This Row],['# of Books]]*Table1[[#This Row],[QTY]]</f>
        <v>0</v>
      </c>
      <c r="AH1646" s="146">
        <f>Table1[[#This Row],[QTY]]*Table1[[#This Row],[School &amp; Library Price]]</f>
        <v>0</v>
      </c>
    </row>
    <row r="1647" spans="1:34" ht="18" customHeight="1" x14ac:dyDescent="0.25">
      <c r="A1647" s="154"/>
      <c r="B1647" s="150">
        <v>10</v>
      </c>
      <c r="C1647" s="150"/>
      <c r="D1647" s="151"/>
      <c r="E1647" s="151"/>
      <c r="F1647" s="130" t="s">
        <v>130</v>
      </c>
      <c r="G1647" s="130" t="s">
        <v>131</v>
      </c>
      <c r="H1647" s="130" t="s">
        <v>3836</v>
      </c>
      <c r="I1647" s="131" t="s">
        <v>3837</v>
      </c>
      <c r="J1647" s="130" t="s">
        <v>78</v>
      </c>
      <c r="K1647" s="132" t="s">
        <v>142</v>
      </c>
      <c r="L1647" s="148">
        <v>1</v>
      </c>
      <c r="M1647" s="134">
        <v>2016</v>
      </c>
      <c r="N1647" s="130" t="s">
        <v>10617</v>
      </c>
      <c r="O1647" s="129" t="s">
        <v>143</v>
      </c>
      <c r="P1647" s="129" t="s">
        <v>134</v>
      </c>
      <c r="Q1647" s="130" t="s">
        <v>144</v>
      </c>
      <c r="R1647" s="136" t="s">
        <v>299</v>
      </c>
      <c r="S1647" s="155"/>
      <c r="T1647" s="155"/>
      <c r="U1647" s="156"/>
      <c r="V1647" s="156"/>
      <c r="W1647" s="156" t="s">
        <v>146</v>
      </c>
      <c r="X1647" s="156"/>
      <c r="Y1647" s="137" t="s">
        <v>136</v>
      </c>
      <c r="Z1647" s="138" t="s">
        <v>137</v>
      </c>
      <c r="AA1647" s="140" t="s">
        <v>3838</v>
      </c>
      <c r="AB1647" s="141" t="s">
        <v>138</v>
      </c>
      <c r="AC1647" s="142">
        <v>48.8</v>
      </c>
      <c r="AD1647" s="142">
        <v>39.04</v>
      </c>
      <c r="AE1647" s="143" t="s">
        <v>3839</v>
      </c>
      <c r="AF1647" s="141" t="s">
        <v>3840</v>
      </c>
      <c r="AG1647" s="144">
        <f>Table1[[#This Row],['# of Books]]*Table1[[#This Row],[QTY]]</f>
        <v>0</v>
      </c>
      <c r="AH1647" s="146">
        <f>Table1[[#This Row],[QTY]]*Table1[[#This Row],[School &amp; Library Price]]</f>
        <v>0</v>
      </c>
    </row>
    <row r="1648" spans="1:34" ht="18" hidden="1" customHeight="1" x14ac:dyDescent="0.25">
      <c r="A1648" s="154"/>
      <c r="B1648" s="150">
        <v>10</v>
      </c>
      <c r="C1648" s="150"/>
      <c r="D1648" s="151"/>
      <c r="E1648" s="151"/>
      <c r="F1648" s="130" t="s">
        <v>130</v>
      </c>
      <c r="G1648" s="130" t="s">
        <v>131</v>
      </c>
      <c r="H1648" s="130" t="s">
        <v>3836</v>
      </c>
      <c r="I1648" s="131" t="s">
        <v>3841</v>
      </c>
      <c r="J1648" s="130" t="s">
        <v>78</v>
      </c>
      <c r="K1648" s="132" t="s">
        <v>151</v>
      </c>
      <c r="L1648" s="148">
        <v>1</v>
      </c>
      <c r="M1648" s="134">
        <v>2016</v>
      </c>
      <c r="N1648" s="130" t="s">
        <v>10617</v>
      </c>
      <c r="O1648" s="129" t="s">
        <v>79</v>
      </c>
      <c r="P1648" s="129" t="s">
        <v>134</v>
      </c>
      <c r="Q1648" s="130" t="s">
        <v>144</v>
      </c>
      <c r="R1648" s="136" t="s">
        <v>299</v>
      </c>
      <c r="S1648" s="155"/>
      <c r="T1648" s="155"/>
      <c r="U1648" s="156"/>
      <c r="V1648" s="156"/>
      <c r="W1648" s="156" t="s">
        <v>146</v>
      </c>
      <c r="X1648" s="156"/>
      <c r="Y1648" s="137" t="s">
        <v>136</v>
      </c>
      <c r="Z1648" s="138" t="s">
        <v>137</v>
      </c>
      <c r="AA1648" s="140" t="s">
        <v>3838</v>
      </c>
      <c r="AB1648" s="141" t="s">
        <v>138</v>
      </c>
      <c r="AC1648" s="142">
        <v>33.799999999999997</v>
      </c>
      <c r="AD1648" s="142">
        <v>27.04</v>
      </c>
      <c r="AE1648" s="143" t="s">
        <v>3839</v>
      </c>
      <c r="AF1648" s="141" t="s">
        <v>3840</v>
      </c>
      <c r="AG1648" s="144">
        <f>Table1[[#This Row],['# of Books]]*Table1[[#This Row],[QTY]]</f>
        <v>0</v>
      </c>
      <c r="AH1648" s="146">
        <f>Table1[[#This Row],[QTY]]*Table1[[#This Row],[School &amp; Library Price]]</f>
        <v>0</v>
      </c>
    </row>
    <row r="1649" spans="1:34" ht="18" customHeight="1" x14ac:dyDescent="0.25">
      <c r="A1649" s="154"/>
      <c r="B1649" s="150">
        <v>10</v>
      </c>
      <c r="C1649" s="150"/>
      <c r="D1649" s="151"/>
      <c r="E1649" s="151"/>
      <c r="F1649" s="130" t="s">
        <v>130</v>
      </c>
      <c r="G1649" s="130" t="s">
        <v>131</v>
      </c>
      <c r="H1649" s="130" t="s">
        <v>3842</v>
      </c>
      <c r="I1649" s="131" t="s">
        <v>3843</v>
      </c>
      <c r="J1649" s="130" t="s">
        <v>78</v>
      </c>
      <c r="K1649" s="132" t="s">
        <v>142</v>
      </c>
      <c r="L1649" s="148">
        <v>1</v>
      </c>
      <c r="M1649" s="134">
        <v>2010</v>
      </c>
      <c r="N1649" s="130" t="s">
        <v>6526</v>
      </c>
      <c r="O1649" s="129" t="s">
        <v>143</v>
      </c>
      <c r="P1649" s="129" t="s">
        <v>134</v>
      </c>
      <c r="Q1649" s="130" t="s">
        <v>144</v>
      </c>
      <c r="R1649" s="136" t="s">
        <v>10613</v>
      </c>
      <c r="S1649" s="155"/>
      <c r="T1649" s="155"/>
      <c r="U1649" s="156"/>
      <c r="V1649" s="156"/>
      <c r="W1649" s="156" t="s">
        <v>146</v>
      </c>
      <c r="X1649" s="156"/>
      <c r="Y1649" s="137" t="s">
        <v>136</v>
      </c>
      <c r="Z1649" s="138" t="s">
        <v>137</v>
      </c>
      <c r="AA1649" s="140" t="s">
        <v>3844</v>
      </c>
      <c r="AB1649" s="141" t="s">
        <v>138</v>
      </c>
      <c r="AC1649" s="142">
        <v>48.8</v>
      </c>
      <c r="AD1649" s="142">
        <v>39.04</v>
      </c>
      <c r="AE1649" s="143" t="s">
        <v>3845</v>
      </c>
      <c r="AF1649" s="141" t="s">
        <v>260</v>
      </c>
      <c r="AG1649" s="144">
        <f>Table1[[#This Row],['# of Books]]*Table1[[#This Row],[QTY]]</f>
        <v>0</v>
      </c>
      <c r="AH1649" s="146">
        <f>Table1[[#This Row],[QTY]]*Table1[[#This Row],[School &amp; Library Price]]</f>
        <v>0</v>
      </c>
    </row>
    <row r="1650" spans="1:34" ht="18" hidden="1" customHeight="1" x14ac:dyDescent="0.25">
      <c r="A1650" s="154"/>
      <c r="B1650" s="150">
        <v>10</v>
      </c>
      <c r="C1650" s="150"/>
      <c r="D1650" s="151"/>
      <c r="E1650" s="151"/>
      <c r="F1650" s="130" t="s">
        <v>130</v>
      </c>
      <c r="G1650" s="130" t="s">
        <v>131</v>
      </c>
      <c r="H1650" s="130" t="s">
        <v>3842</v>
      </c>
      <c r="I1650" s="131" t="s">
        <v>3846</v>
      </c>
      <c r="J1650" s="130" t="s">
        <v>78</v>
      </c>
      <c r="K1650" s="132" t="s">
        <v>151</v>
      </c>
      <c r="L1650" s="148">
        <v>1</v>
      </c>
      <c r="M1650" s="134">
        <v>2010</v>
      </c>
      <c r="N1650" s="130" t="s">
        <v>6526</v>
      </c>
      <c r="O1650" s="129" t="s">
        <v>79</v>
      </c>
      <c r="P1650" s="129" t="s">
        <v>134</v>
      </c>
      <c r="Q1650" s="130" t="s">
        <v>144</v>
      </c>
      <c r="R1650" s="136" t="s">
        <v>10613</v>
      </c>
      <c r="S1650" s="155"/>
      <c r="T1650" s="155"/>
      <c r="U1650" s="156"/>
      <c r="V1650" s="156"/>
      <c r="W1650" s="156" t="s">
        <v>146</v>
      </c>
      <c r="X1650" s="156"/>
      <c r="Y1650" s="137" t="s">
        <v>136</v>
      </c>
      <c r="Z1650" s="138" t="s">
        <v>137</v>
      </c>
      <c r="AA1650" s="140" t="s">
        <v>3844</v>
      </c>
      <c r="AB1650" s="141" t="s">
        <v>138</v>
      </c>
      <c r="AC1650" s="142">
        <v>33.799999999999997</v>
      </c>
      <c r="AD1650" s="142">
        <v>27.04</v>
      </c>
      <c r="AE1650" s="143" t="s">
        <v>3845</v>
      </c>
      <c r="AF1650" s="141" t="s">
        <v>260</v>
      </c>
      <c r="AG1650" s="144">
        <f>Table1[[#This Row],['# of Books]]*Table1[[#This Row],[QTY]]</f>
        <v>0</v>
      </c>
      <c r="AH1650" s="146">
        <f>Table1[[#This Row],[QTY]]*Table1[[#This Row],[School &amp; Library Price]]</f>
        <v>0</v>
      </c>
    </row>
    <row r="1651" spans="1:34" ht="18" customHeight="1" x14ac:dyDescent="0.25">
      <c r="A1651" s="154"/>
      <c r="B1651" s="150">
        <v>10</v>
      </c>
      <c r="C1651" s="150"/>
      <c r="D1651" s="151"/>
      <c r="E1651" s="151"/>
      <c r="F1651" s="130" t="s">
        <v>130</v>
      </c>
      <c r="G1651" s="130" t="s">
        <v>131</v>
      </c>
      <c r="H1651" s="130" t="s">
        <v>284</v>
      </c>
      <c r="I1651" s="131" t="s">
        <v>285</v>
      </c>
      <c r="J1651" s="130" t="s">
        <v>78</v>
      </c>
      <c r="K1651" s="132" t="s">
        <v>142</v>
      </c>
      <c r="L1651" s="148">
        <v>1</v>
      </c>
      <c r="M1651" s="134">
        <v>2015</v>
      </c>
      <c r="N1651" s="130" t="s">
        <v>10611</v>
      </c>
      <c r="O1651" s="129" t="s">
        <v>143</v>
      </c>
      <c r="P1651" s="129" t="s">
        <v>134</v>
      </c>
      <c r="Q1651" s="130" t="s">
        <v>144</v>
      </c>
      <c r="R1651" s="136" t="s">
        <v>255</v>
      </c>
      <c r="S1651" s="155"/>
      <c r="T1651" s="155"/>
      <c r="U1651" s="156"/>
      <c r="V1651" s="156"/>
      <c r="W1651" s="156" t="s">
        <v>146</v>
      </c>
      <c r="X1651" s="156"/>
      <c r="Y1651" s="137" t="s">
        <v>136</v>
      </c>
      <c r="Z1651" s="138" t="s">
        <v>137</v>
      </c>
      <c r="AA1651" s="140" t="s">
        <v>3847</v>
      </c>
      <c r="AB1651" s="141" t="s">
        <v>138</v>
      </c>
      <c r="AC1651" s="142">
        <v>48.8</v>
      </c>
      <c r="AD1651" s="142">
        <v>39.04</v>
      </c>
      <c r="AE1651" s="143" t="s">
        <v>3848</v>
      </c>
      <c r="AF1651" s="141" t="s">
        <v>193</v>
      </c>
      <c r="AG1651" s="144">
        <f>Table1[[#This Row],['# of Books]]*Table1[[#This Row],[QTY]]</f>
        <v>0</v>
      </c>
      <c r="AH1651" s="146">
        <f>Table1[[#This Row],[QTY]]*Table1[[#This Row],[School &amp; Library Price]]</f>
        <v>0</v>
      </c>
    </row>
    <row r="1652" spans="1:34" ht="18" hidden="1" customHeight="1" x14ac:dyDescent="0.25">
      <c r="A1652" s="154"/>
      <c r="B1652" s="150">
        <v>10</v>
      </c>
      <c r="C1652" s="150"/>
      <c r="D1652" s="151"/>
      <c r="E1652" s="151"/>
      <c r="F1652" s="130" t="s">
        <v>130</v>
      </c>
      <c r="G1652" s="130" t="s">
        <v>131</v>
      </c>
      <c r="H1652" s="130" t="s">
        <v>284</v>
      </c>
      <c r="I1652" s="131" t="s">
        <v>286</v>
      </c>
      <c r="J1652" s="130" t="s">
        <v>78</v>
      </c>
      <c r="K1652" s="132" t="s">
        <v>151</v>
      </c>
      <c r="L1652" s="148">
        <v>1</v>
      </c>
      <c r="M1652" s="134">
        <v>2015</v>
      </c>
      <c r="N1652" s="130" t="s">
        <v>10611</v>
      </c>
      <c r="O1652" s="129" t="s">
        <v>79</v>
      </c>
      <c r="P1652" s="129" t="s">
        <v>134</v>
      </c>
      <c r="Q1652" s="130" t="s">
        <v>144</v>
      </c>
      <c r="R1652" s="136" t="s">
        <v>255</v>
      </c>
      <c r="S1652" s="155"/>
      <c r="T1652" s="155"/>
      <c r="U1652" s="156"/>
      <c r="V1652" s="156"/>
      <c r="W1652" s="156" t="s">
        <v>146</v>
      </c>
      <c r="X1652" s="156"/>
      <c r="Y1652" s="137" t="s">
        <v>136</v>
      </c>
      <c r="Z1652" s="138" t="s">
        <v>137</v>
      </c>
      <c r="AA1652" s="140" t="s">
        <v>3847</v>
      </c>
      <c r="AB1652" s="141" t="s">
        <v>138</v>
      </c>
      <c r="AC1652" s="142">
        <v>33.799999999999997</v>
      </c>
      <c r="AD1652" s="142">
        <v>27.04</v>
      </c>
      <c r="AE1652" s="143" t="s">
        <v>3848</v>
      </c>
      <c r="AF1652" s="141" t="s">
        <v>193</v>
      </c>
      <c r="AG1652" s="144">
        <f>Table1[[#This Row],['# of Books]]*Table1[[#This Row],[QTY]]</f>
        <v>0</v>
      </c>
      <c r="AH1652" s="146">
        <f>Table1[[#This Row],[QTY]]*Table1[[#This Row],[School &amp; Library Price]]</f>
        <v>0</v>
      </c>
    </row>
    <row r="1653" spans="1:34" ht="18" customHeight="1" x14ac:dyDescent="0.25">
      <c r="A1653" s="154"/>
      <c r="B1653" s="150">
        <v>10</v>
      </c>
      <c r="C1653" s="150"/>
      <c r="D1653" s="151"/>
      <c r="E1653" s="151"/>
      <c r="F1653" s="130" t="s">
        <v>130</v>
      </c>
      <c r="G1653" s="130" t="s">
        <v>131</v>
      </c>
      <c r="H1653" s="130" t="s">
        <v>3849</v>
      </c>
      <c r="I1653" s="131" t="s">
        <v>3850</v>
      </c>
      <c r="J1653" s="130" t="s">
        <v>78</v>
      </c>
      <c r="K1653" s="132" t="s">
        <v>142</v>
      </c>
      <c r="L1653" s="148">
        <v>1</v>
      </c>
      <c r="M1653" s="134">
        <v>2013</v>
      </c>
      <c r="N1653" s="130" t="s">
        <v>10619</v>
      </c>
      <c r="O1653" s="129" t="s">
        <v>143</v>
      </c>
      <c r="P1653" s="129" t="s">
        <v>134</v>
      </c>
      <c r="Q1653" s="130" t="s">
        <v>144</v>
      </c>
      <c r="R1653" s="136" t="s">
        <v>278</v>
      </c>
      <c r="S1653" s="155"/>
      <c r="T1653" s="155"/>
      <c r="U1653" s="156"/>
      <c r="V1653" s="156"/>
      <c r="W1653" s="156" t="s">
        <v>146</v>
      </c>
      <c r="X1653" s="156"/>
      <c r="Y1653" s="137" t="s">
        <v>136</v>
      </c>
      <c r="Z1653" s="138" t="s">
        <v>137</v>
      </c>
      <c r="AA1653" s="140" t="s">
        <v>3851</v>
      </c>
      <c r="AB1653" s="141" t="s">
        <v>138</v>
      </c>
      <c r="AC1653" s="142">
        <v>48.8</v>
      </c>
      <c r="AD1653" s="142">
        <v>39.04</v>
      </c>
      <c r="AE1653" s="143" t="s">
        <v>3852</v>
      </c>
      <c r="AF1653" s="141" t="s">
        <v>256</v>
      </c>
      <c r="AG1653" s="144">
        <f>Table1[[#This Row],['# of Books]]*Table1[[#This Row],[QTY]]</f>
        <v>0</v>
      </c>
      <c r="AH1653" s="146">
        <f>Table1[[#This Row],[QTY]]*Table1[[#This Row],[School &amp; Library Price]]</f>
        <v>0</v>
      </c>
    </row>
    <row r="1654" spans="1:34" ht="18" hidden="1" customHeight="1" x14ac:dyDescent="0.25">
      <c r="A1654" s="154"/>
      <c r="B1654" s="150">
        <v>10</v>
      </c>
      <c r="C1654" s="150"/>
      <c r="D1654" s="151"/>
      <c r="E1654" s="151"/>
      <c r="F1654" s="130" t="s">
        <v>130</v>
      </c>
      <c r="G1654" s="130" t="s">
        <v>131</v>
      </c>
      <c r="H1654" s="130" t="s">
        <v>3849</v>
      </c>
      <c r="I1654" s="131" t="s">
        <v>3853</v>
      </c>
      <c r="J1654" s="130" t="s">
        <v>78</v>
      </c>
      <c r="K1654" s="132" t="s">
        <v>151</v>
      </c>
      <c r="L1654" s="148">
        <v>1</v>
      </c>
      <c r="M1654" s="134">
        <v>2013</v>
      </c>
      <c r="N1654" s="130" t="s">
        <v>10619</v>
      </c>
      <c r="O1654" s="129" t="s">
        <v>79</v>
      </c>
      <c r="P1654" s="129" t="s">
        <v>134</v>
      </c>
      <c r="Q1654" s="130" t="s">
        <v>144</v>
      </c>
      <c r="R1654" s="136" t="s">
        <v>278</v>
      </c>
      <c r="S1654" s="155"/>
      <c r="T1654" s="155"/>
      <c r="U1654" s="156"/>
      <c r="V1654" s="156"/>
      <c r="W1654" s="156" t="s">
        <v>146</v>
      </c>
      <c r="X1654" s="156"/>
      <c r="Y1654" s="137" t="s">
        <v>136</v>
      </c>
      <c r="Z1654" s="138" t="s">
        <v>137</v>
      </c>
      <c r="AA1654" s="140" t="s">
        <v>3851</v>
      </c>
      <c r="AB1654" s="141" t="s">
        <v>138</v>
      </c>
      <c r="AC1654" s="142">
        <v>33.799999999999997</v>
      </c>
      <c r="AD1654" s="142">
        <v>27.04</v>
      </c>
      <c r="AE1654" s="143" t="s">
        <v>3852</v>
      </c>
      <c r="AF1654" s="141" t="s">
        <v>256</v>
      </c>
      <c r="AG1654" s="144">
        <f>Table1[[#This Row],['# of Books]]*Table1[[#This Row],[QTY]]</f>
        <v>0</v>
      </c>
      <c r="AH1654" s="146">
        <f>Table1[[#This Row],[QTY]]*Table1[[#This Row],[School &amp; Library Price]]</f>
        <v>0</v>
      </c>
    </row>
    <row r="1655" spans="1:34" ht="18" customHeight="1" x14ac:dyDescent="0.25">
      <c r="A1655" s="154"/>
      <c r="B1655" s="150">
        <v>10</v>
      </c>
      <c r="C1655" s="150"/>
      <c r="D1655" s="151"/>
      <c r="E1655" s="151"/>
      <c r="F1655" s="130" t="s">
        <v>130</v>
      </c>
      <c r="G1655" s="130" t="s">
        <v>131</v>
      </c>
      <c r="H1655" s="130" t="s">
        <v>287</v>
      </c>
      <c r="I1655" s="131" t="s">
        <v>288</v>
      </c>
      <c r="J1655" s="130" t="s">
        <v>78</v>
      </c>
      <c r="K1655" s="132" t="s">
        <v>142</v>
      </c>
      <c r="L1655" s="148">
        <v>1</v>
      </c>
      <c r="M1655" s="134">
        <v>2015</v>
      </c>
      <c r="N1655" s="130" t="s">
        <v>10611</v>
      </c>
      <c r="O1655" s="129" t="s">
        <v>143</v>
      </c>
      <c r="P1655" s="129" t="s">
        <v>134</v>
      </c>
      <c r="Q1655" s="130" t="s">
        <v>144</v>
      </c>
      <c r="R1655" s="136" t="s">
        <v>278</v>
      </c>
      <c r="S1655" s="155"/>
      <c r="T1655" s="155"/>
      <c r="U1655" s="156"/>
      <c r="V1655" s="156"/>
      <c r="W1655" s="156" t="s">
        <v>146</v>
      </c>
      <c r="X1655" s="156"/>
      <c r="Y1655" s="137" t="s">
        <v>136</v>
      </c>
      <c r="Z1655" s="138" t="s">
        <v>137</v>
      </c>
      <c r="AA1655" s="140" t="s">
        <v>3854</v>
      </c>
      <c r="AB1655" s="141" t="s">
        <v>138</v>
      </c>
      <c r="AC1655" s="142">
        <v>48.8</v>
      </c>
      <c r="AD1655" s="142">
        <v>39.04</v>
      </c>
      <c r="AE1655" s="143" t="s">
        <v>3855</v>
      </c>
      <c r="AF1655" s="141" t="s">
        <v>149</v>
      </c>
      <c r="AG1655" s="144">
        <f>Table1[[#This Row],['# of Books]]*Table1[[#This Row],[QTY]]</f>
        <v>0</v>
      </c>
      <c r="AH1655" s="146">
        <f>Table1[[#This Row],[QTY]]*Table1[[#This Row],[School &amp; Library Price]]</f>
        <v>0</v>
      </c>
    </row>
    <row r="1656" spans="1:34" ht="18" hidden="1" customHeight="1" x14ac:dyDescent="0.25">
      <c r="A1656" s="154"/>
      <c r="B1656" s="150">
        <v>10</v>
      </c>
      <c r="C1656" s="150"/>
      <c r="D1656" s="151"/>
      <c r="E1656" s="151"/>
      <c r="F1656" s="130" t="s">
        <v>130</v>
      </c>
      <c r="G1656" s="130" t="s">
        <v>131</v>
      </c>
      <c r="H1656" s="130" t="s">
        <v>287</v>
      </c>
      <c r="I1656" s="131" t="s">
        <v>289</v>
      </c>
      <c r="J1656" s="130" t="s">
        <v>78</v>
      </c>
      <c r="K1656" s="132" t="s">
        <v>151</v>
      </c>
      <c r="L1656" s="148">
        <v>1</v>
      </c>
      <c r="M1656" s="134">
        <v>2015</v>
      </c>
      <c r="N1656" s="130" t="s">
        <v>10611</v>
      </c>
      <c r="O1656" s="129" t="s">
        <v>79</v>
      </c>
      <c r="P1656" s="129" t="s">
        <v>134</v>
      </c>
      <c r="Q1656" s="130" t="s">
        <v>144</v>
      </c>
      <c r="R1656" s="136" t="s">
        <v>278</v>
      </c>
      <c r="S1656" s="155"/>
      <c r="T1656" s="155"/>
      <c r="U1656" s="156"/>
      <c r="V1656" s="156"/>
      <c r="W1656" s="156" t="s">
        <v>146</v>
      </c>
      <c r="X1656" s="156"/>
      <c r="Y1656" s="137" t="s">
        <v>136</v>
      </c>
      <c r="Z1656" s="138" t="s">
        <v>137</v>
      </c>
      <c r="AA1656" s="140" t="s">
        <v>3854</v>
      </c>
      <c r="AB1656" s="141" t="s">
        <v>138</v>
      </c>
      <c r="AC1656" s="142">
        <v>33.799999999999997</v>
      </c>
      <c r="AD1656" s="142">
        <v>27.04</v>
      </c>
      <c r="AE1656" s="143" t="s">
        <v>3855</v>
      </c>
      <c r="AF1656" s="141" t="s">
        <v>149</v>
      </c>
      <c r="AG1656" s="144">
        <f>Table1[[#This Row],['# of Books]]*Table1[[#This Row],[QTY]]</f>
        <v>0</v>
      </c>
      <c r="AH1656" s="146">
        <f>Table1[[#This Row],[QTY]]*Table1[[#This Row],[School &amp; Library Price]]</f>
        <v>0</v>
      </c>
    </row>
    <row r="1657" spans="1:34" ht="18" customHeight="1" x14ac:dyDescent="0.25">
      <c r="A1657" s="154"/>
      <c r="B1657" s="150">
        <v>10</v>
      </c>
      <c r="C1657" s="150"/>
      <c r="D1657" s="151"/>
      <c r="E1657" s="151"/>
      <c r="F1657" s="130" t="s">
        <v>130</v>
      </c>
      <c r="G1657" s="130" t="s">
        <v>131</v>
      </c>
      <c r="H1657" s="130" t="s">
        <v>3856</v>
      </c>
      <c r="I1657" s="131" t="s">
        <v>3857</v>
      </c>
      <c r="J1657" s="130" t="s">
        <v>78</v>
      </c>
      <c r="K1657" s="132" t="s">
        <v>142</v>
      </c>
      <c r="L1657" s="148">
        <v>1</v>
      </c>
      <c r="M1657" s="134" t="s">
        <v>10640</v>
      </c>
      <c r="N1657" s="130" t="s">
        <v>10609</v>
      </c>
      <c r="O1657" s="129" t="s">
        <v>143</v>
      </c>
      <c r="P1657" s="129" t="s">
        <v>134</v>
      </c>
      <c r="Q1657" s="130" t="s">
        <v>144</v>
      </c>
      <c r="R1657" s="136" t="s">
        <v>10620</v>
      </c>
      <c r="S1657" s="155"/>
      <c r="T1657" s="155"/>
      <c r="U1657" s="156"/>
      <c r="V1657" s="156"/>
      <c r="W1657" s="156" t="s">
        <v>146</v>
      </c>
      <c r="X1657" s="156"/>
      <c r="Y1657" s="137" t="s">
        <v>136</v>
      </c>
      <c r="Z1657" s="138" t="s">
        <v>137</v>
      </c>
      <c r="AA1657" s="140" t="s">
        <v>3858</v>
      </c>
      <c r="AB1657" s="141" t="s">
        <v>138</v>
      </c>
      <c r="AC1657" s="142">
        <v>48.8</v>
      </c>
      <c r="AD1657" s="142">
        <v>39.04</v>
      </c>
      <c r="AE1657" s="143" t="s">
        <v>3654</v>
      </c>
      <c r="AF1657" s="141" t="s">
        <v>163</v>
      </c>
      <c r="AG1657" s="144">
        <f>Table1[[#This Row],['# of Books]]*Table1[[#This Row],[QTY]]</f>
        <v>0</v>
      </c>
      <c r="AH1657" s="146">
        <f>Table1[[#This Row],[QTY]]*Table1[[#This Row],[School &amp; Library Price]]</f>
        <v>0</v>
      </c>
    </row>
    <row r="1658" spans="1:34" ht="18" hidden="1" customHeight="1" x14ac:dyDescent="0.25">
      <c r="A1658" s="154"/>
      <c r="B1658" s="150">
        <v>10</v>
      </c>
      <c r="C1658" s="150"/>
      <c r="D1658" s="151"/>
      <c r="E1658" s="151"/>
      <c r="F1658" s="130" t="s">
        <v>130</v>
      </c>
      <c r="G1658" s="130" t="s">
        <v>131</v>
      </c>
      <c r="H1658" s="130" t="s">
        <v>3856</v>
      </c>
      <c r="I1658" s="131" t="s">
        <v>3859</v>
      </c>
      <c r="J1658" s="130" t="s">
        <v>78</v>
      </c>
      <c r="K1658" s="132" t="s">
        <v>151</v>
      </c>
      <c r="L1658" s="148">
        <v>1</v>
      </c>
      <c r="M1658" s="134" t="s">
        <v>10640</v>
      </c>
      <c r="N1658" s="130" t="s">
        <v>10609</v>
      </c>
      <c r="O1658" s="129" t="s">
        <v>79</v>
      </c>
      <c r="P1658" s="129" t="s">
        <v>134</v>
      </c>
      <c r="Q1658" s="130" t="s">
        <v>144</v>
      </c>
      <c r="R1658" s="136" t="s">
        <v>10620</v>
      </c>
      <c r="S1658" s="155"/>
      <c r="T1658" s="155"/>
      <c r="U1658" s="156"/>
      <c r="V1658" s="156"/>
      <c r="W1658" s="156" t="s">
        <v>146</v>
      </c>
      <c r="X1658" s="156"/>
      <c r="Y1658" s="137" t="s">
        <v>136</v>
      </c>
      <c r="Z1658" s="138" t="s">
        <v>137</v>
      </c>
      <c r="AA1658" s="140" t="s">
        <v>3858</v>
      </c>
      <c r="AB1658" s="141" t="s">
        <v>138</v>
      </c>
      <c r="AC1658" s="142">
        <v>33.799999999999997</v>
      </c>
      <c r="AD1658" s="142">
        <v>27.04</v>
      </c>
      <c r="AE1658" s="143" t="s">
        <v>3654</v>
      </c>
      <c r="AF1658" s="141" t="s">
        <v>163</v>
      </c>
      <c r="AG1658" s="144">
        <f>Table1[[#This Row],['# of Books]]*Table1[[#This Row],[QTY]]</f>
        <v>0</v>
      </c>
      <c r="AH1658" s="146">
        <f>Table1[[#This Row],[QTY]]*Table1[[#This Row],[School &amp; Library Price]]</f>
        <v>0</v>
      </c>
    </row>
    <row r="1659" spans="1:34" ht="18" customHeight="1" x14ac:dyDescent="0.25">
      <c r="A1659" s="154"/>
      <c r="B1659" s="150">
        <v>10</v>
      </c>
      <c r="C1659" s="150"/>
      <c r="D1659" s="151"/>
      <c r="E1659" s="151"/>
      <c r="F1659" s="130" t="s">
        <v>130</v>
      </c>
      <c r="G1659" s="130" t="s">
        <v>131</v>
      </c>
      <c r="H1659" s="130" t="s">
        <v>3860</v>
      </c>
      <c r="I1659" s="131" t="s">
        <v>3861</v>
      </c>
      <c r="J1659" s="130" t="s">
        <v>78</v>
      </c>
      <c r="K1659" s="132" t="s">
        <v>142</v>
      </c>
      <c r="L1659" s="148">
        <v>1</v>
      </c>
      <c r="M1659" s="134">
        <v>2009</v>
      </c>
      <c r="N1659" s="130" t="s">
        <v>10621</v>
      </c>
      <c r="O1659" s="129" t="s">
        <v>143</v>
      </c>
      <c r="P1659" s="129" t="s">
        <v>134</v>
      </c>
      <c r="Q1659" s="130" t="s">
        <v>144</v>
      </c>
      <c r="R1659" s="136" t="s">
        <v>3862</v>
      </c>
      <c r="S1659" s="155"/>
      <c r="T1659" s="155"/>
      <c r="U1659" s="156"/>
      <c r="V1659" s="156"/>
      <c r="W1659" s="156" t="s">
        <v>146</v>
      </c>
      <c r="X1659" s="156"/>
      <c r="Y1659" s="137" t="s">
        <v>136</v>
      </c>
      <c r="Z1659" s="138" t="s">
        <v>137</v>
      </c>
      <c r="AA1659" s="140" t="s">
        <v>3863</v>
      </c>
      <c r="AB1659" s="141" t="s">
        <v>138</v>
      </c>
      <c r="AC1659" s="142">
        <v>48.8</v>
      </c>
      <c r="AD1659" s="142">
        <v>39.04</v>
      </c>
      <c r="AE1659" s="143" t="s">
        <v>333</v>
      </c>
      <c r="AF1659" s="141" t="s">
        <v>163</v>
      </c>
      <c r="AG1659" s="144">
        <f>Table1[[#This Row],['# of Books]]*Table1[[#This Row],[QTY]]</f>
        <v>0</v>
      </c>
      <c r="AH1659" s="146">
        <f>Table1[[#This Row],[QTY]]*Table1[[#This Row],[School &amp; Library Price]]</f>
        <v>0</v>
      </c>
    </row>
    <row r="1660" spans="1:34" ht="18" hidden="1" customHeight="1" x14ac:dyDescent="0.25">
      <c r="A1660" s="154"/>
      <c r="B1660" s="150">
        <v>10</v>
      </c>
      <c r="C1660" s="150"/>
      <c r="D1660" s="151"/>
      <c r="E1660" s="151"/>
      <c r="F1660" s="130" t="s">
        <v>130</v>
      </c>
      <c r="G1660" s="130" t="s">
        <v>131</v>
      </c>
      <c r="H1660" s="130" t="s">
        <v>3860</v>
      </c>
      <c r="I1660" s="131" t="s">
        <v>3864</v>
      </c>
      <c r="J1660" s="130" t="s">
        <v>78</v>
      </c>
      <c r="K1660" s="132" t="s">
        <v>151</v>
      </c>
      <c r="L1660" s="148">
        <v>1</v>
      </c>
      <c r="M1660" s="134">
        <v>2009</v>
      </c>
      <c r="N1660" s="130" t="s">
        <v>10621</v>
      </c>
      <c r="O1660" s="129" t="s">
        <v>79</v>
      </c>
      <c r="P1660" s="129" t="s">
        <v>134</v>
      </c>
      <c r="Q1660" s="130" t="s">
        <v>144</v>
      </c>
      <c r="R1660" s="136" t="s">
        <v>3862</v>
      </c>
      <c r="S1660" s="155"/>
      <c r="T1660" s="155"/>
      <c r="U1660" s="156"/>
      <c r="V1660" s="156"/>
      <c r="W1660" s="156" t="s">
        <v>146</v>
      </c>
      <c r="X1660" s="156"/>
      <c r="Y1660" s="137" t="s">
        <v>136</v>
      </c>
      <c r="Z1660" s="138" t="s">
        <v>137</v>
      </c>
      <c r="AA1660" s="140" t="s">
        <v>3863</v>
      </c>
      <c r="AB1660" s="141" t="s">
        <v>138</v>
      </c>
      <c r="AC1660" s="142">
        <v>33.799999999999997</v>
      </c>
      <c r="AD1660" s="142">
        <v>27.04</v>
      </c>
      <c r="AE1660" s="143" t="s">
        <v>333</v>
      </c>
      <c r="AF1660" s="141" t="s">
        <v>163</v>
      </c>
      <c r="AG1660" s="144">
        <f>Table1[[#This Row],['# of Books]]*Table1[[#This Row],[QTY]]</f>
        <v>0</v>
      </c>
      <c r="AH1660" s="146">
        <f>Table1[[#This Row],[QTY]]*Table1[[#This Row],[School &amp; Library Price]]</f>
        <v>0</v>
      </c>
    </row>
    <row r="1661" spans="1:34" ht="18" customHeight="1" x14ac:dyDescent="0.25">
      <c r="A1661" s="154"/>
      <c r="B1661" s="150">
        <v>10</v>
      </c>
      <c r="C1661" s="150"/>
      <c r="D1661" s="151"/>
      <c r="E1661" s="151"/>
      <c r="F1661" s="130" t="s">
        <v>130</v>
      </c>
      <c r="G1661" s="130" t="s">
        <v>131</v>
      </c>
      <c r="H1661" s="130" t="s">
        <v>3865</v>
      </c>
      <c r="I1661" s="131" t="s">
        <v>3866</v>
      </c>
      <c r="J1661" s="130" t="s">
        <v>78</v>
      </c>
      <c r="K1661" s="132" t="s">
        <v>142</v>
      </c>
      <c r="L1661" s="148">
        <v>1</v>
      </c>
      <c r="M1661" s="134">
        <v>2012</v>
      </c>
      <c r="N1661" s="130" t="s">
        <v>10612</v>
      </c>
      <c r="O1661" s="129" t="s">
        <v>143</v>
      </c>
      <c r="P1661" s="129" t="s">
        <v>134</v>
      </c>
      <c r="Q1661" s="130" t="s">
        <v>144</v>
      </c>
      <c r="R1661" s="136" t="s">
        <v>10613</v>
      </c>
      <c r="S1661" s="155"/>
      <c r="T1661" s="155"/>
      <c r="U1661" s="156"/>
      <c r="V1661" s="156"/>
      <c r="W1661" s="156" t="s">
        <v>146</v>
      </c>
      <c r="X1661" s="156"/>
      <c r="Y1661" s="137" t="s">
        <v>136</v>
      </c>
      <c r="Z1661" s="138" t="s">
        <v>137</v>
      </c>
      <c r="AA1661" s="140" t="s">
        <v>3867</v>
      </c>
      <c r="AB1661" s="141" t="s">
        <v>138</v>
      </c>
      <c r="AC1661" s="142">
        <v>48.8</v>
      </c>
      <c r="AD1661" s="142">
        <v>39.04</v>
      </c>
      <c r="AE1661" s="143" t="s">
        <v>3868</v>
      </c>
      <c r="AF1661" s="141" t="s">
        <v>3665</v>
      </c>
      <c r="AG1661" s="144">
        <f>Table1[[#This Row],['# of Books]]*Table1[[#This Row],[QTY]]</f>
        <v>0</v>
      </c>
      <c r="AH1661" s="146">
        <f>Table1[[#This Row],[QTY]]*Table1[[#This Row],[School &amp; Library Price]]</f>
        <v>0</v>
      </c>
    </row>
    <row r="1662" spans="1:34" ht="18" hidden="1" customHeight="1" x14ac:dyDescent="0.25">
      <c r="A1662" s="154"/>
      <c r="B1662" s="150">
        <v>10</v>
      </c>
      <c r="C1662" s="150"/>
      <c r="D1662" s="151"/>
      <c r="E1662" s="151"/>
      <c r="F1662" s="130" t="s">
        <v>130</v>
      </c>
      <c r="G1662" s="130" t="s">
        <v>131</v>
      </c>
      <c r="H1662" s="130" t="s">
        <v>3865</v>
      </c>
      <c r="I1662" s="131" t="s">
        <v>3869</v>
      </c>
      <c r="J1662" s="130" t="s">
        <v>78</v>
      </c>
      <c r="K1662" s="132" t="s">
        <v>151</v>
      </c>
      <c r="L1662" s="148">
        <v>1</v>
      </c>
      <c r="M1662" s="134">
        <v>2012</v>
      </c>
      <c r="N1662" s="130" t="s">
        <v>10612</v>
      </c>
      <c r="O1662" s="129" t="s">
        <v>79</v>
      </c>
      <c r="P1662" s="129" t="s">
        <v>134</v>
      </c>
      <c r="Q1662" s="130" t="s">
        <v>144</v>
      </c>
      <c r="R1662" s="136" t="s">
        <v>10613</v>
      </c>
      <c r="S1662" s="155"/>
      <c r="T1662" s="155"/>
      <c r="U1662" s="156"/>
      <c r="V1662" s="156"/>
      <c r="W1662" s="156" t="s">
        <v>146</v>
      </c>
      <c r="X1662" s="156"/>
      <c r="Y1662" s="137" t="s">
        <v>136</v>
      </c>
      <c r="Z1662" s="138" t="s">
        <v>137</v>
      </c>
      <c r="AA1662" s="140" t="s">
        <v>3867</v>
      </c>
      <c r="AB1662" s="141" t="s">
        <v>138</v>
      </c>
      <c r="AC1662" s="142">
        <v>33.799999999999997</v>
      </c>
      <c r="AD1662" s="142">
        <v>27.04</v>
      </c>
      <c r="AE1662" s="143" t="s">
        <v>3868</v>
      </c>
      <c r="AF1662" s="141" t="s">
        <v>3665</v>
      </c>
      <c r="AG1662" s="144">
        <f>Table1[[#This Row],['# of Books]]*Table1[[#This Row],[QTY]]</f>
        <v>0</v>
      </c>
      <c r="AH1662" s="146">
        <f>Table1[[#This Row],[QTY]]*Table1[[#This Row],[School &amp; Library Price]]</f>
        <v>0</v>
      </c>
    </row>
    <row r="1663" spans="1:34" ht="18" customHeight="1" x14ac:dyDescent="0.25">
      <c r="A1663" s="154"/>
      <c r="B1663" s="150">
        <v>10</v>
      </c>
      <c r="C1663" s="150"/>
      <c r="D1663" s="151"/>
      <c r="E1663" s="151"/>
      <c r="F1663" s="130" t="s">
        <v>130</v>
      </c>
      <c r="G1663" s="130" t="s">
        <v>131</v>
      </c>
      <c r="H1663" s="130" t="s">
        <v>290</v>
      </c>
      <c r="I1663" s="131" t="s">
        <v>291</v>
      </c>
      <c r="J1663" s="130" t="s">
        <v>78</v>
      </c>
      <c r="K1663" s="132" t="s">
        <v>142</v>
      </c>
      <c r="L1663" s="148">
        <v>1</v>
      </c>
      <c r="M1663" s="134">
        <v>2015</v>
      </c>
      <c r="N1663" s="130" t="s">
        <v>10611</v>
      </c>
      <c r="O1663" s="129" t="s">
        <v>143</v>
      </c>
      <c r="P1663" s="129" t="s">
        <v>134</v>
      </c>
      <c r="Q1663" s="130" t="s">
        <v>144</v>
      </c>
      <c r="R1663" s="136" t="s">
        <v>246</v>
      </c>
      <c r="S1663" s="155"/>
      <c r="T1663" s="155"/>
      <c r="U1663" s="156"/>
      <c r="V1663" s="156"/>
      <c r="W1663" s="156" t="s">
        <v>146</v>
      </c>
      <c r="X1663" s="156"/>
      <c r="Y1663" s="137" t="s">
        <v>136</v>
      </c>
      <c r="Z1663" s="138" t="s">
        <v>137</v>
      </c>
      <c r="AA1663" s="140" t="s">
        <v>3870</v>
      </c>
      <c r="AB1663" s="141" t="s">
        <v>138</v>
      </c>
      <c r="AC1663" s="142">
        <v>48.8</v>
      </c>
      <c r="AD1663" s="142">
        <v>39.04</v>
      </c>
      <c r="AE1663" s="143" t="s">
        <v>3871</v>
      </c>
      <c r="AF1663" s="141" t="s">
        <v>193</v>
      </c>
      <c r="AG1663" s="144">
        <f>Table1[[#This Row],['# of Books]]*Table1[[#This Row],[QTY]]</f>
        <v>0</v>
      </c>
      <c r="AH1663" s="146">
        <f>Table1[[#This Row],[QTY]]*Table1[[#This Row],[School &amp; Library Price]]</f>
        <v>0</v>
      </c>
    </row>
    <row r="1664" spans="1:34" ht="18" hidden="1" customHeight="1" x14ac:dyDescent="0.25">
      <c r="A1664" s="154"/>
      <c r="B1664" s="150">
        <v>10</v>
      </c>
      <c r="C1664" s="150"/>
      <c r="D1664" s="151"/>
      <c r="E1664" s="151"/>
      <c r="F1664" s="130" t="s">
        <v>130</v>
      </c>
      <c r="G1664" s="130" t="s">
        <v>131</v>
      </c>
      <c r="H1664" s="130" t="s">
        <v>290</v>
      </c>
      <c r="I1664" s="131" t="s">
        <v>292</v>
      </c>
      <c r="J1664" s="130" t="s">
        <v>78</v>
      </c>
      <c r="K1664" s="132" t="s">
        <v>151</v>
      </c>
      <c r="L1664" s="148">
        <v>1</v>
      </c>
      <c r="M1664" s="134">
        <v>2015</v>
      </c>
      <c r="N1664" s="130" t="s">
        <v>10611</v>
      </c>
      <c r="O1664" s="129" t="s">
        <v>79</v>
      </c>
      <c r="P1664" s="129" t="s">
        <v>134</v>
      </c>
      <c r="Q1664" s="130" t="s">
        <v>144</v>
      </c>
      <c r="R1664" s="136" t="s">
        <v>246</v>
      </c>
      <c r="S1664" s="155"/>
      <c r="T1664" s="155"/>
      <c r="U1664" s="156"/>
      <c r="V1664" s="156"/>
      <c r="W1664" s="156" t="s">
        <v>146</v>
      </c>
      <c r="X1664" s="156"/>
      <c r="Y1664" s="137" t="s">
        <v>136</v>
      </c>
      <c r="Z1664" s="138" t="s">
        <v>137</v>
      </c>
      <c r="AA1664" s="140" t="s">
        <v>3870</v>
      </c>
      <c r="AB1664" s="141" t="s">
        <v>138</v>
      </c>
      <c r="AC1664" s="142">
        <v>33.799999999999997</v>
      </c>
      <c r="AD1664" s="142">
        <v>27.04</v>
      </c>
      <c r="AE1664" s="143" t="s">
        <v>3871</v>
      </c>
      <c r="AF1664" s="141" t="s">
        <v>193</v>
      </c>
      <c r="AG1664" s="144">
        <f>Table1[[#This Row],['# of Books]]*Table1[[#This Row],[QTY]]</f>
        <v>0</v>
      </c>
      <c r="AH1664" s="146">
        <f>Table1[[#This Row],[QTY]]*Table1[[#This Row],[School &amp; Library Price]]</f>
        <v>0</v>
      </c>
    </row>
    <row r="1665" spans="1:34" ht="18" customHeight="1" x14ac:dyDescent="0.25">
      <c r="A1665" s="154"/>
      <c r="B1665" s="150">
        <v>10</v>
      </c>
      <c r="C1665" s="150"/>
      <c r="D1665" s="151"/>
      <c r="E1665" s="151"/>
      <c r="F1665" s="130" t="s">
        <v>130</v>
      </c>
      <c r="G1665" s="130" t="s">
        <v>131</v>
      </c>
      <c r="H1665" s="130" t="s">
        <v>3872</v>
      </c>
      <c r="I1665" s="131" t="s">
        <v>3873</v>
      </c>
      <c r="J1665" s="130" t="s">
        <v>78</v>
      </c>
      <c r="K1665" s="132" t="s">
        <v>142</v>
      </c>
      <c r="L1665" s="148">
        <v>1</v>
      </c>
      <c r="M1665" s="134">
        <v>2012</v>
      </c>
      <c r="N1665" s="130" t="s">
        <v>10612</v>
      </c>
      <c r="O1665" s="129" t="s">
        <v>143</v>
      </c>
      <c r="P1665" s="129" t="s">
        <v>134</v>
      </c>
      <c r="Q1665" s="130" t="s">
        <v>144</v>
      </c>
      <c r="R1665" s="136" t="s">
        <v>475</v>
      </c>
      <c r="S1665" s="155"/>
      <c r="T1665" s="155"/>
      <c r="U1665" s="156"/>
      <c r="V1665" s="156"/>
      <c r="W1665" s="156" t="s">
        <v>146</v>
      </c>
      <c r="X1665" s="156"/>
      <c r="Y1665" s="137" t="s">
        <v>136</v>
      </c>
      <c r="Z1665" s="138" t="s">
        <v>137</v>
      </c>
      <c r="AA1665" s="140" t="s">
        <v>3874</v>
      </c>
      <c r="AB1665" s="141" t="s">
        <v>138</v>
      </c>
      <c r="AC1665" s="142">
        <v>48.8</v>
      </c>
      <c r="AD1665" s="142">
        <v>39.04</v>
      </c>
      <c r="AE1665" s="143" t="s">
        <v>3875</v>
      </c>
      <c r="AF1665" s="141" t="s">
        <v>340</v>
      </c>
      <c r="AG1665" s="144">
        <f>Table1[[#This Row],['# of Books]]*Table1[[#This Row],[QTY]]</f>
        <v>0</v>
      </c>
      <c r="AH1665" s="146">
        <f>Table1[[#This Row],[QTY]]*Table1[[#This Row],[School &amp; Library Price]]</f>
        <v>0</v>
      </c>
    </row>
    <row r="1666" spans="1:34" ht="18" hidden="1" customHeight="1" x14ac:dyDescent="0.25">
      <c r="A1666" s="154"/>
      <c r="B1666" s="150">
        <v>10</v>
      </c>
      <c r="C1666" s="150"/>
      <c r="D1666" s="151"/>
      <c r="E1666" s="151"/>
      <c r="F1666" s="130" t="s">
        <v>130</v>
      </c>
      <c r="G1666" s="130" t="s">
        <v>131</v>
      </c>
      <c r="H1666" s="130" t="s">
        <v>3872</v>
      </c>
      <c r="I1666" s="131" t="s">
        <v>3876</v>
      </c>
      <c r="J1666" s="130" t="s">
        <v>78</v>
      </c>
      <c r="K1666" s="132" t="s">
        <v>151</v>
      </c>
      <c r="L1666" s="148">
        <v>1</v>
      </c>
      <c r="M1666" s="134">
        <v>2012</v>
      </c>
      <c r="N1666" s="130" t="s">
        <v>10612</v>
      </c>
      <c r="O1666" s="129" t="s">
        <v>79</v>
      </c>
      <c r="P1666" s="129" t="s">
        <v>134</v>
      </c>
      <c r="Q1666" s="130" t="s">
        <v>144</v>
      </c>
      <c r="R1666" s="136" t="s">
        <v>475</v>
      </c>
      <c r="S1666" s="155"/>
      <c r="T1666" s="155"/>
      <c r="U1666" s="156"/>
      <c r="V1666" s="156"/>
      <c r="W1666" s="156" t="s">
        <v>146</v>
      </c>
      <c r="X1666" s="156"/>
      <c r="Y1666" s="137" t="s">
        <v>136</v>
      </c>
      <c r="Z1666" s="138" t="s">
        <v>137</v>
      </c>
      <c r="AA1666" s="140" t="s">
        <v>3874</v>
      </c>
      <c r="AB1666" s="141" t="s">
        <v>138</v>
      </c>
      <c r="AC1666" s="142">
        <v>33.799999999999997</v>
      </c>
      <c r="AD1666" s="142">
        <v>27.04</v>
      </c>
      <c r="AE1666" s="143" t="s">
        <v>3875</v>
      </c>
      <c r="AF1666" s="141" t="s">
        <v>340</v>
      </c>
      <c r="AG1666" s="144">
        <f>Table1[[#This Row],['# of Books]]*Table1[[#This Row],[QTY]]</f>
        <v>0</v>
      </c>
      <c r="AH1666" s="146">
        <f>Table1[[#This Row],[QTY]]*Table1[[#This Row],[School &amp; Library Price]]</f>
        <v>0</v>
      </c>
    </row>
    <row r="1667" spans="1:34" ht="18" customHeight="1" x14ac:dyDescent="0.25">
      <c r="A1667" s="154"/>
      <c r="B1667" s="150">
        <v>10</v>
      </c>
      <c r="C1667" s="150"/>
      <c r="D1667" s="151"/>
      <c r="E1667" s="151"/>
      <c r="F1667" s="130" t="s">
        <v>130</v>
      </c>
      <c r="G1667" s="130" t="s">
        <v>131</v>
      </c>
      <c r="H1667" s="130" t="s">
        <v>3877</v>
      </c>
      <c r="I1667" s="131" t="s">
        <v>3878</v>
      </c>
      <c r="J1667" s="130" t="s">
        <v>78</v>
      </c>
      <c r="K1667" s="132" t="s">
        <v>142</v>
      </c>
      <c r="L1667" s="148">
        <v>1</v>
      </c>
      <c r="M1667" s="134">
        <v>2010</v>
      </c>
      <c r="N1667" s="130" t="s">
        <v>6526</v>
      </c>
      <c r="O1667" s="129" t="s">
        <v>143</v>
      </c>
      <c r="P1667" s="129" t="s">
        <v>134</v>
      </c>
      <c r="Q1667" s="130" t="s">
        <v>144</v>
      </c>
      <c r="R1667" s="136" t="s">
        <v>246</v>
      </c>
      <c r="S1667" s="155"/>
      <c r="T1667" s="155"/>
      <c r="U1667" s="156"/>
      <c r="V1667" s="156"/>
      <c r="W1667" s="156" t="s">
        <v>146</v>
      </c>
      <c r="X1667" s="156"/>
      <c r="Y1667" s="137" t="s">
        <v>136</v>
      </c>
      <c r="Z1667" s="138" t="s">
        <v>137</v>
      </c>
      <c r="AA1667" s="140" t="s">
        <v>3879</v>
      </c>
      <c r="AB1667" s="141" t="s">
        <v>138</v>
      </c>
      <c r="AC1667" s="142">
        <v>48.8</v>
      </c>
      <c r="AD1667" s="142">
        <v>39.04</v>
      </c>
      <c r="AE1667" s="143" t="s">
        <v>3880</v>
      </c>
      <c r="AF1667" s="141" t="s">
        <v>207</v>
      </c>
      <c r="AG1667" s="144">
        <f>Table1[[#This Row],['# of Books]]*Table1[[#This Row],[QTY]]</f>
        <v>0</v>
      </c>
      <c r="AH1667" s="146">
        <f>Table1[[#This Row],[QTY]]*Table1[[#This Row],[School &amp; Library Price]]</f>
        <v>0</v>
      </c>
    </row>
    <row r="1668" spans="1:34" ht="18" hidden="1" customHeight="1" x14ac:dyDescent="0.25">
      <c r="A1668" s="154"/>
      <c r="B1668" s="150">
        <v>10</v>
      </c>
      <c r="C1668" s="150"/>
      <c r="D1668" s="151"/>
      <c r="E1668" s="151"/>
      <c r="F1668" s="130" t="s">
        <v>130</v>
      </c>
      <c r="G1668" s="130" t="s">
        <v>131</v>
      </c>
      <c r="H1668" s="130" t="s">
        <v>3877</v>
      </c>
      <c r="I1668" s="131" t="s">
        <v>3881</v>
      </c>
      <c r="J1668" s="130" t="s">
        <v>78</v>
      </c>
      <c r="K1668" s="132" t="s">
        <v>151</v>
      </c>
      <c r="L1668" s="148">
        <v>1</v>
      </c>
      <c r="M1668" s="134">
        <v>2010</v>
      </c>
      <c r="N1668" s="130" t="s">
        <v>6526</v>
      </c>
      <c r="O1668" s="129" t="s">
        <v>79</v>
      </c>
      <c r="P1668" s="129" t="s">
        <v>134</v>
      </c>
      <c r="Q1668" s="130" t="s">
        <v>144</v>
      </c>
      <c r="R1668" s="136" t="s">
        <v>246</v>
      </c>
      <c r="S1668" s="155"/>
      <c r="T1668" s="155"/>
      <c r="U1668" s="156"/>
      <c r="V1668" s="156"/>
      <c r="W1668" s="156" t="s">
        <v>146</v>
      </c>
      <c r="X1668" s="156"/>
      <c r="Y1668" s="137" t="s">
        <v>136</v>
      </c>
      <c r="Z1668" s="138" t="s">
        <v>137</v>
      </c>
      <c r="AA1668" s="140" t="s">
        <v>3879</v>
      </c>
      <c r="AB1668" s="141" t="s">
        <v>138</v>
      </c>
      <c r="AC1668" s="142">
        <v>33.799999999999997</v>
      </c>
      <c r="AD1668" s="142">
        <v>27.04</v>
      </c>
      <c r="AE1668" s="143" t="s">
        <v>3880</v>
      </c>
      <c r="AF1668" s="141" t="s">
        <v>207</v>
      </c>
      <c r="AG1668" s="144">
        <f>Table1[[#This Row],['# of Books]]*Table1[[#This Row],[QTY]]</f>
        <v>0</v>
      </c>
      <c r="AH1668" s="146">
        <f>Table1[[#This Row],[QTY]]*Table1[[#This Row],[School &amp; Library Price]]</f>
        <v>0</v>
      </c>
    </row>
    <row r="1669" spans="1:34" ht="18" customHeight="1" x14ac:dyDescent="0.25">
      <c r="A1669" s="154"/>
      <c r="B1669" s="150">
        <v>10</v>
      </c>
      <c r="C1669" s="150"/>
      <c r="D1669" s="151"/>
      <c r="E1669" s="151"/>
      <c r="F1669" s="130" t="s">
        <v>130</v>
      </c>
      <c r="G1669" s="130" t="s">
        <v>131</v>
      </c>
      <c r="H1669" s="130" t="s">
        <v>3882</v>
      </c>
      <c r="I1669" s="131" t="s">
        <v>3883</v>
      </c>
      <c r="J1669" s="130" t="s">
        <v>78</v>
      </c>
      <c r="K1669" s="132" t="s">
        <v>142</v>
      </c>
      <c r="L1669" s="148">
        <v>1</v>
      </c>
      <c r="M1669" s="134">
        <v>2013</v>
      </c>
      <c r="N1669" s="130" t="s">
        <v>10619</v>
      </c>
      <c r="O1669" s="129" t="s">
        <v>143</v>
      </c>
      <c r="P1669" s="129" t="s">
        <v>134</v>
      </c>
      <c r="Q1669" s="130" t="s">
        <v>144</v>
      </c>
      <c r="R1669" s="136" t="s">
        <v>10613</v>
      </c>
      <c r="S1669" s="155"/>
      <c r="T1669" s="155"/>
      <c r="U1669" s="156"/>
      <c r="V1669" s="156"/>
      <c r="W1669" s="156" t="s">
        <v>146</v>
      </c>
      <c r="X1669" s="156"/>
      <c r="Y1669" s="137" t="s">
        <v>136</v>
      </c>
      <c r="Z1669" s="138" t="s">
        <v>137</v>
      </c>
      <c r="AA1669" s="140" t="s">
        <v>3884</v>
      </c>
      <c r="AB1669" s="141" t="s">
        <v>138</v>
      </c>
      <c r="AC1669" s="142">
        <v>48.8</v>
      </c>
      <c r="AD1669" s="142">
        <v>39.04</v>
      </c>
      <c r="AE1669" s="143" t="s">
        <v>3885</v>
      </c>
      <c r="AF1669" s="141" t="s">
        <v>260</v>
      </c>
      <c r="AG1669" s="144">
        <f>Table1[[#This Row],['# of Books]]*Table1[[#This Row],[QTY]]</f>
        <v>0</v>
      </c>
      <c r="AH1669" s="146">
        <f>Table1[[#This Row],[QTY]]*Table1[[#This Row],[School &amp; Library Price]]</f>
        <v>0</v>
      </c>
    </row>
    <row r="1670" spans="1:34" ht="18" hidden="1" customHeight="1" x14ac:dyDescent="0.25">
      <c r="A1670" s="154"/>
      <c r="B1670" s="150">
        <v>10</v>
      </c>
      <c r="C1670" s="150"/>
      <c r="D1670" s="151"/>
      <c r="E1670" s="151"/>
      <c r="F1670" s="130" t="s">
        <v>130</v>
      </c>
      <c r="G1670" s="130" t="s">
        <v>131</v>
      </c>
      <c r="H1670" s="130" t="s">
        <v>3882</v>
      </c>
      <c r="I1670" s="131" t="s">
        <v>3886</v>
      </c>
      <c r="J1670" s="130" t="s">
        <v>78</v>
      </c>
      <c r="K1670" s="132" t="s">
        <v>151</v>
      </c>
      <c r="L1670" s="148">
        <v>1</v>
      </c>
      <c r="M1670" s="134">
        <v>2013</v>
      </c>
      <c r="N1670" s="130" t="s">
        <v>10619</v>
      </c>
      <c r="O1670" s="129" t="s">
        <v>79</v>
      </c>
      <c r="P1670" s="129" t="s">
        <v>134</v>
      </c>
      <c r="Q1670" s="130" t="s">
        <v>144</v>
      </c>
      <c r="R1670" s="136" t="s">
        <v>10613</v>
      </c>
      <c r="S1670" s="155"/>
      <c r="T1670" s="155"/>
      <c r="U1670" s="156"/>
      <c r="V1670" s="156"/>
      <c r="W1670" s="156" t="s">
        <v>146</v>
      </c>
      <c r="X1670" s="156"/>
      <c r="Y1670" s="137" t="s">
        <v>136</v>
      </c>
      <c r="Z1670" s="138" t="s">
        <v>137</v>
      </c>
      <c r="AA1670" s="140" t="s">
        <v>3884</v>
      </c>
      <c r="AB1670" s="141" t="s">
        <v>138</v>
      </c>
      <c r="AC1670" s="142">
        <v>33.799999999999997</v>
      </c>
      <c r="AD1670" s="142">
        <v>27.04</v>
      </c>
      <c r="AE1670" s="143" t="s">
        <v>3885</v>
      </c>
      <c r="AF1670" s="141" t="s">
        <v>260</v>
      </c>
      <c r="AG1670" s="144">
        <f>Table1[[#This Row],['# of Books]]*Table1[[#This Row],[QTY]]</f>
        <v>0</v>
      </c>
      <c r="AH1670" s="146">
        <f>Table1[[#This Row],[QTY]]*Table1[[#This Row],[School &amp; Library Price]]</f>
        <v>0</v>
      </c>
    </row>
    <row r="1671" spans="1:34" ht="18" customHeight="1" x14ac:dyDescent="0.25">
      <c r="A1671" s="154"/>
      <c r="B1671" s="150">
        <v>10</v>
      </c>
      <c r="C1671" s="150"/>
      <c r="D1671" s="151"/>
      <c r="E1671" s="151"/>
      <c r="F1671" s="130" t="s">
        <v>130</v>
      </c>
      <c r="G1671" s="130" t="s">
        <v>131</v>
      </c>
      <c r="H1671" s="130" t="s">
        <v>3887</v>
      </c>
      <c r="I1671" s="131" t="s">
        <v>3888</v>
      </c>
      <c r="J1671" s="130" t="s">
        <v>78</v>
      </c>
      <c r="K1671" s="132" t="s">
        <v>142</v>
      </c>
      <c r="L1671" s="148">
        <v>1</v>
      </c>
      <c r="M1671" s="134">
        <v>2014</v>
      </c>
      <c r="N1671" s="130" t="s">
        <v>10609</v>
      </c>
      <c r="O1671" s="129" t="s">
        <v>143</v>
      </c>
      <c r="P1671" s="129" t="s">
        <v>134</v>
      </c>
      <c r="Q1671" s="130" t="s">
        <v>144</v>
      </c>
      <c r="R1671" s="136" t="s">
        <v>3461</v>
      </c>
      <c r="S1671" s="155"/>
      <c r="T1671" s="155"/>
      <c r="U1671" s="156"/>
      <c r="V1671" s="156"/>
      <c r="W1671" s="156" t="s">
        <v>146</v>
      </c>
      <c r="X1671" s="156"/>
      <c r="Y1671" s="137" t="s">
        <v>136</v>
      </c>
      <c r="Z1671" s="138" t="s">
        <v>137</v>
      </c>
      <c r="AA1671" s="140" t="s">
        <v>3889</v>
      </c>
      <c r="AB1671" s="141" t="s">
        <v>138</v>
      </c>
      <c r="AC1671" s="142">
        <v>48.8</v>
      </c>
      <c r="AD1671" s="142">
        <v>39.04</v>
      </c>
      <c r="AE1671" s="143" t="s">
        <v>3890</v>
      </c>
      <c r="AF1671" s="141" t="s">
        <v>256</v>
      </c>
      <c r="AG1671" s="144">
        <f>Table1[[#This Row],['# of Books]]*Table1[[#This Row],[QTY]]</f>
        <v>0</v>
      </c>
      <c r="AH1671" s="146">
        <f>Table1[[#This Row],[QTY]]*Table1[[#This Row],[School &amp; Library Price]]</f>
        <v>0</v>
      </c>
    </row>
    <row r="1672" spans="1:34" ht="18" hidden="1" customHeight="1" x14ac:dyDescent="0.25">
      <c r="A1672" s="154"/>
      <c r="B1672" s="150">
        <v>10</v>
      </c>
      <c r="C1672" s="150"/>
      <c r="D1672" s="151"/>
      <c r="E1672" s="151"/>
      <c r="F1672" s="130" t="s">
        <v>130</v>
      </c>
      <c r="G1672" s="130" t="s">
        <v>131</v>
      </c>
      <c r="H1672" s="130" t="s">
        <v>3887</v>
      </c>
      <c r="I1672" s="131" t="s">
        <v>3891</v>
      </c>
      <c r="J1672" s="130" t="s">
        <v>78</v>
      </c>
      <c r="K1672" s="132" t="s">
        <v>151</v>
      </c>
      <c r="L1672" s="148">
        <v>1</v>
      </c>
      <c r="M1672" s="134">
        <v>2014</v>
      </c>
      <c r="N1672" s="130" t="s">
        <v>10609</v>
      </c>
      <c r="O1672" s="129" t="s">
        <v>79</v>
      </c>
      <c r="P1672" s="129" t="s">
        <v>134</v>
      </c>
      <c r="Q1672" s="130" t="s">
        <v>144</v>
      </c>
      <c r="R1672" s="136" t="s">
        <v>3461</v>
      </c>
      <c r="S1672" s="155"/>
      <c r="T1672" s="155"/>
      <c r="U1672" s="156"/>
      <c r="V1672" s="156"/>
      <c r="W1672" s="156" t="s">
        <v>146</v>
      </c>
      <c r="X1672" s="156"/>
      <c r="Y1672" s="137" t="s">
        <v>136</v>
      </c>
      <c r="Z1672" s="138" t="s">
        <v>137</v>
      </c>
      <c r="AA1672" s="140" t="s">
        <v>3889</v>
      </c>
      <c r="AB1672" s="141" t="s">
        <v>138</v>
      </c>
      <c r="AC1672" s="142">
        <v>33.799999999999997</v>
      </c>
      <c r="AD1672" s="142">
        <v>27.04</v>
      </c>
      <c r="AE1672" s="143" t="s">
        <v>3890</v>
      </c>
      <c r="AF1672" s="141" t="s">
        <v>256</v>
      </c>
      <c r="AG1672" s="144">
        <f>Table1[[#This Row],['# of Books]]*Table1[[#This Row],[QTY]]</f>
        <v>0</v>
      </c>
      <c r="AH1672" s="146">
        <f>Table1[[#This Row],[QTY]]*Table1[[#This Row],[School &amp; Library Price]]</f>
        <v>0</v>
      </c>
    </row>
    <row r="1673" spans="1:34" ht="18" customHeight="1" x14ac:dyDescent="0.25">
      <c r="A1673" s="154"/>
      <c r="B1673" s="150">
        <v>10</v>
      </c>
      <c r="C1673" s="150"/>
      <c r="D1673" s="151"/>
      <c r="E1673" s="151"/>
      <c r="F1673" s="130" t="s">
        <v>130</v>
      </c>
      <c r="G1673" s="130" t="s">
        <v>131</v>
      </c>
      <c r="H1673" s="130" t="s">
        <v>3892</v>
      </c>
      <c r="I1673" s="131" t="s">
        <v>3893</v>
      </c>
      <c r="J1673" s="130" t="s">
        <v>78</v>
      </c>
      <c r="K1673" s="132" t="s">
        <v>142</v>
      </c>
      <c r="L1673" s="148">
        <v>1</v>
      </c>
      <c r="M1673" s="134">
        <v>2013</v>
      </c>
      <c r="N1673" s="130" t="s">
        <v>10619</v>
      </c>
      <c r="O1673" s="129" t="s">
        <v>143</v>
      </c>
      <c r="P1673" s="129" t="s">
        <v>134</v>
      </c>
      <c r="Q1673" s="130" t="s">
        <v>144</v>
      </c>
      <c r="R1673" s="136" t="s">
        <v>10613</v>
      </c>
      <c r="S1673" s="155"/>
      <c r="T1673" s="155"/>
      <c r="U1673" s="156"/>
      <c r="V1673" s="156"/>
      <c r="W1673" s="156" t="s">
        <v>146</v>
      </c>
      <c r="X1673" s="156"/>
      <c r="Y1673" s="137" t="s">
        <v>136</v>
      </c>
      <c r="Z1673" s="138" t="s">
        <v>137</v>
      </c>
      <c r="AA1673" s="140" t="s">
        <v>3894</v>
      </c>
      <c r="AB1673" s="141" t="s">
        <v>138</v>
      </c>
      <c r="AC1673" s="142">
        <v>48.8</v>
      </c>
      <c r="AD1673" s="142">
        <v>39.04</v>
      </c>
      <c r="AE1673" s="143" t="s">
        <v>311</v>
      </c>
      <c r="AF1673" s="141" t="s">
        <v>256</v>
      </c>
      <c r="AG1673" s="144">
        <f>Table1[[#This Row],['# of Books]]*Table1[[#This Row],[QTY]]</f>
        <v>0</v>
      </c>
      <c r="AH1673" s="146">
        <f>Table1[[#This Row],[QTY]]*Table1[[#This Row],[School &amp; Library Price]]</f>
        <v>0</v>
      </c>
    </row>
    <row r="1674" spans="1:34" ht="18" hidden="1" customHeight="1" x14ac:dyDescent="0.25">
      <c r="A1674" s="154"/>
      <c r="B1674" s="150">
        <v>10</v>
      </c>
      <c r="C1674" s="150"/>
      <c r="D1674" s="151"/>
      <c r="E1674" s="151"/>
      <c r="F1674" s="130" t="s">
        <v>130</v>
      </c>
      <c r="G1674" s="130" t="s">
        <v>131</v>
      </c>
      <c r="H1674" s="130" t="s">
        <v>3892</v>
      </c>
      <c r="I1674" s="131" t="s">
        <v>3895</v>
      </c>
      <c r="J1674" s="130" t="s">
        <v>78</v>
      </c>
      <c r="K1674" s="132" t="s">
        <v>151</v>
      </c>
      <c r="L1674" s="148">
        <v>1</v>
      </c>
      <c r="M1674" s="134">
        <v>2013</v>
      </c>
      <c r="N1674" s="130" t="s">
        <v>10619</v>
      </c>
      <c r="O1674" s="129" t="s">
        <v>79</v>
      </c>
      <c r="P1674" s="129" t="s">
        <v>134</v>
      </c>
      <c r="Q1674" s="130" t="s">
        <v>144</v>
      </c>
      <c r="R1674" s="136" t="s">
        <v>10613</v>
      </c>
      <c r="S1674" s="155"/>
      <c r="T1674" s="155"/>
      <c r="U1674" s="156"/>
      <c r="V1674" s="156"/>
      <c r="W1674" s="156" t="s">
        <v>146</v>
      </c>
      <c r="X1674" s="156"/>
      <c r="Y1674" s="137" t="s">
        <v>136</v>
      </c>
      <c r="Z1674" s="138" t="s">
        <v>137</v>
      </c>
      <c r="AA1674" s="140" t="s">
        <v>3894</v>
      </c>
      <c r="AB1674" s="141" t="s">
        <v>138</v>
      </c>
      <c r="AC1674" s="142">
        <v>33.799999999999997</v>
      </c>
      <c r="AD1674" s="142">
        <v>27.04</v>
      </c>
      <c r="AE1674" s="143" t="s">
        <v>311</v>
      </c>
      <c r="AF1674" s="141" t="s">
        <v>256</v>
      </c>
      <c r="AG1674" s="144">
        <f>Table1[[#This Row],['# of Books]]*Table1[[#This Row],[QTY]]</f>
        <v>0</v>
      </c>
      <c r="AH1674" s="146">
        <f>Table1[[#This Row],[QTY]]*Table1[[#This Row],[School &amp; Library Price]]</f>
        <v>0</v>
      </c>
    </row>
    <row r="1675" spans="1:34" ht="18" customHeight="1" x14ac:dyDescent="0.25">
      <c r="A1675" s="154"/>
      <c r="B1675" s="150">
        <v>10</v>
      </c>
      <c r="C1675" s="150"/>
      <c r="D1675" s="151"/>
      <c r="E1675" s="151"/>
      <c r="F1675" s="130" t="s">
        <v>130</v>
      </c>
      <c r="G1675" s="130" t="s">
        <v>131</v>
      </c>
      <c r="H1675" s="130" t="s">
        <v>293</v>
      </c>
      <c r="I1675" s="131" t="s">
        <v>294</v>
      </c>
      <c r="J1675" s="130" t="s">
        <v>78</v>
      </c>
      <c r="K1675" s="132" t="s">
        <v>142</v>
      </c>
      <c r="L1675" s="148">
        <v>1</v>
      </c>
      <c r="M1675" s="134">
        <v>2015</v>
      </c>
      <c r="N1675" s="130" t="s">
        <v>10611</v>
      </c>
      <c r="O1675" s="129" t="s">
        <v>143</v>
      </c>
      <c r="P1675" s="129" t="s">
        <v>134</v>
      </c>
      <c r="Q1675" s="130" t="s">
        <v>144</v>
      </c>
      <c r="R1675" s="136" t="s">
        <v>278</v>
      </c>
      <c r="S1675" s="155"/>
      <c r="T1675" s="155"/>
      <c r="U1675" s="156"/>
      <c r="V1675" s="156"/>
      <c r="W1675" s="156" t="s">
        <v>146</v>
      </c>
      <c r="X1675" s="156"/>
      <c r="Y1675" s="137" t="s">
        <v>136</v>
      </c>
      <c r="Z1675" s="138" t="s">
        <v>137</v>
      </c>
      <c r="AA1675" s="140" t="s">
        <v>3896</v>
      </c>
      <c r="AB1675" s="141" t="s">
        <v>138</v>
      </c>
      <c r="AC1675" s="142">
        <v>48.8</v>
      </c>
      <c r="AD1675" s="142">
        <v>39.04</v>
      </c>
      <c r="AE1675" s="143" t="s">
        <v>295</v>
      </c>
      <c r="AF1675" s="141" t="s">
        <v>163</v>
      </c>
      <c r="AG1675" s="144">
        <f>Table1[[#This Row],['# of Books]]*Table1[[#This Row],[QTY]]</f>
        <v>0</v>
      </c>
      <c r="AH1675" s="146">
        <f>Table1[[#This Row],[QTY]]*Table1[[#This Row],[School &amp; Library Price]]</f>
        <v>0</v>
      </c>
    </row>
    <row r="1676" spans="1:34" ht="18" hidden="1" customHeight="1" x14ac:dyDescent="0.25">
      <c r="A1676" s="154"/>
      <c r="B1676" s="150">
        <v>10</v>
      </c>
      <c r="C1676" s="150"/>
      <c r="D1676" s="151"/>
      <c r="E1676" s="151"/>
      <c r="F1676" s="130" t="s">
        <v>130</v>
      </c>
      <c r="G1676" s="130" t="s">
        <v>131</v>
      </c>
      <c r="H1676" s="130" t="s">
        <v>293</v>
      </c>
      <c r="I1676" s="131" t="s">
        <v>296</v>
      </c>
      <c r="J1676" s="130" t="s">
        <v>78</v>
      </c>
      <c r="K1676" s="132" t="s">
        <v>151</v>
      </c>
      <c r="L1676" s="148">
        <v>1</v>
      </c>
      <c r="M1676" s="134">
        <v>2015</v>
      </c>
      <c r="N1676" s="130" t="s">
        <v>10611</v>
      </c>
      <c r="O1676" s="129" t="s">
        <v>79</v>
      </c>
      <c r="P1676" s="129" t="s">
        <v>134</v>
      </c>
      <c r="Q1676" s="130" t="s">
        <v>144</v>
      </c>
      <c r="R1676" s="136" t="s">
        <v>278</v>
      </c>
      <c r="S1676" s="155"/>
      <c r="T1676" s="155"/>
      <c r="U1676" s="156"/>
      <c r="V1676" s="156"/>
      <c r="W1676" s="156" t="s">
        <v>146</v>
      </c>
      <c r="X1676" s="156"/>
      <c r="Y1676" s="137" t="s">
        <v>136</v>
      </c>
      <c r="Z1676" s="138" t="s">
        <v>137</v>
      </c>
      <c r="AA1676" s="140" t="s">
        <v>3896</v>
      </c>
      <c r="AB1676" s="141" t="s">
        <v>138</v>
      </c>
      <c r="AC1676" s="142">
        <v>33.799999999999997</v>
      </c>
      <c r="AD1676" s="142">
        <v>27.04</v>
      </c>
      <c r="AE1676" s="143" t="s">
        <v>295</v>
      </c>
      <c r="AF1676" s="141" t="s">
        <v>163</v>
      </c>
      <c r="AG1676" s="144">
        <f>Table1[[#This Row],['# of Books]]*Table1[[#This Row],[QTY]]</f>
        <v>0</v>
      </c>
      <c r="AH1676" s="146">
        <f>Table1[[#This Row],[QTY]]*Table1[[#This Row],[School &amp; Library Price]]</f>
        <v>0</v>
      </c>
    </row>
    <row r="1677" spans="1:34" ht="18" customHeight="1" x14ac:dyDescent="0.25">
      <c r="A1677" s="154"/>
      <c r="B1677" s="150">
        <v>10</v>
      </c>
      <c r="C1677" s="150"/>
      <c r="D1677" s="151"/>
      <c r="E1677" s="151"/>
      <c r="F1677" s="130" t="s">
        <v>130</v>
      </c>
      <c r="G1677" s="130" t="s">
        <v>131</v>
      </c>
      <c r="H1677" s="130" t="s">
        <v>3897</v>
      </c>
      <c r="I1677" s="131" t="s">
        <v>3898</v>
      </c>
      <c r="J1677" s="130" t="s">
        <v>78</v>
      </c>
      <c r="K1677" s="132" t="s">
        <v>142</v>
      </c>
      <c r="L1677" s="148">
        <v>1</v>
      </c>
      <c r="M1677" s="134">
        <v>2009</v>
      </c>
      <c r="N1677" s="130" t="s">
        <v>10621</v>
      </c>
      <c r="O1677" s="129" t="s">
        <v>143</v>
      </c>
      <c r="P1677" s="129" t="s">
        <v>134</v>
      </c>
      <c r="Q1677" s="130" t="s">
        <v>144</v>
      </c>
      <c r="R1677" s="136" t="s">
        <v>10613</v>
      </c>
      <c r="S1677" s="155"/>
      <c r="T1677" s="155"/>
      <c r="U1677" s="156"/>
      <c r="V1677" s="156"/>
      <c r="W1677" s="156" t="s">
        <v>146</v>
      </c>
      <c r="X1677" s="156"/>
      <c r="Y1677" s="137" t="s">
        <v>136</v>
      </c>
      <c r="Z1677" s="138" t="s">
        <v>137</v>
      </c>
      <c r="AA1677" s="140" t="s">
        <v>3899</v>
      </c>
      <c r="AB1677" s="141" t="s">
        <v>138</v>
      </c>
      <c r="AC1677" s="142">
        <v>48.8</v>
      </c>
      <c r="AD1677" s="142">
        <v>39.04</v>
      </c>
      <c r="AE1677" s="143" t="s">
        <v>3900</v>
      </c>
      <c r="AF1677" s="141" t="s">
        <v>340</v>
      </c>
      <c r="AG1677" s="144">
        <f>Table1[[#This Row],['# of Books]]*Table1[[#This Row],[QTY]]</f>
        <v>0</v>
      </c>
      <c r="AH1677" s="146">
        <f>Table1[[#This Row],[QTY]]*Table1[[#This Row],[School &amp; Library Price]]</f>
        <v>0</v>
      </c>
    </row>
    <row r="1678" spans="1:34" ht="18" hidden="1" customHeight="1" x14ac:dyDescent="0.25">
      <c r="A1678" s="154"/>
      <c r="B1678" s="150">
        <v>10</v>
      </c>
      <c r="C1678" s="150"/>
      <c r="D1678" s="151"/>
      <c r="E1678" s="151"/>
      <c r="F1678" s="130" t="s">
        <v>130</v>
      </c>
      <c r="G1678" s="130" t="s">
        <v>131</v>
      </c>
      <c r="H1678" s="130" t="s">
        <v>3897</v>
      </c>
      <c r="I1678" s="131" t="s">
        <v>3901</v>
      </c>
      <c r="J1678" s="130" t="s">
        <v>78</v>
      </c>
      <c r="K1678" s="132" t="s">
        <v>151</v>
      </c>
      <c r="L1678" s="148">
        <v>1</v>
      </c>
      <c r="M1678" s="134">
        <v>2009</v>
      </c>
      <c r="N1678" s="130" t="s">
        <v>10621</v>
      </c>
      <c r="O1678" s="129" t="s">
        <v>79</v>
      </c>
      <c r="P1678" s="129" t="s">
        <v>134</v>
      </c>
      <c r="Q1678" s="130" t="s">
        <v>144</v>
      </c>
      <c r="R1678" s="136" t="s">
        <v>10613</v>
      </c>
      <c r="S1678" s="155"/>
      <c r="T1678" s="155"/>
      <c r="U1678" s="156"/>
      <c r="V1678" s="156"/>
      <c r="W1678" s="156" t="s">
        <v>146</v>
      </c>
      <c r="X1678" s="156"/>
      <c r="Y1678" s="137" t="s">
        <v>136</v>
      </c>
      <c r="Z1678" s="138" t="s">
        <v>137</v>
      </c>
      <c r="AA1678" s="140" t="s">
        <v>3899</v>
      </c>
      <c r="AB1678" s="141" t="s">
        <v>138</v>
      </c>
      <c r="AC1678" s="142">
        <v>33.799999999999997</v>
      </c>
      <c r="AD1678" s="142">
        <v>27.04</v>
      </c>
      <c r="AE1678" s="143" t="s">
        <v>3900</v>
      </c>
      <c r="AF1678" s="141" t="s">
        <v>340</v>
      </c>
      <c r="AG1678" s="144">
        <f>Table1[[#This Row],['# of Books]]*Table1[[#This Row],[QTY]]</f>
        <v>0</v>
      </c>
      <c r="AH1678" s="146">
        <f>Table1[[#This Row],[QTY]]*Table1[[#This Row],[School &amp; Library Price]]</f>
        <v>0</v>
      </c>
    </row>
    <row r="1679" spans="1:34" ht="18" customHeight="1" x14ac:dyDescent="0.25">
      <c r="A1679" s="154"/>
      <c r="B1679" s="150">
        <v>10</v>
      </c>
      <c r="C1679" s="150"/>
      <c r="D1679" s="151"/>
      <c r="E1679" s="151"/>
      <c r="F1679" s="130" t="s">
        <v>130</v>
      </c>
      <c r="G1679" s="130" t="s">
        <v>131</v>
      </c>
      <c r="H1679" s="130" t="s">
        <v>3902</v>
      </c>
      <c r="I1679" s="131" t="s">
        <v>3903</v>
      </c>
      <c r="J1679" s="130" t="s">
        <v>78</v>
      </c>
      <c r="K1679" s="132" t="s">
        <v>142</v>
      </c>
      <c r="L1679" s="148">
        <v>1</v>
      </c>
      <c r="M1679" s="134">
        <v>2016</v>
      </c>
      <c r="N1679" s="130" t="s">
        <v>10617</v>
      </c>
      <c r="O1679" s="129" t="s">
        <v>143</v>
      </c>
      <c r="P1679" s="129" t="s">
        <v>134</v>
      </c>
      <c r="Q1679" s="130" t="s">
        <v>144</v>
      </c>
      <c r="R1679" s="136" t="s">
        <v>3434</v>
      </c>
      <c r="S1679" s="155"/>
      <c r="T1679" s="155"/>
      <c r="U1679" s="156"/>
      <c r="V1679" s="156"/>
      <c r="W1679" s="156" t="s">
        <v>146</v>
      </c>
      <c r="X1679" s="156"/>
      <c r="Y1679" s="137" t="s">
        <v>136</v>
      </c>
      <c r="Z1679" s="138" t="s">
        <v>137</v>
      </c>
      <c r="AA1679" s="140" t="s">
        <v>3904</v>
      </c>
      <c r="AB1679" s="141" t="s">
        <v>138</v>
      </c>
      <c r="AC1679" s="142">
        <v>48.8</v>
      </c>
      <c r="AD1679" s="142">
        <v>39.04</v>
      </c>
      <c r="AE1679" s="143" t="s">
        <v>3905</v>
      </c>
      <c r="AF1679" s="141" t="s">
        <v>340</v>
      </c>
      <c r="AG1679" s="144">
        <f>Table1[[#This Row],['# of Books]]*Table1[[#This Row],[QTY]]</f>
        <v>0</v>
      </c>
      <c r="AH1679" s="146">
        <f>Table1[[#This Row],[QTY]]*Table1[[#This Row],[School &amp; Library Price]]</f>
        <v>0</v>
      </c>
    </row>
    <row r="1680" spans="1:34" ht="18" hidden="1" customHeight="1" x14ac:dyDescent="0.25">
      <c r="A1680" s="154"/>
      <c r="B1680" s="150">
        <v>10</v>
      </c>
      <c r="C1680" s="150"/>
      <c r="D1680" s="151"/>
      <c r="E1680" s="151"/>
      <c r="F1680" s="130" t="s">
        <v>130</v>
      </c>
      <c r="G1680" s="130" t="s">
        <v>131</v>
      </c>
      <c r="H1680" s="130" t="s">
        <v>3902</v>
      </c>
      <c r="I1680" s="131" t="s">
        <v>3906</v>
      </c>
      <c r="J1680" s="130" t="s">
        <v>78</v>
      </c>
      <c r="K1680" s="132" t="s">
        <v>151</v>
      </c>
      <c r="L1680" s="148">
        <v>1</v>
      </c>
      <c r="M1680" s="134">
        <v>2016</v>
      </c>
      <c r="N1680" s="130" t="s">
        <v>10617</v>
      </c>
      <c r="O1680" s="129" t="s">
        <v>79</v>
      </c>
      <c r="P1680" s="129" t="s">
        <v>134</v>
      </c>
      <c r="Q1680" s="130" t="s">
        <v>144</v>
      </c>
      <c r="R1680" s="136" t="s">
        <v>3434</v>
      </c>
      <c r="S1680" s="155"/>
      <c r="T1680" s="155"/>
      <c r="U1680" s="156"/>
      <c r="V1680" s="156"/>
      <c r="W1680" s="156" t="s">
        <v>146</v>
      </c>
      <c r="X1680" s="156"/>
      <c r="Y1680" s="137" t="s">
        <v>136</v>
      </c>
      <c r="Z1680" s="138" t="s">
        <v>137</v>
      </c>
      <c r="AA1680" s="140" t="s">
        <v>3904</v>
      </c>
      <c r="AB1680" s="141" t="s">
        <v>138</v>
      </c>
      <c r="AC1680" s="142">
        <v>33.799999999999997</v>
      </c>
      <c r="AD1680" s="142">
        <v>27.04</v>
      </c>
      <c r="AE1680" s="143" t="s">
        <v>3905</v>
      </c>
      <c r="AF1680" s="141" t="s">
        <v>340</v>
      </c>
      <c r="AG1680" s="144">
        <f>Table1[[#This Row],['# of Books]]*Table1[[#This Row],[QTY]]</f>
        <v>0</v>
      </c>
      <c r="AH1680" s="146">
        <f>Table1[[#This Row],[QTY]]*Table1[[#This Row],[School &amp; Library Price]]</f>
        <v>0</v>
      </c>
    </row>
    <row r="1681" spans="1:34" ht="18" customHeight="1" x14ac:dyDescent="0.25">
      <c r="A1681" s="154"/>
      <c r="B1681" s="150">
        <v>10</v>
      </c>
      <c r="C1681" s="150"/>
      <c r="D1681" s="151"/>
      <c r="E1681" s="151"/>
      <c r="F1681" s="130" t="s">
        <v>130</v>
      </c>
      <c r="G1681" s="130" t="s">
        <v>131</v>
      </c>
      <c r="H1681" s="130" t="s">
        <v>3907</v>
      </c>
      <c r="I1681" s="131" t="s">
        <v>3908</v>
      </c>
      <c r="J1681" s="130" t="s">
        <v>78</v>
      </c>
      <c r="K1681" s="132" t="s">
        <v>142</v>
      </c>
      <c r="L1681" s="148">
        <v>1</v>
      </c>
      <c r="M1681" s="134">
        <v>2016</v>
      </c>
      <c r="N1681" s="130" t="s">
        <v>10617</v>
      </c>
      <c r="O1681" s="129" t="s">
        <v>143</v>
      </c>
      <c r="P1681" s="129" t="s">
        <v>134</v>
      </c>
      <c r="Q1681" s="130" t="s">
        <v>144</v>
      </c>
      <c r="R1681" s="136" t="s">
        <v>278</v>
      </c>
      <c r="S1681" s="155"/>
      <c r="T1681" s="155"/>
      <c r="U1681" s="156"/>
      <c r="V1681" s="156"/>
      <c r="W1681" s="156" t="s">
        <v>146</v>
      </c>
      <c r="X1681" s="156"/>
      <c r="Y1681" s="137" t="s">
        <v>136</v>
      </c>
      <c r="Z1681" s="138" t="s">
        <v>137</v>
      </c>
      <c r="AA1681" s="140" t="s">
        <v>3909</v>
      </c>
      <c r="AB1681" s="141" t="s">
        <v>138</v>
      </c>
      <c r="AC1681" s="142">
        <v>48.8</v>
      </c>
      <c r="AD1681" s="142">
        <v>39.04</v>
      </c>
      <c r="AE1681" s="143" t="s">
        <v>3910</v>
      </c>
      <c r="AF1681" s="141" t="s">
        <v>256</v>
      </c>
      <c r="AG1681" s="144">
        <f>Table1[[#This Row],['# of Books]]*Table1[[#This Row],[QTY]]</f>
        <v>0</v>
      </c>
      <c r="AH1681" s="146">
        <f>Table1[[#This Row],[QTY]]*Table1[[#This Row],[School &amp; Library Price]]</f>
        <v>0</v>
      </c>
    </row>
    <row r="1682" spans="1:34" ht="18" hidden="1" customHeight="1" x14ac:dyDescent="0.25">
      <c r="A1682" s="154"/>
      <c r="B1682" s="150">
        <v>10</v>
      </c>
      <c r="C1682" s="150"/>
      <c r="D1682" s="151"/>
      <c r="E1682" s="151"/>
      <c r="F1682" s="130" t="s">
        <v>130</v>
      </c>
      <c r="G1682" s="130" t="s">
        <v>131</v>
      </c>
      <c r="H1682" s="130" t="s">
        <v>3907</v>
      </c>
      <c r="I1682" s="131" t="s">
        <v>3911</v>
      </c>
      <c r="J1682" s="130" t="s">
        <v>78</v>
      </c>
      <c r="K1682" s="132" t="s">
        <v>151</v>
      </c>
      <c r="L1682" s="148">
        <v>1</v>
      </c>
      <c r="M1682" s="134">
        <v>2016</v>
      </c>
      <c r="N1682" s="130" t="s">
        <v>10617</v>
      </c>
      <c r="O1682" s="129" t="s">
        <v>79</v>
      </c>
      <c r="P1682" s="129" t="s">
        <v>134</v>
      </c>
      <c r="Q1682" s="130" t="s">
        <v>144</v>
      </c>
      <c r="R1682" s="136" t="s">
        <v>278</v>
      </c>
      <c r="S1682" s="155"/>
      <c r="T1682" s="155"/>
      <c r="U1682" s="156"/>
      <c r="V1682" s="156"/>
      <c r="W1682" s="156" t="s">
        <v>146</v>
      </c>
      <c r="X1682" s="156"/>
      <c r="Y1682" s="137" t="s">
        <v>136</v>
      </c>
      <c r="Z1682" s="138" t="s">
        <v>137</v>
      </c>
      <c r="AA1682" s="140" t="s">
        <v>3909</v>
      </c>
      <c r="AB1682" s="141" t="s">
        <v>138</v>
      </c>
      <c r="AC1682" s="142">
        <v>33.799999999999997</v>
      </c>
      <c r="AD1682" s="142">
        <v>27.04</v>
      </c>
      <c r="AE1682" s="143" t="s">
        <v>3910</v>
      </c>
      <c r="AF1682" s="141" t="s">
        <v>256</v>
      </c>
      <c r="AG1682" s="144">
        <f>Table1[[#This Row],['# of Books]]*Table1[[#This Row],[QTY]]</f>
        <v>0</v>
      </c>
      <c r="AH1682" s="146">
        <f>Table1[[#This Row],[QTY]]*Table1[[#This Row],[School &amp; Library Price]]</f>
        <v>0</v>
      </c>
    </row>
    <row r="1683" spans="1:34" ht="18" customHeight="1" x14ac:dyDescent="0.25">
      <c r="A1683" s="154"/>
      <c r="B1683" s="150">
        <v>10</v>
      </c>
      <c r="C1683" s="150"/>
      <c r="D1683" s="151"/>
      <c r="E1683" s="151"/>
      <c r="F1683" s="130" t="s">
        <v>130</v>
      </c>
      <c r="G1683" s="130" t="s">
        <v>131</v>
      </c>
      <c r="H1683" s="130" t="s">
        <v>3912</v>
      </c>
      <c r="I1683" s="131" t="s">
        <v>3913</v>
      </c>
      <c r="J1683" s="130" t="s">
        <v>78</v>
      </c>
      <c r="K1683" s="132" t="s">
        <v>142</v>
      </c>
      <c r="L1683" s="148">
        <v>1</v>
      </c>
      <c r="M1683" s="134">
        <v>2009</v>
      </c>
      <c r="N1683" s="130" t="s">
        <v>10621</v>
      </c>
      <c r="O1683" s="129" t="s">
        <v>143</v>
      </c>
      <c r="P1683" s="129" t="s">
        <v>134</v>
      </c>
      <c r="Q1683" s="130" t="s">
        <v>144</v>
      </c>
      <c r="R1683" s="136" t="s">
        <v>3440</v>
      </c>
      <c r="S1683" s="155"/>
      <c r="T1683" s="155"/>
      <c r="U1683" s="156"/>
      <c r="V1683" s="156"/>
      <c r="W1683" s="156" t="s">
        <v>146</v>
      </c>
      <c r="X1683" s="156"/>
      <c r="Y1683" s="137" t="s">
        <v>136</v>
      </c>
      <c r="Z1683" s="138" t="s">
        <v>137</v>
      </c>
      <c r="AA1683" s="140" t="s">
        <v>3914</v>
      </c>
      <c r="AB1683" s="141" t="s">
        <v>138</v>
      </c>
      <c r="AC1683" s="142">
        <v>48.8</v>
      </c>
      <c r="AD1683" s="142">
        <v>39.04</v>
      </c>
      <c r="AE1683" s="143" t="s">
        <v>3915</v>
      </c>
      <c r="AF1683" s="141" t="s">
        <v>149</v>
      </c>
      <c r="AG1683" s="144">
        <f>Table1[[#This Row],['# of Books]]*Table1[[#This Row],[QTY]]</f>
        <v>0</v>
      </c>
      <c r="AH1683" s="146">
        <f>Table1[[#This Row],[QTY]]*Table1[[#This Row],[School &amp; Library Price]]</f>
        <v>0</v>
      </c>
    </row>
    <row r="1684" spans="1:34" ht="18" hidden="1" customHeight="1" x14ac:dyDescent="0.25">
      <c r="A1684" s="154"/>
      <c r="B1684" s="150">
        <v>10</v>
      </c>
      <c r="C1684" s="150"/>
      <c r="D1684" s="151"/>
      <c r="E1684" s="151"/>
      <c r="F1684" s="130" t="s">
        <v>130</v>
      </c>
      <c r="G1684" s="130" t="s">
        <v>131</v>
      </c>
      <c r="H1684" s="130" t="s">
        <v>3912</v>
      </c>
      <c r="I1684" s="131" t="s">
        <v>3916</v>
      </c>
      <c r="J1684" s="130" t="s">
        <v>78</v>
      </c>
      <c r="K1684" s="132" t="s">
        <v>151</v>
      </c>
      <c r="L1684" s="148">
        <v>1</v>
      </c>
      <c r="M1684" s="134">
        <v>2009</v>
      </c>
      <c r="N1684" s="130" t="s">
        <v>10621</v>
      </c>
      <c r="O1684" s="129" t="s">
        <v>79</v>
      </c>
      <c r="P1684" s="129" t="s">
        <v>134</v>
      </c>
      <c r="Q1684" s="130" t="s">
        <v>144</v>
      </c>
      <c r="R1684" s="136" t="s">
        <v>3440</v>
      </c>
      <c r="S1684" s="155"/>
      <c r="T1684" s="155"/>
      <c r="U1684" s="156"/>
      <c r="V1684" s="156"/>
      <c r="W1684" s="156" t="s">
        <v>146</v>
      </c>
      <c r="X1684" s="156"/>
      <c r="Y1684" s="137" t="s">
        <v>136</v>
      </c>
      <c r="Z1684" s="138" t="s">
        <v>137</v>
      </c>
      <c r="AA1684" s="140" t="s">
        <v>3914</v>
      </c>
      <c r="AB1684" s="141" t="s">
        <v>138</v>
      </c>
      <c r="AC1684" s="142">
        <v>33.799999999999997</v>
      </c>
      <c r="AD1684" s="142">
        <v>27.04</v>
      </c>
      <c r="AE1684" s="143" t="s">
        <v>3915</v>
      </c>
      <c r="AF1684" s="141" t="s">
        <v>149</v>
      </c>
      <c r="AG1684" s="144">
        <f>Table1[[#This Row],['# of Books]]*Table1[[#This Row],[QTY]]</f>
        <v>0</v>
      </c>
      <c r="AH1684" s="146">
        <f>Table1[[#This Row],[QTY]]*Table1[[#This Row],[School &amp; Library Price]]</f>
        <v>0</v>
      </c>
    </row>
    <row r="1685" spans="1:34" ht="18" customHeight="1" x14ac:dyDescent="0.25">
      <c r="A1685" s="154"/>
      <c r="B1685" s="150">
        <v>10</v>
      </c>
      <c r="C1685" s="150"/>
      <c r="D1685" s="151"/>
      <c r="E1685" s="151"/>
      <c r="F1685" s="130" t="s">
        <v>130</v>
      </c>
      <c r="G1685" s="130" t="s">
        <v>131</v>
      </c>
      <c r="H1685" s="130" t="s">
        <v>3917</v>
      </c>
      <c r="I1685" s="131" t="s">
        <v>3918</v>
      </c>
      <c r="J1685" s="130" t="s">
        <v>78</v>
      </c>
      <c r="K1685" s="132" t="s">
        <v>142</v>
      </c>
      <c r="L1685" s="148">
        <v>1</v>
      </c>
      <c r="M1685" s="134">
        <v>2013</v>
      </c>
      <c r="N1685" s="130" t="s">
        <v>10619</v>
      </c>
      <c r="O1685" s="129" t="s">
        <v>143</v>
      </c>
      <c r="P1685" s="129" t="s">
        <v>134</v>
      </c>
      <c r="Q1685" s="130" t="s">
        <v>144</v>
      </c>
      <c r="R1685" s="136" t="s">
        <v>246</v>
      </c>
      <c r="S1685" s="155"/>
      <c r="T1685" s="155"/>
      <c r="U1685" s="156"/>
      <c r="V1685" s="156"/>
      <c r="W1685" s="156" t="s">
        <v>146</v>
      </c>
      <c r="X1685" s="156"/>
      <c r="Y1685" s="137" t="s">
        <v>136</v>
      </c>
      <c r="Z1685" s="138" t="s">
        <v>137</v>
      </c>
      <c r="AA1685" s="140" t="s">
        <v>3919</v>
      </c>
      <c r="AB1685" s="141" t="s">
        <v>138</v>
      </c>
      <c r="AC1685" s="142">
        <v>48.8</v>
      </c>
      <c r="AD1685" s="142">
        <v>39.04</v>
      </c>
      <c r="AE1685" s="143" t="s">
        <v>3920</v>
      </c>
      <c r="AF1685" s="141" t="s">
        <v>247</v>
      </c>
      <c r="AG1685" s="144">
        <f>Table1[[#This Row],['# of Books]]*Table1[[#This Row],[QTY]]</f>
        <v>0</v>
      </c>
      <c r="AH1685" s="146">
        <f>Table1[[#This Row],[QTY]]*Table1[[#This Row],[School &amp; Library Price]]</f>
        <v>0</v>
      </c>
    </row>
    <row r="1686" spans="1:34" ht="18" hidden="1" customHeight="1" x14ac:dyDescent="0.25">
      <c r="A1686" s="154"/>
      <c r="B1686" s="150">
        <v>10</v>
      </c>
      <c r="C1686" s="150"/>
      <c r="D1686" s="151"/>
      <c r="E1686" s="151"/>
      <c r="F1686" s="130" t="s">
        <v>130</v>
      </c>
      <c r="G1686" s="130" t="s">
        <v>131</v>
      </c>
      <c r="H1686" s="130" t="s">
        <v>3917</v>
      </c>
      <c r="I1686" s="131" t="s">
        <v>3921</v>
      </c>
      <c r="J1686" s="130" t="s">
        <v>78</v>
      </c>
      <c r="K1686" s="132" t="s">
        <v>151</v>
      </c>
      <c r="L1686" s="148">
        <v>1</v>
      </c>
      <c r="M1686" s="134">
        <v>2013</v>
      </c>
      <c r="N1686" s="130" t="s">
        <v>10619</v>
      </c>
      <c r="O1686" s="129" t="s">
        <v>79</v>
      </c>
      <c r="P1686" s="129" t="s">
        <v>134</v>
      </c>
      <c r="Q1686" s="130" t="s">
        <v>144</v>
      </c>
      <c r="R1686" s="136" t="s">
        <v>246</v>
      </c>
      <c r="S1686" s="155"/>
      <c r="T1686" s="155"/>
      <c r="U1686" s="156"/>
      <c r="V1686" s="156"/>
      <c r="W1686" s="156" t="s">
        <v>146</v>
      </c>
      <c r="X1686" s="156"/>
      <c r="Y1686" s="137" t="s">
        <v>136</v>
      </c>
      <c r="Z1686" s="138" t="s">
        <v>137</v>
      </c>
      <c r="AA1686" s="140" t="s">
        <v>3919</v>
      </c>
      <c r="AB1686" s="141" t="s">
        <v>138</v>
      </c>
      <c r="AC1686" s="142">
        <v>33.799999999999997</v>
      </c>
      <c r="AD1686" s="142">
        <v>27.04</v>
      </c>
      <c r="AE1686" s="143" t="s">
        <v>3920</v>
      </c>
      <c r="AF1686" s="141" t="s">
        <v>247</v>
      </c>
      <c r="AG1686" s="144">
        <f>Table1[[#This Row],['# of Books]]*Table1[[#This Row],[QTY]]</f>
        <v>0</v>
      </c>
      <c r="AH1686" s="146">
        <f>Table1[[#This Row],[QTY]]*Table1[[#This Row],[School &amp; Library Price]]</f>
        <v>0</v>
      </c>
    </row>
    <row r="1687" spans="1:34" ht="18" customHeight="1" x14ac:dyDescent="0.25">
      <c r="A1687" s="154"/>
      <c r="B1687" s="150">
        <v>10</v>
      </c>
      <c r="C1687" s="150"/>
      <c r="D1687" s="151"/>
      <c r="E1687" s="151"/>
      <c r="F1687" s="130" t="s">
        <v>130</v>
      </c>
      <c r="G1687" s="130" t="s">
        <v>131</v>
      </c>
      <c r="H1687" s="130" t="s">
        <v>3922</v>
      </c>
      <c r="I1687" s="131" t="s">
        <v>3923</v>
      </c>
      <c r="J1687" s="130" t="s">
        <v>78</v>
      </c>
      <c r="K1687" s="132" t="s">
        <v>142</v>
      </c>
      <c r="L1687" s="148">
        <v>1</v>
      </c>
      <c r="M1687" s="134">
        <v>2011</v>
      </c>
      <c r="N1687" s="130" t="s">
        <v>10618</v>
      </c>
      <c r="O1687" s="129" t="s">
        <v>143</v>
      </c>
      <c r="P1687" s="129" t="s">
        <v>134</v>
      </c>
      <c r="Q1687" s="130" t="s">
        <v>144</v>
      </c>
      <c r="R1687" s="136" t="s">
        <v>255</v>
      </c>
      <c r="S1687" s="155"/>
      <c r="T1687" s="155"/>
      <c r="U1687" s="156"/>
      <c r="V1687" s="156"/>
      <c r="W1687" s="156" t="s">
        <v>146</v>
      </c>
      <c r="X1687" s="156"/>
      <c r="Y1687" s="137" t="s">
        <v>136</v>
      </c>
      <c r="Z1687" s="138" t="s">
        <v>137</v>
      </c>
      <c r="AA1687" s="140" t="s">
        <v>3924</v>
      </c>
      <c r="AB1687" s="141" t="s">
        <v>138</v>
      </c>
      <c r="AC1687" s="142">
        <v>48.8</v>
      </c>
      <c r="AD1687" s="142">
        <v>39.04</v>
      </c>
      <c r="AE1687" s="143" t="s">
        <v>3925</v>
      </c>
      <c r="AF1687" s="141" t="s">
        <v>193</v>
      </c>
      <c r="AG1687" s="144">
        <f>Table1[[#This Row],['# of Books]]*Table1[[#This Row],[QTY]]</f>
        <v>0</v>
      </c>
      <c r="AH1687" s="146">
        <f>Table1[[#This Row],[QTY]]*Table1[[#This Row],[School &amp; Library Price]]</f>
        <v>0</v>
      </c>
    </row>
    <row r="1688" spans="1:34" ht="18" hidden="1" customHeight="1" x14ac:dyDescent="0.25">
      <c r="A1688" s="154"/>
      <c r="B1688" s="150">
        <v>10</v>
      </c>
      <c r="C1688" s="150"/>
      <c r="D1688" s="151"/>
      <c r="E1688" s="151"/>
      <c r="F1688" s="130" t="s">
        <v>130</v>
      </c>
      <c r="G1688" s="130" t="s">
        <v>131</v>
      </c>
      <c r="H1688" s="130" t="s">
        <v>3922</v>
      </c>
      <c r="I1688" s="131" t="s">
        <v>3926</v>
      </c>
      <c r="J1688" s="130" t="s">
        <v>78</v>
      </c>
      <c r="K1688" s="132" t="s">
        <v>151</v>
      </c>
      <c r="L1688" s="148">
        <v>1</v>
      </c>
      <c r="M1688" s="134">
        <v>2011</v>
      </c>
      <c r="N1688" s="130" t="s">
        <v>10618</v>
      </c>
      <c r="O1688" s="129" t="s">
        <v>79</v>
      </c>
      <c r="P1688" s="129" t="s">
        <v>134</v>
      </c>
      <c r="Q1688" s="130" t="s">
        <v>144</v>
      </c>
      <c r="R1688" s="136" t="s">
        <v>255</v>
      </c>
      <c r="S1688" s="155"/>
      <c r="T1688" s="155"/>
      <c r="U1688" s="156"/>
      <c r="V1688" s="156"/>
      <c r="W1688" s="156" t="s">
        <v>146</v>
      </c>
      <c r="X1688" s="156"/>
      <c r="Y1688" s="137" t="s">
        <v>136</v>
      </c>
      <c r="Z1688" s="138" t="s">
        <v>137</v>
      </c>
      <c r="AA1688" s="140" t="s">
        <v>3924</v>
      </c>
      <c r="AB1688" s="141" t="s">
        <v>138</v>
      </c>
      <c r="AC1688" s="142">
        <v>33.799999999999997</v>
      </c>
      <c r="AD1688" s="142">
        <v>27.04</v>
      </c>
      <c r="AE1688" s="143" t="s">
        <v>3925</v>
      </c>
      <c r="AF1688" s="141" t="s">
        <v>193</v>
      </c>
      <c r="AG1688" s="144">
        <f>Table1[[#This Row],['# of Books]]*Table1[[#This Row],[QTY]]</f>
        <v>0</v>
      </c>
      <c r="AH1688" s="146">
        <f>Table1[[#This Row],[QTY]]*Table1[[#This Row],[School &amp; Library Price]]</f>
        <v>0</v>
      </c>
    </row>
    <row r="1689" spans="1:34" ht="18" customHeight="1" x14ac:dyDescent="0.25">
      <c r="A1689" s="154"/>
      <c r="B1689" s="150">
        <v>10</v>
      </c>
      <c r="C1689" s="150"/>
      <c r="D1689" s="151"/>
      <c r="E1689" s="151"/>
      <c r="F1689" s="130" t="s">
        <v>130</v>
      </c>
      <c r="G1689" s="130" t="s">
        <v>131</v>
      </c>
      <c r="H1689" s="130" t="s">
        <v>3927</v>
      </c>
      <c r="I1689" s="131" t="s">
        <v>3928</v>
      </c>
      <c r="J1689" s="130" t="s">
        <v>78</v>
      </c>
      <c r="K1689" s="132" t="s">
        <v>142</v>
      </c>
      <c r="L1689" s="148">
        <v>1</v>
      </c>
      <c r="M1689" s="134">
        <v>2016</v>
      </c>
      <c r="N1689" s="130" t="s">
        <v>10617</v>
      </c>
      <c r="O1689" s="129" t="s">
        <v>143</v>
      </c>
      <c r="P1689" s="129" t="s">
        <v>134</v>
      </c>
      <c r="Q1689" s="130" t="s">
        <v>144</v>
      </c>
      <c r="R1689" s="136" t="s">
        <v>3434</v>
      </c>
      <c r="S1689" s="155"/>
      <c r="T1689" s="155"/>
      <c r="U1689" s="156"/>
      <c r="V1689" s="156"/>
      <c r="W1689" s="156" t="s">
        <v>146</v>
      </c>
      <c r="X1689" s="156"/>
      <c r="Y1689" s="137" t="s">
        <v>136</v>
      </c>
      <c r="Z1689" s="138" t="s">
        <v>137</v>
      </c>
      <c r="AA1689" s="140" t="s">
        <v>3929</v>
      </c>
      <c r="AB1689" s="141" t="s">
        <v>138</v>
      </c>
      <c r="AC1689" s="142">
        <v>48.8</v>
      </c>
      <c r="AD1689" s="142">
        <v>39.04</v>
      </c>
      <c r="AE1689" s="143" t="s">
        <v>3930</v>
      </c>
      <c r="AF1689" s="141" t="s">
        <v>247</v>
      </c>
      <c r="AG1689" s="144">
        <f>Table1[[#This Row],['# of Books]]*Table1[[#This Row],[QTY]]</f>
        <v>0</v>
      </c>
      <c r="AH1689" s="146">
        <f>Table1[[#This Row],[QTY]]*Table1[[#This Row],[School &amp; Library Price]]</f>
        <v>0</v>
      </c>
    </row>
    <row r="1690" spans="1:34" ht="18" hidden="1" customHeight="1" x14ac:dyDescent="0.25">
      <c r="A1690" s="154"/>
      <c r="B1690" s="150">
        <v>10</v>
      </c>
      <c r="C1690" s="150"/>
      <c r="D1690" s="151"/>
      <c r="E1690" s="151"/>
      <c r="F1690" s="130" t="s">
        <v>130</v>
      </c>
      <c r="G1690" s="130" t="s">
        <v>131</v>
      </c>
      <c r="H1690" s="130" t="s">
        <v>3927</v>
      </c>
      <c r="I1690" s="131" t="s">
        <v>3931</v>
      </c>
      <c r="J1690" s="130" t="s">
        <v>78</v>
      </c>
      <c r="K1690" s="132" t="s">
        <v>151</v>
      </c>
      <c r="L1690" s="148">
        <v>1</v>
      </c>
      <c r="M1690" s="134">
        <v>2016</v>
      </c>
      <c r="N1690" s="130" t="s">
        <v>10617</v>
      </c>
      <c r="O1690" s="129" t="s">
        <v>79</v>
      </c>
      <c r="P1690" s="129" t="s">
        <v>134</v>
      </c>
      <c r="Q1690" s="130" t="s">
        <v>144</v>
      </c>
      <c r="R1690" s="136" t="s">
        <v>3434</v>
      </c>
      <c r="S1690" s="155"/>
      <c r="T1690" s="155"/>
      <c r="U1690" s="156"/>
      <c r="V1690" s="156"/>
      <c r="W1690" s="156" t="s">
        <v>146</v>
      </c>
      <c r="X1690" s="156"/>
      <c r="Y1690" s="137" t="s">
        <v>136</v>
      </c>
      <c r="Z1690" s="138" t="s">
        <v>137</v>
      </c>
      <c r="AA1690" s="140" t="s">
        <v>3929</v>
      </c>
      <c r="AB1690" s="141" t="s">
        <v>138</v>
      </c>
      <c r="AC1690" s="142">
        <v>33.799999999999997</v>
      </c>
      <c r="AD1690" s="142">
        <v>27.04</v>
      </c>
      <c r="AE1690" s="143" t="s">
        <v>3930</v>
      </c>
      <c r="AF1690" s="141" t="s">
        <v>247</v>
      </c>
      <c r="AG1690" s="144">
        <f>Table1[[#This Row],['# of Books]]*Table1[[#This Row],[QTY]]</f>
        <v>0</v>
      </c>
      <c r="AH1690" s="146">
        <f>Table1[[#This Row],[QTY]]*Table1[[#This Row],[School &amp; Library Price]]</f>
        <v>0</v>
      </c>
    </row>
    <row r="1691" spans="1:34" ht="18" customHeight="1" x14ac:dyDescent="0.25">
      <c r="A1691" s="154"/>
      <c r="B1691" s="150">
        <v>10</v>
      </c>
      <c r="C1691" s="150"/>
      <c r="D1691" s="151"/>
      <c r="E1691" s="151"/>
      <c r="F1691" s="130" t="s">
        <v>130</v>
      </c>
      <c r="G1691" s="130" t="s">
        <v>131</v>
      </c>
      <c r="H1691" s="130" t="s">
        <v>3932</v>
      </c>
      <c r="I1691" s="131" t="s">
        <v>3933</v>
      </c>
      <c r="J1691" s="130" t="s">
        <v>78</v>
      </c>
      <c r="K1691" s="132" t="s">
        <v>142</v>
      </c>
      <c r="L1691" s="148">
        <v>1</v>
      </c>
      <c r="M1691" s="134">
        <v>2014</v>
      </c>
      <c r="N1691" s="130" t="s">
        <v>10609</v>
      </c>
      <c r="O1691" s="129" t="s">
        <v>143</v>
      </c>
      <c r="P1691" s="129" t="s">
        <v>134</v>
      </c>
      <c r="Q1691" s="130" t="s">
        <v>144</v>
      </c>
      <c r="R1691" s="136" t="s">
        <v>10620</v>
      </c>
      <c r="S1691" s="155"/>
      <c r="T1691" s="155"/>
      <c r="U1691" s="156"/>
      <c r="V1691" s="156"/>
      <c r="W1691" s="156" t="s">
        <v>146</v>
      </c>
      <c r="X1691" s="156"/>
      <c r="Y1691" s="137" t="s">
        <v>136</v>
      </c>
      <c r="Z1691" s="138" t="s">
        <v>137</v>
      </c>
      <c r="AA1691" s="140" t="s">
        <v>3934</v>
      </c>
      <c r="AB1691" s="141" t="s">
        <v>138</v>
      </c>
      <c r="AC1691" s="142">
        <v>48.8</v>
      </c>
      <c r="AD1691" s="142">
        <v>39.04</v>
      </c>
      <c r="AE1691" s="143" t="s">
        <v>10641</v>
      </c>
      <c r="AF1691" s="141" t="s">
        <v>184</v>
      </c>
      <c r="AG1691" s="144">
        <f>Table1[[#This Row],['# of Books]]*Table1[[#This Row],[QTY]]</f>
        <v>0</v>
      </c>
      <c r="AH1691" s="146">
        <f>Table1[[#This Row],[QTY]]*Table1[[#This Row],[School &amp; Library Price]]</f>
        <v>0</v>
      </c>
    </row>
    <row r="1692" spans="1:34" ht="18" hidden="1" customHeight="1" x14ac:dyDescent="0.25">
      <c r="A1692" s="154"/>
      <c r="B1692" s="150">
        <v>10</v>
      </c>
      <c r="C1692" s="150"/>
      <c r="D1692" s="151"/>
      <c r="E1692" s="151"/>
      <c r="F1692" s="130" t="s">
        <v>130</v>
      </c>
      <c r="G1692" s="130" t="s">
        <v>131</v>
      </c>
      <c r="H1692" s="130" t="s">
        <v>3932</v>
      </c>
      <c r="I1692" s="131" t="s">
        <v>3935</v>
      </c>
      <c r="J1692" s="130" t="s">
        <v>78</v>
      </c>
      <c r="K1692" s="132" t="s">
        <v>151</v>
      </c>
      <c r="L1692" s="148">
        <v>1</v>
      </c>
      <c r="M1692" s="134">
        <v>2014</v>
      </c>
      <c r="N1692" s="130" t="s">
        <v>10609</v>
      </c>
      <c r="O1692" s="129" t="s">
        <v>79</v>
      </c>
      <c r="P1692" s="129" t="s">
        <v>134</v>
      </c>
      <c r="Q1692" s="130" t="s">
        <v>144</v>
      </c>
      <c r="R1692" s="136" t="s">
        <v>10620</v>
      </c>
      <c r="S1692" s="155"/>
      <c r="T1692" s="155"/>
      <c r="U1692" s="156"/>
      <c r="V1692" s="156"/>
      <c r="W1692" s="156" t="s">
        <v>146</v>
      </c>
      <c r="X1692" s="156"/>
      <c r="Y1692" s="137" t="s">
        <v>136</v>
      </c>
      <c r="Z1692" s="138" t="s">
        <v>137</v>
      </c>
      <c r="AA1692" s="140" t="s">
        <v>3934</v>
      </c>
      <c r="AB1692" s="141" t="s">
        <v>138</v>
      </c>
      <c r="AC1692" s="142">
        <v>33.799999999999997</v>
      </c>
      <c r="AD1692" s="142">
        <v>27.04</v>
      </c>
      <c r="AE1692" s="143" t="s">
        <v>10641</v>
      </c>
      <c r="AF1692" s="141" t="s">
        <v>184</v>
      </c>
      <c r="AG1692" s="144">
        <f>Table1[[#This Row],['# of Books]]*Table1[[#This Row],[QTY]]</f>
        <v>0</v>
      </c>
      <c r="AH1692" s="146">
        <f>Table1[[#This Row],[QTY]]*Table1[[#This Row],[School &amp; Library Price]]</f>
        <v>0</v>
      </c>
    </row>
    <row r="1693" spans="1:34" ht="18" customHeight="1" x14ac:dyDescent="0.25">
      <c r="A1693" s="154"/>
      <c r="B1693" s="150">
        <v>10</v>
      </c>
      <c r="C1693" s="150"/>
      <c r="D1693" s="151"/>
      <c r="E1693" s="151"/>
      <c r="F1693" s="130" t="s">
        <v>130</v>
      </c>
      <c r="G1693" s="130" t="s">
        <v>131</v>
      </c>
      <c r="H1693" s="130" t="s">
        <v>3936</v>
      </c>
      <c r="I1693" s="131" t="s">
        <v>10642</v>
      </c>
      <c r="J1693" s="130" t="s">
        <v>78</v>
      </c>
      <c r="K1693" s="132" t="s">
        <v>142</v>
      </c>
      <c r="L1693" s="148">
        <v>1</v>
      </c>
      <c r="M1693" s="134">
        <v>2012</v>
      </c>
      <c r="N1693" s="130" t="s">
        <v>10612</v>
      </c>
      <c r="O1693" s="129" t="s">
        <v>143</v>
      </c>
      <c r="P1693" s="129" t="s">
        <v>134</v>
      </c>
      <c r="Q1693" s="130" t="s">
        <v>144</v>
      </c>
      <c r="R1693" s="136" t="s">
        <v>246</v>
      </c>
      <c r="S1693" s="155"/>
      <c r="T1693" s="155"/>
      <c r="U1693" s="156"/>
      <c r="V1693" s="156"/>
      <c r="W1693" s="156" t="s">
        <v>146</v>
      </c>
      <c r="X1693" s="156"/>
      <c r="Y1693" s="137" t="s">
        <v>136</v>
      </c>
      <c r="Z1693" s="138" t="s">
        <v>137</v>
      </c>
      <c r="AA1693" s="140" t="s">
        <v>3938</v>
      </c>
      <c r="AB1693" s="141" t="s">
        <v>138</v>
      </c>
      <c r="AC1693" s="142">
        <v>48.8</v>
      </c>
      <c r="AD1693" s="142">
        <v>39.04</v>
      </c>
      <c r="AE1693" s="143" t="s">
        <v>3939</v>
      </c>
      <c r="AF1693" s="141" t="s">
        <v>184</v>
      </c>
      <c r="AG1693" s="144">
        <f>Table1[[#This Row],['# of Books]]*Table1[[#This Row],[QTY]]</f>
        <v>0</v>
      </c>
      <c r="AH1693" s="146">
        <f>Table1[[#This Row],[QTY]]*Table1[[#This Row],[School &amp; Library Price]]</f>
        <v>0</v>
      </c>
    </row>
    <row r="1694" spans="1:34" ht="18" hidden="1" customHeight="1" x14ac:dyDescent="0.25">
      <c r="A1694" s="154"/>
      <c r="B1694" s="150">
        <v>10</v>
      </c>
      <c r="C1694" s="150"/>
      <c r="D1694" s="151"/>
      <c r="E1694" s="151"/>
      <c r="F1694" s="130" t="s">
        <v>130</v>
      </c>
      <c r="G1694" s="130" t="s">
        <v>131</v>
      </c>
      <c r="H1694" s="130" t="s">
        <v>3936</v>
      </c>
      <c r="I1694" s="131" t="s">
        <v>3937</v>
      </c>
      <c r="J1694" s="130" t="s">
        <v>78</v>
      </c>
      <c r="K1694" s="132" t="s">
        <v>151</v>
      </c>
      <c r="L1694" s="148">
        <v>1</v>
      </c>
      <c r="M1694" s="134">
        <v>2012</v>
      </c>
      <c r="N1694" s="130" t="s">
        <v>10612</v>
      </c>
      <c r="O1694" s="129" t="s">
        <v>79</v>
      </c>
      <c r="P1694" s="129" t="s">
        <v>134</v>
      </c>
      <c r="Q1694" s="130" t="s">
        <v>144</v>
      </c>
      <c r="R1694" s="136" t="s">
        <v>246</v>
      </c>
      <c r="S1694" s="155"/>
      <c r="T1694" s="155"/>
      <c r="U1694" s="156"/>
      <c r="V1694" s="156"/>
      <c r="W1694" s="156" t="s">
        <v>146</v>
      </c>
      <c r="X1694" s="156"/>
      <c r="Y1694" s="137" t="s">
        <v>136</v>
      </c>
      <c r="Z1694" s="138" t="s">
        <v>137</v>
      </c>
      <c r="AA1694" s="140" t="s">
        <v>3938</v>
      </c>
      <c r="AB1694" s="141" t="s">
        <v>138</v>
      </c>
      <c r="AC1694" s="142">
        <v>33.799999999999997</v>
      </c>
      <c r="AD1694" s="142">
        <v>27.04</v>
      </c>
      <c r="AE1694" s="143" t="s">
        <v>3939</v>
      </c>
      <c r="AF1694" s="141" t="s">
        <v>184</v>
      </c>
      <c r="AG1694" s="144">
        <f>Table1[[#This Row],['# of Books]]*Table1[[#This Row],[QTY]]</f>
        <v>0</v>
      </c>
      <c r="AH1694" s="146">
        <f>Table1[[#This Row],[QTY]]*Table1[[#This Row],[School &amp; Library Price]]</f>
        <v>0</v>
      </c>
    </row>
    <row r="1695" spans="1:34" ht="18" customHeight="1" x14ac:dyDescent="0.25">
      <c r="A1695" s="154"/>
      <c r="B1695" s="150">
        <v>11</v>
      </c>
      <c r="C1695" s="150"/>
      <c r="D1695" s="151"/>
      <c r="E1695" s="151"/>
      <c r="F1695" s="130" t="s">
        <v>130</v>
      </c>
      <c r="G1695" s="130" t="s">
        <v>131</v>
      </c>
      <c r="H1695" s="130" t="s">
        <v>3940</v>
      </c>
      <c r="I1695" s="131" t="s">
        <v>3941</v>
      </c>
      <c r="J1695" s="130" t="s">
        <v>78</v>
      </c>
      <c r="K1695" s="132" t="s">
        <v>142</v>
      </c>
      <c r="L1695" s="148">
        <v>1</v>
      </c>
      <c r="M1695" s="134">
        <v>2012</v>
      </c>
      <c r="N1695" s="130" t="s">
        <v>10612</v>
      </c>
      <c r="O1695" s="129" t="s">
        <v>143</v>
      </c>
      <c r="P1695" s="129" t="s">
        <v>134</v>
      </c>
      <c r="Q1695" s="130" t="s">
        <v>144</v>
      </c>
      <c r="R1695" s="136" t="s">
        <v>4629</v>
      </c>
      <c r="S1695" s="155"/>
      <c r="T1695" s="155"/>
      <c r="U1695" s="156"/>
      <c r="V1695" s="156"/>
      <c r="W1695" s="156" t="s">
        <v>146</v>
      </c>
      <c r="X1695" s="156"/>
      <c r="Y1695" s="137" t="s">
        <v>136</v>
      </c>
      <c r="Z1695" s="138" t="s">
        <v>137</v>
      </c>
      <c r="AA1695" s="140" t="s">
        <v>3942</v>
      </c>
      <c r="AB1695" s="141" t="s">
        <v>138</v>
      </c>
      <c r="AC1695" s="142">
        <v>48.8</v>
      </c>
      <c r="AD1695" s="142">
        <v>39.04</v>
      </c>
      <c r="AE1695" s="143" t="s">
        <v>3943</v>
      </c>
      <c r="AF1695" s="141" t="s">
        <v>620</v>
      </c>
      <c r="AG1695" s="144">
        <f>Table1[[#This Row],['# of Books]]*Table1[[#This Row],[QTY]]</f>
        <v>0</v>
      </c>
      <c r="AH1695" s="146">
        <f>Table1[[#This Row],[QTY]]*Table1[[#This Row],[School &amp; Library Price]]</f>
        <v>0</v>
      </c>
    </row>
    <row r="1696" spans="1:34" ht="18" hidden="1" customHeight="1" x14ac:dyDescent="0.25">
      <c r="A1696" s="154"/>
      <c r="B1696" s="150">
        <v>11</v>
      </c>
      <c r="C1696" s="150"/>
      <c r="D1696" s="151"/>
      <c r="E1696" s="151"/>
      <c r="F1696" s="130" t="s">
        <v>130</v>
      </c>
      <c r="G1696" s="130" t="s">
        <v>131</v>
      </c>
      <c r="H1696" s="130" t="s">
        <v>3940</v>
      </c>
      <c r="I1696" s="131" t="s">
        <v>3944</v>
      </c>
      <c r="J1696" s="130" t="s">
        <v>78</v>
      </c>
      <c r="K1696" s="132" t="s">
        <v>151</v>
      </c>
      <c r="L1696" s="148">
        <v>1</v>
      </c>
      <c r="M1696" s="134">
        <v>2012</v>
      </c>
      <c r="N1696" s="130" t="s">
        <v>10612</v>
      </c>
      <c r="O1696" s="129" t="s">
        <v>79</v>
      </c>
      <c r="P1696" s="129" t="s">
        <v>134</v>
      </c>
      <c r="Q1696" s="130" t="s">
        <v>144</v>
      </c>
      <c r="R1696" s="136" t="s">
        <v>4629</v>
      </c>
      <c r="S1696" s="155"/>
      <c r="T1696" s="155"/>
      <c r="U1696" s="156"/>
      <c r="V1696" s="156"/>
      <c r="W1696" s="156" t="s">
        <v>146</v>
      </c>
      <c r="X1696" s="156"/>
      <c r="Y1696" s="137" t="s">
        <v>136</v>
      </c>
      <c r="Z1696" s="138" t="s">
        <v>137</v>
      </c>
      <c r="AA1696" s="140" t="s">
        <v>3942</v>
      </c>
      <c r="AB1696" s="141" t="s">
        <v>138</v>
      </c>
      <c r="AC1696" s="142">
        <v>33.799999999999997</v>
      </c>
      <c r="AD1696" s="142">
        <v>27.04</v>
      </c>
      <c r="AE1696" s="143" t="s">
        <v>3943</v>
      </c>
      <c r="AF1696" s="141" t="s">
        <v>620</v>
      </c>
      <c r="AG1696" s="144">
        <f>Table1[[#This Row],['# of Books]]*Table1[[#This Row],[QTY]]</f>
        <v>0</v>
      </c>
      <c r="AH1696" s="146">
        <f>Table1[[#This Row],[QTY]]*Table1[[#This Row],[School &amp; Library Price]]</f>
        <v>0</v>
      </c>
    </row>
    <row r="1697" spans="1:34" ht="18" customHeight="1" x14ac:dyDescent="0.25">
      <c r="A1697" s="154"/>
      <c r="B1697" s="150">
        <v>11</v>
      </c>
      <c r="C1697" s="150"/>
      <c r="D1697" s="151"/>
      <c r="E1697" s="151"/>
      <c r="F1697" s="130" t="s">
        <v>130</v>
      </c>
      <c r="G1697" s="130" t="s">
        <v>131</v>
      </c>
      <c r="H1697" s="130" t="s">
        <v>3945</v>
      </c>
      <c r="I1697" s="131" t="s">
        <v>3946</v>
      </c>
      <c r="J1697" s="130" t="s">
        <v>78</v>
      </c>
      <c r="K1697" s="132" t="s">
        <v>142</v>
      </c>
      <c r="L1697" s="148">
        <v>1</v>
      </c>
      <c r="M1697" s="134">
        <v>2011</v>
      </c>
      <c r="N1697" s="130" t="s">
        <v>6526</v>
      </c>
      <c r="O1697" s="129" t="s">
        <v>143</v>
      </c>
      <c r="P1697" s="129" t="s">
        <v>134</v>
      </c>
      <c r="Q1697" s="130" t="s">
        <v>144</v>
      </c>
      <c r="R1697" s="136" t="s">
        <v>10613</v>
      </c>
      <c r="S1697" s="155"/>
      <c r="T1697" s="155"/>
      <c r="U1697" s="156"/>
      <c r="V1697" s="156"/>
      <c r="W1697" s="156" t="s">
        <v>146</v>
      </c>
      <c r="X1697" s="156"/>
      <c r="Y1697" s="137" t="s">
        <v>136</v>
      </c>
      <c r="Z1697" s="138" t="s">
        <v>137</v>
      </c>
      <c r="AA1697" s="140" t="s">
        <v>3947</v>
      </c>
      <c r="AB1697" s="141" t="s">
        <v>138</v>
      </c>
      <c r="AC1697" s="142">
        <v>48.8</v>
      </c>
      <c r="AD1697" s="142">
        <v>39.04</v>
      </c>
      <c r="AE1697" s="143" t="s">
        <v>3948</v>
      </c>
      <c r="AF1697" s="141" t="s">
        <v>340</v>
      </c>
      <c r="AG1697" s="144">
        <f>Table1[[#This Row],['# of Books]]*Table1[[#This Row],[QTY]]</f>
        <v>0</v>
      </c>
      <c r="AH1697" s="146">
        <f>Table1[[#This Row],[QTY]]*Table1[[#This Row],[School &amp; Library Price]]</f>
        <v>0</v>
      </c>
    </row>
    <row r="1698" spans="1:34" ht="18" hidden="1" customHeight="1" x14ac:dyDescent="0.25">
      <c r="A1698" s="154"/>
      <c r="B1698" s="150">
        <v>11</v>
      </c>
      <c r="C1698" s="150"/>
      <c r="D1698" s="151"/>
      <c r="E1698" s="151"/>
      <c r="F1698" s="130" t="s">
        <v>130</v>
      </c>
      <c r="G1698" s="130" t="s">
        <v>131</v>
      </c>
      <c r="H1698" s="130" t="s">
        <v>3945</v>
      </c>
      <c r="I1698" s="131" t="s">
        <v>3949</v>
      </c>
      <c r="J1698" s="130" t="s">
        <v>78</v>
      </c>
      <c r="K1698" s="132" t="s">
        <v>151</v>
      </c>
      <c r="L1698" s="148">
        <v>1</v>
      </c>
      <c r="M1698" s="134">
        <v>2011</v>
      </c>
      <c r="N1698" s="130" t="s">
        <v>6526</v>
      </c>
      <c r="O1698" s="129" t="s">
        <v>79</v>
      </c>
      <c r="P1698" s="129" t="s">
        <v>134</v>
      </c>
      <c r="Q1698" s="130" t="s">
        <v>144</v>
      </c>
      <c r="R1698" s="136" t="s">
        <v>10613</v>
      </c>
      <c r="S1698" s="155"/>
      <c r="T1698" s="155"/>
      <c r="U1698" s="156"/>
      <c r="V1698" s="156"/>
      <c r="W1698" s="156" t="s">
        <v>146</v>
      </c>
      <c r="X1698" s="156"/>
      <c r="Y1698" s="137" t="s">
        <v>136</v>
      </c>
      <c r="Z1698" s="138" t="s">
        <v>137</v>
      </c>
      <c r="AA1698" s="140" t="s">
        <v>3947</v>
      </c>
      <c r="AB1698" s="141" t="s">
        <v>138</v>
      </c>
      <c r="AC1698" s="142">
        <v>33.799999999999997</v>
      </c>
      <c r="AD1698" s="142">
        <v>27.04</v>
      </c>
      <c r="AE1698" s="143" t="s">
        <v>3948</v>
      </c>
      <c r="AF1698" s="141" t="s">
        <v>340</v>
      </c>
      <c r="AG1698" s="144">
        <f>Table1[[#This Row],['# of Books]]*Table1[[#This Row],[QTY]]</f>
        <v>0</v>
      </c>
      <c r="AH1698" s="146">
        <f>Table1[[#This Row],[QTY]]*Table1[[#This Row],[School &amp; Library Price]]</f>
        <v>0</v>
      </c>
    </row>
    <row r="1699" spans="1:34" ht="18" customHeight="1" x14ac:dyDescent="0.25">
      <c r="A1699" s="154"/>
      <c r="B1699" s="150">
        <v>11</v>
      </c>
      <c r="C1699" s="150"/>
      <c r="D1699" s="151"/>
      <c r="E1699" s="151"/>
      <c r="F1699" s="130" t="s">
        <v>130</v>
      </c>
      <c r="G1699" s="130" t="s">
        <v>131</v>
      </c>
      <c r="H1699" s="130" t="s">
        <v>3950</v>
      </c>
      <c r="I1699" s="131" t="s">
        <v>3951</v>
      </c>
      <c r="J1699" s="130" t="s">
        <v>78</v>
      </c>
      <c r="K1699" s="132" t="s">
        <v>142</v>
      </c>
      <c r="L1699" s="148">
        <v>1</v>
      </c>
      <c r="M1699" s="134">
        <v>2009</v>
      </c>
      <c r="N1699" s="130" t="s">
        <v>10621</v>
      </c>
      <c r="O1699" s="129" t="s">
        <v>143</v>
      </c>
      <c r="P1699" s="129" t="s">
        <v>134</v>
      </c>
      <c r="Q1699" s="130" t="s">
        <v>144</v>
      </c>
      <c r="R1699" s="136" t="s">
        <v>10613</v>
      </c>
      <c r="S1699" s="155"/>
      <c r="T1699" s="155"/>
      <c r="U1699" s="156"/>
      <c r="V1699" s="156"/>
      <c r="W1699" s="156" t="s">
        <v>146</v>
      </c>
      <c r="X1699" s="156"/>
      <c r="Y1699" s="137" t="s">
        <v>136</v>
      </c>
      <c r="Z1699" s="138" t="s">
        <v>137</v>
      </c>
      <c r="AA1699" s="140" t="s">
        <v>3952</v>
      </c>
      <c r="AB1699" s="141" t="s">
        <v>138</v>
      </c>
      <c r="AC1699" s="142">
        <v>48.8</v>
      </c>
      <c r="AD1699" s="142">
        <v>39.04</v>
      </c>
      <c r="AE1699" s="143" t="s">
        <v>3953</v>
      </c>
      <c r="AF1699" s="141" t="s">
        <v>207</v>
      </c>
      <c r="AG1699" s="144">
        <f>Table1[[#This Row],['# of Books]]*Table1[[#This Row],[QTY]]</f>
        <v>0</v>
      </c>
      <c r="AH1699" s="146">
        <f>Table1[[#This Row],[QTY]]*Table1[[#This Row],[School &amp; Library Price]]</f>
        <v>0</v>
      </c>
    </row>
    <row r="1700" spans="1:34" ht="18" hidden="1" customHeight="1" x14ac:dyDescent="0.25">
      <c r="A1700" s="154"/>
      <c r="B1700" s="150">
        <v>11</v>
      </c>
      <c r="C1700" s="150"/>
      <c r="D1700" s="151"/>
      <c r="E1700" s="151"/>
      <c r="F1700" s="130" t="s">
        <v>130</v>
      </c>
      <c r="G1700" s="130" t="s">
        <v>131</v>
      </c>
      <c r="H1700" s="130" t="s">
        <v>3950</v>
      </c>
      <c r="I1700" s="131" t="s">
        <v>3954</v>
      </c>
      <c r="J1700" s="130" t="s">
        <v>78</v>
      </c>
      <c r="K1700" s="132" t="s">
        <v>151</v>
      </c>
      <c r="L1700" s="148">
        <v>1</v>
      </c>
      <c r="M1700" s="134">
        <v>2009</v>
      </c>
      <c r="N1700" s="130" t="s">
        <v>10621</v>
      </c>
      <c r="O1700" s="129" t="s">
        <v>79</v>
      </c>
      <c r="P1700" s="129" t="s">
        <v>134</v>
      </c>
      <c r="Q1700" s="130" t="s">
        <v>144</v>
      </c>
      <c r="R1700" s="136" t="s">
        <v>10613</v>
      </c>
      <c r="S1700" s="155"/>
      <c r="T1700" s="155"/>
      <c r="U1700" s="156"/>
      <c r="V1700" s="156"/>
      <c r="W1700" s="156" t="s">
        <v>146</v>
      </c>
      <c r="X1700" s="156"/>
      <c r="Y1700" s="137" t="s">
        <v>136</v>
      </c>
      <c r="Z1700" s="138" t="s">
        <v>137</v>
      </c>
      <c r="AA1700" s="140" t="s">
        <v>3952</v>
      </c>
      <c r="AB1700" s="141" t="s">
        <v>138</v>
      </c>
      <c r="AC1700" s="142">
        <v>33.799999999999997</v>
      </c>
      <c r="AD1700" s="142">
        <v>27.04</v>
      </c>
      <c r="AE1700" s="143" t="s">
        <v>3953</v>
      </c>
      <c r="AF1700" s="141" t="s">
        <v>207</v>
      </c>
      <c r="AG1700" s="144">
        <f>Table1[[#This Row],['# of Books]]*Table1[[#This Row],[QTY]]</f>
        <v>0</v>
      </c>
      <c r="AH1700" s="146">
        <f>Table1[[#This Row],[QTY]]*Table1[[#This Row],[School &amp; Library Price]]</f>
        <v>0</v>
      </c>
    </row>
    <row r="1701" spans="1:34" ht="18" customHeight="1" x14ac:dyDescent="0.25">
      <c r="A1701" s="154"/>
      <c r="B1701" s="150">
        <v>11</v>
      </c>
      <c r="C1701" s="150"/>
      <c r="D1701" s="151"/>
      <c r="E1701" s="151"/>
      <c r="F1701" s="130" t="s">
        <v>130</v>
      </c>
      <c r="G1701" s="130" t="s">
        <v>131</v>
      </c>
      <c r="H1701" s="130" t="s">
        <v>3955</v>
      </c>
      <c r="I1701" s="131" t="s">
        <v>3956</v>
      </c>
      <c r="J1701" s="130" t="s">
        <v>78</v>
      </c>
      <c r="K1701" s="132" t="s">
        <v>142</v>
      </c>
      <c r="L1701" s="148">
        <v>1</v>
      </c>
      <c r="M1701" s="134">
        <v>2009</v>
      </c>
      <c r="N1701" s="130" t="s">
        <v>10621</v>
      </c>
      <c r="O1701" s="129" t="s">
        <v>143</v>
      </c>
      <c r="P1701" s="129" t="s">
        <v>134</v>
      </c>
      <c r="Q1701" s="130" t="s">
        <v>144</v>
      </c>
      <c r="R1701" s="136" t="s">
        <v>10613</v>
      </c>
      <c r="S1701" s="155"/>
      <c r="T1701" s="155"/>
      <c r="U1701" s="156"/>
      <c r="V1701" s="156"/>
      <c r="W1701" s="156" t="s">
        <v>146</v>
      </c>
      <c r="X1701" s="156"/>
      <c r="Y1701" s="137" t="s">
        <v>136</v>
      </c>
      <c r="Z1701" s="138" t="s">
        <v>137</v>
      </c>
      <c r="AA1701" s="140" t="s">
        <v>3957</v>
      </c>
      <c r="AB1701" s="141" t="s">
        <v>138</v>
      </c>
      <c r="AC1701" s="142">
        <v>48.8</v>
      </c>
      <c r="AD1701" s="142">
        <v>39.04</v>
      </c>
      <c r="AE1701" s="143" t="s">
        <v>2096</v>
      </c>
      <c r="AF1701" s="141" t="s">
        <v>163</v>
      </c>
      <c r="AG1701" s="144">
        <f>Table1[[#This Row],['# of Books]]*Table1[[#This Row],[QTY]]</f>
        <v>0</v>
      </c>
      <c r="AH1701" s="146">
        <f>Table1[[#This Row],[QTY]]*Table1[[#This Row],[School &amp; Library Price]]</f>
        <v>0</v>
      </c>
    </row>
    <row r="1702" spans="1:34" ht="18" hidden="1" customHeight="1" x14ac:dyDescent="0.25">
      <c r="A1702" s="154"/>
      <c r="B1702" s="150">
        <v>11</v>
      </c>
      <c r="C1702" s="150"/>
      <c r="D1702" s="151"/>
      <c r="E1702" s="151"/>
      <c r="F1702" s="130" t="s">
        <v>130</v>
      </c>
      <c r="G1702" s="130" t="s">
        <v>131</v>
      </c>
      <c r="H1702" s="130" t="s">
        <v>3955</v>
      </c>
      <c r="I1702" s="131" t="s">
        <v>3958</v>
      </c>
      <c r="J1702" s="130" t="s">
        <v>78</v>
      </c>
      <c r="K1702" s="132" t="s">
        <v>151</v>
      </c>
      <c r="L1702" s="148">
        <v>1</v>
      </c>
      <c r="M1702" s="134">
        <v>2009</v>
      </c>
      <c r="N1702" s="130" t="s">
        <v>10621</v>
      </c>
      <c r="O1702" s="129" t="s">
        <v>79</v>
      </c>
      <c r="P1702" s="129" t="s">
        <v>134</v>
      </c>
      <c r="Q1702" s="130" t="s">
        <v>144</v>
      </c>
      <c r="R1702" s="136" t="s">
        <v>10613</v>
      </c>
      <c r="S1702" s="155"/>
      <c r="T1702" s="155"/>
      <c r="U1702" s="156"/>
      <c r="V1702" s="156"/>
      <c r="W1702" s="156" t="s">
        <v>146</v>
      </c>
      <c r="X1702" s="156"/>
      <c r="Y1702" s="137" t="s">
        <v>136</v>
      </c>
      <c r="Z1702" s="138" t="s">
        <v>137</v>
      </c>
      <c r="AA1702" s="140" t="s">
        <v>3957</v>
      </c>
      <c r="AB1702" s="141" t="s">
        <v>138</v>
      </c>
      <c r="AC1702" s="142">
        <v>33.799999999999997</v>
      </c>
      <c r="AD1702" s="142">
        <v>27.04</v>
      </c>
      <c r="AE1702" s="143" t="s">
        <v>2096</v>
      </c>
      <c r="AF1702" s="141" t="s">
        <v>163</v>
      </c>
      <c r="AG1702" s="144">
        <f>Table1[[#This Row],['# of Books]]*Table1[[#This Row],[QTY]]</f>
        <v>0</v>
      </c>
      <c r="AH1702" s="146">
        <f>Table1[[#This Row],[QTY]]*Table1[[#This Row],[School &amp; Library Price]]</f>
        <v>0</v>
      </c>
    </row>
    <row r="1703" spans="1:34" ht="18" customHeight="1" x14ac:dyDescent="0.25">
      <c r="A1703" s="154"/>
      <c r="B1703" s="150">
        <v>11</v>
      </c>
      <c r="C1703" s="150"/>
      <c r="D1703" s="151"/>
      <c r="E1703" s="151"/>
      <c r="F1703" s="130" t="s">
        <v>130</v>
      </c>
      <c r="G1703" s="130" t="s">
        <v>131</v>
      </c>
      <c r="H1703" s="130" t="s">
        <v>3959</v>
      </c>
      <c r="I1703" s="131" t="s">
        <v>3960</v>
      </c>
      <c r="J1703" s="130" t="s">
        <v>78</v>
      </c>
      <c r="K1703" s="132" t="s">
        <v>142</v>
      </c>
      <c r="L1703" s="148">
        <v>1</v>
      </c>
      <c r="M1703" s="134">
        <v>2009</v>
      </c>
      <c r="N1703" s="130" t="s">
        <v>10621</v>
      </c>
      <c r="O1703" s="129" t="s">
        <v>143</v>
      </c>
      <c r="P1703" s="129" t="s">
        <v>134</v>
      </c>
      <c r="Q1703" s="130" t="s">
        <v>144</v>
      </c>
      <c r="R1703" s="136" t="s">
        <v>3413</v>
      </c>
      <c r="S1703" s="155"/>
      <c r="T1703" s="155"/>
      <c r="U1703" s="156"/>
      <c r="V1703" s="156"/>
      <c r="W1703" s="156" t="s">
        <v>146</v>
      </c>
      <c r="X1703" s="156"/>
      <c r="Y1703" s="137" t="s">
        <v>136</v>
      </c>
      <c r="Z1703" s="138" t="s">
        <v>137</v>
      </c>
      <c r="AA1703" s="140" t="s">
        <v>3961</v>
      </c>
      <c r="AB1703" s="141" t="s">
        <v>138</v>
      </c>
      <c r="AC1703" s="142">
        <v>48.8</v>
      </c>
      <c r="AD1703" s="142">
        <v>39.04</v>
      </c>
      <c r="AE1703" s="143" t="s">
        <v>3962</v>
      </c>
      <c r="AF1703" s="141" t="s">
        <v>260</v>
      </c>
      <c r="AG1703" s="144">
        <f>Table1[[#This Row],['# of Books]]*Table1[[#This Row],[QTY]]</f>
        <v>0</v>
      </c>
      <c r="AH1703" s="146">
        <f>Table1[[#This Row],[QTY]]*Table1[[#This Row],[School &amp; Library Price]]</f>
        <v>0</v>
      </c>
    </row>
    <row r="1704" spans="1:34" ht="18" hidden="1" customHeight="1" x14ac:dyDescent="0.25">
      <c r="A1704" s="154"/>
      <c r="B1704" s="150">
        <v>11</v>
      </c>
      <c r="C1704" s="150"/>
      <c r="D1704" s="151"/>
      <c r="E1704" s="151"/>
      <c r="F1704" s="130" t="s">
        <v>130</v>
      </c>
      <c r="G1704" s="130" t="s">
        <v>131</v>
      </c>
      <c r="H1704" s="130" t="s">
        <v>3959</v>
      </c>
      <c r="I1704" s="131" t="s">
        <v>3963</v>
      </c>
      <c r="J1704" s="130" t="s">
        <v>78</v>
      </c>
      <c r="K1704" s="132" t="s">
        <v>151</v>
      </c>
      <c r="L1704" s="148">
        <v>1</v>
      </c>
      <c r="M1704" s="134">
        <v>2009</v>
      </c>
      <c r="N1704" s="130" t="s">
        <v>10621</v>
      </c>
      <c r="O1704" s="129" t="s">
        <v>79</v>
      </c>
      <c r="P1704" s="129" t="s">
        <v>134</v>
      </c>
      <c r="Q1704" s="130" t="s">
        <v>144</v>
      </c>
      <c r="R1704" s="136" t="s">
        <v>3413</v>
      </c>
      <c r="S1704" s="155"/>
      <c r="T1704" s="155"/>
      <c r="U1704" s="156"/>
      <c r="V1704" s="156"/>
      <c r="W1704" s="156" t="s">
        <v>146</v>
      </c>
      <c r="X1704" s="156"/>
      <c r="Y1704" s="137" t="s">
        <v>136</v>
      </c>
      <c r="Z1704" s="138" t="s">
        <v>137</v>
      </c>
      <c r="AA1704" s="140" t="s">
        <v>3961</v>
      </c>
      <c r="AB1704" s="141" t="s">
        <v>138</v>
      </c>
      <c r="AC1704" s="142">
        <v>33.799999999999997</v>
      </c>
      <c r="AD1704" s="142">
        <v>27.04</v>
      </c>
      <c r="AE1704" s="143" t="s">
        <v>3962</v>
      </c>
      <c r="AF1704" s="141" t="s">
        <v>260</v>
      </c>
      <c r="AG1704" s="144">
        <f>Table1[[#This Row],['# of Books]]*Table1[[#This Row],[QTY]]</f>
        <v>0</v>
      </c>
      <c r="AH1704" s="146">
        <f>Table1[[#This Row],[QTY]]*Table1[[#This Row],[School &amp; Library Price]]</f>
        <v>0</v>
      </c>
    </row>
    <row r="1705" spans="1:34" ht="18" customHeight="1" x14ac:dyDescent="0.25">
      <c r="A1705" s="154"/>
      <c r="B1705" s="150">
        <v>11</v>
      </c>
      <c r="C1705" s="150"/>
      <c r="D1705" s="151"/>
      <c r="E1705" s="151"/>
      <c r="F1705" s="130" t="s">
        <v>130</v>
      </c>
      <c r="G1705" s="130" t="s">
        <v>131</v>
      </c>
      <c r="H1705" s="130" t="s">
        <v>3964</v>
      </c>
      <c r="I1705" s="131" t="s">
        <v>3965</v>
      </c>
      <c r="J1705" s="130" t="s">
        <v>78</v>
      </c>
      <c r="K1705" s="132" t="s">
        <v>142</v>
      </c>
      <c r="L1705" s="148">
        <v>1</v>
      </c>
      <c r="M1705" s="134">
        <v>2011</v>
      </c>
      <c r="N1705" s="130" t="s">
        <v>10618</v>
      </c>
      <c r="O1705" s="129" t="s">
        <v>143</v>
      </c>
      <c r="P1705" s="129" t="s">
        <v>134</v>
      </c>
      <c r="Q1705" s="130" t="s">
        <v>144</v>
      </c>
      <c r="R1705" s="136" t="s">
        <v>3966</v>
      </c>
      <c r="S1705" s="155"/>
      <c r="T1705" s="155"/>
      <c r="U1705" s="156"/>
      <c r="V1705" s="156"/>
      <c r="W1705" s="156" t="s">
        <v>146</v>
      </c>
      <c r="X1705" s="156"/>
      <c r="Y1705" s="137" t="s">
        <v>136</v>
      </c>
      <c r="Z1705" s="138" t="s">
        <v>137</v>
      </c>
      <c r="AA1705" s="140" t="s">
        <v>3967</v>
      </c>
      <c r="AB1705" s="141" t="s">
        <v>138</v>
      </c>
      <c r="AC1705" s="142">
        <v>48.8</v>
      </c>
      <c r="AD1705" s="142">
        <v>39.04</v>
      </c>
      <c r="AE1705" s="143" t="s">
        <v>3968</v>
      </c>
      <c r="AF1705" s="141" t="s">
        <v>431</v>
      </c>
      <c r="AG1705" s="144">
        <f>Table1[[#This Row],['# of Books]]*Table1[[#This Row],[QTY]]</f>
        <v>0</v>
      </c>
      <c r="AH1705" s="146">
        <f>Table1[[#This Row],[QTY]]*Table1[[#This Row],[School &amp; Library Price]]</f>
        <v>0</v>
      </c>
    </row>
    <row r="1706" spans="1:34" ht="18" hidden="1" customHeight="1" x14ac:dyDescent="0.25">
      <c r="A1706" s="154"/>
      <c r="B1706" s="150">
        <v>11</v>
      </c>
      <c r="C1706" s="150"/>
      <c r="D1706" s="151"/>
      <c r="E1706" s="151"/>
      <c r="F1706" s="130" t="s">
        <v>130</v>
      </c>
      <c r="G1706" s="130" t="s">
        <v>131</v>
      </c>
      <c r="H1706" s="130" t="s">
        <v>3964</v>
      </c>
      <c r="I1706" s="131" t="s">
        <v>3969</v>
      </c>
      <c r="J1706" s="130" t="s">
        <v>78</v>
      </c>
      <c r="K1706" s="132" t="s">
        <v>151</v>
      </c>
      <c r="L1706" s="148">
        <v>1</v>
      </c>
      <c r="M1706" s="134">
        <v>2011</v>
      </c>
      <c r="N1706" s="130" t="s">
        <v>10618</v>
      </c>
      <c r="O1706" s="129" t="s">
        <v>79</v>
      </c>
      <c r="P1706" s="129" t="s">
        <v>134</v>
      </c>
      <c r="Q1706" s="130" t="s">
        <v>144</v>
      </c>
      <c r="R1706" s="136" t="s">
        <v>3966</v>
      </c>
      <c r="S1706" s="155"/>
      <c r="T1706" s="155"/>
      <c r="U1706" s="156"/>
      <c r="V1706" s="156"/>
      <c r="W1706" s="156" t="s">
        <v>146</v>
      </c>
      <c r="X1706" s="156"/>
      <c r="Y1706" s="137" t="s">
        <v>136</v>
      </c>
      <c r="Z1706" s="138" t="s">
        <v>137</v>
      </c>
      <c r="AA1706" s="140" t="s">
        <v>3967</v>
      </c>
      <c r="AB1706" s="141" t="s">
        <v>138</v>
      </c>
      <c r="AC1706" s="142">
        <v>33.799999999999997</v>
      </c>
      <c r="AD1706" s="142">
        <v>27.04</v>
      </c>
      <c r="AE1706" s="143" t="s">
        <v>3968</v>
      </c>
      <c r="AF1706" s="141" t="s">
        <v>431</v>
      </c>
      <c r="AG1706" s="144">
        <f>Table1[[#This Row],['# of Books]]*Table1[[#This Row],[QTY]]</f>
        <v>0</v>
      </c>
      <c r="AH1706" s="146">
        <f>Table1[[#This Row],[QTY]]*Table1[[#This Row],[School &amp; Library Price]]</f>
        <v>0</v>
      </c>
    </row>
    <row r="1707" spans="1:34" ht="18" customHeight="1" x14ac:dyDescent="0.25">
      <c r="A1707" s="154"/>
      <c r="B1707" s="150">
        <v>11</v>
      </c>
      <c r="C1707" s="150"/>
      <c r="D1707" s="151"/>
      <c r="E1707" s="151"/>
      <c r="F1707" s="130" t="s">
        <v>130</v>
      </c>
      <c r="G1707" s="130" t="s">
        <v>131</v>
      </c>
      <c r="H1707" s="130" t="s">
        <v>2053</v>
      </c>
      <c r="I1707" s="131" t="s">
        <v>3970</v>
      </c>
      <c r="J1707" s="130" t="s">
        <v>78</v>
      </c>
      <c r="K1707" s="132" t="s">
        <v>142</v>
      </c>
      <c r="L1707" s="148">
        <v>1</v>
      </c>
      <c r="M1707" s="134">
        <v>2009</v>
      </c>
      <c r="N1707" s="130" t="s">
        <v>10621</v>
      </c>
      <c r="O1707" s="129" t="s">
        <v>143</v>
      </c>
      <c r="P1707" s="129" t="s">
        <v>134</v>
      </c>
      <c r="Q1707" s="130" t="s">
        <v>144</v>
      </c>
      <c r="R1707" s="136" t="s">
        <v>3365</v>
      </c>
      <c r="S1707" s="155"/>
      <c r="T1707" s="155"/>
      <c r="U1707" s="156"/>
      <c r="V1707" s="156"/>
      <c r="W1707" s="156" t="s">
        <v>146</v>
      </c>
      <c r="X1707" s="156"/>
      <c r="Y1707" s="137" t="s">
        <v>136</v>
      </c>
      <c r="Z1707" s="138" t="s">
        <v>137</v>
      </c>
      <c r="AA1707" s="140" t="s">
        <v>3971</v>
      </c>
      <c r="AB1707" s="141" t="s">
        <v>138</v>
      </c>
      <c r="AC1707" s="142">
        <v>48.8</v>
      </c>
      <c r="AD1707" s="142">
        <v>39.04</v>
      </c>
      <c r="AE1707" s="143" t="s">
        <v>3972</v>
      </c>
      <c r="AF1707" s="141" t="s">
        <v>149</v>
      </c>
      <c r="AG1707" s="144">
        <f>Table1[[#This Row],['# of Books]]*Table1[[#This Row],[QTY]]</f>
        <v>0</v>
      </c>
      <c r="AH1707" s="146">
        <f>Table1[[#This Row],[QTY]]*Table1[[#This Row],[School &amp; Library Price]]</f>
        <v>0</v>
      </c>
    </row>
    <row r="1708" spans="1:34" ht="18" hidden="1" customHeight="1" x14ac:dyDescent="0.25">
      <c r="A1708" s="154"/>
      <c r="B1708" s="150">
        <v>11</v>
      </c>
      <c r="C1708" s="150"/>
      <c r="D1708" s="151"/>
      <c r="E1708" s="151"/>
      <c r="F1708" s="130" t="s">
        <v>130</v>
      </c>
      <c r="G1708" s="130" t="s">
        <v>131</v>
      </c>
      <c r="H1708" s="130" t="s">
        <v>2053</v>
      </c>
      <c r="I1708" s="131" t="s">
        <v>3973</v>
      </c>
      <c r="J1708" s="130" t="s">
        <v>78</v>
      </c>
      <c r="K1708" s="132" t="s">
        <v>151</v>
      </c>
      <c r="L1708" s="148">
        <v>1</v>
      </c>
      <c r="M1708" s="134">
        <v>2009</v>
      </c>
      <c r="N1708" s="130" t="s">
        <v>10621</v>
      </c>
      <c r="O1708" s="129" t="s">
        <v>79</v>
      </c>
      <c r="P1708" s="129" t="s">
        <v>134</v>
      </c>
      <c r="Q1708" s="130" t="s">
        <v>144</v>
      </c>
      <c r="R1708" s="136" t="s">
        <v>3365</v>
      </c>
      <c r="S1708" s="155"/>
      <c r="T1708" s="155"/>
      <c r="U1708" s="156"/>
      <c r="V1708" s="156"/>
      <c r="W1708" s="156" t="s">
        <v>146</v>
      </c>
      <c r="X1708" s="156"/>
      <c r="Y1708" s="137" t="s">
        <v>136</v>
      </c>
      <c r="Z1708" s="138" t="s">
        <v>137</v>
      </c>
      <c r="AA1708" s="140" t="s">
        <v>3971</v>
      </c>
      <c r="AB1708" s="141" t="s">
        <v>138</v>
      </c>
      <c r="AC1708" s="142">
        <v>33.799999999999997</v>
      </c>
      <c r="AD1708" s="142">
        <v>27.04</v>
      </c>
      <c r="AE1708" s="143" t="s">
        <v>3972</v>
      </c>
      <c r="AF1708" s="141" t="s">
        <v>149</v>
      </c>
      <c r="AG1708" s="144">
        <f>Table1[[#This Row],['# of Books]]*Table1[[#This Row],[QTY]]</f>
        <v>0</v>
      </c>
      <c r="AH1708" s="146">
        <f>Table1[[#This Row],[QTY]]*Table1[[#This Row],[School &amp; Library Price]]</f>
        <v>0</v>
      </c>
    </row>
    <row r="1709" spans="1:34" ht="18" customHeight="1" x14ac:dyDescent="0.25">
      <c r="A1709" s="154"/>
      <c r="B1709" s="150">
        <v>11</v>
      </c>
      <c r="C1709" s="150"/>
      <c r="D1709" s="151"/>
      <c r="E1709" s="151"/>
      <c r="F1709" s="130" t="s">
        <v>130</v>
      </c>
      <c r="G1709" s="130" t="s">
        <v>131</v>
      </c>
      <c r="H1709" s="130" t="s">
        <v>3974</v>
      </c>
      <c r="I1709" s="131" t="s">
        <v>3975</v>
      </c>
      <c r="J1709" s="130" t="s">
        <v>78</v>
      </c>
      <c r="K1709" s="132" t="s">
        <v>142</v>
      </c>
      <c r="L1709" s="148">
        <v>1</v>
      </c>
      <c r="M1709" s="134">
        <v>2014</v>
      </c>
      <c r="N1709" s="130" t="s">
        <v>10609</v>
      </c>
      <c r="O1709" s="129" t="s">
        <v>143</v>
      </c>
      <c r="P1709" s="129" t="s">
        <v>134</v>
      </c>
      <c r="Q1709" s="130" t="s">
        <v>144</v>
      </c>
      <c r="R1709" s="136" t="s">
        <v>307</v>
      </c>
      <c r="S1709" s="155"/>
      <c r="T1709" s="155"/>
      <c r="U1709" s="156"/>
      <c r="V1709" s="156"/>
      <c r="W1709" s="156" t="s">
        <v>146</v>
      </c>
      <c r="X1709" s="156"/>
      <c r="Y1709" s="137" t="s">
        <v>136</v>
      </c>
      <c r="Z1709" s="138" t="s">
        <v>137</v>
      </c>
      <c r="AA1709" s="140" t="s">
        <v>3976</v>
      </c>
      <c r="AB1709" s="141" t="s">
        <v>138</v>
      </c>
      <c r="AC1709" s="142">
        <v>48.8</v>
      </c>
      <c r="AD1709" s="142">
        <v>39.04</v>
      </c>
      <c r="AE1709" s="143" t="s">
        <v>3977</v>
      </c>
      <c r="AF1709" s="141" t="s">
        <v>340</v>
      </c>
      <c r="AG1709" s="144">
        <f>Table1[[#This Row],['# of Books]]*Table1[[#This Row],[QTY]]</f>
        <v>0</v>
      </c>
      <c r="AH1709" s="146">
        <f>Table1[[#This Row],[QTY]]*Table1[[#This Row],[School &amp; Library Price]]</f>
        <v>0</v>
      </c>
    </row>
    <row r="1710" spans="1:34" ht="18" hidden="1" customHeight="1" x14ac:dyDescent="0.25">
      <c r="A1710" s="154"/>
      <c r="B1710" s="150">
        <v>11</v>
      </c>
      <c r="C1710" s="150"/>
      <c r="D1710" s="151"/>
      <c r="E1710" s="151"/>
      <c r="F1710" s="130" t="s">
        <v>130</v>
      </c>
      <c r="G1710" s="130" t="s">
        <v>131</v>
      </c>
      <c r="H1710" s="130" t="s">
        <v>3974</v>
      </c>
      <c r="I1710" s="131" t="s">
        <v>3978</v>
      </c>
      <c r="J1710" s="130" t="s">
        <v>78</v>
      </c>
      <c r="K1710" s="132" t="s">
        <v>151</v>
      </c>
      <c r="L1710" s="148">
        <v>1</v>
      </c>
      <c r="M1710" s="134">
        <v>2014</v>
      </c>
      <c r="N1710" s="130" t="s">
        <v>10609</v>
      </c>
      <c r="O1710" s="129" t="s">
        <v>79</v>
      </c>
      <c r="P1710" s="129" t="s">
        <v>134</v>
      </c>
      <c r="Q1710" s="130" t="s">
        <v>144</v>
      </c>
      <c r="R1710" s="136" t="s">
        <v>307</v>
      </c>
      <c r="S1710" s="155"/>
      <c r="T1710" s="155"/>
      <c r="U1710" s="156"/>
      <c r="V1710" s="156"/>
      <c r="W1710" s="156" t="s">
        <v>146</v>
      </c>
      <c r="X1710" s="156"/>
      <c r="Y1710" s="137" t="s">
        <v>136</v>
      </c>
      <c r="Z1710" s="138" t="s">
        <v>137</v>
      </c>
      <c r="AA1710" s="140" t="s">
        <v>3976</v>
      </c>
      <c r="AB1710" s="141" t="s">
        <v>138</v>
      </c>
      <c r="AC1710" s="142">
        <v>33.799999999999997</v>
      </c>
      <c r="AD1710" s="142">
        <v>27.04</v>
      </c>
      <c r="AE1710" s="143" t="s">
        <v>3977</v>
      </c>
      <c r="AF1710" s="141" t="s">
        <v>340</v>
      </c>
      <c r="AG1710" s="144">
        <f>Table1[[#This Row],['# of Books]]*Table1[[#This Row],[QTY]]</f>
        <v>0</v>
      </c>
      <c r="AH1710" s="146">
        <f>Table1[[#This Row],[QTY]]*Table1[[#This Row],[School &amp; Library Price]]</f>
        <v>0</v>
      </c>
    </row>
    <row r="1711" spans="1:34" ht="18" customHeight="1" x14ac:dyDescent="0.25">
      <c r="A1711" s="154"/>
      <c r="B1711" s="150">
        <v>11</v>
      </c>
      <c r="C1711" s="150"/>
      <c r="D1711" s="151"/>
      <c r="E1711" s="151"/>
      <c r="F1711" s="130" t="s">
        <v>130</v>
      </c>
      <c r="G1711" s="130" t="s">
        <v>131</v>
      </c>
      <c r="H1711" s="130" t="s">
        <v>3979</v>
      </c>
      <c r="I1711" s="131" t="s">
        <v>3980</v>
      </c>
      <c r="J1711" s="130" t="s">
        <v>78</v>
      </c>
      <c r="K1711" s="132" t="s">
        <v>142</v>
      </c>
      <c r="L1711" s="148">
        <v>1</v>
      </c>
      <c r="M1711" s="134">
        <v>2012</v>
      </c>
      <c r="N1711" s="130" t="s">
        <v>10612</v>
      </c>
      <c r="O1711" s="129" t="s">
        <v>143</v>
      </c>
      <c r="P1711" s="129" t="s">
        <v>134</v>
      </c>
      <c r="Q1711" s="130" t="s">
        <v>144</v>
      </c>
      <c r="R1711" s="136" t="s">
        <v>246</v>
      </c>
      <c r="S1711" s="155"/>
      <c r="T1711" s="155"/>
      <c r="U1711" s="156"/>
      <c r="V1711" s="156"/>
      <c r="W1711" s="156" t="s">
        <v>146</v>
      </c>
      <c r="X1711" s="156"/>
      <c r="Y1711" s="137" t="s">
        <v>136</v>
      </c>
      <c r="Z1711" s="138" t="s">
        <v>137</v>
      </c>
      <c r="AA1711" s="140" t="s">
        <v>3981</v>
      </c>
      <c r="AB1711" s="141" t="s">
        <v>138</v>
      </c>
      <c r="AC1711" s="142">
        <v>48.8</v>
      </c>
      <c r="AD1711" s="142">
        <v>39.04</v>
      </c>
      <c r="AE1711" s="143" t="s">
        <v>3982</v>
      </c>
      <c r="AF1711" s="141" t="s">
        <v>149</v>
      </c>
      <c r="AG1711" s="144">
        <f>Table1[[#This Row],['# of Books]]*Table1[[#This Row],[QTY]]</f>
        <v>0</v>
      </c>
      <c r="AH1711" s="146">
        <f>Table1[[#This Row],[QTY]]*Table1[[#This Row],[School &amp; Library Price]]</f>
        <v>0</v>
      </c>
    </row>
    <row r="1712" spans="1:34" ht="18" hidden="1" customHeight="1" x14ac:dyDescent="0.25">
      <c r="A1712" s="154"/>
      <c r="B1712" s="150">
        <v>11</v>
      </c>
      <c r="C1712" s="150"/>
      <c r="D1712" s="151"/>
      <c r="E1712" s="151"/>
      <c r="F1712" s="130" t="s">
        <v>130</v>
      </c>
      <c r="G1712" s="130" t="s">
        <v>131</v>
      </c>
      <c r="H1712" s="130" t="s">
        <v>3979</v>
      </c>
      <c r="I1712" s="131" t="s">
        <v>3983</v>
      </c>
      <c r="J1712" s="130" t="s">
        <v>78</v>
      </c>
      <c r="K1712" s="132" t="s">
        <v>151</v>
      </c>
      <c r="L1712" s="148">
        <v>1</v>
      </c>
      <c r="M1712" s="134">
        <v>2012</v>
      </c>
      <c r="N1712" s="130" t="s">
        <v>10612</v>
      </c>
      <c r="O1712" s="129" t="s">
        <v>79</v>
      </c>
      <c r="P1712" s="129" t="s">
        <v>134</v>
      </c>
      <c r="Q1712" s="130" t="s">
        <v>144</v>
      </c>
      <c r="R1712" s="136" t="s">
        <v>246</v>
      </c>
      <c r="S1712" s="155"/>
      <c r="T1712" s="155"/>
      <c r="U1712" s="156"/>
      <c r="V1712" s="156"/>
      <c r="W1712" s="156" t="s">
        <v>146</v>
      </c>
      <c r="X1712" s="156"/>
      <c r="Y1712" s="137" t="s">
        <v>136</v>
      </c>
      <c r="Z1712" s="138" t="s">
        <v>137</v>
      </c>
      <c r="AA1712" s="140" t="s">
        <v>3981</v>
      </c>
      <c r="AB1712" s="141" t="s">
        <v>138</v>
      </c>
      <c r="AC1712" s="142">
        <v>33.799999999999997</v>
      </c>
      <c r="AD1712" s="142">
        <v>27.04</v>
      </c>
      <c r="AE1712" s="143" t="s">
        <v>3982</v>
      </c>
      <c r="AF1712" s="141" t="s">
        <v>149</v>
      </c>
      <c r="AG1712" s="144">
        <f>Table1[[#This Row],['# of Books]]*Table1[[#This Row],[QTY]]</f>
        <v>0</v>
      </c>
      <c r="AH1712" s="146">
        <f>Table1[[#This Row],[QTY]]*Table1[[#This Row],[School &amp; Library Price]]</f>
        <v>0</v>
      </c>
    </row>
    <row r="1713" spans="1:34" ht="18" customHeight="1" x14ac:dyDescent="0.25">
      <c r="A1713" s="154"/>
      <c r="B1713" s="150">
        <v>11</v>
      </c>
      <c r="C1713" s="150"/>
      <c r="D1713" s="151"/>
      <c r="E1713" s="151"/>
      <c r="F1713" s="130" t="s">
        <v>130</v>
      </c>
      <c r="G1713" s="130" t="s">
        <v>131</v>
      </c>
      <c r="H1713" s="130" t="s">
        <v>3984</v>
      </c>
      <c r="I1713" s="131" t="s">
        <v>3985</v>
      </c>
      <c r="J1713" s="130" t="s">
        <v>78</v>
      </c>
      <c r="K1713" s="132" t="s">
        <v>142</v>
      </c>
      <c r="L1713" s="148">
        <v>1</v>
      </c>
      <c r="M1713" s="134">
        <v>2012</v>
      </c>
      <c r="N1713" s="130" t="s">
        <v>10612</v>
      </c>
      <c r="O1713" s="129" t="s">
        <v>143</v>
      </c>
      <c r="P1713" s="129" t="s">
        <v>134</v>
      </c>
      <c r="Q1713" s="130" t="s">
        <v>144</v>
      </c>
      <c r="R1713" s="136" t="s">
        <v>3461</v>
      </c>
      <c r="S1713" s="155"/>
      <c r="T1713" s="155"/>
      <c r="U1713" s="156"/>
      <c r="V1713" s="156"/>
      <c r="W1713" s="156" t="s">
        <v>146</v>
      </c>
      <c r="X1713" s="156"/>
      <c r="Y1713" s="137" t="s">
        <v>136</v>
      </c>
      <c r="Z1713" s="138" t="s">
        <v>137</v>
      </c>
      <c r="AA1713" s="140" t="s">
        <v>3986</v>
      </c>
      <c r="AB1713" s="141" t="s">
        <v>138</v>
      </c>
      <c r="AC1713" s="142">
        <v>48.8</v>
      </c>
      <c r="AD1713" s="142">
        <v>39.04</v>
      </c>
      <c r="AE1713" s="143" t="s">
        <v>3987</v>
      </c>
      <c r="AF1713" s="141" t="s">
        <v>256</v>
      </c>
      <c r="AG1713" s="144">
        <f>Table1[[#This Row],['# of Books]]*Table1[[#This Row],[QTY]]</f>
        <v>0</v>
      </c>
      <c r="AH1713" s="146">
        <f>Table1[[#This Row],[QTY]]*Table1[[#This Row],[School &amp; Library Price]]</f>
        <v>0</v>
      </c>
    </row>
    <row r="1714" spans="1:34" ht="18" hidden="1" customHeight="1" x14ac:dyDescent="0.25">
      <c r="A1714" s="154"/>
      <c r="B1714" s="150">
        <v>11</v>
      </c>
      <c r="C1714" s="150"/>
      <c r="D1714" s="151"/>
      <c r="E1714" s="151"/>
      <c r="F1714" s="130" t="s">
        <v>130</v>
      </c>
      <c r="G1714" s="130" t="s">
        <v>131</v>
      </c>
      <c r="H1714" s="130" t="s">
        <v>3984</v>
      </c>
      <c r="I1714" s="131" t="s">
        <v>3988</v>
      </c>
      <c r="J1714" s="130" t="s">
        <v>78</v>
      </c>
      <c r="K1714" s="132" t="s">
        <v>151</v>
      </c>
      <c r="L1714" s="148">
        <v>1</v>
      </c>
      <c r="M1714" s="134">
        <v>2012</v>
      </c>
      <c r="N1714" s="130" t="s">
        <v>10612</v>
      </c>
      <c r="O1714" s="129" t="s">
        <v>79</v>
      </c>
      <c r="P1714" s="129" t="s">
        <v>134</v>
      </c>
      <c r="Q1714" s="130" t="s">
        <v>144</v>
      </c>
      <c r="R1714" s="136" t="s">
        <v>3461</v>
      </c>
      <c r="S1714" s="155"/>
      <c r="T1714" s="155"/>
      <c r="U1714" s="156"/>
      <c r="V1714" s="156"/>
      <c r="W1714" s="156" t="s">
        <v>146</v>
      </c>
      <c r="X1714" s="156"/>
      <c r="Y1714" s="137" t="s">
        <v>136</v>
      </c>
      <c r="Z1714" s="138" t="s">
        <v>137</v>
      </c>
      <c r="AA1714" s="140" t="s">
        <v>3986</v>
      </c>
      <c r="AB1714" s="141" t="s">
        <v>138</v>
      </c>
      <c r="AC1714" s="142">
        <v>33.799999999999997</v>
      </c>
      <c r="AD1714" s="142">
        <v>27.04</v>
      </c>
      <c r="AE1714" s="143" t="s">
        <v>3987</v>
      </c>
      <c r="AF1714" s="141" t="s">
        <v>256</v>
      </c>
      <c r="AG1714" s="144">
        <f>Table1[[#This Row],['# of Books]]*Table1[[#This Row],[QTY]]</f>
        <v>0</v>
      </c>
      <c r="AH1714" s="146">
        <f>Table1[[#This Row],[QTY]]*Table1[[#This Row],[School &amp; Library Price]]</f>
        <v>0</v>
      </c>
    </row>
    <row r="1715" spans="1:34" ht="18" customHeight="1" x14ac:dyDescent="0.25">
      <c r="A1715" s="154"/>
      <c r="B1715" s="150">
        <v>11</v>
      </c>
      <c r="C1715" s="150"/>
      <c r="D1715" s="151"/>
      <c r="E1715" s="151"/>
      <c r="F1715" s="130" t="s">
        <v>130</v>
      </c>
      <c r="G1715" s="130" t="s">
        <v>131</v>
      </c>
      <c r="H1715" s="130" t="s">
        <v>3990</v>
      </c>
      <c r="I1715" s="131" t="s">
        <v>3991</v>
      </c>
      <c r="J1715" s="130" t="s">
        <v>78</v>
      </c>
      <c r="K1715" s="132" t="s">
        <v>142</v>
      </c>
      <c r="L1715" s="148">
        <v>1</v>
      </c>
      <c r="M1715" s="134">
        <v>2009</v>
      </c>
      <c r="N1715" s="130" t="s">
        <v>10621</v>
      </c>
      <c r="O1715" s="129" t="s">
        <v>143</v>
      </c>
      <c r="P1715" s="129" t="s">
        <v>134</v>
      </c>
      <c r="Q1715" s="130" t="s">
        <v>144</v>
      </c>
      <c r="R1715" s="136" t="s">
        <v>3461</v>
      </c>
      <c r="S1715" s="155"/>
      <c r="T1715" s="155"/>
      <c r="U1715" s="156"/>
      <c r="V1715" s="156"/>
      <c r="W1715" s="156" t="s">
        <v>146</v>
      </c>
      <c r="X1715" s="156"/>
      <c r="Y1715" s="137" t="s">
        <v>136</v>
      </c>
      <c r="Z1715" s="138" t="s">
        <v>137</v>
      </c>
      <c r="AA1715" s="140" t="s">
        <v>3992</v>
      </c>
      <c r="AB1715" s="141" t="s">
        <v>138</v>
      </c>
      <c r="AC1715" s="142">
        <v>48.8</v>
      </c>
      <c r="AD1715" s="142">
        <v>39.04</v>
      </c>
      <c r="AE1715" s="143" t="s">
        <v>3993</v>
      </c>
      <c r="AF1715" s="141" t="s">
        <v>300</v>
      </c>
      <c r="AG1715" s="144">
        <f>Table1[[#This Row],['# of Books]]*Table1[[#This Row],[QTY]]</f>
        <v>0</v>
      </c>
      <c r="AH1715" s="146">
        <f>Table1[[#This Row],[QTY]]*Table1[[#This Row],[School &amp; Library Price]]</f>
        <v>0</v>
      </c>
    </row>
    <row r="1716" spans="1:34" ht="18" hidden="1" customHeight="1" x14ac:dyDescent="0.25">
      <c r="A1716" s="154"/>
      <c r="B1716" s="150">
        <v>11</v>
      </c>
      <c r="C1716" s="150"/>
      <c r="D1716" s="151"/>
      <c r="E1716" s="151"/>
      <c r="F1716" s="130" t="s">
        <v>130</v>
      </c>
      <c r="G1716" s="130" t="s">
        <v>131</v>
      </c>
      <c r="H1716" s="130" t="s">
        <v>3990</v>
      </c>
      <c r="I1716" s="131" t="s">
        <v>3994</v>
      </c>
      <c r="J1716" s="130" t="s">
        <v>78</v>
      </c>
      <c r="K1716" s="132" t="s">
        <v>151</v>
      </c>
      <c r="L1716" s="148">
        <v>1</v>
      </c>
      <c r="M1716" s="134">
        <v>2009</v>
      </c>
      <c r="N1716" s="130" t="s">
        <v>10621</v>
      </c>
      <c r="O1716" s="129" t="s">
        <v>79</v>
      </c>
      <c r="P1716" s="129" t="s">
        <v>134</v>
      </c>
      <c r="Q1716" s="130" t="s">
        <v>144</v>
      </c>
      <c r="R1716" s="136" t="s">
        <v>3461</v>
      </c>
      <c r="S1716" s="155"/>
      <c r="T1716" s="155"/>
      <c r="U1716" s="156"/>
      <c r="V1716" s="156"/>
      <c r="W1716" s="156" t="s">
        <v>146</v>
      </c>
      <c r="X1716" s="156"/>
      <c r="Y1716" s="137" t="s">
        <v>136</v>
      </c>
      <c r="Z1716" s="138" t="s">
        <v>137</v>
      </c>
      <c r="AA1716" s="140" t="s">
        <v>3992</v>
      </c>
      <c r="AB1716" s="141" t="s">
        <v>138</v>
      </c>
      <c r="AC1716" s="142">
        <v>33.799999999999997</v>
      </c>
      <c r="AD1716" s="142">
        <v>27.04</v>
      </c>
      <c r="AE1716" s="143" t="s">
        <v>3993</v>
      </c>
      <c r="AF1716" s="141" t="s">
        <v>300</v>
      </c>
      <c r="AG1716" s="144">
        <f>Table1[[#This Row],['# of Books]]*Table1[[#This Row],[QTY]]</f>
        <v>0</v>
      </c>
      <c r="AH1716" s="146">
        <f>Table1[[#This Row],[QTY]]*Table1[[#This Row],[School &amp; Library Price]]</f>
        <v>0</v>
      </c>
    </row>
    <row r="1717" spans="1:34" ht="18" customHeight="1" x14ac:dyDescent="0.25">
      <c r="A1717" s="154"/>
      <c r="B1717" s="150">
        <v>11</v>
      </c>
      <c r="C1717" s="150"/>
      <c r="D1717" s="151"/>
      <c r="E1717" s="151"/>
      <c r="F1717" s="130" t="s">
        <v>130</v>
      </c>
      <c r="G1717" s="130" t="s">
        <v>131</v>
      </c>
      <c r="H1717" s="130" t="s">
        <v>4000</v>
      </c>
      <c r="I1717" s="131" t="s">
        <v>4001</v>
      </c>
      <c r="J1717" s="130" t="s">
        <v>78</v>
      </c>
      <c r="K1717" s="132" t="s">
        <v>142</v>
      </c>
      <c r="L1717" s="148">
        <v>1</v>
      </c>
      <c r="M1717" s="134">
        <v>2008</v>
      </c>
      <c r="N1717" s="130" t="s">
        <v>9296</v>
      </c>
      <c r="O1717" s="129" t="s">
        <v>143</v>
      </c>
      <c r="P1717" s="129" t="s">
        <v>134</v>
      </c>
      <c r="Q1717" s="130" t="s">
        <v>144</v>
      </c>
      <c r="R1717" s="136" t="s">
        <v>3832</v>
      </c>
      <c r="S1717" s="155"/>
      <c r="T1717" s="155"/>
      <c r="U1717" s="156"/>
      <c r="V1717" s="156"/>
      <c r="W1717" s="156" t="s">
        <v>146</v>
      </c>
      <c r="X1717" s="156"/>
      <c r="Y1717" s="137" t="s">
        <v>136</v>
      </c>
      <c r="Z1717" s="138" t="s">
        <v>137</v>
      </c>
      <c r="AA1717" s="140" t="s">
        <v>4002</v>
      </c>
      <c r="AB1717" s="141" t="s">
        <v>138</v>
      </c>
      <c r="AC1717" s="142">
        <v>48.8</v>
      </c>
      <c r="AD1717" s="142">
        <v>39.04</v>
      </c>
      <c r="AE1717" s="143" t="s">
        <v>4003</v>
      </c>
      <c r="AF1717" s="141" t="s">
        <v>256</v>
      </c>
      <c r="AG1717" s="144">
        <f>Table1[[#This Row],['# of Books]]*Table1[[#This Row],[QTY]]</f>
        <v>0</v>
      </c>
      <c r="AH1717" s="146">
        <f>Table1[[#This Row],[QTY]]*Table1[[#This Row],[School &amp; Library Price]]</f>
        <v>0</v>
      </c>
    </row>
    <row r="1718" spans="1:34" ht="18" hidden="1" customHeight="1" x14ac:dyDescent="0.25">
      <c r="A1718" s="154"/>
      <c r="B1718" s="150">
        <v>11</v>
      </c>
      <c r="C1718" s="150"/>
      <c r="D1718" s="151"/>
      <c r="E1718" s="151"/>
      <c r="F1718" s="130" t="s">
        <v>130</v>
      </c>
      <c r="G1718" s="130" t="s">
        <v>131</v>
      </c>
      <c r="H1718" s="130" t="s">
        <v>4000</v>
      </c>
      <c r="I1718" s="131" t="s">
        <v>10643</v>
      </c>
      <c r="J1718" s="130" t="s">
        <v>78</v>
      </c>
      <c r="K1718" s="132" t="s">
        <v>151</v>
      </c>
      <c r="L1718" s="148">
        <v>1</v>
      </c>
      <c r="M1718" s="134">
        <v>2008</v>
      </c>
      <c r="N1718" s="130" t="s">
        <v>9296</v>
      </c>
      <c r="O1718" s="129" t="s">
        <v>79</v>
      </c>
      <c r="P1718" s="129" t="s">
        <v>134</v>
      </c>
      <c r="Q1718" s="130" t="s">
        <v>144</v>
      </c>
      <c r="R1718" s="136" t="s">
        <v>3832</v>
      </c>
      <c r="S1718" s="155"/>
      <c r="T1718" s="155"/>
      <c r="U1718" s="156"/>
      <c r="V1718" s="156"/>
      <c r="W1718" s="156" t="s">
        <v>146</v>
      </c>
      <c r="X1718" s="156"/>
      <c r="Y1718" s="137" t="s">
        <v>136</v>
      </c>
      <c r="Z1718" s="138" t="s">
        <v>137</v>
      </c>
      <c r="AA1718" s="140" t="s">
        <v>4002</v>
      </c>
      <c r="AB1718" s="141" t="s">
        <v>138</v>
      </c>
      <c r="AC1718" s="142">
        <v>33.799999999999997</v>
      </c>
      <c r="AD1718" s="142">
        <v>27.04</v>
      </c>
      <c r="AE1718" s="143" t="s">
        <v>4003</v>
      </c>
      <c r="AF1718" s="141" t="s">
        <v>256</v>
      </c>
      <c r="AG1718" s="144">
        <f>Table1[[#This Row],['# of Books]]*Table1[[#This Row],[QTY]]</f>
        <v>0</v>
      </c>
      <c r="AH1718" s="146">
        <f>Table1[[#This Row],[QTY]]*Table1[[#This Row],[School &amp; Library Price]]</f>
        <v>0</v>
      </c>
    </row>
    <row r="1719" spans="1:34" ht="18" customHeight="1" x14ac:dyDescent="0.25">
      <c r="A1719" s="154"/>
      <c r="B1719" s="150">
        <v>11</v>
      </c>
      <c r="C1719" s="150"/>
      <c r="D1719" s="151"/>
      <c r="E1719" s="151"/>
      <c r="F1719" s="130" t="s">
        <v>130</v>
      </c>
      <c r="G1719" s="130" t="s">
        <v>131</v>
      </c>
      <c r="H1719" s="130" t="s">
        <v>3995</v>
      </c>
      <c r="I1719" s="131" t="s">
        <v>3996</v>
      </c>
      <c r="J1719" s="130" t="s">
        <v>78</v>
      </c>
      <c r="K1719" s="132" t="s">
        <v>142</v>
      </c>
      <c r="L1719" s="148">
        <v>1</v>
      </c>
      <c r="M1719" s="134">
        <v>2016</v>
      </c>
      <c r="N1719" s="130" t="s">
        <v>10617</v>
      </c>
      <c r="O1719" s="129" t="s">
        <v>143</v>
      </c>
      <c r="P1719" s="129" t="s">
        <v>134</v>
      </c>
      <c r="Q1719" s="130" t="s">
        <v>144</v>
      </c>
      <c r="R1719" s="136" t="s">
        <v>278</v>
      </c>
      <c r="S1719" s="155"/>
      <c r="T1719" s="155"/>
      <c r="U1719" s="156"/>
      <c r="V1719" s="156"/>
      <c r="W1719" s="156" t="s">
        <v>146</v>
      </c>
      <c r="X1719" s="156"/>
      <c r="Y1719" s="137" t="s">
        <v>136</v>
      </c>
      <c r="Z1719" s="138" t="s">
        <v>137</v>
      </c>
      <c r="AA1719" s="140" t="s">
        <v>3997</v>
      </c>
      <c r="AB1719" s="141" t="s">
        <v>138</v>
      </c>
      <c r="AC1719" s="142">
        <v>48.8</v>
      </c>
      <c r="AD1719" s="142">
        <v>39.04</v>
      </c>
      <c r="AE1719" s="143" t="s">
        <v>3998</v>
      </c>
      <c r="AF1719" s="141" t="s">
        <v>256</v>
      </c>
      <c r="AG1719" s="144">
        <f>Table1[[#This Row],['# of Books]]*Table1[[#This Row],[QTY]]</f>
        <v>0</v>
      </c>
      <c r="AH1719" s="146">
        <f>Table1[[#This Row],[QTY]]*Table1[[#This Row],[School &amp; Library Price]]</f>
        <v>0</v>
      </c>
    </row>
    <row r="1720" spans="1:34" ht="18" hidden="1" customHeight="1" x14ac:dyDescent="0.25">
      <c r="A1720" s="154"/>
      <c r="B1720" s="150">
        <v>11</v>
      </c>
      <c r="C1720" s="150"/>
      <c r="D1720" s="151"/>
      <c r="E1720" s="151"/>
      <c r="F1720" s="130" t="s">
        <v>130</v>
      </c>
      <c r="G1720" s="130" t="s">
        <v>131</v>
      </c>
      <c r="H1720" s="130" t="s">
        <v>3995</v>
      </c>
      <c r="I1720" s="131" t="s">
        <v>3999</v>
      </c>
      <c r="J1720" s="130" t="s">
        <v>78</v>
      </c>
      <c r="K1720" s="132" t="s">
        <v>151</v>
      </c>
      <c r="L1720" s="148">
        <v>1</v>
      </c>
      <c r="M1720" s="134">
        <v>2016</v>
      </c>
      <c r="N1720" s="130" t="s">
        <v>10617</v>
      </c>
      <c r="O1720" s="129" t="s">
        <v>79</v>
      </c>
      <c r="P1720" s="129" t="s">
        <v>134</v>
      </c>
      <c r="Q1720" s="130" t="s">
        <v>144</v>
      </c>
      <c r="R1720" s="136" t="s">
        <v>278</v>
      </c>
      <c r="S1720" s="155"/>
      <c r="T1720" s="155"/>
      <c r="U1720" s="156"/>
      <c r="V1720" s="156"/>
      <c r="W1720" s="156" t="s">
        <v>146</v>
      </c>
      <c r="X1720" s="156"/>
      <c r="Y1720" s="137" t="s">
        <v>136</v>
      </c>
      <c r="Z1720" s="138" t="s">
        <v>137</v>
      </c>
      <c r="AA1720" s="140" t="s">
        <v>3997</v>
      </c>
      <c r="AB1720" s="141" t="s">
        <v>138</v>
      </c>
      <c r="AC1720" s="142">
        <v>33.799999999999997</v>
      </c>
      <c r="AD1720" s="142">
        <v>27.04</v>
      </c>
      <c r="AE1720" s="143" t="s">
        <v>3998</v>
      </c>
      <c r="AF1720" s="141" t="s">
        <v>256</v>
      </c>
      <c r="AG1720" s="144">
        <f>Table1[[#This Row],['# of Books]]*Table1[[#This Row],[QTY]]</f>
        <v>0</v>
      </c>
      <c r="AH1720" s="146">
        <f>Table1[[#This Row],[QTY]]*Table1[[#This Row],[School &amp; Library Price]]</f>
        <v>0</v>
      </c>
    </row>
    <row r="1721" spans="1:34" ht="18" customHeight="1" x14ac:dyDescent="0.25">
      <c r="A1721" s="154"/>
      <c r="B1721" s="150">
        <v>11</v>
      </c>
      <c r="C1721" s="150"/>
      <c r="D1721" s="151"/>
      <c r="E1721" s="151"/>
      <c r="F1721" s="130" t="s">
        <v>130</v>
      </c>
      <c r="G1721" s="130" t="s">
        <v>131</v>
      </c>
      <c r="H1721" s="130" t="s">
        <v>4004</v>
      </c>
      <c r="I1721" s="131" t="s">
        <v>4005</v>
      </c>
      <c r="J1721" s="130" t="s">
        <v>78</v>
      </c>
      <c r="K1721" s="132" t="s">
        <v>142</v>
      </c>
      <c r="L1721" s="148">
        <v>1</v>
      </c>
      <c r="M1721" s="134">
        <v>2012</v>
      </c>
      <c r="N1721" s="130" t="s">
        <v>10612</v>
      </c>
      <c r="O1721" s="129" t="s">
        <v>143</v>
      </c>
      <c r="P1721" s="129" t="s">
        <v>134</v>
      </c>
      <c r="Q1721" s="130" t="s">
        <v>144</v>
      </c>
      <c r="R1721" s="136" t="s">
        <v>246</v>
      </c>
      <c r="S1721" s="155"/>
      <c r="T1721" s="155"/>
      <c r="U1721" s="156"/>
      <c r="V1721" s="156"/>
      <c r="W1721" s="156" t="s">
        <v>146</v>
      </c>
      <c r="X1721" s="156"/>
      <c r="Y1721" s="137" t="s">
        <v>136</v>
      </c>
      <c r="Z1721" s="138" t="s">
        <v>137</v>
      </c>
      <c r="AA1721" s="140" t="s">
        <v>4006</v>
      </c>
      <c r="AB1721" s="141" t="s">
        <v>138</v>
      </c>
      <c r="AC1721" s="142">
        <v>48.8</v>
      </c>
      <c r="AD1721" s="142">
        <v>39.04</v>
      </c>
      <c r="AE1721" s="143" t="s">
        <v>4007</v>
      </c>
      <c r="AF1721" s="141" t="s">
        <v>184</v>
      </c>
      <c r="AG1721" s="144">
        <f>Table1[[#This Row],['# of Books]]*Table1[[#This Row],[QTY]]</f>
        <v>0</v>
      </c>
      <c r="AH1721" s="146">
        <f>Table1[[#This Row],[QTY]]*Table1[[#This Row],[School &amp; Library Price]]</f>
        <v>0</v>
      </c>
    </row>
    <row r="1722" spans="1:34" ht="18" hidden="1" customHeight="1" x14ac:dyDescent="0.25">
      <c r="A1722" s="154"/>
      <c r="B1722" s="150">
        <v>11</v>
      </c>
      <c r="C1722" s="150"/>
      <c r="D1722" s="151"/>
      <c r="E1722" s="151"/>
      <c r="F1722" s="130" t="s">
        <v>130</v>
      </c>
      <c r="G1722" s="130" t="s">
        <v>131</v>
      </c>
      <c r="H1722" s="130" t="s">
        <v>4004</v>
      </c>
      <c r="I1722" s="131" t="s">
        <v>4008</v>
      </c>
      <c r="J1722" s="130" t="s">
        <v>78</v>
      </c>
      <c r="K1722" s="132" t="s">
        <v>151</v>
      </c>
      <c r="L1722" s="148">
        <v>1</v>
      </c>
      <c r="M1722" s="134">
        <v>2012</v>
      </c>
      <c r="N1722" s="130" t="s">
        <v>10612</v>
      </c>
      <c r="O1722" s="129" t="s">
        <v>79</v>
      </c>
      <c r="P1722" s="129" t="s">
        <v>134</v>
      </c>
      <c r="Q1722" s="130" t="s">
        <v>144</v>
      </c>
      <c r="R1722" s="136" t="s">
        <v>246</v>
      </c>
      <c r="S1722" s="155"/>
      <c r="T1722" s="155"/>
      <c r="U1722" s="156"/>
      <c r="V1722" s="156"/>
      <c r="W1722" s="156" t="s">
        <v>146</v>
      </c>
      <c r="X1722" s="156"/>
      <c r="Y1722" s="137" t="s">
        <v>136</v>
      </c>
      <c r="Z1722" s="138" t="s">
        <v>137</v>
      </c>
      <c r="AA1722" s="140" t="s">
        <v>4006</v>
      </c>
      <c r="AB1722" s="141" t="s">
        <v>138</v>
      </c>
      <c r="AC1722" s="142">
        <v>33.799999999999997</v>
      </c>
      <c r="AD1722" s="142">
        <v>27.04</v>
      </c>
      <c r="AE1722" s="143" t="s">
        <v>4007</v>
      </c>
      <c r="AF1722" s="141" t="s">
        <v>184</v>
      </c>
      <c r="AG1722" s="144">
        <f>Table1[[#This Row],['# of Books]]*Table1[[#This Row],[QTY]]</f>
        <v>0</v>
      </c>
      <c r="AH1722" s="146">
        <f>Table1[[#This Row],[QTY]]*Table1[[#This Row],[School &amp; Library Price]]</f>
        <v>0</v>
      </c>
    </row>
    <row r="1723" spans="1:34" ht="18" customHeight="1" x14ac:dyDescent="0.25">
      <c r="A1723" s="154"/>
      <c r="B1723" s="150">
        <v>11</v>
      </c>
      <c r="C1723" s="150"/>
      <c r="D1723" s="151"/>
      <c r="E1723" s="151"/>
      <c r="F1723" s="130" t="s">
        <v>130</v>
      </c>
      <c r="G1723" s="130" t="s">
        <v>131</v>
      </c>
      <c r="H1723" s="130" t="s">
        <v>4009</v>
      </c>
      <c r="I1723" s="131" t="s">
        <v>4010</v>
      </c>
      <c r="J1723" s="130" t="s">
        <v>78</v>
      </c>
      <c r="K1723" s="132" t="s">
        <v>142</v>
      </c>
      <c r="L1723" s="148">
        <v>1</v>
      </c>
      <c r="M1723" s="134">
        <v>2009</v>
      </c>
      <c r="N1723" s="130" t="s">
        <v>10621</v>
      </c>
      <c r="O1723" s="129" t="s">
        <v>143</v>
      </c>
      <c r="P1723" s="129" t="s">
        <v>134</v>
      </c>
      <c r="Q1723" s="130" t="s">
        <v>144</v>
      </c>
      <c r="R1723" s="136" t="s">
        <v>255</v>
      </c>
      <c r="S1723" s="155"/>
      <c r="T1723" s="155"/>
      <c r="U1723" s="156"/>
      <c r="V1723" s="156"/>
      <c r="W1723" s="156" t="s">
        <v>146</v>
      </c>
      <c r="X1723" s="156"/>
      <c r="Y1723" s="137" t="s">
        <v>136</v>
      </c>
      <c r="Z1723" s="138" t="s">
        <v>137</v>
      </c>
      <c r="AA1723" s="140" t="s">
        <v>10644</v>
      </c>
      <c r="AB1723" s="141" t="s">
        <v>138</v>
      </c>
      <c r="AC1723" s="142">
        <v>48.8</v>
      </c>
      <c r="AD1723" s="142">
        <v>39.04</v>
      </c>
      <c r="AE1723" s="143" t="s">
        <v>10645</v>
      </c>
      <c r="AF1723" s="141" t="s">
        <v>193</v>
      </c>
      <c r="AG1723" s="144">
        <f>Table1[[#This Row],['# of Books]]*Table1[[#This Row],[QTY]]</f>
        <v>0</v>
      </c>
      <c r="AH1723" s="146">
        <f>Table1[[#This Row],[QTY]]*Table1[[#This Row],[School &amp; Library Price]]</f>
        <v>0</v>
      </c>
    </row>
    <row r="1724" spans="1:34" ht="18" hidden="1" customHeight="1" x14ac:dyDescent="0.25">
      <c r="A1724" s="154"/>
      <c r="B1724" s="150">
        <v>11</v>
      </c>
      <c r="C1724" s="150"/>
      <c r="D1724" s="151"/>
      <c r="E1724" s="151"/>
      <c r="F1724" s="130" t="s">
        <v>130</v>
      </c>
      <c r="G1724" s="130" t="s">
        <v>131</v>
      </c>
      <c r="H1724" s="130" t="s">
        <v>4009</v>
      </c>
      <c r="I1724" s="131" t="s">
        <v>4011</v>
      </c>
      <c r="J1724" s="130" t="s">
        <v>78</v>
      </c>
      <c r="K1724" s="132" t="s">
        <v>151</v>
      </c>
      <c r="L1724" s="148">
        <v>1</v>
      </c>
      <c r="M1724" s="134">
        <v>2009</v>
      </c>
      <c r="N1724" s="130" t="s">
        <v>10621</v>
      </c>
      <c r="O1724" s="129" t="s">
        <v>79</v>
      </c>
      <c r="P1724" s="129" t="s">
        <v>134</v>
      </c>
      <c r="Q1724" s="130" t="s">
        <v>144</v>
      </c>
      <c r="R1724" s="136" t="s">
        <v>255</v>
      </c>
      <c r="S1724" s="155"/>
      <c r="T1724" s="155"/>
      <c r="U1724" s="156"/>
      <c r="V1724" s="156"/>
      <c r="W1724" s="156" t="s">
        <v>146</v>
      </c>
      <c r="X1724" s="156"/>
      <c r="Y1724" s="137" t="s">
        <v>136</v>
      </c>
      <c r="Z1724" s="138" t="s">
        <v>137</v>
      </c>
      <c r="AA1724" s="140" t="s">
        <v>10644</v>
      </c>
      <c r="AB1724" s="141" t="s">
        <v>138</v>
      </c>
      <c r="AC1724" s="142">
        <v>33.799999999999997</v>
      </c>
      <c r="AD1724" s="142">
        <v>27.04</v>
      </c>
      <c r="AE1724" s="143" t="s">
        <v>10645</v>
      </c>
      <c r="AF1724" s="141" t="s">
        <v>193</v>
      </c>
      <c r="AG1724" s="144">
        <f>Table1[[#This Row],['# of Books]]*Table1[[#This Row],[QTY]]</f>
        <v>0</v>
      </c>
      <c r="AH1724" s="146">
        <f>Table1[[#This Row],[QTY]]*Table1[[#This Row],[School &amp; Library Price]]</f>
        <v>0</v>
      </c>
    </row>
    <row r="1725" spans="1:34" ht="18" customHeight="1" x14ac:dyDescent="0.25">
      <c r="A1725" s="154"/>
      <c r="B1725" s="150">
        <v>11</v>
      </c>
      <c r="C1725" s="150"/>
      <c r="D1725" s="151"/>
      <c r="E1725" s="151"/>
      <c r="F1725" s="130" t="s">
        <v>130</v>
      </c>
      <c r="G1725" s="130" t="s">
        <v>131</v>
      </c>
      <c r="H1725" s="130" t="s">
        <v>4012</v>
      </c>
      <c r="I1725" s="131" t="s">
        <v>4013</v>
      </c>
      <c r="J1725" s="130" t="s">
        <v>78</v>
      </c>
      <c r="K1725" s="132" t="s">
        <v>142</v>
      </c>
      <c r="L1725" s="148">
        <v>1</v>
      </c>
      <c r="M1725" s="134">
        <v>2012</v>
      </c>
      <c r="N1725" s="130" t="s">
        <v>10612</v>
      </c>
      <c r="O1725" s="129" t="s">
        <v>143</v>
      </c>
      <c r="P1725" s="129" t="s">
        <v>134</v>
      </c>
      <c r="Q1725" s="130" t="s">
        <v>144</v>
      </c>
      <c r="R1725" s="136" t="s">
        <v>246</v>
      </c>
      <c r="S1725" s="155"/>
      <c r="T1725" s="155"/>
      <c r="U1725" s="156"/>
      <c r="V1725" s="156"/>
      <c r="W1725" s="156" t="s">
        <v>146</v>
      </c>
      <c r="X1725" s="156"/>
      <c r="Y1725" s="137" t="s">
        <v>136</v>
      </c>
      <c r="Z1725" s="138" t="s">
        <v>137</v>
      </c>
      <c r="AA1725" s="140" t="s">
        <v>4014</v>
      </c>
      <c r="AB1725" s="141" t="s">
        <v>138</v>
      </c>
      <c r="AC1725" s="142">
        <v>48.8</v>
      </c>
      <c r="AD1725" s="142">
        <v>39.04</v>
      </c>
      <c r="AE1725" s="143" t="s">
        <v>4015</v>
      </c>
      <c r="AF1725" s="141" t="s">
        <v>184</v>
      </c>
      <c r="AG1725" s="144">
        <f>Table1[[#This Row],['# of Books]]*Table1[[#This Row],[QTY]]</f>
        <v>0</v>
      </c>
      <c r="AH1725" s="146">
        <f>Table1[[#This Row],[QTY]]*Table1[[#This Row],[School &amp; Library Price]]</f>
        <v>0</v>
      </c>
    </row>
    <row r="1726" spans="1:34" ht="18" hidden="1" customHeight="1" x14ac:dyDescent="0.25">
      <c r="A1726" s="154"/>
      <c r="B1726" s="150">
        <v>11</v>
      </c>
      <c r="C1726" s="150"/>
      <c r="D1726" s="151"/>
      <c r="E1726" s="151"/>
      <c r="F1726" s="130" t="s">
        <v>130</v>
      </c>
      <c r="G1726" s="130" t="s">
        <v>131</v>
      </c>
      <c r="H1726" s="130" t="s">
        <v>4012</v>
      </c>
      <c r="I1726" s="131" t="s">
        <v>4016</v>
      </c>
      <c r="J1726" s="130" t="s">
        <v>78</v>
      </c>
      <c r="K1726" s="132" t="s">
        <v>151</v>
      </c>
      <c r="L1726" s="148">
        <v>1</v>
      </c>
      <c r="M1726" s="134">
        <v>2012</v>
      </c>
      <c r="N1726" s="130" t="s">
        <v>10612</v>
      </c>
      <c r="O1726" s="129" t="s">
        <v>79</v>
      </c>
      <c r="P1726" s="129" t="s">
        <v>134</v>
      </c>
      <c r="Q1726" s="130" t="s">
        <v>144</v>
      </c>
      <c r="R1726" s="136" t="s">
        <v>246</v>
      </c>
      <c r="S1726" s="155"/>
      <c r="T1726" s="155"/>
      <c r="U1726" s="156"/>
      <c r="V1726" s="156"/>
      <c r="W1726" s="156" t="s">
        <v>146</v>
      </c>
      <c r="X1726" s="156"/>
      <c r="Y1726" s="137" t="s">
        <v>136</v>
      </c>
      <c r="Z1726" s="138" t="s">
        <v>137</v>
      </c>
      <c r="AA1726" s="140" t="s">
        <v>4014</v>
      </c>
      <c r="AB1726" s="141" t="s">
        <v>138</v>
      </c>
      <c r="AC1726" s="142">
        <v>33.799999999999997</v>
      </c>
      <c r="AD1726" s="142">
        <v>27.04</v>
      </c>
      <c r="AE1726" s="143" t="s">
        <v>4015</v>
      </c>
      <c r="AF1726" s="141" t="s">
        <v>184</v>
      </c>
      <c r="AG1726" s="144">
        <f>Table1[[#This Row],['# of Books]]*Table1[[#This Row],[QTY]]</f>
        <v>0</v>
      </c>
      <c r="AH1726" s="146">
        <f>Table1[[#This Row],[QTY]]*Table1[[#This Row],[School &amp; Library Price]]</f>
        <v>0</v>
      </c>
    </row>
    <row r="1727" spans="1:34" ht="18" customHeight="1" x14ac:dyDescent="0.25">
      <c r="A1727" s="154"/>
      <c r="B1727" s="150">
        <v>11</v>
      </c>
      <c r="C1727" s="150"/>
      <c r="D1727" s="151"/>
      <c r="E1727" s="151"/>
      <c r="F1727" s="130" t="s">
        <v>130</v>
      </c>
      <c r="G1727" s="130" t="s">
        <v>131</v>
      </c>
      <c r="H1727" s="130" t="s">
        <v>4017</v>
      </c>
      <c r="I1727" s="131" t="s">
        <v>4018</v>
      </c>
      <c r="J1727" s="130" t="s">
        <v>78</v>
      </c>
      <c r="K1727" s="132" t="s">
        <v>142</v>
      </c>
      <c r="L1727" s="148">
        <v>1</v>
      </c>
      <c r="M1727" s="134">
        <v>2014</v>
      </c>
      <c r="N1727" s="130" t="s">
        <v>10609</v>
      </c>
      <c r="O1727" s="129" t="s">
        <v>143</v>
      </c>
      <c r="P1727" s="129" t="s">
        <v>134</v>
      </c>
      <c r="Q1727" s="130" t="s">
        <v>144</v>
      </c>
      <c r="R1727" s="136" t="s">
        <v>10620</v>
      </c>
      <c r="S1727" s="155"/>
      <c r="T1727" s="155"/>
      <c r="U1727" s="156"/>
      <c r="V1727" s="156"/>
      <c r="W1727" s="156" t="s">
        <v>146</v>
      </c>
      <c r="X1727" s="156"/>
      <c r="Y1727" s="137" t="s">
        <v>136</v>
      </c>
      <c r="Z1727" s="138" t="s">
        <v>137</v>
      </c>
      <c r="AA1727" s="140" t="s">
        <v>4019</v>
      </c>
      <c r="AB1727" s="141" t="s">
        <v>138</v>
      </c>
      <c r="AC1727" s="142">
        <v>48.8</v>
      </c>
      <c r="AD1727" s="142">
        <v>39.04</v>
      </c>
      <c r="AE1727" s="143" t="s">
        <v>4020</v>
      </c>
      <c r="AF1727" s="141" t="s">
        <v>149</v>
      </c>
      <c r="AG1727" s="144">
        <f>Table1[[#This Row],['# of Books]]*Table1[[#This Row],[QTY]]</f>
        <v>0</v>
      </c>
      <c r="AH1727" s="146">
        <f>Table1[[#This Row],[QTY]]*Table1[[#This Row],[School &amp; Library Price]]</f>
        <v>0</v>
      </c>
    </row>
    <row r="1728" spans="1:34" ht="18" hidden="1" customHeight="1" x14ac:dyDescent="0.25">
      <c r="A1728" s="154"/>
      <c r="B1728" s="150">
        <v>11</v>
      </c>
      <c r="C1728" s="150"/>
      <c r="D1728" s="151"/>
      <c r="E1728" s="151"/>
      <c r="F1728" s="130" t="s">
        <v>130</v>
      </c>
      <c r="G1728" s="130" t="s">
        <v>131</v>
      </c>
      <c r="H1728" s="130" t="s">
        <v>4017</v>
      </c>
      <c r="I1728" s="131" t="s">
        <v>4021</v>
      </c>
      <c r="J1728" s="130" t="s">
        <v>78</v>
      </c>
      <c r="K1728" s="132" t="s">
        <v>151</v>
      </c>
      <c r="L1728" s="148">
        <v>1</v>
      </c>
      <c r="M1728" s="134">
        <v>2014</v>
      </c>
      <c r="N1728" s="130" t="s">
        <v>10609</v>
      </c>
      <c r="O1728" s="129" t="s">
        <v>79</v>
      </c>
      <c r="P1728" s="129" t="s">
        <v>134</v>
      </c>
      <c r="Q1728" s="130" t="s">
        <v>144</v>
      </c>
      <c r="R1728" s="136" t="s">
        <v>10620</v>
      </c>
      <c r="S1728" s="155"/>
      <c r="T1728" s="155"/>
      <c r="U1728" s="156"/>
      <c r="V1728" s="156"/>
      <c r="W1728" s="156" t="s">
        <v>146</v>
      </c>
      <c r="X1728" s="156"/>
      <c r="Y1728" s="137" t="s">
        <v>136</v>
      </c>
      <c r="Z1728" s="138" t="s">
        <v>137</v>
      </c>
      <c r="AA1728" s="140" t="s">
        <v>4019</v>
      </c>
      <c r="AB1728" s="141" t="s">
        <v>138</v>
      </c>
      <c r="AC1728" s="142">
        <v>33.799999999999997</v>
      </c>
      <c r="AD1728" s="142">
        <v>27.04</v>
      </c>
      <c r="AE1728" s="143" t="s">
        <v>4020</v>
      </c>
      <c r="AF1728" s="141" t="s">
        <v>149</v>
      </c>
      <c r="AG1728" s="144">
        <f>Table1[[#This Row],['# of Books]]*Table1[[#This Row],[QTY]]</f>
        <v>0</v>
      </c>
      <c r="AH1728" s="146">
        <f>Table1[[#This Row],[QTY]]*Table1[[#This Row],[School &amp; Library Price]]</f>
        <v>0</v>
      </c>
    </row>
    <row r="1729" spans="1:34" ht="18" customHeight="1" x14ac:dyDescent="0.25">
      <c r="A1729" s="154"/>
      <c r="B1729" s="150">
        <v>11</v>
      </c>
      <c r="C1729" s="150"/>
      <c r="D1729" s="151"/>
      <c r="E1729" s="151"/>
      <c r="F1729" s="130" t="s">
        <v>130</v>
      </c>
      <c r="G1729" s="130" t="s">
        <v>131</v>
      </c>
      <c r="H1729" s="130" t="s">
        <v>4022</v>
      </c>
      <c r="I1729" s="131" t="s">
        <v>4023</v>
      </c>
      <c r="J1729" s="130" t="s">
        <v>78</v>
      </c>
      <c r="K1729" s="132" t="s">
        <v>142</v>
      </c>
      <c r="L1729" s="148">
        <v>1</v>
      </c>
      <c r="M1729" s="134">
        <v>2012</v>
      </c>
      <c r="N1729" s="130" t="s">
        <v>10612</v>
      </c>
      <c r="O1729" s="129" t="s">
        <v>143</v>
      </c>
      <c r="P1729" s="129" t="s">
        <v>134</v>
      </c>
      <c r="Q1729" s="130" t="s">
        <v>144</v>
      </c>
      <c r="R1729" s="136" t="s">
        <v>246</v>
      </c>
      <c r="S1729" s="155"/>
      <c r="T1729" s="155"/>
      <c r="U1729" s="156"/>
      <c r="V1729" s="156"/>
      <c r="W1729" s="156" t="s">
        <v>146</v>
      </c>
      <c r="X1729" s="156"/>
      <c r="Y1729" s="137" t="s">
        <v>136</v>
      </c>
      <c r="Z1729" s="138" t="s">
        <v>137</v>
      </c>
      <c r="AA1729" s="140" t="s">
        <v>4024</v>
      </c>
      <c r="AB1729" s="141" t="s">
        <v>138</v>
      </c>
      <c r="AC1729" s="142">
        <v>48.8</v>
      </c>
      <c r="AD1729" s="142">
        <v>39.04</v>
      </c>
      <c r="AE1729" s="143" t="s">
        <v>4025</v>
      </c>
      <c r="AF1729" s="141" t="s">
        <v>149</v>
      </c>
      <c r="AG1729" s="144">
        <f>Table1[[#This Row],['# of Books]]*Table1[[#This Row],[QTY]]</f>
        <v>0</v>
      </c>
      <c r="AH1729" s="146">
        <f>Table1[[#This Row],[QTY]]*Table1[[#This Row],[School &amp; Library Price]]</f>
        <v>0</v>
      </c>
    </row>
    <row r="1730" spans="1:34" ht="18" hidden="1" customHeight="1" x14ac:dyDescent="0.25">
      <c r="A1730" s="154"/>
      <c r="B1730" s="150">
        <v>11</v>
      </c>
      <c r="C1730" s="150"/>
      <c r="D1730" s="151"/>
      <c r="E1730" s="151"/>
      <c r="F1730" s="130" t="s">
        <v>130</v>
      </c>
      <c r="G1730" s="130" t="s">
        <v>131</v>
      </c>
      <c r="H1730" s="130" t="s">
        <v>4022</v>
      </c>
      <c r="I1730" s="131" t="s">
        <v>4026</v>
      </c>
      <c r="J1730" s="130" t="s">
        <v>78</v>
      </c>
      <c r="K1730" s="132" t="s">
        <v>151</v>
      </c>
      <c r="L1730" s="148">
        <v>1</v>
      </c>
      <c r="M1730" s="134">
        <v>2012</v>
      </c>
      <c r="N1730" s="130" t="s">
        <v>10612</v>
      </c>
      <c r="O1730" s="129" t="s">
        <v>79</v>
      </c>
      <c r="P1730" s="129" t="s">
        <v>134</v>
      </c>
      <c r="Q1730" s="130" t="s">
        <v>144</v>
      </c>
      <c r="R1730" s="136" t="s">
        <v>246</v>
      </c>
      <c r="S1730" s="155"/>
      <c r="T1730" s="155"/>
      <c r="U1730" s="156"/>
      <c r="V1730" s="156"/>
      <c r="W1730" s="156" t="s">
        <v>146</v>
      </c>
      <c r="X1730" s="156"/>
      <c r="Y1730" s="137" t="s">
        <v>136</v>
      </c>
      <c r="Z1730" s="138" t="s">
        <v>137</v>
      </c>
      <c r="AA1730" s="140" t="s">
        <v>4024</v>
      </c>
      <c r="AB1730" s="141" t="s">
        <v>138</v>
      </c>
      <c r="AC1730" s="142">
        <v>33.799999999999997</v>
      </c>
      <c r="AD1730" s="142">
        <v>27.04</v>
      </c>
      <c r="AE1730" s="143" t="s">
        <v>4025</v>
      </c>
      <c r="AF1730" s="141" t="s">
        <v>149</v>
      </c>
      <c r="AG1730" s="144">
        <f>Table1[[#This Row],['# of Books]]*Table1[[#This Row],[QTY]]</f>
        <v>0</v>
      </c>
      <c r="AH1730" s="146">
        <f>Table1[[#This Row],[QTY]]*Table1[[#This Row],[School &amp; Library Price]]</f>
        <v>0</v>
      </c>
    </row>
    <row r="1731" spans="1:34" ht="18" customHeight="1" x14ac:dyDescent="0.25">
      <c r="A1731" s="154"/>
      <c r="B1731" s="150">
        <v>11</v>
      </c>
      <c r="C1731" s="150"/>
      <c r="D1731" s="151"/>
      <c r="E1731" s="151"/>
      <c r="F1731" s="130" t="s">
        <v>130</v>
      </c>
      <c r="G1731" s="130" t="s">
        <v>131</v>
      </c>
      <c r="H1731" s="130" t="s">
        <v>4027</v>
      </c>
      <c r="I1731" s="131" t="s">
        <v>4028</v>
      </c>
      <c r="J1731" s="130" t="s">
        <v>78</v>
      </c>
      <c r="K1731" s="132" t="s">
        <v>142</v>
      </c>
      <c r="L1731" s="148">
        <v>1</v>
      </c>
      <c r="M1731" s="134">
        <v>2013</v>
      </c>
      <c r="N1731" s="130" t="s">
        <v>10619</v>
      </c>
      <c r="O1731" s="129" t="s">
        <v>143</v>
      </c>
      <c r="P1731" s="129" t="s">
        <v>134</v>
      </c>
      <c r="Q1731" s="130" t="s">
        <v>144</v>
      </c>
      <c r="R1731" s="136" t="s">
        <v>10620</v>
      </c>
      <c r="S1731" s="155"/>
      <c r="T1731" s="155"/>
      <c r="U1731" s="156"/>
      <c r="V1731" s="156"/>
      <c r="W1731" s="156" t="s">
        <v>146</v>
      </c>
      <c r="X1731" s="156"/>
      <c r="Y1731" s="137" t="s">
        <v>136</v>
      </c>
      <c r="Z1731" s="138" t="s">
        <v>137</v>
      </c>
      <c r="AA1731" s="140" t="s">
        <v>4029</v>
      </c>
      <c r="AB1731" s="141" t="s">
        <v>138</v>
      </c>
      <c r="AC1731" s="142">
        <v>48.8</v>
      </c>
      <c r="AD1731" s="142">
        <v>39.04</v>
      </c>
      <c r="AE1731" s="143" t="s">
        <v>4030</v>
      </c>
      <c r="AF1731" s="141" t="s">
        <v>184</v>
      </c>
      <c r="AG1731" s="144">
        <f>Table1[[#This Row],['# of Books]]*Table1[[#This Row],[QTY]]</f>
        <v>0</v>
      </c>
      <c r="AH1731" s="146">
        <f>Table1[[#This Row],[QTY]]*Table1[[#This Row],[School &amp; Library Price]]</f>
        <v>0</v>
      </c>
    </row>
    <row r="1732" spans="1:34" ht="18" hidden="1" customHeight="1" x14ac:dyDescent="0.25">
      <c r="A1732" s="154"/>
      <c r="B1732" s="150">
        <v>11</v>
      </c>
      <c r="C1732" s="150"/>
      <c r="D1732" s="151"/>
      <c r="E1732" s="151"/>
      <c r="F1732" s="130" t="s">
        <v>130</v>
      </c>
      <c r="G1732" s="130" t="s">
        <v>131</v>
      </c>
      <c r="H1732" s="130" t="s">
        <v>4027</v>
      </c>
      <c r="I1732" s="131" t="s">
        <v>4031</v>
      </c>
      <c r="J1732" s="130" t="s">
        <v>78</v>
      </c>
      <c r="K1732" s="132" t="s">
        <v>151</v>
      </c>
      <c r="L1732" s="148">
        <v>1</v>
      </c>
      <c r="M1732" s="134">
        <v>2013</v>
      </c>
      <c r="N1732" s="130" t="s">
        <v>10619</v>
      </c>
      <c r="O1732" s="129" t="s">
        <v>79</v>
      </c>
      <c r="P1732" s="129" t="s">
        <v>134</v>
      </c>
      <c r="Q1732" s="130" t="s">
        <v>144</v>
      </c>
      <c r="R1732" s="136" t="s">
        <v>10620</v>
      </c>
      <c r="S1732" s="155"/>
      <c r="T1732" s="155"/>
      <c r="U1732" s="156"/>
      <c r="V1732" s="156"/>
      <c r="W1732" s="156" t="s">
        <v>146</v>
      </c>
      <c r="X1732" s="156"/>
      <c r="Y1732" s="137" t="s">
        <v>136</v>
      </c>
      <c r="Z1732" s="138" t="s">
        <v>137</v>
      </c>
      <c r="AA1732" s="140" t="s">
        <v>4029</v>
      </c>
      <c r="AB1732" s="141" t="s">
        <v>138</v>
      </c>
      <c r="AC1732" s="142">
        <v>33.799999999999997</v>
      </c>
      <c r="AD1732" s="142">
        <v>27.04</v>
      </c>
      <c r="AE1732" s="143" t="s">
        <v>4030</v>
      </c>
      <c r="AF1732" s="141" t="s">
        <v>184</v>
      </c>
      <c r="AG1732" s="144">
        <f>Table1[[#This Row],['# of Books]]*Table1[[#This Row],[QTY]]</f>
        <v>0</v>
      </c>
      <c r="AH1732" s="146">
        <f>Table1[[#This Row],[QTY]]*Table1[[#This Row],[School &amp; Library Price]]</f>
        <v>0</v>
      </c>
    </row>
    <row r="1733" spans="1:34" ht="18" customHeight="1" x14ac:dyDescent="0.25">
      <c r="A1733" s="154"/>
      <c r="B1733" s="150">
        <v>11</v>
      </c>
      <c r="C1733" s="150"/>
      <c r="D1733" s="151"/>
      <c r="E1733" s="151"/>
      <c r="F1733" s="130" t="s">
        <v>130</v>
      </c>
      <c r="G1733" s="130" t="s">
        <v>131</v>
      </c>
      <c r="H1733" s="130" t="s">
        <v>4032</v>
      </c>
      <c r="I1733" s="131" t="s">
        <v>4033</v>
      </c>
      <c r="J1733" s="130" t="s">
        <v>78</v>
      </c>
      <c r="K1733" s="132" t="s">
        <v>142</v>
      </c>
      <c r="L1733" s="148">
        <v>1</v>
      </c>
      <c r="M1733" s="134">
        <v>2013</v>
      </c>
      <c r="N1733" s="130" t="s">
        <v>10619</v>
      </c>
      <c r="O1733" s="129" t="s">
        <v>143</v>
      </c>
      <c r="P1733" s="129" t="s">
        <v>134</v>
      </c>
      <c r="Q1733" s="130" t="s">
        <v>144</v>
      </c>
      <c r="R1733" s="136" t="s">
        <v>10625</v>
      </c>
      <c r="S1733" s="155"/>
      <c r="T1733" s="155"/>
      <c r="U1733" s="156"/>
      <c r="V1733" s="156"/>
      <c r="W1733" s="156" t="s">
        <v>146</v>
      </c>
      <c r="X1733" s="156"/>
      <c r="Y1733" s="137" t="s">
        <v>136</v>
      </c>
      <c r="Z1733" s="138" t="s">
        <v>137</v>
      </c>
      <c r="AA1733" s="140" t="s">
        <v>4034</v>
      </c>
      <c r="AB1733" s="141" t="s">
        <v>138</v>
      </c>
      <c r="AC1733" s="142">
        <v>48.8</v>
      </c>
      <c r="AD1733" s="142">
        <v>39.04</v>
      </c>
      <c r="AE1733" s="143" t="s">
        <v>4035</v>
      </c>
      <c r="AF1733" s="141" t="s">
        <v>256</v>
      </c>
      <c r="AG1733" s="144">
        <f>Table1[[#This Row],['# of Books]]*Table1[[#This Row],[QTY]]</f>
        <v>0</v>
      </c>
      <c r="AH1733" s="146">
        <f>Table1[[#This Row],[QTY]]*Table1[[#This Row],[School &amp; Library Price]]</f>
        <v>0</v>
      </c>
    </row>
    <row r="1734" spans="1:34" ht="18" hidden="1" customHeight="1" x14ac:dyDescent="0.25">
      <c r="A1734" s="154"/>
      <c r="B1734" s="150">
        <v>11</v>
      </c>
      <c r="C1734" s="150"/>
      <c r="D1734" s="151"/>
      <c r="E1734" s="151"/>
      <c r="F1734" s="130" t="s">
        <v>130</v>
      </c>
      <c r="G1734" s="130" t="s">
        <v>131</v>
      </c>
      <c r="H1734" s="130" t="s">
        <v>4032</v>
      </c>
      <c r="I1734" s="131" t="s">
        <v>4036</v>
      </c>
      <c r="J1734" s="130" t="s">
        <v>78</v>
      </c>
      <c r="K1734" s="132" t="s">
        <v>151</v>
      </c>
      <c r="L1734" s="148">
        <v>1</v>
      </c>
      <c r="M1734" s="134">
        <v>2013</v>
      </c>
      <c r="N1734" s="130" t="s">
        <v>10619</v>
      </c>
      <c r="O1734" s="129" t="s">
        <v>79</v>
      </c>
      <c r="P1734" s="129" t="s">
        <v>134</v>
      </c>
      <c r="Q1734" s="130" t="s">
        <v>144</v>
      </c>
      <c r="R1734" s="136" t="s">
        <v>10625</v>
      </c>
      <c r="S1734" s="155"/>
      <c r="T1734" s="155"/>
      <c r="U1734" s="156"/>
      <c r="V1734" s="156"/>
      <c r="W1734" s="156" t="s">
        <v>146</v>
      </c>
      <c r="X1734" s="156"/>
      <c r="Y1734" s="137" t="s">
        <v>136</v>
      </c>
      <c r="Z1734" s="138" t="s">
        <v>137</v>
      </c>
      <c r="AA1734" s="140" t="s">
        <v>4034</v>
      </c>
      <c r="AB1734" s="141" t="s">
        <v>138</v>
      </c>
      <c r="AC1734" s="142">
        <v>33.799999999999997</v>
      </c>
      <c r="AD1734" s="142">
        <v>27.04</v>
      </c>
      <c r="AE1734" s="143" t="s">
        <v>4035</v>
      </c>
      <c r="AF1734" s="141" t="s">
        <v>256</v>
      </c>
      <c r="AG1734" s="144">
        <f>Table1[[#This Row],['# of Books]]*Table1[[#This Row],[QTY]]</f>
        <v>0</v>
      </c>
      <c r="AH1734" s="146">
        <f>Table1[[#This Row],[QTY]]*Table1[[#This Row],[School &amp; Library Price]]</f>
        <v>0</v>
      </c>
    </row>
    <row r="1735" spans="1:34" ht="18" customHeight="1" x14ac:dyDescent="0.25">
      <c r="A1735" s="154"/>
      <c r="B1735" s="150">
        <v>11</v>
      </c>
      <c r="C1735" s="150"/>
      <c r="D1735" s="151"/>
      <c r="E1735" s="151"/>
      <c r="F1735" s="130" t="s">
        <v>130</v>
      </c>
      <c r="G1735" s="130" t="s">
        <v>131</v>
      </c>
      <c r="H1735" s="130" t="s">
        <v>4037</v>
      </c>
      <c r="I1735" s="131" t="s">
        <v>4038</v>
      </c>
      <c r="J1735" s="130" t="s">
        <v>78</v>
      </c>
      <c r="K1735" s="132" t="s">
        <v>142</v>
      </c>
      <c r="L1735" s="148">
        <v>1</v>
      </c>
      <c r="M1735" s="134">
        <v>2014</v>
      </c>
      <c r="N1735" s="130" t="s">
        <v>10609</v>
      </c>
      <c r="O1735" s="129" t="s">
        <v>143</v>
      </c>
      <c r="P1735" s="129" t="s">
        <v>134</v>
      </c>
      <c r="Q1735" s="130" t="s">
        <v>144</v>
      </c>
      <c r="R1735" s="136" t="s">
        <v>278</v>
      </c>
      <c r="S1735" s="155"/>
      <c r="T1735" s="155"/>
      <c r="U1735" s="156"/>
      <c r="V1735" s="156"/>
      <c r="W1735" s="156" t="s">
        <v>146</v>
      </c>
      <c r="X1735" s="156"/>
      <c r="Y1735" s="137" t="s">
        <v>136</v>
      </c>
      <c r="Z1735" s="138" t="s">
        <v>137</v>
      </c>
      <c r="AA1735" s="140" t="s">
        <v>4039</v>
      </c>
      <c r="AB1735" s="141" t="s">
        <v>138</v>
      </c>
      <c r="AC1735" s="142">
        <v>48.8</v>
      </c>
      <c r="AD1735" s="142">
        <v>39.04</v>
      </c>
      <c r="AE1735" s="143" t="s">
        <v>4040</v>
      </c>
      <c r="AF1735" s="141" t="s">
        <v>184</v>
      </c>
      <c r="AG1735" s="144">
        <f>Table1[[#This Row],['# of Books]]*Table1[[#This Row],[QTY]]</f>
        <v>0</v>
      </c>
      <c r="AH1735" s="146">
        <f>Table1[[#This Row],[QTY]]*Table1[[#This Row],[School &amp; Library Price]]</f>
        <v>0</v>
      </c>
    </row>
    <row r="1736" spans="1:34" ht="18" hidden="1" customHeight="1" x14ac:dyDescent="0.25">
      <c r="A1736" s="154"/>
      <c r="B1736" s="150">
        <v>11</v>
      </c>
      <c r="C1736" s="150"/>
      <c r="D1736" s="151"/>
      <c r="E1736" s="151"/>
      <c r="F1736" s="130" t="s">
        <v>130</v>
      </c>
      <c r="G1736" s="130" t="s">
        <v>131</v>
      </c>
      <c r="H1736" s="130" t="s">
        <v>4037</v>
      </c>
      <c r="I1736" s="131" t="s">
        <v>4041</v>
      </c>
      <c r="J1736" s="130" t="s">
        <v>78</v>
      </c>
      <c r="K1736" s="132" t="s">
        <v>151</v>
      </c>
      <c r="L1736" s="148">
        <v>1</v>
      </c>
      <c r="M1736" s="134">
        <v>2014</v>
      </c>
      <c r="N1736" s="130" t="s">
        <v>10609</v>
      </c>
      <c r="O1736" s="129" t="s">
        <v>79</v>
      </c>
      <c r="P1736" s="129" t="s">
        <v>134</v>
      </c>
      <c r="Q1736" s="130" t="s">
        <v>144</v>
      </c>
      <c r="R1736" s="136" t="s">
        <v>278</v>
      </c>
      <c r="S1736" s="155"/>
      <c r="T1736" s="155"/>
      <c r="U1736" s="156"/>
      <c r="V1736" s="156"/>
      <c r="W1736" s="156" t="s">
        <v>146</v>
      </c>
      <c r="X1736" s="156"/>
      <c r="Y1736" s="137" t="s">
        <v>136</v>
      </c>
      <c r="Z1736" s="138" t="s">
        <v>137</v>
      </c>
      <c r="AA1736" s="140" t="s">
        <v>4039</v>
      </c>
      <c r="AB1736" s="141" t="s">
        <v>138</v>
      </c>
      <c r="AC1736" s="142">
        <v>33.799999999999997</v>
      </c>
      <c r="AD1736" s="142">
        <v>27.04</v>
      </c>
      <c r="AE1736" s="143" t="s">
        <v>4040</v>
      </c>
      <c r="AF1736" s="141" t="s">
        <v>184</v>
      </c>
      <c r="AG1736" s="144">
        <f>Table1[[#This Row],['# of Books]]*Table1[[#This Row],[QTY]]</f>
        <v>0</v>
      </c>
      <c r="AH1736" s="146">
        <f>Table1[[#This Row],[QTY]]*Table1[[#This Row],[School &amp; Library Price]]</f>
        <v>0</v>
      </c>
    </row>
    <row r="1737" spans="1:34" ht="18" customHeight="1" x14ac:dyDescent="0.25">
      <c r="A1737" s="154"/>
      <c r="B1737" s="150">
        <v>11</v>
      </c>
      <c r="C1737" s="150"/>
      <c r="D1737" s="151"/>
      <c r="E1737" s="151"/>
      <c r="F1737" s="130" t="s">
        <v>130</v>
      </c>
      <c r="G1737" s="130" t="s">
        <v>131</v>
      </c>
      <c r="H1737" s="130" t="s">
        <v>4042</v>
      </c>
      <c r="I1737" s="131" t="s">
        <v>4043</v>
      </c>
      <c r="J1737" s="130" t="s">
        <v>78</v>
      </c>
      <c r="K1737" s="132" t="s">
        <v>142</v>
      </c>
      <c r="L1737" s="148">
        <v>1</v>
      </c>
      <c r="M1737" s="134">
        <v>2008</v>
      </c>
      <c r="N1737" s="130" t="s">
        <v>9296</v>
      </c>
      <c r="O1737" s="129" t="s">
        <v>143</v>
      </c>
      <c r="P1737" s="129" t="s">
        <v>134</v>
      </c>
      <c r="Q1737" s="130" t="s">
        <v>144</v>
      </c>
      <c r="R1737" s="136" t="s">
        <v>3461</v>
      </c>
      <c r="S1737" s="155"/>
      <c r="T1737" s="155"/>
      <c r="U1737" s="156"/>
      <c r="V1737" s="156"/>
      <c r="W1737" s="156" t="s">
        <v>146</v>
      </c>
      <c r="X1737" s="156"/>
      <c r="Y1737" s="137" t="s">
        <v>136</v>
      </c>
      <c r="Z1737" s="138" t="s">
        <v>137</v>
      </c>
      <c r="AA1737" s="140" t="s">
        <v>4044</v>
      </c>
      <c r="AB1737" s="141" t="s">
        <v>138</v>
      </c>
      <c r="AC1737" s="142">
        <v>48.8</v>
      </c>
      <c r="AD1737" s="142">
        <v>39.04</v>
      </c>
      <c r="AE1737" s="143" t="s">
        <v>3420</v>
      </c>
      <c r="AF1737" s="141" t="s">
        <v>184</v>
      </c>
      <c r="AG1737" s="144">
        <f>Table1[[#This Row],['# of Books]]*Table1[[#This Row],[QTY]]</f>
        <v>0</v>
      </c>
      <c r="AH1737" s="146">
        <f>Table1[[#This Row],[QTY]]*Table1[[#This Row],[School &amp; Library Price]]</f>
        <v>0</v>
      </c>
    </row>
    <row r="1738" spans="1:34" ht="18" hidden="1" customHeight="1" x14ac:dyDescent="0.25">
      <c r="A1738" s="154"/>
      <c r="B1738" s="150">
        <v>11</v>
      </c>
      <c r="C1738" s="150"/>
      <c r="D1738" s="151"/>
      <c r="E1738" s="151"/>
      <c r="F1738" s="130" t="s">
        <v>130</v>
      </c>
      <c r="G1738" s="130" t="s">
        <v>131</v>
      </c>
      <c r="H1738" s="130" t="s">
        <v>4042</v>
      </c>
      <c r="I1738" s="131" t="s">
        <v>4045</v>
      </c>
      <c r="J1738" s="130" t="s">
        <v>78</v>
      </c>
      <c r="K1738" s="132" t="s">
        <v>151</v>
      </c>
      <c r="L1738" s="148">
        <v>1</v>
      </c>
      <c r="M1738" s="134">
        <v>2008</v>
      </c>
      <c r="N1738" s="130" t="s">
        <v>9296</v>
      </c>
      <c r="O1738" s="129" t="s">
        <v>79</v>
      </c>
      <c r="P1738" s="129" t="s">
        <v>134</v>
      </c>
      <c r="Q1738" s="130" t="s">
        <v>144</v>
      </c>
      <c r="R1738" s="136" t="s">
        <v>3461</v>
      </c>
      <c r="S1738" s="155"/>
      <c r="T1738" s="155"/>
      <c r="U1738" s="156"/>
      <c r="V1738" s="156"/>
      <c r="W1738" s="156" t="s">
        <v>146</v>
      </c>
      <c r="X1738" s="156"/>
      <c r="Y1738" s="137" t="s">
        <v>136</v>
      </c>
      <c r="Z1738" s="138" t="s">
        <v>137</v>
      </c>
      <c r="AA1738" s="140" t="s">
        <v>4044</v>
      </c>
      <c r="AB1738" s="141" t="s">
        <v>138</v>
      </c>
      <c r="AC1738" s="142">
        <v>33.799999999999997</v>
      </c>
      <c r="AD1738" s="142">
        <v>27.04</v>
      </c>
      <c r="AE1738" s="143" t="s">
        <v>3420</v>
      </c>
      <c r="AF1738" s="141" t="s">
        <v>184</v>
      </c>
      <c r="AG1738" s="144">
        <f>Table1[[#This Row],['# of Books]]*Table1[[#This Row],[QTY]]</f>
        <v>0</v>
      </c>
      <c r="AH1738" s="146">
        <f>Table1[[#This Row],[QTY]]*Table1[[#This Row],[School &amp; Library Price]]</f>
        <v>0</v>
      </c>
    </row>
    <row r="1739" spans="1:34" ht="18" customHeight="1" x14ac:dyDescent="0.25">
      <c r="A1739" s="154"/>
      <c r="B1739" s="150">
        <v>11</v>
      </c>
      <c r="C1739" s="150"/>
      <c r="D1739" s="151"/>
      <c r="E1739" s="151"/>
      <c r="F1739" s="130" t="s">
        <v>130</v>
      </c>
      <c r="G1739" s="130" t="s">
        <v>131</v>
      </c>
      <c r="H1739" s="130" t="s">
        <v>4046</v>
      </c>
      <c r="I1739" s="131" t="s">
        <v>4047</v>
      </c>
      <c r="J1739" s="130" t="s">
        <v>78</v>
      </c>
      <c r="K1739" s="132" t="s">
        <v>142</v>
      </c>
      <c r="L1739" s="148">
        <v>1</v>
      </c>
      <c r="M1739" s="134">
        <v>2016</v>
      </c>
      <c r="N1739" s="130" t="s">
        <v>10617</v>
      </c>
      <c r="O1739" s="129" t="s">
        <v>143</v>
      </c>
      <c r="P1739" s="129" t="s">
        <v>134</v>
      </c>
      <c r="Q1739" s="130" t="s">
        <v>144</v>
      </c>
      <c r="R1739" s="136" t="s">
        <v>246</v>
      </c>
      <c r="S1739" s="155"/>
      <c r="T1739" s="155"/>
      <c r="U1739" s="156"/>
      <c r="V1739" s="156"/>
      <c r="W1739" s="156" t="s">
        <v>146</v>
      </c>
      <c r="X1739" s="156"/>
      <c r="Y1739" s="137" t="s">
        <v>136</v>
      </c>
      <c r="Z1739" s="138" t="s">
        <v>137</v>
      </c>
      <c r="AA1739" s="140" t="s">
        <v>4048</v>
      </c>
      <c r="AB1739" s="141" t="s">
        <v>138</v>
      </c>
      <c r="AC1739" s="142">
        <v>48.8</v>
      </c>
      <c r="AD1739" s="142">
        <v>39.04</v>
      </c>
      <c r="AE1739" s="143" t="s">
        <v>4049</v>
      </c>
      <c r="AF1739" s="141" t="s">
        <v>184</v>
      </c>
      <c r="AG1739" s="144">
        <f>Table1[[#This Row],['# of Books]]*Table1[[#This Row],[QTY]]</f>
        <v>0</v>
      </c>
      <c r="AH1739" s="146">
        <f>Table1[[#This Row],[QTY]]*Table1[[#This Row],[School &amp; Library Price]]</f>
        <v>0</v>
      </c>
    </row>
    <row r="1740" spans="1:34" ht="18" hidden="1" customHeight="1" x14ac:dyDescent="0.25">
      <c r="A1740" s="154"/>
      <c r="B1740" s="150">
        <v>11</v>
      </c>
      <c r="C1740" s="150"/>
      <c r="D1740" s="151"/>
      <c r="E1740" s="151"/>
      <c r="F1740" s="130" t="s">
        <v>130</v>
      </c>
      <c r="G1740" s="130" t="s">
        <v>131</v>
      </c>
      <c r="H1740" s="130" t="s">
        <v>4046</v>
      </c>
      <c r="I1740" s="131" t="s">
        <v>4050</v>
      </c>
      <c r="J1740" s="130" t="s">
        <v>78</v>
      </c>
      <c r="K1740" s="132" t="s">
        <v>151</v>
      </c>
      <c r="L1740" s="148">
        <v>1</v>
      </c>
      <c r="M1740" s="134">
        <v>2016</v>
      </c>
      <c r="N1740" s="130" t="s">
        <v>10617</v>
      </c>
      <c r="O1740" s="129" t="s">
        <v>79</v>
      </c>
      <c r="P1740" s="129" t="s">
        <v>134</v>
      </c>
      <c r="Q1740" s="130" t="s">
        <v>144</v>
      </c>
      <c r="R1740" s="136" t="s">
        <v>246</v>
      </c>
      <c r="S1740" s="155"/>
      <c r="T1740" s="155"/>
      <c r="U1740" s="156"/>
      <c r="V1740" s="156"/>
      <c r="W1740" s="156" t="s">
        <v>146</v>
      </c>
      <c r="X1740" s="156"/>
      <c r="Y1740" s="137" t="s">
        <v>136</v>
      </c>
      <c r="Z1740" s="138" t="s">
        <v>137</v>
      </c>
      <c r="AA1740" s="140" t="s">
        <v>4048</v>
      </c>
      <c r="AB1740" s="141" t="s">
        <v>138</v>
      </c>
      <c r="AC1740" s="142">
        <v>33.799999999999997</v>
      </c>
      <c r="AD1740" s="142">
        <v>27.04</v>
      </c>
      <c r="AE1740" s="143" t="s">
        <v>4049</v>
      </c>
      <c r="AF1740" s="141" t="s">
        <v>184</v>
      </c>
      <c r="AG1740" s="144">
        <f>Table1[[#This Row],['# of Books]]*Table1[[#This Row],[QTY]]</f>
        <v>0</v>
      </c>
      <c r="AH1740" s="146">
        <f>Table1[[#This Row],[QTY]]*Table1[[#This Row],[School &amp; Library Price]]</f>
        <v>0</v>
      </c>
    </row>
    <row r="1741" spans="1:34" ht="18" customHeight="1" x14ac:dyDescent="0.25">
      <c r="A1741" s="154"/>
      <c r="B1741" s="150">
        <v>11</v>
      </c>
      <c r="C1741" s="150"/>
      <c r="D1741" s="151"/>
      <c r="E1741" s="151"/>
      <c r="F1741" s="130" t="s">
        <v>130</v>
      </c>
      <c r="G1741" s="130" t="s">
        <v>131</v>
      </c>
      <c r="H1741" s="130" t="s">
        <v>2058</v>
      </c>
      <c r="I1741" s="131" t="s">
        <v>4051</v>
      </c>
      <c r="J1741" s="130" t="s">
        <v>78</v>
      </c>
      <c r="K1741" s="132" t="s">
        <v>142</v>
      </c>
      <c r="L1741" s="148">
        <v>1</v>
      </c>
      <c r="M1741" s="134">
        <v>2012</v>
      </c>
      <c r="N1741" s="130" t="s">
        <v>10612</v>
      </c>
      <c r="O1741" s="129" t="s">
        <v>143</v>
      </c>
      <c r="P1741" s="129" t="s">
        <v>134</v>
      </c>
      <c r="Q1741" s="130" t="s">
        <v>144</v>
      </c>
      <c r="R1741" s="136" t="s">
        <v>10613</v>
      </c>
      <c r="S1741" s="155"/>
      <c r="T1741" s="155"/>
      <c r="U1741" s="156"/>
      <c r="V1741" s="156"/>
      <c r="W1741" s="156" t="s">
        <v>146</v>
      </c>
      <c r="X1741" s="156"/>
      <c r="Y1741" s="137" t="s">
        <v>136</v>
      </c>
      <c r="Z1741" s="138" t="s">
        <v>137</v>
      </c>
      <c r="AA1741" s="140" t="s">
        <v>4052</v>
      </c>
      <c r="AB1741" s="141" t="s">
        <v>138</v>
      </c>
      <c r="AC1741" s="142">
        <v>48.8</v>
      </c>
      <c r="AD1741" s="142">
        <v>39.04</v>
      </c>
      <c r="AE1741" s="143" t="s">
        <v>4053</v>
      </c>
      <c r="AF1741" s="141" t="s">
        <v>300</v>
      </c>
      <c r="AG1741" s="144">
        <f>Table1[[#This Row],['# of Books]]*Table1[[#This Row],[QTY]]</f>
        <v>0</v>
      </c>
      <c r="AH1741" s="146">
        <f>Table1[[#This Row],[QTY]]*Table1[[#This Row],[School &amp; Library Price]]</f>
        <v>0</v>
      </c>
    </row>
    <row r="1742" spans="1:34" ht="18" hidden="1" customHeight="1" x14ac:dyDescent="0.25">
      <c r="A1742" s="154"/>
      <c r="B1742" s="150">
        <v>11</v>
      </c>
      <c r="C1742" s="150"/>
      <c r="D1742" s="151"/>
      <c r="E1742" s="151"/>
      <c r="F1742" s="130" t="s">
        <v>130</v>
      </c>
      <c r="G1742" s="130" t="s">
        <v>131</v>
      </c>
      <c r="H1742" s="130" t="s">
        <v>2058</v>
      </c>
      <c r="I1742" s="131" t="s">
        <v>4054</v>
      </c>
      <c r="J1742" s="130" t="s">
        <v>78</v>
      </c>
      <c r="K1742" s="132" t="s">
        <v>151</v>
      </c>
      <c r="L1742" s="148">
        <v>1</v>
      </c>
      <c r="M1742" s="134">
        <v>2012</v>
      </c>
      <c r="N1742" s="130" t="s">
        <v>10612</v>
      </c>
      <c r="O1742" s="129" t="s">
        <v>79</v>
      </c>
      <c r="P1742" s="129" t="s">
        <v>134</v>
      </c>
      <c r="Q1742" s="130" t="s">
        <v>144</v>
      </c>
      <c r="R1742" s="136" t="s">
        <v>10613</v>
      </c>
      <c r="S1742" s="155"/>
      <c r="T1742" s="155"/>
      <c r="U1742" s="156"/>
      <c r="V1742" s="156"/>
      <c r="W1742" s="156" t="s">
        <v>146</v>
      </c>
      <c r="X1742" s="156"/>
      <c r="Y1742" s="137" t="s">
        <v>136</v>
      </c>
      <c r="Z1742" s="138" t="s">
        <v>137</v>
      </c>
      <c r="AA1742" s="140" t="s">
        <v>4052</v>
      </c>
      <c r="AB1742" s="141" t="s">
        <v>138</v>
      </c>
      <c r="AC1742" s="142">
        <v>33.799999999999997</v>
      </c>
      <c r="AD1742" s="142">
        <v>27.04</v>
      </c>
      <c r="AE1742" s="143" t="s">
        <v>4053</v>
      </c>
      <c r="AF1742" s="141" t="s">
        <v>300</v>
      </c>
      <c r="AG1742" s="144">
        <f>Table1[[#This Row],['# of Books]]*Table1[[#This Row],[QTY]]</f>
        <v>0</v>
      </c>
      <c r="AH1742" s="146">
        <f>Table1[[#This Row],[QTY]]*Table1[[#This Row],[School &amp; Library Price]]</f>
        <v>0</v>
      </c>
    </row>
    <row r="1743" spans="1:34" ht="18" customHeight="1" x14ac:dyDescent="0.25">
      <c r="A1743" s="154"/>
      <c r="B1743" s="150">
        <v>11</v>
      </c>
      <c r="C1743" s="150"/>
      <c r="D1743" s="151"/>
      <c r="E1743" s="151"/>
      <c r="F1743" s="130" t="s">
        <v>130</v>
      </c>
      <c r="G1743" s="130" t="s">
        <v>131</v>
      </c>
      <c r="H1743" s="130" t="s">
        <v>4055</v>
      </c>
      <c r="I1743" s="131" t="s">
        <v>4056</v>
      </c>
      <c r="J1743" s="130" t="s">
        <v>78</v>
      </c>
      <c r="K1743" s="132" t="s">
        <v>142</v>
      </c>
      <c r="L1743" s="148">
        <v>1</v>
      </c>
      <c r="M1743" s="134">
        <v>2010</v>
      </c>
      <c r="N1743" s="130" t="s">
        <v>6526</v>
      </c>
      <c r="O1743" s="129" t="s">
        <v>143</v>
      </c>
      <c r="P1743" s="129" t="s">
        <v>134</v>
      </c>
      <c r="Q1743" s="130" t="s">
        <v>144</v>
      </c>
      <c r="R1743" s="136" t="s">
        <v>10613</v>
      </c>
      <c r="S1743" s="155"/>
      <c r="T1743" s="155"/>
      <c r="U1743" s="156"/>
      <c r="V1743" s="156"/>
      <c r="W1743" s="156" t="s">
        <v>146</v>
      </c>
      <c r="X1743" s="156"/>
      <c r="Y1743" s="137" t="s">
        <v>136</v>
      </c>
      <c r="Z1743" s="138" t="s">
        <v>137</v>
      </c>
      <c r="AA1743" s="140" t="s">
        <v>4057</v>
      </c>
      <c r="AB1743" s="141" t="s">
        <v>138</v>
      </c>
      <c r="AC1743" s="142">
        <v>48.8</v>
      </c>
      <c r="AD1743" s="142">
        <v>39.04</v>
      </c>
      <c r="AE1743" s="143" t="s">
        <v>4058</v>
      </c>
      <c r="AF1743" s="141" t="s">
        <v>260</v>
      </c>
      <c r="AG1743" s="144">
        <f>Table1[[#This Row],['# of Books]]*Table1[[#This Row],[QTY]]</f>
        <v>0</v>
      </c>
      <c r="AH1743" s="146">
        <f>Table1[[#This Row],[QTY]]*Table1[[#This Row],[School &amp; Library Price]]</f>
        <v>0</v>
      </c>
    </row>
    <row r="1744" spans="1:34" ht="18" hidden="1" customHeight="1" x14ac:dyDescent="0.25">
      <c r="A1744" s="154"/>
      <c r="B1744" s="150">
        <v>11</v>
      </c>
      <c r="C1744" s="150"/>
      <c r="D1744" s="151"/>
      <c r="E1744" s="151"/>
      <c r="F1744" s="130" t="s">
        <v>130</v>
      </c>
      <c r="G1744" s="130" t="s">
        <v>131</v>
      </c>
      <c r="H1744" s="130" t="s">
        <v>4055</v>
      </c>
      <c r="I1744" s="131" t="s">
        <v>4059</v>
      </c>
      <c r="J1744" s="130" t="s">
        <v>78</v>
      </c>
      <c r="K1744" s="132" t="s">
        <v>151</v>
      </c>
      <c r="L1744" s="148">
        <v>1</v>
      </c>
      <c r="M1744" s="134">
        <v>2010</v>
      </c>
      <c r="N1744" s="130" t="s">
        <v>6526</v>
      </c>
      <c r="O1744" s="129" t="s">
        <v>79</v>
      </c>
      <c r="P1744" s="129" t="s">
        <v>134</v>
      </c>
      <c r="Q1744" s="130" t="s">
        <v>144</v>
      </c>
      <c r="R1744" s="136" t="s">
        <v>10613</v>
      </c>
      <c r="S1744" s="155"/>
      <c r="T1744" s="155"/>
      <c r="U1744" s="156"/>
      <c r="V1744" s="156"/>
      <c r="W1744" s="156" t="s">
        <v>146</v>
      </c>
      <c r="X1744" s="156"/>
      <c r="Y1744" s="137" t="s">
        <v>136</v>
      </c>
      <c r="Z1744" s="138" t="s">
        <v>137</v>
      </c>
      <c r="AA1744" s="140" t="s">
        <v>4057</v>
      </c>
      <c r="AB1744" s="141" t="s">
        <v>138</v>
      </c>
      <c r="AC1744" s="142">
        <v>33.799999999999997</v>
      </c>
      <c r="AD1744" s="142">
        <v>27.04</v>
      </c>
      <c r="AE1744" s="143" t="s">
        <v>4058</v>
      </c>
      <c r="AF1744" s="141" t="s">
        <v>260</v>
      </c>
      <c r="AG1744" s="144">
        <f>Table1[[#This Row],['# of Books]]*Table1[[#This Row],[QTY]]</f>
        <v>0</v>
      </c>
      <c r="AH1744" s="146">
        <f>Table1[[#This Row],[QTY]]*Table1[[#This Row],[School &amp; Library Price]]</f>
        <v>0</v>
      </c>
    </row>
    <row r="1745" spans="1:34" ht="18" customHeight="1" x14ac:dyDescent="0.25">
      <c r="A1745" s="154"/>
      <c r="B1745" s="150">
        <v>11</v>
      </c>
      <c r="C1745" s="150"/>
      <c r="D1745" s="151"/>
      <c r="E1745" s="151"/>
      <c r="F1745" s="130" t="s">
        <v>130</v>
      </c>
      <c r="G1745" s="130" t="s">
        <v>131</v>
      </c>
      <c r="H1745" s="130" t="s">
        <v>4060</v>
      </c>
      <c r="I1745" s="131" t="s">
        <v>4061</v>
      </c>
      <c r="J1745" s="130" t="s">
        <v>78</v>
      </c>
      <c r="K1745" s="132" t="s">
        <v>142</v>
      </c>
      <c r="L1745" s="148">
        <v>1</v>
      </c>
      <c r="M1745" s="134">
        <v>2009</v>
      </c>
      <c r="N1745" s="130" t="s">
        <v>10621</v>
      </c>
      <c r="O1745" s="129" t="s">
        <v>143</v>
      </c>
      <c r="P1745" s="129" t="s">
        <v>134</v>
      </c>
      <c r="Q1745" s="130" t="s">
        <v>144</v>
      </c>
      <c r="R1745" s="136" t="s">
        <v>10613</v>
      </c>
      <c r="S1745" s="155"/>
      <c r="T1745" s="155"/>
      <c r="U1745" s="156"/>
      <c r="V1745" s="156"/>
      <c r="W1745" s="156" t="s">
        <v>146</v>
      </c>
      <c r="X1745" s="156"/>
      <c r="Y1745" s="137" t="s">
        <v>136</v>
      </c>
      <c r="Z1745" s="138" t="s">
        <v>137</v>
      </c>
      <c r="AA1745" s="140" t="s">
        <v>4062</v>
      </c>
      <c r="AB1745" s="141" t="s">
        <v>138</v>
      </c>
      <c r="AC1745" s="142">
        <v>48.8</v>
      </c>
      <c r="AD1745" s="142">
        <v>39.04</v>
      </c>
      <c r="AE1745" s="143" t="s">
        <v>4063</v>
      </c>
      <c r="AF1745" s="141" t="s">
        <v>300</v>
      </c>
      <c r="AG1745" s="144">
        <f>Table1[[#This Row],['# of Books]]*Table1[[#This Row],[QTY]]</f>
        <v>0</v>
      </c>
      <c r="AH1745" s="146">
        <f>Table1[[#This Row],[QTY]]*Table1[[#This Row],[School &amp; Library Price]]</f>
        <v>0</v>
      </c>
    </row>
    <row r="1746" spans="1:34" ht="18" hidden="1" customHeight="1" x14ac:dyDescent="0.25">
      <c r="A1746" s="154"/>
      <c r="B1746" s="150">
        <v>11</v>
      </c>
      <c r="C1746" s="150"/>
      <c r="D1746" s="151"/>
      <c r="E1746" s="151"/>
      <c r="F1746" s="130" t="s">
        <v>130</v>
      </c>
      <c r="G1746" s="130" t="s">
        <v>131</v>
      </c>
      <c r="H1746" s="130" t="s">
        <v>4060</v>
      </c>
      <c r="I1746" s="131" t="s">
        <v>4064</v>
      </c>
      <c r="J1746" s="130" t="s">
        <v>78</v>
      </c>
      <c r="K1746" s="132" t="s">
        <v>151</v>
      </c>
      <c r="L1746" s="148">
        <v>1</v>
      </c>
      <c r="M1746" s="134">
        <v>2009</v>
      </c>
      <c r="N1746" s="130" t="s">
        <v>10621</v>
      </c>
      <c r="O1746" s="129" t="s">
        <v>79</v>
      </c>
      <c r="P1746" s="129" t="s">
        <v>134</v>
      </c>
      <c r="Q1746" s="130" t="s">
        <v>144</v>
      </c>
      <c r="R1746" s="136" t="s">
        <v>10613</v>
      </c>
      <c r="S1746" s="155"/>
      <c r="T1746" s="155"/>
      <c r="U1746" s="156"/>
      <c r="V1746" s="156"/>
      <c r="W1746" s="156" t="s">
        <v>146</v>
      </c>
      <c r="X1746" s="156"/>
      <c r="Y1746" s="137" t="s">
        <v>136</v>
      </c>
      <c r="Z1746" s="138" t="s">
        <v>137</v>
      </c>
      <c r="AA1746" s="140" t="s">
        <v>4062</v>
      </c>
      <c r="AB1746" s="141" t="s">
        <v>138</v>
      </c>
      <c r="AC1746" s="142">
        <v>33.799999999999997</v>
      </c>
      <c r="AD1746" s="142">
        <v>27.04</v>
      </c>
      <c r="AE1746" s="143" t="s">
        <v>4063</v>
      </c>
      <c r="AF1746" s="141" t="s">
        <v>300</v>
      </c>
      <c r="AG1746" s="144">
        <f>Table1[[#This Row],['# of Books]]*Table1[[#This Row],[QTY]]</f>
        <v>0</v>
      </c>
      <c r="AH1746" s="146">
        <f>Table1[[#This Row],[QTY]]*Table1[[#This Row],[School &amp; Library Price]]</f>
        <v>0</v>
      </c>
    </row>
    <row r="1747" spans="1:34" ht="18" customHeight="1" x14ac:dyDescent="0.25">
      <c r="A1747" s="154"/>
      <c r="B1747" s="150">
        <v>11</v>
      </c>
      <c r="C1747" s="150"/>
      <c r="D1747" s="151"/>
      <c r="E1747" s="151"/>
      <c r="F1747" s="130" t="s">
        <v>130</v>
      </c>
      <c r="G1747" s="130" t="s">
        <v>131</v>
      </c>
      <c r="H1747" s="130" t="s">
        <v>4065</v>
      </c>
      <c r="I1747" s="131" t="s">
        <v>4066</v>
      </c>
      <c r="J1747" s="130" t="s">
        <v>78</v>
      </c>
      <c r="K1747" s="132" t="s">
        <v>142</v>
      </c>
      <c r="L1747" s="148">
        <v>1</v>
      </c>
      <c r="M1747" s="134">
        <v>2011</v>
      </c>
      <c r="N1747" s="130" t="s">
        <v>10618</v>
      </c>
      <c r="O1747" s="129" t="s">
        <v>143</v>
      </c>
      <c r="P1747" s="129" t="s">
        <v>134</v>
      </c>
      <c r="Q1747" s="130" t="s">
        <v>144</v>
      </c>
      <c r="R1747" s="136" t="s">
        <v>4629</v>
      </c>
      <c r="S1747" s="155"/>
      <c r="T1747" s="155"/>
      <c r="U1747" s="156"/>
      <c r="V1747" s="156"/>
      <c r="W1747" s="156" t="s">
        <v>146</v>
      </c>
      <c r="X1747" s="156"/>
      <c r="Y1747" s="137" t="s">
        <v>136</v>
      </c>
      <c r="Z1747" s="138" t="s">
        <v>137</v>
      </c>
      <c r="AA1747" s="140" t="s">
        <v>4067</v>
      </c>
      <c r="AB1747" s="141" t="s">
        <v>138</v>
      </c>
      <c r="AC1747" s="142">
        <v>48.8</v>
      </c>
      <c r="AD1747" s="142">
        <v>39.04</v>
      </c>
      <c r="AE1747" s="143" t="s">
        <v>4068</v>
      </c>
      <c r="AF1747" s="141" t="s">
        <v>207</v>
      </c>
      <c r="AG1747" s="144">
        <f>Table1[[#This Row],['# of Books]]*Table1[[#This Row],[QTY]]</f>
        <v>0</v>
      </c>
      <c r="AH1747" s="146">
        <f>Table1[[#This Row],[QTY]]*Table1[[#This Row],[School &amp; Library Price]]</f>
        <v>0</v>
      </c>
    </row>
    <row r="1748" spans="1:34" ht="18" hidden="1" customHeight="1" x14ac:dyDescent="0.25">
      <c r="A1748" s="154"/>
      <c r="B1748" s="150">
        <v>11</v>
      </c>
      <c r="C1748" s="150"/>
      <c r="D1748" s="151"/>
      <c r="E1748" s="151"/>
      <c r="F1748" s="130" t="s">
        <v>130</v>
      </c>
      <c r="G1748" s="130" t="s">
        <v>131</v>
      </c>
      <c r="H1748" s="130" t="s">
        <v>4065</v>
      </c>
      <c r="I1748" s="131" t="s">
        <v>4069</v>
      </c>
      <c r="J1748" s="130" t="s">
        <v>78</v>
      </c>
      <c r="K1748" s="132" t="s">
        <v>151</v>
      </c>
      <c r="L1748" s="148">
        <v>1</v>
      </c>
      <c r="M1748" s="134">
        <v>2011</v>
      </c>
      <c r="N1748" s="130" t="s">
        <v>10618</v>
      </c>
      <c r="O1748" s="129" t="s">
        <v>79</v>
      </c>
      <c r="P1748" s="129" t="s">
        <v>134</v>
      </c>
      <c r="Q1748" s="130" t="s">
        <v>144</v>
      </c>
      <c r="R1748" s="136" t="s">
        <v>4629</v>
      </c>
      <c r="S1748" s="155"/>
      <c r="T1748" s="155"/>
      <c r="U1748" s="156"/>
      <c r="V1748" s="156"/>
      <c r="W1748" s="156" t="s">
        <v>146</v>
      </c>
      <c r="X1748" s="156"/>
      <c r="Y1748" s="137" t="s">
        <v>136</v>
      </c>
      <c r="Z1748" s="138" t="s">
        <v>137</v>
      </c>
      <c r="AA1748" s="140" t="s">
        <v>4067</v>
      </c>
      <c r="AB1748" s="141" t="s">
        <v>138</v>
      </c>
      <c r="AC1748" s="142">
        <v>33.799999999999997</v>
      </c>
      <c r="AD1748" s="142">
        <v>27.04</v>
      </c>
      <c r="AE1748" s="143" t="s">
        <v>4068</v>
      </c>
      <c r="AF1748" s="141" t="s">
        <v>207</v>
      </c>
      <c r="AG1748" s="144">
        <f>Table1[[#This Row],['# of Books]]*Table1[[#This Row],[QTY]]</f>
        <v>0</v>
      </c>
      <c r="AH1748" s="146">
        <f>Table1[[#This Row],[QTY]]*Table1[[#This Row],[School &amp; Library Price]]</f>
        <v>0</v>
      </c>
    </row>
    <row r="1749" spans="1:34" ht="18" customHeight="1" x14ac:dyDescent="0.25">
      <c r="A1749" s="154"/>
      <c r="B1749" s="150">
        <v>12</v>
      </c>
      <c r="C1749" s="150"/>
      <c r="D1749" s="151"/>
      <c r="E1749" s="151"/>
      <c r="F1749" s="130" t="s">
        <v>130</v>
      </c>
      <c r="G1749" s="130" t="s">
        <v>131</v>
      </c>
      <c r="H1749" s="130" t="s">
        <v>4070</v>
      </c>
      <c r="I1749" s="131" t="s">
        <v>4071</v>
      </c>
      <c r="J1749" s="130" t="s">
        <v>78</v>
      </c>
      <c r="K1749" s="132" t="s">
        <v>142</v>
      </c>
      <c r="L1749" s="148">
        <v>1</v>
      </c>
      <c r="M1749" s="134">
        <v>2008</v>
      </c>
      <c r="N1749" s="130" t="s">
        <v>9296</v>
      </c>
      <c r="O1749" s="129" t="s">
        <v>143</v>
      </c>
      <c r="P1749" s="129" t="s">
        <v>134</v>
      </c>
      <c r="Q1749" s="130" t="s">
        <v>144</v>
      </c>
      <c r="R1749" s="136" t="s">
        <v>3490</v>
      </c>
      <c r="S1749" s="155"/>
      <c r="T1749" s="155"/>
      <c r="U1749" s="156"/>
      <c r="V1749" s="156"/>
      <c r="W1749" s="156" t="s">
        <v>146</v>
      </c>
      <c r="X1749" s="156"/>
      <c r="Y1749" s="137" t="s">
        <v>136</v>
      </c>
      <c r="Z1749" s="138" t="s">
        <v>137</v>
      </c>
      <c r="AA1749" s="140" t="s">
        <v>4072</v>
      </c>
      <c r="AB1749" s="141" t="s">
        <v>138</v>
      </c>
      <c r="AC1749" s="142">
        <v>48.8</v>
      </c>
      <c r="AD1749" s="142">
        <v>39.04</v>
      </c>
      <c r="AE1749" s="143" t="s">
        <v>4073</v>
      </c>
      <c r="AF1749" s="141" t="s">
        <v>256</v>
      </c>
      <c r="AG1749" s="144">
        <f>Table1[[#This Row],['# of Books]]*Table1[[#This Row],[QTY]]</f>
        <v>0</v>
      </c>
      <c r="AH1749" s="146">
        <f>Table1[[#This Row],[QTY]]*Table1[[#This Row],[School &amp; Library Price]]</f>
        <v>0</v>
      </c>
    </row>
    <row r="1750" spans="1:34" ht="18" hidden="1" customHeight="1" x14ac:dyDescent="0.25">
      <c r="A1750" s="154"/>
      <c r="B1750" s="150">
        <v>12</v>
      </c>
      <c r="C1750" s="150"/>
      <c r="D1750" s="151"/>
      <c r="E1750" s="151"/>
      <c r="F1750" s="130" t="s">
        <v>130</v>
      </c>
      <c r="G1750" s="130" t="s">
        <v>131</v>
      </c>
      <c r="H1750" s="130" t="s">
        <v>4070</v>
      </c>
      <c r="I1750" s="131" t="s">
        <v>4074</v>
      </c>
      <c r="J1750" s="130" t="s">
        <v>78</v>
      </c>
      <c r="K1750" s="132" t="s">
        <v>151</v>
      </c>
      <c r="L1750" s="148">
        <v>1</v>
      </c>
      <c r="M1750" s="134">
        <v>2008</v>
      </c>
      <c r="N1750" s="130" t="s">
        <v>9296</v>
      </c>
      <c r="O1750" s="129" t="s">
        <v>79</v>
      </c>
      <c r="P1750" s="129" t="s">
        <v>134</v>
      </c>
      <c r="Q1750" s="130" t="s">
        <v>144</v>
      </c>
      <c r="R1750" s="136" t="s">
        <v>3490</v>
      </c>
      <c r="S1750" s="155"/>
      <c r="T1750" s="155"/>
      <c r="U1750" s="156"/>
      <c r="V1750" s="156"/>
      <c r="W1750" s="156" t="s">
        <v>146</v>
      </c>
      <c r="X1750" s="156"/>
      <c r="Y1750" s="137" t="s">
        <v>136</v>
      </c>
      <c r="Z1750" s="138" t="s">
        <v>137</v>
      </c>
      <c r="AA1750" s="140" t="s">
        <v>4072</v>
      </c>
      <c r="AB1750" s="141" t="s">
        <v>138</v>
      </c>
      <c r="AC1750" s="142">
        <v>33.799999999999997</v>
      </c>
      <c r="AD1750" s="142">
        <v>27.04</v>
      </c>
      <c r="AE1750" s="143" t="s">
        <v>4073</v>
      </c>
      <c r="AF1750" s="141" t="s">
        <v>256</v>
      </c>
      <c r="AG1750" s="144">
        <f>Table1[[#This Row],['# of Books]]*Table1[[#This Row],[QTY]]</f>
        <v>0</v>
      </c>
      <c r="AH1750" s="146">
        <f>Table1[[#This Row],[QTY]]*Table1[[#This Row],[School &amp; Library Price]]</f>
        <v>0</v>
      </c>
    </row>
    <row r="1751" spans="1:34" ht="18" customHeight="1" x14ac:dyDescent="0.25">
      <c r="A1751" s="154"/>
      <c r="B1751" s="150">
        <v>12</v>
      </c>
      <c r="C1751" s="150"/>
      <c r="D1751" s="151"/>
      <c r="E1751" s="151"/>
      <c r="F1751" s="130" t="s">
        <v>130</v>
      </c>
      <c r="G1751" s="130" t="s">
        <v>131</v>
      </c>
      <c r="H1751" s="130" t="s">
        <v>4075</v>
      </c>
      <c r="I1751" s="131" t="s">
        <v>4076</v>
      </c>
      <c r="J1751" s="130" t="s">
        <v>78</v>
      </c>
      <c r="K1751" s="132" t="s">
        <v>142</v>
      </c>
      <c r="L1751" s="148">
        <v>1</v>
      </c>
      <c r="M1751" s="134">
        <v>2012</v>
      </c>
      <c r="N1751" s="130" t="s">
        <v>10612</v>
      </c>
      <c r="O1751" s="129" t="s">
        <v>143</v>
      </c>
      <c r="P1751" s="129" t="s">
        <v>134</v>
      </c>
      <c r="Q1751" s="130" t="s">
        <v>144</v>
      </c>
      <c r="R1751" s="136" t="s">
        <v>246</v>
      </c>
      <c r="S1751" s="155"/>
      <c r="T1751" s="155"/>
      <c r="U1751" s="156"/>
      <c r="V1751" s="156"/>
      <c r="W1751" s="156" t="s">
        <v>146</v>
      </c>
      <c r="X1751" s="156"/>
      <c r="Y1751" s="137" t="s">
        <v>136</v>
      </c>
      <c r="Z1751" s="138" t="s">
        <v>137</v>
      </c>
      <c r="AA1751" s="140" t="s">
        <v>4077</v>
      </c>
      <c r="AB1751" s="141" t="s">
        <v>138</v>
      </c>
      <c r="AC1751" s="142">
        <v>48.8</v>
      </c>
      <c r="AD1751" s="142">
        <v>39.04</v>
      </c>
      <c r="AE1751" s="143" t="s">
        <v>3758</v>
      </c>
      <c r="AF1751" s="141" t="s">
        <v>256</v>
      </c>
      <c r="AG1751" s="144">
        <f>Table1[[#This Row],['# of Books]]*Table1[[#This Row],[QTY]]</f>
        <v>0</v>
      </c>
      <c r="AH1751" s="146">
        <f>Table1[[#This Row],[QTY]]*Table1[[#This Row],[School &amp; Library Price]]</f>
        <v>0</v>
      </c>
    </row>
    <row r="1752" spans="1:34" ht="18" hidden="1" customHeight="1" x14ac:dyDescent="0.25">
      <c r="A1752" s="154"/>
      <c r="B1752" s="150">
        <v>12</v>
      </c>
      <c r="C1752" s="150"/>
      <c r="D1752" s="151"/>
      <c r="E1752" s="151"/>
      <c r="F1752" s="130" t="s">
        <v>130</v>
      </c>
      <c r="G1752" s="130" t="s">
        <v>131</v>
      </c>
      <c r="H1752" s="130" t="s">
        <v>4075</v>
      </c>
      <c r="I1752" s="131" t="s">
        <v>4078</v>
      </c>
      <c r="J1752" s="130" t="s">
        <v>78</v>
      </c>
      <c r="K1752" s="132" t="s">
        <v>151</v>
      </c>
      <c r="L1752" s="148">
        <v>1</v>
      </c>
      <c r="M1752" s="134">
        <v>2012</v>
      </c>
      <c r="N1752" s="130" t="s">
        <v>10612</v>
      </c>
      <c r="O1752" s="129" t="s">
        <v>79</v>
      </c>
      <c r="P1752" s="129" t="s">
        <v>134</v>
      </c>
      <c r="Q1752" s="130" t="s">
        <v>144</v>
      </c>
      <c r="R1752" s="136" t="s">
        <v>246</v>
      </c>
      <c r="S1752" s="155"/>
      <c r="T1752" s="155"/>
      <c r="U1752" s="156"/>
      <c r="V1752" s="156"/>
      <c r="W1752" s="156" t="s">
        <v>146</v>
      </c>
      <c r="X1752" s="156"/>
      <c r="Y1752" s="137" t="s">
        <v>136</v>
      </c>
      <c r="Z1752" s="138" t="s">
        <v>137</v>
      </c>
      <c r="AA1752" s="140" t="s">
        <v>4077</v>
      </c>
      <c r="AB1752" s="141" t="s">
        <v>138</v>
      </c>
      <c r="AC1752" s="142">
        <v>33.799999999999997</v>
      </c>
      <c r="AD1752" s="142">
        <v>27.04</v>
      </c>
      <c r="AE1752" s="143" t="s">
        <v>3758</v>
      </c>
      <c r="AF1752" s="141" t="s">
        <v>256</v>
      </c>
      <c r="AG1752" s="144">
        <f>Table1[[#This Row],['# of Books]]*Table1[[#This Row],[QTY]]</f>
        <v>0</v>
      </c>
      <c r="AH1752" s="146">
        <f>Table1[[#This Row],[QTY]]*Table1[[#This Row],[School &amp; Library Price]]</f>
        <v>0</v>
      </c>
    </row>
    <row r="1753" spans="1:34" ht="18" customHeight="1" x14ac:dyDescent="0.25">
      <c r="A1753" s="154"/>
      <c r="B1753" s="150">
        <v>12</v>
      </c>
      <c r="C1753" s="150"/>
      <c r="D1753" s="151"/>
      <c r="E1753" s="151"/>
      <c r="F1753" s="130" t="s">
        <v>130</v>
      </c>
      <c r="G1753" s="130" t="s">
        <v>131</v>
      </c>
      <c r="H1753" s="130" t="s">
        <v>4079</v>
      </c>
      <c r="I1753" s="131" t="s">
        <v>4080</v>
      </c>
      <c r="J1753" s="130" t="s">
        <v>78</v>
      </c>
      <c r="K1753" s="132" t="s">
        <v>142</v>
      </c>
      <c r="L1753" s="148">
        <v>1</v>
      </c>
      <c r="M1753" s="134">
        <v>2013</v>
      </c>
      <c r="N1753" s="130" t="s">
        <v>10619</v>
      </c>
      <c r="O1753" s="129" t="s">
        <v>143</v>
      </c>
      <c r="P1753" s="129" t="s">
        <v>134</v>
      </c>
      <c r="Q1753" s="130" t="s">
        <v>144</v>
      </c>
      <c r="R1753" s="136" t="s">
        <v>10613</v>
      </c>
      <c r="S1753" s="155"/>
      <c r="T1753" s="155"/>
      <c r="U1753" s="156"/>
      <c r="V1753" s="156"/>
      <c r="W1753" s="156" t="s">
        <v>146</v>
      </c>
      <c r="X1753" s="156"/>
      <c r="Y1753" s="137" t="s">
        <v>136</v>
      </c>
      <c r="Z1753" s="138" t="s">
        <v>137</v>
      </c>
      <c r="AA1753" s="140" t="s">
        <v>4081</v>
      </c>
      <c r="AB1753" s="141" t="s">
        <v>138</v>
      </c>
      <c r="AC1753" s="142">
        <v>48.8</v>
      </c>
      <c r="AD1753" s="142">
        <v>39.04</v>
      </c>
      <c r="AE1753" s="143" t="s">
        <v>4082</v>
      </c>
      <c r="AF1753" s="141" t="s">
        <v>163</v>
      </c>
      <c r="AG1753" s="144">
        <f>Table1[[#This Row],['# of Books]]*Table1[[#This Row],[QTY]]</f>
        <v>0</v>
      </c>
      <c r="AH1753" s="146">
        <f>Table1[[#This Row],[QTY]]*Table1[[#This Row],[School &amp; Library Price]]</f>
        <v>0</v>
      </c>
    </row>
    <row r="1754" spans="1:34" ht="18" hidden="1" customHeight="1" x14ac:dyDescent="0.25">
      <c r="A1754" s="154"/>
      <c r="B1754" s="150">
        <v>12</v>
      </c>
      <c r="C1754" s="150"/>
      <c r="D1754" s="151"/>
      <c r="E1754" s="151"/>
      <c r="F1754" s="130" t="s">
        <v>130</v>
      </c>
      <c r="G1754" s="130" t="s">
        <v>131</v>
      </c>
      <c r="H1754" s="130" t="s">
        <v>4079</v>
      </c>
      <c r="I1754" s="131" t="s">
        <v>4083</v>
      </c>
      <c r="J1754" s="130" t="s">
        <v>78</v>
      </c>
      <c r="K1754" s="132" t="s">
        <v>151</v>
      </c>
      <c r="L1754" s="148">
        <v>1</v>
      </c>
      <c r="M1754" s="134">
        <v>2013</v>
      </c>
      <c r="N1754" s="130" t="s">
        <v>10619</v>
      </c>
      <c r="O1754" s="129" t="s">
        <v>79</v>
      </c>
      <c r="P1754" s="129" t="s">
        <v>134</v>
      </c>
      <c r="Q1754" s="130" t="s">
        <v>144</v>
      </c>
      <c r="R1754" s="136" t="s">
        <v>10613</v>
      </c>
      <c r="S1754" s="155"/>
      <c r="T1754" s="155"/>
      <c r="U1754" s="156"/>
      <c r="V1754" s="156"/>
      <c r="W1754" s="156" t="s">
        <v>146</v>
      </c>
      <c r="X1754" s="156"/>
      <c r="Y1754" s="137" t="s">
        <v>136</v>
      </c>
      <c r="Z1754" s="138" t="s">
        <v>137</v>
      </c>
      <c r="AA1754" s="140" t="s">
        <v>4081</v>
      </c>
      <c r="AB1754" s="141" t="s">
        <v>138</v>
      </c>
      <c r="AC1754" s="142">
        <v>33.799999999999997</v>
      </c>
      <c r="AD1754" s="142">
        <v>27.04</v>
      </c>
      <c r="AE1754" s="143" t="s">
        <v>4082</v>
      </c>
      <c r="AF1754" s="141" t="s">
        <v>163</v>
      </c>
      <c r="AG1754" s="144">
        <f>Table1[[#This Row],['# of Books]]*Table1[[#This Row],[QTY]]</f>
        <v>0</v>
      </c>
      <c r="AH1754" s="146">
        <f>Table1[[#This Row],[QTY]]*Table1[[#This Row],[School &amp; Library Price]]</f>
        <v>0</v>
      </c>
    </row>
    <row r="1755" spans="1:34" ht="18" customHeight="1" x14ac:dyDescent="0.25">
      <c r="A1755" s="154"/>
      <c r="B1755" s="150">
        <v>12</v>
      </c>
      <c r="C1755" s="150"/>
      <c r="D1755" s="151"/>
      <c r="E1755" s="151"/>
      <c r="F1755" s="130" t="s">
        <v>130</v>
      </c>
      <c r="G1755" s="130" t="s">
        <v>131</v>
      </c>
      <c r="H1755" s="130" t="s">
        <v>4084</v>
      </c>
      <c r="I1755" s="131" t="s">
        <v>4085</v>
      </c>
      <c r="J1755" s="130" t="s">
        <v>78</v>
      </c>
      <c r="K1755" s="132" t="s">
        <v>142</v>
      </c>
      <c r="L1755" s="148">
        <v>1</v>
      </c>
      <c r="M1755" s="134">
        <v>2012</v>
      </c>
      <c r="N1755" s="130" t="s">
        <v>10612</v>
      </c>
      <c r="O1755" s="129" t="s">
        <v>143</v>
      </c>
      <c r="P1755" s="129" t="s">
        <v>134</v>
      </c>
      <c r="Q1755" s="130" t="s">
        <v>144</v>
      </c>
      <c r="R1755" s="136" t="s">
        <v>246</v>
      </c>
      <c r="S1755" s="155"/>
      <c r="T1755" s="155"/>
      <c r="U1755" s="156"/>
      <c r="V1755" s="156"/>
      <c r="W1755" s="156" t="s">
        <v>146</v>
      </c>
      <c r="X1755" s="156"/>
      <c r="Y1755" s="137" t="s">
        <v>136</v>
      </c>
      <c r="Z1755" s="138" t="s">
        <v>137</v>
      </c>
      <c r="AA1755" s="140" t="s">
        <v>4086</v>
      </c>
      <c r="AB1755" s="141" t="s">
        <v>138</v>
      </c>
      <c r="AC1755" s="142">
        <v>48.8</v>
      </c>
      <c r="AD1755" s="142">
        <v>39.04</v>
      </c>
      <c r="AE1755" s="143" t="s">
        <v>4087</v>
      </c>
      <c r="AF1755" s="141" t="s">
        <v>163</v>
      </c>
      <c r="AG1755" s="144">
        <f>Table1[[#This Row],['# of Books]]*Table1[[#This Row],[QTY]]</f>
        <v>0</v>
      </c>
      <c r="AH1755" s="146">
        <f>Table1[[#This Row],[QTY]]*Table1[[#This Row],[School &amp; Library Price]]</f>
        <v>0</v>
      </c>
    </row>
    <row r="1756" spans="1:34" ht="18" hidden="1" customHeight="1" x14ac:dyDescent="0.25">
      <c r="A1756" s="154"/>
      <c r="B1756" s="150">
        <v>12</v>
      </c>
      <c r="C1756" s="150"/>
      <c r="D1756" s="151"/>
      <c r="E1756" s="151"/>
      <c r="F1756" s="130" t="s">
        <v>130</v>
      </c>
      <c r="G1756" s="130" t="s">
        <v>131</v>
      </c>
      <c r="H1756" s="130" t="s">
        <v>4084</v>
      </c>
      <c r="I1756" s="131" t="s">
        <v>4088</v>
      </c>
      <c r="J1756" s="130" t="s">
        <v>78</v>
      </c>
      <c r="K1756" s="132" t="s">
        <v>151</v>
      </c>
      <c r="L1756" s="148">
        <v>1</v>
      </c>
      <c r="M1756" s="134">
        <v>2012</v>
      </c>
      <c r="N1756" s="130" t="s">
        <v>10612</v>
      </c>
      <c r="O1756" s="129" t="s">
        <v>79</v>
      </c>
      <c r="P1756" s="129" t="s">
        <v>134</v>
      </c>
      <c r="Q1756" s="130" t="s">
        <v>144</v>
      </c>
      <c r="R1756" s="136" t="s">
        <v>246</v>
      </c>
      <c r="S1756" s="155"/>
      <c r="T1756" s="155"/>
      <c r="U1756" s="156"/>
      <c r="V1756" s="156"/>
      <c r="W1756" s="156" t="s">
        <v>146</v>
      </c>
      <c r="X1756" s="156"/>
      <c r="Y1756" s="137" t="s">
        <v>136</v>
      </c>
      <c r="Z1756" s="138" t="s">
        <v>137</v>
      </c>
      <c r="AA1756" s="140" t="s">
        <v>4086</v>
      </c>
      <c r="AB1756" s="141" t="s">
        <v>138</v>
      </c>
      <c r="AC1756" s="142">
        <v>33.799999999999997</v>
      </c>
      <c r="AD1756" s="142">
        <v>27.04</v>
      </c>
      <c r="AE1756" s="143" t="s">
        <v>4087</v>
      </c>
      <c r="AF1756" s="141" t="s">
        <v>163</v>
      </c>
      <c r="AG1756" s="144">
        <f>Table1[[#This Row],['# of Books]]*Table1[[#This Row],[QTY]]</f>
        <v>0</v>
      </c>
      <c r="AH1756" s="146">
        <f>Table1[[#This Row],[QTY]]*Table1[[#This Row],[School &amp; Library Price]]</f>
        <v>0</v>
      </c>
    </row>
    <row r="1757" spans="1:34" ht="18" customHeight="1" x14ac:dyDescent="0.25">
      <c r="A1757" s="154"/>
      <c r="B1757" s="150">
        <v>12</v>
      </c>
      <c r="C1757" s="150"/>
      <c r="D1757" s="151"/>
      <c r="E1757" s="151"/>
      <c r="F1757" s="130" t="s">
        <v>130</v>
      </c>
      <c r="G1757" s="130" t="s">
        <v>131</v>
      </c>
      <c r="H1757" s="130" t="s">
        <v>4089</v>
      </c>
      <c r="I1757" s="131" t="s">
        <v>4090</v>
      </c>
      <c r="J1757" s="130" t="s">
        <v>78</v>
      </c>
      <c r="K1757" s="132" t="s">
        <v>142</v>
      </c>
      <c r="L1757" s="148">
        <v>1</v>
      </c>
      <c r="M1757" s="134">
        <v>2014</v>
      </c>
      <c r="N1757" s="130" t="s">
        <v>10609</v>
      </c>
      <c r="O1757" s="129" t="s">
        <v>143</v>
      </c>
      <c r="P1757" s="129" t="s">
        <v>134</v>
      </c>
      <c r="Q1757" s="130" t="s">
        <v>144</v>
      </c>
      <c r="R1757" s="136" t="s">
        <v>10646</v>
      </c>
      <c r="S1757" s="155"/>
      <c r="T1757" s="155"/>
      <c r="U1757" s="156"/>
      <c r="V1757" s="156"/>
      <c r="W1757" s="156" t="s">
        <v>146</v>
      </c>
      <c r="X1757" s="156"/>
      <c r="Y1757" s="137" t="s">
        <v>136</v>
      </c>
      <c r="Z1757" s="138" t="s">
        <v>137</v>
      </c>
      <c r="AA1757" s="140" t="s">
        <v>4091</v>
      </c>
      <c r="AB1757" s="141" t="s">
        <v>138</v>
      </c>
      <c r="AC1757" s="142">
        <v>48.8</v>
      </c>
      <c r="AD1757" s="142">
        <v>39.04</v>
      </c>
      <c r="AE1757" s="143" t="s">
        <v>3939</v>
      </c>
      <c r="AF1757" s="141" t="s">
        <v>207</v>
      </c>
      <c r="AG1757" s="144">
        <f>Table1[[#This Row],['# of Books]]*Table1[[#This Row],[QTY]]</f>
        <v>0</v>
      </c>
      <c r="AH1757" s="146">
        <f>Table1[[#This Row],[QTY]]*Table1[[#This Row],[School &amp; Library Price]]</f>
        <v>0</v>
      </c>
    </row>
    <row r="1758" spans="1:34" ht="18" hidden="1" customHeight="1" x14ac:dyDescent="0.25">
      <c r="A1758" s="154"/>
      <c r="B1758" s="150">
        <v>12</v>
      </c>
      <c r="C1758" s="150"/>
      <c r="D1758" s="151"/>
      <c r="E1758" s="151"/>
      <c r="F1758" s="130" t="s">
        <v>130</v>
      </c>
      <c r="G1758" s="130" t="s">
        <v>131</v>
      </c>
      <c r="H1758" s="130" t="s">
        <v>4089</v>
      </c>
      <c r="I1758" s="131" t="s">
        <v>4092</v>
      </c>
      <c r="J1758" s="130" t="s">
        <v>78</v>
      </c>
      <c r="K1758" s="132" t="s">
        <v>151</v>
      </c>
      <c r="L1758" s="148">
        <v>1</v>
      </c>
      <c r="M1758" s="134">
        <v>2014</v>
      </c>
      <c r="N1758" s="130" t="s">
        <v>10609</v>
      </c>
      <c r="O1758" s="129" t="s">
        <v>79</v>
      </c>
      <c r="P1758" s="129" t="s">
        <v>134</v>
      </c>
      <c r="Q1758" s="130" t="s">
        <v>144</v>
      </c>
      <c r="R1758" s="136" t="s">
        <v>10646</v>
      </c>
      <c r="S1758" s="155"/>
      <c r="T1758" s="155"/>
      <c r="U1758" s="156"/>
      <c r="V1758" s="156"/>
      <c r="W1758" s="156" t="s">
        <v>146</v>
      </c>
      <c r="X1758" s="156"/>
      <c r="Y1758" s="137" t="s">
        <v>136</v>
      </c>
      <c r="Z1758" s="138" t="s">
        <v>137</v>
      </c>
      <c r="AA1758" s="140" t="s">
        <v>4091</v>
      </c>
      <c r="AB1758" s="141" t="s">
        <v>138</v>
      </c>
      <c r="AC1758" s="142">
        <v>33.799999999999997</v>
      </c>
      <c r="AD1758" s="142">
        <v>27.04</v>
      </c>
      <c r="AE1758" s="143" t="s">
        <v>3939</v>
      </c>
      <c r="AF1758" s="141" t="s">
        <v>207</v>
      </c>
      <c r="AG1758" s="144">
        <f>Table1[[#This Row],['# of Books]]*Table1[[#This Row],[QTY]]</f>
        <v>0</v>
      </c>
      <c r="AH1758" s="146">
        <f>Table1[[#This Row],[QTY]]*Table1[[#This Row],[School &amp; Library Price]]</f>
        <v>0</v>
      </c>
    </row>
    <row r="1759" spans="1:34" ht="18" customHeight="1" x14ac:dyDescent="0.25">
      <c r="A1759" s="154"/>
      <c r="B1759" s="150">
        <v>12</v>
      </c>
      <c r="C1759" s="150"/>
      <c r="D1759" s="151"/>
      <c r="E1759" s="151"/>
      <c r="F1759" s="130" t="s">
        <v>130</v>
      </c>
      <c r="G1759" s="130" t="s">
        <v>131</v>
      </c>
      <c r="H1759" s="130" t="s">
        <v>4093</v>
      </c>
      <c r="I1759" s="131" t="s">
        <v>4094</v>
      </c>
      <c r="J1759" s="130" t="s">
        <v>78</v>
      </c>
      <c r="K1759" s="132" t="s">
        <v>142</v>
      </c>
      <c r="L1759" s="148">
        <v>1</v>
      </c>
      <c r="M1759" s="134">
        <v>2012</v>
      </c>
      <c r="N1759" s="130" t="s">
        <v>10612</v>
      </c>
      <c r="O1759" s="129" t="s">
        <v>143</v>
      </c>
      <c r="P1759" s="129" t="s">
        <v>134</v>
      </c>
      <c r="Q1759" s="130" t="s">
        <v>144</v>
      </c>
      <c r="R1759" s="136" t="s">
        <v>246</v>
      </c>
      <c r="S1759" s="155"/>
      <c r="T1759" s="155"/>
      <c r="U1759" s="156"/>
      <c r="V1759" s="156"/>
      <c r="W1759" s="156" t="s">
        <v>146</v>
      </c>
      <c r="X1759" s="156"/>
      <c r="Y1759" s="137" t="s">
        <v>136</v>
      </c>
      <c r="Z1759" s="138" t="s">
        <v>137</v>
      </c>
      <c r="AA1759" s="140" t="s">
        <v>4095</v>
      </c>
      <c r="AB1759" s="141" t="s">
        <v>138</v>
      </c>
      <c r="AC1759" s="142">
        <v>48.8</v>
      </c>
      <c r="AD1759" s="142">
        <v>39.04</v>
      </c>
      <c r="AE1759" s="143" t="s">
        <v>4096</v>
      </c>
      <c r="AF1759" s="141" t="s">
        <v>247</v>
      </c>
      <c r="AG1759" s="144">
        <f>Table1[[#This Row],['# of Books]]*Table1[[#This Row],[QTY]]</f>
        <v>0</v>
      </c>
      <c r="AH1759" s="146">
        <f>Table1[[#This Row],[QTY]]*Table1[[#This Row],[School &amp; Library Price]]</f>
        <v>0</v>
      </c>
    </row>
    <row r="1760" spans="1:34" ht="18" hidden="1" customHeight="1" x14ac:dyDescent="0.25">
      <c r="A1760" s="154"/>
      <c r="B1760" s="150">
        <v>12</v>
      </c>
      <c r="C1760" s="150"/>
      <c r="D1760" s="151"/>
      <c r="E1760" s="151"/>
      <c r="F1760" s="130" t="s">
        <v>130</v>
      </c>
      <c r="G1760" s="130" t="s">
        <v>131</v>
      </c>
      <c r="H1760" s="130" t="s">
        <v>4093</v>
      </c>
      <c r="I1760" s="131" t="s">
        <v>4097</v>
      </c>
      <c r="J1760" s="130" t="s">
        <v>78</v>
      </c>
      <c r="K1760" s="132" t="s">
        <v>151</v>
      </c>
      <c r="L1760" s="148">
        <v>1</v>
      </c>
      <c r="M1760" s="134">
        <v>2012</v>
      </c>
      <c r="N1760" s="130" t="s">
        <v>10612</v>
      </c>
      <c r="O1760" s="129" t="s">
        <v>79</v>
      </c>
      <c r="P1760" s="129" t="s">
        <v>134</v>
      </c>
      <c r="Q1760" s="130" t="s">
        <v>144</v>
      </c>
      <c r="R1760" s="136" t="s">
        <v>246</v>
      </c>
      <c r="S1760" s="155"/>
      <c r="T1760" s="155"/>
      <c r="U1760" s="156"/>
      <c r="V1760" s="156"/>
      <c r="W1760" s="156" t="s">
        <v>146</v>
      </c>
      <c r="X1760" s="156"/>
      <c r="Y1760" s="137" t="s">
        <v>136</v>
      </c>
      <c r="Z1760" s="138" t="s">
        <v>137</v>
      </c>
      <c r="AA1760" s="140" t="s">
        <v>4095</v>
      </c>
      <c r="AB1760" s="141" t="s">
        <v>138</v>
      </c>
      <c r="AC1760" s="142">
        <v>33.799999999999997</v>
      </c>
      <c r="AD1760" s="142">
        <v>27.04</v>
      </c>
      <c r="AE1760" s="143" t="s">
        <v>4096</v>
      </c>
      <c r="AF1760" s="141" t="s">
        <v>247</v>
      </c>
      <c r="AG1760" s="144">
        <f>Table1[[#This Row],['# of Books]]*Table1[[#This Row],[QTY]]</f>
        <v>0</v>
      </c>
      <c r="AH1760" s="146">
        <f>Table1[[#This Row],[QTY]]*Table1[[#This Row],[School &amp; Library Price]]</f>
        <v>0</v>
      </c>
    </row>
    <row r="1761" spans="1:34" ht="18" customHeight="1" x14ac:dyDescent="0.25">
      <c r="A1761" s="154"/>
      <c r="B1761" s="150">
        <v>12</v>
      </c>
      <c r="C1761" s="150"/>
      <c r="D1761" s="151"/>
      <c r="E1761" s="151"/>
      <c r="F1761" s="130" t="s">
        <v>130</v>
      </c>
      <c r="G1761" s="130" t="s">
        <v>131</v>
      </c>
      <c r="H1761" s="130" t="s">
        <v>4098</v>
      </c>
      <c r="I1761" s="131" t="s">
        <v>4099</v>
      </c>
      <c r="J1761" s="130" t="s">
        <v>78</v>
      </c>
      <c r="K1761" s="132" t="s">
        <v>142</v>
      </c>
      <c r="L1761" s="148">
        <v>1</v>
      </c>
      <c r="M1761" s="134">
        <v>2014</v>
      </c>
      <c r="N1761" s="130" t="s">
        <v>10609</v>
      </c>
      <c r="O1761" s="129" t="s">
        <v>143</v>
      </c>
      <c r="P1761" s="129" t="s">
        <v>134</v>
      </c>
      <c r="Q1761" s="130" t="s">
        <v>144</v>
      </c>
      <c r="R1761" s="136" t="s">
        <v>246</v>
      </c>
      <c r="S1761" s="155"/>
      <c r="T1761" s="155"/>
      <c r="U1761" s="156"/>
      <c r="V1761" s="156"/>
      <c r="W1761" s="156" t="s">
        <v>146</v>
      </c>
      <c r="X1761" s="156"/>
      <c r="Y1761" s="137" t="s">
        <v>136</v>
      </c>
      <c r="Z1761" s="138" t="s">
        <v>137</v>
      </c>
      <c r="AA1761" s="140" t="s">
        <v>4100</v>
      </c>
      <c r="AB1761" s="141" t="s">
        <v>138</v>
      </c>
      <c r="AC1761" s="142">
        <v>48.8</v>
      </c>
      <c r="AD1761" s="142">
        <v>39.04</v>
      </c>
      <c r="AE1761" s="143" t="s">
        <v>4101</v>
      </c>
      <c r="AF1761" s="141" t="s">
        <v>193</v>
      </c>
      <c r="AG1761" s="144">
        <f>Table1[[#This Row],['# of Books]]*Table1[[#This Row],[QTY]]</f>
        <v>0</v>
      </c>
      <c r="AH1761" s="146">
        <f>Table1[[#This Row],[QTY]]*Table1[[#This Row],[School &amp; Library Price]]</f>
        <v>0</v>
      </c>
    </row>
    <row r="1762" spans="1:34" ht="18" hidden="1" customHeight="1" x14ac:dyDescent="0.25">
      <c r="A1762" s="154"/>
      <c r="B1762" s="150">
        <v>12</v>
      </c>
      <c r="C1762" s="150"/>
      <c r="D1762" s="151"/>
      <c r="E1762" s="151"/>
      <c r="F1762" s="130" t="s">
        <v>130</v>
      </c>
      <c r="G1762" s="130" t="s">
        <v>131</v>
      </c>
      <c r="H1762" s="130" t="s">
        <v>4098</v>
      </c>
      <c r="I1762" s="131" t="s">
        <v>4102</v>
      </c>
      <c r="J1762" s="130" t="s">
        <v>78</v>
      </c>
      <c r="K1762" s="132" t="s">
        <v>151</v>
      </c>
      <c r="L1762" s="148">
        <v>1</v>
      </c>
      <c r="M1762" s="134">
        <v>2014</v>
      </c>
      <c r="N1762" s="130" t="s">
        <v>10609</v>
      </c>
      <c r="O1762" s="129" t="s">
        <v>79</v>
      </c>
      <c r="P1762" s="129" t="s">
        <v>134</v>
      </c>
      <c r="Q1762" s="130" t="s">
        <v>144</v>
      </c>
      <c r="R1762" s="136" t="s">
        <v>246</v>
      </c>
      <c r="S1762" s="155"/>
      <c r="T1762" s="155"/>
      <c r="U1762" s="156"/>
      <c r="V1762" s="156"/>
      <c r="W1762" s="156" t="s">
        <v>146</v>
      </c>
      <c r="X1762" s="156"/>
      <c r="Y1762" s="137" t="s">
        <v>136</v>
      </c>
      <c r="Z1762" s="138" t="s">
        <v>137</v>
      </c>
      <c r="AA1762" s="140" t="s">
        <v>4100</v>
      </c>
      <c r="AB1762" s="141" t="s">
        <v>138</v>
      </c>
      <c r="AC1762" s="142">
        <v>33.799999999999997</v>
      </c>
      <c r="AD1762" s="142">
        <v>27.04</v>
      </c>
      <c r="AE1762" s="143" t="s">
        <v>4101</v>
      </c>
      <c r="AF1762" s="141" t="s">
        <v>193</v>
      </c>
      <c r="AG1762" s="144">
        <f>Table1[[#This Row],['# of Books]]*Table1[[#This Row],[QTY]]</f>
        <v>0</v>
      </c>
      <c r="AH1762" s="146">
        <f>Table1[[#This Row],[QTY]]*Table1[[#This Row],[School &amp; Library Price]]</f>
        <v>0</v>
      </c>
    </row>
    <row r="1763" spans="1:34" ht="18" customHeight="1" x14ac:dyDescent="0.25">
      <c r="A1763" s="154"/>
      <c r="B1763" s="150">
        <v>12</v>
      </c>
      <c r="C1763" s="150"/>
      <c r="D1763" s="151"/>
      <c r="E1763" s="151"/>
      <c r="F1763" s="130" t="s">
        <v>130</v>
      </c>
      <c r="G1763" s="130" t="s">
        <v>131</v>
      </c>
      <c r="H1763" s="130" t="s">
        <v>4103</v>
      </c>
      <c r="I1763" s="131" t="s">
        <v>4104</v>
      </c>
      <c r="J1763" s="130" t="s">
        <v>78</v>
      </c>
      <c r="K1763" s="132" t="s">
        <v>142</v>
      </c>
      <c r="L1763" s="148">
        <v>1</v>
      </c>
      <c r="M1763" s="134">
        <v>2012</v>
      </c>
      <c r="N1763" s="130" t="s">
        <v>10612</v>
      </c>
      <c r="O1763" s="129" t="s">
        <v>143</v>
      </c>
      <c r="P1763" s="129" t="s">
        <v>134</v>
      </c>
      <c r="Q1763" s="130" t="s">
        <v>144</v>
      </c>
      <c r="R1763" s="136" t="s">
        <v>255</v>
      </c>
      <c r="S1763" s="155"/>
      <c r="T1763" s="155"/>
      <c r="U1763" s="156"/>
      <c r="V1763" s="156"/>
      <c r="W1763" s="156" t="s">
        <v>146</v>
      </c>
      <c r="X1763" s="156"/>
      <c r="Y1763" s="137" t="s">
        <v>136</v>
      </c>
      <c r="Z1763" s="138" t="s">
        <v>137</v>
      </c>
      <c r="AA1763" s="140" t="s">
        <v>4105</v>
      </c>
      <c r="AB1763" s="141" t="s">
        <v>138</v>
      </c>
      <c r="AC1763" s="142">
        <v>48.8</v>
      </c>
      <c r="AD1763" s="142">
        <v>39.04</v>
      </c>
      <c r="AE1763" s="143" t="s">
        <v>4106</v>
      </c>
      <c r="AF1763" s="141" t="s">
        <v>184</v>
      </c>
      <c r="AG1763" s="144">
        <f>Table1[[#This Row],['# of Books]]*Table1[[#This Row],[QTY]]</f>
        <v>0</v>
      </c>
      <c r="AH1763" s="146">
        <f>Table1[[#This Row],[QTY]]*Table1[[#This Row],[School &amp; Library Price]]</f>
        <v>0</v>
      </c>
    </row>
    <row r="1764" spans="1:34" ht="18" hidden="1" customHeight="1" x14ac:dyDescent="0.25">
      <c r="A1764" s="154"/>
      <c r="B1764" s="150">
        <v>12</v>
      </c>
      <c r="C1764" s="150"/>
      <c r="D1764" s="151"/>
      <c r="E1764" s="151"/>
      <c r="F1764" s="130" t="s">
        <v>130</v>
      </c>
      <c r="G1764" s="130" t="s">
        <v>131</v>
      </c>
      <c r="H1764" s="130" t="s">
        <v>4103</v>
      </c>
      <c r="I1764" s="131" t="s">
        <v>4107</v>
      </c>
      <c r="J1764" s="130" t="s">
        <v>78</v>
      </c>
      <c r="K1764" s="132" t="s">
        <v>151</v>
      </c>
      <c r="L1764" s="148">
        <v>1</v>
      </c>
      <c r="M1764" s="134">
        <v>2012</v>
      </c>
      <c r="N1764" s="130" t="s">
        <v>10612</v>
      </c>
      <c r="O1764" s="129" t="s">
        <v>79</v>
      </c>
      <c r="P1764" s="129" t="s">
        <v>134</v>
      </c>
      <c r="Q1764" s="130" t="s">
        <v>144</v>
      </c>
      <c r="R1764" s="136" t="s">
        <v>255</v>
      </c>
      <c r="S1764" s="155"/>
      <c r="T1764" s="155"/>
      <c r="U1764" s="156"/>
      <c r="V1764" s="156"/>
      <c r="W1764" s="156" t="s">
        <v>146</v>
      </c>
      <c r="X1764" s="156"/>
      <c r="Y1764" s="137" t="s">
        <v>136</v>
      </c>
      <c r="Z1764" s="138" t="s">
        <v>137</v>
      </c>
      <c r="AA1764" s="140" t="s">
        <v>4105</v>
      </c>
      <c r="AB1764" s="141" t="s">
        <v>138</v>
      </c>
      <c r="AC1764" s="142">
        <v>33.799999999999997</v>
      </c>
      <c r="AD1764" s="142">
        <v>27.04</v>
      </c>
      <c r="AE1764" s="143" t="s">
        <v>4106</v>
      </c>
      <c r="AF1764" s="141" t="s">
        <v>184</v>
      </c>
      <c r="AG1764" s="144">
        <f>Table1[[#This Row],['# of Books]]*Table1[[#This Row],[QTY]]</f>
        <v>0</v>
      </c>
      <c r="AH1764" s="146">
        <f>Table1[[#This Row],[QTY]]*Table1[[#This Row],[School &amp; Library Price]]</f>
        <v>0</v>
      </c>
    </row>
    <row r="1765" spans="1:34" ht="18" customHeight="1" x14ac:dyDescent="0.25">
      <c r="A1765" s="154"/>
      <c r="B1765" s="150">
        <v>12</v>
      </c>
      <c r="C1765" s="150"/>
      <c r="D1765" s="151"/>
      <c r="E1765" s="151"/>
      <c r="F1765" s="130" t="s">
        <v>130</v>
      </c>
      <c r="G1765" s="130" t="s">
        <v>131</v>
      </c>
      <c r="H1765" s="130" t="s">
        <v>4108</v>
      </c>
      <c r="I1765" s="131" t="s">
        <v>10647</v>
      </c>
      <c r="J1765" s="130" t="s">
        <v>78</v>
      </c>
      <c r="K1765" s="132" t="s">
        <v>142</v>
      </c>
      <c r="L1765" s="148">
        <v>1</v>
      </c>
      <c r="M1765" s="134">
        <v>2008</v>
      </c>
      <c r="N1765" s="130" t="s">
        <v>9296</v>
      </c>
      <c r="O1765" s="129" t="s">
        <v>143</v>
      </c>
      <c r="P1765" s="129" t="s">
        <v>134</v>
      </c>
      <c r="Q1765" s="130" t="s">
        <v>144</v>
      </c>
      <c r="R1765" s="136" t="s">
        <v>4110</v>
      </c>
      <c r="S1765" s="155"/>
      <c r="T1765" s="155"/>
      <c r="U1765" s="156"/>
      <c r="V1765" s="156"/>
      <c r="W1765" s="156" t="s">
        <v>146</v>
      </c>
      <c r="X1765" s="156"/>
      <c r="Y1765" s="137" t="s">
        <v>136</v>
      </c>
      <c r="Z1765" s="138" t="s">
        <v>137</v>
      </c>
      <c r="AA1765" s="140" t="s">
        <v>4111</v>
      </c>
      <c r="AB1765" s="141" t="s">
        <v>138</v>
      </c>
      <c r="AC1765" s="142">
        <v>48.8</v>
      </c>
      <c r="AD1765" s="142">
        <v>39.04</v>
      </c>
      <c r="AE1765" s="143" t="s">
        <v>4112</v>
      </c>
      <c r="AF1765" s="141" t="s">
        <v>3840</v>
      </c>
      <c r="AG1765" s="144">
        <f>Table1[[#This Row],['# of Books]]*Table1[[#This Row],[QTY]]</f>
        <v>0</v>
      </c>
      <c r="AH1765" s="146">
        <f>Table1[[#This Row],[QTY]]*Table1[[#This Row],[School &amp; Library Price]]</f>
        <v>0</v>
      </c>
    </row>
    <row r="1766" spans="1:34" ht="18" hidden="1" customHeight="1" x14ac:dyDescent="0.25">
      <c r="A1766" s="154"/>
      <c r="B1766" s="150">
        <v>12</v>
      </c>
      <c r="C1766" s="150"/>
      <c r="D1766" s="151"/>
      <c r="E1766" s="151"/>
      <c r="F1766" s="130" t="s">
        <v>130</v>
      </c>
      <c r="G1766" s="130" t="s">
        <v>131</v>
      </c>
      <c r="H1766" s="130" t="s">
        <v>4108</v>
      </c>
      <c r="I1766" s="131" t="s">
        <v>4109</v>
      </c>
      <c r="J1766" s="130" t="s">
        <v>78</v>
      </c>
      <c r="K1766" s="132" t="s">
        <v>151</v>
      </c>
      <c r="L1766" s="148">
        <v>1</v>
      </c>
      <c r="M1766" s="134">
        <v>2008</v>
      </c>
      <c r="N1766" s="130" t="s">
        <v>9296</v>
      </c>
      <c r="O1766" s="129" t="s">
        <v>79</v>
      </c>
      <c r="P1766" s="129" t="s">
        <v>134</v>
      </c>
      <c r="Q1766" s="130" t="s">
        <v>144</v>
      </c>
      <c r="R1766" s="136" t="s">
        <v>4110</v>
      </c>
      <c r="S1766" s="155"/>
      <c r="T1766" s="155"/>
      <c r="U1766" s="156"/>
      <c r="V1766" s="156"/>
      <c r="W1766" s="156" t="s">
        <v>146</v>
      </c>
      <c r="X1766" s="156"/>
      <c r="Y1766" s="137" t="s">
        <v>136</v>
      </c>
      <c r="Z1766" s="138" t="s">
        <v>137</v>
      </c>
      <c r="AA1766" s="140" t="s">
        <v>4111</v>
      </c>
      <c r="AB1766" s="141" t="s">
        <v>138</v>
      </c>
      <c r="AC1766" s="142">
        <v>33.799999999999997</v>
      </c>
      <c r="AD1766" s="142">
        <v>27.04</v>
      </c>
      <c r="AE1766" s="143" t="s">
        <v>4112</v>
      </c>
      <c r="AF1766" s="141" t="s">
        <v>3840</v>
      </c>
      <c r="AG1766" s="144">
        <f>Table1[[#This Row],['# of Books]]*Table1[[#This Row],[QTY]]</f>
        <v>0</v>
      </c>
      <c r="AH1766" s="146">
        <f>Table1[[#This Row],[QTY]]*Table1[[#This Row],[School &amp; Library Price]]</f>
        <v>0</v>
      </c>
    </row>
    <row r="1767" spans="1:34" ht="18" customHeight="1" x14ac:dyDescent="0.25">
      <c r="A1767" s="154"/>
      <c r="B1767" s="150">
        <v>12</v>
      </c>
      <c r="C1767" s="150"/>
      <c r="D1767" s="151"/>
      <c r="E1767" s="151"/>
      <c r="F1767" s="130" t="s">
        <v>130</v>
      </c>
      <c r="G1767" s="130" t="s">
        <v>131</v>
      </c>
      <c r="H1767" s="130" t="s">
        <v>4113</v>
      </c>
      <c r="I1767" s="131" t="s">
        <v>4114</v>
      </c>
      <c r="J1767" s="130" t="s">
        <v>78</v>
      </c>
      <c r="K1767" s="132" t="s">
        <v>142</v>
      </c>
      <c r="L1767" s="148">
        <v>1</v>
      </c>
      <c r="M1767" s="134">
        <v>2007</v>
      </c>
      <c r="N1767" s="130" t="s">
        <v>9296</v>
      </c>
      <c r="O1767" s="129" t="s">
        <v>143</v>
      </c>
      <c r="P1767" s="129" t="s">
        <v>134</v>
      </c>
      <c r="Q1767" s="130" t="s">
        <v>144</v>
      </c>
      <c r="R1767" s="136" t="s">
        <v>3387</v>
      </c>
      <c r="S1767" s="155"/>
      <c r="T1767" s="155"/>
      <c r="U1767" s="156"/>
      <c r="V1767" s="156"/>
      <c r="W1767" s="156" t="s">
        <v>146</v>
      </c>
      <c r="X1767" s="156"/>
      <c r="Y1767" s="137" t="s">
        <v>136</v>
      </c>
      <c r="Z1767" s="138" t="s">
        <v>137</v>
      </c>
      <c r="AA1767" s="140" t="s">
        <v>4115</v>
      </c>
      <c r="AB1767" s="141" t="s">
        <v>138</v>
      </c>
      <c r="AC1767" s="142">
        <v>48.8</v>
      </c>
      <c r="AD1767" s="142">
        <v>39.04</v>
      </c>
      <c r="AE1767" s="143" t="s">
        <v>4116</v>
      </c>
      <c r="AF1767" s="141" t="s">
        <v>163</v>
      </c>
      <c r="AG1767" s="144">
        <f>Table1[[#This Row],['# of Books]]*Table1[[#This Row],[QTY]]</f>
        <v>0</v>
      </c>
      <c r="AH1767" s="146">
        <f>Table1[[#This Row],[QTY]]*Table1[[#This Row],[School &amp; Library Price]]</f>
        <v>0</v>
      </c>
    </row>
    <row r="1768" spans="1:34" ht="18" hidden="1" customHeight="1" x14ac:dyDescent="0.25">
      <c r="A1768" s="154"/>
      <c r="B1768" s="150">
        <v>12</v>
      </c>
      <c r="C1768" s="150"/>
      <c r="D1768" s="151"/>
      <c r="E1768" s="151"/>
      <c r="F1768" s="130" t="s">
        <v>130</v>
      </c>
      <c r="G1768" s="130" t="s">
        <v>131</v>
      </c>
      <c r="H1768" s="130" t="s">
        <v>4113</v>
      </c>
      <c r="I1768" s="131" t="s">
        <v>4117</v>
      </c>
      <c r="J1768" s="130" t="s">
        <v>78</v>
      </c>
      <c r="K1768" s="132" t="s">
        <v>151</v>
      </c>
      <c r="L1768" s="148">
        <v>1</v>
      </c>
      <c r="M1768" s="134">
        <v>2007</v>
      </c>
      <c r="N1768" s="130" t="s">
        <v>9296</v>
      </c>
      <c r="O1768" s="129" t="s">
        <v>79</v>
      </c>
      <c r="P1768" s="129" t="s">
        <v>134</v>
      </c>
      <c r="Q1768" s="130" t="s">
        <v>144</v>
      </c>
      <c r="R1768" s="136" t="s">
        <v>3387</v>
      </c>
      <c r="S1768" s="155"/>
      <c r="T1768" s="155"/>
      <c r="U1768" s="156"/>
      <c r="V1768" s="156"/>
      <c r="W1768" s="156" t="s">
        <v>146</v>
      </c>
      <c r="X1768" s="156"/>
      <c r="Y1768" s="137" t="s">
        <v>136</v>
      </c>
      <c r="Z1768" s="138" t="s">
        <v>137</v>
      </c>
      <c r="AA1768" s="140" t="s">
        <v>4115</v>
      </c>
      <c r="AB1768" s="141" t="s">
        <v>138</v>
      </c>
      <c r="AC1768" s="142">
        <v>33.799999999999997</v>
      </c>
      <c r="AD1768" s="142">
        <v>27.04</v>
      </c>
      <c r="AE1768" s="143" t="s">
        <v>4116</v>
      </c>
      <c r="AF1768" s="141" t="s">
        <v>163</v>
      </c>
      <c r="AG1768" s="144">
        <f>Table1[[#This Row],['# of Books]]*Table1[[#This Row],[QTY]]</f>
        <v>0</v>
      </c>
      <c r="AH1768" s="146">
        <f>Table1[[#This Row],[QTY]]*Table1[[#This Row],[School &amp; Library Price]]</f>
        <v>0</v>
      </c>
    </row>
    <row r="1769" spans="1:34" ht="18" customHeight="1" x14ac:dyDescent="0.25">
      <c r="A1769" s="154"/>
      <c r="B1769" s="150">
        <v>12</v>
      </c>
      <c r="C1769" s="150"/>
      <c r="D1769" s="151"/>
      <c r="E1769" s="151"/>
      <c r="F1769" s="130" t="s">
        <v>130</v>
      </c>
      <c r="G1769" s="130" t="s">
        <v>131</v>
      </c>
      <c r="H1769" s="130" t="s">
        <v>4118</v>
      </c>
      <c r="I1769" s="131" t="s">
        <v>4119</v>
      </c>
      <c r="J1769" s="130" t="s">
        <v>78</v>
      </c>
      <c r="K1769" s="132" t="s">
        <v>142</v>
      </c>
      <c r="L1769" s="148">
        <v>1</v>
      </c>
      <c r="M1769" s="134">
        <v>2011</v>
      </c>
      <c r="N1769" s="130" t="s">
        <v>10618</v>
      </c>
      <c r="O1769" s="129" t="s">
        <v>143</v>
      </c>
      <c r="P1769" s="129" t="s">
        <v>134</v>
      </c>
      <c r="Q1769" s="130" t="s">
        <v>144</v>
      </c>
      <c r="R1769" s="136" t="s">
        <v>3461</v>
      </c>
      <c r="S1769" s="155"/>
      <c r="T1769" s="155"/>
      <c r="U1769" s="156"/>
      <c r="V1769" s="156"/>
      <c r="W1769" s="156" t="s">
        <v>146</v>
      </c>
      <c r="X1769" s="156"/>
      <c r="Y1769" s="137" t="s">
        <v>136</v>
      </c>
      <c r="Z1769" s="138" t="s">
        <v>137</v>
      </c>
      <c r="AA1769" s="140" t="s">
        <v>4120</v>
      </c>
      <c r="AB1769" s="141" t="s">
        <v>138</v>
      </c>
      <c r="AC1769" s="142">
        <v>48.8</v>
      </c>
      <c r="AD1769" s="142">
        <v>39.04</v>
      </c>
      <c r="AE1769" s="143" t="s">
        <v>4121</v>
      </c>
      <c r="AF1769" s="141" t="s">
        <v>340</v>
      </c>
      <c r="AG1769" s="144">
        <f>Table1[[#This Row],['# of Books]]*Table1[[#This Row],[QTY]]</f>
        <v>0</v>
      </c>
      <c r="AH1769" s="146">
        <f>Table1[[#This Row],[QTY]]*Table1[[#This Row],[School &amp; Library Price]]</f>
        <v>0</v>
      </c>
    </row>
    <row r="1770" spans="1:34" ht="18" hidden="1" customHeight="1" x14ac:dyDescent="0.25">
      <c r="A1770" s="154"/>
      <c r="B1770" s="150">
        <v>12</v>
      </c>
      <c r="C1770" s="150"/>
      <c r="D1770" s="151"/>
      <c r="E1770" s="151"/>
      <c r="F1770" s="130" t="s">
        <v>130</v>
      </c>
      <c r="G1770" s="130" t="s">
        <v>131</v>
      </c>
      <c r="H1770" s="130" t="s">
        <v>4118</v>
      </c>
      <c r="I1770" s="131" t="s">
        <v>4122</v>
      </c>
      <c r="J1770" s="130" t="s">
        <v>78</v>
      </c>
      <c r="K1770" s="132" t="s">
        <v>151</v>
      </c>
      <c r="L1770" s="148">
        <v>1</v>
      </c>
      <c r="M1770" s="134">
        <v>2011</v>
      </c>
      <c r="N1770" s="130" t="s">
        <v>10618</v>
      </c>
      <c r="O1770" s="129" t="s">
        <v>79</v>
      </c>
      <c r="P1770" s="129" t="s">
        <v>134</v>
      </c>
      <c r="Q1770" s="130" t="s">
        <v>144</v>
      </c>
      <c r="R1770" s="136" t="s">
        <v>3461</v>
      </c>
      <c r="S1770" s="155"/>
      <c r="T1770" s="155"/>
      <c r="U1770" s="156"/>
      <c r="V1770" s="156"/>
      <c r="W1770" s="156" t="s">
        <v>146</v>
      </c>
      <c r="X1770" s="156"/>
      <c r="Y1770" s="137" t="s">
        <v>136</v>
      </c>
      <c r="Z1770" s="138" t="s">
        <v>137</v>
      </c>
      <c r="AA1770" s="140" t="s">
        <v>4120</v>
      </c>
      <c r="AB1770" s="141" t="s">
        <v>138</v>
      </c>
      <c r="AC1770" s="142">
        <v>33.799999999999997</v>
      </c>
      <c r="AD1770" s="142">
        <v>27.04</v>
      </c>
      <c r="AE1770" s="143" t="s">
        <v>4121</v>
      </c>
      <c r="AF1770" s="141" t="s">
        <v>340</v>
      </c>
      <c r="AG1770" s="144">
        <f>Table1[[#This Row],['# of Books]]*Table1[[#This Row],[QTY]]</f>
        <v>0</v>
      </c>
      <c r="AH1770" s="146">
        <f>Table1[[#This Row],[QTY]]*Table1[[#This Row],[School &amp; Library Price]]</f>
        <v>0</v>
      </c>
    </row>
    <row r="1771" spans="1:34" ht="18" customHeight="1" x14ac:dyDescent="0.25">
      <c r="A1771" s="154"/>
      <c r="B1771" s="150">
        <v>12</v>
      </c>
      <c r="C1771" s="150"/>
      <c r="D1771" s="151"/>
      <c r="E1771" s="151"/>
      <c r="F1771" s="130" t="s">
        <v>130</v>
      </c>
      <c r="G1771" s="130" t="s">
        <v>131</v>
      </c>
      <c r="H1771" s="130" t="s">
        <v>4123</v>
      </c>
      <c r="I1771" s="131" t="s">
        <v>4124</v>
      </c>
      <c r="J1771" s="130" t="s">
        <v>78</v>
      </c>
      <c r="K1771" s="132" t="s">
        <v>142</v>
      </c>
      <c r="L1771" s="148">
        <v>1</v>
      </c>
      <c r="M1771" s="134">
        <v>2012</v>
      </c>
      <c r="N1771" s="130" t="s">
        <v>10612</v>
      </c>
      <c r="O1771" s="129" t="s">
        <v>143</v>
      </c>
      <c r="P1771" s="129" t="s">
        <v>134</v>
      </c>
      <c r="Q1771" s="130" t="s">
        <v>144</v>
      </c>
      <c r="R1771" s="136" t="s">
        <v>10648</v>
      </c>
      <c r="S1771" s="155"/>
      <c r="T1771" s="155"/>
      <c r="U1771" s="156"/>
      <c r="V1771" s="156"/>
      <c r="W1771" s="156" t="s">
        <v>146</v>
      </c>
      <c r="X1771" s="156"/>
      <c r="Y1771" s="137" t="s">
        <v>136</v>
      </c>
      <c r="Z1771" s="138" t="s">
        <v>137</v>
      </c>
      <c r="AA1771" s="140" t="s">
        <v>4125</v>
      </c>
      <c r="AB1771" s="141" t="s">
        <v>138</v>
      </c>
      <c r="AC1771" s="142">
        <v>48.8</v>
      </c>
      <c r="AD1771" s="142">
        <v>39.04</v>
      </c>
      <c r="AE1771" s="143" t="s">
        <v>4126</v>
      </c>
      <c r="AF1771" s="141" t="s">
        <v>256</v>
      </c>
      <c r="AG1771" s="144">
        <f>Table1[[#This Row],['# of Books]]*Table1[[#This Row],[QTY]]</f>
        <v>0</v>
      </c>
      <c r="AH1771" s="146">
        <f>Table1[[#This Row],[QTY]]*Table1[[#This Row],[School &amp; Library Price]]</f>
        <v>0</v>
      </c>
    </row>
    <row r="1772" spans="1:34" ht="18" hidden="1" customHeight="1" x14ac:dyDescent="0.25">
      <c r="A1772" s="154"/>
      <c r="B1772" s="150">
        <v>12</v>
      </c>
      <c r="C1772" s="150"/>
      <c r="D1772" s="151"/>
      <c r="E1772" s="151"/>
      <c r="F1772" s="130" t="s">
        <v>130</v>
      </c>
      <c r="G1772" s="130" t="s">
        <v>131</v>
      </c>
      <c r="H1772" s="130" t="s">
        <v>4123</v>
      </c>
      <c r="I1772" s="131" t="s">
        <v>4127</v>
      </c>
      <c r="J1772" s="130" t="s">
        <v>78</v>
      </c>
      <c r="K1772" s="132" t="s">
        <v>151</v>
      </c>
      <c r="L1772" s="148">
        <v>1</v>
      </c>
      <c r="M1772" s="134">
        <v>2012</v>
      </c>
      <c r="N1772" s="130" t="s">
        <v>10612</v>
      </c>
      <c r="O1772" s="129" t="s">
        <v>79</v>
      </c>
      <c r="P1772" s="129" t="s">
        <v>134</v>
      </c>
      <c r="Q1772" s="130" t="s">
        <v>144</v>
      </c>
      <c r="R1772" s="136" t="s">
        <v>10648</v>
      </c>
      <c r="S1772" s="155"/>
      <c r="T1772" s="155"/>
      <c r="U1772" s="156"/>
      <c r="V1772" s="156"/>
      <c r="W1772" s="156" t="s">
        <v>146</v>
      </c>
      <c r="X1772" s="156"/>
      <c r="Y1772" s="137" t="s">
        <v>136</v>
      </c>
      <c r="Z1772" s="138" t="s">
        <v>137</v>
      </c>
      <c r="AA1772" s="140" t="s">
        <v>4125</v>
      </c>
      <c r="AB1772" s="141" t="s">
        <v>138</v>
      </c>
      <c r="AC1772" s="142">
        <v>33.799999999999997</v>
      </c>
      <c r="AD1772" s="142">
        <v>27.04</v>
      </c>
      <c r="AE1772" s="143" t="s">
        <v>4126</v>
      </c>
      <c r="AF1772" s="141" t="s">
        <v>256</v>
      </c>
      <c r="AG1772" s="144">
        <f>Table1[[#This Row],['# of Books]]*Table1[[#This Row],[QTY]]</f>
        <v>0</v>
      </c>
      <c r="AH1772" s="146">
        <f>Table1[[#This Row],[QTY]]*Table1[[#This Row],[School &amp; Library Price]]</f>
        <v>0</v>
      </c>
    </row>
    <row r="1773" spans="1:34" ht="18" customHeight="1" x14ac:dyDescent="0.25">
      <c r="A1773" s="154"/>
      <c r="B1773" s="150">
        <v>12</v>
      </c>
      <c r="C1773" s="150"/>
      <c r="D1773" s="151"/>
      <c r="E1773" s="151"/>
      <c r="F1773" s="130" t="s">
        <v>130</v>
      </c>
      <c r="G1773" s="130" t="s">
        <v>131</v>
      </c>
      <c r="H1773" s="130" t="s">
        <v>4128</v>
      </c>
      <c r="I1773" s="131" t="s">
        <v>4129</v>
      </c>
      <c r="J1773" s="130" t="s">
        <v>78</v>
      </c>
      <c r="K1773" s="132" t="s">
        <v>142</v>
      </c>
      <c r="L1773" s="148">
        <v>1</v>
      </c>
      <c r="M1773" s="134">
        <v>2013</v>
      </c>
      <c r="N1773" s="130" t="s">
        <v>10619</v>
      </c>
      <c r="O1773" s="129" t="s">
        <v>143</v>
      </c>
      <c r="P1773" s="129" t="s">
        <v>134</v>
      </c>
      <c r="Q1773" s="130" t="s">
        <v>144</v>
      </c>
      <c r="R1773" s="136" t="s">
        <v>10620</v>
      </c>
      <c r="S1773" s="155"/>
      <c r="T1773" s="155"/>
      <c r="U1773" s="156"/>
      <c r="V1773" s="156"/>
      <c r="W1773" s="156" t="s">
        <v>146</v>
      </c>
      <c r="X1773" s="156"/>
      <c r="Y1773" s="137" t="s">
        <v>136</v>
      </c>
      <c r="Z1773" s="138" t="s">
        <v>137</v>
      </c>
      <c r="AA1773" s="140" t="s">
        <v>4130</v>
      </c>
      <c r="AB1773" s="141" t="s">
        <v>138</v>
      </c>
      <c r="AC1773" s="142">
        <v>48.8</v>
      </c>
      <c r="AD1773" s="142">
        <v>39.04</v>
      </c>
      <c r="AE1773" s="143" t="s">
        <v>4131</v>
      </c>
      <c r="AF1773" s="141" t="s">
        <v>256</v>
      </c>
      <c r="AG1773" s="144">
        <f>Table1[[#This Row],['# of Books]]*Table1[[#This Row],[QTY]]</f>
        <v>0</v>
      </c>
      <c r="AH1773" s="146">
        <f>Table1[[#This Row],[QTY]]*Table1[[#This Row],[School &amp; Library Price]]</f>
        <v>0</v>
      </c>
    </row>
    <row r="1774" spans="1:34" ht="18" hidden="1" customHeight="1" x14ac:dyDescent="0.25">
      <c r="A1774" s="154"/>
      <c r="B1774" s="150">
        <v>12</v>
      </c>
      <c r="C1774" s="150"/>
      <c r="D1774" s="151"/>
      <c r="E1774" s="151"/>
      <c r="F1774" s="130" t="s">
        <v>130</v>
      </c>
      <c r="G1774" s="130" t="s">
        <v>131</v>
      </c>
      <c r="H1774" s="130" t="s">
        <v>4128</v>
      </c>
      <c r="I1774" s="131" t="s">
        <v>4132</v>
      </c>
      <c r="J1774" s="130" t="s">
        <v>78</v>
      </c>
      <c r="K1774" s="132" t="s">
        <v>151</v>
      </c>
      <c r="L1774" s="148">
        <v>1</v>
      </c>
      <c r="M1774" s="134">
        <v>2013</v>
      </c>
      <c r="N1774" s="130" t="s">
        <v>10619</v>
      </c>
      <c r="O1774" s="129" t="s">
        <v>79</v>
      </c>
      <c r="P1774" s="129" t="s">
        <v>134</v>
      </c>
      <c r="Q1774" s="130" t="s">
        <v>144</v>
      </c>
      <c r="R1774" s="136" t="s">
        <v>10620</v>
      </c>
      <c r="S1774" s="155"/>
      <c r="T1774" s="155"/>
      <c r="U1774" s="156"/>
      <c r="V1774" s="156"/>
      <c r="W1774" s="156" t="s">
        <v>146</v>
      </c>
      <c r="X1774" s="156"/>
      <c r="Y1774" s="137" t="s">
        <v>136</v>
      </c>
      <c r="Z1774" s="138" t="s">
        <v>137</v>
      </c>
      <c r="AA1774" s="140" t="s">
        <v>4130</v>
      </c>
      <c r="AB1774" s="141" t="s">
        <v>138</v>
      </c>
      <c r="AC1774" s="142">
        <v>33.799999999999997</v>
      </c>
      <c r="AD1774" s="142">
        <v>27.04</v>
      </c>
      <c r="AE1774" s="143" t="s">
        <v>4131</v>
      </c>
      <c r="AF1774" s="141" t="s">
        <v>256</v>
      </c>
      <c r="AG1774" s="144">
        <f>Table1[[#This Row],['# of Books]]*Table1[[#This Row],[QTY]]</f>
        <v>0</v>
      </c>
      <c r="AH1774" s="146">
        <f>Table1[[#This Row],[QTY]]*Table1[[#This Row],[School &amp; Library Price]]</f>
        <v>0</v>
      </c>
    </row>
    <row r="1775" spans="1:34" ht="18" customHeight="1" x14ac:dyDescent="0.25">
      <c r="A1775" s="154"/>
      <c r="B1775" s="150">
        <v>12</v>
      </c>
      <c r="C1775" s="150"/>
      <c r="D1775" s="151"/>
      <c r="E1775" s="151"/>
      <c r="F1775" s="130" t="s">
        <v>130</v>
      </c>
      <c r="G1775" s="130" t="s">
        <v>131</v>
      </c>
      <c r="H1775" s="130" t="s">
        <v>297</v>
      </c>
      <c r="I1775" s="131" t="s">
        <v>298</v>
      </c>
      <c r="J1775" s="130" t="s">
        <v>78</v>
      </c>
      <c r="K1775" s="132" t="s">
        <v>142</v>
      </c>
      <c r="L1775" s="148">
        <v>1</v>
      </c>
      <c r="M1775" s="134">
        <v>2015</v>
      </c>
      <c r="N1775" s="130" t="s">
        <v>10611</v>
      </c>
      <c r="O1775" s="129" t="s">
        <v>143</v>
      </c>
      <c r="P1775" s="129" t="s">
        <v>134</v>
      </c>
      <c r="Q1775" s="130" t="s">
        <v>144</v>
      </c>
      <c r="R1775" s="136" t="s">
        <v>299</v>
      </c>
      <c r="S1775" s="155"/>
      <c r="T1775" s="155"/>
      <c r="U1775" s="156"/>
      <c r="V1775" s="156"/>
      <c r="W1775" s="156" t="s">
        <v>146</v>
      </c>
      <c r="X1775" s="156"/>
      <c r="Y1775" s="137" t="s">
        <v>136</v>
      </c>
      <c r="Z1775" s="138" t="s">
        <v>137</v>
      </c>
      <c r="AA1775" s="140" t="s">
        <v>4133</v>
      </c>
      <c r="AB1775" s="141" t="s">
        <v>138</v>
      </c>
      <c r="AC1775" s="142">
        <v>48.8</v>
      </c>
      <c r="AD1775" s="142">
        <v>39.04</v>
      </c>
      <c r="AE1775" s="143" t="s">
        <v>4134</v>
      </c>
      <c r="AF1775" s="141" t="s">
        <v>300</v>
      </c>
      <c r="AG1775" s="144">
        <f>Table1[[#This Row],['# of Books]]*Table1[[#This Row],[QTY]]</f>
        <v>0</v>
      </c>
      <c r="AH1775" s="146">
        <f>Table1[[#This Row],[QTY]]*Table1[[#This Row],[School &amp; Library Price]]</f>
        <v>0</v>
      </c>
    </row>
    <row r="1776" spans="1:34" ht="18" hidden="1" customHeight="1" x14ac:dyDescent="0.25">
      <c r="A1776" s="154"/>
      <c r="B1776" s="150">
        <v>12</v>
      </c>
      <c r="C1776" s="150"/>
      <c r="D1776" s="151"/>
      <c r="E1776" s="151"/>
      <c r="F1776" s="130" t="s">
        <v>130</v>
      </c>
      <c r="G1776" s="130" t="s">
        <v>131</v>
      </c>
      <c r="H1776" s="130" t="s">
        <v>297</v>
      </c>
      <c r="I1776" s="131" t="s">
        <v>301</v>
      </c>
      <c r="J1776" s="130" t="s">
        <v>78</v>
      </c>
      <c r="K1776" s="132" t="s">
        <v>151</v>
      </c>
      <c r="L1776" s="148">
        <v>1</v>
      </c>
      <c r="M1776" s="134">
        <v>2015</v>
      </c>
      <c r="N1776" s="130" t="s">
        <v>10611</v>
      </c>
      <c r="O1776" s="129" t="s">
        <v>79</v>
      </c>
      <c r="P1776" s="129" t="s">
        <v>134</v>
      </c>
      <c r="Q1776" s="130" t="s">
        <v>144</v>
      </c>
      <c r="R1776" s="136" t="s">
        <v>299</v>
      </c>
      <c r="S1776" s="155"/>
      <c r="T1776" s="155"/>
      <c r="U1776" s="156"/>
      <c r="V1776" s="156"/>
      <c r="W1776" s="156" t="s">
        <v>146</v>
      </c>
      <c r="X1776" s="156"/>
      <c r="Y1776" s="137" t="s">
        <v>136</v>
      </c>
      <c r="Z1776" s="138" t="s">
        <v>137</v>
      </c>
      <c r="AA1776" s="140" t="s">
        <v>4133</v>
      </c>
      <c r="AB1776" s="141" t="s">
        <v>138</v>
      </c>
      <c r="AC1776" s="142">
        <v>33.799999999999997</v>
      </c>
      <c r="AD1776" s="142">
        <v>27.04</v>
      </c>
      <c r="AE1776" s="143" t="s">
        <v>4134</v>
      </c>
      <c r="AF1776" s="141" t="s">
        <v>300</v>
      </c>
      <c r="AG1776" s="144">
        <f>Table1[[#This Row],['# of Books]]*Table1[[#This Row],[QTY]]</f>
        <v>0</v>
      </c>
      <c r="AH1776" s="146">
        <f>Table1[[#This Row],[QTY]]*Table1[[#This Row],[School &amp; Library Price]]</f>
        <v>0</v>
      </c>
    </row>
    <row r="1777" spans="1:34" ht="18" customHeight="1" x14ac:dyDescent="0.25">
      <c r="A1777" s="154"/>
      <c r="B1777" s="150">
        <v>12</v>
      </c>
      <c r="C1777" s="150"/>
      <c r="D1777" s="151"/>
      <c r="E1777" s="151"/>
      <c r="F1777" s="130" t="s">
        <v>130</v>
      </c>
      <c r="G1777" s="130" t="s">
        <v>131</v>
      </c>
      <c r="H1777" s="130" t="s">
        <v>4135</v>
      </c>
      <c r="I1777" s="131" t="s">
        <v>4136</v>
      </c>
      <c r="J1777" s="130" t="s">
        <v>78</v>
      </c>
      <c r="K1777" s="132" t="s">
        <v>142</v>
      </c>
      <c r="L1777" s="148">
        <v>1</v>
      </c>
      <c r="M1777" s="134">
        <v>2013</v>
      </c>
      <c r="N1777" s="130" t="s">
        <v>10619</v>
      </c>
      <c r="O1777" s="129" t="s">
        <v>143</v>
      </c>
      <c r="P1777" s="129" t="s">
        <v>134</v>
      </c>
      <c r="Q1777" s="130" t="s">
        <v>144</v>
      </c>
      <c r="R1777" s="136" t="s">
        <v>246</v>
      </c>
      <c r="S1777" s="155"/>
      <c r="T1777" s="155"/>
      <c r="U1777" s="156"/>
      <c r="V1777" s="156"/>
      <c r="W1777" s="156" t="s">
        <v>146</v>
      </c>
      <c r="X1777" s="156"/>
      <c r="Y1777" s="137" t="s">
        <v>136</v>
      </c>
      <c r="Z1777" s="138" t="s">
        <v>137</v>
      </c>
      <c r="AA1777" s="140" t="s">
        <v>4137</v>
      </c>
      <c r="AB1777" s="141" t="s">
        <v>138</v>
      </c>
      <c r="AC1777" s="142">
        <v>48.8</v>
      </c>
      <c r="AD1777" s="142">
        <v>39.04</v>
      </c>
      <c r="AE1777" s="143" t="s">
        <v>4138</v>
      </c>
      <c r="AF1777" s="141" t="s">
        <v>163</v>
      </c>
      <c r="AG1777" s="144">
        <f>Table1[[#This Row],['# of Books]]*Table1[[#This Row],[QTY]]</f>
        <v>0</v>
      </c>
      <c r="AH1777" s="146">
        <f>Table1[[#This Row],[QTY]]*Table1[[#This Row],[School &amp; Library Price]]</f>
        <v>0</v>
      </c>
    </row>
    <row r="1778" spans="1:34" ht="18" hidden="1" customHeight="1" x14ac:dyDescent="0.25">
      <c r="A1778" s="154"/>
      <c r="B1778" s="150">
        <v>12</v>
      </c>
      <c r="C1778" s="150"/>
      <c r="D1778" s="151"/>
      <c r="E1778" s="151"/>
      <c r="F1778" s="130" t="s">
        <v>130</v>
      </c>
      <c r="G1778" s="130" t="s">
        <v>131</v>
      </c>
      <c r="H1778" s="130" t="s">
        <v>4135</v>
      </c>
      <c r="I1778" s="131" t="s">
        <v>4139</v>
      </c>
      <c r="J1778" s="130" t="s">
        <v>78</v>
      </c>
      <c r="K1778" s="132" t="s">
        <v>151</v>
      </c>
      <c r="L1778" s="148">
        <v>1</v>
      </c>
      <c r="M1778" s="134">
        <v>2013</v>
      </c>
      <c r="N1778" s="130" t="s">
        <v>10619</v>
      </c>
      <c r="O1778" s="129" t="s">
        <v>79</v>
      </c>
      <c r="P1778" s="129" t="s">
        <v>134</v>
      </c>
      <c r="Q1778" s="130" t="s">
        <v>144</v>
      </c>
      <c r="R1778" s="136" t="s">
        <v>246</v>
      </c>
      <c r="S1778" s="155"/>
      <c r="T1778" s="155"/>
      <c r="U1778" s="156"/>
      <c r="V1778" s="156"/>
      <c r="W1778" s="156" t="s">
        <v>146</v>
      </c>
      <c r="X1778" s="156"/>
      <c r="Y1778" s="137" t="s">
        <v>136</v>
      </c>
      <c r="Z1778" s="138" t="s">
        <v>137</v>
      </c>
      <c r="AA1778" s="140" t="s">
        <v>4137</v>
      </c>
      <c r="AB1778" s="141" t="s">
        <v>138</v>
      </c>
      <c r="AC1778" s="142">
        <v>33.799999999999997</v>
      </c>
      <c r="AD1778" s="142">
        <v>27.04</v>
      </c>
      <c r="AE1778" s="143" t="s">
        <v>4138</v>
      </c>
      <c r="AF1778" s="141" t="s">
        <v>163</v>
      </c>
      <c r="AG1778" s="144">
        <f>Table1[[#This Row],['# of Books]]*Table1[[#This Row],[QTY]]</f>
        <v>0</v>
      </c>
      <c r="AH1778" s="146">
        <f>Table1[[#This Row],[QTY]]*Table1[[#This Row],[School &amp; Library Price]]</f>
        <v>0</v>
      </c>
    </row>
    <row r="1779" spans="1:34" ht="18" customHeight="1" x14ac:dyDescent="0.25">
      <c r="A1779" s="154"/>
      <c r="B1779" s="150">
        <v>12</v>
      </c>
      <c r="C1779" s="150"/>
      <c r="D1779" s="151"/>
      <c r="E1779" s="151"/>
      <c r="F1779" s="130" t="s">
        <v>130</v>
      </c>
      <c r="G1779" s="130" t="s">
        <v>131</v>
      </c>
      <c r="H1779" s="130" t="s">
        <v>4140</v>
      </c>
      <c r="I1779" s="131" t="s">
        <v>4141</v>
      </c>
      <c r="J1779" s="130" t="s">
        <v>78</v>
      </c>
      <c r="K1779" s="132" t="s">
        <v>142</v>
      </c>
      <c r="L1779" s="148">
        <v>1</v>
      </c>
      <c r="M1779" s="134">
        <v>2012</v>
      </c>
      <c r="N1779" s="130" t="s">
        <v>10612</v>
      </c>
      <c r="O1779" s="129" t="s">
        <v>143</v>
      </c>
      <c r="P1779" s="129" t="s">
        <v>134</v>
      </c>
      <c r="Q1779" s="130" t="s">
        <v>144</v>
      </c>
      <c r="R1779" s="136" t="s">
        <v>255</v>
      </c>
      <c r="S1779" s="155"/>
      <c r="T1779" s="155"/>
      <c r="U1779" s="156"/>
      <c r="V1779" s="156"/>
      <c r="W1779" s="156" t="s">
        <v>146</v>
      </c>
      <c r="X1779" s="156"/>
      <c r="Y1779" s="137" t="s">
        <v>136</v>
      </c>
      <c r="Z1779" s="138" t="s">
        <v>137</v>
      </c>
      <c r="AA1779" s="140" t="s">
        <v>4142</v>
      </c>
      <c r="AB1779" s="141" t="s">
        <v>138</v>
      </c>
      <c r="AC1779" s="142">
        <v>48.8</v>
      </c>
      <c r="AD1779" s="142">
        <v>39.04</v>
      </c>
      <c r="AE1779" s="143" t="s">
        <v>4143</v>
      </c>
      <c r="AF1779" s="141" t="s">
        <v>149</v>
      </c>
      <c r="AG1779" s="144">
        <f>Table1[[#This Row],['# of Books]]*Table1[[#This Row],[QTY]]</f>
        <v>0</v>
      </c>
      <c r="AH1779" s="146">
        <f>Table1[[#This Row],[QTY]]*Table1[[#This Row],[School &amp; Library Price]]</f>
        <v>0</v>
      </c>
    </row>
    <row r="1780" spans="1:34" ht="18" hidden="1" customHeight="1" x14ac:dyDescent="0.25">
      <c r="A1780" s="154"/>
      <c r="B1780" s="150">
        <v>12</v>
      </c>
      <c r="C1780" s="150"/>
      <c r="D1780" s="151"/>
      <c r="E1780" s="151"/>
      <c r="F1780" s="130" t="s">
        <v>130</v>
      </c>
      <c r="G1780" s="130" t="s">
        <v>131</v>
      </c>
      <c r="H1780" s="130" t="s">
        <v>4140</v>
      </c>
      <c r="I1780" s="131" t="s">
        <v>4144</v>
      </c>
      <c r="J1780" s="130" t="s">
        <v>78</v>
      </c>
      <c r="K1780" s="132" t="s">
        <v>151</v>
      </c>
      <c r="L1780" s="148">
        <v>1</v>
      </c>
      <c r="M1780" s="134">
        <v>2012</v>
      </c>
      <c r="N1780" s="130" t="s">
        <v>10612</v>
      </c>
      <c r="O1780" s="129" t="s">
        <v>79</v>
      </c>
      <c r="P1780" s="129" t="s">
        <v>134</v>
      </c>
      <c r="Q1780" s="130" t="s">
        <v>144</v>
      </c>
      <c r="R1780" s="136" t="s">
        <v>255</v>
      </c>
      <c r="S1780" s="155"/>
      <c r="T1780" s="155"/>
      <c r="U1780" s="156"/>
      <c r="V1780" s="156"/>
      <c r="W1780" s="156" t="s">
        <v>146</v>
      </c>
      <c r="X1780" s="156"/>
      <c r="Y1780" s="137" t="s">
        <v>136</v>
      </c>
      <c r="Z1780" s="138" t="s">
        <v>137</v>
      </c>
      <c r="AA1780" s="140" t="s">
        <v>4142</v>
      </c>
      <c r="AB1780" s="141" t="s">
        <v>138</v>
      </c>
      <c r="AC1780" s="142">
        <v>33.799999999999997</v>
      </c>
      <c r="AD1780" s="142">
        <v>27.04</v>
      </c>
      <c r="AE1780" s="143" t="s">
        <v>4143</v>
      </c>
      <c r="AF1780" s="141" t="s">
        <v>149</v>
      </c>
      <c r="AG1780" s="144">
        <f>Table1[[#This Row],['# of Books]]*Table1[[#This Row],[QTY]]</f>
        <v>0</v>
      </c>
      <c r="AH1780" s="146">
        <f>Table1[[#This Row],[QTY]]*Table1[[#This Row],[School &amp; Library Price]]</f>
        <v>0</v>
      </c>
    </row>
    <row r="1781" spans="1:34" ht="18" customHeight="1" x14ac:dyDescent="0.25">
      <c r="A1781" s="154"/>
      <c r="B1781" s="150">
        <v>12</v>
      </c>
      <c r="C1781" s="150"/>
      <c r="D1781" s="151"/>
      <c r="E1781" s="151"/>
      <c r="F1781" s="130" t="s">
        <v>130</v>
      </c>
      <c r="G1781" s="130" t="s">
        <v>131</v>
      </c>
      <c r="H1781" s="130" t="s">
        <v>4145</v>
      </c>
      <c r="I1781" s="131" t="s">
        <v>4146</v>
      </c>
      <c r="J1781" s="130" t="s">
        <v>78</v>
      </c>
      <c r="K1781" s="132" t="s">
        <v>142</v>
      </c>
      <c r="L1781" s="148">
        <v>1</v>
      </c>
      <c r="M1781" s="134">
        <v>2014</v>
      </c>
      <c r="N1781" s="130" t="s">
        <v>10609</v>
      </c>
      <c r="O1781" s="129" t="s">
        <v>143</v>
      </c>
      <c r="P1781" s="129" t="s">
        <v>134</v>
      </c>
      <c r="Q1781" s="130" t="s">
        <v>144</v>
      </c>
      <c r="R1781" s="136" t="s">
        <v>246</v>
      </c>
      <c r="S1781" s="155"/>
      <c r="T1781" s="155"/>
      <c r="U1781" s="156"/>
      <c r="V1781" s="156"/>
      <c r="W1781" s="156" t="s">
        <v>146</v>
      </c>
      <c r="X1781" s="156"/>
      <c r="Y1781" s="137" t="s">
        <v>136</v>
      </c>
      <c r="Z1781" s="138" t="s">
        <v>137</v>
      </c>
      <c r="AA1781" s="140" t="s">
        <v>4147</v>
      </c>
      <c r="AB1781" s="141" t="s">
        <v>138</v>
      </c>
      <c r="AC1781" s="142">
        <v>48.8</v>
      </c>
      <c r="AD1781" s="142">
        <v>39.04</v>
      </c>
      <c r="AE1781" s="143" t="s">
        <v>4148</v>
      </c>
      <c r="AF1781" s="141" t="s">
        <v>163</v>
      </c>
      <c r="AG1781" s="144">
        <f>Table1[[#This Row],['# of Books]]*Table1[[#This Row],[QTY]]</f>
        <v>0</v>
      </c>
      <c r="AH1781" s="146">
        <f>Table1[[#This Row],[QTY]]*Table1[[#This Row],[School &amp; Library Price]]</f>
        <v>0</v>
      </c>
    </row>
    <row r="1782" spans="1:34" ht="18" hidden="1" customHeight="1" x14ac:dyDescent="0.25">
      <c r="A1782" s="154"/>
      <c r="B1782" s="150">
        <v>12</v>
      </c>
      <c r="C1782" s="150"/>
      <c r="D1782" s="151"/>
      <c r="E1782" s="151"/>
      <c r="F1782" s="130" t="s">
        <v>130</v>
      </c>
      <c r="G1782" s="130" t="s">
        <v>131</v>
      </c>
      <c r="H1782" s="130" t="s">
        <v>4145</v>
      </c>
      <c r="I1782" s="131" t="s">
        <v>4149</v>
      </c>
      <c r="J1782" s="130" t="s">
        <v>78</v>
      </c>
      <c r="K1782" s="132" t="s">
        <v>151</v>
      </c>
      <c r="L1782" s="148">
        <v>1</v>
      </c>
      <c r="M1782" s="134">
        <v>2014</v>
      </c>
      <c r="N1782" s="130" t="s">
        <v>10609</v>
      </c>
      <c r="O1782" s="129" t="s">
        <v>79</v>
      </c>
      <c r="P1782" s="129" t="s">
        <v>134</v>
      </c>
      <c r="Q1782" s="130" t="s">
        <v>144</v>
      </c>
      <c r="R1782" s="136" t="s">
        <v>246</v>
      </c>
      <c r="S1782" s="155"/>
      <c r="T1782" s="155"/>
      <c r="U1782" s="156"/>
      <c r="V1782" s="156"/>
      <c r="W1782" s="156" t="s">
        <v>146</v>
      </c>
      <c r="X1782" s="156"/>
      <c r="Y1782" s="137" t="s">
        <v>136</v>
      </c>
      <c r="Z1782" s="138" t="s">
        <v>137</v>
      </c>
      <c r="AA1782" s="140" t="s">
        <v>4147</v>
      </c>
      <c r="AB1782" s="141" t="s">
        <v>138</v>
      </c>
      <c r="AC1782" s="142">
        <v>33.799999999999997</v>
      </c>
      <c r="AD1782" s="142">
        <v>27.04</v>
      </c>
      <c r="AE1782" s="143" t="s">
        <v>4148</v>
      </c>
      <c r="AF1782" s="141" t="s">
        <v>163</v>
      </c>
      <c r="AG1782" s="144">
        <f>Table1[[#This Row],['# of Books]]*Table1[[#This Row],[QTY]]</f>
        <v>0</v>
      </c>
      <c r="AH1782" s="146">
        <f>Table1[[#This Row],[QTY]]*Table1[[#This Row],[School &amp; Library Price]]</f>
        <v>0</v>
      </c>
    </row>
    <row r="1783" spans="1:34" ht="18" customHeight="1" x14ac:dyDescent="0.25">
      <c r="A1783" s="154"/>
      <c r="B1783" s="150">
        <v>12</v>
      </c>
      <c r="C1783" s="150"/>
      <c r="D1783" s="151"/>
      <c r="E1783" s="151"/>
      <c r="F1783" s="130" t="s">
        <v>130</v>
      </c>
      <c r="G1783" s="130" t="s">
        <v>131</v>
      </c>
      <c r="H1783" s="130" t="s">
        <v>4150</v>
      </c>
      <c r="I1783" s="131" t="s">
        <v>4151</v>
      </c>
      <c r="J1783" s="130" t="s">
        <v>78</v>
      </c>
      <c r="K1783" s="132" t="s">
        <v>142</v>
      </c>
      <c r="L1783" s="148">
        <v>1</v>
      </c>
      <c r="M1783" s="134">
        <v>2010</v>
      </c>
      <c r="N1783" s="130" t="s">
        <v>10621</v>
      </c>
      <c r="O1783" s="129" t="s">
        <v>143</v>
      </c>
      <c r="P1783" s="129" t="s">
        <v>134</v>
      </c>
      <c r="Q1783" s="130" t="s">
        <v>144</v>
      </c>
      <c r="R1783" s="136" t="s">
        <v>3862</v>
      </c>
      <c r="S1783" s="155"/>
      <c r="T1783" s="155"/>
      <c r="U1783" s="156"/>
      <c r="V1783" s="156"/>
      <c r="W1783" s="156" t="s">
        <v>146</v>
      </c>
      <c r="X1783" s="156"/>
      <c r="Y1783" s="137" t="s">
        <v>136</v>
      </c>
      <c r="Z1783" s="138" t="s">
        <v>137</v>
      </c>
      <c r="AA1783" s="140" t="s">
        <v>4152</v>
      </c>
      <c r="AB1783" s="141" t="s">
        <v>138</v>
      </c>
      <c r="AC1783" s="142">
        <v>48.8</v>
      </c>
      <c r="AD1783" s="142">
        <v>39.04</v>
      </c>
      <c r="AE1783" s="143" t="s">
        <v>4153</v>
      </c>
      <c r="AF1783" s="141" t="s">
        <v>184</v>
      </c>
      <c r="AG1783" s="144">
        <f>Table1[[#This Row],['# of Books]]*Table1[[#This Row],[QTY]]</f>
        <v>0</v>
      </c>
      <c r="AH1783" s="146">
        <f>Table1[[#This Row],[QTY]]*Table1[[#This Row],[School &amp; Library Price]]</f>
        <v>0</v>
      </c>
    </row>
    <row r="1784" spans="1:34" ht="18" hidden="1" customHeight="1" x14ac:dyDescent="0.25">
      <c r="A1784" s="154"/>
      <c r="B1784" s="150">
        <v>12</v>
      </c>
      <c r="C1784" s="150"/>
      <c r="D1784" s="151"/>
      <c r="E1784" s="151"/>
      <c r="F1784" s="130" t="s">
        <v>130</v>
      </c>
      <c r="G1784" s="130" t="s">
        <v>131</v>
      </c>
      <c r="H1784" s="130" t="s">
        <v>4150</v>
      </c>
      <c r="I1784" s="131" t="s">
        <v>4154</v>
      </c>
      <c r="J1784" s="130" t="s">
        <v>78</v>
      </c>
      <c r="K1784" s="132" t="s">
        <v>151</v>
      </c>
      <c r="L1784" s="148">
        <v>1</v>
      </c>
      <c r="M1784" s="134">
        <v>2010</v>
      </c>
      <c r="N1784" s="130" t="s">
        <v>10621</v>
      </c>
      <c r="O1784" s="129" t="s">
        <v>79</v>
      </c>
      <c r="P1784" s="129" t="s">
        <v>134</v>
      </c>
      <c r="Q1784" s="130" t="s">
        <v>144</v>
      </c>
      <c r="R1784" s="136" t="s">
        <v>3862</v>
      </c>
      <c r="S1784" s="155"/>
      <c r="T1784" s="155"/>
      <c r="U1784" s="156"/>
      <c r="V1784" s="156"/>
      <c r="W1784" s="156" t="s">
        <v>146</v>
      </c>
      <c r="X1784" s="156"/>
      <c r="Y1784" s="137" t="s">
        <v>136</v>
      </c>
      <c r="Z1784" s="138" t="s">
        <v>137</v>
      </c>
      <c r="AA1784" s="140" t="s">
        <v>4152</v>
      </c>
      <c r="AB1784" s="141" t="s">
        <v>138</v>
      </c>
      <c r="AC1784" s="142">
        <v>33.799999999999997</v>
      </c>
      <c r="AD1784" s="142">
        <v>27.04</v>
      </c>
      <c r="AE1784" s="143" t="s">
        <v>4153</v>
      </c>
      <c r="AF1784" s="141" t="s">
        <v>184</v>
      </c>
      <c r="AG1784" s="144">
        <f>Table1[[#This Row],['# of Books]]*Table1[[#This Row],[QTY]]</f>
        <v>0</v>
      </c>
      <c r="AH1784" s="146">
        <f>Table1[[#This Row],[QTY]]*Table1[[#This Row],[School &amp; Library Price]]</f>
        <v>0</v>
      </c>
    </row>
    <row r="1785" spans="1:34" ht="18" customHeight="1" x14ac:dyDescent="0.25">
      <c r="A1785" s="154"/>
      <c r="B1785" s="150">
        <v>12</v>
      </c>
      <c r="C1785" s="150"/>
      <c r="D1785" s="151"/>
      <c r="E1785" s="151"/>
      <c r="F1785" s="130" t="s">
        <v>130</v>
      </c>
      <c r="G1785" s="130" t="s">
        <v>131</v>
      </c>
      <c r="H1785" s="130" t="s">
        <v>4155</v>
      </c>
      <c r="I1785" s="131" t="s">
        <v>4156</v>
      </c>
      <c r="J1785" s="130" t="s">
        <v>78</v>
      </c>
      <c r="K1785" s="132" t="s">
        <v>142</v>
      </c>
      <c r="L1785" s="148">
        <v>1</v>
      </c>
      <c r="M1785" s="134">
        <v>2013</v>
      </c>
      <c r="N1785" s="130" t="s">
        <v>10619</v>
      </c>
      <c r="O1785" s="129" t="s">
        <v>143</v>
      </c>
      <c r="P1785" s="129" t="s">
        <v>134</v>
      </c>
      <c r="Q1785" s="130" t="s">
        <v>144</v>
      </c>
      <c r="R1785" s="136" t="s">
        <v>10649</v>
      </c>
      <c r="S1785" s="155"/>
      <c r="T1785" s="155"/>
      <c r="U1785" s="156"/>
      <c r="V1785" s="156"/>
      <c r="W1785" s="156" t="s">
        <v>146</v>
      </c>
      <c r="X1785" s="156"/>
      <c r="Y1785" s="137" t="s">
        <v>136</v>
      </c>
      <c r="Z1785" s="138" t="s">
        <v>137</v>
      </c>
      <c r="AA1785" s="140" t="s">
        <v>4157</v>
      </c>
      <c r="AB1785" s="141" t="s">
        <v>138</v>
      </c>
      <c r="AC1785" s="142">
        <v>48.8</v>
      </c>
      <c r="AD1785" s="142">
        <v>39.04</v>
      </c>
      <c r="AE1785" s="143" t="s">
        <v>4158</v>
      </c>
      <c r="AF1785" s="141" t="s">
        <v>260</v>
      </c>
      <c r="AG1785" s="144">
        <f>Table1[[#This Row],['# of Books]]*Table1[[#This Row],[QTY]]</f>
        <v>0</v>
      </c>
      <c r="AH1785" s="146">
        <f>Table1[[#This Row],[QTY]]*Table1[[#This Row],[School &amp; Library Price]]</f>
        <v>0</v>
      </c>
    </row>
    <row r="1786" spans="1:34" ht="18" hidden="1" customHeight="1" x14ac:dyDescent="0.25">
      <c r="A1786" s="154"/>
      <c r="B1786" s="150">
        <v>12</v>
      </c>
      <c r="C1786" s="150"/>
      <c r="D1786" s="151"/>
      <c r="E1786" s="151"/>
      <c r="F1786" s="130" t="s">
        <v>130</v>
      </c>
      <c r="G1786" s="130" t="s">
        <v>131</v>
      </c>
      <c r="H1786" s="130" t="s">
        <v>4155</v>
      </c>
      <c r="I1786" s="131" t="s">
        <v>4159</v>
      </c>
      <c r="J1786" s="130" t="s">
        <v>78</v>
      </c>
      <c r="K1786" s="132" t="s">
        <v>151</v>
      </c>
      <c r="L1786" s="148">
        <v>1</v>
      </c>
      <c r="M1786" s="134">
        <v>2013</v>
      </c>
      <c r="N1786" s="130" t="s">
        <v>10619</v>
      </c>
      <c r="O1786" s="129" t="s">
        <v>79</v>
      </c>
      <c r="P1786" s="129" t="s">
        <v>134</v>
      </c>
      <c r="Q1786" s="130" t="s">
        <v>144</v>
      </c>
      <c r="R1786" s="136" t="s">
        <v>10649</v>
      </c>
      <c r="S1786" s="155"/>
      <c r="T1786" s="155"/>
      <c r="U1786" s="156"/>
      <c r="V1786" s="156"/>
      <c r="W1786" s="156" t="s">
        <v>146</v>
      </c>
      <c r="X1786" s="156"/>
      <c r="Y1786" s="137" t="s">
        <v>136</v>
      </c>
      <c r="Z1786" s="138" t="s">
        <v>137</v>
      </c>
      <c r="AA1786" s="140" t="s">
        <v>4157</v>
      </c>
      <c r="AB1786" s="141" t="s">
        <v>138</v>
      </c>
      <c r="AC1786" s="142">
        <v>33.799999999999997</v>
      </c>
      <c r="AD1786" s="142">
        <v>27.04</v>
      </c>
      <c r="AE1786" s="143" t="s">
        <v>4158</v>
      </c>
      <c r="AF1786" s="141" t="s">
        <v>260</v>
      </c>
      <c r="AG1786" s="144">
        <f>Table1[[#This Row],['# of Books]]*Table1[[#This Row],[QTY]]</f>
        <v>0</v>
      </c>
      <c r="AH1786" s="146">
        <f>Table1[[#This Row],[QTY]]*Table1[[#This Row],[School &amp; Library Price]]</f>
        <v>0</v>
      </c>
    </row>
    <row r="1787" spans="1:34" ht="18" customHeight="1" x14ac:dyDescent="0.25">
      <c r="A1787" s="154"/>
      <c r="B1787" s="150">
        <v>12</v>
      </c>
      <c r="C1787" s="150"/>
      <c r="D1787" s="151"/>
      <c r="E1787" s="151"/>
      <c r="F1787" s="130" t="s">
        <v>130</v>
      </c>
      <c r="G1787" s="130" t="s">
        <v>131</v>
      </c>
      <c r="H1787" s="130" t="s">
        <v>4160</v>
      </c>
      <c r="I1787" s="131" t="s">
        <v>4161</v>
      </c>
      <c r="J1787" s="130" t="s">
        <v>78</v>
      </c>
      <c r="K1787" s="132" t="s">
        <v>142</v>
      </c>
      <c r="L1787" s="148">
        <v>1</v>
      </c>
      <c r="M1787" s="134">
        <v>2012</v>
      </c>
      <c r="N1787" s="130" t="s">
        <v>10612</v>
      </c>
      <c r="O1787" s="129" t="s">
        <v>143</v>
      </c>
      <c r="P1787" s="129" t="s">
        <v>134</v>
      </c>
      <c r="Q1787" s="130" t="s">
        <v>144</v>
      </c>
      <c r="R1787" s="136" t="s">
        <v>10613</v>
      </c>
      <c r="S1787" s="155"/>
      <c r="T1787" s="155"/>
      <c r="U1787" s="156"/>
      <c r="V1787" s="156"/>
      <c r="W1787" s="156" t="s">
        <v>146</v>
      </c>
      <c r="X1787" s="156"/>
      <c r="Y1787" s="137" t="s">
        <v>136</v>
      </c>
      <c r="Z1787" s="138" t="s">
        <v>137</v>
      </c>
      <c r="AA1787" s="140" t="s">
        <v>4162</v>
      </c>
      <c r="AB1787" s="141" t="s">
        <v>138</v>
      </c>
      <c r="AC1787" s="142">
        <v>48.8</v>
      </c>
      <c r="AD1787" s="142">
        <v>39.04</v>
      </c>
      <c r="AE1787" s="143" t="s">
        <v>4163</v>
      </c>
      <c r="AF1787" s="141" t="s">
        <v>256</v>
      </c>
      <c r="AG1787" s="144">
        <f>Table1[[#This Row],['# of Books]]*Table1[[#This Row],[QTY]]</f>
        <v>0</v>
      </c>
      <c r="AH1787" s="146">
        <f>Table1[[#This Row],[QTY]]*Table1[[#This Row],[School &amp; Library Price]]</f>
        <v>0</v>
      </c>
    </row>
    <row r="1788" spans="1:34" ht="18" hidden="1" customHeight="1" x14ac:dyDescent="0.25">
      <c r="A1788" s="154"/>
      <c r="B1788" s="150">
        <v>12</v>
      </c>
      <c r="C1788" s="150"/>
      <c r="D1788" s="151"/>
      <c r="E1788" s="151"/>
      <c r="F1788" s="130" t="s">
        <v>130</v>
      </c>
      <c r="G1788" s="130" t="s">
        <v>131</v>
      </c>
      <c r="H1788" s="130" t="s">
        <v>4160</v>
      </c>
      <c r="I1788" s="131" t="s">
        <v>4164</v>
      </c>
      <c r="J1788" s="130" t="s">
        <v>78</v>
      </c>
      <c r="K1788" s="132" t="s">
        <v>151</v>
      </c>
      <c r="L1788" s="148">
        <v>1</v>
      </c>
      <c r="M1788" s="134">
        <v>2012</v>
      </c>
      <c r="N1788" s="130" t="s">
        <v>10612</v>
      </c>
      <c r="O1788" s="129" t="s">
        <v>79</v>
      </c>
      <c r="P1788" s="129" t="s">
        <v>134</v>
      </c>
      <c r="Q1788" s="130" t="s">
        <v>144</v>
      </c>
      <c r="R1788" s="136" t="s">
        <v>10613</v>
      </c>
      <c r="S1788" s="155"/>
      <c r="T1788" s="155"/>
      <c r="U1788" s="156"/>
      <c r="V1788" s="156"/>
      <c r="W1788" s="156" t="s">
        <v>146</v>
      </c>
      <c r="X1788" s="156"/>
      <c r="Y1788" s="137" t="s">
        <v>136</v>
      </c>
      <c r="Z1788" s="138" t="s">
        <v>137</v>
      </c>
      <c r="AA1788" s="140" t="s">
        <v>4162</v>
      </c>
      <c r="AB1788" s="141" t="s">
        <v>138</v>
      </c>
      <c r="AC1788" s="142">
        <v>33.799999999999997</v>
      </c>
      <c r="AD1788" s="142">
        <v>27.04</v>
      </c>
      <c r="AE1788" s="143" t="s">
        <v>4163</v>
      </c>
      <c r="AF1788" s="141" t="s">
        <v>256</v>
      </c>
      <c r="AG1788" s="144">
        <f>Table1[[#This Row],['# of Books]]*Table1[[#This Row],[QTY]]</f>
        <v>0</v>
      </c>
      <c r="AH1788" s="146">
        <f>Table1[[#This Row],[QTY]]*Table1[[#This Row],[School &amp; Library Price]]</f>
        <v>0</v>
      </c>
    </row>
    <row r="1789" spans="1:34" ht="18" customHeight="1" x14ac:dyDescent="0.25">
      <c r="A1789" s="154"/>
      <c r="B1789" s="150">
        <v>12</v>
      </c>
      <c r="C1789" s="150"/>
      <c r="D1789" s="151"/>
      <c r="E1789" s="151"/>
      <c r="F1789" s="130" t="s">
        <v>130</v>
      </c>
      <c r="G1789" s="130" t="s">
        <v>131</v>
      </c>
      <c r="H1789" s="130" t="s">
        <v>302</v>
      </c>
      <c r="I1789" s="131" t="s">
        <v>303</v>
      </c>
      <c r="J1789" s="130" t="s">
        <v>78</v>
      </c>
      <c r="K1789" s="132" t="s">
        <v>142</v>
      </c>
      <c r="L1789" s="148">
        <v>1</v>
      </c>
      <c r="M1789" s="134">
        <v>2015</v>
      </c>
      <c r="N1789" s="130" t="s">
        <v>10611</v>
      </c>
      <c r="O1789" s="129" t="s">
        <v>143</v>
      </c>
      <c r="P1789" s="129" t="s">
        <v>134</v>
      </c>
      <c r="Q1789" s="130" t="s">
        <v>144</v>
      </c>
      <c r="R1789" s="136" t="s">
        <v>271</v>
      </c>
      <c r="S1789" s="155"/>
      <c r="T1789" s="155"/>
      <c r="U1789" s="156"/>
      <c r="V1789" s="156"/>
      <c r="W1789" s="156" t="s">
        <v>146</v>
      </c>
      <c r="X1789" s="156"/>
      <c r="Y1789" s="137" t="s">
        <v>136</v>
      </c>
      <c r="Z1789" s="138" t="s">
        <v>137</v>
      </c>
      <c r="AA1789" s="140" t="s">
        <v>4165</v>
      </c>
      <c r="AB1789" s="141" t="s">
        <v>138</v>
      </c>
      <c r="AC1789" s="142">
        <v>48.8</v>
      </c>
      <c r="AD1789" s="142">
        <v>39.04</v>
      </c>
      <c r="AE1789" s="143" t="s">
        <v>4166</v>
      </c>
      <c r="AF1789" s="141" t="s">
        <v>193</v>
      </c>
      <c r="AG1789" s="144">
        <f>Table1[[#This Row],['# of Books]]*Table1[[#This Row],[QTY]]</f>
        <v>0</v>
      </c>
      <c r="AH1789" s="146">
        <f>Table1[[#This Row],[QTY]]*Table1[[#This Row],[School &amp; Library Price]]</f>
        <v>0</v>
      </c>
    </row>
    <row r="1790" spans="1:34" ht="18" hidden="1" customHeight="1" x14ac:dyDescent="0.25">
      <c r="A1790" s="154"/>
      <c r="B1790" s="150">
        <v>12</v>
      </c>
      <c r="C1790" s="150"/>
      <c r="D1790" s="151"/>
      <c r="E1790" s="151"/>
      <c r="F1790" s="130" t="s">
        <v>130</v>
      </c>
      <c r="G1790" s="130" t="s">
        <v>131</v>
      </c>
      <c r="H1790" s="130" t="s">
        <v>302</v>
      </c>
      <c r="I1790" s="131" t="s">
        <v>304</v>
      </c>
      <c r="J1790" s="130" t="s">
        <v>78</v>
      </c>
      <c r="K1790" s="132" t="s">
        <v>151</v>
      </c>
      <c r="L1790" s="148">
        <v>1</v>
      </c>
      <c r="M1790" s="134">
        <v>2015</v>
      </c>
      <c r="N1790" s="130" t="s">
        <v>10611</v>
      </c>
      <c r="O1790" s="129" t="s">
        <v>79</v>
      </c>
      <c r="P1790" s="129" t="s">
        <v>134</v>
      </c>
      <c r="Q1790" s="130" t="s">
        <v>144</v>
      </c>
      <c r="R1790" s="136" t="s">
        <v>271</v>
      </c>
      <c r="S1790" s="155"/>
      <c r="T1790" s="155"/>
      <c r="U1790" s="156"/>
      <c r="V1790" s="156"/>
      <c r="W1790" s="156" t="s">
        <v>146</v>
      </c>
      <c r="X1790" s="156"/>
      <c r="Y1790" s="137" t="s">
        <v>136</v>
      </c>
      <c r="Z1790" s="138" t="s">
        <v>137</v>
      </c>
      <c r="AA1790" s="140" t="s">
        <v>4165</v>
      </c>
      <c r="AB1790" s="141" t="s">
        <v>138</v>
      </c>
      <c r="AC1790" s="142">
        <v>33.799999999999997</v>
      </c>
      <c r="AD1790" s="142">
        <v>27.04</v>
      </c>
      <c r="AE1790" s="143" t="s">
        <v>4166</v>
      </c>
      <c r="AF1790" s="141" t="s">
        <v>193</v>
      </c>
      <c r="AG1790" s="144">
        <f>Table1[[#This Row],['# of Books]]*Table1[[#This Row],[QTY]]</f>
        <v>0</v>
      </c>
      <c r="AH1790" s="146">
        <f>Table1[[#This Row],[QTY]]*Table1[[#This Row],[School &amp; Library Price]]</f>
        <v>0</v>
      </c>
    </row>
    <row r="1791" spans="1:34" ht="18" customHeight="1" x14ac:dyDescent="0.25">
      <c r="A1791" s="154"/>
      <c r="B1791" s="150">
        <v>12</v>
      </c>
      <c r="C1791" s="150"/>
      <c r="D1791" s="151"/>
      <c r="E1791" s="151"/>
      <c r="F1791" s="130" t="s">
        <v>130</v>
      </c>
      <c r="G1791" s="130" t="s">
        <v>131</v>
      </c>
      <c r="H1791" s="130" t="s">
        <v>4167</v>
      </c>
      <c r="I1791" s="131" t="s">
        <v>4168</v>
      </c>
      <c r="J1791" s="130" t="s">
        <v>78</v>
      </c>
      <c r="K1791" s="132" t="s">
        <v>142</v>
      </c>
      <c r="L1791" s="148">
        <v>1</v>
      </c>
      <c r="M1791" s="134">
        <v>2010</v>
      </c>
      <c r="N1791" s="130" t="s">
        <v>6526</v>
      </c>
      <c r="O1791" s="129" t="s">
        <v>143</v>
      </c>
      <c r="P1791" s="129" t="s">
        <v>134</v>
      </c>
      <c r="Q1791" s="130" t="s">
        <v>144</v>
      </c>
      <c r="R1791" s="136" t="s">
        <v>255</v>
      </c>
      <c r="S1791" s="155"/>
      <c r="T1791" s="155"/>
      <c r="U1791" s="156"/>
      <c r="V1791" s="156"/>
      <c r="W1791" s="156" t="s">
        <v>146</v>
      </c>
      <c r="X1791" s="156"/>
      <c r="Y1791" s="137" t="s">
        <v>136</v>
      </c>
      <c r="Z1791" s="138" t="s">
        <v>137</v>
      </c>
      <c r="AA1791" s="140" t="s">
        <v>4169</v>
      </c>
      <c r="AB1791" s="141" t="s">
        <v>138</v>
      </c>
      <c r="AC1791" s="142">
        <v>48.8</v>
      </c>
      <c r="AD1791" s="142">
        <v>39.04</v>
      </c>
      <c r="AE1791" s="143" t="s">
        <v>4170</v>
      </c>
      <c r="AF1791" s="141" t="s">
        <v>340</v>
      </c>
      <c r="AG1791" s="144">
        <f>Table1[[#This Row],['# of Books]]*Table1[[#This Row],[QTY]]</f>
        <v>0</v>
      </c>
      <c r="AH1791" s="146">
        <f>Table1[[#This Row],[QTY]]*Table1[[#This Row],[School &amp; Library Price]]</f>
        <v>0</v>
      </c>
    </row>
    <row r="1792" spans="1:34" ht="18" hidden="1" customHeight="1" x14ac:dyDescent="0.25">
      <c r="A1792" s="154"/>
      <c r="B1792" s="150">
        <v>12</v>
      </c>
      <c r="C1792" s="150"/>
      <c r="D1792" s="151"/>
      <c r="E1792" s="151"/>
      <c r="F1792" s="130" t="s">
        <v>130</v>
      </c>
      <c r="G1792" s="130" t="s">
        <v>131</v>
      </c>
      <c r="H1792" s="130" t="s">
        <v>4167</v>
      </c>
      <c r="I1792" s="131" t="s">
        <v>4171</v>
      </c>
      <c r="J1792" s="130" t="s">
        <v>78</v>
      </c>
      <c r="K1792" s="132" t="s">
        <v>151</v>
      </c>
      <c r="L1792" s="148">
        <v>1</v>
      </c>
      <c r="M1792" s="134">
        <v>2010</v>
      </c>
      <c r="N1792" s="130" t="s">
        <v>6526</v>
      </c>
      <c r="O1792" s="129" t="s">
        <v>79</v>
      </c>
      <c r="P1792" s="129" t="s">
        <v>134</v>
      </c>
      <c r="Q1792" s="130" t="s">
        <v>144</v>
      </c>
      <c r="R1792" s="136" t="s">
        <v>255</v>
      </c>
      <c r="S1792" s="155"/>
      <c r="T1792" s="155"/>
      <c r="U1792" s="156"/>
      <c r="V1792" s="156"/>
      <c r="W1792" s="156" t="s">
        <v>146</v>
      </c>
      <c r="X1792" s="156"/>
      <c r="Y1792" s="137" t="s">
        <v>136</v>
      </c>
      <c r="Z1792" s="138" t="s">
        <v>137</v>
      </c>
      <c r="AA1792" s="140" t="s">
        <v>4169</v>
      </c>
      <c r="AB1792" s="141" t="s">
        <v>138</v>
      </c>
      <c r="AC1792" s="142">
        <v>33.799999999999997</v>
      </c>
      <c r="AD1792" s="142">
        <v>27.04</v>
      </c>
      <c r="AE1792" s="143" t="s">
        <v>4170</v>
      </c>
      <c r="AF1792" s="141" t="s">
        <v>340</v>
      </c>
      <c r="AG1792" s="144">
        <f>Table1[[#This Row],['# of Books]]*Table1[[#This Row],[QTY]]</f>
        <v>0</v>
      </c>
      <c r="AH1792" s="146">
        <f>Table1[[#This Row],[QTY]]*Table1[[#This Row],[School &amp; Library Price]]</f>
        <v>0</v>
      </c>
    </row>
    <row r="1793" spans="1:34" ht="18" customHeight="1" x14ac:dyDescent="0.25">
      <c r="A1793" s="154"/>
      <c r="B1793" s="150">
        <v>12</v>
      </c>
      <c r="C1793" s="150"/>
      <c r="D1793" s="151"/>
      <c r="E1793" s="151"/>
      <c r="F1793" s="130" t="s">
        <v>130</v>
      </c>
      <c r="G1793" s="130" t="s">
        <v>131</v>
      </c>
      <c r="H1793" s="130" t="s">
        <v>4172</v>
      </c>
      <c r="I1793" s="131" t="s">
        <v>4173</v>
      </c>
      <c r="J1793" s="130" t="s">
        <v>78</v>
      </c>
      <c r="K1793" s="132" t="s">
        <v>142</v>
      </c>
      <c r="L1793" s="148">
        <v>1</v>
      </c>
      <c r="M1793" s="134">
        <v>2012</v>
      </c>
      <c r="N1793" s="130" t="s">
        <v>10612</v>
      </c>
      <c r="O1793" s="129" t="s">
        <v>143</v>
      </c>
      <c r="P1793" s="129" t="s">
        <v>134</v>
      </c>
      <c r="Q1793" s="130" t="s">
        <v>144</v>
      </c>
      <c r="R1793" s="136" t="s">
        <v>4174</v>
      </c>
      <c r="S1793" s="155"/>
      <c r="T1793" s="155"/>
      <c r="U1793" s="156"/>
      <c r="V1793" s="156"/>
      <c r="W1793" s="156" t="s">
        <v>146</v>
      </c>
      <c r="X1793" s="156"/>
      <c r="Y1793" s="137" t="s">
        <v>136</v>
      </c>
      <c r="Z1793" s="138" t="s">
        <v>137</v>
      </c>
      <c r="AA1793" s="140" t="s">
        <v>4175</v>
      </c>
      <c r="AB1793" s="141" t="s">
        <v>138</v>
      </c>
      <c r="AC1793" s="142">
        <v>48.8</v>
      </c>
      <c r="AD1793" s="142">
        <v>39.04</v>
      </c>
      <c r="AE1793" s="143" t="s">
        <v>4176</v>
      </c>
      <c r="AF1793" s="141" t="s">
        <v>193</v>
      </c>
      <c r="AG1793" s="144">
        <f>Table1[[#This Row],['# of Books]]*Table1[[#This Row],[QTY]]</f>
        <v>0</v>
      </c>
      <c r="AH1793" s="146">
        <f>Table1[[#This Row],[QTY]]*Table1[[#This Row],[School &amp; Library Price]]</f>
        <v>0</v>
      </c>
    </row>
    <row r="1794" spans="1:34" ht="18" hidden="1" customHeight="1" x14ac:dyDescent="0.25">
      <c r="A1794" s="154"/>
      <c r="B1794" s="150">
        <v>12</v>
      </c>
      <c r="C1794" s="150"/>
      <c r="D1794" s="151"/>
      <c r="E1794" s="151"/>
      <c r="F1794" s="130" t="s">
        <v>130</v>
      </c>
      <c r="G1794" s="130" t="s">
        <v>131</v>
      </c>
      <c r="H1794" s="130" t="s">
        <v>4172</v>
      </c>
      <c r="I1794" s="131" t="s">
        <v>4177</v>
      </c>
      <c r="J1794" s="130" t="s">
        <v>78</v>
      </c>
      <c r="K1794" s="132" t="s">
        <v>151</v>
      </c>
      <c r="L1794" s="148">
        <v>1</v>
      </c>
      <c r="M1794" s="134">
        <v>2012</v>
      </c>
      <c r="N1794" s="130" t="s">
        <v>10612</v>
      </c>
      <c r="O1794" s="129" t="s">
        <v>79</v>
      </c>
      <c r="P1794" s="129" t="s">
        <v>134</v>
      </c>
      <c r="Q1794" s="130" t="s">
        <v>144</v>
      </c>
      <c r="R1794" s="136" t="s">
        <v>4174</v>
      </c>
      <c r="S1794" s="155"/>
      <c r="T1794" s="155"/>
      <c r="U1794" s="156"/>
      <c r="V1794" s="156"/>
      <c r="W1794" s="156" t="s">
        <v>146</v>
      </c>
      <c r="X1794" s="156"/>
      <c r="Y1794" s="137" t="s">
        <v>136</v>
      </c>
      <c r="Z1794" s="138" t="s">
        <v>137</v>
      </c>
      <c r="AA1794" s="140" t="s">
        <v>4175</v>
      </c>
      <c r="AB1794" s="141" t="s">
        <v>138</v>
      </c>
      <c r="AC1794" s="142">
        <v>33.799999999999997</v>
      </c>
      <c r="AD1794" s="142">
        <v>27.04</v>
      </c>
      <c r="AE1794" s="143" t="s">
        <v>4176</v>
      </c>
      <c r="AF1794" s="141" t="s">
        <v>193</v>
      </c>
      <c r="AG1794" s="144">
        <f>Table1[[#This Row],['# of Books]]*Table1[[#This Row],[QTY]]</f>
        <v>0</v>
      </c>
      <c r="AH1794" s="146">
        <f>Table1[[#This Row],[QTY]]*Table1[[#This Row],[School &amp; Library Price]]</f>
        <v>0</v>
      </c>
    </row>
    <row r="1795" spans="1:34" ht="18" customHeight="1" x14ac:dyDescent="0.25">
      <c r="A1795" s="154"/>
      <c r="B1795" s="150">
        <v>12</v>
      </c>
      <c r="C1795" s="150"/>
      <c r="D1795" s="151"/>
      <c r="E1795" s="151"/>
      <c r="F1795" s="130" t="s">
        <v>130</v>
      </c>
      <c r="G1795" s="130" t="s">
        <v>131</v>
      </c>
      <c r="H1795" s="130" t="s">
        <v>4178</v>
      </c>
      <c r="I1795" s="131" t="s">
        <v>4179</v>
      </c>
      <c r="J1795" s="130" t="s">
        <v>78</v>
      </c>
      <c r="K1795" s="132" t="s">
        <v>142</v>
      </c>
      <c r="L1795" s="148">
        <v>1</v>
      </c>
      <c r="M1795" s="134">
        <v>2013</v>
      </c>
      <c r="N1795" s="130" t="s">
        <v>10619</v>
      </c>
      <c r="O1795" s="129" t="s">
        <v>143</v>
      </c>
      <c r="P1795" s="129" t="s">
        <v>134</v>
      </c>
      <c r="Q1795" s="130" t="s">
        <v>144</v>
      </c>
      <c r="R1795" s="136" t="s">
        <v>4180</v>
      </c>
      <c r="S1795" s="155"/>
      <c r="T1795" s="155"/>
      <c r="U1795" s="156"/>
      <c r="V1795" s="156"/>
      <c r="W1795" s="156" t="s">
        <v>146</v>
      </c>
      <c r="X1795" s="156"/>
      <c r="Y1795" s="137" t="s">
        <v>136</v>
      </c>
      <c r="Z1795" s="138" t="s">
        <v>137</v>
      </c>
      <c r="AA1795" s="140" t="s">
        <v>4181</v>
      </c>
      <c r="AB1795" s="141" t="s">
        <v>138</v>
      </c>
      <c r="AC1795" s="142">
        <v>48.8</v>
      </c>
      <c r="AD1795" s="142">
        <v>39.04</v>
      </c>
      <c r="AE1795" s="143" t="s">
        <v>4182</v>
      </c>
      <c r="AF1795" s="141" t="s">
        <v>620</v>
      </c>
      <c r="AG1795" s="144">
        <f>Table1[[#This Row],['# of Books]]*Table1[[#This Row],[QTY]]</f>
        <v>0</v>
      </c>
      <c r="AH1795" s="146">
        <f>Table1[[#This Row],[QTY]]*Table1[[#This Row],[School &amp; Library Price]]</f>
        <v>0</v>
      </c>
    </row>
    <row r="1796" spans="1:34" ht="18" hidden="1" customHeight="1" x14ac:dyDescent="0.25">
      <c r="A1796" s="154"/>
      <c r="B1796" s="150">
        <v>12</v>
      </c>
      <c r="C1796" s="150"/>
      <c r="D1796" s="151"/>
      <c r="E1796" s="151"/>
      <c r="F1796" s="130" t="s">
        <v>130</v>
      </c>
      <c r="G1796" s="130" t="s">
        <v>131</v>
      </c>
      <c r="H1796" s="130" t="s">
        <v>4178</v>
      </c>
      <c r="I1796" s="131" t="s">
        <v>4183</v>
      </c>
      <c r="J1796" s="130" t="s">
        <v>78</v>
      </c>
      <c r="K1796" s="132" t="s">
        <v>151</v>
      </c>
      <c r="L1796" s="148">
        <v>1</v>
      </c>
      <c r="M1796" s="134">
        <v>2013</v>
      </c>
      <c r="N1796" s="130" t="s">
        <v>10619</v>
      </c>
      <c r="O1796" s="129" t="s">
        <v>79</v>
      </c>
      <c r="P1796" s="129" t="s">
        <v>134</v>
      </c>
      <c r="Q1796" s="130" t="s">
        <v>144</v>
      </c>
      <c r="R1796" s="136" t="s">
        <v>4180</v>
      </c>
      <c r="S1796" s="155"/>
      <c r="T1796" s="155"/>
      <c r="U1796" s="156"/>
      <c r="V1796" s="156"/>
      <c r="W1796" s="156" t="s">
        <v>146</v>
      </c>
      <c r="X1796" s="156"/>
      <c r="Y1796" s="137" t="s">
        <v>136</v>
      </c>
      <c r="Z1796" s="138" t="s">
        <v>137</v>
      </c>
      <c r="AA1796" s="140" t="s">
        <v>4181</v>
      </c>
      <c r="AB1796" s="141" t="s">
        <v>138</v>
      </c>
      <c r="AC1796" s="142">
        <v>33.799999999999997</v>
      </c>
      <c r="AD1796" s="142">
        <v>27.04</v>
      </c>
      <c r="AE1796" s="143" t="s">
        <v>4182</v>
      </c>
      <c r="AF1796" s="141" t="s">
        <v>620</v>
      </c>
      <c r="AG1796" s="144">
        <f>Table1[[#This Row],['# of Books]]*Table1[[#This Row],[QTY]]</f>
        <v>0</v>
      </c>
      <c r="AH1796" s="146">
        <f>Table1[[#This Row],[QTY]]*Table1[[#This Row],[School &amp; Library Price]]</f>
        <v>0</v>
      </c>
    </row>
    <row r="1797" spans="1:34" ht="18" customHeight="1" x14ac:dyDescent="0.25">
      <c r="A1797" s="154"/>
      <c r="B1797" s="150">
        <v>12</v>
      </c>
      <c r="C1797" s="150"/>
      <c r="D1797" s="151"/>
      <c r="E1797" s="151"/>
      <c r="F1797" s="130" t="s">
        <v>130</v>
      </c>
      <c r="G1797" s="130" t="s">
        <v>131</v>
      </c>
      <c r="H1797" s="130" t="s">
        <v>4184</v>
      </c>
      <c r="I1797" s="131" t="s">
        <v>4185</v>
      </c>
      <c r="J1797" s="130" t="s">
        <v>78</v>
      </c>
      <c r="K1797" s="132" t="s">
        <v>142</v>
      </c>
      <c r="L1797" s="148">
        <v>1</v>
      </c>
      <c r="M1797" s="134">
        <v>2014</v>
      </c>
      <c r="N1797" s="130" t="s">
        <v>10609</v>
      </c>
      <c r="O1797" s="129" t="s">
        <v>143</v>
      </c>
      <c r="P1797" s="129" t="s">
        <v>134</v>
      </c>
      <c r="Q1797" s="130" t="s">
        <v>144</v>
      </c>
      <c r="R1797" s="136" t="s">
        <v>10613</v>
      </c>
      <c r="S1797" s="155"/>
      <c r="T1797" s="155"/>
      <c r="U1797" s="156"/>
      <c r="V1797" s="156"/>
      <c r="W1797" s="156" t="s">
        <v>146</v>
      </c>
      <c r="X1797" s="156"/>
      <c r="Y1797" s="137" t="s">
        <v>136</v>
      </c>
      <c r="Z1797" s="138" t="s">
        <v>137</v>
      </c>
      <c r="AA1797" s="140" t="s">
        <v>4186</v>
      </c>
      <c r="AB1797" s="141" t="s">
        <v>138</v>
      </c>
      <c r="AC1797" s="142">
        <v>48.8</v>
      </c>
      <c r="AD1797" s="142">
        <v>39.04</v>
      </c>
      <c r="AE1797" s="143" t="s">
        <v>731</v>
      </c>
      <c r="AF1797" s="141" t="s">
        <v>207</v>
      </c>
      <c r="AG1797" s="144">
        <f>Table1[[#This Row],['# of Books]]*Table1[[#This Row],[QTY]]</f>
        <v>0</v>
      </c>
      <c r="AH1797" s="146">
        <f>Table1[[#This Row],[QTY]]*Table1[[#This Row],[School &amp; Library Price]]</f>
        <v>0</v>
      </c>
    </row>
    <row r="1798" spans="1:34" ht="18" hidden="1" customHeight="1" x14ac:dyDescent="0.25">
      <c r="A1798" s="154"/>
      <c r="B1798" s="150">
        <v>12</v>
      </c>
      <c r="C1798" s="150"/>
      <c r="D1798" s="151"/>
      <c r="E1798" s="151"/>
      <c r="F1798" s="130" t="s">
        <v>130</v>
      </c>
      <c r="G1798" s="130" t="s">
        <v>131</v>
      </c>
      <c r="H1798" s="130" t="s">
        <v>4184</v>
      </c>
      <c r="I1798" s="131" t="s">
        <v>4187</v>
      </c>
      <c r="J1798" s="130" t="s">
        <v>78</v>
      </c>
      <c r="K1798" s="132" t="s">
        <v>151</v>
      </c>
      <c r="L1798" s="148">
        <v>1</v>
      </c>
      <c r="M1798" s="134">
        <v>2014</v>
      </c>
      <c r="N1798" s="130" t="s">
        <v>10609</v>
      </c>
      <c r="O1798" s="129" t="s">
        <v>79</v>
      </c>
      <c r="P1798" s="129" t="s">
        <v>134</v>
      </c>
      <c r="Q1798" s="130" t="s">
        <v>144</v>
      </c>
      <c r="R1798" s="136" t="s">
        <v>10613</v>
      </c>
      <c r="S1798" s="155"/>
      <c r="T1798" s="155"/>
      <c r="U1798" s="156"/>
      <c r="V1798" s="156"/>
      <c r="W1798" s="156" t="s">
        <v>146</v>
      </c>
      <c r="X1798" s="156"/>
      <c r="Y1798" s="137" t="s">
        <v>136</v>
      </c>
      <c r="Z1798" s="138" t="s">
        <v>137</v>
      </c>
      <c r="AA1798" s="140" t="s">
        <v>4186</v>
      </c>
      <c r="AB1798" s="141" t="s">
        <v>138</v>
      </c>
      <c r="AC1798" s="142">
        <v>33.799999999999997</v>
      </c>
      <c r="AD1798" s="142">
        <v>27.04</v>
      </c>
      <c r="AE1798" s="143" t="s">
        <v>731</v>
      </c>
      <c r="AF1798" s="141" t="s">
        <v>207</v>
      </c>
      <c r="AG1798" s="144">
        <f>Table1[[#This Row],['# of Books]]*Table1[[#This Row],[QTY]]</f>
        <v>0</v>
      </c>
      <c r="AH1798" s="146">
        <f>Table1[[#This Row],[QTY]]*Table1[[#This Row],[School &amp; Library Price]]</f>
        <v>0</v>
      </c>
    </row>
    <row r="1799" spans="1:34" ht="18" customHeight="1" x14ac:dyDescent="0.25">
      <c r="A1799" s="154"/>
      <c r="B1799" s="150">
        <v>12</v>
      </c>
      <c r="C1799" s="150"/>
      <c r="D1799" s="151"/>
      <c r="E1799" s="151"/>
      <c r="F1799" s="130" t="s">
        <v>130</v>
      </c>
      <c r="G1799" s="130" t="s">
        <v>131</v>
      </c>
      <c r="H1799" s="130" t="s">
        <v>4188</v>
      </c>
      <c r="I1799" s="131" t="s">
        <v>4189</v>
      </c>
      <c r="J1799" s="130" t="s">
        <v>78</v>
      </c>
      <c r="K1799" s="132" t="s">
        <v>142</v>
      </c>
      <c r="L1799" s="148">
        <v>1</v>
      </c>
      <c r="M1799" s="134">
        <v>2013</v>
      </c>
      <c r="N1799" s="130" t="s">
        <v>10619</v>
      </c>
      <c r="O1799" s="129" t="s">
        <v>143</v>
      </c>
      <c r="P1799" s="129" t="s">
        <v>134</v>
      </c>
      <c r="Q1799" s="130" t="s">
        <v>144</v>
      </c>
      <c r="R1799" s="136" t="s">
        <v>10629</v>
      </c>
      <c r="S1799" s="155"/>
      <c r="T1799" s="155"/>
      <c r="U1799" s="156"/>
      <c r="V1799" s="156"/>
      <c r="W1799" s="156" t="s">
        <v>146</v>
      </c>
      <c r="X1799" s="156"/>
      <c r="Y1799" s="137" t="s">
        <v>136</v>
      </c>
      <c r="Z1799" s="138" t="s">
        <v>137</v>
      </c>
      <c r="AA1799" s="140" t="s">
        <v>4190</v>
      </c>
      <c r="AB1799" s="141" t="s">
        <v>138</v>
      </c>
      <c r="AC1799" s="142">
        <v>48.8</v>
      </c>
      <c r="AD1799" s="142">
        <v>39.04</v>
      </c>
      <c r="AE1799" s="143" t="s">
        <v>4191</v>
      </c>
      <c r="AF1799" s="141" t="s">
        <v>644</v>
      </c>
      <c r="AG1799" s="144">
        <f>Table1[[#This Row],['# of Books]]*Table1[[#This Row],[QTY]]</f>
        <v>0</v>
      </c>
      <c r="AH1799" s="146">
        <f>Table1[[#This Row],[QTY]]*Table1[[#This Row],[School &amp; Library Price]]</f>
        <v>0</v>
      </c>
    </row>
    <row r="1800" spans="1:34" ht="18" hidden="1" customHeight="1" x14ac:dyDescent="0.25">
      <c r="A1800" s="154"/>
      <c r="B1800" s="150">
        <v>12</v>
      </c>
      <c r="C1800" s="150"/>
      <c r="D1800" s="151"/>
      <c r="E1800" s="151"/>
      <c r="F1800" s="130" t="s">
        <v>130</v>
      </c>
      <c r="G1800" s="130" t="s">
        <v>131</v>
      </c>
      <c r="H1800" s="130" t="s">
        <v>4188</v>
      </c>
      <c r="I1800" s="131" t="s">
        <v>4192</v>
      </c>
      <c r="J1800" s="130" t="s">
        <v>78</v>
      </c>
      <c r="K1800" s="132" t="s">
        <v>151</v>
      </c>
      <c r="L1800" s="148">
        <v>1</v>
      </c>
      <c r="M1800" s="134">
        <v>2013</v>
      </c>
      <c r="N1800" s="130" t="s">
        <v>10619</v>
      </c>
      <c r="O1800" s="129" t="s">
        <v>79</v>
      </c>
      <c r="P1800" s="129" t="s">
        <v>134</v>
      </c>
      <c r="Q1800" s="130" t="s">
        <v>144</v>
      </c>
      <c r="R1800" s="136" t="s">
        <v>10629</v>
      </c>
      <c r="S1800" s="155"/>
      <c r="T1800" s="155"/>
      <c r="U1800" s="156"/>
      <c r="V1800" s="156"/>
      <c r="W1800" s="156" t="s">
        <v>146</v>
      </c>
      <c r="X1800" s="156"/>
      <c r="Y1800" s="137" t="s">
        <v>136</v>
      </c>
      <c r="Z1800" s="138" t="s">
        <v>137</v>
      </c>
      <c r="AA1800" s="140" t="s">
        <v>4190</v>
      </c>
      <c r="AB1800" s="141" t="s">
        <v>138</v>
      </c>
      <c r="AC1800" s="142">
        <v>33.799999999999997</v>
      </c>
      <c r="AD1800" s="142">
        <v>27.04</v>
      </c>
      <c r="AE1800" s="143" t="s">
        <v>4191</v>
      </c>
      <c r="AF1800" s="141" t="s">
        <v>644</v>
      </c>
      <c r="AG1800" s="144">
        <f>Table1[[#This Row],['# of Books]]*Table1[[#This Row],[QTY]]</f>
        <v>0</v>
      </c>
      <c r="AH1800" s="146">
        <f>Table1[[#This Row],[QTY]]*Table1[[#This Row],[School &amp; Library Price]]</f>
        <v>0</v>
      </c>
    </row>
    <row r="1801" spans="1:34" ht="18" customHeight="1" x14ac:dyDescent="0.25">
      <c r="A1801" s="154"/>
      <c r="B1801" s="150">
        <v>12</v>
      </c>
      <c r="C1801" s="150"/>
      <c r="D1801" s="151"/>
      <c r="E1801" s="151"/>
      <c r="F1801" s="130" t="s">
        <v>130</v>
      </c>
      <c r="G1801" s="130" t="s">
        <v>131</v>
      </c>
      <c r="H1801" s="130" t="s">
        <v>4193</v>
      </c>
      <c r="I1801" s="131" t="s">
        <v>4194</v>
      </c>
      <c r="J1801" s="130" t="s">
        <v>78</v>
      </c>
      <c r="K1801" s="132" t="s">
        <v>142</v>
      </c>
      <c r="L1801" s="148">
        <v>1</v>
      </c>
      <c r="M1801" s="134">
        <v>2011</v>
      </c>
      <c r="N1801" s="130" t="s">
        <v>10618</v>
      </c>
      <c r="O1801" s="129" t="s">
        <v>143</v>
      </c>
      <c r="P1801" s="129" t="s">
        <v>134</v>
      </c>
      <c r="Q1801" s="130" t="s">
        <v>144</v>
      </c>
      <c r="R1801" s="136" t="s">
        <v>246</v>
      </c>
      <c r="S1801" s="155"/>
      <c r="T1801" s="155"/>
      <c r="U1801" s="156"/>
      <c r="V1801" s="156"/>
      <c r="W1801" s="156" t="s">
        <v>146</v>
      </c>
      <c r="X1801" s="156"/>
      <c r="Y1801" s="137" t="s">
        <v>136</v>
      </c>
      <c r="Z1801" s="138" t="s">
        <v>137</v>
      </c>
      <c r="AA1801" s="140" t="s">
        <v>10650</v>
      </c>
      <c r="AB1801" s="141" t="s">
        <v>138</v>
      </c>
      <c r="AC1801" s="142">
        <v>48.8</v>
      </c>
      <c r="AD1801" s="142">
        <v>39.04</v>
      </c>
      <c r="AE1801" s="143" t="s">
        <v>10651</v>
      </c>
      <c r="AF1801" s="141" t="s">
        <v>193</v>
      </c>
      <c r="AG1801" s="144">
        <f>Table1[[#This Row],['# of Books]]*Table1[[#This Row],[QTY]]</f>
        <v>0</v>
      </c>
      <c r="AH1801" s="146">
        <f>Table1[[#This Row],[QTY]]*Table1[[#This Row],[School &amp; Library Price]]</f>
        <v>0</v>
      </c>
    </row>
    <row r="1802" spans="1:34" ht="18" hidden="1" customHeight="1" x14ac:dyDescent="0.25">
      <c r="A1802" s="154"/>
      <c r="B1802" s="150">
        <v>12</v>
      </c>
      <c r="C1802" s="150"/>
      <c r="D1802" s="151"/>
      <c r="E1802" s="151"/>
      <c r="F1802" s="130" t="s">
        <v>130</v>
      </c>
      <c r="G1802" s="130" t="s">
        <v>131</v>
      </c>
      <c r="H1802" s="130" t="s">
        <v>4193</v>
      </c>
      <c r="I1802" s="131" t="s">
        <v>4195</v>
      </c>
      <c r="J1802" s="130" t="s">
        <v>78</v>
      </c>
      <c r="K1802" s="132" t="s">
        <v>151</v>
      </c>
      <c r="L1802" s="148">
        <v>1</v>
      </c>
      <c r="M1802" s="134">
        <v>2011</v>
      </c>
      <c r="N1802" s="130" t="s">
        <v>10618</v>
      </c>
      <c r="O1802" s="129" t="s">
        <v>79</v>
      </c>
      <c r="P1802" s="129" t="s">
        <v>134</v>
      </c>
      <c r="Q1802" s="130" t="s">
        <v>144</v>
      </c>
      <c r="R1802" s="136" t="s">
        <v>246</v>
      </c>
      <c r="S1802" s="155"/>
      <c r="T1802" s="155"/>
      <c r="U1802" s="156"/>
      <c r="V1802" s="156"/>
      <c r="W1802" s="156" t="s">
        <v>146</v>
      </c>
      <c r="X1802" s="156"/>
      <c r="Y1802" s="137" t="s">
        <v>136</v>
      </c>
      <c r="Z1802" s="138" t="s">
        <v>137</v>
      </c>
      <c r="AA1802" s="140" t="s">
        <v>10650</v>
      </c>
      <c r="AB1802" s="141" t="s">
        <v>138</v>
      </c>
      <c r="AC1802" s="142">
        <v>33.799999999999997</v>
      </c>
      <c r="AD1802" s="142">
        <v>27.04</v>
      </c>
      <c r="AE1802" s="143" t="s">
        <v>10651</v>
      </c>
      <c r="AF1802" s="141" t="s">
        <v>193</v>
      </c>
      <c r="AG1802" s="144">
        <f>Table1[[#This Row],['# of Books]]*Table1[[#This Row],[QTY]]</f>
        <v>0</v>
      </c>
      <c r="AH1802" s="146">
        <f>Table1[[#This Row],[QTY]]*Table1[[#This Row],[School &amp; Library Price]]</f>
        <v>0</v>
      </c>
    </row>
    <row r="1803" spans="1:34" ht="18" customHeight="1" x14ac:dyDescent="0.25">
      <c r="A1803" s="154"/>
      <c r="B1803" s="150">
        <v>12</v>
      </c>
      <c r="C1803" s="150"/>
      <c r="D1803" s="151"/>
      <c r="E1803" s="151"/>
      <c r="F1803" s="130" t="s">
        <v>130</v>
      </c>
      <c r="G1803" s="130" t="s">
        <v>131</v>
      </c>
      <c r="H1803" s="130" t="s">
        <v>4196</v>
      </c>
      <c r="I1803" s="131" t="s">
        <v>4197</v>
      </c>
      <c r="J1803" s="130" t="s">
        <v>78</v>
      </c>
      <c r="K1803" s="132" t="s">
        <v>142</v>
      </c>
      <c r="L1803" s="148">
        <v>1</v>
      </c>
      <c r="M1803" s="134">
        <v>2010</v>
      </c>
      <c r="N1803" s="130" t="s">
        <v>6526</v>
      </c>
      <c r="O1803" s="129" t="s">
        <v>143</v>
      </c>
      <c r="P1803" s="129" t="s">
        <v>134</v>
      </c>
      <c r="Q1803" s="130" t="s">
        <v>144</v>
      </c>
      <c r="R1803" s="136" t="s">
        <v>4180</v>
      </c>
      <c r="S1803" s="155"/>
      <c r="T1803" s="155"/>
      <c r="U1803" s="156"/>
      <c r="V1803" s="156"/>
      <c r="W1803" s="156" t="s">
        <v>146</v>
      </c>
      <c r="X1803" s="156"/>
      <c r="Y1803" s="137" t="s">
        <v>136</v>
      </c>
      <c r="Z1803" s="138" t="s">
        <v>137</v>
      </c>
      <c r="AA1803" s="140" t="s">
        <v>4198</v>
      </c>
      <c r="AB1803" s="141" t="s">
        <v>138</v>
      </c>
      <c r="AC1803" s="142">
        <v>48.8</v>
      </c>
      <c r="AD1803" s="142">
        <v>39.04</v>
      </c>
      <c r="AE1803" s="143" t="s">
        <v>4199</v>
      </c>
      <c r="AF1803" s="141" t="s">
        <v>149</v>
      </c>
      <c r="AG1803" s="144">
        <f>Table1[[#This Row],['# of Books]]*Table1[[#This Row],[QTY]]</f>
        <v>0</v>
      </c>
      <c r="AH1803" s="146">
        <f>Table1[[#This Row],[QTY]]*Table1[[#This Row],[School &amp; Library Price]]</f>
        <v>0</v>
      </c>
    </row>
    <row r="1804" spans="1:34" ht="18" hidden="1" customHeight="1" x14ac:dyDescent="0.25">
      <c r="A1804" s="154"/>
      <c r="B1804" s="150">
        <v>12</v>
      </c>
      <c r="C1804" s="150"/>
      <c r="D1804" s="151"/>
      <c r="E1804" s="151"/>
      <c r="F1804" s="130" t="s">
        <v>130</v>
      </c>
      <c r="G1804" s="130" t="s">
        <v>131</v>
      </c>
      <c r="H1804" s="130" t="s">
        <v>4196</v>
      </c>
      <c r="I1804" s="131" t="s">
        <v>4200</v>
      </c>
      <c r="J1804" s="130" t="s">
        <v>78</v>
      </c>
      <c r="K1804" s="132" t="s">
        <v>151</v>
      </c>
      <c r="L1804" s="148">
        <v>1</v>
      </c>
      <c r="M1804" s="134">
        <v>2010</v>
      </c>
      <c r="N1804" s="130" t="s">
        <v>6526</v>
      </c>
      <c r="O1804" s="129" t="s">
        <v>79</v>
      </c>
      <c r="P1804" s="129" t="s">
        <v>134</v>
      </c>
      <c r="Q1804" s="130" t="s">
        <v>144</v>
      </c>
      <c r="R1804" s="136" t="s">
        <v>4180</v>
      </c>
      <c r="S1804" s="155"/>
      <c r="T1804" s="155"/>
      <c r="U1804" s="156"/>
      <c r="V1804" s="156"/>
      <c r="W1804" s="156" t="s">
        <v>146</v>
      </c>
      <c r="X1804" s="156"/>
      <c r="Y1804" s="137" t="s">
        <v>136</v>
      </c>
      <c r="Z1804" s="138" t="s">
        <v>137</v>
      </c>
      <c r="AA1804" s="140" t="s">
        <v>4198</v>
      </c>
      <c r="AB1804" s="141" t="s">
        <v>138</v>
      </c>
      <c r="AC1804" s="142">
        <v>33.799999999999997</v>
      </c>
      <c r="AD1804" s="142">
        <v>27.04</v>
      </c>
      <c r="AE1804" s="143" t="s">
        <v>4199</v>
      </c>
      <c r="AF1804" s="141" t="s">
        <v>149</v>
      </c>
      <c r="AG1804" s="144">
        <f>Table1[[#This Row],['# of Books]]*Table1[[#This Row],[QTY]]</f>
        <v>0</v>
      </c>
      <c r="AH1804" s="146">
        <f>Table1[[#This Row],[QTY]]*Table1[[#This Row],[School &amp; Library Price]]</f>
        <v>0</v>
      </c>
    </row>
    <row r="1805" spans="1:34" ht="18" customHeight="1" x14ac:dyDescent="0.25">
      <c r="A1805" s="154"/>
      <c r="B1805" s="150">
        <v>12</v>
      </c>
      <c r="C1805" s="150"/>
      <c r="D1805" s="151"/>
      <c r="E1805" s="151"/>
      <c r="F1805" s="130" t="s">
        <v>130</v>
      </c>
      <c r="G1805" s="130" t="s">
        <v>131</v>
      </c>
      <c r="H1805" s="130" t="s">
        <v>4201</v>
      </c>
      <c r="I1805" s="131" t="s">
        <v>4202</v>
      </c>
      <c r="J1805" s="130" t="s">
        <v>78</v>
      </c>
      <c r="K1805" s="132" t="s">
        <v>142</v>
      </c>
      <c r="L1805" s="148">
        <v>1</v>
      </c>
      <c r="M1805" s="134">
        <v>2014</v>
      </c>
      <c r="N1805" s="130" t="s">
        <v>10609</v>
      </c>
      <c r="O1805" s="129" t="s">
        <v>143</v>
      </c>
      <c r="P1805" s="129" t="s">
        <v>134</v>
      </c>
      <c r="Q1805" s="130" t="s">
        <v>144</v>
      </c>
      <c r="R1805" s="136" t="s">
        <v>255</v>
      </c>
      <c r="S1805" s="155"/>
      <c r="T1805" s="155"/>
      <c r="U1805" s="156"/>
      <c r="V1805" s="156"/>
      <c r="W1805" s="156" t="s">
        <v>146</v>
      </c>
      <c r="X1805" s="156"/>
      <c r="Y1805" s="137" t="s">
        <v>136</v>
      </c>
      <c r="Z1805" s="138" t="s">
        <v>137</v>
      </c>
      <c r="AA1805" s="140" t="s">
        <v>4203</v>
      </c>
      <c r="AB1805" s="141" t="s">
        <v>138</v>
      </c>
      <c r="AC1805" s="142">
        <v>48.8</v>
      </c>
      <c r="AD1805" s="142">
        <v>39.04</v>
      </c>
      <c r="AE1805" s="143" t="s">
        <v>4204</v>
      </c>
      <c r="AF1805" s="141" t="s">
        <v>184</v>
      </c>
      <c r="AG1805" s="144">
        <f>Table1[[#This Row],['# of Books]]*Table1[[#This Row],[QTY]]</f>
        <v>0</v>
      </c>
      <c r="AH1805" s="146">
        <f>Table1[[#This Row],[QTY]]*Table1[[#This Row],[School &amp; Library Price]]</f>
        <v>0</v>
      </c>
    </row>
    <row r="1806" spans="1:34" ht="18" hidden="1" customHeight="1" x14ac:dyDescent="0.25">
      <c r="A1806" s="154"/>
      <c r="B1806" s="150">
        <v>12</v>
      </c>
      <c r="C1806" s="150"/>
      <c r="D1806" s="151"/>
      <c r="E1806" s="151"/>
      <c r="F1806" s="130" t="s">
        <v>130</v>
      </c>
      <c r="G1806" s="130" t="s">
        <v>131</v>
      </c>
      <c r="H1806" s="130" t="s">
        <v>4201</v>
      </c>
      <c r="I1806" s="131" t="s">
        <v>4205</v>
      </c>
      <c r="J1806" s="130" t="s">
        <v>78</v>
      </c>
      <c r="K1806" s="132" t="s">
        <v>151</v>
      </c>
      <c r="L1806" s="148">
        <v>1</v>
      </c>
      <c r="M1806" s="134">
        <v>2014</v>
      </c>
      <c r="N1806" s="130" t="s">
        <v>10609</v>
      </c>
      <c r="O1806" s="129" t="s">
        <v>79</v>
      </c>
      <c r="P1806" s="129" t="s">
        <v>134</v>
      </c>
      <c r="Q1806" s="130" t="s">
        <v>144</v>
      </c>
      <c r="R1806" s="136" t="s">
        <v>255</v>
      </c>
      <c r="S1806" s="155"/>
      <c r="T1806" s="155"/>
      <c r="U1806" s="156"/>
      <c r="V1806" s="156"/>
      <c r="W1806" s="156" t="s">
        <v>146</v>
      </c>
      <c r="X1806" s="156"/>
      <c r="Y1806" s="137" t="s">
        <v>136</v>
      </c>
      <c r="Z1806" s="138" t="s">
        <v>137</v>
      </c>
      <c r="AA1806" s="140" t="s">
        <v>4203</v>
      </c>
      <c r="AB1806" s="141" t="s">
        <v>138</v>
      </c>
      <c r="AC1806" s="142">
        <v>33.799999999999997</v>
      </c>
      <c r="AD1806" s="142">
        <v>27.04</v>
      </c>
      <c r="AE1806" s="143" t="s">
        <v>4204</v>
      </c>
      <c r="AF1806" s="141" t="s">
        <v>184</v>
      </c>
      <c r="AG1806" s="144">
        <f>Table1[[#This Row],['# of Books]]*Table1[[#This Row],[QTY]]</f>
        <v>0</v>
      </c>
      <c r="AH1806" s="146">
        <f>Table1[[#This Row],[QTY]]*Table1[[#This Row],[School &amp; Library Price]]</f>
        <v>0</v>
      </c>
    </row>
    <row r="1807" spans="1:34" ht="18" customHeight="1" x14ac:dyDescent="0.25">
      <c r="A1807" s="154"/>
      <c r="B1807" s="150">
        <v>12</v>
      </c>
      <c r="C1807" s="150"/>
      <c r="D1807" s="151"/>
      <c r="E1807" s="151"/>
      <c r="F1807" s="130" t="s">
        <v>130</v>
      </c>
      <c r="G1807" s="130" t="s">
        <v>131</v>
      </c>
      <c r="H1807" s="130" t="s">
        <v>4206</v>
      </c>
      <c r="I1807" s="131" t="s">
        <v>4207</v>
      </c>
      <c r="J1807" s="130" t="s">
        <v>78</v>
      </c>
      <c r="K1807" s="132" t="s">
        <v>142</v>
      </c>
      <c r="L1807" s="148">
        <v>1</v>
      </c>
      <c r="M1807" s="134">
        <v>2013</v>
      </c>
      <c r="N1807" s="130" t="s">
        <v>10619</v>
      </c>
      <c r="O1807" s="129" t="s">
        <v>143</v>
      </c>
      <c r="P1807" s="129" t="s">
        <v>134</v>
      </c>
      <c r="Q1807" s="130" t="s">
        <v>144</v>
      </c>
      <c r="R1807" s="136" t="s">
        <v>307</v>
      </c>
      <c r="S1807" s="155"/>
      <c r="T1807" s="155"/>
      <c r="U1807" s="156"/>
      <c r="V1807" s="156"/>
      <c r="W1807" s="156" t="s">
        <v>146</v>
      </c>
      <c r="X1807" s="156"/>
      <c r="Y1807" s="137" t="s">
        <v>136</v>
      </c>
      <c r="Z1807" s="138" t="s">
        <v>137</v>
      </c>
      <c r="AA1807" s="140" t="s">
        <v>4208</v>
      </c>
      <c r="AB1807" s="141" t="s">
        <v>138</v>
      </c>
      <c r="AC1807" s="142">
        <v>48.8</v>
      </c>
      <c r="AD1807" s="142">
        <v>39.04</v>
      </c>
      <c r="AE1807" s="143" t="s">
        <v>4209</v>
      </c>
      <c r="AF1807" s="141" t="s">
        <v>207</v>
      </c>
      <c r="AG1807" s="144">
        <f>Table1[[#This Row],['# of Books]]*Table1[[#This Row],[QTY]]</f>
        <v>0</v>
      </c>
      <c r="AH1807" s="146">
        <f>Table1[[#This Row],[QTY]]*Table1[[#This Row],[School &amp; Library Price]]</f>
        <v>0</v>
      </c>
    </row>
    <row r="1808" spans="1:34" ht="18" hidden="1" customHeight="1" x14ac:dyDescent="0.25">
      <c r="A1808" s="154"/>
      <c r="B1808" s="150">
        <v>12</v>
      </c>
      <c r="C1808" s="150"/>
      <c r="D1808" s="151"/>
      <c r="E1808" s="151"/>
      <c r="F1808" s="130" t="s">
        <v>130</v>
      </c>
      <c r="G1808" s="130" t="s">
        <v>131</v>
      </c>
      <c r="H1808" s="130" t="s">
        <v>4206</v>
      </c>
      <c r="I1808" s="131" t="s">
        <v>4210</v>
      </c>
      <c r="J1808" s="130" t="s">
        <v>78</v>
      </c>
      <c r="K1808" s="132" t="s">
        <v>151</v>
      </c>
      <c r="L1808" s="148">
        <v>1</v>
      </c>
      <c r="M1808" s="134">
        <v>2013</v>
      </c>
      <c r="N1808" s="130" t="s">
        <v>10619</v>
      </c>
      <c r="O1808" s="129" t="s">
        <v>79</v>
      </c>
      <c r="P1808" s="129" t="s">
        <v>134</v>
      </c>
      <c r="Q1808" s="130" t="s">
        <v>144</v>
      </c>
      <c r="R1808" s="136" t="s">
        <v>307</v>
      </c>
      <c r="S1808" s="155"/>
      <c r="T1808" s="155"/>
      <c r="U1808" s="156"/>
      <c r="V1808" s="156"/>
      <c r="W1808" s="156" t="s">
        <v>146</v>
      </c>
      <c r="X1808" s="156"/>
      <c r="Y1808" s="137" t="s">
        <v>136</v>
      </c>
      <c r="Z1808" s="138" t="s">
        <v>137</v>
      </c>
      <c r="AA1808" s="140" t="s">
        <v>4208</v>
      </c>
      <c r="AB1808" s="141" t="s">
        <v>138</v>
      </c>
      <c r="AC1808" s="142">
        <v>33.799999999999997</v>
      </c>
      <c r="AD1808" s="142">
        <v>27.04</v>
      </c>
      <c r="AE1808" s="143" t="s">
        <v>4209</v>
      </c>
      <c r="AF1808" s="141" t="s">
        <v>207</v>
      </c>
      <c r="AG1808" s="144">
        <f>Table1[[#This Row],['# of Books]]*Table1[[#This Row],[QTY]]</f>
        <v>0</v>
      </c>
      <c r="AH1808" s="146">
        <f>Table1[[#This Row],[QTY]]*Table1[[#This Row],[School &amp; Library Price]]</f>
        <v>0</v>
      </c>
    </row>
    <row r="1809" spans="1:34" ht="18" customHeight="1" x14ac:dyDescent="0.25">
      <c r="A1809" s="154"/>
      <c r="B1809" s="150">
        <v>12</v>
      </c>
      <c r="C1809" s="150"/>
      <c r="D1809" s="151"/>
      <c r="E1809" s="151"/>
      <c r="F1809" s="130" t="s">
        <v>130</v>
      </c>
      <c r="G1809" s="130" t="s">
        <v>131</v>
      </c>
      <c r="H1809" s="130" t="s">
        <v>4211</v>
      </c>
      <c r="I1809" s="131" t="s">
        <v>4212</v>
      </c>
      <c r="J1809" s="130" t="s">
        <v>78</v>
      </c>
      <c r="K1809" s="132" t="s">
        <v>142</v>
      </c>
      <c r="L1809" s="148">
        <v>1</v>
      </c>
      <c r="M1809" s="134">
        <v>2013</v>
      </c>
      <c r="N1809" s="130" t="s">
        <v>10619</v>
      </c>
      <c r="O1809" s="129" t="s">
        <v>143</v>
      </c>
      <c r="P1809" s="129" t="s">
        <v>134</v>
      </c>
      <c r="Q1809" s="130" t="s">
        <v>144</v>
      </c>
      <c r="R1809" s="136" t="s">
        <v>307</v>
      </c>
      <c r="S1809" s="155"/>
      <c r="T1809" s="155"/>
      <c r="U1809" s="156"/>
      <c r="V1809" s="156"/>
      <c r="W1809" s="156" t="s">
        <v>146</v>
      </c>
      <c r="X1809" s="156"/>
      <c r="Y1809" s="137" t="s">
        <v>136</v>
      </c>
      <c r="Z1809" s="138" t="s">
        <v>137</v>
      </c>
      <c r="AA1809" s="140" t="s">
        <v>4213</v>
      </c>
      <c r="AB1809" s="141" t="s">
        <v>138</v>
      </c>
      <c r="AC1809" s="142">
        <v>48.8</v>
      </c>
      <c r="AD1809" s="142">
        <v>39.04</v>
      </c>
      <c r="AE1809" s="143" t="s">
        <v>4214</v>
      </c>
      <c r="AF1809" s="141" t="s">
        <v>431</v>
      </c>
      <c r="AG1809" s="144">
        <f>Table1[[#This Row],['# of Books]]*Table1[[#This Row],[QTY]]</f>
        <v>0</v>
      </c>
      <c r="AH1809" s="146">
        <f>Table1[[#This Row],[QTY]]*Table1[[#This Row],[School &amp; Library Price]]</f>
        <v>0</v>
      </c>
    </row>
    <row r="1810" spans="1:34" ht="18" hidden="1" customHeight="1" x14ac:dyDescent="0.25">
      <c r="A1810" s="154"/>
      <c r="B1810" s="150">
        <v>12</v>
      </c>
      <c r="C1810" s="150"/>
      <c r="D1810" s="151"/>
      <c r="E1810" s="151"/>
      <c r="F1810" s="130" t="s">
        <v>130</v>
      </c>
      <c r="G1810" s="130" t="s">
        <v>131</v>
      </c>
      <c r="H1810" s="130" t="s">
        <v>4211</v>
      </c>
      <c r="I1810" s="131" t="s">
        <v>4215</v>
      </c>
      <c r="J1810" s="130" t="s">
        <v>78</v>
      </c>
      <c r="K1810" s="132" t="s">
        <v>151</v>
      </c>
      <c r="L1810" s="148">
        <v>1</v>
      </c>
      <c r="M1810" s="134">
        <v>2013</v>
      </c>
      <c r="N1810" s="130" t="s">
        <v>10619</v>
      </c>
      <c r="O1810" s="129" t="s">
        <v>79</v>
      </c>
      <c r="P1810" s="129" t="s">
        <v>134</v>
      </c>
      <c r="Q1810" s="130" t="s">
        <v>144</v>
      </c>
      <c r="R1810" s="136" t="s">
        <v>307</v>
      </c>
      <c r="S1810" s="155"/>
      <c r="T1810" s="155"/>
      <c r="U1810" s="156"/>
      <c r="V1810" s="156"/>
      <c r="W1810" s="156" t="s">
        <v>146</v>
      </c>
      <c r="X1810" s="156"/>
      <c r="Y1810" s="137" t="s">
        <v>136</v>
      </c>
      <c r="Z1810" s="138" t="s">
        <v>137</v>
      </c>
      <c r="AA1810" s="140" t="s">
        <v>4213</v>
      </c>
      <c r="AB1810" s="141" t="s">
        <v>138</v>
      </c>
      <c r="AC1810" s="142">
        <v>33.799999999999997</v>
      </c>
      <c r="AD1810" s="142">
        <v>27.04</v>
      </c>
      <c r="AE1810" s="143" t="s">
        <v>4214</v>
      </c>
      <c r="AF1810" s="141" t="s">
        <v>431</v>
      </c>
      <c r="AG1810" s="144">
        <f>Table1[[#This Row],['# of Books]]*Table1[[#This Row],[QTY]]</f>
        <v>0</v>
      </c>
      <c r="AH1810" s="146">
        <f>Table1[[#This Row],[QTY]]*Table1[[#This Row],[School &amp; Library Price]]</f>
        <v>0</v>
      </c>
    </row>
    <row r="1811" spans="1:34" ht="18" customHeight="1" x14ac:dyDescent="0.25">
      <c r="A1811" s="154"/>
      <c r="B1811" s="150">
        <v>12</v>
      </c>
      <c r="C1811" s="150"/>
      <c r="D1811" s="151"/>
      <c r="E1811" s="151"/>
      <c r="F1811" s="130" t="s">
        <v>130</v>
      </c>
      <c r="G1811" s="130" t="s">
        <v>131</v>
      </c>
      <c r="H1811" s="130" t="s">
        <v>305</v>
      </c>
      <c r="I1811" s="131" t="s">
        <v>306</v>
      </c>
      <c r="J1811" s="130" t="s">
        <v>78</v>
      </c>
      <c r="K1811" s="132" t="s">
        <v>142</v>
      </c>
      <c r="L1811" s="148">
        <v>1</v>
      </c>
      <c r="M1811" s="134">
        <v>2015</v>
      </c>
      <c r="N1811" s="130" t="s">
        <v>10611</v>
      </c>
      <c r="O1811" s="129" t="s">
        <v>143</v>
      </c>
      <c r="P1811" s="129" t="s">
        <v>134</v>
      </c>
      <c r="Q1811" s="130" t="s">
        <v>144</v>
      </c>
      <c r="R1811" s="136" t="s">
        <v>307</v>
      </c>
      <c r="S1811" s="155"/>
      <c r="T1811" s="155"/>
      <c r="U1811" s="156"/>
      <c r="V1811" s="156"/>
      <c r="W1811" s="156" t="s">
        <v>146</v>
      </c>
      <c r="X1811" s="156"/>
      <c r="Y1811" s="137" t="s">
        <v>136</v>
      </c>
      <c r="Z1811" s="138" t="s">
        <v>137</v>
      </c>
      <c r="AA1811" s="140" t="s">
        <v>4216</v>
      </c>
      <c r="AB1811" s="141" t="s">
        <v>138</v>
      </c>
      <c r="AC1811" s="142">
        <v>48.8</v>
      </c>
      <c r="AD1811" s="142">
        <v>39.04</v>
      </c>
      <c r="AE1811" s="143" t="s">
        <v>4217</v>
      </c>
      <c r="AF1811" s="141" t="s">
        <v>149</v>
      </c>
      <c r="AG1811" s="144">
        <f>Table1[[#This Row],['# of Books]]*Table1[[#This Row],[QTY]]</f>
        <v>0</v>
      </c>
      <c r="AH1811" s="146">
        <f>Table1[[#This Row],[QTY]]*Table1[[#This Row],[School &amp; Library Price]]</f>
        <v>0</v>
      </c>
    </row>
    <row r="1812" spans="1:34" ht="18" hidden="1" customHeight="1" x14ac:dyDescent="0.25">
      <c r="A1812" s="154"/>
      <c r="B1812" s="150">
        <v>12</v>
      </c>
      <c r="C1812" s="150"/>
      <c r="D1812" s="151"/>
      <c r="E1812" s="151"/>
      <c r="F1812" s="130" t="s">
        <v>130</v>
      </c>
      <c r="G1812" s="130" t="s">
        <v>131</v>
      </c>
      <c r="H1812" s="130" t="s">
        <v>305</v>
      </c>
      <c r="I1812" s="131" t="s">
        <v>308</v>
      </c>
      <c r="J1812" s="130" t="s">
        <v>78</v>
      </c>
      <c r="K1812" s="132" t="s">
        <v>151</v>
      </c>
      <c r="L1812" s="148">
        <v>1</v>
      </c>
      <c r="M1812" s="134">
        <v>2015</v>
      </c>
      <c r="N1812" s="130" t="s">
        <v>10611</v>
      </c>
      <c r="O1812" s="129" t="s">
        <v>79</v>
      </c>
      <c r="P1812" s="129" t="s">
        <v>134</v>
      </c>
      <c r="Q1812" s="130" t="s">
        <v>144</v>
      </c>
      <c r="R1812" s="136" t="s">
        <v>307</v>
      </c>
      <c r="S1812" s="155"/>
      <c r="T1812" s="155"/>
      <c r="U1812" s="156"/>
      <c r="V1812" s="156"/>
      <c r="W1812" s="156" t="s">
        <v>146</v>
      </c>
      <c r="X1812" s="156"/>
      <c r="Y1812" s="137" t="s">
        <v>136</v>
      </c>
      <c r="Z1812" s="138" t="s">
        <v>137</v>
      </c>
      <c r="AA1812" s="140" t="s">
        <v>4216</v>
      </c>
      <c r="AB1812" s="141" t="s">
        <v>138</v>
      </c>
      <c r="AC1812" s="142">
        <v>33.799999999999997</v>
      </c>
      <c r="AD1812" s="142">
        <v>27.04</v>
      </c>
      <c r="AE1812" s="143" t="s">
        <v>4217</v>
      </c>
      <c r="AF1812" s="141" t="s">
        <v>149</v>
      </c>
      <c r="AG1812" s="144">
        <f>Table1[[#This Row],['# of Books]]*Table1[[#This Row],[QTY]]</f>
        <v>0</v>
      </c>
      <c r="AH1812" s="146">
        <f>Table1[[#This Row],[QTY]]*Table1[[#This Row],[School &amp; Library Price]]</f>
        <v>0</v>
      </c>
    </row>
    <row r="1813" spans="1:34" ht="18" customHeight="1" x14ac:dyDescent="0.25">
      <c r="A1813" s="154"/>
      <c r="B1813" s="150">
        <v>12</v>
      </c>
      <c r="C1813" s="150"/>
      <c r="D1813" s="151"/>
      <c r="E1813" s="151"/>
      <c r="F1813" s="130" t="s">
        <v>130</v>
      </c>
      <c r="G1813" s="130" t="s">
        <v>131</v>
      </c>
      <c r="H1813" s="130" t="s">
        <v>4218</v>
      </c>
      <c r="I1813" s="131" t="s">
        <v>4219</v>
      </c>
      <c r="J1813" s="130" t="s">
        <v>78</v>
      </c>
      <c r="K1813" s="132" t="s">
        <v>142</v>
      </c>
      <c r="L1813" s="148">
        <v>1</v>
      </c>
      <c r="M1813" s="134">
        <v>2012</v>
      </c>
      <c r="N1813" s="130" t="s">
        <v>10612</v>
      </c>
      <c r="O1813" s="129" t="s">
        <v>143</v>
      </c>
      <c r="P1813" s="129" t="s">
        <v>134</v>
      </c>
      <c r="Q1813" s="130" t="s">
        <v>144</v>
      </c>
      <c r="R1813" s="136" t="s">
        <v>307</v>
      </c>
      <c r="S1813" s="155"/>
      <c r="T1813" s="155"/>
      <c r="U1813" s="156"/>
      <c r="V1813" s="156"/>
      <c r="W1813" s="156" t="s">
        <v>146</v>
      </c>
      <c r="X1813" s="156"/>
      <c r="Y1813" s="137" t="s">
        <v>136</v>
      </c>
      <c r="Z1813" s="138" t="s">
        <v>137</v>
      </c>
      <c r="AA1813" s="140" t="s">
        <v>4220</v>
      </c>
      <c r="AB1813" s="141" t="s">
        <v>138</v>
      </c>
      <c r="AC1813" s="142">
        <v>48.8</v>
      </c>
      <c r="AD1813" s="142">
        <v>39.04</v>
      </c>
      <c r="AE1813" s="143" t="s">
        <v>4221</v>
      </c>
      <c r="AF1813" s="141" t="s">
        <v>207</v>
      </c>
      <c r="AG1813" s="144">
        <f>Table1[[#This Row],['# of Books]]*Table1[[#This Row],[QTY]]</f>
        <v>0</v>
      </c>
      <c r="AH1813" s="146">
        <f>Table1[[#This Row],[QTY]]*Table1[[#This Row],[School &amp; Library Price]]</f>
        <v>0</v>
      </c>
    </row>
    <row r="1814" spans="1:34" ht="18" hidden="1" customHeight="1" x14ac:dyDescent="0.25">
      <c r="A1814" s="154"/>
      <c r="B1814" s="150">
        <v>12</v>
      </c>
      <c r="C1814" s="150"/>
      <c r="D1814" s="151"/>
      <c r="E1814" s="151"/>
      <c r="F1814" s="130" t="s">
        <v>130</v>
      </c>
      <c r="G1814" s="130" t="s">
        <v>131</v>
      </c>
      <c r="H1814" s="130" t="s">
        <v>4218</v>
      </c>
      <c r="I1814" s="131" t="s">
        <v>4222</v>
      </c>
      <c r="J1814" s="130" t="s">
        <v>78</v>
      </c>
      <c r="K1814" s="132" t="s">
        <v>151</v>
      </c>
      <c r="L1814" s="148">
        <v>1</v>
      </c>
      <c r="M1814" s="134">
        <v>2012</v>
      </c>
      <c r="N1814" s="130" t="s">
        <v>10612</v>
      </c>
      <c r="O1814" s="129" t="s">
        <v>79</v>
      </c>
      <c r="P1814" s="129" t="s">
        <v>134</v>
      </c>
      <c r="Q1814" s="130" t="s">
        <v>144</v>
      </c>
      <c r="R1814" s="136" t="s">
        <v>307</v>
      </c>
      <c r="S1814" s="155"/>
      <c r="T1814" s="155"/>
      <c r="U1814" s="156"/>
      <c r="V1814" s="156"/>
      <c r="W1814" s="156" t="s">
        <v>146</v>
      </c>
      <c r="X1814" s="156"/>
      <c r="Y1814" s="137" t="s">
        <v>136</v>
      </c>
      <c r="Z1814" s="138" t="s">
        <v>137</v>
      </c>
      <c r="AA1814" s="140" t="s">
        <v>4220</v>
      </c>
      <c r="AB1814" s="141" t="s">
        <v>138</v>
      </c>
      <c r="AC1814" s="142">
        <v>33.799999999999997</v>
      </c>
      <c r="AD1814" s="142">
        <v>27.04</v>
      </c>
      <c r="AE1814" s="143" t="s">
        <v>4221</v>
      </c>
      <c r="AF1814" s="141" t="s">
        <v>207</v>
      </c>
      <c r="AG1814" s="144">
        <f>Table1[[#This Row],['# of Books]]*Table1[[#This Row],[QTY]]</f>
        <v>0</v>
      </c>
      <c r="AH1814" s="146">
        <f>Table1[[#This Row],[QTY]]*Table1[[#This Row],[School &amp; Library Price]]</f>
        <v>0</v>
      </c>
    </row>
    <row r="1815" spans="1:34" ht="18" customHeight="1" x14ac:dyDescent="0.25">
      <c r="A1815" s="154"/>
      <c r="B1815" s="150">
        <v>13</v>
      </c>
      <c r="C1815" s="150"/>
      <c r="D1815" s="151"/>
      <c r="E1815" s="151"/>
      <c r="F1815" s="130" t="s">
        <v>130</v>
      </c>
      <c r="G1815" s="130" t="s">
        <v>131</v>
      </c>
      <c r="H1815" s="130" t="s">
        <v>4223</v>
      </c>
      <c r="I1815" s="131" t="s">
        <v>4224</v>
      </c>
      <c r="J1815" s="130" t="s">
        <v>78</v>
      </c>
      <c r="K1815" s="132" t="s">
        <v>142</v>
      </c>
      <c r="L1815" s="148">
        <v>1</v>
      </c>
      <c r="M1815" s="134">
        <v>2016</v>
      </c>
      <c r="N1815" s="130" t="s">
        <v>10617</v>
      </c>
      <c r="O1815" s="129" t="s">
        <v>143</v>
      </c>
      <c r="P1815" s="129" t="s">
        <v>134</v>
      </c>
      <c r="Q1815" s="130" t="s">
        <v>144</v>
      </c>
      <c r="R1815" s="136" t="s">
        <v>3523</v>
      </c>
      <c r="S1815" s="155"/>
      <c r="T1815" s="155"/>
      <c r="U1815" s="156"/>
      <c r="V1815" s="156"/>
      <c r="W1815" s="156" t="s">
        <v>146</v>
      </c>
      <c r="X1815" s="156"/>
      <c r="Y1815" s="137" t="s">
        <v>136</v>
      </c>
      <c r="Z1815" s="138" t="s">
        <v>137</v>
      </c>
      <c r="AA1815" s="140" t="s">
        <v>4225</v>
      </c>
      <c r="AB1815" s="141" t="s">
        <v>138</v>
      </c>
      <c r="AC1815" s="142">
        <v>48.8</v>
      </c>
      <c r="AD1815" s="142">
        <v>39.04</v>
      </c>
      <c r="AE1815" s="143" t="s">
        <v>4226</v>
      </c>
      <c r="AF1815" s="141" t="s">
        <v>193</v>
      </c>
      <c r="AG1815" s="144">
        <f>Table1[[#This Row],['# of Books]]*Table1[[#This Row],[QTY]]</f>
        <v>0</v>
      </c>
      <c r="AH1815" s="146">
        <f>Table1[[#This Row],[QTY]]*Table1[[#This Row],[School &amp; Library Price]]</f>
        <v>0</v>
      </c>
    </row>
    <row r="1816" spans="1:34" ht="18" hidden="1" customHeight="1" x14ac:dyDescent="0.25">
      <c r="A1816" s="154"/>
      <c r="B1816" s="150">
        <v>13</v>
      </c>
      <c r="C1816" s="150"/>
      <c r="D1816" s="151"/>
      <c r="E1816" s="151"/>
      <c r="F1816" s="130" t="s">
        <v>130</v>
      </c>
      <c r="G1816" s="130" t="s">
        <v>131</v>
      </c>
      <c r="H1816" s="130" t="s">
        <v>4223</v>
      </c>
      <c r="I1816" s="131" t="s">
        <v>4227</v>
      </c>
      <c r="J1816" s="130" t="s">
        <v>78</v>
      </c>
      <c r="K1816" s="132" t="s">
        <v>151</v>
      </c>
      <c r="L1816" s="148">
        <v>1</v>
      </c>
      <c r="M1816" s="134">
        <v>2016</v>
      </c>
      <c r="N1816" s="130" t="s">
        <v>10617</v>
      </c>
      <c r="O1816" s="129" t="s">
        <v>79</v>
      </c>
      <c r="P1816" s="129" t="s">
        <v>134</v>
      </c>
      <c r="Q1816" s="130" t="s">
        <v>144</v>
      </c>
      <c r="R1816" s="136" t="s">
        <v>3523</v>
      </c>
      <c r="S1816" s="155"/>
      <c r="T1816" s="155"/>
      <c r="U1816" s="156"/>
      <c r="V1816" s="156"/>
      <c r="W1816" s="156" t="s">
        <v>146</v>
      </c>
      <c r="X1816" s="156"/>
      <c r="Y1816" s="137" t="s">
        <v>136</v>
      </c>
      <c r="Z1816" s="138" t="s">
        <v>137</v>
      </c>
      <c r="AA1816" s="140" t="s">
        <v>4225</v>
      </c>
      <c r="AB1816" s="141" t="s">
        <v>138</v>
      </c>
      <c r="AC1816" s="142">
        <v>33.799999999999997</v>
      </c>
      <c r="AD1816" s="142">
        <v>27.04</v>
      </c>
      <c r="AE1816" s="143" t="s">
        <v>4226</v>
      </c>
      <c r="AF1816" s="141" t="s">
        <v>193</v>
      </c>
      <c r="AG1816" s="144">
        <f>Table1[[#This Row],['# of Books]]*Table1[[#This Row],[QTY]]</f>
        <v>0</v>
      </c>
      <c r="AH1816" s="146">
        <f>Table1[[#This Row],[QTY]]*Table1[[#This Row],[School &amp; Library Price]]</f>
        <v>0</v>
      </c>
    </row>
    <row r="1817" spans="1:34" ht="18" customHeight="1" x14ac:dyDescent="0.25">
      <c r="A1817" s="154"/>
      <c r="B1817" s="150">
        <v>13</v>
      </c>
      <c r="C1817" s="150"/>
      <c r="D1817" s="151"/>
      <c r="E1817" s="151"/>
      <c r="F1817" s="130" t="s">
        <v>130</v>
      </c>
      <c r="G1817" s="130" t="s">
        <v>131</v>
      </c>
      <c r="H1817" s="130" t="s">
        <v>4228</v>
      </c>
      <c r="I1817" s="131" t="s">
        <v>4229</v>
      </c>
      <c r="J1817" s="130" t="s">
        <v>78</v>
      </c>
      <c r="K1817" s="132" t="s">
        <v>142</v>
      </c>
      <c r="L1817" s="148">
        <v>1</v>
      </c>
      <c r="M1817" s="134">
        <v>2010</v>
      </c>
      <c r="N1817" s="130" t="s">
        <v>6526</v>
      </c>
      <c r="O1817" s="129" t="s">
        <v>143</v>
      </c>
      <c r="P1817" s="129" t="s">
        <v>134</v>
      </c>
      <c r="Q1817" s="130" t="s">
        <v>144</v>
      </c>
      <c r="R1817" s="136" t="s">
        <v>3461</v>
      </c>
      <c r="S1817" s="155"/>
      <c r="T1817" s="155"/>
      <c r="U1817" s="156"/>
      <c r="V1817" s="156"/>
      <c r="W1817" s="156" t="s">
        <v>146</v>
      </c>
      <c r="X1817" s="156"/>
      <c r="Y1817" s="137" t="s">
        <v>136</v>
      </c>
      <c r="Z1817" s="138" t="s">
        <v>137</v>
      </c>
      <c r="AA1817" s="140" t="s">
        <v>4230</v>
      </c>
      <c r="AB1817" s="141" t="s">
        <v>138</v>
      </c>
      <c r="AC1817" s="142">
        <v>48.8</v>
      </c>
      <c r="AD1817" s="142">
        <v>39.04</v>
      </c>
      <c r="AE1817" s="143" t="s">
        <v>4231</v>
      </c>
      <c r="AF1817" s="141" t="s">
        <v>340</v>
      </c>
      <c r="AG1817" s="144">
        <f>Table1[[#This Row],['# of Books]]*Table1[[#This Row],[QTY]]</f>
        <v>0</v>
      </c>
      <c r="AH1817" s="146">
        <f>Table1[[#This Row],[QTY]]*Table1[[#This Row],[School &amp; Library Price]]</f>
        <v>0</v>
      </c>
    </row>
    <row r="1818" spans="1:34" ht="18" hidden="1" customHeight="1" x14ac:dyDescent="0.25">
      <c r="A1818" s="154"/>
      <c r="B1818" s="150">
        <v>13</v>
      </c>
      <c r="C1818" s="150"/>
      <c r="D1818" s="151"/>
      <c r="E1818" s="151"/>
      <c r="F1818" s="130" t="s">
        <v>130</v>
      </c>
      <c r="G1818" s="130" t="s">
        <v>131</v>
      </c>
      <c r="H1818" s="130" t="s">
        <v>4228</v>
      </c>
      <c r="I1818" s="131" t="s">
        <v>4232</v>
      </c>
      <c r="J1818" s="130" t="s">
        <v>78</v>
      </c>
      <c r="K1818" s="132" t="s">
        <v>151</v>
      </c>
      <c r="L1818" s="148">
        <v>1</v>
      </c>
      <c r="M1818" s="134">
        <v>2010</v>
      </c>
      <c r="N1818" s="130" t="s">
        <v>6526</v>
      </c>
      <c r="O1818" s="129" t="s">
        <v>79</v>
      </c>
      <c r="P1818" s="129" t="s">
        <v>134</v>
      </c>
      <c r="Q1818" s="130" t="s">
        <v>144</v>
      </c>
      <c r="R1818" s="136" t="s">
        <v>3461</v>
      </c>
      <c r="S1818" s="155"/>
      <c r="T1818" s="155"/>
      <c r="U1818" s="156"/>
      <c r="V1818" s="156"/>
      <c r="W1818" s="156" t="s">
        <v>146</v>
      </c>
      <c r="X1818" s="156"/>
      <c r="Y1818" s="137" t="s">
        <v>136</v>
      </c>
      <c r="Z1818" s="138" t="s">
        <v>137</v>
      </c>
      <c r="AA1818" s="140" t="s">
        <v>4230</v>
      </c>
      <c r="AB1818" s="141" t="s">
        <v>138</v>
      </c>
      <c r="AC1818" s="142">
        <v>33.799999999999997</v>
      </c>
      <c r="AD1818" s="142">
        <v>27.04</v>
      </c>
      <c r="AE1818" s="143" t="s">
        <v>4231</v>
      </c>
      <c r="AF1818" s="141" t="s">
        <v>340</v>
      </c>
      <c r="AG1818" s="144">
        <f>Table1[[#This Row],['# of Books]]*Table1[[#This Row],[QTY]]</f>
        <v>0</v>
      </c>
      <c r="AH1818" s="146">
        <f>Table1[[#This Row],[QTY]]*Table1[[#This Row],[School &amp; Library Price]]</f>
        <v>0</v>
      </c>
    </row>
    <row r="1819" spans="1:34" ht="18" customHeight="1" x14ac:dyDescent="0.25">
      <c r="A1819" s="154"/>
      <c r="B1819" s="150">
        <v>13</v>
      </c>
      <c r="C1819" s="150"/>
      <c r="D1819" s="151"/>
      <c r="E1819" s="151"/>
      <c r="F1819" s="130" t="s">
        <v>130</v>
      </c>
      <c r="G1819" s="130" t="s">
        <v>131</v>
      </c>
      <c r="H1819" s="130" t="s">
        <v>1991</v>
      </c>
      <c r="I1819" s="131" t="s">
        <v>10652</v>
      </c>
      <c r="J1819" s="130" t="s">
        <v>78</v>
      </c>
      <c r="K1819" s="132" t="s">
        <v>142</v>
      </c>
      <c r="L1819" s="148">
        <v>1</v>
      </c>
      <c r="M1819" s="134">
        <v>2011</v>
      </c>
      <c r="N1819" s="130" t="s">
        <v>10618</v>
      </c>
      <c r="O1819" s="129" t="s">
        <v>143</v>
      </c>
      <c r="P1819" s="129" t="s">
        <v>134</v>
      </c>
      <c r="Q1819" s="130" t="s">
        <v>144</v>
      </c>
      <c r="R1819" s="136" t="s">
        <v>3461</v>
      </c>
      <c r="S1819" s="155"/>
      <c r="T1819" s="155"/>
      <c r="U1819" s="156"/>
      <c r="V1819" s="156"/>
      <c r="W1819" s="156" t="s">
        <v>146</v>
      </c>
      <c r="X1819" s="156"/>
      <c r="Y1819" s="137" t="s">
        <v>136</v>
      </c>
      <c r="Z1819" s="138" t="s">
        <v>137</v>
      </c>
      <c r="AA1819" s="140" t="s">
        <v>4234</v>
      </c>
      <c r="AB1819" s="141" t="s">
        <v>138</v>
      </c>
      <c r="AC1819" s="142">
        <v>48.8</v>
      </c>
      <c r="AD1819" s="142">
        <v>39.04</v>
      </c>
      <c r="AE1819" s="143" t="s">
        <v>4235</v>
      </c>
      <c r="AF1819" s="141" t="s">
        <v>300</v>
      </c>
      <c r="AG1819" s="144">
        <f>Table1[[#This Row],['# of Books]]*Table1[[#This Row],[QTY]]</f>
        <v>0</v>
      </c>
      <c r="AH1819" s="146">
        <f>Table1[[#This Row],[QTY]]*Table1[[#This Row],[School &amp; Library Price]]</f>
        <v>0</v>
      </c>
    </row>
    <row r="1820" spans="1:34" ht="18" hidden="1" customHeight="1" x14ac:dyDescent="0.25">
      <c r="A1820" s="154"/>
      <c r="B1820" s="150">
        <v>13</v>
      </c>
      <c r="C1820" s="150"/>
      <c r="D1820" s="151"/>
      <c r="E1820" s="151"/>
      <c r="F1820" s="130" t="s">
        <v>130</v>
      </c>
      <c r="G1820" s="130" t="s">
        <v>131</v>
      </c>
      <c r="H1820" s="130" t="s">
        <v>1991</v>
      </c>
      <c r="I1820" s="131" t="s">
        <v>4233</v>
      </c>
      <c r="J1820" s="130" t="s">
        <v>78</v>
      </c>
      <c r="K1820" s="132" t="s">
        <v>151</v>
      </c>
      <c r="L1820" s="148">
        <v>1</v>
      </c>
      <c r="M1820" s="134">
        <v>2011</v>
      </c>
      <c r="N1820" s="130" t="s">
        <v>10618</v>
      </c>
      <c r="O1820" s="129" t="s">
        <v>79</v>
      </c>
      <c r="P1820" s="129" t="s">
        <v>134</v>
      </c>
      <c r="Q1820" s="130" t="s">
        <v>144</v>
      </c>
      <c r="R1820" s="136" t="s">
        <v>3461</v>
      </c>
      <c r="S1820" s="155"/>
      <c r="T1820" s="155"/>
      <c r="U1820" s="156"/>
      <c r="V1820" s="156"/>
      <c r="W1820" s="156" t="s">
        <v>146</v>
      </c>
      <c r="X1820" s="156"/>
      <c r="Y1820" s="137" t="s">
        <v>136</v>
      </c>
      <c r="Z1820" s="138" t="s">
        <v>137</v>
      </c>
      <c r="AA1820" s="140" t="s">
        <v>4234</v>
      </c>
      <c r="AB1820" s="141" t="s">
        <v>138</v>
      </c>
      <c r="AC1820" s="142">
        <v>33.799999999999997</v>
      </c>
      <c r="AD1820" s="142">
        <v>27.04</v>
      </c>
      <c r="AE1820" s="143" t="s">
        <v>4235</v>
      </c>
      <c r="AF1820" s="141" t="s">
        <v>300</v>
      </c>
      <c r="AG1820" s="144">
        <f>Table1[[#This Row],['# of Books]]*Table1[[#This Row],[QTY]]</f>
        <v>0</v>
      </c>
      <c r="AH1820" s="146">
        <f>Table1[[#This Row],[QTY]]*Table1[[#This Row],[School &amp; Library Price]]</f>
        <v>0</v>
      </c>
    </row>
    <row r="1821" spans="1:34" ht="18" customHeight="1" x14ac:dyDescent="0.25">
      <c r="A1821" s="154"/>
      <c r="B1821" s="150">
        <v>13</v>
      </c>
      <c r="C1821" s="150"/>
      <c r="D1821" s="151"/>
      <c r="E1821" s="151"/>
      <c r="F1821" s="130" t="s">
        <v>130</v>
      </c>
      <c r="G1821" s="130" t="s">
        <v>131</v>
      </c>
      <c r="H1821" s="130" t="s">
        <v>4236</v>
      </c>
      <c r="I1821" s="131" t="s">
        <v>4237</v>
      </c>
      <c r="J1821" s="130" t="s">
        <v>78</v>
      </c>
      <c r="K1821" s="132" t="s">
        <v>142</v>
      </c>
      <c r="L1821" s="148">
        <v>1</v>
      </c>
      <c r="M1821" s="134">
        <v>2011</v>
      </c>
      <c r="N1821" s="130" t="s">
        <v>10618</v>
      </c>
      <c r="O1821" s="129" t="s">
        <v>143</v>
      </c>
      <c r="P1821" s="129" t="s">
        <v>134</v>
      </c>
      <c r="Q1821" s="130" t="s">
        <v>144</v>
      </c>
      <c r="R1821" s="136" t="s">
        <v>10613</v>
      </c>
      <c r="S1821" s="155"/>
      <c r="T1821" s="155"/>
      <c r="U1821" s="156"/>
      <c r="V1821" s="156"/>
      <c r="W1821" s="156" t="s">
        <v>146</v>
      </c>
      <c r="X1821" s="156"/>
      <c r="Y1821" s="137" t="s">
        <v>136</v>
      </c>
      <c r="Z1821" s="138" t="s">
        <v>137</v>
      </c>
      <c r="AA1821" s="140" t="s">
        <v>4238</v>
      </c>
      <c r="AB1821" s="141" t="s">
        <v>138</v>
      </c>
      <c r="AC1821" s="142">
        <v>48.8</v>
      </c>
      <c r="AD1821" s="142">
        <v>39.04</v>
      </c>
      <c r="AE1821" s="143" t="s">
        <v>251</v>
      </c>
      <c r="AF1821" s="141" t="s">
        <v>207</v>
      </c>
      <c r="AG1821" s="144">
        <f>Table1[[#This Row],['# of Books]]*Table1[[#This Row],[QTY]]</f>
        <v>0</v>
      </c>
      <c r="AH1821" s="146">
        <f>Table1[[#This Row],[QTY]]*Table1[[#This Row],[School &amp; Library Price]]</f>
        <v>0</v>
      </c>
    </row>
    <row r="1822" spans="1:34" ht="18" hidden="1" customHeight="1" x14ac:dyDescent="0.25">
      <c r="A1822" s="154"/>
      <c r="B1822" s="150">
        <v>13</v>
      </c>
      <c r="C1822" s="150"/>
      <c r="D1822" s="151"/>
      <c r="E1822" s="151"/>
      <c r="F1822" s="130" t="s">
        <v>130</v>
      </c>
      <c r="G1822" s="130" t="s">
        <v>131</v>
      </c>
      <c r="H1822" s="130" t="s">
        <v>4236</v>
      </c>
      <c r="I1822" s="131" t="s">
        <v>4239</v>
      </c>
      <c r="J1822" s="130" t="s">
        <v>78</v>
      </c>
      <c r="K1822" s="132" t="s">
        <v>151</v>
      </c>
      <c r="L1822" s="148">
        <v>1</v>
      </c>
      <c r="M1822" s="134">
        <v>2011</v>
      </c>
      <c r="N1822" s="130" t="s">
        <v>10618</v>
      </c>
      <c r="O1822" s="129" t="s">
        <v>79</v>
      </c>
      <c r="P1822" s="129" t="s">
        <v>134</v>
      </c>
      <c r="Q1822" s="130" t="s">
        <v>144</v>
      </c>
      <c r="R1822" s="136" t="s">
        <v>10613</v>
      </c>
      <c r="S1822" s="155"/>
      <c r="T1822" s="155"/>
      <c r="U1822" s="156"/>
      <c r="V1822" s="156"/>
      <c r="W1822" s="156" t="s">
        <v>146</v>
      </c>
      <c r="X1822" s="156"/>
      <c r="Y1822" s="137" t="s">
        <v>136</v>
      </c>
      <c r="Z1822" s="138" t="s">
        <v>137</v>
      </c>
      <c r="AA1822" s="140" t="s">
        <v>4238</v>
      </c>
      <c r="AB1822" s="141" t="s">
        <v>138</v>
      </c>
      <c r="AC1822" s="142">
        <v>33.799999999999997</v>
      </c>
      <c r="AD1822" s="142">
        <v>27.04</v>
      </c>
      <c r="AE1822" s="143" t="s">
        <v>251</v>
      </c>
      <c r="AF1822" s="141" t="s">
        <v>207</v>
      </c>
      <c r="AG1822" s="144">
        <f>Table1[[#This Row],['# of Books]]*Table1[[#This Row],[QTY]]</f>
        <v>0</v>
      </c>
      <c r="AH1822" s="146">
        <f>Table1[[#This Row],[QTY]]*Table1[[#This Row],[School &amp; Library Price]]</f>
        <v>0</v>
      </c>
    </row>
    <row r="1823" spans="1:34" ht="18" customHeight="1" x14ac:dyDescent="0.25">
      <c r="A1823" s="154"/>
      <c r="B1823" s="150">
        <v>13</v>
      </c>
      <c r="C1823" s="150"/>
      <c r="D1823" s="151"/>
      <c r="E1823" s="151"/>
      <c r="F1823" s="130" t="s">
        <v>130</v>
      </c>
      <c r="G1823" s="130" t="s">
        <v>131</v>
      </c>
      <c r="H1823" s="130" t="s">
        <v>4240</v>
      </c>
      <c r="I1823" s="131" t="s">
        <v>4241</v>
      </c>
      <c r="J1823" s="130" t="s">
        <v>78</v>
      </c>
      <c r="K1823" s="132" t="s">
        <v>142</v>
      </c>
      <c r="L1823" s="148">
        <v>1</v>
      </c>
      <c r="M1823" s="134">
        <v>2012</v>
      </c>
      <c r="N1823" s="130" t="s">
        <v>10612</v>
      </c>
      <c r="O1823" s="129" t="s">
        <v>143</v>
      </c>
      <c r="P1823" s="129" t="s">
        <v>134</v>
      </c>
      <c r="Q1823" s="130" t="s">
        <v>144</v>
      </c>
      <c r="R1823" s="136" t="s">
        <v>10613</v>
      </c>
      <c r="S1823" s="155"/>
      <c r="T1823" s="155"/>
      <c r="U1823" s="156"/>
      <c r="V1823" s="156"/>
      <c r="W1823" s="156" t="s">
        <v>146</v>
      </c>
      <c r="X1823" s="156"/>
      <c r="Y1823" s="137" t="s">
        <v>136</v>
      </c>
      <c r="Z1823" s="138" t="s">
        <v>137</v>
      </c>
      <c r="AA1823" s="140" t="s">
        <v>4242</v>
      </c>
      <c r="AB1823" s="141" t="s">
        <v>138</v>
      </c>
      <c r="AC1823" s="142">
        <v>48.8</v>
      </c>
      <c r="AD1823" s="142">
        <v>39.04</v>
      </c>
      <c r="AE1823" s="143" t="s">
        <v>4243</v>
      </c>
      <c r="AF1823" s="141" t="s">
        <v>193</v>
      </c>
      <c r="AG1823" s="144">
        <f>Table1[[#This Row],['# of Books]]*Table1[[#This Row],[QTY]]</f>
        <v>0</v>
      </c>
      <c r="AH1823" s="146">
        <f>Table1[[#This Row],[QTY]]*Table1[[#This Row],[School &amp; Library Price]]</f>
        <v>0</v>
      </c>
    </row>
    <row r="1824" spans="1:34" ht="18" hidden="1" customHeight="1" x14ac:dyDescent="0.25">
      <c r="A1824" s="154"/>
      <c r="B1824" s="150">
        <v>13</v>
      </c>
      <c r="C1824" s="150"/>
      <c r="D1824" s="151"/>
      <c r="E1824" s="151"/>
      <c r="F1824" s="130" t="s">
        <v>130</v>
      </c>
      <c r="G1824" s="130" t="s">
        <v>131</v>
      </c>
      <c r="H1824" s="130" t="s">
        <v>4240</v>
      </c>
      <c r="I1824" s="131" t="s">
        <v>4244</v>
      </c>
      <c r="J1824" s="130" t="s">
        <v>78</v>
      </c>
      <c r="K1824" s="132" t="s">
        <v>151</v>
      </c>
      <c r="L1824" s="148">
        <v>1</v>
      </c>
      <c r="M1824" s="134">
        <v>2012</v>
      </c>
      <c r="N1824" s="130" t="s">
        <v>10612</v>
      </c>
      <c r="O1824" s="129" t="s">
        <v>79</v>
      </c>
      <c r="P1824" s="129" t="s">
        <v>134</v>
      </c>
      <c r="Q1824" s="130" t="s">
        <v>144</v>
      </c>
      <c r="R1824" s="136" t="s">
        <v>10613</v>
      </c>
      <c r="S1824" s="155"/>
      <c r="T1824" s="155"/>
      <c r="U1824" s="156"/>
      <c r="V1824" s="156"/>
      <c r="W1824" s="156" t="s">
        <v>146</v>
      </c>
      <c r="X1824" s="156"/>
      <c r="Y1824" s="137" t="s">
        <v>136</v>
      </c>
      <c r="Z1824" s="138" t="s">
        <v>137</v>
      </c>
      <c r="AA1824" s="140" t="s">
        <v>4242</v>
      </c>
      <c r="AB1824" s="141" t="s">
        <v>138</v>
      </c>
      <c r="AC1824" s="142">
        <v>33.799999999999997</v>
      </c>
      <c r="AD1824" s="142">
        <v>27.04</v>
      </c>
      <c r="AE1824" s="143" t="s">
        <v>4243</v>
      </c>
      <c r="AF1824" s="141" t="s">
        <v>193</v>
      </c>
      <c r="AG1824" s="144">
        <f>Table1[[#This Row],['# of Books]]*Table1[[#This Row],[QTY]]</f>
        <v>0</v>
      </c>
      <c r="AH1824" s="146">
        <f>Table1[[#This Row],[QTY]]*Table1[[#This Row],[School &amp; Library Price]]</f>
        <v>0</v>
      </c>
    </row>
    <row r="1825" spans="1:34" ht="18" customHeight="1" x14ac:dyDescent="0.25">
      <c r="A1825" s="154"/>
      <c r="B1825" s="150">
        <v>13</v>
      </c>
      <c r="C1825" s="150"/>
      <c r="D1825" s="151"/>
      <c r="E1825" s="151"/>
      <c r="F1825" s="130" t="s">
        <v>130</v>
      </c>
      <c r="G1825" s="130" t="s">
        <v>131</v>
      </c>
      <c r="H1825" s="130" t="s">
        <v>4245</v>
      </c>
      <c r="I1825" s="131" t="s">
        <v>4246</v>
      </c>
      <c r="J1825" s="130" t="s">
        <v>78</v>
      </c>
      <c r="K1825" s="132" t="s">
        <v>142</v>
      </c>
      <c r="L1825" s="148">
        <v>1</v>
      </c>
      <c r="M1825" s="134">
        <v>2012</v>
      </c>
      <c r="N1825" s="130" t="s">
        <v>10612</v>
      </c>
      <c r="O1825" s="129" t="s">
        <v>143</v>
      </c>
      <c r="P1825" s="129" t="s">
        <v>134</v>
      </c>
      <c r="Q1825" s="130" t="s">
        <v>144</v>
      </c>
      <c r="R1825" s="136" t="s">
        <v>307</v>
      </c>
      <c r="S1825" s="155"/>
      <c r="T1825" s="155"/>
      <c r="U1825" s="156"/>
      <c r="V1825" s="156"/>
      <c r="W1825" s="156" t="s">
        <v>146</v>
      </c>
      <c r="X1825" s="156"/>
      <c r="Y1825" s="137" t="s">
        <v>136</v>
      </c>
      <c r="Z1825" s="138" t="s">
        <v>137</v>
      </c>
      <c r="AA1825" s="140" t="s">
        <v>4247</v>
      </c>
      <c r="AB1825" s="141" t="s">
        <v>138</v>
      </c>
      <c r="AC1825" s="142">
        <v>48.8</v>
      </c>
      <c r="AD1825" s="142">
        <v>39.04</v>
      </c>
      <c r="AE1825" s="143" t="s">
        <v>548</v>
      </c>
      <c r="AF1825" s="141" t="s">
        <v>256</v>
      </c>
      <c r="AG1825" s="144">
        <f>Table1[[#This Row],['# of Books]]*Table1[[#This Row],[QTY]]</f>
        <v>0</v>
      </c>
      <c r="AH1825" s="146">
        <f>Table1[[#This Row],[QTY]]*Table1[[#This Row],[School &amp; Library Price]]</f>
        <v>0</v>
      </c>
    </row>
    <row r="1826" spans="1:34" ht="18" hidden="1" customHeight="1" x14ac:dyDescent="0.25">
      <c r="A1826" s="154"/>
      <c r="B1826" s="150">
        <v>13</v>
      </c>
      <c r="C1826" s="150"/>
      <c r="D1826" s="151"/>
      <c r="E1826" s="151"/>
      <c r="F1826" s="130" t="s">
        <v>130</v>
      </c>
      <c r="G1826" s="130" t="s">
        <v>131</v>
      </c>
      <c r="H1826" s="130" t="s">
        <v>4245</v>
      </c>
      <c r="I1826" s="131" t="s">
        <v>4248</v>
      </c>
      <c r="J1826" s="130" t="s">
        <v>78</v>
      </c>
      <c r="K1826" s="132" t="s">
        <v>151</v>
      </c>
      <c r="L1826" s="148">
        <v>1</v>
      </c>
      <c r="M1826" s="134">
        <v>2012</v>
      </c>
      <c r="N1826" s="130" t="s">
        <v>10612</v>
      </c>
      <c r="O1826" s="129" t="s">
        <v>79</v>
      </c>
      <c r="P1826" s="129" t="s">
        <v>134</v>
      </c>
      <c r="Q1826" s="130" t="s">
        <v>144</v>
      </c>
      <c r="R1826" s="136" t="s">
        <v>307</v>
      </c>
      <c r="S1826" s="155"/>
      <c r="T1826" s="155"/>
      <c r="U1826" s="156"/>
      <c r="V1826" s="156"/>
      <c r="W1826" s="156" t="s">
        <v>146</v>
      </c>
      <c r="X1826" s="156"/>
      <c r="Y1826" s="137" t="s">
        <v>136</v>
      </c>
      <c r="Z1826" s="138" t="s">
        <v>137</v>
      </c>
      <c r="AA1826" s="140" t="s">
        <v>4247</v>
      </c>
      <c r="AB1826" s="141" t="s">
        <v>138</v>
      </c>
      <c r="AC1826" s="142">
        <v>33.799999999999997</v>
      </c>
      <c r="AD1826" s="142">
        <v>27.04</v>
      </c>
      <c r="AE1826" s="143" t="s">
        <v>548</v>
      </c>
      <c r="AF1826" s="141" t="s">
        <v>256</v>
      </c>
      <c r="AG1826" s="144">
        <f>Table1[[#This Row],['# of Books]]*Table1[[#This Row],[QTY]]</f>
        <v>0</v>
      </c>
      <c r="AH1826" s="146">
        <f>Table1[[#This Row],[QTY]]*Table1[[#This Row],[School &amp; Library Price]]</f>
        <v>0</v>
      </c>
    </row>
    <row r="1827" spans="1:34" ht="18" customHeight="1" x14ac:dyDescent="0.25">
      <c r="A1827" s="154"/>
      <c r="B1827" s="150">
        <v>13</v>
      </c>
      <c r="C1827" s="150"/>
      <c r="D1827" s="151"/>
      <c r="E1827" s="151"/>
      <c r="F1827" s="130" t="s">
        <v>130</v>
      </c>
      <c r="G1827" s="130" t="s">
        <v>131</v>
      </c>
      <c r="H1827" s="130" t="s">
        <v>4249</v>
      </c>
      <c r="I1827" s="131" t="s">
        <v>4250</v>
      </c>
      <c r="J1827" s="130" t="s">
        <v>78</v>
      </c>
      <c r="K1827" s="132" t="s">
        <v>142</v>
      </c>
      <c r="L1827" s="148">
        <v>1</v>
      </c>
      <c r="M1827" s="134">
        <v>2013</v>
      </c>
      <c r="N1827" s="130" t="s">
        <v>10619</v>
      </c>
      <c r="O1827" s="129" t="s">
        <v>143</v>
      </c>
      <c r="P1827" s="129" t="s">
        <v>134</v>
      </c>
      <c r="Q1827" s="130" t="s">
        <v>144</v>
      </c>
      <c r="R1827" s="136" t="s">
        <v>10627</v>
      </c>
      <c r="S1827" s="155"/>
      <c r="T1827" s="155"/>
      <c r="U1827" s="156"/>
      <c r="V1827" s="156"/>
      <c r="W1827" s="156" t="s">
        <v>146</v>
      </c>
      <c r="X1827" s="156"/>
      <c r="Y1827" s="137" t="s">
        <v>136</v>
      </c>
      <c r="Z1827" s="138" t="s">
        <v>137</v>
      </c>
      <c r="AA1827" s="140" t="s">
        <v>4251</v>
      </c>
      <c r="AB1827" s="141" t="s">
        <v>138</v>
      </c>
      <c r="AC1827" s="142">
        <v>48.8</v>
      </c>
      <c r="AD1827" s="142">
        <v>39.04</v>
      </c>
      <c r="AE1827" s="143" t="s">
        <v>4252</v>
      </c>
      <c r="AF1827" s="141" t="s">
        <v>260</v>
      </c>
      <c r="AG1827" s="144">
        <f>Table1[[#This Row],['# of Books]]*Table1[[#This Row],[QTY]]</f>
        <v>0</v>
      </c>
      <c r="AH1827" s="146">
        <f>Table1[[#This Row],[QTY]]*Table1[[#This Row],[School &amp; Library Price]]</f>
        <v>0</v>
      </c>
    </row>
    <row r="1828" spans="1:34" ht="18" hidden="1" customHeight="1" x14ac:dyDescent="0.25">
      <c r="A1828" s="154"/>
      <c r="B1828" s="150">
        <v>13</v>
      </c>
      <c r="C1828" s="150"/>
      <c r="D1828" s="151"/>
      <c r="E1828" s="151"/>
      <c r="F1828" s="130" t="s">
        <v>130</v>
      </c>
      <c r="G1828" s="130" t="s">
        <v>131</v>
      </c>
      <c r="H1828" s="130" t="s">
        <v>4249</v>
      </c>
      <c r="I1828" s="131" t="s">
        <v>4253</v>
      </c>
      <c r="J1828" s="130" t="s">
        <v>78</v>
      </c>
      <c r="K1828" s="132" t="s">
        <v>151</v>
      </c>
      <c r="L1828" s="148">
        <v>1</v>
      </c>
      <c r="M1828" s="134">
        <v>2013</v>
      </c>
      <c r="N1828" s="130" t="s">
        <v>10619</v>
      </c>
      <c r="O1828" s="129" t="s">
        <v>79</v>
      </c>
      <c r="P1828" s="129" t="s">
        <v>134</v>
      </c>
      <c r="Q1828" s="130" t="s">
        <v>144</v>
      </c>
      <c r="R1828" s="136" t="s">
        <v>10627</v>
      </c>
      <c r="S1828" s="155"/>
      <c r="T1828" s="155"/>
      <c r="U1828" s="156"/>
      <c r="V1828" s="156"/>
      <c r="W1828" s="156" t="s">
        <v>146</v>
      </c>
      <c r="X1828" s="156"/>
      <c r="Y1828" s="137" t="s">
        <v>136</v>
      </c>
      <c r="Z1828" s="138" t="s">
        <v>137</v>
      </c>
      <c r="AA1828" s="140" t="s">
        <v>4251</v>
      </c>
      <c r="AB1828" s="141" t="s">
        <v>138</v>
      </c>
      <c r="AC1828" s="142">
        <v>33.799999999999997</v>
      </c>
      <c r="AD1828" s="142">
        <v>27.04</v>
      </c>
      <c r="AE1828" s="143" t="s">
        <v>4252</v>
      </c>
      <c r="AF1828" s="141" t="s">
        <v>260</v>
      </c>
      <c r="AG1828" s="144">
        <f>Table1[[#This Row],['# of Books]]*Table1[[#This Row],[QTY]]</f>
        <v>0</v>
      </c>
      <c r="AH1828" s="146">
        <f>Table1[[#This Row],[QTY]]*Table1[[#This Row],[School &amp; Library Price]]</f>
        <v>0</v>
      </c>
    </row>
    <row r="1829" spans="1:34" ht="18" customHeight="1" x14ac:dyDescent="0.25">
      <c r="A1829" s="154"/>
      <c r="B1829" s="150">
        <v>13</v>
      </c>
      <c r="C1829" s="150"/>
      <c r="D1829" s="151"/>
      <c r="E1829" s="151"/>
      <c r="F1829" s="130" t="s">
        <v>130</v>
      </c>
      <c r="G1829" s="130" t="s">
        <v>131</v>
      </c>
      <c r="H1829" s="130" t="s">
        <v>4255</v>
      </c>
      <c r="I1829" s="131" t="s">
        <v>4256</v>
      </c>
      <c r="J1829" s="130" t="s">
        <v>78</v>
      </c>
      <c r="K1829" s="132" t="s">
        <v>142</v>
      </c>
      <c r="L1829" s="148">
        <v>1</v>
      </c>
      <c r="M1829" s="134">
        <v>2010</v>
      </c>
      <c r="N1829" s="130" t="s">
        <v>6526</v>
      </c>
      <c r="O1829" s="129" t="s">
        <v>143</v>
      </c>
      <c r="P1829" s="129" t="s">
        <v>134</v>
      </c>
      <c r="Q1829" s="130" t="s">
        <v>144</v>
      </c>
      <c r="R1829" s="136" t="s">
        <v>246</v>
      </c>
      <c r="S1829" s="155"/>
      <c r="T1829" s="155"/>
      <c r="U1829" s="156"/>
      <c r="V1829" s="156"/>
      <c r="W1829" s="156" t="s">
        <v>146</v>
      </c>
      <c r="X1829" s="156"/>
      <c r="Y1829" s="137" t="s">
        <v>136</v>
      </c>
      <c r="Z1829" s="138" t="s">
        <v>137</v>
      </c>
      <c r="AA1829" s="140" t="s">
        <v>4257</v>
      </c>
      <c r="AB1829" s="141" t="s">
        <v>138</v>
      </c>
      <c r="AC1829" s="142">
        <v>48.8</v>
      </c>
      <c r="AD1829" s="142">
        <v>39.04</v>
      </c>
      <c r="AE1829" s="143" t="s">
        <v>4258</v>
      </c>
      <c r="AF1829" s="141" t="s">
        <v>256</v>
      </c>
      <c r="AG1829" s="144">
        <f>Table1[[#This Row],['# of Books]]*Table1[[#This Row],[QTY]]</f>
        <v>0</v>
      </c>
      <c r="AH1829" s="146">
        <f>Table1[[#This Row],[QTY]]*Table1[[#This Row],[School &amp; Library Price]]</f>
        <v>0</v>
      </c>
    </row>
    <row r="1830" spans="1:34" ht="18" hidden="1" customHeight="1" x14ac:dyDescent="0.25">
      <c r="A1830" s="154"/>
      <c r="B1830" s="150">
        <v>13</v>
      </c>
      <c r="C1830" s="150"/>
      <c r="D1830" s="151"/>
      <c r="E1830" s="151"/>
      <c r="F1830" s="130" t="s">
        <v>130</v>
      </c>
      <c r="G1830" s="130" t="s">
        <v>131</v>
      </c>
      <c r="H1830" s="130" t="s">
        <v>4255</v>
      </c>
      <c r="I1830" s="131" t="s">
        <v>4259</v>
      </c>
      <c r="J1830" s="130" t="s">
        <v>78</v>
      </c>
      <c r="K1830" s="132" t="s">
        <v>151</v>
      </c>
      <c r="L1830" s="148">
        <v>1</v>
      </c>
      <c r="M1830" s="134">
        <v>2010</v>
      </c>
      <c r="N1830" s="130" t="s">
        <v>6526</v>
      </c>
      <c r="O1830" s="129" t="s">
        <v>79</v>
      </c>
      <c r="P1830" s="129" t="s">
        <v>134</v>
      </c>
      <c r="Q1830" s="130" t="s">
        <v>144</v>
      </c>
      <c r="R1830" s="136" t="s">
        <v>246</v>
      </c>
      <c r="S1830" s="155"/>
      <c r="T1830" s="155"/>
      <c r="U1830" s="156"/>
      <c r="V1830" s="156"/>
      <c r="W1830" s="156" t="s">
        <v>146</v>
      </c>
      <c r="X1830" s="156"/>
      <c r="Y1830" s="137" t="s">
        <v>136</v>
      </c>
      <c r="Z1830" s="138" t="s">
        <v>137</v>
      </c>
      <c r="AA1830" s="140" t="s">
        <v>4257</v>
      </c>
      <c r="AB1830" s="141" t="s">
        <v>138</v>
      </c>
      <c r="AC1830" s="142">
        <v>33.799999999999997</v>
      </c>
      <c r="AD1830" s="142">
        <v>27.04</v>
      </c>
      <c r="AE1830" s="143" t="s">
        <v>4258</v>
      </c>
      <c r="AF1830" s="141" t="s">
        <v>256</v>
      </c>
      <c r="AG1830" s="144">
        <f>Table1[[#This Row],['# of Books]]*Table1[[#This Row],[QTY]]</f>
        <v>0</v>
      </c>
      <c r="AH1830" s="146">
        <f>Table1[[#This Row],[QTY]]*Table1[[#This Row],[School &amp; Library Price]]</f>
        <v>0</v>
      </c>
    </row>
    <row r="1831" spans="1:34" ht="18" customHeight="1" x14ac:dyDescent="0.25">
      <c r="A1831" s="154"/>
      <c r="B1831" s="150">
        <v>13</v>
      </c>
      <c r="C1831" s="150"/>
      <c r="D1831" s="151"/>
      <c r="E1831" s="151"/>
      <c r="F1831" s="130" t="s">
        <v>130</v>
      </c>
      <c r="G1831" s="130" t="s">
        <v>131</v>
      </c>
      <c r="H1831" s="130" t="s">
        <v>309</v>
      </c>
      <c r="I1831" s="131" t="s">
        <v>310</v>
      </c>
      <c r="J1831" s="130" t="s">
        <v>78</v>
      </c>
      <c r="K1831" s="132" t="s">
        <v>142</v>
      </c>
      <c r="L1831" s="148">
        <v>1</v>
      </c>
      <c r="M1831" s="134">
        <v>2015</v>
      </c>
      <c r="N1831" s="130" t="s">
        <v>10611</v>
      </c>
      <c r="O1831" s="129" t="s">
        <v>143</v>
      </c>
      <c r="P1831" s="129" t="s">
        <v>134</v>
      </c>
      <c r="Q1831" s="130" t="s">
        <v>144</v>
      </c>
      <c r="R1831" s="136" t="s">
        <v>278</v>
      </c>
      <c r="S1831" s="155"/>
      <c r="T1831" s="155"/>
      <c r="U1831" s="156"/>
      <c r="V1831" s="156"/>
      <c r="W1831" s="156" t="s">
        <v>146</v>
      </c>
      <c r="X1831" s="156"/>
      <c r="Y1831" s="137" t="s">
        <v>136</v>
      </c>
      <c r="Z1831" s="138" t="s">
        <v>137</v>
      </c>
      <c r="AA1831" s="140" t="s">
        <v>4260</v>
      </c>
      <c r="AB1831" s="141" t="s">
        <v>138</v>
      </c>
      <c r="AC1831" s="142">
        <v>48.8</v>
      </c>
      <c r="AD1831" s="142">
        <v>39.04</v>
      </c>
      <c r="AE1831" s="143" t="s">
        <v>4261</v>
      </c>
      <c r="AF1831" s="141" t="s">
        <v>620</v>
      </c>
      <c r="AG1831" s="144">
        <f>Table1[[#This Row],['# of Books]]*Table1[[#This Row],[QTY]]</f>
        <v>0</v>
      </c>
      <c r="AH1831" s="146">
        <f>Table1[[#This Row],[QTY]]*Table1[[#This Row],[School &amp; Library Price]]</f>
        <v>0</v>
      </c>
    </row>
    <row r="1832" spans="1:34" ht="18" hidden="1" customHeight="1" x14ac:dyDescent="0.25">
      <c r="A1832" s="154"/>
      <c r="B1832" s="150">
        <v>13</v>
      </c>
      <c r="C1832" s="150"/>
      <c r="D1832" s="151"/>
      <c r="E1832" s="151"/>
      <c r="F1832" s="130" t="s">
        <v>130</v>
      </c>
      <c r="G1832" s="130" t="s">
        <v>131</v>
      </c>
      <c r="H1832" s="130" t="s">
        <v>309</v>
      </c>
      <c r="I1832" s="131" t="s">
        <v>312</v>
      </c>
      <c r="J1832" s="130" t="s">
        <v>78</v>
      </c>
      <c r="K1832" s="132" t="s">
        <v>151</v>
      </c>
      <c r="L1832" s="148">
        <v>1</v>
      </c>
      <c r="M1832" s="134">
        <v>2015</v>
      </c>
      <c r="N1832" s="130" t="s">
        <v>10611</v>
      </c>
      <c r="O1832" s="129" t="s">
        <v>79</v>
      </c>
      <c r="P1832" s="129" t="s">
        <v>134</v>
      </c>
      <c r="Q1832" s="130" t="s">
        <v>144</v>
      </c>
      <c r="R1832" s="136" t="s">
        <v>278</v>
      </c>
      <c r="S1832" s="155"/>
      <c r="T1832" s="155"/>
      <c r="U1832" s="156"/>
      <c r="V1832" s="156"/>
      <c r="W1832" s="156" t="s">
        <v>146</v>
      </c>
      <c r="X1832" s="156"/>
      <c r="Y1832" s="137" t="s">
        <v>136</v>
      </c>
      <c r="Z1832" s="138" t="s">
        <v>137</v>
      </c>
      <c r="AA1832" s="140" t="s">
        <v>4260</v>
      </c>
      <c r="AB1832" s="141" t="s">
        <v>138</v>
      </c>
      <c r="AC1832" s="142">
        <v>33.799999999999997</v>
      </c>
      <c r="AD1832" s="142">
        <v>27.04</v>
      </c>
      <c r="AE1832" s="143" t="s">
        <v>4261</v>
      </c>
      <c r="AF1832" s="141" t="s">
        <v>620</v>
      </c>
      <c r="AG1832" s="144">
        <f>Table1[[#This Row],['# of Books]]*Table1[[#This Row],[QTY]]</f>
        <v>0</v>
      </c>
      <c r="AH1832" s="146">
        <f>Table1[[#This Row],[QTY]]*Table1[[#This Row],[School &amp; Library Price]]</f>
        <v>0</v>
      </c>
    </row>
    <row r="1833" spans="1:34" ht="18" customHeight="1" x14ac:dyDescent="0.25">
      <c r="A1833" s="154"/>
      <c r="B1833" s="150">
        <v>13</v>
      </c>
      <c r="C1833" s="150"/>
      <c r="D1833" s="151"/>
      <c r="E1833" s="151"/>
      <c r="F1833" s="130" t="s">
        <v>130</v>
      </c>
      <c r="G1833" s="130" t="s">
        <v>131</v>
      </c>
      <c r="H1833" s="130" t="s">
        <v>4262</v>
      </c>
      <c r="I1833" s="131" t="s">
        <v>4263</v>
      </c>
      <c r="J1833" s="130" t="s">
        <v>78</v>
      </c>
      <c r="K1833" s="132" t="s">
        <v>142</v>
      </c>
      <c r="L1833" s="148">
        <v>1</v>
      </c>
      <c r="M1833" s="134">
        <v>2014</v>
      </c>
      <c r="N1833" s="130" t="s">
        <v>10609</v>
      </c>
      <c r="O1833" s="129" t="s">
        <v>143</v>
      </c>
      <c r="P1833" s="129" t="s">
        <v>134</v>
      </c>
      <c r="Q1833" s="130" t="s">
        <v>144</v>
      </c>
      <c r="R1833" s="136" t="s">
        <v>10620</v>
      </c>
      <c r="S1833" s="155"/>
      <c r="T1833" s="155"/>
      <c r="U1833" s="156"/>
      <c r="V1833" s="156"/>
      <c r="W1833" s="156" t="s">
        <v>146</v>
      </c>
      <c r="X1833" s="156"/>
      <c r="Y1833" s="137" t="s">
        <v>136</v>
      </c>
      <c r="Z1833" s="138" t="s">
        <v>137</v>
      </c>
      <c r="AA1833" s="140" t="s">
        <v>4264</v>
      </c>
      <c r="AB1833" s="141" t="s">
        <v>138</v>
      </c>
      <c r="AC1833" s="142">
        <v>48.8</v>
      </c>
      <c r="AD1833" s="142">
        <v>39.04</v>
      </c>
      <c r="AE1833" s="143" t="s">
        <v>4265</v>
      </c>
      <c r="AF1833" s="141" t="s">
        <v>149</v>
      </c>
      <c r="AG1833" s="144">
        <f>Table1[[#This Row],['# of Books]]*Table1[[#This Row],[QTY]]</f>
        <v>0</v>
      </c>
      <c r="AH1833" s="146">
        <f>Table1[[#This Row],[QTY]]*Table1[[#This Row],[School &amp; Library Price]]</f>
        <v>0</v>
      </c>
    </row>
    <row r="1834" spans="1:34" ht="18" hidden="1" customHeight="1" x14ac:dyDescent="0.25">
      <c r="A1834" s="154"/>
      <c r="B1834" s="150">
        <v>13</v>
      </c>
      <c r="C1834" s="150"/>
      <c r="D1834" s="151"/>
      <c r="E1834" s="151"/>
      <c r="F1834" s="130" t="s">
        <v>130</v>
      </c>
      <c r="G1834" s="130" t="s">
        <v>131</v>
      </c>
      <c r="H1834" s="130" t="s">
        <v>4262</v>
      </c>
      <c r="I1834" s="131" t="s">
        <v>4266</v>
      </c>
      <c r="J1834" s="130" t="s">
        <v>78</v>
      </c>
      <c r="K1834" s="132" t="s">
        <v>151</v>
      </c>
      <c r="L1834" s="148">
        <v>1</v>
      </c>
      <c r="M1834" s="134">
        <v>2014</v>
      </c>
      <c r="N1834" s="130" t="s">
        <v>10609</v>
      </c>
      <c r="O1834" s="129" t="s">
        <v>79</v>
      </c>
      <c r="P1834" s="129" t="s">
        <v>134</v>
      </c>
      <c r="Q1834" s="130" t="s">
        <v>144</v>
      </c>
      <c r="R1834" s="136" t="s">
        <v>10620</v>
      </c>
      <c r="S1834" s="155"/>
      <c r="T1834" s="155"/>
      <c r="U1834" s="156"/>
      <c r="V1834" s="156"/>
      <c r="W1834" s="156" t="s">
        <v>146</v>
      </c>
      <c r="X1834" s="156"/>
      <c r="Y1834" s="137" t="s">
        <v>136</v>
      </c>
      <c r="Z1834" s="138" t="s">
        <v>137</v>
      </c>
      <c r="AA1834" s="140" t="s">
        <v>4264</v>
      </c>
      <c r="AB1834" s="141" t="s">
        <v>138</v>
      </c>
      <c r="AC1834" s="142">
        <v>33.799999999999997</v>
      </c>
      <c r="AD1834" s="142">
        <v>27.04</v>
      </c>
      <c r="AE1834" s="143" t="s">
        <v>4265</v>
      </c>
      <c r="AF1834" s="141" t="s">
        <v>149</v>
      </c>
      <c r="AG1834" s="144">
        <f>Table1[[#This Row],['# of Books]]*Table1[[#This Row],[QTY]]</f>
        <v>0</v>
      </c>
      <c r="AH1834" s="146">
        <f>Table1[[#This Row],[QTY]]*Table1[[#This Row],[School &amp; Library Price]]</f>
        <v>0</v>
      </c>
    </row>
    <row r="1835" spans="1:34" ht="18" customHeight="1" x14ac:dyDescent="0.25">
      <c r="A1835" s="154"/>
      <c r="B1835" s="150">
        <v>13</v>
      </c>
      <c r="C1835" s="150"/>
      <c r="D1835" s="151"/>
      <c r="E1835" s="151"/>
      <c r="F1835" s="130" t="s">
        <v>130</v>
      </c>
      <c r="G1835" s="130" t="s">
        <v>131</v>
      </c>
      <c r="H1835" s="130" t="s">
        <v>224</v>
      </c>
      <c r="I1835" s="131" t="s">
        <v>225</v>
      </c>
      <c r="J1835" s="130" t="s">
        <v>78</v>
      </c>
      <c r="K1835" s="132" t="s">
        <v>142</v>
      </c>
      <c r="L1835" s="148">
        <v>1</v>
      </c>
      <c r="M1835" s="134">
        <v>2017</v>
      </c>
      <c r="N1835" s="130" t="s">
        <v>219</v>
      </c>
      <c r="O1835" s="129" t="s">
        <v>143</v>
      </c>
      <c r="P1835" s="129" t="s">
        <v>134</v>
      </c>
      <c r="Q1835" s="130" t="s">
        <v>144</v>
      </c>
      <c r="R1835" s="136" t="s">
        <v>428</v>
      </c>
      <c r="S1835" s="155"/>
      <c r="T1835" s="155"/>
      <c r="U1835" s="156"/>
      <c r="V1835" s="156"/>
      <c r="W1835" s="156" t="s">
        <v>146</v>
      </c>
      <c r="X1835" s="156"/>
      <c r="Y1835" s="137" t="s">
        <v>136</v>
      </c>
      <c r="Z1835" s="138" t="s">
        <v>137</v>
      </c>
      <c r="AA1835" s="140" t="s">
        <v>4268</v>
      </c>
      <c r="AB1835" s="141" t="s">
        <v>138</v>
      </c>
      <c r="AC1835" s="142">
        <v>48.8</v>
      </c>
      <c r="AD1835" s="142">
        <v>39.04</v>
      </c>
      <c r="AE1835" s="143" t="s">
        <v>4269</v>
      </c>
      <c r="AF1835" s="141" t="s">
        <v>4270</v>
      </c>
      <c r="AG1835" s="144">
        <f>Table1[[#This Row],['# of Books]]*Table1[[#This Row],[QTY]]</f>
        <v>0</v>
      </c>
      <c r="AH1835" s="146">
        <f>Table1[[#This Row],[QTY]]*Table1[[#This Row],[School &amp; Library Price]]</f>
        <v>0</v>
      </c>
    </row>
    <row r="1836" spans="1:34" ht="18" hidden="1" customHeight="1" x14ac:dyDescent="0.25">
      <c r="A1836" s="154"/>
      <c r="B1836" s="150">
        <v>13</v>
      </c>
      <c r="C1836" s="150"/>
      <c r="D1836" s="151"/>
      <c r="E1836" s="151"/>
      <c r="F1836" s="130" t="s">
        <v>130</v>
      </c>
      <c r="G1836" s="130" t="s">
        <v>131</v>
      </c>
      <c r="H1836" s="130" t="s">
        <v>224</v>
      </c>
      <c r="I1836" s="131" t="s">
        <v>226</v>
      </c>
      <c r="J1836" s="130" t="s">
        <v>78</v>
      </c>
      <c r="K1836" s="132" t="s">
        <v>151</v>
      </c>
      <c r="L1836" s="148">
        <v>1</v>
      </c>
      <c r="M1836" s="134">
        <v>2017</v>
      </c>
      <c r="N1836" s="130" t="s">
        <v>219</v>
      </c>
      <c r="O1836" s="129" t="s">
        <v>79</v>
      </c>
      <c r="P1836" s="129" t="s">
        <v>134</v>
      </c>
      <c r="Q1836" s="130" t="s">
        <v>144</v>
      </c>
      <c r="R1836" s="136" t="s">
        <v>428</v>
      </c>
      <c r="S1836" s="155"/>
      <c r="T1836" s="155"/>
      <c r="U1836" s="156"/>
      <c r="V1836" s="156"/>
      <c r="W1836" s="156" t="s">
        <v>146</v>
      </c>
      <c r="X1836" s="156"/>
      <c r="Y1836" s="137" t="s">
        <v>136</v>
      </c>
      <c r="Z1836" s="138" t="s">
        <v>137</v>
      </c>
      <c r="AA1836" s="140" t="s">
        <v>4268</v>
      </c>
      <c r="AB1836" s="141" t="s">
        <v>138</v>
      </c>
      <c r="AC1836" s="142">
        <v>33.799999999999997</v>
      </c>
      <c r="AD1836" s="142">
        <v>27.04</v>
      </c>
      <c r="AE1836" s="143" t="s">
        <v>4269</v>
      </c>
      <c r="AF1836" s="141" t="s">
        <v>4270</v>
      </c>
      <c r="AG1836" s="144">
        <f>Table1[[#This Row],['# of Books]]*Table1[[#This Row],[QTY]]</f>
        <v>0</v>
      </c>
      <c r="AH1836" s="146">
        <f>Table1[[#This Row],[QTY]]*Table1[[#This Row],[School &amp; Library Price]]</f>
        <v>0</v>
      </c>
    </row>
    <row r="1837" spans="1:34" ht="18" customHeight="1" x14ac:dyDescent="0.25">
      <c r="A1837" s="154"/>
      <c r="B1837" s="150">
        <v>13</v>
      </c>
      <c r="C1837" s="150"/>
      <c r="D1837" s="151"/>
      <c r="E1837" s="151"/>
      <c r="F1837" s="130" t="s">
        <v>130</v>
      </c>
      <c r="G1837" s="130" t="s">
        <v>131</v>
      </c>
      <c r="H1837" s="130" t="s">
        <v>227</v>
      </c>
      <c r="I1837" s="131" t="s">
        <v>228</v>
      </c>
      <c r="J1837" s="130" t="s">
        <v>78</v>
      </c>
      <c r="K1837" s="132" t="s">
        <v>142</v>
      </c>
      <c r="L1837" s="148">
        <v>1</v>
      </c>
      <c r="M1837" s="134">
        <v>2017</v>
      </c>
      <c r="N1837" s="130" t="s">
        <v>219</v>
      </c>
      <c r="O1837" s="129" t="s">
        <v>143</v>
      </c>
      <c r="P1837" s="129" t="s">
        <v>134</v>
      </c>
      <c r="Q1837" s="130" t="s">
        <v>144</v>
      </c>
      <c r="R1837" s="136" t="s">
        <v>229</v>
      </c>
      <c r="S1837" s="155"/>
      <c r="T1837" s="155"/>
      <c r="U1837" s="156"/>
      <c r="V1837" s="156"/>
      <c r="W1837" s="156" t="s">
        <v>146</v>
      </c>
      <c r="X1837" s="156"/>
      <c r="Y1837" s="137" t="s">
        <v>136</v>
      </c>
      <c r="Z1837" s="138" t="s">
        <v>137</v>
      </c>
      <c r="AA1837" s="140" t="s">
        <v>4271</v>
      </c>
      <c r="AB1837" s="141" t="s">
        <v>138</v>
      </c>
      <c r="AC1837" s="142">
        <v>48.8</v>
      </c>
      <c r="AD1837" s="142">
        <v>39.04</v>
      </c>
      <c r="AE1837" s="143" t="s">
        <v>619</v>
      </c>
      <c r="AF1837" s="141" t="s">
        <v>149</v>
      </c>
      <c r="AG1837" s="144">
        <f>Table1[[#This Row],['# of Books]]*Table1[[#This Row],[QTY]]</f>
        <v>0</v>
      </c>
      <c r="AH1837" s="146">
        <f>Table1[[#This Row],[QTY]]*Table1[[#This Row],[School &amp; Library Price]]</f>
        <v>0</v>
      </c>
    </row>
    <row r="1838" spans="1:34" ht="18" hidden="1" customHeight="1" x14ac:dyDescent="0.25">
      <c r="A1838" s="154"/>
      <c r="B1838" s="150">
        <v>13</v>
      </c>
      <c r="C1838" s="150"/>
      <c r="D1838" s="151"/>
      <c r="E1838" s="151"/>
      <c r="F1838" s="130" t="s">
        <v>130</v>
      </c>
      <c r="G1838" s="130" t="s">
        <v>131</v>
      </c>
      <c r="H1838" s="130" t="s">
        <v>227</v>
      </c>
      <c r="I1838" s="131" t="s">
        <v>230</v>
      </c>
      <c r="J1838" s="130" t="s">
        <v>78</v>
      </c>
      <c r="K1838" s="132" t="s">
        <v>151</v>
      </c>
      <c r="L1838" s="148">
        <v>1</v>
      </c>
      <c r="M1838" s="134">
        <v>2017</v>
      </c>
      <c r="N1838" s="130" t="s">
        <v>219</v>
      </c>
      <c r="O1838" s="129" t="s">
        <v>79</v>
      </c>
      <c r="P1838" s="129" t="s">
        <v>134</v>
      </c>
      <c r="Q1838" s="130" t="s">
        <v>144</v>
      </c>
      <c r="R1838" s="136" t="s">
        <v>229</v>
      </c>
      <c r="S1838" s="155"/>
      <c r="T1838" s="155"/>
      <c r="U1838" s="156"/>
      <c r="V1838" s="156"/>
      <c r="W1838" s="156" t="s">
        <v>146</v>
      </c>
      <c r="X1838" s="156"/>
      <c r="Y1838" s="137" t="s">
        <v>136</v>
      </c>
      <c r="Z1838" s="138" t="s">
        <v>137</v>
      </c>
      <c r="AA1838" s="140" t="s">
        <v>4271</v>
      </c>
      <c r="AB1838" s="141" t="s">
        <v>138</v>
      </c>
      <c r="AC1838" s="142">
        <v>33.799999999999997</v>
      </c>
      <c r="AD1838" s="142">
        <v>27.04</v>
      </c>
      <c r="AE1838" s="143" t="s">
        <v>619</v>
      </c>
      <c r="AF1838" s="141" t="s">
        <v>149</v>
      </c>
      <c r="AG1838" s="144">
        <f>Table1[[#This Row],['# of Books]]*Table1[[#This Row],[QTY]]</f>
        <v>0</v>
      </c>
      <c r="AH1838" s="146">
        <f>Table1[[#This Row],[QTY]]*Table1[[#This Row],[School &amp; Library Price]]</f>
        <v>0</v>
      </c>
    </row>
    <row r="1839" spans="1:34" ht="18" customHeight="1" x14ac:dyDescent="0.25">
      <c r="A1839" s="154"/>
      <c r="B1839" s="150">
        <v>13</v>
      </c>
      <c r="C1839" s="150"/>
      <c r="D1839" s="151"/>
      <c r="E1839" s="151"/>
      <c r="F1839" s="130" t="s">
        <v>130</v>
      </c>
      <c r="G1839" s="130" t="s">
        <v>131</v>
      </c>
      <c r="H1839" s="130" t="s">
        <v>735</v>
      </c>
      <c r="I1839" s="131" t="s">
        <v>4272</v>
      </c>
      <c r="J1839" s="130" t="s">
        <v>78</v>
      </c>
      <c r="K1839" s="132" t="s">
        <v>142</v>
      </c>
      <c r="L1839" s="148">
        <v>1</v>
      </c>
      <c r="M1839" s="134">
        <v>2013</v>
      </c>
      <c r="N1839" s="130" t="s">
        <v>10619</v>
      </c>
      <c r="O1839" s="129" t="s">
        <v>143</v>
      </c>
      <c r="P1839" s="129" t="s">
        <v>134</v>
      </c>
      <c r="Q1839" s="130" t="s">
        <v>144</v>
      </c>
      <c r="R1839" s="136" t="s">
        <v>10625</v>
      </c>
      <c r="S1839" s="155"/>
      <c r="T1839" s="155"/>
      <c r="U1839" s="156"/>
      <c r="V1839" s="156"/>
      <c r="W1839" s="156" t="s">
        <v>146</v>
      </c>
      <c r="X1839" s="156"/>
      <c r="Y1839" s="137" t="s">
        <v>136</v>
      </c>
      <c r="Z1839" s="138" t="s">
        <v>137</v>
      </c>
      <c r="AA1839" s="140" t="s">
        <v>4273</v>
      </c>
      <c r="AB1839" s="141" t="s">
        <v>138</v>
      </c>
      <c r="AC1839" s="142">
        <v>48.8</v>
      </c>
      <c r="AD1839" s="142">
        <v>39.04</v>
      </c>
      <c r="AE1839" s="143" t="s">
        <v>4274</v>
      </c>
      <c r="AF1839" s="141" t="s">
        <v>340</v>
      </c>
      <c r="AG1839" s="144">
        <f>Table1[[#This Row],['# of Books]]*Table1[[#This Row],[QTY]]</f>
        <v>0</v>
      </c>
      <c r="AH1839" s="146">
        <f>Table1[[#This Row],[QTY]]*Table1[[#This Row],[School &amp; Library Price]]</f>
        <v>0</v>
      </c>
    </row>
    <row r="1840" spans="1:34" ht="18" hidden="1" customHeight="1" x14ac:dyDescent="0.25">
      <c r="A1840" s="154"/>
      <c r="B1840" s="150">
        <v>13</v>
      </c>
      <c r="C1840" s="150"/>
      <c r="D1840" s="151"/>
      <c r="E1840" s="151"/>
      <c r="F1840" s="130" t="s">
        <v>130</v>
      </c>
      <c r="G1840" s="130" t="s">
        <v>131</v>
      </c>
      <c r="H1840" s="130" t="s">
        <v>735</v>
      </c>
      <c r="I1840" s="131" t="s">
        <v>4275</v>
      </c>
      <c r="J1840" s="130" t="s">
        <v>78</v>
      </c>
      <c r="K1840" s="132" t="s">
        <v>151</v>
      </c>
      <c r="L1840" s="148">
        <v>1</v>
      </c>
      <c r="M1840" s="134">
        <v>2013</v>
      </c>
      <c r="N1840" s="130" t="s">
        <v>10619</v>
      </c>
      <c r="O1840" s="129" t="s">
        <v>79</v>
      </c>
      <c r="P1840" s="129" t="s">
        <v>134</v>
      </c>
      <c r="Q1840" s="130" t="s">
        <v>144</v>
      </c>
      <c r="R1840" s="136" t="s">
        <v>10625</v>
      </c>
      <c r="S1840" s="155"/>
      <c r="T1840" s="155"/>
      <c r="U1840" s="156"/>
      <c r="V1840" s="156"/>
      <c r="W1840" s="156" t="s">
        <v>146</v>
      </c>
      <c r="X1840" s="156"/>
      <c r="Y1840" s="137" t="s">
        <v>136</v>
      </c>
      <c r="Z1840" s="138" t="s">
        <v>137</v>
      </c>
      <c r="AA1840" s="140" t="s">
        <v>4273</v>
      </c>
      <c r="AB1840" s="141" t="s">
        <v>138</v>
      </c>
      <c r="AC1840" s="142">
        <v>33.799999999999997</v>
      </c>
      <c r="AD1840" s="142">
        <v>27.04</v>
      </c>
      <c r="AE1840" s="143" t="s">
        <v>4274</v>
      </c>
      <c r="AF1840" s="141" t="s">
        <v>340</v>
      </c>
      <c r="AG1840" s="144">
        <f>Table1[[#This Row],['# of Books]]*Table1[[#This Row],[QTY]]</f>
        <v>0</v>
      </c>
      <c r="AH1840" s="146">
        <f>Table1[[#This Row],[QTY]]*Table1[[#This Row],[School &amp; Library Price]]</f>
        <v>0</v>
      </c>
    </row>
    <row r="1841" spans="1:34" ht="18" customHeight="1" x14ac:dyDescent="0.25">
      <c r="A1841" s="154"/>
      <c r="B1841" s="150">
        <v>13</v>
      </c>
      <c r="C1841" s="150"/>
      <c r="D1841" s="151"/>
      <c r="E1841" s="151"/>
      <c r="F1841" s="130" t="s">
        <v>130</v>
      </c>
      <c r="G1841" s="130" t="s">
        <v>131</v>
      </c>
      <c r="H1841" s="130" t="s">
        <v>4276</v>
      </c>
      <c r="I1841" s="131" t="s">
        <v>4277</v>
      </c>
      <c r="J1841" s="130" t="s">
        <v>78</v>
      </c>
      <c r="K1841" s="132" t="s">
        <v>142</v>
      </c>
      <c r="L1841" s="148">
        <v>1</v>
      </c>
      <c r="M1841" s="134">
        <v>2011</v>
      </c>
      <c r="N1841" s="130" t="s">
        <v>10618</v>
      </c>
      <c r="O1841" s="129" t="s">
        <v>143</v>
      </c>
      <c r="P1841" s="129" t="s">
        <v>134</v>
      </c>
      <c r="Q1841" s="130" t="s">
        <v>144</v>
      </c>
      <c r="R1841" s="136" t="s">
        <v>10613</v>
      </c>
      <c r="S1841" s="155"/>
      <c r="T1841" s="155"/>
      <c r="U1841" s="156"/>
      <c r="V1841" s="156"/>
      <c r="W1841" s="156" t="s">
        <v>146</v>
      </c>
      <c r="X1841" s="156"/>
      <c r="Y1841" s="137" t="s">
        <v>136</v>
      </c>
      <c r="Z1841" s="138" t="s">
        <v>137</v>
      </c>
      <c r="AA1841" s="140" t="s">
        <v>4278</v>
      </c>
      <c r="AB1841" s="141" t="s">
        <v>138</v>
      </c>
      <c r="AC1841" s="142">
        <v>48.8</v>
      </c>
      <c r="AD1841" s="142">
        <v>39.04</v>
      </c>
      <c r="AE1841" s="143" t="s">
        <v>4279</v>
      </c>
      <c r="AF1841" s="141" t="s">
        <v>163</v>
      </c>
      <c r="AG1841" s="144">
        <f>Table1[[#This Row],['# of Books]]*Table1[[#This Row],[QTY]]</f>
        <v>0</v>
      </c>
      <c r="AH1841" s="146">
        <f>Table1[[#This Row],[QTY]]*Table1[[#This Row],[School &amp; Library Price]]</f>
        <v>0</v>
      </c>
    </row>
    <row r="1842" spans="1:34" ht="18" hidden="1" customHeight="1" x14ac:dyDescent="0.25">
      <c r="A1842" s="154"/>
      <c r="B1842" s="150">
        <v>13</v>
      </c>
      <c r="C1842" s="150"/>
      <c r="D1842" s="151"/>
      <c r="E1842" s="151"/>
      <c r="F1842" s="130" t="s">
        <v>130</v>
      </c>
      <c r="G1842" s="130" t="s">
        <v>131</v>
      </c>
      <c r="H1842" s="130" t="s">
        <v>4276</v>
      </c>
      <c r="I1842" s="131" t="s">
        <v>4280</v>
      </c>
      <c r="J1842" s="130" t="s">
        <v>78</v>
      </c>
      <c r="K1842" s="132" t="s">
        <v>151</v>
      </c>
      <c r="L1842" s="148">
        <v>1</v>
      </c>
      <c r="M1842" s="134">
        <v>2011</v>
      </c>
      <c r="N1842" s="130" t="s">
        <v>10618</v>
      </c>
      <c r="O1842" s="129" t="s">
        <v>79</v>
      </c>
      <c r="P1842" s="129" t="s">
        <v>134</v>
      </c>
      <c r="Q1842" s="130" t="s">
        <v>144</v>
      </c>
      <c r="R1842" s="136" t="s">
        <v>10613</v>
      </c>
      <c r="S1842" s="155"/>
      <c r="T1842" s="155"/>
      <c r="U1842" s="156"/>
      <c r="V1842" s="156"/>
      <c r="W1842" s="156" t="s">
        <v>146</v>
      </c>
      <c r="X1842" s="156"/>
      <c r="Y1842" s="137" t="s">
        <v>136</v>
      </c>
      <c r="Z1842" s="138" t="s">
        <v>137</v>
      </c>
      <c r="AA1842" s="140" t="s">
        <v>4278</v>
      </c>
      <c r="AB1842" s="141" t="s">
        <v>138</v>
      </c>
      <c r="AC1842" s="142">
        <v>33.799999999999997</v>
      </c>
      <c r="AD1842" s="142">
        <v>27.04</v>
      </c>
      <c r="AE1842" s="143" t="s">
        <v>4279</v>
      </c>
      <c r="AF1842" s="141" t="s">
        <v>163</v>
      </c>
      <c r="AG1842" s="144">
        <f>Table1[[#This Row],['# of Books]]*Table1[[#This Row],[QTY]]</f>
        <v>0</v>
      </c>
      <c r="AH1842" s="146">
        <f>Table1[[#This Row],[QTY]]*Table1[[#This Row],[School &amp; Library Price]]</f>
        <v>0</v>
      </c>
    </row>
    <row r="1843" spans="1:34" ht="18" customHeight="1" x14ac:dyDescent="0.25">
      <c r="A1843" s="154"/>
      <c r="B1843" s="150">
        <v>13</v>
      </c>
      <c r="C1843" s="150"/>
      <c r="D1843" s="151"/>
      <c r="E1843" s="151"/>
      <c r="F1843" s="130" t="s">
        <v>130</v>
      </c>
      <c r="G1843" s="130" t="s">
        <v>131</v>
      </c>
      <c r="H1843" s="130" t="s">
        <v>4281</v>
      </c>
      <c r="I1843" s="131" t="s">
        <v>4282</v>
      </c>
      <c r="J1843" s="130" t="s">
        <v>78</v>
      </c>
      <c r="K1843" s="132" t="s">
        <v>142</v>
      </c>
      <c r="L1843" s="148">
        <v>1</v>
      </c>
      <c r="M1843" s="134">
        <v>2010</v>
      </c>
      <c r="N1843" s="130" t="s">
        <v>6526</v>
      </c>
      <c r="O1843" s="129" t="s">
        <v>143</v>
      </c>
      <c r="P1843" s="129" t="s">
        <v>134</v>
      </c>
      <c r="Q1843" s="130" t="s">
        <v>144</v>
      </c>
      <c r="R1843" s="136" t="s">
        <v>255</v>
      </c>
      <c r="S1843" s="155"/>
      <c r="T1843" s="155"/>
      <c r="U1843" s="156"/>
      <c r="V1843" s="156"/>
      <c r="W1843" s="156" t="s">
        <v>146</v>
      </c>
      <c r="X1843" s="156"/>
      <c r="Y1843" s="137" t="s">
        <v>136</v>
      </c>
      <c r="Z1843" s="138" t="s">
        <v>137</v>
      </c>
      <c r="AA1843" s="140" t="s">
        <v>4283</v>
      </c>
      <c r="AB1843" s="141" t="s">
        <v>138</v>
      </c>
      <c r="AC1843" s="142">
        <v>48.8</v>
      </c>
      <c r="AD1843" s="142">
        <v>39.04</v>
      </c>
      <c r="AE1843" s="143" t="s">
        <v>4284</v>
      </c>
      <c r="AF1843" s="141" t="s">
        <v>193</v>
      </c>
      <c r="AG1843" s="144">
        <f>Table1[[#This Row],['# of Books]]*Table1[[#This Row],[QTY]]</f>
        <v>0</v>
      </c>
      <c r="AH1843" s="146">
        <f>Table1[[#This Row],[QTY]]*Table1[[#This Row],[School &amp; Library Price]]</f>
        <v>0</v>
      </c>
    </row>
    <row r="1844" spans="1:34" ht="18" hidden="1" customHeight="1" x14ac:dyDescent="0.25">
      <c r="A1844" s="154"/>
      <c r="B1844" s="150">
        <v>13</v>
      </c>
      <c r="C1844" s="150"/>
      <c r="D1844" s="151"/>
      <c r="E1844" s="151"/>
      <c r="F1844" s="130" t="s">
        <v>130</v>
      </c>
      <c r="G1844" s="130" t="s">
        <v>131</v>
      </c>
      <c r="H1844" s="130" t="s">
        <v>4281</v>
      </c>
      <c r="I1844" s="131" t="s">
        <v>4285</v>
      </c>
      <c r="J1844" s="130" t="s">
        <v>78</v>
      </c>
      <c r="K1844" s="132" t="s">
        <v>151</v>
      </c>
      <c r="L1844" s="148">
        <v>1</v>
      </c>
      <c r="M1844" s="134">
        <v>2010</v>
      </c>
      <c r="N1844" s="130" t="s">
        <v>6526</v>
      </c>
      <c r="O1844" s="129" t="s">
        <v>79</v>
      </c>
      <c r="P1844" s="129" t="s">
        <v>134</v>
      </c>
      <c r="Q1844" s="130" t="s">
        <v>144</v>
      </c>
      <c r="R1844" s="136" t="s">
        <v>255</v>
      </c>
      <c r="S1844" s="155"/>
      <c r="T1844" s="155"/>
      <c r="U1844" s="156"/>
      <c r="V1844" s="156"/>
      <c r="W1844" s="156" t="s">
        <v>146</v>
      </c>
      <c r="X1844" s="156"/>
      <c r="Y1844" s="137" t="s">
        <v>136</v>
      </c>
      <c r="Z1844" s="138" t="s">
        <v>137</v>
      </c>
      <c r="AA1844" s="140" t="s">
        <v>4283</v>
      </c>
      <c r="AB1844" s="141" t="s">
        <v>138</v>
      </c>
      <c r="AC1844" s="142">
        <v>33.799999999999997</v>
      </c>
      <c r="AD1844" s="142">
        <v>27.04</v>
      </c>
      <c r="AE1844" s="143" t="s">
        <v>4284</v>
      </c>
      <c r="AF1844" s="141" t="s">
        <v>193</v>
      </c>
      <c r="AG1844" s="144">
        <f>Table1[[#This Row],['# of Books]]*Table1[[#This Row],[QTY]]</f>
        <v>0</v>
      </c>
      <c r="AH1844" s="146">
        <f>Table1[[#This Row],[QTY]]*Table1[[#This Row],[School &amp; Library Price]]</f>
        <v>0</v>
      </c>
    </row>
    <row r="1845" spans="1:34" ht="18" customHeight="1" x14ac:dyDescent="0.25">
      <c r="A1845" s="154"/>
      <c r="B1845" s="150">
        <v>13</v>
      </c>
      <c r="C1845" s="150"/>
      <c r="D1845" s="151"/>
      <c r="E1845" s="151"/>
      <c r="F1845" s="130" t="s">
        <v>130</v>
      </c>
      <c r="G1845" s="130" t="s">
        <v>131</v>
      </c>
      <c r="H1845" s="130" t="s">
        <v>4286</v>
      </c>
      <c r="I1845" s="131" t="s">
        <v>10653</v>
      </c>
      <c r="J1845" s="130" t="s">
        <v>78</v>
      </c>
      <c r="K1845" s="132" t="s">
        <v>142</v>
      </c>
      <c r="L1845" s="148">
        <v>1</v>
      </c>
      <c r="M1845" s="134">
        <v>2008</v>
      </c>
      <c r="N1845" s="130" t="s">
        <v>9296</v>
      </c>
      <c r="O1845" s="129" t="s">
        <v>143</v>
      </c>
      <c r="P1845" s="129" t="s">
        <v>134</v>
      </c>
      <c r="Q1845" s="130" t="s">
        <v>144</v>
      </c>
      <c r="R1845" s="136" t="s">
        <v>4288</v>
      </c>
      <c r="S1845" s="155"/>
      <c r="T1845" s="155"/>
      <c r="U1845" s="156"/>
      <c r="V1845" s="156"/>
      <c r="W1845" s="156" t="s">
        <v>146</v>
      </c>
      <c r="X1845" s="156"/>
      <c r="Y1845" s="137" t="s">
        <v>136</v>
      </c>
      <c r="Z1845" s="138" t="s">
        <v>137</v>
      </c>
      <c r="AA1845" s="140" t="s">
        <v>4289</v>
      </c>
      <c r="AB1845" s="141" t="s">
        <v>138</v>
      </c>
      <c r="AC1845" s="142">
        <v>48.8</v>
      </c>
      <c r="AD1845" s="142">
        <v>39.04</v>
      </c>
      <c r="AE1845" s="143" t="s">
        <v>4290</v>
      </c>
      <c r="AF1845" s="141" t="s">
        <v>193</v>
      </c>
      <c r="AG1845" s="144">
        <f>Table1[[#This Row],['# of Books]]*Table1[[#This Row],[QTY]]</f>
        <v>0</v>
      </c>
      <c r="AH1845" s="146">
        <f>Table1[[#This Row],[QTY]]*Table1[[#This Row],[School &amp; Library Price]]</f>
        <v>0</v>
      </c>
    </row>
    <row r="1846" spans="1:34" ht="18" hidden="1" customHeight="1" x14ac:dyDescent="0.25">
      <c r="A1846" s="154"/>
      <c r="B1846" s="150">
        <v>13</v>
      </c>
      <c r="C1846" s="150"/>
      <c r="D1846" s="151"/>
      <c r="E1846" s="151"/>
      <c r="F1846" s="130" t="s">
        <v>130</v>
      </c>
      <c r="G1846" s="130" t="s">
        <v>131</v>
      </c>
      <c r="H1846" s="130" t="s">
        <v>4286</v>
      </c>
      <c r="I1846" s="131" t="s">
        <v>4287</v>
      </c>
      <c r="J1846" s="130" t="s">
        <v>78</v>
      </c>
      <c r="K1846" s="132" t="s">
        <v>151</v>
      </c>
      <c r="L1846" s="148">
        <v>1</v>
      </c>
      <c r="M1846" s="134">
        <v>2008</v>
      </c>
      <c r="N1846" s="130" t="s">
        <v>9296</v>
      </c>
      <c r="O1846" s="129" t="s">
        <v>79</v>
      </c>
      <c r="P1846" s="129" t="s">
        <v>134</v>
      </c>
      <c r="Q1846" s="130" t="s">
        <v>144</v>
      </c>
      <c r="R1846" s="136" t="s">
        <v>4288</v>
      </c>
      <c r="S1846" s="155"/>
      <c r="T1846" s="155"/>
      <c r="U1846" s="156"/>
      <c r="V1846" s="156"/>
      <c r="W1846" s="156" t="s">
        <v>146</v>
      </c>
      <c r="X1846" s="156"/>
      <c r="Y1846" s="137" t="s">
        <v>136</v>
      </c>
      <c r="Z1846" s="138" t="s">
        <v>137</v>
      </c>
      <c r="AA1846" s="140" t="s">
        <v>4289</v>
      </c>
      <c r="AB1846" s="141" t="s">
        <v>138</v>
      </c>
      <c r="AC1846" s="142">
        <v>33.799999999999997</v>
      </c>
      <c r="AD1846" s="142">
        <v>27.04</v>
      </c>
      <c r="AE1846" s="143" t="s">
        <v>4290</v>
      </c>
      <c r="AF1846" s="141" t="s">
        <v>193</v>
      </c>
      <c r="AG1846" s="144">
        <f>Table1[[#This Row],['# of Books]]*Table1[[#This Row],[QTY]]</f>
        <v>0</v>
      </c>
      <c r="AH1846" s="146">
        <f>Table1[[#This Row],[QTY]]*Table1[[#This Row],[School &amp; Library Price]]</f>
        <v>0</v>
      </c>
    </row>
    <row r="1847" spans="1:34" ht="18" customHeight="1" x14ac:dyDescent="0.25">
      <c r="A1847" s="154"/>
      <c r="B1847" s="150">
        <v>13</v>
      </c>
      <c r="C1847" s="150"/>
      <c r="D1847" s="151"/>
      <c r="E1847" s="151"/>
      <c r="F1847" s="130" t="s">
        <v>130</v>
      </c>
      <c r="G1847" s="130" t="s">
        <v>131</v>
      </c>
      <c r="H1847" s="130" t="s">
        <v>4291</v>
      </c>
      <c r="I1847" s="131" t="s">
        <v>10654</v>
      </c>
      <c r="J1847" s="130" t="s">
        <v>78</v>
      </c>
      <c r="K1847" s="132" t="s">
        <v>142</v>
      </c>
      <c r="L1847" s="148">
        <v>1</v>
      </c>
      <c r="M1847" s="134">
        <v>2011</v>
      </c>
      <c r="N1847" s="130" t="s">
        <v>10618</v>
      </c>
      <c r="O1847" s="129" t="s">
        <v>143</v>
      </c>
      <c r="P1847" s="129" t="s">
        <v>134</v>
      </c>
      <c r="Q1847" s="130" t="s">
        <v>144</v>
      </c>
      <c r="R1847" s="136" t="s">
        <v>10613</v>
      </c>
      <c r="S1847" s="155"/>
      <c r="T1847" s="155"/>
      <c r="U1847" s="156"/>
      <c r="V1847" s="156"/>
      <c r="W1847" s="156" t="s">
        <v>146</v>
      </c>
      <c r="X1847" s="156"/>
      <c r="Y1847" s="137" t="s">
        <v>136</v>
      </c>
      <c r="Z1847" s="138" t="s">
        <v>137</v>
      </c>
      <c r="AA1847" s="140" t="s">
        <v>4293</v>
      </c>
      <c r="AB1847" s="141" t="s">
        <v>138</v>
      </c>
      <c r="AC1847" s="142">
        <v>48.8</v>
      </c>
      <c r="AD1847" s="142">
        <v>39.04</v>
      </c>
      <c r="AE1847" s="143" t="s">
        <v>4294</v>
      </c>
      <c r="AF1847" s="141" t="s">
        <v>256</v>
      </c>
      <c r="AG1847" s="144">
        <f>Table1[[#This Row],['# of Books]]*Table1[[#This Row],[QTY]]</f>
        <v>0</v>
      </c>
      <c r="AH1847" s="146">
        <f>Table1[[#This Row],[QTY]]*Table1[[#This Row],[School &amp; Library Price]]</f>
        <v>0</v>
      </c>
    </row>
    <row r="1848" spans="1:34" ht="18" hidden="1" customHeight="1" x14ac:dyDescent="0.25">
      <c r="A1848" s="154"/>
      <c r="B1848" s="150">
        <v>13</v>
      </c>
      <c r="C1848" s="150"/>
      <c r="D1848" s="151"/>
      <c r="E1848" s="151"/>
      <c r="F1848" s="130" t="s">
        <v>130</v>
      </c>
      <c r="G1848" s="130" t="s">
        <v>131</v>
      </c>
      <c r="H1848" s="130" t="s">
        <v>4291</v>
      </c>
      <c r="I1848" s="131" t="s">
        <v>4292</v>
      </c>
      <c r="J1848" s="130" t="s">
        <v>78</v>
      </c>
      <c r="K1848" s="132" t="s">
        <v>151</v>
      </c>
      <c r="L1848" s="148">
        <v>1</v>
      </c>
      <c r="M1848" s="134">
        <v>2011</v>
      </c>
      <c r="N1848" s="130" t="s">
        <v>10618</v>
      </c>
      <c r="O1848" s="129" t="s">
        <v>79</v>
      </c>
      <c r="P1848" s="129" t="s">
        <v>134</v>
      </c>
      <c r="Q1848" s="130" t="s">
        <v>144</v>
      </c>
      <c r="R1848" s="136" t="s">
        <v>10613</v>
      </c>
      <c r="S1848" s="155"/>
      <c r="T1848" s="155"/>
      <c r="U1848" s="156"/>
      <c r="V1848" s="156"/>
      <c r="W1848" s="156" t="s">
        <v>146</v>
      </c>
      <c r="X1848" s="156"/>
      <c r="Y1848" s="137" t="s">
        <v>136</v>
      </c>
      <c r="Z1848" s="138" t="s">
        <v>137</v>
      </c>
      <c r="AA1848" s="140" t="s">
        <v>4293</v>
      </c>
      <c r="AB1848" s="141" t="s">
        <v>138</v>
      </c>
      <c r="AC1848" s="142">
        <v>33.799999999999997</v>
      </c>
      <c r="AD1848" s="142">
        <v>27.04</v>
      </c>
      <c r="AE1848" s="143" t="s">
        <v>4294</v>
      </c>
      <c r="AF1848" s="141" t="s">
        <v>256</v>
      </c>
      <c r="AG1848" s="144">
        <f>Table1[[#This Row],['# of Books]]*Table1[[#This Row],[QTY]]</f>
        <v>0</v>
      </c>
      <c r="AH1848" s="146">
        <f>Table1[[#This Row],[QTY]]*Table1[[#This Row],[School &amp; Library Price]]</f>
        <v>0</v>
      </c>
    </row>
    <row r="1849" spans="1:34" ht="18" customHeight="1" x14ac:dyDescent="0.25">
      <c r="A1849" s="154"/>
      <c r="B1849" s="150">
        <v>13</v>
      </c>
      <c r="C1849" s="150"/>
      <c r="D1849" s="151"/>
      <c r="E1849" s="151"/>
      <c r="F1849" s="130" t="s">
        <v>130</v>
      </c>
      <c r="G1849" s="130" t="s">
        <v>131</v>
      </c>
      <c r="H1849" s="130" t="s">
        <v>4295</v>
      </c>
      <c r="I1849" s="131" t="s">
        <v>4296</v>
      </c>
      <c r="J1849" s="130" t="s">
        <v>78</v>
      </c>
      <c r="K1849" s="132" t="s">
        <v>142</v>
      </c>
      <c r="L1849" s="148">
        <v>1</v>
      </c>
      <c r="M1849" s="134">
        <v>2014</v>
      </c>
      <c r="N1849" s="130" t="s">
        <v>10609</v>
      </c>
      <c r="O1849" s="129" t="s">
        <v>143</v>
      </c>
      <c r="P1849" s="129" t="s">
        <v>134</v>
      </c>
      <c r="Q1849" s="130" t="s">
        <v>144</v>
      </c>
      <c r="R1849" s="136" t="s">
        <v>10625</v>
      </c>
      <c r="S1849" s="155"/>
      <c r="T1849" s="155"/>
      <c r="U1849" s="156"/>
      <c r="V1849" s="156"/>
      <c r="W1849" s="156" t="s">
        <v>146</v>
      </c>
      <c r="X1849" s="156"/>
      <c r="Y1849" s="137" t="s">
        <v>136</v>
      </c>
      <c r="Z1849" s="138" t="s">
        <v>137</v>
      </c>
      <c r="AA1849" s="140" t="s">
        <v>4297</v>
      </c>
      <c r="AB1849" s="141" t="s">
        <v>138</v>
      </c>
      <c r="AC1849" s="142">
        <v>48.8</v>
      </c>
      <c r="AD1849" s="142">
        <v>39.04</v>
      </c>
      <c r="AE1849" s="143" t="s">
        <v>4298</v>
      </c>
      <c r="AF1849" s="141" t="s">
        <v>431</v>
      </c>
      <c r="AG1849" s="144">
        <f>Table1[[#This Row],['# of Books]]*Table1[[#This Row],[QTY]]</f>
        <v>0</v>
      </c>
      <c r="AH1849" s="146">
        <f>Table1[[#This Row],[QTY]]*Table1[[#This Row],[School &amp; Library Price]]</f>
        <v>0</v>
      </c>
    </row>
    <row r="1850" spans="1:34" ht="18" hidden="1" customHeight="1" x14ac:dyDescent="0.25">
      <c r="A1850" s="154"/>
      <c r="B1850" s="150">
        <v>13</v>
      </c>
      <c r="C1850" s="150"/>
      <c r="D1850" s="151"/>
      <c r="E1850" s="151"/>
      <c r="F1850" s="130" t="s">
        <v>130</v>
      </c>
      <c r="G1850" s="130" t="s">
        <v>131</v>
      </c>
      <c r="H1850" s="130" t="s">
        <v>4295</v>
      </c>
      <c r="I1850" s="131" t="s">
        <v>4299</v>
      </c>
      <c r="J1850" s="130" t="s">
        <v>78</v>
      </c>
      <c r="K1850" s="132" t="s">
        <v>151</v>
      </c>
      <c r="L1850" s="148">
        <v>1</v>
      </c>
      <c r="M1850" s="134">
        <v>2014</v>
      </c>
      <c r="N1850" s="130" t="s">
        <v>10609</v>
      </c>
      <c r="O1850" s="129" t="s">
        <v>79</v>
      </c>
      <c r="P1850" s="129" t="s">
        <v>134</v>
      </c>
      <c r="Q1850" s="130" t="s">
        <v>144</v>
      </c>
      <c r="R1850" s="136" t="s">
        <v>10625</v>
      </c>
      <c r="S1850" s="155"/>
      <c r="T1850" s="155"/>
      <c r="U1850" s="156"/>
      <c r="V1850" s="156"/>
      <c r="W1850" s="156" t="s">
        <v>146</v>
      </c>
      <c r="X1850" s="156"/>
      <c r="Y1850" s="137" t="s">
        <v>136</v>
      </c>
      <c r="Z1850" s="138" t="s">
        <v>137</v>
      </c>
      <c r="AA1850" s="140" t="s">
        <v>4297</v>
      </c>
      <c r="AB1850" s="141" t="s">
        <v>138</v>
      </c>
      <c r="AC1850" s="142">
        <v>33.799999999999997</v>
      </c>
      <c r="AD1850" s="142">
        <v>27.04</v>
      </c>
      <c r="AE1850" s="143" t="s">
        <v>4298</v>
      </c>
      <c r="AF1850" s="141" t="s">
        <v>431</v>
      </c>
      <c r="AG1850" s="144">
        <f>Table1[[#This Row],['# of Books]]*Table1[[#This Row],[QTY]]</f>
        <v>0</v>
      </c>
      <c r="AH1850" s="146">
        <f>Table1[[#This Row],[QTY]]*Table1[[#This Row],[School &amp; Library Price]]</f>
        <v>0</v>
      </c>
    </row>
    <row r="1851" spans="1:34" ht="18" customHeight="1" x14ac:dyDescent="0.25">
      <c r="A1851" s="154"/>
      <c r="B1851" s="150">
        <v>13</v>
      </c>
      <c r="C1851" s="150"/>
      <c r="D1851" s="151"/>
      <c r="E1851" s="151"/>
      <c r="F1851" s="130" t="s">
        <v>130</v>
      </c>
      <c r="G1851" s="130" t="s">
        <v>131</v>
      </c>
      <c r="H1851" s="130" t="s">
        <v>1996</v>
      </c>
      <c r="I1851" s="131" t="s">
        <v>4300</v>
      </c>
      <c r="J1851" s="130" t="s">
        <v>78</v>
      </c>
      <c r="K1851" s="132" t="s">
        <v>142</v>
      </c>
      <c r="L1851" s="148">
        <v>1</v>
      </c>
      <c r="M1851" s="134">
        <v>2012</v>
      </c>
      <c r="N1851" s="130" t="s">
        <v>10612</v>
      </c>
      <c r="O1851" s="129" t="s">
        <v>143</v>
      </c>
      <c r="P1851" s="129" t="s">
        <v>134</v>
      </c>
      <c r="Q1851" s="130" t="s">
        <v>144</v>
      </c>
      <c r="R1851" s="136" t="s">
        <v>10613</v>
      </c>
      <c r="S1851" s="155"/>
      <c r="T1851" s="155"/>
      <c r="U1851" s="156"/>
      <c r="V1851" s="156"/>
      <c r="W1851" s="156" t="s">
        <v>146</v>
      </c>
      <c r="X1851" s="156"/>
      <c r="Y1851" s="137" t="s">
        <v>136</v>
      </c>
      <c r="Z1851" s="138" t="s">
        <v>137</v>
      </c>
      <c r="AA1851" s="140" t="s">
        <v>4301</v>
      </c>
      <c r="AB1851" s="141" t="s">
        <v>138</v>
      </c>
      <c r="AC1851" s="142">
        <v>48.8</v>
      </c>
      <c r="AD1851" s="142">
        <v>39.04</v>
      </c>
      <c r="AE1851" s="143" t="s">
        <v>4302</v>
      </c>
      <c r="AF1851" s="141" t="s">
        <v>260</v>
      </c>
      <c r="AG1851" s="144">
        <f>Table1[[#This Row],['# of Books]]*Table1[[#This Row],[QTY]]</f>
        <v>0</v>
      </c>
      <c r="AH1851" s="146">
        <f>Table1[[#This Row],[QTY]]*Table1[[#This Row],[School &amp; Library Price]]</f>
        <v>0</v>
      </c>
    </row>
    <row r="1852" spans="1:34" ht="18" hidden="1" customHeight="1" x14ac:dyDescent="0.25">
      <c r="A1852" s="154"/>
      <c r="B1852" s="150">
        <v>13</v>
      </c>
      <c r="C1852" s="150"/>
      <c r="D1852" s="151"/>
      <c r="E1852" s="151"/>
      <c r="F1852" s="130" t="s">
        <v>130</v>
      </c>
      <c r="G1852" s="130" t="s">
        <v>131</v>
      </c>
      <c r="H1852" s="130" t="s">
        <v>1996</v>
      </c>
      <c r="I1852" s="131" t="s">
        <v>4303</v>
      </c>
      <c r="J1852" s="130" t="s">
        <v>78</v>
      </c>
      <c r="K1852" s="132" t="s">
        <v>151</v>
      </c>
      <c r="L1852" s="148">
        <v>1</v>
      </c>
      <c r="M1852" s="134">
        <v>2012</v>
      </c>
      <c r="N1852" s="130" t="s">
        <v>10612</v>
      </c>
      <c r="O1852" s="129" t="s">
        <v>79</v>
      </c>
      <c r="P1852" s="129" t="s">
        <v>134</v>
      </c>
      <c r="Q1852" s="130" t="s">
        <v>144</v>
      </c>
      <c r="R1852" s="136" t="s">
        <v>10613</v>
      </c>
      <c r="S1852" s="155"/>
      <c r="T1852" s="155"/>
      <c r="U1852" s="156"/>
      <c r="V1852" s="156"/>
      <c r="W1852" s="156" t="s">
        <v>146</v>
      </c>
      <c r="X1852" s="156"/>
      <c r="Y1852" s="137" t="s">
        <v>136</v>
      </c>
      <c r="Z1852" s="138" t="s">
        <v>137</v>
      </c>
      <c r="AA1852" s="140" t="s">
        <v>4301</v>
      </c>
      <c r="AB1852" s="141" t="s">
        <v>138</v>
      </c>
      <c r="AC1852" s="142">
        <v>33.799999999999997</v>
      </c>
      <c r="AD1852" s="142">
        <v>27.04</v>
      </c>
      <c r="AE1852" s="143" t="s">
        <v>4302</v>
      </c>
      <c r="AF1852" s="141" t="s">
        <v>260</v>
      </c>
      <c r="AG1852" s="144">
        <f>Table1[[#This Row],['# of Books]]*Table1[[#This Row],[QTY]]</f>
        <v>0</v>
      </c>
      <c r="AH1852" s="146">
        <f>Table1[[#This Row],[QTY]]*Table1[[#This Row],[School &amp; Library Price]]</f>
        <v>0</v>
      </c>
    </row>
    <row r="1853" spans="1:34" ht="18" customHeight="1" x14ac:dyDescent="0.25">
      <c r="A1853" s="154"/>
      <c r="B1853" s="150">
        <v>13</v>
      </c>
      <c r="C1853" s="150"/>
      <c r="D1853" s="151"/>
      <c r="E1853" s="151"/>
      <c r="F1853" s="130" t="s">
        <v>130</v>
      </c>
      <c r="G1853" s="130" t="s">
        <v>131</v>
      </c>
      <c r="H1853" s="130" t="s">
        <v>231</v>
      </c>
      <c r="I1853" s="131" t="s">
        <v>232</v>
      </c>
      <c r="J1853" s="130" t="s">
        <v>78</v>
      </c>
      <c r="K1853" s="132" t="s">
        <v>142</v>
      </c>
      <c r="L1853" s="148">
        <v>1</v>
      </c>
      <c r="M1853" s="134">
        <v>2017</v>
      </c>
      <c r="N1853" s="130" t="s">
        <v>219</v>
      </c>
      <c r="O1853" s="129" t="s">
        <v>143</v>
      </c>
      <c r="P1853" s="129" t="s">
        <v>134</v>
      </c>
      <c r="Q1853" s="130" t="s">
        <v>144</v>
      </c>
      <c r="R1853" s="136" t="s">
        <v>428</v>
      </c>
      <c r="S1853" s="155"/>
      <c r="T1853" s="155"/>
      <c r="U1853" s="156"/>
      <c r="V1853" s="156"/>
      <c r="W1853" s="156" t="s">
        <v>146</v>
      </c>
      <c r="X1853" s="156"/>
      <c r="Y1853" s="137" t="s">
        <v>136</v>
      </c>
      <c r="Z1853" s="138" t="s">
        <v>137</v>
      </c>
      <c r="AA1853" s="140" t="s">
        <v>233</v>
      </c>
      <c r="AB1853" s="141" t="s">
        <v>138</v>
      </c>
      <c r="AC1853" s="142">
        <v>48.8</v>
      </c>
      <c r="AD1853" s="142">
        <v>39.04</v>
      </c>
      <c r="AE1853" s="143" t="s">
        <v>4304</v>
      </c>
      <c r="AF1853" s="141" t="s">
        <v>431</v>
      </c>
      <c r="AG1853" s="144">
        <f>Table1[[#This Row],['# of Books]]*Table1[[#This Row],[QTY]]</f>
        <v>0</v>
      </c>
      <c r="AH1853" s="146">
        <f>Table1[[#This Row],[QTY]]*Table1[[#This Row],[School &amp; Library Price]]</f>
        <v>0</v>
      </c>
    </row>
    <row r="1854" spans="1:34" ht="18" hidden="1" customHeight="1" x14ac:dyDescent="0.25">
      <c r="A1854" s="154"/>
      <c r="B1854" s="150">
        <v>13</v>
      </c>
      <c r="C1854" s="150"/>
      <c r="D1854" s="151"/>
      <c r="E1854" s="151"/>
      <c r="F1854" s="130" t="s">
        <v>130</v>
      </c>
      <c r="G1854" s="130" t="s">
        <v>131</v>
      </c>
      <c r="H1854" s="130" t="s">
        <v>231</v>
      </c>
      <c r="I1854" s="131" t="s">
        <v>234</v>
      </c>
      <c r="J1854" s="130" t="s">
        <v>78</v>
      </c>
      <c r="K1854" s="132" t="s">
        <v>151</v>
      </c>
      <c r="L1854" s="148">
        <v>1</v>
      </c>
      <c r="M1854" s="134">
        <v>2017</v>
      </c>
      <c r="N1854" s="130" t="s">
        <v>219</v>
      </c>
      <c r="O1854" s="129" t="s">
        <v>79</v>
      </c>
      <c r="P1854" s="129" t="s">
        <v>134</v>
      </c>
      <c r="Q1854" s="130" t="s">
        <v>144</v>
      </c>
      <c r="R1854" s="136" t="s">
        <v>428</v>
      </c>
      <c r="S1854" s="155"/>
      <c r="T1854" s="155"/>
      <c r="U1854" s="156"/>
      <c r="V1854" s="156"/>
      <c r="W1854" s="156" t="s">
        <v>146</v>
      </c>
      <c r="X1854" s="156"/>
      <c r="Y1854" s="137" t="s">
        <v>136</v>
      </c>
      <c r="Z1854" s="138" t="s">
        <v>137</v>
      </c>
      <c r="AA1854" s="140" t="s">
        <v>233</v>
      </c>
      <c r="AB1854" s="141" t="s">
        <v>138</v>
      </c>
      <c r="AC1854" s="142">
        <v>33.799999999999997</v>
      </c>
      <c r="AD1854" s="142">
        <v>27.04</v>
      </c>
      <c r="AE1854" s="143" t="s">
        <v>4304</v>
      </c>
      <c r="AF1854" s="141" t="s">
        <v>431</v>
      </c>
      <c r="AG1854" s="144">
        <f>Table1[[#This Row],['# of Books]]*Table1[[#This Row],[QTY]]</f>
        <v>0</v>
      </c>
      <c r="AH1854" s="146">
        <f>Table1[[#This Row],[QTY]]*Table1[[#This Row],[School &amp; Library Price]]</f>
        <v>0</v>
      </c>
    </row>
    <row r="1855" spans="1:34" ht="18" customHeight="1" x14ac:dyDescent="0.25">
      <c r="A1855" s="154"/>
      <c r="B1855" s="150">
        <v>13</v>
      </c>
      <c r="C1855" s="150"/>
      <c r="D1855" s="151"/>
      <c r="E1855" s="151"/>
      <c r="F1855" s="130" t="s">
        <v>130</v>
      </c>
      <c r="G1855" s="130" t="s">
        <v>131</v>
      </c>
      <c r="H1855" s="130" t="s">
        <v>4305</v>
      </c>
      <c r="I1855" s="131" t="s">
        <v>4306</v>
      </c>
      <c r="J1855" s="130" t="s">
        <v>78</v>
      </c>
      <c r="K1855" s="132" t="s">
        <v>142</v>
      </c>
      <c r="L1855" s="148">
        <v>1</v>
      </c>
      <c r="M1855" s="134">
        <v>2015</v>
      </c>
      <c r="N1855" s="130" t="s">
        <v>10611</v>
      </c>
      <c r="O1855" s="129" t="s">
        <v>143</v>
      </c>
      <c r="P1855" s="129" t="s">
        <v>134</v>
      </c>
      <c r="Q1855" s="130" t="s">
        <v>144</v>
      </c>
      <c r="R1855" s="136" t="s">
        <v>246</v>
      </c>
      <c r="S1855" s="155"/>
      <c r="T1855" s="155"/>
      <c r="U1855" s="156"/>
      <c r="V1855" s="156"/>
      <c r="W1855" s="156" t="s">
        <v>146</v>
      </c>
      <c r="X1855" s="156"/>
      <c r="Y1855" s="137" t="s">
        <v>136</v>
      </c>
      <c r="Z1855" s="138" t="s">
        <v>137</v>
      </c>
      <c r="AA1855" s="140" t="s">
        <v>4307</v>
      </c>
      <c r="AB1855" s="141" t="s">
        <v>138</v>
      </c>
      <c r="AC1855" s="142">
        <v>48.8</v>
      </c>
      <c r="AD1855" s="142">
        <v>39.04</v>
      </c>
      <c r="AE1855" s="143" t="s">
        <v>4308</v>
      </c>
      <c r="AF1855" s="141" t="s">
        <v>184</v>
      </c>
      <c r="AG1855" s="144">
        <f>Table1[[#This Row],['# of Books]]*Table1[[#This Row],[QTY]]</f>
        <v>0</v>
      </c>
      <c r="AH1855" s="146">
        <f>Table1[[#This Row],[QTY]]*Table1[[#This Row],[School &amp; Library Price]]</f>
        <v>0</v>
      </c>
    </row>
    <row r="1856" spans="1:34" ht="18" hidden="1" customHeight="1" x14ac:dyDescent="0.25">
      <c r="A1856" s="154"/>
      <c r="B1856" s="150">
        <v>13</v>
      </c>
      <c r="C1856" s="150"/>
      <c r="D1856" s="151"/>
      <c r="E1856" s="151"/>
      <c r="F1856" s="130" t="s">
        <v>130</v>
      </c>
      <c r="G1856" s="130" t="s">
        <v>131</v>
      </c>
      <c r="H1856" s="130" t="s">
        <v>4305</v>
      </c>
      <c r="I1856" s="131" t="s">
        <v>4309</v>
      </c>
      <c r="J1856" s="130" t="s">
        <v>78</v>
      </c>
      <c r="K1856" s="132" t="s">
        <v>151</v>
      </c>
      <c r="L1856" s="148">
        <v>1</v>
      </c>
      <c r="M1856" s="134">
        <v>2015</v>
      </c>
      <c r="N1856" s="130" t="s">
        <v>10611</v>
      </c>
      <c r="O1856" s="129" t="s">
        <v>79</v>
      </c>
      <c r="P1856" s="129" t="s">
        <v>134</v>
      </c>
      <c r="Q1856" s="130" t="s">
        <v>144</v>
      </c>
      <c r="R1856" s="136" t="s">
        <v>246</v>
      </c>
      <c r="S1856" s="155"/>
      <c r="T1856" s="155"/>
      <c r="U1856" s="156"/>
      <c r="V1856" s="156"/>
      <c r="W1856" s="156" t="s">
        <v>146</v>
      </c>
      <c r="X1856" s="156"/>
      <c r="Y1856" s="137" t="s">
        <v>136</v>
      </c>
      <c r="Z1856" s="138" t="s">
        <v>137</v>
      </c>
      <c r="AA1856" s="140" t="s">
        <v>4307</v>
      </c>
      <c r="AB1856" s="141" t="s">
        <v>138</v>
      </c>
      <c r="AC1856" s="142">
        <v>33.799999999999997</v>
      </c>
      <c r="AD1856" s="142">
        <v>27.04</v>
      </c>
      <c r="AE1856" s="143" t="s">
        <v>4308</v>
      </c>
      <c r="AF1856" s="141" t="s">
        <v>184</v>
      </c>
      <c r="AG1856" s="144">
        <f>Table1[[#This Row],['# of Books]]*Table1[[#This Row],[QTY]]</f>
        <v>0</v>
      </c>
      <c r="AH1856" s="146">
        <f>Table1[[#This Row],[QTY]]*Table1[[#This Row],[School &amp; Library Price]]</f>
        <v>0</v>
      </c>
    </row>
    <row r="1857" spans="1:34" ht="18" customHeight="1" x14ac:dyDescent="0.25">
      <c r="A1857" s="154"/>
      <c r="B1857" s="150">
        <v>13</v>
      </c>
      <c r="C1857" s="150"/>
      <c r="D1857" s="151"/>
      <c r="E1857" s="151"/>
      <c r="F1857" s="130" t="s">
        <v>130</v>
      </c>
      <c r="G1857" s="130" t="s">
        <v>131</v>
      </c>
      <c r="H1857" s="130" t="s">
        <v>4310</v>
      </c>
      <c r="I1857" s="131" t="s">
        <v>4311</v>
      </c>
      <c r="J1857" s="130" t="s">
        <v>78</v>
      </c>
      <c r="K1857" s="132" t="s">
        <v>142</v>
      </c>
      <c r="L1857" s="148">
        <v>1</v>
      </c>
      <c r="M1857" s="134">
        <v>2009</v>
      </c>
      <c r="N1857" s="130" t="s">
        <v>10621</v>
      </c>
      <c r="O1857" s="129" t="s">
        <v>143</v>
      </c>
      <c r="P1857" s="129" t="s">
        <v>134</v>
      </c>
      <c r="Q1857" s="130" t="s">
        <v>144</v>
      </c>
      <c r="R1857" s="136" t="s">
        <v>3365</v>
      </c>
      <c r="S1857" s="155"/>
      <c r="T1857" s="155"/>
      <c r="U1857" s="156"/>
      <c r="V1857" s="156"/>
      <c r="W1857" s="156" t="s">
        <v>146</v>
      </c>
      <c r="X1857" s="156"/>
      <c r="Y1857" s="137" t="s">
        <v>136</v>
      </c>
      <c r="Z1857" s="138" t="s">
        <v>137</v>
      </c>
      <c r="AA1857" s="140" t="s">
        <v>4312</v>
      </c>
      <c r="AB1857" s="141" t="s">
        <v>138</v>
      </c>
      <c r="AC1857" s="142">
        <v>48.8</v>
      </c>
      <c r="AD1857" s="142">
        <v>39.04</v>
      </c>
      <c r="AE1857" s="143" t="s">
        <v>4313</v>
      </c>
      <c r="AF1857" s="141" t="s">
        <v>149</v>
      </c>
      <c r="AG1857" s="144">
        <f>Table1[[#This Row],['# of Books]]*Table1[[#This Row],[QTY]]</f>
        <v>0</v>
      </c>
      <c r="AH1857" s="146">
        <f>Table1[[#This Row],[QTY]]*Table1[[#This Row],[School &amp; Library Price]]</f>
        <v>0</v>
      </c>
    </row>
    <row r="1858" spans="1:34" ht="18" hidden="1" customHeight="1" x14ac:dyDescent="0.25">
      <c r="A1858" s="154"/>
      <c r="B1858" s="150">
        <v>13</v>
      </c>
      <c r="C1858" s="150"/>
      <c r="D1858" s="151"/>
      <c r="E1858" s="151"/>
      <c r="F1858" s="130" t="s">
        <v>130</v>
      </c>
      <c r="G1858" s="130" t="s">
        <v>131</v>
      </c>
      <c r="H1858" s="130" t="s">
        <v>4310</v>
      </c>
      <c r="I1858" s="131" t="s">
        <v>4314</v>
      </c>
      <c r="J1858" s="130" t="s">
        <v>78</v>
      </c>
      <c r="K1858" s="132" t="s">
        <v>151</v>
      </c>
      <c r="L1858" s="148">
        <v>1</v>
      </c>
      <c r="M1858" s="134">
        <v>2009</v>
      </c>
      <c r="N1858" s="130" t="s">
        <v>10621</v>
      </c>
      <c r="O1858" s="129" t="s">
        <v>79</v>
      </c>
      <c r="P1858" s="129" t="s">
        <v>134</v>
      </c>
      <c r="Q1858" s="130" t="s">
        <v>144</v>
      </c>
      <c r="R1858" s="136" t="s">
        <v>3365</v>
      </c>
      <c r="S1858" s="155"/>
      <c r="T1858" s="155"/>
      <c r="U1858" s="156"/>
      <c r="V1858" s="156"/>
      <c r="W1858" s="156" t="s">
        <v>146</v>
      </c>
      <c r="X1858" s="156"/>
      <c r="Y1858" s="137" t="s">
        <v>136</v>
      </c>
      <c r="Z1858" s="138" t="s">
        <v>137</v>
      </c>
      <c r="AA1858" s="140" t="s">
        <v>4312</v>
      </c>
      <c r="AB1858" s="141" t="s">
        <v>138</v>
      </c>
      <c r="AC1858" s="142">
        <v>33.799999999999997</v>
      </c>
      <c r="AD1858" s="142">
        <v>27.04</v>
      </c>
      <c r="AE1858" s="143" t="s">
        <v>4313</v>
      </c>
      <c r="AF1858" s="141" t="s">
        <v>149</v>
      </c>
      <c r="AG1858" s="144">
        <f>Table1[[#This Row],['# of Books]]*Table1[[#This Row],[QTY]]</f>
        <v>0</v>
      </c>
      <c r="AH1858" s="146">
        <f>Table1[[#This Row],[QTY]]*Table1[[#This Row],[School &amp; Library Price]]</f>
        <v>0</v>
      </c>
    </row>
    <row r="1859" spans="1:34" ht="18" customHeight="1" x14ac:dyDescent="0.25">
      <c r="A1859" s="154"/>
      <c r="B1859" s="150">
        <v>13</v>
      </c>
      <c r="C1859" s="150"/>
      <c r="D1859" s="151"/>
      <c r="E1859" s="151"/>
      <c r="F1859" s="130" t="s">
        <v>130</v>
      </c>
      <c r="G1859" s="130" t="s">
        <v>131</v>
      </c>
      <c r="H1859" s="130" t="s">
        <v>4315</v>
      </c>
      <c r="I1859" s="131" t="s">
        <v>4316</v>
      </c>
      <c r="J1859" s="130" t="s">
        <v>78</v>
      </c>
      <c r="K1859" s="132" t="s">
        <v>142</v>
      </c>
      <c r="L1859" s="148">
        <v>1</v>
      </c>
      <c r="M1859" s="134">
        <v>2014</v>
      </c>
      <c r="N1859" s="130" t="s">
        <v>10609</v>
      </c>
      <c r="O1859" s="129" t="s">
        <v>143</v>
      </c>
      <c r="P1859" s="129" t="s">
        <v>134</v>
      </c>
      <c r="Q1859" s="130" t="s">
        <v>144</v>
      </c>
      <c r="R1859" s="136" t="s">
        <v>3461</v>
      </c>
      <c r="S1859" s="155"/>
      <c r="T1859" s="155"/>
      <c r="U1859" s="156"/>
      <c r="V1859" s="156"/>
      <c r="W1859" s="156" t="s">
        <v>146</v>
      </c>
      <c r="X1859" s="156"/>
      <c r="Y1859" s="137" t="s">
        <v>136</v>
      </c>
      <c r="Z1859" s="138" t="s">
        <v>137</v>
      </c>
      <c r="AA1859" s="140" t="s">
        <v>4317</v>
      </c>
      <c r="AB1859" s="141" t="s">
        <v>138</v>
      </c>
      <c r="AC1859" s="142">
        <v>48.8</v>
      </c>
      <c r="AD1859" s="142">
        <v>39.04</v>
      </c>
      <c r="AE1859" s="143" t="s">
        <v>4318</v>
      </c>
      <c r="AF1859" s="141" t="s">
        <v>431</v>
      </c>
      <c r="AG1859" s="144">
        <f>Table1[[#This Row],['# of Books]]*Table1[[#This Row],[QTY]]</f>
        <v>0</v>
      </c>
      <c r="AH1859" s="146">
        <f>Table1[[#This Row],[QTY]]*Table1[[#This Row],[School &amp; Library Price]]</f>
        <v>0</v>
      </c>
    </row>
    <row r="1860" spans="1:34" ht="18" hidden="1" customHeight="1" x14ac:dyDescent="0.25">
      <c r="A1860" s="154"/>
      <c r="B1860" s="150">
        <v>13</v>
      </c>
      <c r="C1860" s="150"/>
      <c r="D1860" s="151"/>
      <c r="E1860" s="151"/>
      <c r="F1860" s="130" t="s">
        <v>130</v>
      </c>
      <c r="G1860" s="130" t="s">
        <v>131</v>
      </c>
      <c r="H1860" s="130" t="s">
        <v>4315</v>
      </c>
      <c r="I1860" s="131" t="s">
        <v>4319</v>
      </c>
      <c r="J1860" s="130" t="s">
        <v>78</v>
      </c>
      <c r="K1860" s="132" t="s">
        <v>151</v>
      </c>
      <c r="L1860" s="148">
        <v>1</v>
      </c>
      <c r="M1860" s="134">
        <v>2014</v>
      </c>
      <c r="N1860" s="130" t="s">
        <v>10609</v>
      </c>
      <c r="O1860" s="129" t="s">
        <v>79</v>
      </c>
      <c r="P1860" s="129" t="s">
        <v>134</v>
      </c>
      <c r="Q1860" s="130" t="s">
        <v>144</v>
      </c>
      <c r="R1860" s="136" t="s">
        <v>3461</v>
      </c>
      <c r="S1860" s="155"/>
      <c r="T1860" s="155"/>
      <c r="U1860" s="156"/>
      <c r="V1860" s="156"/>
      <c r="W1860" s="156" t="s">
        <v>146</v>
      </c>
      <c r="X1860" s="156"/>
      <c r="Y1860" s="137" t="s">
        <v>136</v>
      </c>
      <c r="Z1860" s="138" t="s">
        <v>137</v>
      </c>
      <c r="AA1860" s="140" t="s">
        <v>4317</v>
      </c>
      <c r="AB1860" s="141" t="s">
        <v>138</v>
      </c>
      <c r="AC1860" s="142">
        <v>33.799999999999997</v>
      </c>
      <c r="AD1860" s="142">
        <v>27.04</v>
      </c>
      <c r="AE1860" s="143" t="s">
        <v>4318</v>
      </c>
      <c r="AF1860" s="141" t="s">
        <v>431</v>
      </c>
      <c r="AG1860" s="144">
        <f>Table1[[#This Row],['# of Books]]*Table1[[#This Row],[QTY]]</f>
        <v>0</v>
      </c>
      <c r="AH1860" s="146">
        <f>Table1[[#This Row],[QTY]]*Table1[[#This Row],[School &amp; Library Price]]</f>
        <v>0</v>
      </c>
    </row>
    <row r="1861" spans="1:34" ht="18" customHeight="1" x14ac:dyDescent="0.25">
      <c r="A1861" s="154"/>
      <c r="B1861" s="150">
        <v>13</v>
      </c>
      <c r="C1861" s="150"/>
      <c r="D1861" s="151"/>
      <c r="E1861" s="151"/>
      <c r="F1861" s="130" t="s">
        <v>130</v>
      </c>
      <c r="G1861" s="130" t="s">
        <v>131</v>
      </c>
      <c r="H1861" s="130" t="s">
        <v>2074</v>
      </c>
      <c r="I1861" s="131" t="s">
        <v>4320</v>
      </c>
      <c r="J1861" s="130" t="s">
        <v>78</v>
      </c>
      <c r="K1861" s="132" t="s">
        <v>142</v>
      </c>
      <c r="L1861" s="148">
        <v>1</v>
      </c>
      <c r="M1861" s="134">
        <v>2014</v>
      </c>
      <c r="N1861" s="130" t="s">
        <v>10609</v>
      </c>
      <c r="O1861" s="129" t="s">
        <v>143</v>
      </c>
      <c r="P1861" s="129" t="s">
        <v>134</v>
      </c>
      <c r="Q1861" s="130" t="s">
        <v>144</v>
      </c>
      <c r="R1861" s="136" t="s">
        <v>10613</v>
      </c>
      <c r="S1861" s="155"/>
      <c r="T1861" s="155"/>
      <c r="U1861" s="156"/>
      <c r="V1861" s="156"/>
      <c r="W1861" s="156" t="s">
        <v>146</v>
      </c>
      <c r="X1861" s="156"/>
      <c r="Y1861" s="137" t="s">
        <v>136</v>
      </c>
      <c r="Z1861" s="138" t="s">
        <v>137</v>
      </c>
      <c r="AA1861" s="140" t="s">
        <v>4321</v>
      </c>
      <c r="AB1861" s="141" t="s">
        <v>138</v>
      </c>
      <c r="AC1861" s="142">
        <v>48.8</v>
      </c>
      <c r="AD1861" s="142">
        <v>39.04</v>
      </c>
      <c r="AE1861" s="143" t="s">
        <v>4322</v>
      </c>
      <c r="AF1861" s="141" t="s">
        <v>801</v>
      </c>
      <c r="AG1861" s="144">
        <f>Table1[[#This Row],['# of Books]]*Table1[[#This Row],[QTY]]</f>
        <v>0</v>
      </c>
      <c r="AH1861" s="146">
        <f>Table1[[#This Row],[QTY]]*Table1[[#This Row],[School &amp; Library Price]]</f>
        <v>0</v>
      </c>
    </row>
    <row r="1862" spans="1:34" ht="18" hidden="1" customHeight="1" x14ac:dyDescent="0.25">
      <c r="A1862" s="154"/>
      <c r="B1862" s="150">
        <v>13</v>
      </c>
      <c r="C1862" s="150"/>
      <c r="D1862" s="151"/>
      <c r="E1862" s="151"/>
      <c r="F1862" s="130" t="s">
        <v>130</v>
      </c>
      <c r="G1862" s="130" t="s">
        <v>131</v>
      </c>
      <c r="H1862" s="130" t="s">
        <v>2074</v>
      </c>
      <c r="I1862" s="131" t="s">
        <v>4323</v>
      </c>
      <c r="J1862" s="130" t="s">
        <v>78</v>
      </c>
      <c r="K1862" s="132" t="s">
        <v>151</v>
      </c>
      <c r="L1862" s="148">
        <v>1</v>
      </c>
      <c r="M1862" s="134">
        <v>2014</v>
      </c>
      <c r="N1862" s="130" t="s">
        <v>10609</v>
      </c>
      <c r="O1862" s="129" t="s">
        <v>79</v>
      </c>
      <c r="P1862" s="129" t="s">
        <v>134</v>
      </c>
      <c r="Q1862" s="130" t="s">
        <v>144</v>
      </c>
      <c r="R1862" s="136" t="s">
        <v>10613</v>
      </c>
      <c r="S1862" s="155"/>
      <c r="T1862" s="155"/>
      <c r="U1862" s="156"/>
      <c r="V1862" s="156"/>
      <c r="W1862" s="156" t="s">
        <v>146</v>
      </c>
      <c r="X1862" s="156"/>
      <c r="Y1862" s="137" t="s">
        <v>136</v>
      </c>
      <c r="Z1862" s="138" t="s">
        <v>137</v>
      </c>
      <c r="AA1862" s="140" t="s">
        <v>4321</v>
      </c>
      <c r="AB1862" s="141" t="s">
        <v>138</v>
      </c>
      <c r="AC1862" s="142">
        <v>33.799999999999997</v>
      </c>
      <c r="AD1862" s="142">
        <v>27.04</v>
      </c>
      <c r="AE1862" s="143" t="s">
        <v>4322</v>
      </c>
      <c r="AF1862" s="141" t="s">
        <v>801</v>
      </c>
      <c r="AG1862" s="144">
        <f>Table1[[#This Row],['# of Books]]*Table1[[#This Row],[QTY]]</f>
        <v>0</v>
      </c>
      <c r="AH1862" s="146">
        <f>Table1[[#This Row],[QTY]]*Table1[[#This Row],[School &amp; Library Price]]</f>
        <v>0</v>
      </c>
    </row>
    <row r="1863" spans="1:34" ht="18" customHeight="1" x14ac:dyDescent="0.25">
      <c r="A1863" s="154"/>
      <c r="B1863" s="150">
        <v>13</v>
      </c>
      <c r="C1863" s="150"/>
      <c r="D1863" s="151"/>
      <c r="E1863" s="151"/>
      <c r="F1863" s="130" t="s">
        <v>130</v>
      </c>
      <c r="G1863" s="130" t="s">
        <v>131</v>
      </c>
      <c r="H1863" s="130" t="s">
        <v>4324</v>
      </c>
      <c r="I1863" s="131" t="s">
        <v>4325</v>
      </c>
      <c r="J1863" s="130" t="s">
        <v>78</v>
      </c>
      <c r="K1863" s="132" t="s">
        <v>142</v>
      </c>
      <c r="L1863" s="148">
        <v>1</v>
      </c>
      <c r="M1863" s="134">
        <v>2012</v>
      </c>
      <c r="N1863" s="130" t="s">
        <v>10612</v>
      </c>
      <c r="O1863" s="129" t="s">
        <v>143</v>
      </c>
      <c r="P1863" s="129" t="s">
        <v>134</v>
      </c>
      <c r="Q1863" s="130" t="s">
        <v>144</v>
      </c>
      <c r="R1863" s="136" t="s">
        <v>332</v>
      </c>
      <c r="S1863" s="155"/>
      <c r="T1863" s="155"/>
      <c r="U1863" s="156"/>
      <c r="V1863" s="156"/>
      <c r="W1863" s="156" t="s">
        <v>146</v>
      </c>
      <c r="X1863" s="156"/>
      <c r="Y1863" s="137" t="s">
        <v>136</v>
      </c>
      <c r="Z1863" s="138" t="s">
        <v>137</v>
      </c>
      <c r="AA1863" s="140" t="s">
        <v>4326</v>
      </c>
      <c r="AB1863" s="141" t="s">
        <v>138</v>
      </c>
      <c r="AC1863" s="142">
        <v>48.8</v>
      </c>
      <c r="AD1863" s="142">
        <v>39.04</v>
      </c>
      <c r="AE1863" s="143" t="s">
        <v>4327</v>
      </c>
      <c r="AF1863" s="141" t="s">
        <v>184</v>
      </c>
      <c r="AG1863" s="144">
        <f>Table1[[#This Row],['# of Books]]*Table1[[#This Row],[QTY]]</f>
        <v>0</v>
      </c>
      <c r="AH1863" s="146">
        <f>Table1[[#This Row],[QTY]]*Table1[[#This Row],[School &amp; Library Price]]</f>
        <v>0</v>
      </c>
    </row>
    <row r="1864" spans="1:34" ht="18" hidden="1" customHeight="1" x14ac:dyDescent="0.25">
      <c r="A1864" s="154"/>
      <c r="B1864" s="150">
        <v>13</v>
      </c>
      <c r="C1864" s="150"/>
      <c r="D1864" s="151"/>
      <c r="E1864" s="151"/>
      <c r="F1864" s="130" t="s">
        <v>130</v>
      </c>
      <c r="G1864" s="130" t="s">
        <v>131</v>
      </c>
      <c r="H1864" s="130" t="s">
        <v>4324</v>
      </c>
      <c r="I1864" s="131" t="s">
        <v>4328</v>
      </c>
      <c r="J1864" s="130" t="s">
        <v>78</v>
      </c>
      <c r="K1864" s="132" t="s">
        <v>151</v>
      </c>
      <c r="L1864" s="148">
        <v>1</v>
      </c>
      <c r="M1864" s="134">
        <v>2012</v>
      </c>
      <c r="N1864" s="130" t="s">
        <v>10612</v>
      </c>
      <c r="O1864" s="129" t="s">
        <v>79</v>
      </c>
      <c r="P1864" s="129" t="s">
        <v>134</v>
      </c>
      <c r="Q1864" s="130" t="s">
        <v>144</v>
      </c>
      <c r="R1864" s="136" t="s">
        <v>332</v>
      </c>
      <c r="S1864" s="155"/>
      <c r="T1864" s="155"/>
      <c r="U1864" s="156"/>
      <c r="V1864" s="156"/>
      <c r="W1864" s="156" t="s">
        <v>146</v>
      </c>
      <c r="X1864" s="156"/>
      <c r="Y1864" s="137" t="s">
        <v>136</v>
      </c>
      <c r="Z1864" s="138" t="s">
        <v>137</v>
      </c>
      <c r="AA1864" s="140" t="s">
        <v>4326</v>
      </c>
      <c r="AB1864" s="141" t="s">
        <v>138</v>
      </c>
      <c r="AC1864" s="142">
        <v>33.799999999999997</v>
      </c>
      <c r="AD1864" s="142">
        <v>27.04</v>
      </c>
      <c r="AE1864" s="143" t="s">
        <v>4327</v>
      </c>
      <c r="AF1864" s="141" t="s">
        <v>184</v>
      </c>
      <c r="AG1864" s="144">
        <f>Table1[[#This Row],['# of Books]]*Table1[[#This Row],[QTY]]</f>
        <v>0</v>
      </c>
      <c r="AH1864" s="146">
        <f>Table1[[#This Row],[QTY]]*Table1[[#This Row],[School &amp; Library Price]]</f>
        <v>0</v>
      </c>
    </row>
    <row r="1865" spans="1:34" ht="18" customHeight="1" x14ac:dyDescent="0.25">
      <c r="A1865" s="154"/>
      <c r="B1865" s="150">
        <v>13</v>
      </c>
      <c r="C1865" s="150"/>
      <c r="D1865" s="151"/>
      <c r="E1865" s="151"/>
      <c r="F1865" s="130" t="s">
        <v>130</v>
      </c>
      <c r="G1865" s="130" t="s">
        <v>131</v>
      </c>
      <c r="H1865" s="130" t="s">
        <v>313</v>
      </c>
      <c r="I1865" s="131" t="s">
        <v>314</v>
      </c>
      <c r="J1865" s="130" t="s">
        <v>78</v>
      </c>
      <c r="K1865" s="132" t="s">
        <v>142</v>
      </c>
      <c r="L1865" s="148">
        <v>1</v>
      </c>
      <c r="M1865" s="134">
        <v>2015</v>
      </c>
      <c r="N1865" s="130" t="s">
        <v>10611</v>
      </c>
      <c r="O1865" s="129" t="s">
        <v>143</v>
      </c>
      <c r="P1865" s="129" t="s">
        <v>134</v>
      </c>
      <c r="Q1865" s="130" t="s">
        <v>144</v>
      </c>
      <c r="R1865" s="136" t="s">
        <v>278</v>
      </c>
      <c r="S1865" s="155"/>
      <c r="T1865" s="155"/>
      <c r="U1865" s="156"/>
      <c r="V1865" s="156"/>
      <c r="W1865" s="156" t="s">
        <v>146</v>
      </c>
      <c r="X1865" s="156"/>
      <c r="Y1865" s="137" t="s">
        <v>136</v>
      </c>
      <c r="Z1865" s="138" t="s">
        <v>137</v>
      </c>
      <c r="AA1865" s="140" t="s">
        <v>4331</v>
      </c>
      <c r="AB1865" s="141" t="s">
        <v>138</v>
      </c>
      <c r="AC1865" s="142">
        <v>48.8</v>
      </c>
      <c r="AD1865" s="142">
        <v>39.04</v>
      </c>
      <c r="AE1865" s="143" t="s">
        <v>4332</v>
      </c>
      <c r="AF1865" s="141" t="s">
        <v>163</v>
      </c>
      <c r="AG1865" s="144">
        <f>Table1[[#This Row],['# of Books]]*Table1[[#This Row],[QTY]]</f>
        <v>0</v>
      </c>
      <c r="AH1865" s="146">
        <f>Table1[[#This Row],[QTY]]*Table1[[#This Row],[School &amp; Library Price]]</f>
        <v>0</v>
      </c>
    </row>
    <row r="1866" spans="1:34" ht="18" hidden="1" customHeight="1" x14ac:dyDescent="0.25">
      <c r="A1866" s="154"/>
      <c r="B1866" s="150">
        <v>13</v>
      </c>
      <c r="C1866" s="150"/>
      <c r="D1866" s="151"/>
      <c r="E1866" s="151"/>
      <c r="F1866" s="130" t="s">
        <v>130</v>
      </c>
      <c r="G1866" s="130" t="s">
        <v>131</v>
      </c>
      <c r="H1866" s="130" t="s">
        <v>313</v>
      </c>
      <c r="I1866" s="131" t="s">
        <v>315</v>
      </c>
      <c r="J1866" s="130" t="s">
        <v>78</v>
      </c>
      <c r="K1866" s="132" t="s">
        <v>151</v>
      </c>
      <c r="L1866" s="148">
        <v>1</v>
      </c>
      <c r="M1866" s="134">
        <v>2015</v>
      </c>
      <c r="N1866" s="130" t="s">
        <v>10611</v>
      </c>
      <c r="O1866" s="129" t="s">
        <v>79</v>
      </c>
      <c r="P1866" s="129" t="s">
        <v>134</v>
      </c>
      <c r="Q1866" s="130" t="s">
        <v>144</v>
      </c>
      <c r="R1866" s="136" t="s">
        <v>278</v>
      </c>
      <c r="S1866" s="155"/>
      <c r="T1866" s="155"/>
      <c r="U1866" s="156"/>
      <c r="V1866" s="156"/>
      <c r="W1866" s="156" t="s">
        <v>146</v>
      </c>
      <c r="X1866" s="156"/>
      <c r="Y1866" s="137" t="s">
        <v>136</v>
      </c>
      <c r="Z1866" s="138" t="s">
        <v>137</v>
      </c>
      <c r="AA1866" s="140" t="s">
        <v>4331</v>
      </c>
      <c r="AB1866" s="141" t="s">
        <v>138</v>
      </c>
      <c r="AC1866" s="142">
        <v>33.799999999999997</v>
      </c>
      <c r="AD1866" s="142">
        <v>27.04</v>
      </c>
      <c r="AE1866" s="143" t="s">
        <v>4332</v>
      </c>
      <c r="AF1866" s="141" t="s">
        <v>163</v>
      </c>
      <c r="AG1866" s="144">
        <f>Table1[[#This Row],['# of Books]]*Table1[[#This Row],[QTY]]</f>
        <v>0</v>
      </c>
      <c r="AH1866" s="146">
        <f>Table1[[#This Row],[QTY]]*Table1[[#This Row],[School &amp; Library Price]]</f>
        <v>0</v>
      </c>
    </row>
    <row r="1867" spans="1:34" ht="18" customHeight="1" x14ac:dyDescent="0.25">
      <c r="A1867" s="154"/>
      <c r="B1867" s="150">
        <v>13</v>
      </c>
      <c r="C1867" s="150"/>
      <c r="D1867" s="151"/>
      <c r="E1867" s="151"/>
      <c r="F1867" s="130" t="s">
        <v>130</v>
      </c>
      <c r="G1867" s="130" t="s">
        <v>131</v>
      </c>
      <c r="H1867" s="130" t="s">
        <v>4333</v>
      </c>
      <c r="I1867" s="131" t="s">
        <v>4334</v>
      </c>
      <c r="J1867" s="130" t="s">
        <v>78</v>
      </c>
      <c r="K1867" s="132" t="s">
        <v>142</v>
      </c>
      <c r="L1867" s="148">
        <v>1</v>
      </c>
      <c r="M1867" s="134">
        <v>2016</v>
      </c>
      <c r="N1867" s="130" t="s">
        <v>10617</v>
      </c>
      <c r="O1867" s="129" t="s">
        <v>143</v>
      </c>
      <c r="P1867" s="129" t="s">
        <v>134</v>
      </c>
      <c r="Q1867" s="130" t="s">
        <v>144</v>
      </c>
      <c r="R1867" s="136" t="s">
        <v>246</v>
      </c>
      <c r="S1867" s="155"/>
      <c r="T1867" s="155"/>
      <c r="U1867" s="156"/>
      <c r="V1867" s="156"/>
      <c r="W1867" s="156" t="s">
        <v>146</v>
      </c>
      <c r="X1867" s="156"/>
      <c r="Y1867" s="137" t="s">
        <v>136</v>
      </c>
      <c r="Z1867" s="138" t="s">
        <v>137</v>
      </c>
      <c r="AA1867" s="140" t="s">
        <v>4335</v>
      </c>
      <c r="AB1867" s="141" t="s">
        <v>138</v>
      </c>
      <c r="AC1867" s="142">
        <v>48.8</v>
      </c>
      <c r="AD1867" s="142">
        <v>39.04</v>
      </c>
      <c r="AE1867" s="143" t="s">
        <v>4336</v>
      </c>
      <c r="AF1867" s="141" t="s">
        <v>163</v>
      </c>
      <c r="AG1867" s="144">
        <f>Table1[[#This Row],['# of Books]]*Table1[[#This Row],[QTY]]</f>
        <v>0</v>
      </c>
      <c r="AH1867" s="146">
        <f>Table1[[#This Row],[QTY]]*Table1[[#This Row],[School &amp; Library Price]]</f>
        <v>0</v>
      </c>
    </row>
    <row r="1868" spans="1:34" ht="18" hidden="1" customHeight="1" x14ac:dyDescent="0.25">
      <c r="A1868" s="154"/>
      <c r="B1868" s="150">
        <v>13</v>
      </c>
      <c r="C1868" s="150"/>
      <c r="D1868" s="151"/>
      <c r="E1868" s="151"/>
      <c r="F1868" s="130" t="s">
        <v>130</v>
      </c>
      <c r="G1868" s="130" t="s">
        <v>131</v>
      </c>
      <c r="H1868" s="130" t="s">
        <v>4333</v>
      </c>
      <c r="I1868" s="131" t="s">
        <v>4337</v>
      </c>
      <c r="J1868" s="130" t="s">
        <v>78</v>
      </c>
      <c r="K1868" s="132" t="s">
        <v>151</v>
      </c>
      <c r="L1868" s="148">
        <v>1</v>
      </c>
      <c r="M1868" s="134">
        <v>2016</v>
      </c>
      <c r="N1868" s="130" t="s">
        <v>10617</v>
      </c>
      <c r="O1868" s="129" t="s">
        <v>79</v>
      </c>
      <c r="P1868" s="129" t="s">
        <v>134</v>
      </c>
      <c r="Q1868" s="130" t="s">
        <v>144</v>
      </c>
      <c r="R1868" s="136" t="s">
        <v>246</v>
      </c>
      <c r="S1868" s="155"/>
      <c r="T1868" s="155"/>
      <c r="U1868" s="156"/>
      <c r="V1868" s="156"/>
      <c r="W1868" s="156" t="s">
        <v>146</v>
      </c>
      <c r="X1868" s="156"/>
      <c r="Y1868" s="137" t="s">
        <v>136</v>
      </c>
      <c r="Z1868" s="138" t="s">
        <v>137</v>
      </c>
      <c r="AA1868" s="140" t="s">
        <v>4335</v>
      </c>
      <c r="AB1868" s="141" t="s">
        <v>138</v>
      </c>
      <c r="AC1868" s="142">
        <v>33.799999999999997</v>
      </c>
      <c r="AD1868" s="142">
        <v>27.04</v>
      </c>
      <c r="AE1868" s="143" t="s">
        <v>4336</v>
      </c>
      <c r="AF1868" s="141" t="s">
        <v>163</v>
      </c>
      <c r="AG1868" s="144">
        <f>Table1[[#This Row],['# of Books]]*Table1[[#This Row],[QTY]]</f>
        <v>0</v>
      </c>
      <c r="AH1868" s="146">
        <f>Table1[[#This Row],[QTY]]*Table1[[#This Row],[School &amp; Library Price]]</f>
        <v>0</v>
      </c>
    </row>
    <row r="1869" spans="1:34" ht="18" customHeight="1" x14ac:dyDescent="0.25">
      <c r="A1869" s="154"/>
      <c r="B1869" s="150">
        <v>13</v>
      </c>
      <c r="C1869" s="150"/>
      <c r="D1869" s="151"/>
      <c r="E1869" s="151"/>
      <c r="F1869" s="130" t="s">
        <v>130</v>
      </c>
      <c r="G1869" s="130" t="s">
        <v>131</v>
      </c>
      <c r="H1869" s="130" t="s">
        <v>316</v>
      </c>
      <c r="I1869" s="131" t="s">
        <v>317</v>
      </c>
      <c r="J1869" s="130" t="s">
        <v>78</v>
      </c>
      <c r="K1869" s="132" t="s">
        <v>142</v>
      </c>
      <c r="L1869" s="148">
        <v>1</v>
      </c>
      <c r="M1869" s="134">
        <v>2015</v>
      </c>
      <c r="N1869" s="130" t="s">
        <v>10611</v>
      </c>
      <c r="O1869" s="129" t="s">
        <v>143</v>
      </c>
      <c r="P1869" s="129" t="s">
        <v>134</v>
      </c>
      <c r="Q1869" s="130" t="s">
        <v>144</v>
      </c>
      <c r="R1869" s="136" t="s">
        <v>271</v>
      </c>
      <c r="S1869" s="155"/>
      <c r="T1869" s="155"/>
      <c r="U1869" s="156"/>
      <c r="V1869" s="156"/>
      <c r="W1869" s="156" t="s">
        <v>146</v>
      </c>
      <c r="X1869" s="156"/>
      <c r="Y1869" s="137" t="s">
        <v>136</v>
      </c>
      <c r="Z1869" s="138" t="s">
        <v>137</v>
      </c>
      <c r="AA1869" s="140" t="s">
        <v>4338</v>
      </c>
      <c r="AB1869" s="141" t="s">
        <v>138</v>
      </c>
      <c r="AC1869" s="142">
        <v>48.8</v>
      </c>
      <c r="AD1869" s="142">
        <v>39.04</v>
      </c>
      <c r="AE1869" s="143" t="s">
        <v>4339</v>
      </c>
      <c r="AF1869" s="141" t="s">
        <v>260</v>
      </c>
      <c r="AG1869" s="144">
        <f>Table1[[#This Row],['# of Books]]*Table1[[#This Row],[QTY]]</f>
        <v>0</v>
      </c>
      <c r="AH1869" s="146">
        <f>Table1[[#This Row],[QTY]]*Table1[[#This Row],[School &amp; Library Price]]</f>
        <v>0</v>
      </c>
    </row>
    <row r="1870" spans="1:34" ht="18" hidden="1" customHeight="1" x14ac:dyDescent="0.25">
      <c r="A1870" s="154"/>
      <c r="B1870" s="150">
        <v>13</v>
      </c>
      <c r="C1870" s="150"/>
      <c r="D1870" s="151"/>
      <c r="E1870" s="151"/>
      <c r="F1870" s="130" t="s">
        <v>130</v>
      </c>
      <c r="G1870" s="130" t="s">
        <v>131</v>
      </c>
      <c r="H1870" s="130" t="s">
        <v>316</v>
      </c>
      <c r="I1870" s="131" t="s">
        <v>318</v>
      </c>
      <c r="J1870" s="130" t="s">
        <v>78</v>
      </c>
      <c r="K1870" s="132" t="s">
        <v>151</v>
      </c>
      <c r="L1870" s="148">
        <v>1</v>
      </c>
      <c r="M1870" s="134">
        <v>2015</v>
      </c>
      <c r="N1870" s="130" t="s">
        <v>10611</v>
      </c>
      <c r="O1870" s="129" t="s">
        <v>79</v>
      </c>
      <c r="P1870" s="129" t="s">
        <v>134</v>
      </c>
      <c r="Q1870" s="130" t="s">
        <v>144</v>
      </c>
      <c r="R1870" s="136" t="s">
        <v>271</v>
      </c>
      <c r="S1870" s="155"/>
      <c r="T1870" s="155"/>
      <c r="U1870" s="156"/>
      <c r="V1870" s="156"/>
      <c r="W1870" s="156" t="s">
        <v>146</v>
      </c>
      <c r="X1870" s="156"/>
      <c r="Y1870" s="137" t="s">
        <v>136</v>
      </c>
      <c r="Z1870" s="138" t="s">
        <v>137</v>
      </c>
      <c r="AA1870" s="140" t="s">
        <v>4338</v>
      </c>
      <c r="AB1870" s="141" t="s">
        <v>138</v>
      </c>
      <c r="AC1870" s="142">
        <v>33.799999999999997</v>
      </c>
      <c r="AD1870" s="142">
        <v>27.04</v>
      </c>
      <c r="AE1870" s="143" t="s">
        <v>4339</v>
      </c>
      <c r="AF1870" s="141" t="s">
        <v>260</v>
      </c>
      <c r="AG1870" s="144">
        <f>Table1[[#This Row],['# of Books]]*Table1[[#This Row],[QTY]]</f>
        <v>0</v>
      </c>
      <c r="AH1870" s="146">
        <f>Table1[[#This Row],[QTY]]*Table1[[#This Row],[School &amp; Library Price]]</f>
        <v>0</v>
      </c>
    </row>
    <row r="1871" spans="1:34" ht="18" customHeight="1" x14ac:dyDescent="0.25">
      <c r="A1871" s="154"/>
      <c r="B1871" s="150">
        <v>13</v>
      </c>
      <c r="C1871" s="150"/>
      <c r="D1871" s="151"/>
      <c r="E1871" s="151"/>
      <c r="F1871" s="130" t="s">
        <v>130</v>
      </c>
      <c r="G1871" s="130" t="s">
        <v>131</v>
      </c>
      <c r="H1871" s="130" t="s">
        <v>6697</v>
      </c>
      <c r="I1871" s="131" t="s">
        <v>4340</v>
      </c>
      <c r="J1871" s="130" t="s">
        <v>78</v>
      </c>
      <c r="K1871" s="132" t="s">
        <v>142</v>
      </c>
      <c r="L1871" s="148">
        <v>1</v>
      </c>
      <c r="M1871" s="134">
        <v>2008</v>
      </c>
      <c r="N1871" s="130" t="s">
        <v>9296</v>
      </c>
      <c r="O1871" s="129" t="s">
        <v>143</v>
      </c>
      <c r="P1871" s="129" t="s">
        <v>134</v>
      </c>
      <c r="Q1871" s="130" t="s">
        <v>144</v>
      </c>
      <c r="R1871" s="136" t="s">
        <v>4341</v>
      </c>
      <c r="S1871" s="155"/>
      <c r="T1871" s="155"/>
      <c r="U1871" s="156"/>
      <c r="V1871" s="156"/>
      <c r="W1871" s="156" t="s">
        <v>146</v>
      </c>
      <c r="X1871" s="156"/>
      <c r="Y1871" s="137" t="s">
        <v>136</v>
      </c>
      <c r="Z1871" s="138" t="s">
        <v>137</v>
      </c>
      <c r="AA1871" s="140" t="s">
        <v>4342</v>
      </c>
      <c r="AB1871" s="141" t="s">
        <v>138</v>
      </c>
      <c r="AC1871" s="142">
        <v>48.8</v>
      </c>
      <c r="AD1871" s="142">
        <v>39.04</v>
      </c>
      <c r="AE1871" s="143" t="s">
        <v>4343</v>
      </c>
      <c r="AF1871" s="141" t="s">
        <v>193</v>
      </c>
      <c r="AG1871" s="144">
        <f>Table1[[#This Row],['# of Books]]*Table1[[#This Row],[QTY]]</f>
        <v>0</v>
      </c>
      <c r="AH1871" s="146">
        <f>Table1[[#This Row],[QTY]]*Table1[[#This Row],[School &amp; Library Price]]</f>
        <v>0</v>
      </c>
    </row>
    <row r="1872" spans="1:34" ht="18" hidden="1" customHeight="1" x14ac:dyDescent="0.25">
      <c r="A1872" s="154"/>
      <c r="B1872" s="150">
        <v>13</v>
      </c>
      <c r="C1872" s="150"/>
      <c r="D1872" s="151"/>
      <c r="E1872" s="151"/>
      <c r="F1872" s="130" t="s">
        <v>130</v>
      </c>
      <c r="G1872" s="130" t="s">
        <v>131</v>
      </c>
      <c r="H1872" s="130" t="s">
        <v>6697</v>
      </c>
      <c r="I1872" s="131" t="s">
        <v>4344</v>
      </c>
      <c r="J1872" s="130" t="s">
        <v>78</v>
      </c>
      <c r="K1872" s="132" t="s">
        <v>151</v>
      </c>
      <c r="L1872" s="148">
        <v>1</v>
      </c>
      <c r="M1872" s="134">
        <v>2008</v>
      </c>
      <c r="N1872" s="130" t="s">
        <v>9296</v>
      </c>
      <c r="O1872" s="129" t="s">
        <v>79</v>
      </c>
      <c r="P1872" s="129" t="s">
        <v>134</v>
      </c>
      <c r="Q1872" s="130" t="s">
        <v>144</v>
      </c>
      <c r="R1872" s="136" t="s">
        <v>4341</v>
      </c>
      <c r="S1872" s="155"/>
      <c r="T1872" s="155"/>
      <c r="U1872" s="156"/>
      <c r="V1872" s="156"/>
      <c r="W1872" s="156" t="s">
        <v>146</v>
      </c>
      <c r="X1872" s="156"/>
      <c r="Y1872" s="137" t="s">
        <v>136</v>
      </c>
      <c r="Z1872" s="138" t="s">
        <v>137</v>
      </c>
      <c r="AA1872" s="140" t="s">
        <v>4342</v>
      </c>
      <c r="AB1872" s="141" t="s">
        <v>138</v>
      </c>
      <c r="AC1872" s="142">
        <v>33.799999999999997</v>
      </c>
      <c r="AD1872" s="142">
        <v>27.04</v>
      </c>
      <c r="AE1872" s="143" t="s">
        <v>4343</v>
      </c>
      <c r="AF1872" s="141" t="s">
        <v>193</v>
      </c>
      <c r="AG1872" s="144">
        <f>Table1[[#This Row],['# of Books]]*Table1[[#This Row],[QTY]]</f>
        <v>0</v>
      </c>
      <c r="AH1872" s="146">
        <f>Table1[[#This Row],[QTY]]*Table1[[#This Row],[School &amp; Library Price]]</f>
        <v>0</v>
      </c>
    </row>
    <row r="1873" spans="1:34" ht="18" customHeight="1" x14ac:dyDescent="0.25">
      <c r="A1873" s="154"/>
      <c r="B1873" s="150">
        <v>13</v>
      </c>
      <c r="C1873" s="150"/>
      <c r="D1873" s="151"/>
      <c r="E1873" s="151"/>
      <c r="F1873" s="130" t="s">
        <v>130</v>
      </c>
      <c r="G1873" s="130" t="s">
        <v>131</v>
      </c>
      <c r="H1873" s="130" t="s">
        <v>4345</v>
      </c>
      <c r="I1873" s="131" t="s">
        <v>4346</v>
      </c>
      <c r="J1873" s="130" t="s">
        <v>78</v>
      </c>
      <c r="K1873" s="132" t="s">
        <v>142</v>
      </c>
      <c r="L1873" s="148">
        <v>1</v>
      </c>
      <c r="M1873" s="134">
        <v>2016</v>
      </c>
      <c r="N1873" s="130" t="s">
        <v>10617</v>
      </c>
      <c r="O1873" s="129" t="s">
        <v>143</v>
      </c>
      <c r="P1873" s="129" t="s">
        <v>134</v>
      </c>
      <c r="Q1873" s="130" t="s">
        <v>144</v>
      </c>
      <c r="R1873" s="136" t="s">
        <v>3434</v>
      </c>
      <c r="S1873" s="155"/>
      <c r="T1873" s="155"/>
      <c r="U1873" s="156"/>
      <c r="V1873" s="156"/>
      <c r="W1873" s="156" t="s">
        <v>146</v>
      </c>
      <c r="X1873" s="156"/>
      <c r="Y1873" s="137" t="s">
        <v>136</v>
      </c>
      <c r="Z1873" s="138" t="s">
        <v>137</v>
      </c>
      <c r="AA1873" s="140" t="s">
        <v>4347</v>
      </c>
      <c r="AB1873" s="141" t="s">
        <v>138</v>
      </c>
      <c r="AC1873" s="142">
        <v>48.8</v>
      </c>
      <c r="AD1873" s="142">
        <v>39.04</v>
      </c>
      <c r="AE1873" s="143" t="s">
        <v>4348</v>
      </c>
      <c r="AF1873" s="141" t="s">
        <v>163</v>
      </c>
      <c r="AG1873" s="144">
        <f>Table1[[#This Row],['# of Books]]*Table1[[#This Row],[QTY]]</f>
        <v>0</v>
      </c>
      <c r="AH1873" s="146">
        <f>Table1[[#This Row],[QTY]]*Table1[[#This Row],[School &amp; Library Price]]</f>
        <v>0</v>
      </c>
    </row>
    <row r="1874" spans="1:34" ht="18" hidden="1" customHeight="1" x14ac:dyDescent="0.25">
      <c r="A1874" s="154"/>
      <c r="B1874" s="150">
        <v>13</v>
      </c>
      <c r="C1874" s="150"/>
      <c r="D1874" s="151"/>
      <c r="E1874" s="151"/>
      <c r="F1874" s="130" t="s">
        <v>130</v>
      </c>
      <c r="G1874" s="130" t="s">
        <v>131</v>
      </c>
      <c r="H1874" s="130" t="s">
        <v>4345</v>
      </c>
      <c r="I1874" s="131" t="s">
        <v>4349</v>
      </c>
      <c r="J1874" s="130" t="s">
        <v>78</v>
      </c>
      <c r="K1874" s="132" t="s">
        <v>151</v>
      </c>
      <c r="L1874" s="148">
        <v>1</v>
      </c>
      <c r="M1874" s="134">
        <v>2016</v>
      </c>
      <c r="N1874" s="130" t="s">
        <v>10617</v>
      </c>
      <c r="O1874" s="129" t="s">
        <v>79</v>
      </c>
      <c r="P1874" s="129" t="s">
        <v>134</v>
      </c>
      <c r="Q1874" s="130" t="s">
        <v>144</v>
      </c>
      <c r="R1874" s="136" t="s">
        <v>3434</v>
      </c>
      <c r="S1874" s="155"/>
      <c r="T1874" s="155"/>
      <c r="U1874" s="156"/>
      <c r="V1874" s="156"/>
      <c r="W1874" s="156" t="s">
        <v>146</v>
      </c>
      <c r="X1874" s="156"/>
      <c r="Y1874" s="137" t="s">
        <v>136</v>
      </c>
      <c r="Z1874" s="138" t="s">
        <v>137</v>
      </c>
      <c r="AA1874" s="140" t="s">
        <v>4347</v>
      </c>
      <c r="AB1874" s="141" t="s">
        <v>138</v>
      </c>
      <c r="AC1874" s="142">
        <v>33.799999999999997</v>
      </c>
      <c r="AD1874" s="142">
        <v>27.04</v>
      </c>
      <c r="AE1874" s="143" t="s">
        <v>4348</v>
      </c>
      <c r="AF1874" s="141" t="s">
        <v>163</v>
      </c>
      <c r="AG1874" s="144">
        <f>Table1[[#This Row],['# of Books]]*Table1[[#This Row],[QTY]]</f>
        <v>0</v>
      </c>
      <c r="AH1874" s="146">
        <f>Table1[[#This Row],[QTY]]*Table1[[#This Row],[School &amp; Library Price]]</f>
        <v>0</v>
      </c>
    </row>
    <row r="1875" spans="1:34" ht="18" customHeight="1" x14ac:dyDescent="0.25">
      <c r="A1875" s="154"/>
      <c r="B1875" s="150">
        <v>13</v>
      </c>
      <c r="C1875" s="150"/>
      <c r="D1875" s="151"/>
      <c r="E1875" s="151"/>
      <c r="F1875" s="130" t="s">
        <v>130</v>
      </c>
      <c r="G1875" s="130" t="s">
        <v>131</v>
      </c>
      <c r="H1875" s="130" t="s">
        <v>4350</v>
      </c>
      <c r="I1875" s="131" t="s">
        <v>4351</v>
      </c>
      <c r="J1875" s="130" t="s">
        <v>78</v>
      </c>
      <c r="K1875" s="132" t="s">
        <v>142</v>
      </c>
      <c r="L1875" s="148">
        <v>1</v>
      </c>
      <c r="M1875" s="134">
        <v>2014</v>
      </c>
      <c r="N1875" s="130" t="s">
        <v>10609</v>
      </c>
      <c r="O1875" s="129" t="s">
        <v>143</v>
      </c>
      <c r="P1875" s="129" t="s">
        <v>134</v>
      </c>
      <c r="Q1875" s="130" t="s">
        <v>144</v>
      </c>
      <c r="R1875" s="136" t="s">
        <v>3413</v>
      </c>
      <c r="S1875" s="155"/>
      <c r="T1875" s="155"/>
      <c r="U1875" s="156"/>
      <c r="V1875" s="156"/>
      <c r="W1875" s="156" t="s">
        <v>146</v>
      </c>
      <c r="X1875" s="156"/>
      <c r="Y1875" s="137" t="s">
        <v>136</v>
      </c>
      <c r="Z1875" s="138" t="s">
        <v>137</v>
      </c>
      <c r="AA1875" s="140" t="s">
        <v>4352</v>
      </c>
      <c r="AB1875" s="141" t="s">
        <v>138</v>
      </c>
      <c r="AC1875" s="142">
        <v>48.8</v>
      </c>
      <c r="AD1875" s="142">
        <v>39.04</v>
      </c>
      <c r="AE1875" s="143" t="s">
        <v>4025</v>
      </c>
      <c r="AF1875" s="141" t="s">
        <v>163</v>
      </c>
      <c r="AG1875" s="144">
        <f>Table1[[#This Row],['# of Books]]*Table1[[#This Row],[QTY]]</f>
        <v>0</v>
      </c>
      <c r="AH1875" s="146">
        <f>Table1[[#This Row],[QTY]]*Table1[[#This Row],[School &amp; Library Price]]</f>
        <v>0</v>
      </c>
    </row>
    <row r="1876" spans="1:34" ht="18" hidden="1" customHeight="1" x14ac:dyDescent="0.25">
      <c r="A1876" s="154"/>
      <c r="B1876" s="150">
        <v>13</v>
      </c>
      <c r="C1876" s="150"/>
      <c r="D1876" s="151"/>
      <c r="E1876" s="151"/>
      <c r="F1876" s="130" t="s">
        <v>130</v>
      </c>
      <c r="G1876" s="130" t="s">
        <v>131</v>
      </c>
      <c r="H1876" s="130" t="s">
        <v>4350</v>
      </c>
      <c r="I1876" s="131" t="s">
        <v>4353</v>
      </c>
      <c r="J1876" s="130" t="s">
        <v>78</v>
      </c>
      <c r="K1876" s="132" t="s">
        <v>151</v>
      </c>
      <c r="L1876" s="148">
        <v>1</v>
      </c>
      <c r="M1876" s="134">
        <v>2014</v>
      </c>
      <c r="N1876" s="130" t="s">
        <v>10609</v>
      </c>
      <c r="O1876" s="129" t="s">
        <v>79</v>
      </c>
      <c r="P1876" s="129" t="s">
        <v>134</v>
      </c>
      <c r="Q1876" s="130" t="s">
        <v>144</v>
      </c>
      <c r="R1876" s="136" t="s">
        <v>3413</v>
      </c>
      <c r="S1876" s="155"/>
      <c r="T1876" s="155"/>
      <c r="U1876" s="156"/>
      <c r="V1876" s="156"/>
      <c r="W1876" s="156" t="s">
        <v>146</v>
      </c>
      <c r="X1876" s="156"/>
      <c r="Y1876" s="137" t="s">
        <v>136</v>
      </c>
      <c r="Z1876" s="138" t="s">
        <v>137</v>
      </c>
      <c r="AA1876" s="140" t="s">
        <v>4352</v>
      </c>
      <c r="AB1876" s="141" t="s">
        <v>138</v>
      </c>
      <c r="AC1876" s="142">
        <v>33.799999999999997</v>
      </c>
      <c r="AD1876" s="142">
        <v>27.04</v>
      </c>
      <c r="AE1876" s="143" t="s">
        <v>4025</v>
      </c>
      <c r="AF1876" s="141" t="s">
        <v>163</v>
      </c>
      <c r="AG1876" s="144">
        <f>Table1[[#This Row],['# of Books]]*Table1[[#This Row],[QTY]]</f>
        <v>0</v>
      </c>
      <c r="AH1876" s="146">
        <f>Table1[[#This Row],[QTY]]*Table1[[#This Row],[School &amp; Library Price]]</f>
        <v>0</v>
      </c>
    </row>
    <row r="1877" spans="1:34" ht="18" customHeight="1" x14ac:dyDescent="0.25">
      <c r="A1877" s="154"/>
      <c r="B1877" s="150">
        <v>13</v>
      </c>
      <c r="C1877" s="150"/>
      <c r="D1877" s="151"/>
      <c r="E1877" s="151"/>
      <c r="F1877" s="130" t="s">
        <v>130</v>
      </c>
      <c r="G1877" s="130" t="s">
        <v>131</v>
      </c>
      <c r="H1877" s="130" t="s">
        <v>4354</v>
      </c>
      <c r="I1877" s="131" t="s">
        <v>4355</v>
      </c>
      <c r="J1877" s="130" t="s">
        <v>78</v>
      </c>
      <c r="K1877" s="132" t="s">
        <v>142</v>
      </c>
      <c r="L1877" s="148">
        <v>1</v>
      </c>
      <c r="M1877" s="134">
        <v>2011</v>
      </c>
      <c r="N1877" s="130" t="s">
        <v>10618</v>
      </c>
      <c r="O1877" s="129" t="s">
        <v>143</v>
      </c>
      <c r="P1877" s="129" t="s">
        <v>134</v>
      </c>
      <c r="Q1877" s="130" t="s">
        <v>144</v>
      </c>
      <c r="R1877" s="136" t="s">
        <v>307</v>
      </c>
      <c r="S1877" s="155"/>
      <c r="T1877" s="155"/>
      <c r="U1877" s="156"/>
      <c r="V1877" s="156"/>
      <c r="W1877" s="156" t="s">
        <v>146</v>
      </c>
      <c r="X1877" s="156"/>
      <c r="Y1877" s="137" t="s">
        <v>136</v>
      </c>
      <c r="Z1877" s="138" t="s">
        <v>137</v>
      </c>
      <c r="AA1877" s="140" t="s">
        <v>4356</v>
      </c>
      <c r="AB1877" s="141" t="s">
        <v>138</v>
      </c>
      <c r="AC1877" s="142">
        <v>48.8</v>
      </c>
      <c r="AD1877" s="142">
        <v>39.04</v>
      </c>
      <c r="AE1877" s="143" t="s">
        <v>4357</v>
      </c>
      <c r="AF1877" s="141" t="s">
        <v>256</v>
      </c>
      <c r="AG1877" s="144">
        <f>Table1[[#This Row],['# of Books]]*Table1[[#This Row],[QTY]]</f>
        <v>0</v>
      </c>
      <c r="AH1877" s="146">
        <f>Table1[[#This Row],[QTY]]*Table1[[#This Row],[School &amp; Library Price]]</f>
        <v>0</v>
      </c>
    </row>
    <row r="1878" spans="1:34" ht="18" hidden="1" customHeight="1" x14ac:dyDescent="0.25">
      <c r="A1878" s="154"/>
      <c r="B1878" s="150">
        <v>13</v>
      </c>
      <c r="C1878" s="150"/>
      <c r="D1878" s="151"/>
      <c r="E1878" s="151"/>
      <c r="F1878" s="130" t="s">
        <v>130</v>
      </c>
      <c r="G1878" s="130" t="s">
        <v>131</v>
      </c>
      <c r="H1878" s="130" t="s">
        <v>4354</v>
      </c>
      <c r="I1878" s="131" t="s">
        <v>4358</v>
      </c>
      <c r="J1878" s="130" t="s">
        <v>78</v>
      </c>
      <c r="K1878" s="132" t="s">
        <v>151</v>
      </c>
      <c r="L1878" s="148">
        <v>1</v>
      </c>
      <c r="M1878" s="134">
        <v>2011</v>
      </c>
      <c r="N1878" s="130" t="s">
        <v>10618</v>
      </c>
      <c r="O1878" s="129" t="s">
        <v>79</v>
      </c>
      <c r="P1878" s="129" t="s">
        <v>134</v>
      </c>
      <c r="Q1878" s="130" t="s">
        <v>144</v>
      </c>
      <c r="R1878" s="136" t="s">
        <v>307</v>
      </c>
      <c r="S1878" s="155"/>
      <c r="T1878" s="155"/>
      <c r="U1878" s="156"/>
      <c r="V1878" s="156"/>
      <c r="W1878" s="156" t="s">
        <v>146</v>
      </c>
      <c r="X1878" s="156"/>
      <c r="Y1878" s="137" t="s">
        <v>136</v>
      </c>
      <c r="Z1878" s="138" t="s">
        <v>137</v>
      </c>
      <c r="AA1878" s="140" t="s">
        <v>4356</v>
      </c>
      <c r="AB1878" s="141" t="s">
        <v>138</v>
      </c>
      <c r="AC1878" s="142">
        <v>33.799999999999997</v>
      </c>
      <c r="AD1878" s="142">
        <v>27.04</v>
      </c>
      <c r="AE1878" s="143" t="s">
        <v>4357</v>
      </c>
      <c r="AF1878" s="141" t="s">
        <v>256</v>
      </c>
      <c r="AG1878" s="144">
        <f>Table1[[#This Row],['# of Books]]*Table1[[#This Row],[QTY]]</f>
        <v>0</v>
      </c>
      <c r="AH1878" s="146">
        <f>Table1[[#This Row],[QTY]]*Table1[[#This Row],[School &amp; Library Price]]</f>
        <v>0</v>
      </c>
    </row>
    <row r="1879" spans="1:34" ht="18" customHeight="1" x14ac:dyDescent="0.25">
      <c r="A1879" s="154"/>
      <c r="B1879" s="150">
        <v>14</v>
      </c>
      <c r="C1879" s="150"/>
      <c r="D1879" s="151"/>
      <c r="E1879" s="151"/>
      <c r="F1879" s="130" t="s">
        <v>130</v>
      </c>
      <c r="G1879" s="130" t="s">
        <v>131</v>
      </c>
      <c r="H1879" s="130" t="s">
        <v>4359</v>
      </c>
      <c r="I1879" s="131" t="s">
        <v>4360</v>
      </c>
      <c r="J1879" s="130" t="s">
        <v>78</v>
      </c>
      <c r="K1879" s="132" t="s">
        <v>142</v>
      </c>
      <c r="L1879" s="148">
        <v>1</v>
      </c>
      <c r="M1879" s="134">
        <v>2016</v>
      </c>
      <c r="N1879" s="130" t="s">
        <v>10617</v>
      </c>
      <c r="O1879" s="129" t="s">
        <v>143</v>
      </c>
      <c r="P1879" s="129" t="s">
        <v>134</v>
      </c>
      <c r="Q1879" s="130" t="s">
        <v>144</v>
      </c>
      <c r="R1879" s="136" t="s">
        <v>255</v>
      </c>
      <c r="S1879" s="155"/>
      <c r="T1879" s="155"/>
      <c r="U1879" s="156"/>
      <c r="V1879" s="156"/>
      <c r="W1879" s="156" t="s">
        <v>146</v>
      </c>
      <c r="X1879" s="156"/>
      <c r="Y1879" s="137" t="s">
        <v>136</v>
      </c>
      <c r="Z1879" s="138" t="s">
        <v>137</v>
      </c>
      <c r="AA1879" s="140" t="s">
        <v>4361</v>
      </c>
      <c r="AB1879" s="141" t="s">
        <v>138</v>
      </c>
      <c r="AC1879" s="142">
        <v>48.8</v>
      </c>
      <c r="AD1879" s="142">
        <v>39.04</v>
      </c>
      <c r="AE1879" s="143" t="s">
        <v>4362</v>
      </c>
      <c r="AF1879" s="141" t="s">
        <v>801</v>
      </c>
      <c r="AG1879" s="144">
        <f>Table1[[#This Row],['# of Books]]*Table1[[#This Row],[QTY]]</f>
        <v>0</v>
      </c>
      <c r="AH1879" s="146">
        <f>Table1[[#This Row],[QTY]]*Table1[[#This Row],[School &amp; Library Price]]</f>
        <v>0</v>
      </c>
    </row>
    <row r="1880" spans="1:34" ht="18" hidden="1" customHeight="1" x14ac:dyDescent="0.25">
      <c r="A1880" s="154"/>
      <c r="B1880" s="150">
        <v>14</v>
      </c>
      <c r="C1880" s="150"/>
      <c r="D1880" s="151"/>
      <c r="E1880" s="151"/>
      <c r="F1880" s="130" t="s">
        <v>130</v>
      </c>
      <c r="G1880" s="130" t="s">
        <v>131</v>
      </c>
      <c r="H1880" s="130" t="s">
        <v>4359</v>
      </c>
      <c r="I1880" s="131" t="s">
        <v>4363</v>
      </c>
      <c r="J1880" s="130" t="s">
        <v>78</v>
      </c>
      <c r="K1880" s="132" t="s">
        <v>151</v>
      </c>
      <c r="L1880" s="148">
        <v>1</v>
      </c>
      <c r="M1880" s="134">
        <v>2016</v>
      </c>
      <c r="N1880" s="130" t="s">
        <v>10617</v>
      </c>
      <c r="O1880" s="129" t="s">
        <v>79</v>
      </c>
      <c r="P1880" s="129" t="s">
        <v>134</v>
      </c>
      <c r="Q1880" s="130" t="s">
        <v>144</v>
      </c>
      <c r="R1880" s="136" t="s">
        <v>255</v>
      </c>
      <c r="S1880" s="155"/>
      <c r="T1880" s="155"/>
      <c r="U1880" s="156"/>
      <c r="V1880" s="156"/>
      <c r="W1880" s="156" t="s">
        <v>146</v>
      </c>
      <c r="X1880" s="156"/>
      <c r="Y1880" s="137" t="s">
        <v>136</v>
      </c>
      <c r="Z1880" s="138" t="s">
        <v>137</v>
      </c>
      <c r="AA1880" s="140" t="s">
        <v>4361</v>
      </c>
      <c r="AB1880" s="141" t="s">
        <v>138</v>
      </c>
      <c r="AC1880" s="142">
        <v>33.799999999999997</v>
      </c>
      <c r="AD1880" s="142">
        <v>27.04</v>
      </c>
      <c r="AE1880" s="143" t="s">
        <v>4362</v>
      </c>
      <c r="AF1880" s="141" t="s">
        <v>801</v>
      </c>
      <c r="AG1880" s="144">
        <f>Table1[[#This Row],['# of Books]]*Table1[[#This Row],[QTY]]</f>
        <v>0</v>
      </c>
      <c r="AH1880" s="146">
        <f>Table1[[#This Row],[QTY]]*Table1[[#This Row],[School &amp; Library Price]]</f>
        <v>0</v>
      </c>
    </row>
    <row r="1881" spans="1:34" ht="18" customHeight="1" x14ac:dyDescent="0.25">
      <c r="A1881" s="154"/>
      <c r="B1881" s="150">
        <v>14</v>
      </c>
      <c r="C1881" s="150"/>
      <c r="D1881" s="151"/>
      <c r="E1881" s="151"/>
      <c r="F1881" s="130" t="s">
        <v>130</v>
      </c>
      <c r="G1881" s="130" t="s">
        <v>131</v>
      </c>
      <c r="H1881" s="130" t="s">
        <v>10655</v>
      </c>
      <c r="I1881" s="131" t="s">
        <v>4364</v>
      </c>
      <c r="J1881" s="130" t="s">
        <v>78</v>
      </c>
      <c r="K1881" s="132" t="s">
        <v>142</v>
      </c>
      <c r="L1881" s="148">
        <v>1</v>
      </c>
      <c r="M1881" s="134">
        <v>2016</v>
      </c>
      <c r="N1881" s="130" t="s">
        <v>10617</v>
      </c>
      <c r="O1881" s="129" t="s">
        <v>143</v>
      </c>
      <c r="P1881" s="129" t="s">
        <v>134</v>
      </c>
      <c r="Q1881" s="130" t="s">
        <v>144</v>
      </c>
      <c r="R1881" s="136" t="s">
        <v>246</v>
      </c>
      <c r="S1881" s="155"/>
      <c r="T1881" s="155"/>
      <c r="U1881" s="156"/>
      <c r="V1881" s="156"/>
      <c r="W1881" s="156" t="s">
        <v>146</v>
      </c>
      <c r="X1881" s="156"/>
      <c r="Y1881" s="137" t="s">
        <v>136</v>
      </c>
      <c r="Z1881" s="138" t="s">
        <v>137</v>
      </c>
      <c r="AA1881" s="140" t="s">
        <v>4365</v>
      </c>
      <c r="AB1881" s="141" t="s">
        <v>138</v>
      </c>
      <c r="AC1881" s="142">
        <v>48.8</v>
      </c>
      <c r="AD1881" s="142">
        <v>39.04</v>
      </c>
      <c r="AE1881" s="143" t="s">
        <v>4366</v>
      </c>
      <c r="AF1881" s="141" t="s">
        <v>163</v>
      </c>
      <c r="AG1881" s="144">
        <f>Table1[[#This Row],['# of Books]]*Table1[[#This Row],[QTY]]</f>
        <v>0</v>
      </c>
      <c r="AH1881" s="146">
        <f>Table1[[#This Row],[QTY]]*Table1[[#This Row],[School &amp; Library Price]]</f>
        <v>0</v>
      </c>
    </row>
    <row r="1882" spans="1:34" ht="18" hidden="1" customHeight="1" x14ac:dyDescent="0.25">
      <c r="A1882" s="154"/>
      <c r="B1882" s="150">
        <v>14</v>
      </c>
      <c r="C1882" s="150"/>
      <c r="D1882" s="151"/>
      <c r="E1882" s="151"/>
      <c r="F1882" s="130" t="s">
        <v>130</v>
      </c>
      <c r="G1882" s="130" t="s">
        <v>131</v>
      </c>
      <c r="H1882" s="130" t="s">
        <v>10655</v>
      </c>
      <c r="I1882" s="131" t="s">
        <v>4367</v>
      </c>
      <c r="J1882" s="130" t="s">
        <v>78</v>
      </c>
      <c r="K1882" s="132" t="s">
        <v>151</v>
      </c>
      <c r="L1882" s="148">
        <v>1</v>
      </c>
      <c r="M1882" s="134">
        <v>2016</v>
      </c>
      <c r="N1882" s="130" t="s">
        <v>10617</v>
      </c>
      <c r="O1882" s="129" t="s">
        <v>79</v>
      </c>
      <c r="P1882" s="129" t="s">
        <v>134</v>
      </c>
      <c r="Q1882" s="130" t="s">
        <v>144</v>
      </c>
      <c r="R1882" s="136" t="s">
        <v>246</v>
      </c>
      <c r="S1882" s="155"/>
      <c r="T1882" s="155"/>
      <c r="U1882" s="156"/>
      <c r="V1882" s="156"/>
      <c r="W1882" s="156" t="s">
        <v>146</v>
      </c>
      <c r="X1882" s="156"/>
      <c r="Y1882" s="137" t="s">
        <v>136</v>
      </c>
      <c r="Z1882" s="138" t="s">
        <v>137</v>
      </c>
      <c r="AA1882" s="140" t="s">
        <v>4365</v>
      </c>
      <c r="AB1882" s="141" t="s">
        <v>138</v>
      </c>
      <c r="AC1882" s="142">
        <v>33.799999999999997</v>
      </c>
      <c r="AD1882" s="142">
        <v>27.04</v>
      </c>
      <c r="AE1882" s="143" t="s">
        <v>4366</v>
      </c>
      <c r="AF1882" s="141" t="s">
        <v>163</v>
      </c>
      <c r="AG1882" s="144">
        <f>Table1[[#This Row],['# of Books]]*Table1[[#This Row],[QTY]]</f>
        <v>0</v>
      </c>
      <c r="AH1882" s="146">
        <f>Table1[[#This Row],[QTY]]*Table1[[#This Row],[School &amp; Library Price]]</f>
        <v>0</v>
      </c>
    </row>
    <row r="1883" spans="1:34" ht="18" customHeight="1" x14ac:dyDescent="0.25">
      <c r="A1883" s="154"/>
      <c r="B1883" s="150">
        <v>14</v>
      </c>
      <c r="C1883" s="150"/>
      <c r="D1883" s="151"/>
      <c r="E1883" s="151"/>
      <c r="F1883" s="130" t="s">
        <v>130</v>
      </c>
      <c r="G1883" s="130" t="s">
        <v>131</v>
      </c>
      <c r="H1883" s="130" t="s">
        <v>4368</v>
      </c>
      <c r="I1883" s="131" t="s">
        <v>4369</v>
      </c>
      <c r="J1883" s="130" t="s">
        <v>78</v>
      </c>
      <c r="K1883" s="132" t="s">
        <v>142</v>
      </c>
      <c r="L1883" s="148">
        <v>1</v>
      </c>
      <c r="M1883" s="134">
        <v>2013</v>
      </c>
      <c r="N1883" s="130" t="s">
        <v>10619</v>
      </c>
      <c r="O1883" s="129" t="s">
        <v>143</v>
      </c>
      <c r="P1883" s="129" t="s">
        <v>134</v>
      </c>
      <c r="Q1883" s="130" t="s">
        <v>144</v>
      </c>
      <c r="R1883" s="136" t="s">
        <v>307</v>
      </c>
      <c r="S1883" s="155"/>
      <c r="T1883" s="155"/>
      <c r="U1883" s="156"/>
      <c r="V1883" s="156"/>
      <c r="W1883" s="156" t="s">
        <v>146</v>
      </c>
      <c r="X1883" s="156"/>
      <c r="Y1883" s="137" t="s">
        <v>136</v>
      </c>
      <c r="Z1883" s="138" t="s">
        <v>137</v>
      </c>
      <c r="AA1883" s="140" t="s">
        <v>4370</v>
      </c>
      <c r="AB1883" s="141" t="s">
        <v>138</v>
      </c>
      <c r="AC1883" s="142">
        <v>48.8</v>
      </c>
      <c r="AD1883" s="142">
        <v>39.04</v>
      </c>
      <c r="AE1883" s="143" t="s">
        <v>4371</v>
      </c>
      <c r="AF1883" s="141" t="s">
        <v>149</v>
      </c>
      <c r="AG1883" s="144">
        <f>Table1[[#This Row],['# of Books]]*Table1[[#This Row],[QTY]]</f>
        <v>0</v>
      </c>
      <c r="AH1883" s="146">
        <f>Table1[[#This Row],[QTY]]*Table1[[#This Row],[School &amp; Library Price]]</f>
        <v>0</v>
      </c>
    </row>
    <row r="1884" spans="1:34" ht="18" hidden="1" customHeight="1" x14ac:dyDescent="0.25">
      <c r="A1884" s="154"/>
      <c r="B1884" s="150">
        <v>14</v>
      </c>
      <c r="C1884" s="150"/>
      <c r="D1884" s="151"/>
      <c r="E1884" s="151"/>
      <c r="F1884" s="130" t="s">
        <v>130</v>
      </c>
      <c r="G1884" s="130" t="s">
        <v>131</v>
      </c>
      <c r="H1884" s="130" t="s">
        <v>4368</v>
      </c>
      <c r="I1884" s="131" t="s">
        <v>4372</v>
      </c>
      <c r="J1884" s="130" t="s">
        <v>78</v>
      </c>
      <c r="K1884" s="132" t="s">
        <v>151</v>
      </c>
      <c r="L1884" s="148">
        <v>1</v>
      </c>
      <c r="M1884" s="134">
        <v>2013</v>
      </c>
      <c r="N1884" s="130" t="s">
        <v>10619</v>
      </c>
      <c r="O1884" s="129" t="s">
        <v>79</v>
      </c>
      <c r="P1884" s="129" t="s">
        <v>134</v>
      </c>
      <c r="Q1884" s="130" t="s">
        <v>144</v>
      </c>
      <c r="R1884" s="136" t="s">
        <v>307</v>
      </c>
      <c r="S1884" s="155"/>
      <c r="T1884" s="155"/>
      <c r="U1884" s="156"/>
      <c r="V1884" s="156"/>
      <c r="W1884" s="156" t="s">
        <v>146</v>
      </c>
      <c r="X1884" s="156"/>
      <c r="Y1884" s="137" t="s">
        <v>136</v>
      </c>
      <c r="Z1884" s="138" t="s">
        <v>137</v>
      </c>
      <c r="AA1884" s="140" t="s">
        <v>4370</v>
      </c>
      <c r="AB1884" s="141" t="s">
        <v>138</v>
      </c>
      <c r="AC1884" s="142">
        <v>33.799999999999997</v>
      </c>
      <c r="AD1884" s="142">
        <v>27.04</v>
      </c>
      <c r="AE1884" s="143" t="s">
        <v>4371</v>
      </c>
      <c r="AF1884" s="141" t="s">
        <v>149</v>
      </c>
      <c r="AG1884" s="144">
        <f>Table1[[#This Row],['# of Books]]*Table1[[#This Row],[QTY]]</f>
        <v>0</v>
      </c>
      <c r="AH1884" s="146">
        <f>Table1[[#This Row],[QTY]]*Table1[[#This Row],[School &amp; Library Price]]</f>
        <v>0</v>
      </c>
    </row>
    <row r="1885" spans="1:34" ht="18" customHeight="1" x14ac:dyDescent="0.25">
      <c r="A1885" s="154"/>
      <c r="B1885" s="150">
        <v>14</v>
      </c>
      <c r="C1885" s="150"/>
      <c r="D1885" s="151"/>
      <c r="E1885" s="151"/>
      <c r="F1885" s="130" t="s">
        <v>130</v>
      </c>
      <c r="G1885" s="130" t="s">
        <v>131</v>
      </c>
      <c r="H1885" s="130" t="s">
        <v>4373</v>
      </c>
      <c r="I1885" s="131" t="s">
        <v>4374</v>
      </c>
      <c r="J1885" s="130" t="s">
        <v>78</v>
      </c>
      <c r="K1885" s="132" t="s">
        <v>142</v>
      </c>
      <c r="L1885" s="148">
        <v>1</v>
      </c>
      <c r="M1885" s="134">
        <v>2010</v>
      </c>
      <c r="N1885" s="130" t="s">
        <v>6526</v>
      </c>
      <c r="O1885" s="129" t="s">
        <v>143</v>
      </c>
      <c r="P1885" s="129" t="s">
        <v>134</v>
      </c>
      <c r="Q1885" s="130" t="s">
        <v>144</v>
      </c>
      <c r="R1885" s="136" t="s">
        <v>10613</v>
      </c>
      <c r="S1885" s="155"/>
      <c r="T1885" s="155"/>
      <c r="U1885" s="156"/>
      <c r="V1885" s="156"/>
      <c r="W1885" s="156" t="s">
        <v>146</v>
      </c>
      <c r="X1885" s="156"/>
      <c r="Y1885" s="137" t="s">
        <v>136</v>
      </c>
      <c r="Z1885" s="138" t="s">
        <v>137</v>
      </c>
      <c r="AA1885" s="140" t="s">
        <v>4375</v>
      </c>
      <c r="AB1885" s="141" t="s">
        <v>138</v>
      </c>
      <c r="AC1885" s="142">
        <v>48.8</v>
      </c>
      <c r="AD1885" s="142">
        <v>39.04</v>
      </c>
      <c r="AE1885" s="143" t="s">
        <v>4376</v>
      </c>
      <c r="AF1885" s="141" t="s">
        <v>193</v>
      </c>
      <c r="AG1885" s="144">
        <f>Table1[[#This Row],['# of Books]]*Table1[[#This Row],[QTY]]</f>
        <v>0</v>
      </c>
      <c r="AH1885" s="146">
        <f>Table1[[#This Row],[QTY]]*Table1[[#This Row],[School &amp; Library Price]]</f>
        <v>0</v>
      </c>
    </row>
    <row r="1886" spans="1:34" ht="18" hidden="1" customHeight="1" x14ac:dyDescent="0.25">
      <c r="A1886" s="154"/>
      <c r="B1886" s="150">
        <v>14</v>
      </c>
      <c r="C1886" s="150"/>
      <c r="D1886" s="151"/>
      <c r="E1886" s="151"/>
      <c r="F1886" s="130" t="s">
        <v>130</v>
      </c>
      <c r="G1886" s="130" t="s">
        <v>131</v>
      </c>
      <c r="H1886" s="130" t="s">
        <v>4373</v>
      </c>
      <c r="I1886" s="131" t="s">
        <v>4377</v>
      </c>
      <c r="J1886" s="130" t="s">
        <v>78</v>
      </c>
      <c r="K1886" s="132" t="s">
        <v>151</v>
      </c>
      <c r="L1886" s="148">
        <v>1</v>
      </c>
      <c r="M1886" s="134">
        <v>2010</v>
      </c>
      <c r="N1886" s="130" t="s">
        <v>6526</v>
      </c>
      <c r="O1886" s="129" t="s">
        <v>79</v>
      </c>
      <c r="P1886" s="129" t="s">
        <v>134</v>
      </c>
      <c r="Q1886" s="130" t="s">
        <v>144</v>
      </c>
      <c r="R1886" s="136" t="s">
        <v>10613</v>
      </c>
      <c r="S1886" s="155"/>
      <c r="T1886" s="155"/>
      <c r="U1886" s="156"/>
      <c r="V1886" s="156"/>
      <c r="W1886" s="156" t="s">
        <v>146</v>
      </c>
      <c r="X1886" s="156"/>
      <c r="Y1886" s="137" t="s">
        <v>136</v>
      </c>
      <c r="Z1886" s="138" t="s">
        <v>137</v>
      </c>
      <c r="AA1886" s="140" t="s">
        <v>4375</v>
      </c>
      <c r="AB1886" s="141" t="s">
        <v>138</v>
      </c>
      <c r="AC1886" s="142">
        <v>33.799999999999997</v>
      </c>
      <c r="AD1886" s="142">
        <v>27.04</v>
      </c>
      <c r="AE1886" s="143" t="s">
        <v>4376</v>
      </c>
      <c r="AF1886" s="141" t="s">
        <v>193</v>
      </c>
      <c r="AG1886" s="144">
        <f>Table1[[#This Row],['# of Books]]*Table1[[#This Row],[QTY]]</f>
        <v>0</v>
      </c>
      <c r="AH1886" s="146">
        <f>Table1[[#This Row],[QTY]]*Table1[[#This Row],[School &amp; Library Price]]</f>
        <v>0</v>
      </c>
    </row>
    <row r="1887" spans="1:34" ht="18" customHeight="1" x14ac:dyDescent="0.25">
      <c r="A1887" s="154"/>
      <c r="B1887" s="150">
        <v>14</v>
      </c>
      <c r="C1887" s="150"/>
      <c r="D1887" s="151"/>
      <c r="E1887" s="151"/>
      <c r="F1887" s="130" t="s">
        <v>130</v>
      </c>
      <c r="G1887" s="130" t="s">
        <v>131</v>
      </c>
      <c r="H1887" s="130" t="s">
        <v>4378</v>
      </c>
      <c r="I1887" s="131" t="s">
        <v>4379</v>
      </c>
      <c r="J1887" s="130" t="s">
        <v>78</v>
      </c>
      <c r="K1887" s="132" t="s">
        <v>142</v>
      </c>
      <c r="L1887" s="148">
        <v>1</v>
      </c>
      <c r="M1887" s="134">
        <v>2010</v>
      </c>
      <c r="N1887" s="130" t="s">
        <v>6526</v>
      </c>
      <c r="O1887" s="129" t="s">
        <v>143</v>
      </c>
      <c r="P1887" s="129" t="s">
        <v>134</v>
      </c>
      <c r="Q1887" s="130" t="s">
        <v>144</v>
      </c>
      <c r="R1887" s="136" t="s">
        <v>3532</v>
      </c>
      <c r="S1887" s="155"/>
      <c r="T1887" s="155"/>
      <c r="U1887" s="156"/>
      <c r="V1887" s="156"/>
      <c r="W1887" s="156" t="s">
        <v>146</v>
      </c>
      <c r="X1887" s="156"/>
      <c r="Y1887" s="137" t="s">
        <v>136</v>
      </c>
      <c r="Z1887" s="138" t="s">
        <v>137</v>
      </c>
      <c r="AA1887" s="140" t="s">
        <v>4380</v>
      </c>
      <c r="AB1887" s="141" t="s">
        <v>138</v>
      </c>
      <c r="AC1887" s="142">
        <v>48.8</v>
      </c>
      <c r="AD1887" s="142">
        <v>39.04</v>
      </c>
      <c r="AE1887" s="143" t="s">
        <v>4381</v>
      </c>
      <c r="AF1887" s="141" t="s">
        <v>184</v>
      </c>
      <c r="AG1887" s="144">
        <f>Table1[[#This Row],['# of Books]]*Table1[[#This Row],[QTY]]</f>
        <v>0</v>
      </c>
      <c r="AH1887" s="146">
        <f>Table1[[#This Row],[QTY]]*Table1[[#This Row],[School &amp; Library Price]]</f>
        <v>0</v>
      </c>
    </row>
    <row r="1888" spans="1:34" ht="18" hidden="1" customHeight="1" x14ac:dyDescent="0.25">
      <c r="A1888" s="154"/>
      <c r="B1888" s="150">
        <v>14</v>
      </c>
      <c r="C1888" s="150"/>
      <c r="D1888" s="151"/>
      <c r="E1888" s="151"/>
      <c r="F1888" s="130" t="s">
        <v>130</v>
      </c>
      <c r="G1888" s="130" t="s">
        <v>131</v>
      </c>
      <c r="H1888" s="130" t="s">
        <v>4378</v>
      </c>
      <c r="I1888" s="131" t="s">
        <v>4382</v>
      </c>
      <c r="J1888" s="130" t="s">
        <v>78</v>
      </c>
      <c r="K1888" s="132" t="s">
        <v>151</v>
      </c>
      <c r="L1888" s="148">
        <v>1</v>
      </c>
      <c r="M1888" s="134">
        <v>2010</v>
      </c>
      <c r="N1888" s="130" t="s">
        <v>6526</v>
      </c>
      <c r="O1888" s="129" t="s">
        <v>79</v>
      </c>
      <c r="P1888" s="129" t="s">
        <v>134</v>
      </c>
      <c r="Q1888" s="130" t="s">
        <v>144</v>
      </c>
      <c r="R1888" s="136" t="s">
        <v>3532</v>
      </c>
      <c r="S1888" s="155"/>
      <c r="T1888" s="155"/>
      <c r="U1888" s="156"/>
      <c r="V1888" s="156"/>
      <c r="W1888" s="156" t="s">
        <v>146</v>
      </c>
      <c r="X1888" s="156"/>
      <c r="Y1888" s="137" t="s">
        <v>136</v>
      </c>
      <c r="Z1888" s="138" t="s">
        <v>137</v>
      </c>
      <c r="AA1888" s="140" t="s">
        <v>4380</v>
      </c>
      <c r="AB1888" s="141" t="s">
        <v>138</v>
      </c>
      <c r="AC1888" s="142">
        <v>33.799999999999997</v>
      </c>
      <c r="AD1888" s="142">
        <v>27.04</v>
      </c>
      <c r="AE1888" s="143" t="s">
        <v>4381</v>
      </c>
      <c r="AF1888" s="141" t="s">
        <v>184</v>
      </c>
      <c r="AG1888" s="144">
        <f>Table1[[#This Row],['# of Books]]*Table1[[#This Row],[QTY]]</f>
        <v>0</v>
      </c>
      <c r="AH1888" s="146">
        <f>Table1[[#This Row],[QTY]]*Table1[[#This Row],[School &amp; Library Price]]</f>
        <v>0</v>
      </c>
    </row>
    <row r="1889" spans="1:34" ht="18" customHeight="1" x14ac:dyDescent="0.25">
      <c r="A1889" s="154"/>
      <c r="B1889" s="150">
        <v>14</v>
      </c>
      <c r="C1889" s="150"/>
      <c r="D1889" s="151"/>
      <c r="E1889" s="151"/>
      <c r="F1889" s="130" t="s">
        <v>130</v>
      </c>
      <c r="G1889" s="130" t="s">
        <v>131</v>
      </c>
      <c r="H1889" s="130" t="s">
        <v>4383</v>
      </c>
      <c r="I1889" s="131" t="s">
        <v>4384</v>
      </c>
      <c r="J1889" s="130" t="s">
        <v>78</v>
      </c>
      <c r="K1889" s="132" t="s">
        <v>142</v>
      </c>
      <c r="L1889" s="148">
        <v>1</v>
      </c>
      <c r="M1889" s="134">
        <v>2016</v>
      </c>
      <c r="N1889" s="130" t="s">
        <v>10617</v>
      </c>
      <c r="O1889" s="129" t="s">
        <v>143</v>
      </c>
      <c r="P1889" s="129" t="s">
        <v>134</v>
      </c>
      <c r="Q1889" s="130" t="s">
        <v>144</v>
      </c>
      <c r="R1889" s="136" t="s">
        <v>3523</v>
      </c>
      <c r="S1889" s="155"/>
      <c r="T1889" s="155"/>
      <c r="U1889" s="156"/>
      <c r="V1889" s="156"/>
      <c r="W1889" s="156" t="s">
        <v>146</v>
      </c>
      <c r="X1889" s="156"/>
      <c r="Y1889" s="137" t="s">
        <v>136</v>
      </c>
      <c r="Z1889" s="138" t="s">
        <v>137</v>
      </c>
      <c r="AA1889" s="140" t="s">
        <v>4385</v>
      </c>
      <c r="AB1889" s="141" t="s">
        <v>138</v>
      </c>
      <c r="AC1889" s="142">
        <v>48.8</v>
      </c>
      <c r="AD1889" s="142">
        <v>39.04</v>
      </c>
      <c r="AE1889" s="143" t="s">
        <v>4386</v>
      </c>
      <c r="AF1889" s="141" t="s">
        <v>207</v>
      </c>
      <c r="AG1889" s="144">
        <f>Table1[[#This Row],['# of Books]]*Table1[[#This Row],[QTY]]</f>
        <v>0</v>
      </c>
      <c r="AH1889" s="146">
        <f>Table1[[#This Row],[QTY]]*Table1[[#This Row],[School &amp; Library Price]]</f>
        <v>0</v>
      </c>
    </row>
    <row r="1890" spans="1:34" ht="18" hidden="1" customHeight="1" x14ac:dyDescent="0.25">
      <c r="A1890" s="154"/>
      <c r="B1890" s="150">
        <v>14</v>
      </c>
      <c r="C1890" s="150"/>
      <c r="D1890" s="151"/>
      <c r="E1890" s="151"/>
      <c r="F1890" s="130" t="s">
        <v>130</v>
      </c>
      <c r="G1890" s="130" t="s">
        <v>131</v>
      </c>
      <c r="H1890" s="130" t="s">
        <v>4383</v>
      </c>
      <c r="I1890" s="131" t="s">
        <v>4387</v>
      </c>
      <c r="J1890" s="130" t="s">
        <v>78</v>
      </c>
      <c r="K1890" s="132" t="s">
        <v>151</v>
      </c>
      <c r="L1890" s="148">
        <v>1</v>
      </c>
      <c r="M1890" s="134">
        <v>2016</v>
      </c>
      <c r="N1890" s="130" t="s">
        <v>10617</v>
      </c>
      <c r="O1890" s="129" t="s">
        <v>79</v>
      </c>
      <c r="P1890" s="129" t="s">
        <v>134</v>
      </c>
      <c r="Q1890" s="130" t="s">
        <v>144</v>
      </c>
      <c r="R1890" s="136" t="s">
        <v>3523</v>
      </c>
      <c r="S1890" s="155"/>
      <c r="T1890" s="155"/>
      <c r="U1890" s="156"/>
      <c r="V1890" s="156"/>
      <c r="W1890" s="156" t="s">
        <v>146</v>
      </c>
      <c r="X1890" s="156"/>
      <c r="Y1890" s="137" t="s">
        <v>136</v>
      </c>
      <c r="Z1890" s="138" t="s">
        <v>137</v>
      </c>
      <c r="AA1890" s="140" t="s">
        <v>4385</v>
      </c>
      <c r="AB1890" s="141" t="s">
        <v>138</v>
      </c>
      <c r="AC1890" s="142">
        <v>33.799999999999997</v>
      </c>
      <c r="AD1890" s="142">
        <v>27.04</v>
      </c>
      <c r="AE1890" s="143" t="s">
        <v>4386</v>
      </c>
      <c r="AF1890" s="141" t="s">
        <v>207</v>
      </c>
      <c r="AG1890" s="144">
        <f>Table1[[#This Row],['# of Books]]*Table1[[#This Row],[QTY]]</f>
        <v>0</v>
      </c>
      <c r="AH1890" s="146">
        <f>Table1[[#This Row],[QTY]]*Table1[[#This Row],[School &amp; Library Price]]</f>
        <v>0</v>
      </c>
    </row>
    <row r="1891" spans="1:34" ht="18" customHeight="1" x14ac:dyDescent="0.25">
      <c r="A1891" s="154"/>
      <c r="B1891" s="150">
        <v>14</v>
      </c>
      <c r="C1891" s="150"/>
      <c r="D1891" s="151"/>
      <c r="E1891" s="151"/>
      <c r="F1891" s="130" t="s">
        <v>130</v>
      </c>
      <c r="G1891" s="130" t="s">
        <v>131</v>
      </c>
      <c r="H1891" s="130" t="s">
        <v>4388</v>
      </c>
      <c r="I1891" s="131" t="s">
        <v>4389</v>
      </c>
      <c r="J1891" s="130" t="s">
        <v>78</v>
      </c>
      <c r="K1891" s="132" t="s">
        <v>142</v>
      </c>
      <c r="L1891" s="148">
        <v>1</v>
      </c>
      <c r="M1891" s="134">
        <v>2009</v>
      </c>
      <c r="N1891" s="130" t="s">
        <v>10621</v>
      </c>
      <c r="O1891" s="129" t="s">
        <v>143</v>
      </c>
      <c r="P1891" s="129" t="s">
        <v>134</v>
      </c>
      <c r="Q1891" s="130" t="s">
        <v>144</v>
      </c>
      <c r="R1891" s="136" t="s">
        <v>3371</v>
      </c>
      <c r="S1891" s="155"/>
      <c r="T1891" s="155"/>
      <c r="U1891" s="156"/>
      <c r="V1891" s="156"/>
      <c r="W1891" s="156" t="s">
        <v>146</v>
      </c>
      <c r="X1891" s="156"/>
      <c r="Y1891" s="137" t="s">
        <v>136</v>
      </c>
      <c r="Z1891" s="138" t="s">
        <v>137</v>
      </c>
      <c r="AA1891" s="140" t="s">
        <v>4390</v>
      </c>
      <c r="AB1891" s="141" t="s">
        <v>138</v>
      </c>
      <c r="AC1891" s="142">
        <v>48.8</v>
      </c>
      <c r="AD1891" s="142">
        <v>39.04</v>
      </c>
      <c r="AE1891" s="143" t="s">
        <v>2094</v>
      </c>
      <c r="AF1891" s="141" t="s">
        <v>193</v>
      </c>
      <c r="AG1891" s="144">
        <f>Table1[[#This Row],['# of Books]]*Table1[[#This Row],[QTY]]</f>
        <v>0</v>
      </c>
      <c r="AH1891" s="146">
        <f>Table1[[#This Row],[QTY]]*Table1[[#This Row],[School &amp; Library Price]]</f>
        <v>0</v>
      </c>
    </row>
    <row r="1892" spans="1:34" ht="18" hidden="1" customHeight="1" x14ac:dyDescent="0.25">
      <c r="A1892" s="154"/>
      <c r="B1892" s="150">
        <v>14</v>
      </c>
      <c r="C1892" s="150"/>
      <c r="D1892" s="151"/>
      <c r="E1892" s="151"/>
      <c r="F1892" s="130" t="s">
        <v>130</v>
      </c>
      <c r="G1892" s="130" t="s">
        <v>131</v>
      </c>
      <c r="H1892" s="130" t="s">
        <v>4388</v>
      </c>
      <c r="I1892" s="131" t="s">
        <v>4391</v>
      </c>
      <c r="J1892" s="130" t="s">
        <v>78</v>
      </c>
      <c r="K1892" s="132" t="s">
        <v>151</v>
      </c>
      <c r="L1892" s="148">
        <v>1</v>
      </c>
      <c r="M1892" s="134">
        <v>2009</v>
      </c>
      <c r="N1892" s="130" t="s">
        <v>10621</v>
      </c>
      <c r="O1892" s="129" t="s">
        <v>79</v>
      </c>
      <c r="P1892" s="129" t="s">
        <v>134</v>
      </c>
      <c r="Q1892" s="130" t="s">
        <v>144</v>
      </c>
      <c r="R1892" s="136" t="s">
        <v>3371</v>
      </c>
      <c r="S1892" s="155"/>
      <c r="T1892" s="155"/>
      <c r="U1892" s="156"/>
      <c r="V1892" s="156"/>
      <c r="W1892" s="156" t="s">
        <v>146</v>
      </c>
      <c r="X1892" s="156"/>
      <c r="Y1892" s="137" t="s">
        <v>136</v>
      </c>
      <c r="Z1892" s="138" t="s">
        <v>137</v>
      </c>
      <c r="AA1892" s="140" t="s">
        <v>4390</v>
      </c>
      <c r="AB1892" s="141" t="s">
        <v>138</v>
      </c>
      <c r="AC1892" s="142">
        <v>33.799999999999997</v>
      </c>
      <c r="AD1892" s="142">
        <v>27.04</v>
      </c>
      <c r="AE1892" s="143" t="s">
        <v>2094</v>
      </c>
      <c r="AF1892" s="141" t="s">
        <v>193</v>
      </c>
      <c r="AG1892" s="144">
        <f>Table1[[#This Row],['# of Books]]*Table1[[#This Row],[QTY]]</f>
        <v>0</v>
      </c>
      <c r="AH1892" s="146">
        <f>Table1[[#This Row],[QTY]]*Table1[[#This Row],[School &amp; Library Price]]</f>
        <v>0</v>
      </c>
    </row>
    <row r="1893" spans="1:34" ht="18" customHeight="1" x14ac:dyDescent="0.25">
      <c r="A1893" s="154"/>
      <c r="B1893" s="150">
        <v>14</v>
      </c>
      <c r="C1893" s="150"/>
      <c r="D1893" s="151"/>
      <c r="E1893" s="151"/>
      <c r="F1893" s="130" t="s">
        <v>130</v>
      </c>
      <c r="G1893" s="130" t="s">
        <v>131</v>
      </c>
      <c r="H1893" s="130" t="s">
        <v>4392</v>
      </c>
      <c r="I1893" s="131" t="s">
        <v>4393</v>
      </c>
      <c r="J1893" s="130" t="s">
        <v>78</v>
      </c>
      <c r="K1893" s="132" t="s">
        <v>142</v>
      </c>
      <c r="L1893" s="148">
        <v>1</v>
      </c>
      <c r="M1893" s="134">
        <v>2012</v>
      </c>
      <c r="N1893" s="130" t="s">
        <v>10612</v>
      </c>
      <c r="O1893" s="129" t="s">
        <v>143</v>
      </c>
      <c r="P1893" s="129" t="s">
        <v>134</v>
      </c>
      <c r="Q1893" s="130" t="s">
        <v>144</v>
      </c>
      <c r="R1893" s="136" t="s">
        <v>3578</v>
      </c>
      <c r="S1893" s="155"/>
      <c r="T1893" s="155"/>
      <c r="U1893" s="156"/>
      <c r="V1893" s="156"/>
      <c r="W1893" s="156" t="s">
        <v>146</v>
      </c>
      <c r="X1893" s="156"/>
      <c r="Y1893" s="137" t="s">
        <v>136</v>
      </c>
      <c r="Z1893" s="138" t="s">
        <v>137</v>
      </c>
      <c r="AA1893" s="140" t="s">
        <v>4394</v>
      </c>
      <c r="AB1893" s="141" t="s">
        <v>138</v>
      </c>
      <c r="AC1893" s="142">
        <v>48.8</v>
      </c>
      <c r="AD1893" s="142">
        <v>39.04</v>
      </c>
      <c r="AE1893" s="143" t="s">
        <v>4395</v>
      </c>
      <c r="AF1893" s="141" t="s">
        <v>256</v>
      </c>
      <c r="AG1893" s="144">
        <f>Table1[[#This Row],['# of Books]]*Table1[[#This Row],[QTY]]</f>
        <v>0</v>
      </c>
      <c r="AH1893" s="146">
        <f>Table1[[#This Row],[QTY]]*Table1[[#This Row],[School &amp; Library Price]]</f>
        <v>0</v>
      </c>
    </row>
    <row r="1894" spans="1:34" ht="18" hidden="1" customHeight="1" x14ac:dyDescent="0.25">
      <c r="A1894" s="154"/>
      <c r="B1894" s="150">
        <v>14</v>
      </c>
      <c r="C1894" s="150"/>
      <c r="D1894" s="151"/>
      <c r="E1894" s="151"/>
      <c r="F1894" s="130" t="s">
        <v>130</v>
      </c>
      <c r="G1894" s="130" t="s">
        <v>131</v>
      </c>
      <c r="H1894" s="130" t="s">
        <v>4392</v>
      </c>
      <c r="I1894" s="131" t="s">
        <v>4396</v>
      </c>
      <c r="J1894" s="130" t="s">
        <v>78</v>
      </c>
      <c r="K1894" s="132" t="s">
        <v>151</v>
      </c>
      <c r="L1894" s="148">
        <v>1</v>
      </c>
      <c r="M1894" s="134">
        <v>2012</v>
      </c>
      <c r="N1894" s="130" t="s">
        <v>10612</v>
      </c>
      <c r="O1894" s="129" t="s">
        <v>79</v>
      </c>
      <c r="P1894" s="129" t="s">
        <v>134</v>
      </c>
      <c r="Q1894" s="130" t="s">
        <v>144</v>
      </c>
      <c r="R1894" s="136" t="s">
        <v>3578</v>
      </c>
      <c r="S1894" s="155"/>
      <c r="T1894" s="155"/>
      <c r="U1894" s="156"/>
      <c r="V1894" s="156"/>
      <c r="W1894" s="156" t="s">
        <v>146</v>
      </c>
      <c r="X1894" s="156"/>
      <c r="Y1894" s="137" t="s">
        <v>136</v>
      </c>
      <c r="Z1894" s="138" t="s">
        <v>137</v>
      </c>
      <c r="AA1894" s="140" t="s">
        <v>4394</v>
      </c>
      <c r="AB1894" s="141" t="s">
        <v>138</v>
      </c>
      <c r="AC1894" s="142">
        <v>33.799999999999997</v>
      </c>
      <c r="AD1894" s="142">
        <v>27.04</v>
      </c>
      <c r="AE1894" s="143" t="s">
        <v>4395</v>
      </c>
      <c r="AF1894" s="141" t="s">
        <v>256</v>
      </c>
      <c r="AG1894" s="144">
        <f>Table1[[#This Row],['# of Books]]*Table1[[#This Row],[QTY]]</f>
        <v>0</v>
      </c>
      <c r="AH1894" s="146">
        <f>Table1[[#This Row],[QTY]]*Table1[[#This Row],[School &amp; Library Price]]</f>
        <v>0</v>
      </c>
    </row>
    <row r="1895" spans="1:34" ht="18" customHeight="1" x14ac:dyDescent="0.25">
      <c r="A1895" s="154"/>
      <c r="B1895" s="150">
        <v>14</v>
      </c>
      <c r="C1895" s="150"/>
      <c r="D1895" s="151"/>
      <c r="E1895" s="151"/>
      <c r="F1895" s="130" t="s">
        <v>130</v>
      </c>
      <c r="G1895" s="130" t="s">
        <v>131</v>
      </c>
      <c r="H1895" s="130" t="s">
        <v>4397</v>
      </c>
      <c r="I1895" s="131" t="s">
        <v>4398</v>
      </c>
      <c r="J1895" s="130" t="s">
        <v>78</v>
      </c>
      <c r="K1895" s="132" t="s">
        <v>142</v>
      </c>
      <c r="L1895" s="148">
        <v>1</v>
      </c>
      <c r="M1895" s="134">
        <v>2012</v>
      </c>
      <c r="N1895" s="130" t="s">
        <v>10612</v>
      </c>
      <c r="O1895" s="129" t="s">
        <v>143</v>
      </c>
      <c r="P1895" s="129" t="s">
        <v>134</v>
      </c>
      <c r="Q1895" s="130" t="s">
        <v>144</v>
      </c>
      <c r="R1895" s="136" t="s">
        <v>299</v>
      </c>
      <c r="S1895" s="155"/>
      <c r="T1895" s="155"/>
      <c r="U1895" s="156"/>
      <c r="V1895" s="156"/>
      <c r="W1895" s="156" t="s">
        <v>146</v>
      </c>
      <c r="X1895" s="156"/>
      <c r="Y1895" s="137" t="s">
        <v>136</v>
      </c>
      <c r="Z1895" s="138" t="s">
        <v>137</v>
      </c>
      <c r="AA1895" s="140" t="s">
        <v>4399</v>
      </c>
      <c r="AB1895" s="141" t="s">
        <v>138</v>
      </c>
      <c r="AC1895" s="142">
        <v>48.8</v>
      </c>
      <c r="AD1895" s="142">
        <v>39.04</v>
      </c>
      <c r="AE1895" s="143" t="s">
        <v>4400</v>
      </c>
      <c r="AF1895" s="141" t="s">
        <v>184</v>
      </c>
      <c r="AG1895" s="144">
        <f>Table1[[#This Row],['# of Books]]*Table1[[#This Row],[QTY]]</f>
        <v>0</v>
      </c>
      <c r="AH1895" s="146">
        <f>Table1[[#This Row],[QTY]]*Table1[[#This Row],[School &amp; Library Price]]</f>
        <v>0</v>
      </c>
    </row>
    <row r="1896" spans="1:34" ht="18" hidden="1" customHeight="1" x14ac:dyDescent="0.25">
      <c r="A1896" s="154"/>
      <c r="B1896" s="150">
        <v>14</v>
      </c>
      <c r="C1896" s="150"/>
      <c r="D1896" s="151"/>
      <c r="E1896" s="151"/>
      <c r="F1896" s="130" t="s">
        <v>130</v>
      </c>
      <c r="G1896" s="130" t="s">
        <v>131</v>
      </c>
      <c r="H1896" s="130" t="s">
        <v>4397</v>
      </c>
      <c r="I1896" s="131" t="s">
        <v>4401</v>
      </c>
      <c r="J1896" s="130" t="s">
        <v>78</v>
      </c>
      <c r="K1896" s="132" t="s">
        <v>151</v>
      </c>
      <c r="L1896" s="148">
        <v>1</v>
      </c>
      <c r="M1896" s="134">
        <v>2012</v>
      </c>
      <c r="N1896" s="130" t="s">
        <v>10612</v>
      </c>
      <c r="O1896" s="129" t="s">
        <v>79</v>
      </c>
      <c r="P1896" s="129" t="s">
        <v>134</v>
      </c>
      <c r="Q1896" s="130" t="s">
        <v>144</v>
      </c>
      <c r="R1896" s="136" t="s">
        <v>299</v>
      </c>
      <c r="S1896" s="155"/>
      <c r="T1896" s="155"/>
      <c r="U1896" s="156"/>
      <c r="V1896" s="156"/>
      <c r="W1896" s="156" t="s">
        <v>146</v>
      </c>
      <c r="X1896" s="156"/>
      <c r="Y1896" s="137" t="s">
        <v>136</v>
      </c>
      <c r="Z1896" s="138" t="s">
        <v>137</v>
      </c>
      <c r="AA1896" s="140" t="s">
        <v>4399</v>
      </c>
      <c r="AB1896" s="141" t="s">
        <v>138</v>
      </c>
      <c r="AC1896" s="142">
        <v>33.799999999999997</v>
      </c>
      <c r="AD1896" s="142">
        <v>27.04</v>
      </c>
      <c r="AE1896" s="143" t="s">
        <v>4400</v>
      </c>
      <c r="AF1896" s="141" t="s">
        <v>184</v>
      </c>
      <c r="AG1896" s="144">
        <f>Table1[[#This Row],['# of Books]]*Table1[[#This Row],[QTY]]</f>
        <v>0</v>
      </c>
      <c r="AH1896" s="146">
        <f>Table1[[#This Row],[QTY]]*Table1[[#This Row],[School &amp; Library Price]]</f>
        <v>0</v>
      </c>
    </row>
    <row r="1897" spans="1:34" ht="18" customHeight="1" x14ac:dyDescent="0.25">
      <c r="A1897" s="154"/>
      <c r="B1897" s="150">
        <v>14</v>
      </c>
      <c r="C1897" s="150"/>
      <c r="D1897" s="151"/>
      <c r="E1897" s="151"/>
      <c r="F1897" s="130" t="s">
        <v>130</v>
      </c>
      <c r="G1897" s="130" t="s">
        <v>131</v>
      </c>
      <c r="H1897" s="130" t="s">
        <v>4402</v>
      </c>
      <c r="I1897" s="131" t="s">
        <v>4403</v>
      </c>
      <c r="J1897" s="130" t="s">
        <v>78</v>
      </c>
      <c r="K1897" s="132" t="s">
        <v>142</v>
      </c>
      <c r="L1897" s="148">
        <v>1</v>
      </c>
      <c r="M1897" s="134">
        <v>2011</v>
      </c>
      <c r="N1897" s="130" t="s">
        <v>10618</v>
      </c>
      <c r="O1897" s="129" t="s">
        <v>143</v>
      </c>
      <c r="P1897" s="129" t="s">
        <v>134</v>
      </c>
      <c r="Q1897" s="130" t="s">
        <v>144</v>
      </c>
      <c r="R1897" s="136" t="s">
        <v>3365</v>
      </c>
      <c r="S1897" s="155"/>
      <c r="T1897" s="155"/>
      <c r="U1897" s="156"/>
      <c r="V1897" s="156"/>
      <c r="W1897" s="156" t="s">
        <v>146</v>
      </c>
      <c r="X1897" s="156"/>
      <c r="Y1897" s="137" t="s">
        <v>136</v>
      </c>
      <c r="Z1897" s="138" t="s">
        <v>137</v>
      </c>
      <c r="AA1897" s="140" t="s">
        <v>10656</v>
      </c>
      <c r="AB1897" s="141" t="s">
        <v>138</v>
      </c>
      <c r="AC1897" s="142">
        <v>48.8</v>
      </c>
      <c r="AD1897" s="142">
        <v>39.04</v>
      </c>
      <c r="AE1897" s="143" t="s">
        <v>10657</v>
      </c>
      <c r="AF1897" s="141" t="s">
        <v>163</v>
      </c>
      <c r="AG1897" s="144">
        <f>Table1[[#This Row],['# of Books]]*Table1[[#This Row],[QTY]]</f>
        <v>0</v>
      </c>
      <c r="AH1897" s="146">
        <f>Table1[[#This Row],[QTY]]*Table1[[#This Row],[School &amp; Library Price]]</f>
        <v>0</v>
      </c>
    </row>
    <row r="1898" spans="1:34" ht="18" hidden="1" customHeight="1" x14ac:dyDescent="0.25">
      <c r="A1898" s="154"/>
      <c r="B1898" s="150">
        <v>14</v>
      </c>
      <c r="C1898" s="150"/>
      <c r="D1898" s="151"/>
      <c r="E1898" s="151"/>
      <c r="F1898" s="130" t="s">
        <v>130</v>
      </c>
      <c r="G1898" s="130" t="s">
        <v>131</v>
      </c>
      <c r="H1898" s="130" t="s">
        <v>4402</v>
      </c>
      <c r="I1898" s="131" t="s">
        <v>4404</v>
      </c>
      <c r="J1898" s="130" t="s">
        <v>78</v>
      </c>
      <c r="K1898" s="132" t="s">
        <v>151</v>
      </c>
      <c r="L1898" s="148">
        <v>1</v>
      </c>
      <c r="M1898" s="134">
        <v>2011</v>
      </c>
      <c r="N1898" s="130" t="s">
        <v>10618</v>
      </c>
      <c r="O1898" s="129" t="s">
        <v>79</v>
      </c>
      <c r="P1898" s="129" t="s">
        <v>134</v>
      </c>
      <c r="Q1898" s="130" t="s">
        <v>144</v>
      </c>
      <c r="R1898" s="136" t="s">
        <v>3365</v>
      </c>
      <c r="S1898" s="155"/>
      <c r="T1898" s="155"/>
      <c r="U1898" s="156"/>
      <c r="V1898" s="156"/>
      <c r="W1898" s="156" t="s">
        <v>146</v>
      </c>
      <c r="X1898" s="156"/>
      <c r="Y1898" s="137" t="s">
        <v>136</v>
      </c>
      <c r="Z1898" s="138" t="s">
        <v>137</v>
      </c>
      <c r="AA1898" s="140" t="s">
        <v>10656</v>
      </c>
      <c r="AB1898" s="141" t="s">
        <v>138</v>
      </c>
      <c r="AC1898" s="142">
        <v>33.799999999999997</v>
      </c>
      <c r="AD1898" s="142">
        <v>27.04</v>
      </c>
      <c r="AE1898" s="143" t="s">
        <v>10657</v>
      </c>
      <c r="AF1898" s="141" t="s">
        <v>163</v>
      </c>
      <c r="AG1898" s="144">
        <f>Table1[[#This Row],['# of Books]]*Table1[[#This Row],[QTY]]</f>
        <v>0</v>
      </c>
      <c r="AH1898" s="146">
        <f>Table1[[#This Row],[QTY]]*Table1[[#This Row],[School &amp; Library Price]]</f>
        <v>0</v>
      </c>
    </row>
    <row r="1899" spans="1:34" ht="18" customHeight="1" x14ac:dyDescent="0.25">
      <c r="A1899" s="154"/>
      <c r="B1899" s="150">
        <v>14</v>
      </c>
      <c r="C1899" s="150"/>
      <c r="D1899" s="151"/>
      <c r="E1899" s="151"/>
      <c r="F1899" s="130" t="s">
        <v>130</v>
      </c>
      <c r="G1899" s="130" t="s">
        <v>131</v>
      </c>
      <c r="H1899" s="130" t="s">
        <v>4405</v>
      </c>
      <c r="I1899" s="131" t="s">
        <v>10658</v>
      </c>
      <c r="J1899" s="130" t="s">
        <v>78</v>
      </c>
      <c r="K1899" s="132" t="s">
        <v>142</v>
      </c>
      <c r="L1899" s="148">
        <v>1</v>
      </c>
      <c r="M1899" s="134">
        <v>2008</v>
      </c>
      <c r="N1899" s="130" t="s">
        <v>9296</v>
      </c>
      <c r="O1899" s="129" t="s">
        <v>143</v>
      </c>
      <c r="P1899" s="129" t="s">
        <v>134</v>
      </c>
      <c r="Q1899" s="130" t="s">
        <v>144</v>
      </c>
      <c r="R1899" s="136" t="s">
        <v>3578</v>
      </c>
      <c r="S1899" s="155"/>
      <c r="T1899" s="155"/>
      <c r="U1899" s="156"/>
      <c r="V1899" s="156"/>
      <c r="W1899" s="156" t="s">
        <v>146</v>
      </c>
      <c r="X1899" s="156"/>
      <c r="Y1899" s="137" t="s">
        <v>136</v>
      </c>
      <c r="Z1899" s="138" t="s">
        <v>137</v>
      </c>
      <c r="AA1899" s="140" t="s">
        <v>4407</v>
      </c>
      <c r="AB1899" s="141" t="s">
        <v>138</v>
      </c>
      <c r="AC1899" s="142">
        <v>48.8</v>
      </c>
      <c r="AD1899" s="142">
        <v>39.04</v>
      </c>
      <c r="AE1899" s="143" t="s">
        <v>4408</v>
      </c>
      <c r="AF1899" s="141" t="s">
        <v>801</v>
      </c>
      <c r="AG1899" s="144">
        <f>Table1[[#This Row],['# of Books]]*Table1[[#This Row],[QTY]]</f>
        <v>0</v>
      </c>
      <c r="AH1899" s="146">
        <f>Table1[[#This Row],[QTY]]*Table1[[#This Row],[School &amp; Library Price]]</f>
        <v>0</v>
      </c>
    </row>
    <row r="1900" spans="1:34" ht="18" hidden="1" customHeight="1" x14ac:dyDescent="0.25">
      <c r="A1900" s="154"/>
      <c r="B1900" s="150">
        <v>14</v>
      </c>
      <c r="C1900" s="150"/>
      <c r="D1900" s="151"/>
      <c r="E1900" s="151"/>
      <c r="F1900" s="130" t="s">
        <v>130</v>
      </c>
      <c r="G1900" s="130" t="s">
        <v>131</v>
      </c>
      <c r="H1900" s="130" t="s">
        <v>4405</v>
      </c>
      <c r="I1900" s="131" t="s">
        <v>4406</v>
      </c>
      <c r="J1900" s="130" t="s">
        <v>78</v>
      </c>
      <c r="K1900" s="132" t="s">
        <v>151</v>
      </c>
      <c r="L1900" s="148">
        <v>1</v>
      </c>
      <c r="M1900" s="134">
        <v>2008</v>
      </c>
      <c r="N1900" s="130" t="s">
        <v>9296</v>
      </c>
      <c r="O1900" s="129" t="s">
        <v>79</v>
      </c>
      <c r="P1900" s="129" t="s">
        <v>134</v>
      </c>
      <c r="Q1900" s="130" t="s">
        <v>144</v>
      </c>
      <c r="R1900" s="136" t="s">
        <v>3578</v>
      </c>
      <c r="S1900" s="155"/>
      <c r="T1900" s="155"/>
      <c r="U1900" s="156"/>
      <c r="V1900" s="156"/>
      <c r="W1900" s="156" t="s">
        <v>146</v>
      </c>
      <c r="X1900" s="156"/>
      <c r="Y1900" s="137" t="s">
        <v>136</v>
      </c>
      <c r="Z1900" s="138" t="s">
        <v>137</v>
      </c>
      <c r="AA1900" s="140" t="s">
        <v>4407</v>
      </c>
      <c r="AB1900" s="141" t="s">
        <v>138</v>
      </c>
      <c r="AC1900" s="142">
        <v>33.799999999999997</v>
      </c>
      <c r="AD1900" s="142">
        <v>27.04</v>
      </c>
      <c r="AE1900" s="143" t="s">
        <v>4408</v>
      </c>
      <c r="AF1900" s="141" t="s">
        <v>801</v>
      </c>
      <c r="AG1900" s="144">
        <f>Table1[[#This Row],['# of Books]]*Table1[[#This Row],[QTY]]</f>
        <v>0</v>
      </c>
      <c r="AH1900" s="146">
        <f>Table1[[#This Row],[QTY]]*Table1[[#This Row],[School &amp; Library Price]]</f>
        <v>0</v>
      </c>
    </row>
    <row r="1901" spans="1:34" ht="18" customHeight="1" x14ac:dyDescent="0.25">
      <c r="A1901" s="154"/>
      <c r="B1901" s="150">
        <v>14</v>
      </c>
      <c r="C1901" s="150"/>
      <c r="D1901" s="151"/>
      <c r="E1901" s="151"/>
      <c r="F1901" s="130" t="s">
        <v>130</v>
      </c>
      <c r="G1901" s="130" t="s">
        <v>131</v>
      </c>
      <c r="H1901" s="130" t="s">
        <v>4409</v>
      </c>
      <c r="I1901" s="131" t="s">
        <v>4410</v>
      </c>
      <c r="J1901" s="130" t="s">
        <v>78</v>
      </c>
      <c r="K1901" s="132" t="s">
        <v>142</v>
      </c>
      <c r="L1901" s="148">
        <v>1</v>
      </c>
      <c r="M1901" s="134">
        <v>2015</v>
      </c>
      <c r="N1901" s="130" t="s">
        <v>10611</v>
      </c>
      <c r="O1901" s="129" t="s">
        <v>143</v>
      </c>
      <c r="P1901" s="129" t="s">
        <v>134</v>
      </c>
      <c r="Q1901" s="130" t="s">
        <v>144</v>
      </c>
      <c r="R1901" s="136" t="s">
        <v>246</v>
      </c>
      <c r="S1901" s="155"/>
      <c r="T1901" s="155"/>
      <c r="U1901" s="156"/>
      <c r="V1901" s="156"/>
      <c r="W1901" s="156" t="s">
        <v>146</v>
      </c>
      <c r="X1901" s="156"/>
      <c r="Y1901" s="137" t="s">
        <v>136</v>
      </c>
      <c r="Z1901" s="138" t="s">
        <v>137</v>
      </c>
      <c r="AA1901" s="140" t="s">
        <v>4411</v>
      </c>
      <c r="AB1901" s="141" t="s">
        <v>138</v>
      </c>
      <c r="AC1901" s="142">
        <v>48.8</v>
      </c>
      <c r="AD1901" s="142">
        <v>39.04</v>
      </c>
      <c r="AE1901" s="143" t="s">
        <v>4412</v>
      </c>
      <c r="AF1901" s="141" t="s">
        <v>193</v>
      </c>
      <c r="AG1901" s="144">
        <f>Table1[[#This Row],['# of Books]]*Table1[[#This Row],[QTY]]</f>
        <v>0</v>
      </c>
      <c r="AH1901" s="146">
        <f>Table1[[#This Row],[QTY]]*Table1[[#This Row],[School &amp; Library Price]]</f>
        <v>0</v>
      </c>
    </row>
    <row r="1902" spans="1:34" ht="18" hidden="1" customHeight="1" x14ac:dyDescent="0.25">
      <c r="A1902" s="154"/>
      <c r="B1902" s="150">
        <v>14</v>
      </c>
      <c r="C1902" s="150"/>
      <c r="D1902" s="151"/>
      <c r="E1902" s="151"/>
      <c r="F1902" s="130" t="s">
        <v>130</v>
      </c>
      <c r="G1902" s="130" t="s">
        <v>131</v>
      </c>
      <c r="H1902" s="130" t="s">
        <v>4409</v>
      </c>
      <c r="I1902" s="131" t="s">
        <v>4413</v>
      </c>
      <c r="J1902" s="130" t="s">
        <v>78</v>
      </c>
      <c r="K1902" s="132" t="s">
        <v>151</v>
      </c>
      <c r="L1902" s="148">
        <v>1</v>
      </c>
      <c r="M1902" s="134">
        <v>2015</v>
      </c>
      <c r="N1902" s="130" t="s">
        <v>10611</v>
      </c>
      <c r="O1902" s="129" t="s">
        <v>79</v>
      </c>
      <c r="P1902" s="129" t="s">
        <v>134</v>
      </c>
      <c r="Q1902" s="130" t="s">
        <v>144</v>
      </c>
      <c r="R1902" s="136" t="s">
        <v>246</v>
      </c>
      <c r="S1902" s="155"/>
      <c r="T1902" s="155"/>
      <c r="U1902" s="156"/>
      <c r="V1902" s="156"/>
      <c r="W1902" s="156" t="s">
        <v>146</v>
      </c>
      <c r="X1902" s="156"/>
      <c r="Y1902" s="137" t="s">
        <v>136</v>
      </c>
      <c r="Z1902" s="138" t="s">
        <v>137</v>
      </c>
      <c r="AA1902" s="140" t="s">
        <v>4411</v>
      </c>
      <c r="AB1902" s="141" t="s">
        <v>138</v>
      </c>
      <c r="AC1902" s="142">
        <v>33.799999999999997</v>
      </c>
      <c r="AD1902" s="142">
        <v>27.04</v>
      </c>
      <c r="AE1902" s="143" t="s">
        <v>4412</v>
      </c>
      <c r="AF1902" s="141" t="s">
        <v>193</v>
      </c>
      <c r="AG1902" s="144">
        <f>Table1[[#This Row],['# of Books]]*Table1[[#This Row],[QTY]]</f>
        <v>0</v>
      </c>
      <c r="AH1902" s="146">
        <f>Table1[[#This Row],[QTY]]*Table1[[#This Row],[School &amp; Library Price]]</f>
        <v>0</v>
      </c>
    </row>
    <row r="1903" spans="1:34" ht="18" customHeight="1" x14ac:dyDescent="0.25">
      <c r="A1903" s="154"/>
      <c r="B1903" s="150">
        <v>14</v>
      </c>
      <c r="C1903" s="150"/>
      <c r="D1903" s="151"/>
      <c r="E1903" s="151"/>
      <c r="F1903" s="130" t="s">
        <v>130</v>
      </c>
      <c r="G1903" s="130" t="s">
        <v>131</v>
      </c>
      <c r="H1903" s="130" t="s">
        <v>4414</v>
      </c>
      <c r="I1903" s="131" t="s">
        <v>4415</v>
      </c>
      <c r="J1903" s="130" t="s">
        <v>78</v>
      </c>
      <c r="K1903" s="132" t="s">
        <v>142</v>
      </c>
      <c r="L1903" s="148">
        <v>1</v>
      </c>
      <c r="M1903" s="134">
        <v>2011</v>
      </c>
      <c r="N1903" s="130" t="s">
        <v>10618</v>
      </c>
      <c r="O1903" s="129" t="s">
        <v>143</v>
      </c>
      <c r="P1903" s="129" t="s">
        <v>134</v>
      </c>
      <c r="Q1903" s="130" t="s">
        <v>144</v>
      </c>
      <c r="R1903" s="136" t="s">
        <v>246</v>
      </c>
      <c r="S1903" s="155"/>
      <c r="T1903" s="155"/>
      <c r="U1903" s="156"/>
      <c r="V1903" s="156"/>
      <c r="W1903" s="156" t="s">
        <v>146</v>
      </c>
      <c r="X1903" s="156"/>
      <c r="Y1903" s="137" t="s">
        <v>136</v>
      </c>
      <c r="Z1903" s="138" t="s">
        <v>137</v>
      </c>
      <c r="AA1903" s="140" t="s">
        <v>4416</v>
      </c>
      <c r="AB1903" s="141" t="s">
        <v>138</v>
      </c>
      <c r="AC1903" s="142">
        <v>48.8</v>
      </c>
      <c r="AD1903" s="142">
        <v>39.04</v>
      </c>
      <c r="AE1903" s="143" t="s">
        <v>4417</v>
      </c>
      <c r="AF1903" s="141" t="s">
        <v>193</v>
      </c>
      <c r="AG1903" s="144">
        <f>Table1[[#This Row],['# of Books]]*Table1[[#This Row],[QTY]]</f>
        <v>0</v>
      </c>
      <c r="AH1903" s="146">
        <f>Table1[[#This Row],[QTY]]*Table1[[#This Row],[School &amp; Library Price]]</f>
        <v>0</v>
      </c>
    </row>
    <row r="1904" spans="1:34" ht="18" hidden="1" customHeight="1" x14ac:dyDescent="0.25">
      <c r="A1904" s="154"/>
      <c r="B1904" s="150">
        <v>14</v>
      </c>
      <c r="C1904" s="150"/>
      <c r="D1904" s="151"/>
      <c r="E1904" s="151"/>
      <c r="F1904" s="130" t="s">
        <v>130</v>
      </c>
      <c r="G1904" s="130" t="s">
        <v>131</v>
      </c>
      <c r="H1904" s="130" t="s">
        <v>4414</v>
      </c>
      <c r="I1904" s="131" t="s">
        <v>4418</v>
      </c>
      <c r="J1904" s="130" t="s">
        <v>78</v>
      </c>
      <c r="K1904" s="132" t="s">
        <v>151</v>
      </c>
      <c r="L1904" s="148">
        <v>1</v>
      </c>
      <c r="M1904" s="134">
        <v>2011</v>
      </c>
      <c r="N1904" s="130" t="s">
        <v>10618</v>
      </c>
      <c r="O1904" s="129" t="s">
        <v>79</v>
      </c>
      <c r="P1904" s="129" t="s">
        <v>134</v>
      </c>
      <c r="Q1904" s="130" t="s">
        <v>144</v>
      </c>
      <c r="R1904" s="136" t="s">
        <v>246</v>
      </c>
      <c r="S1904" s="155"/>
      <c r="T1904" s="155"/>
      <c r="U1904" s="156"/>
      <c r="V1904" s="156"/>
      <c r="W1904" s="156" t="s">
        <v>146</v>
      </c>
      <c r="X1904" s="156"/>
      <c r="Y1904" s="137" t="s">
        <v>136</v>
      </c>
      <c r="Z1904" s="138" t="s">
        <v>137</v>
      </c>
      <c r="AA1904" s="140" t="s">
        <v>4416</v>
      </c>
      <c r="AB1904" s="141" t="s">
        <v>138</v>
      </c>
      <c r="AC1904" s="142">
        <v>33.799999999999997</v>
      </c>
      <c r="AD1904" s="142">
        <v>27.04</v>
      </c>
      <c r="AE1904" s="143" t="s">
        <v>4417</v>
      </c>
      <c r="AF1904" s="141" t="s">
        <v>193</v>
      </c>
      <c r="AG1904" s="144">
        <f>Table1[[#This Row],['# of Books]]*Table1[[#This Row],[QTY]]</f>
        <v>0</v>
      </c>
      <c r="AH1904" s="146">
        <f>Table1[[#This Row],[QTY]]*Table1[[#This Row],[School &amp; Library Price]]</f>
        <v>0</v>
      </c>
    </row>
    <row r="1905" spans="1:34" ht="18" customHeight="1" x14ac:dyDescent="0.25">
      <c r="A1905" s="154"/>
      <c r="B1905" s="150">
        <v>14</v>
      </c>
      <c r="C1905" s="150"/>
      <c r="D1905" s="151"/>
      <c r="E1905" s="151"/>
      <c r="F1905" s="130" t="s">
        <v>130</v>
      </c>
      <c r="G1905" s="130" t="s">
        <v>131</v>
      </c>
      <c r="H1905" s="130" t="s">
        <v>4419</v>
      </c>
      <c r="I1905" s="131" t="s">
        <v>10659</v>
      </c>
      <c r="J1905" s="130" t="s">
        <v>78</v>
      </c>
      <c r="K1905" s="132" t="s">
        <v>142</v>
      </c>
      <c r="L1905" s="148">
        <v>1</v>
      </c>
      <c r="M1905" s="134">
        <v>2011</v>
      </c>
      <c r="N1905" s="130" t="s">
        <v>10618</v>
      </c>
      <c r="O1905" s="129" t="s">
        <v>143</v>
      </c>
      <c r="P1905" s="129" t="s">
        <v>134</v>
      </c>
      <c r="Q1905" s="130" t="s">
        <v>144</v>
      </c>
      <c r="R1905" s="136" t="s">
        <v>278</v>
      </c>
      <c r="S1905" s="155"/>
      <c r="T1905" s="155"/>
      <c r="U1905" s="156"/>
      <c r="V1905" s="156"/>
      <c r="W1905" s="156" t="s">
        <v>146</v>
      </c>
      <c r="X1905" s="156"/>
      <c r="Y1905" s="137" t="s">
        <v>136</v>
      </c>
      <c r="Z1905" s="138" t="s">
        <v>137</v>
      </c>
      <c r="AA1905" s="140" t="s">
        <v>10660</v>
      </c>
      <c r="AB1905" s="141" t="s">
        <v>138</v>
      </c>
      <c r="AC1905" s="142">
        <v>48.8</v>
      </c>
      <c r="AD1905" s="142">
        <v>39.04</v>
      </c>
      <c r="AE1905" s="143" t="s">
        <v>10661</v>
      </c>
      <c r="AF1905" s="141" t="s">
        <v>163</v>
      </c>
      <c r="AG1905" s="144">
        <f>Table1[[#This Row],['# of Books]]*Table1[[#This Row],[QTY]]</f>
        <v>0</v>
      </c>
      <c r="AH1905" s="146">
        <f>Table1[[#This Row],[QTY]]*Table1[[#This Row],[School &amp; Library Price]]</f>
        <v>0</v>
      </c>
    </row>
    <row r="1906" spans="1:34" ht="18" hidden="1" customHeight="1" x14ac:dyDescent="0.25">
      <c r="A1906" s="154"/>
      <c r="B1906" s="150">
        <v>14</v>
      </c>
      <c r="C1906" s="150"/>
      <c r="D1906" s="151"/>
      <c r="E1906" s="151"/>
      <c r="F1906" s="130" t="s">
        <v>130</v>
      </c>
      <c r="G1906" s="130" t="s">
        <v>131</v>
      </c>
      <c r="H1906" s="130" t="s">
        <v>4419</v>
      </c>
      <c r="I1906" s="131" t="s">
        <v>4420</v>
      </c>
      <c r="J1906" s="130" t="s">
        <v>78</v>
      </c>
      <c r="K1906" s="132" t="s">
        <v>151</v>
      </c>
      <c r="L1906" s="148">
        <v>1</v>
      </c>
      <c r="M1906" s="134">
        <v>2011</v>
      </c>
      <c r="N1906" s="130" t="s">
        <v>10618</v>
      </c>
      <c r="O1906" s="129" t="s">
        <v>79</v>
      </c>
      <c r="P1906" s="129" t="s">
        <v>134</v>
      </c>
      <c r="Q1906" s="130" t="s">
        <v>144</v>
      </c>
      <c r="R1906" s="136" t="s">
        <v>278</v>
      </c>
      <c r="S1906" s="155"/>
      <c r="T1906" s="155"/>
      <c r="U1906" s="156"/>
      <c r="V1906" s="156"/>
      <c r="W1906" s="156" t="s">
        <v>146</v>
      </c>
      <c r="X1906" s="156"/>
      <c r="Y1906" s="137" t="s">
        <v>136</v>
      </c>
      <c r="Z1906" s="138" t="s">
        <v>137</v>
      </c>
      <c r="AA1906" s="140" t="s">
        <v>10660</v>
      </c>
      <c r="AB1906" s="141" t="s">
        <v>138</v>
      </c>
      <c r="AC1906" s="142">
        <v>33.799999999999997</v>
      </c>
      <c r="AD1906" s="142">
        <v>27.04</v>
      </c>
      <c r="AE1906" s="143" t="s">
        <v>10661</v>
      </c>
      <c r="AF1906" s="141" t="s">
        <v>163</v>
      </c>
      <c r="AG1906" s="144">
        <f>Table1[[#This Row],['# of Books]]*Table1[[#This Row],[QTY]]</f>
        <v>0</v>
      </c>
      <c r="AH1906" s="146">
        <f>Table1[[#This Row],[QTY]]*Table1[[#This Row],[School &amp; Library Price]]</f>
        <v>0</v>
      </c>
    </row>
    <row r="1907" spans="1:34" ht="18" customHeight="1" x14ac:dyDescent="0.25">
      <c r="A1907" s="154"/>
      <c r="B1907" s="150">
        <v>14</v>
      </c>
      <c r="C1907" s="150"/>
      <c r="D1907" s="151"/>
      <c r="E1907" s="151"/>
      <c r="F1907" s="130" t="s">
        <v>130</v>
      </c>
      <c r="G1907" s="130" t="s">
        <v>131</v>
      </c>
      <c r="H1907" s="130" t="s">
        <v>4421</v>
      </c>
      <c r="I1907" s="131" t="s">
        <v>4422</v>
      </c>
      <c r="J1907" s="130" t="s">
        <v>78</v>
      </c>
      <c r="K1907" s="132" t="s">
        <v>142</v>
      </c>
      <c r="L1907" s="148">
        <v>1</v>
      </c>
      <c r="M1907" s="134">
        <v>2016</v>
      </c>
      <c r="N1907" s="130" t="s">
        <v>10617</v>
      </c>
      <c r="O1907" s="129" t="s">
        <v>143</v>
      </c>
      <c r="P1907" s="129" t="s">
        <v>134</v>
      </c>
      <c r="Q1907" s="130" t="s">
        <v>144</v>
      </c>
      <c r="R1907" s="136" t="s">
        <v>246</v>
      </c>
      <c r="S1907" s="155"/>
      <c r="T1907" s="155"/>
      <c r="U1907" s="156"/>
      <c r="V1907" s="156"/>
      <c r="W1907" s="156" t="s">
        <v>146</v>
      </c>
      <c r="X1907" s="156"/>
      <c r="Y1907" s="137" t="s">
        <v>136</v>
      </c>
      <c r="Z1907" s="138" t="s">
        <v>137</v>
      </c>
      <c r="AA1907" s="140" t="s">
        <v>4423</v>
      </c>
      <c r="AB1907" s="141" t="s">
        <v>138</v>
      </c>
      <c r="AC1907" s="142">
        <v>48.8</v>
      </c>
      <c r="AD1907" s="142">
        <v>39.04</v>
      </c>
      <c r="AE1907" s="143" t="s">
        <v>4424</v>
      </c>
      <c r="AF1907" s="141" t="s">
        <v>193</v>
      </c>
      <c r="AG1907" s="144">
        <f>Table1[[#This Row],['# of Books]]*Table1[[#This Row],[QTY]]</f>
        <v>0</v>
      </c>
      <c r="AH1907" s="146">
        <f>Table1[[#This Row],[QTY]]*Table1[[#This Row],[School &amp; Library Price]]</f>
        <v>0</v>
      </c>
    </row>
    <row r="1908" spans="1:34" ht="18" hidden="1" customHeight="1" x14ac:dyDescent="0.25">
      <c r="A1908" s="154"/>
      <c r="B1908" s="150">
        <v>14</v>
      </c>
      <c r="C1908" s="150"/>
      <c r="D1908" s="151"/>
      <c r="E1908" s="151"/>
      <c r="F1908" s="130" t="s">
        <v>130</v>
      </c>
      <c r="G1908" s="130" t="s">
        <v>131</v>
      </c>
      <c r="H1908" s="130" t="s">
        <v>4421</v>
      </c>
      <c r="I1908" s="131" t="s">
        <v>4425</v>
      </c>
      <c r="J1908" s="130" t="s">
        <v>78</v>
      </c>
      <c r="K1908" s="132" t="s">
        <v>151</v>
      </c>
      <c r="L1908" s="148">
        <v>1</v>
      </c>
      <c r="M1908" s="134">
        <v>2016</v>
      </c>
      <c r="N1908" s="130" t="s">
        <v>10617</v>
      </c>
      <c r="O1908" s="129" t="s">
        <v>79</v>
      </c>
      <c r="P1908" s="129" t="s">
        <v>134</v>
      </c>
      <c r="Q1908" s="130" t="s">
        <v>144</v>
      </c>
      <c r="R1908" s="136" t="s">
        <v>246</v>
      </c>
      <c r="S1908" s="155"/>
      <c r="T1908" s="155"/>
      <c r="U1908" s="156"/>
      <c r="V1908" s="156"/>
      <c r="W1908" s="156" t="s">
        <v>146</v>
      </c>
      <c r="X1908" s="156"/>
      <c r="Y1908" s="137" t="s">
        <v>136</v>
      </c>
      <c r="Z1908" s="138" t="s">
        <v>137</v>
      </c>
      <c r="AA1908" s="140" t="s">
        <v>4423</v>
      </c>
      <c r="AB1908" s="141" t="s">
        <v>138</v>
      </c>
      <c r="AC1908" s="142">
        <v>33.799999999999997</v>
      </c>
      <c r="AD1908" s="142">
        <v>27.04</v>
      </c>
      <c r="AE1908" s="143" t="s">
        <v>4424</v>
      </c>
      <c r="AF1908" s="141" t="s">
        <v>193</v>
      </c>
      <c r="AG1908" s="144">
        <f>Table1[[#This Row],['# of Books]]*Table1[[#This Row],[QTY]]</f>
        <v>0</v>
      </c>
      <c r="AH1908" s="146">
        <f>Table1[[#This Row],[QTY]]*Table1[[#This Row],[School &amp; Library Price]]</f>
        <v>0</v>
      </c>
    </row>
    <row r="1909" spans="1:34" ht="18" customHeight="1" x14ac:dyDescent="0.25">
      <c r="A1909" s="154"/>
      <c r="B1909" s="150">
        <v>14</v>
      </c>
      <c r="C1909" s="150"/>
      <c r="D1909" s="151"/>
      <c r="E1909" s="151"/>
      <c r="F1909" s="130" t="s">
        <v>130</v>
      </c>
      <c r="G1909" s="130" t="s">
        <v>131</v>
      </c>
      <c r="H1909" s="130" t="s">
        <v>4426</v>
      </c>
      <c r="I1909" s="131" t="s">
        <v>4427</v>
      </c>
      <c r="J1909" s="130" t="s">
        <v>78</v>
      </c>
      <c r="K1909" s="132" t="s">
        <v>142</v>
      </c>
      <c r="L1909" s="148">
        <v>1</v>
      </c>
      <c r="M1909" s="134">
        <v>2013</v>
      </c>
      <c r="N1909" s="130" t="s">
        <v>10619</v>
      </c>
      <c r="O1909" s="129" t="s">
        <v>143</v>
      </c>
      <c r="P1909" s="129" t="s">
        <v>134</v>
      </c>
      <c r="Q1909" s="130" t="s">
        <v>144</v>
      </c>
      <c r="R1909" s="136" t="s">
        <v>3461</v>
      </c>
      <c r="S1909" s="155"/>
      <c r="T1909" s="155"/>
      <c r="U1909" s="156"/>
      <c r="V1909" s="156"/>
      <c r="W1909" s="156" t="s">
        <v>146</v>
      </c>
      <c r="X1909" s="156"/>
      <c r="Y1909" s="137" t="s">
        <v>136</v>
      </c>
      <c r="Z1909" s="138" t="s">
        <v>137</v>
      </c>
      <c r="AA1909" s="140" t="s">
        <v>4428</v>
      </c>
      <c r="AB1909" s="141" t="s">
        <v>138</v>
      </c>
      <c r="AC1909" s="142">
        <v>48.8</v>
      </c>
      <c r="AD1909" s="142">
        <v>39.04</v>
      </c>
      <c r="AE1909" s="143" t="s">
        <v>4429</v>
      </c>
      <c r="AF1909" s="141" t="s">
        <v>184</v>
      </c>
      <c r="AG1909" s="144">
        <f>Table1[[#This Row],['# of Books]]*Table1[[#This Row],[QTY]]</f>
        <v>0</v>
      </c>
      <c r="AH1909" s="146">
        <f>Table1[[#This Row],[QTY]]*Table1[[#This Row],[School &amp; Library Price]]</f>
        <v>0</v>
      </c>
    </row>
    <row r="1910" spans="1:34" ht="18" hidden="1" customHeight="1" x14ac:dyDescent="0.25">
      <c r="A1910" s="154"/>
      <c r="B1910" s="150">
        <v>14</v>
      </c>
      <c r="C1910" s="150"/>
      <c r="D1910" s="151"/>
      <c r="E1910" s="151"/>
      <c r="F1910" s="130" t="s">
        <v>130</v>
      </c>
      <c r="G1910" s="130" t="s">
        <v>131</v>
      </c>
      <c r="H1910" s="130" t="s">
        <v>4426</v>
      </c>
      <c r="I1910" s="131" t="s">
        <v>4430</v>
      </c>
      <c r="J1910" s="130" t="s">
        <v>78</v>
      </c>
      <c r="K1910" s="132" t="s">
        <v>151</v>
      </c>
      <c r="L1910" s="148">
        <v>1</v>
      </c>
      <c r="M1910" s="134">
        <v>2013</v>
      </c>
      <c r="N1910" s="130" t="s">
        <v>10619</v>
      </c>
      <c r="O1910" s="129" t="s">
        <v>79</v>
      </c>
      <c r="P1910" s="129" t="s">
        <v>134</v>
      </c>
      <c r="Q1910" s="130" t="s">
        <v>144</v>
      </c>
      <c r="R1910" s="136" t="s">
        <v>3461</v>
      </c>
      <c r="S1910" s="155"/>
      <c r="T1910" s="155"/>
      <c r="U1910" s="156"/>
      <c r="V1910" s="156"/>
      <c r="W1910" s="156" t="s">
        <v>146</v>
      </c>
      <c r="X1910" s="156"/>
      <c r="Y1910" s="137" t="s">
        <v>136</v>
      </c>
      <c r="Z1910" s="138" t="s">
        <v>137</v>
      </c>
      <c r="AA1910" s="140" t="s">
        <v>4428</v>
      </c>
      <c r="AB1910" s="141" t="s">
        <v>138</v>
      </c>
      <c r="AC1910" s="142">
        <v>33.799999999999997</v>
      </c>
      <c r="AD1910" s="142">
        <v>27.04</v>
      </c>
      <c r="AE1910" s="143" t="s">
        <v>4429</v>
      </c>
      <c r="AF1910" s="141" t="s">
        <v>184</v>
      </c>
      <c r="AG1910" s="144">
        <f>Table1[[#This Row],['# of Books]]*Table1[[#This Row],[QTY]]</f>
        <v>0</v>
      </c>
      <c r="AH1910" s="146">
        <f>Table1[[#This Row],[QTY]]*Table1[[#This Row],[School &amp; Library Price]]</f>
        <v>0</v>
      </c>
    </row>
    <row r="1911" spans="1:34" ht="18" customHeight="1" x14ac:dyDescent="0.25">
      <c r="A1911" s="154"/>
      <c r="B1911" s="150">
        <v>14</v>
      </c>
      <c r="C1911" s="150"/>
      <c r="D1911" s="151"/>
      <c r="E1911" s="151"/>
      <c r="F1911" s="130" t="s">
        <v>130</v>
      </c>
      <c r="G1911" s="130" t="s">
        <v>131</v>
      </c>
      <c r="H1911" s="130" t="s">
        <v>4431</v>
      </c>
      <c r="I1911" s="131" t="s">
        <v>4432</v>
      </c>
      <c r="J1911" s="130" t="s">
        <v>78</v>
      </c>
      <c r="K1911" s="132" t="s">
        <v>142</v>
      </c>
      <c r="L1911" s="148">
        <v>1</v>
      </c>
      <c r="M1911" s="134">
        <v>2011</v>
      </c>
      <c r="N1911" s="130" t="s">
        <v>10618</v>
      </c>
      <c r="O1911" s="129" t="s">
        <v>143</v>
      </c>
      <c r="P1911" s="129" t="s">
        <v>134</v>
      </c>
      <c r="Q1911" s="130" t="s">
        <v>144</v>
      </c>
      <c r="R1911" s="136" t="s">
        <v>4174</v>
      </c>
      <c r="S1911" s="155"/>
      <c r="T1911" s="155"/>
      <c r="U1911" s="156"/>
      <c r="V1911" s="156"/>
      <c r="W1911" s="156" t="s">
        <v>146</v>
      </c>
      <c r="X1911" s="156"/>
      <c r="Y1911" s="137" t="s">
        <v>136</v>
      </c>
      <c r="Z1911" s="138" t="s">
        <v>137</v>
      </c>
      <c r="AA1911" s="140" t="s">
        <v>4433</v>
      </c>
      <c r="AB1911" s="141" t="s">
        <v>138</v>
      </c>
      <c r="AC1911" s="142">
        <v>48.8</v>
      </c>
      <c r="AD1911" s="142">
        <v>39.04</v>
      </c>
      <c r="AE1911" s="143" t="s">
        <v>4434</v>
      </c>
      <c r="AF1911" s="141" t="s">
        <v>256</v>
      </c>
      <c r="AG1911" s="144">
        <f>Table1[[#This Row],['# of Books]]*Table1[[#This Row],[QTY]]</f>
        <v>0</v>
      </c>
      <c r="AH1911" s="146">
        <f>Table1[[#This Row],[QTY]]*Table1[[#This Row],[School &amp; Library Price]]</f>
        <v>0</v>
      </c>
    </row>
    <row r="1912" spans="1:34" ht="18" hidden="1" customHeight="1" x14ac:dyDescent="0.25">
      <c r="A1912" s="154"/>
      <c r="B1912" s="150">
        <v>14</v>
      </c>
      <c r="C1912" s="150"/>
      <c r="D1912" s="151"/>
      <c r="E1912" s="151"/>
      <c r="F1912" s="130" t="s">
        <v>130</v>
      </c>
      <c r="G1912" s="130" t="s">
        <v>131</v>
      </c>
      <c r="H1912" s="130" t="s">
        <v>4431</v>
      </c>
      <c r="I1912" s="131" t="s">
        <v>4435</v>
      </c>
      <c r="J1912" s="130" t="s">
        <v>78</v>
      </c>
      <c r="K1912" s="132" t="s">
        <v>151</v>
      </c>
      <c r="L1912" s="148">
        <v>1</v>
      </c>
      <c r="M1912" s="134">
        <v>2011</v>
      </c>
      <c r="N1912" s="130" t="s">
        <v>10618</v>
      </c>
      <c r="O1912" s="129" t="s">
        <v>79</v>
      </c>
      <c r="P1912" s="129" t="s">
        <v>134</v>
      </c>
      <c r="Q1912" s="130" t="s">
        <v>144</v>
      </c>
      <c r="R1912" s="136" t="s">
        <v>4174</v>
      </c>
      <c r="S1912" s="155"/>
      <c r="T1912" s="155"/>
      <c r="U1912" s="156"/>
      <c r="V1912" s="156"/>
      <c r="W1912" s="156" t="s">
        <v>146</v>
      </c>
      <c r="X1912" s="156"/>
      <c r="Y1912" s="137" t="s">
        <v>136</v>
      </c>
      <c r="Z1912" s="138" t="s">
        <v>137</v>
      </c>
      <c r="AA1912" s="140" t="s">
        <v>4433</v>
      </c>
      <c r="AB1912" s="141" t="s">
        <v>138</v>
      </c>
      <c r="AC1912" s="142">
        <v>33.799999999999997</v>
      </c>
      <c r="AD1912" s="142">
        <v>27.04</v>
      </c>
      <c r="AE1912" s="143" t="s">
        <v>4434</v>
      </c>
      <c r="AF1912" s="141" t="s">
        <v>256</v>
      </c>
      <c r="AG1912" s="144">
        <f>Table1[[#This Row],['# of Books]]*Table1[[#This Row],[QTY]]</f>
        <v>0</v>
      </c>
      <c r="AH1912" s="146">
        <f>Table1[[#This Row],[QTY]]*Table1[[#This Row],[School &amp; Library Price]]</f>
        <v>0</v>
      </c>
    </row>
    <row r="1913" spans="1:34" ht="18" customHeight="1" x14ac:dyDescent="0.25">
      <c r="A1913" s="154"/>
      <c r="B1913" s="150">
        <v>14</v>
      </c>
      <c r="C1913" s="150"/>
      <c r="D1913" s="151"/>
      <c r="E1913" s="151"/>
      <c r="F1913" s="130" t="s">
        <v>130</v>
      </c>
      <c r="G1913" s="130" t="s">
        <v>131</v>
      </c>
      <c r="H1913" s="130" t="s">
        <v>4436</v>
      </c>
      <c r="I1913" s="131" t="s">
        <v>4437</v>
      </c>
      <c r="J1913" s="130" t="s">
        <v>78</v>
      </c>
      <c r="K1913" s="132" t="s">
        <v>142</v>
      </c>
      <c r="L1913" s="148">
        <v>1</v>
      </c>
      <c r="M1913" s="134">
        <v>2012</v>
      </c>
      <c r="N1913" s="130" t="s">
        <v>10612</v>
      </c>
      <c r="O1913" s="129" t="s">
        <v>143</v>
      </c>
      <c r="P1913" s="129" t="s">
        <v>134</v>
      </c>
      <c r="Q1913" s="130" t="s">
        <v>144</v>
      </c>
      <c r="R1913" s="136" t="s">
        <v>5222</v>
      </c>
      <c r="S1913" s="155"/>
      <c r="T1913" s="155"/>
      <c r="U1913" s="156"/>
      <c r="V1913" s="156"/>
      <c r="W1913" s="156" t="s">
        <v>146</v>
      </c>
      <c r="X1913" s="156"/>
      <c r="Y1913" s="137" t="s">
        <v>136</v>
      </c>
      <c r="Z1913" s="138" t="s">
        <v>137</v>
      </c>
      <c r="AA1913" s="140" t="s">
        <v>10662</v>
      </c>
      <c r="AB1913" s="141" t="s">
        <v>138</v>
      </c>
      <c r="AC1913" s="142">
        <v>48.8</v>
      </c>
      <c r="AD1913" s="142">
        <v>39.04</v>
      </c>
      <c r="AE1913" s="143" t="s">
        <v>4438</v>
      </c>
      <c r="AF1913" s="141" t="s">
        <v>340</v>
      </c>
      <c r="AG1913" s="144">
        <f>Table1[[#This Row],['# of Books]]*Table1[[#This Row],[QTY]]</f>
        <v>0</v>
      </c>
      <c r="AH1913" s="146">
        <f>Table1[[#This Row],[QTY]]*Table1[[#This Row],[School &amp; Library Price]]</f>
        <v>0</v>
      </c>
    </row>
    <row r="1914" spans="1:34" ht="18" hidden="1" customHeight="1" x14ac:dyDescent="0.25">
      <c r="A1914" s="154"/>
      <c r="B1914" s="150">
        <v>14</v>
      </c>
      <c r="C1914" s="150"/>
      <c r="D1914" s="151"/>
      <c r="E1914" s="151"/>
      <c r="F1914" s="130" t="s">
        <v>130</v>
      </c>
      <c r="G1914" s="130" t="s">
        <v>131</v>
      </c>
      <c r="H1914" s="130" t="s">
        <v>4436</v>
      </c>
      <c r="I1914" s="131" t="s">
        <v>4439</v>
      </c>
      <c r="J1914" s="130" t="s">
        <v>78</v>
      </c>
      <c r="K1914" s="132" t="s">
        <v>151</v>
      </c>
      <c r="L1914" s="148">
        <v>1</v>
      </c>
      <c r="M1914" s="134">
        <v>2012</v>
      </c>
      <c r="N1914" s="130" t="s">
        <v>10612</v>
      </c>
      <c r="O1914" s="129" t="s">
        <v>79</v>
      </c>
      <c r="P1914" s="129" t="s">
        <v>134</v>
      </c>
      <c r="Q1914" s="130" t="s">
        <v>144</v>
      </c>
      <c r="R1914" s="136" t="s">
        <v>5222</v>
      </c>
      <c r="S1914" s="155"/>
      <c r="T1914" s="155"/>
      <c r="U1914" s="156"/>
      <c r="V1914" s="156"/>
      <c r="W1914" s="156" t="s">
        <v>146</v>
      </c>
      <c r="X1914" s="156"/>
      <c r="Y1914" s="137" t="s">
        <v>136</v>
      </c>
      <c r="Z1914" s="138" t="s">
        <v>137</v>
      </c>
      <c r="AA1914" s="140" t="s">
        <v>10662</v>
      </c>
      <c r="AB1914" s="141" t="s">
        <v>138</v>
      </c>
      <c r="AC1914" s="142">
        <v>33.799999999999997</v>
      </c>
      <c r="AD1914" s="142">
        <v>27.04</v>
      </c>
      <c r="AE1914" s="143" t="s">
        <v>4438</v>
      </c>
      <c r="AF1914" s="141" t="s">
        <v>340</v>
      </c>
      <c r="AG1914" s="144">
        <f>Table1[[#This Row],['# of Books]]*Table1[[#This Row],[QTY]]</f>
        <v>0</v>
      </c>
      <c r="AH1914" s="146">
        <f>Table1[[#This Row],[QTY]]*Table1[[#This Row],[School &amp; Library Price]]</f>
        <v>0</v>
      </c>
    </row>
    <row r="1915" spans="1:34" ht="18" customHeight="1" x14ac:dyDescent="0.25">
      <c r="A1915" s="154"/>
      <c r="B1915" s="150">
        <v>14</v>
      </c>
      <c r="C1915" s="150"/>
      <c r="D1915" s="151"/>
      <c r="E1915" s="151"/>
      <c r="F1915" s="130" t="s">
        <v>130</v>
      </c>
      <c r="G1915" s="130" t="s">
        <v>131</v>
      </c>
      <c r="H1915" s="130" t="s">
        <v>4440</v>
      </c>
      <c r="I1915" s="131" t="s">
        <v>4441</v>
      </c>
      <c r="J1915" s="130" t="s">
        <v>78</v>
      </c>
      <c r="K1915" s="132" t="s">
        <v>142</v>
      </c>
      <c r="L1915" s="148">
        <v>1</v>
      </c>
      <c r="M1915" s="134">
        <v>2013</v>
      </c>
      <c r="N1915" s="130" t="s">
        <v>10619</v>
      </c>
      <c r="O1915" s="129" t="s">
        <v>143</v>
      </c>
      <c r="P1915" s="129" t="s">
        <v>134</v>
      </c>
      <c r="Q1915" s="130" t="s">
        <v>144</v>
      </c>
      <c r="R1915" s="136" t="s">
        <v>7494</v>
      </c>
      <c r="S1915" s="155"/>
      <c r="T1915" s="155"/>
      <c r="U1915" s="156"/>
      <c r="V1915" s="156"/>
      <c r="W1915" s="156" t="s">
        <v>146</v>
      </c>
      <c r="X1915" s="156"/>
      <c r="Y1915" s="137" t="s">
        <v>136</v>
      </c>
      <c r="Z1915" s="138" t="s">
        <v>137</v>
      </c>
      <c r="AA1915" s="140" t="s">
        <v>4442</v>
      </c>
      <c r="AB1915" s="141" t="s">
        <v>138</v>
      </c>
      <c r="AC1915" s="142">
        <v>48.8</v>
      </c>
      <c r="AD1915" s="142">
        <v>39.04</v>
      </c>
      <c r="AE1915" s="143" t="s">
        <v>4443</v>
      </c>
      <c r="AF1915" s="141" t="s">
        <v>431</v>
      </c>
      <c r="AG1915" s="144">
        <f>Table1[[#This Row],['# of Books]]*Table1[[#This Row],[QTY]]</f>
        <v>0</v>
      </c>
      <c r="AH1915" s="146">
        <f>Table1[[#This Row],[QTY]]*Table1[[#This Row],[School &amp; Library Price]]</f>
        <v>0</v>
      </c>
    </row>
    <row r="1916" spans="1:34" ht="18" hidden="1" customHeight="1" x14ac:dyDescent="0.25">
      <c r="A1916" s="154"/>
      <c r="B1916" s="150">
        <v>14</v>
      </c>
      <c r="C1916" s="150"/>
      <c r="D1916" s="151"/>
      <c r="E1916" s="151"/>
      <c r="F1916" s="130" t="s">
        <v>130</v>
      </c>
      <c r="G1916" s="130" t="s">
        <v>131</v>
      </c>
      <c r="H1916" s="130" t="s">
        <v>4440</v>
      </c>
      <c r="I1916" s="131" t="s">
        <v>4444</v>
      </c>
      <c r="J1916" s="130" t="s">
        <v>78</v>
      </c>
      <c r="K1916" s="132" t="s">
        <v>151</v>
      </c>
      <c r="L1916" s="148">
        <v>1</v>
      </c>
      <c r="M1916" s="134">
        <v>2013</v>
      </c>
      <c r="N1916" s="130" t="s">
        <v>10619</v>
      </c>
      <c r="O1916" s="129" t="s">
        <v>79</v>
      </c>
      <c r="P1916" s="129" t="s">
        <v>134</v>
      </c>
      <c r="Q1916" s="130" t="s">
        <v>144</v>
      </c>
      <c r="R1916" s="136" t="s">
        <v>7494</v>
      </c>
      <c r="S1916" s="155"/>
      <c r="T1916" s="155"/>
      <c r="U1916" s="156"/>
      <c r="V1916" s="156"/>
      <c r="W1916" s="156" t="s">
        <v>146</v>
      </c>
      <c r="X1916" s="156"/>
      <c r="Y1916" s="137" t="s">
        <v>136</v>
      </c>
      <c r="Z1916" s="138" t="s">
        <v>137</v>
      </c>
      <c r="AA1916" s="140" t="s">
        <v>4442</v>
      </c>
      <c r="AB1916" s="141" t="s">
        <v>138</v>
      </c>
      <c r="AC1916" s="142">
        <v>33.799999999999997</v>
      </c>
      <c r="AD1916" s="142">
        <v>27.04</v>
      </c>
      <c r="AE1916" s="143" t="s">
        <v>4443</v>
      </c>
      <c r="AF1916" s="141" t="s">
        <v>431</v>
      </c>
      <c r="AG1916" s="144">
        <f>Table1[[#This Row],['# of Books]]*Table1[[#This Row],[QTY]]</f>
        <v>0</v>
      </c>
      <c r="AH1916" s="146">
        <f>Table1[[#This Row],[QTY]]*Table1[[#This Row],[School &amp; Library Price]]</f>
        <v>0</v>
      </c>
    </row>
    <row r="1917" spans="1:34" ht="18" customHeight="1" x14ac:dyDescent="0.25">
      <c r="A1917" s="154"/>
      <c r="B1917" s="150">
        <v>14</v>
      </c>
      <c r="C1917" s="150"/>
      <c r="D1917" s="151"/>
      <c r="E1917" s="151"/>
      <c r="F1917" s="130" t="s">
        <v>130</v>
      </c>
      <c r="G1917" s="130" t="s">
        <v>131</v>
      </c>
      <c r="H1917" s="130" t="s">
        <v>4445</v>
      </c>
      <c r="I1917" s="131" t="s">
        <v>10663</v>
      </c>
      <c r="J1917" s="130" t="s">
        <v>78</v>
      </c>
      <c r="K1917" s="132" t="s">
        <v>142</v>
      </c>
      <c r="L1917" s="148">
        <v>1</v>
      </c>
      <c r="M1917" s="134">
        <v>2011</v>
      </c>
      <c r="N1917" s="130" t="s">
        <v>10618</v>
      </c>
      <c r="O1917" s="129" t="s">
        <v>143</v>
      </c>
      <c r="P1917" s="129" t="s">
        <v>134</v>
      </c>
      <c r="Q1917" s="130" t="s">
        <v>144</v>
      </c>
      <c r="R1917" s="136" t="s">
        <v>255</v>
      </c>
      <c r="S1917" s="155"/>
      <c r="T1917" s="155"/>
      <c r="U1917" s="156"/>
      <c r="V1917" s="156"/>
      <c r="W1917" s="156" t="s">
        <v>146</v>
      </c>
      <c r="X1917" s="156"/>
      <c r="Y1917" s="137" t="s">
        <v>136</v>
      </c>
      <c r="Z1917" s="138" t="s">
        <v>137</v>
      </c>
      <c r="AA1917" s="140" t="s">
        <v>4447</v>
      </c>
      <c r="AB1917" s="141" t="s">
        <v>138</v>
      </c>
      <c r="AC1917" s="142">
        <v>48.8</v>
      </c>
      <c r="AD1917" s="142">
        <v>39.04</v>
      </c>
      <c r="AE1917" s="143" t="s">
        <v>4448</v>
      </c>
      <c r="AF1917" s="141" t="s">
        <v>163</v>
      </c>
      <c r="AG1917" s="144">
        <f>Table1[[#This Row],['# of Books]]*Table1[[#This Row],[QTY]]</f>
        <v>0</v>
      </c>
      <c r="AH1917" s="146">
        <f>Table1[[#This Row],[QTY]]*Table1[[#This Row],[School &amp; Library Price]]</f>
        <v>0</v>
      </c>
    </row>
    <row r="1918" spans="1:34" ht="18" hidden="1" customHeight="1" x14ac:dyDescent="0.25">
      <c r="A1918" s="154"/>
      <c r="B1918" s="150">
        <v>14</v>
      </c>
      <c r="C1918" s="150"/>
      <c r="D1918" s="151"/>
      <c r="E1918" s="151"/>
      <c r="F1918" s="130" t="s">
        <v>130</v>
      </c>
      <c r="G1918" s="130" t="s">
        <v>131</v>
      </c>
      <c r="H1918" s="130" t="s">
        <v>4445</v>
      </c>
      <c r="I1918" s="131" t="s">
        <v>4446</v>
      </c>
      <c r="J1918" s="130" t="s">
        <v>78</v>
      </c>
      <c r="K1918" s="132" t="s">
        <v>151</v>
      </c>
      <c r="L1918" s="148">
        <v>1</v>
      </c>
      <c r="M1918" s="134">
        <v>2011</v>
      </c>
      <c r="N1918" s="130" t="s">
        <v>10618</v>
      </c>
      <c r="O1918" s="129" t="s">
        <v>79</v>
      </c>
      <c r="P1918" s="129" t="s">
        <v>134</v>
      </c>
      <c r="Q1918" s="130" t="s">
        <v>144</v>
      </c>
      <c r="R1918" s="136" t="s">
        <v>255</v>
      </c>
      <c r="S1918" s="155"/>
      <c r="T1918" s="155"/>
      <c r="U1918" s="156"/>
      <c r="V1918" s="156"/>
      <c r="W1918" s="156" t="s">
        <v>146</v>
      </c>
      <c r="X1918" s="156"/>
      <c r="Y1918" s="137" t="s">
        <v>136</v>
      </c>
      <c r="Z1918" s="138" t="s">
        <v>137</v>
      </c>
      <c r="AA1918" s="140" t="s">
        <v>4447</v>
      </c>
      <c r="AB1918" s="141" t="s">
        <v>138</v>
      </c>
      <c r="AC1918" s="142">
        <v>33.799999999999997</v>
      </c>
      <c r="AD1918" s="142">
        <v>27.04</v>
      </c>
      <c r="AE1918" s="143" t="s">
        <v>4448</v>
      </c>
      <c r="AF1918" s="141" t="s">
        <v>163</v>
      </c>
      <c r="AG1918" s="144">
        <f>Table1[[#This Row],['# of Books]]*Table1[[#This Row],[QTY]]</f>
        <v>0</v>
      </c>
      <c r="AH1918" s="146">
        <f>Table1[[#This Row],[QTY]]*Table1[[#This Row],[School &amp; Library Price]]</f>
        <v>0</v>
      </c>
    </row>
    <row r="1919" spans="1:34" ht="18" customHeight="1" x14ac:dyDescent="0.25">
      <c r="A1919" s="154"/>
      <c r="B1919" s="150">
        <v>14</v>
      </c>
      <c r="C1919" s="150"/>
      <c r="D1919" s="151"/>
      <c r="E1919" s="151"/>
      <c r="F1919" s="130" t="s">
        <v>130</v>
      </c>
      <c r="G1919" s="130" t="s">
        <v>131</v>
      </c>
      <c r="H1919" s="130" t="s">
        <v>4449</v>
      </c>
      <c r="I1919" s="131" t="s">
        <v>4450</v>
      </c>
      <c r="J1919" s="130" t="s">
        <v>78</v>
      </c>
      <c r="K1919" s="132" t="s">
        <v>142</v>
      </c>
      <c r="L1919" s="148">
        <v>1</v>
      </c>
      <c r="M1919" s="134">
        <v>2009</v>
      </c>
      <c r="N1919" s="130" t="s">
        <v>10621</v>
      </c>
      <c r="O1919" s="129" t="s">
        <v>143</v>
      </c>
      <c r="P1919" s="129" t="s">
        <v>134</v>
      </c>
      <c r="Q1919" s="130" t="s">
        <v>144</v>
      </c>
      <c r="R1919" s="136" t="s">
        <v>3690</v>
      </c>
      <c r="S1919" s="155"/>
      <c r="T1919" s="155"/>
      <c r="U1919" s="156"/>
      <c r="V1919" s="156"/>
      <c r="W1919" s="156" t="s">
        <v>146</v>
      </c>
      <c r="X1919" s="156"/>
      <c r="Y1919" s="137" t="s">
        <v>136</v>
      </c>
      <c r="Z1919" s="138" t="s">
        <v>137</v>
      </c>
      <c r="AA1919" s="140" t="s">
        <v>4451</v>
      </c>
      <c r="AB1919" s="141" t="s">
        <v>138</v>
      </c>
      <c r="AC1919" s="142">
        <v>48.8</v>
      </c>
      <c r="AD1919" s="142">
        <v>39.04</v>
      </c>
      <c r="AE1919" s="143" t="s">
        <v>4452</v>
      </c>
      <c r="AF1919" s="141" t="s">
        <v>163</v>
      </c>
      <c r="AG1919" s="144">
        <f>Table1[[#This Row],['# of Books]]*Table1[[#This Row],[QTY]]</f>
        <v>0</v>
      </c>
      <c r="AH1919" s="146">
        <f>Table1[[#This Row],[QTY]]*Table1[[#This Row],[School &amp; Library Price]]</f>
        <v>0</v>
      </c>
    </row>
    <row r="1920" spans="1:34" ht="18" hidden="1" customHeight="1" x14ac:dyDescent="0.25">
      <c r="A1920" s="154"/>
      <c r="B1920" s="150">
        <v>14</v>
      </c>
      <c r="C1920" s="150"/>
      <c r="D1920" s="151"/>
      <c r="E1920" s="151"/>
      <c r="F1920" s="130" t="s">
        <v>130</v>
      </c>
      <c r="G1920" s="130" t="s">
        <v>131</v>
      </c>
      <c r="H1920" s="130" t="s">
        <v>4449</v>
      </c>
      <c r="I1920" s="131" t="s">
        <v>4453</v>
      </c>
      <c r="J1920" s="130" t="s">
        <v>78</v>
      </c>
      <c r="K1920" s="132" t="s">
        <v>151</v>
      </c>
      <c r="L1920" s="148">
        <v>1</v>
      </c>
      <c r="M1920" s="134">
        <v>2009</v>
      </c>
      <c r="N1920" s="130" t="s">
        <v>10621</v>
      </c>
      <c r="O1920" s="129" t="s">
        <v>79</v>
      </c>
      <c r="P1920" s="129" t="s">
        <v>134</v>
      </c>
      <c r="Q1920" s="130" t="s">
        <v>144</v>
      </c>
      <c r="R1920" s="136" t="s">
        <v>3690</v>
      </c>
      <c r="S1920" s="155"/>
      <c r="T1920" s="155"/>
      <c r="U1920" s="156"/>
      <c r="V1920" s="156"/>
      <c r="W1920" s="156" t="s">
        <v>146</v>
      </c>
      <c r="X1920" s="156"/>
      <c r="Y1920" s="137" t="s">
        <v>136</v>
      </c>
      <c r="Z1920" s="138" t="s">
        <v>137</v>
      </c>
      <c r="AA1920" s="140" t="s">
        <v>4451</v>
      </c>
      <c r="AB1920" s="141" t="s">
        <v>138</v>
      </c>
      <c r="AC1920" s="142">
        <v>33.799999999999997</v>
      </c>
      <c r="AD1920" s="142">
        <v>27.04</v>
      </c>
      <c r="AE1920" s="143" t="s">
        <v>4452</v>
      </c>
      <c r="AF1920" s="141" t="s">
        <v>163</v>
      </c>
      <c r="AG1920" s="144">
        <f>Table1[[#This Row],['# of Books]]*Table1[[#This Row],[QTY]]</f>
        <v>0</v>
      </c>
      <c r="AH1920" s="146">
        <f>Table1[[#This Row],[QTY]]*Table1[[#This Row],[School &amp; Library Price]]</f>
        <v>0</v>
      </c>
    </row>
    <row r="1921" spans="1:34" ht="18" customHeight="1" x14ac:dyDescent="0.25">
      <c r="A1921" s="154"/>
      <c r="B1921" s="150">
        <v>14</v>
      </c>
      <c r="C1921" s="150"/>
      <c r="D1921" s="151"/>
      <c r="E1921" s="151"/>
      <c r="F1921" s="130" t="s">
        <v>130</v>
      </c>
      <c r="G1921" s="130" t="s">
        <v>131</v>
      </c>
      <c r="H1921" s="130" t="s">
        <v>4454</v>
      </c>
      <c r="I1921" s="131" t="s">
        <v>4455</v>
      </c>
      <c r="J1921" s="130" t="s">
        <v>78</v>
      </c>
      <c r="K1921" s="132" t="s">
        <v>142</v>
      </c>
      <c r="L1921" s="148">
        <v>1</v>
      </c>
      <c r="M1921" s="134">
        <v>2014</v>
      </c>
      <c r="N1921" s="130" t="s">
        <v>10609</v>
      </c>
      <c r="O1921" s="129" t="s">
        <v>143</v>
      </c>
      <c r="P1921" s="129" t="s">
        <v>134</v>
      </c>
      <c r="Q1921" s="130" t="s">
        <v>144</v>
      </c>
      <c r="R1921" s="136" t="s">
        <v>255</v>
      </c>
      <c r="S1921" s="155"/>
      <c r="T1921" s="155"/>
      <c r="U1921" s="156"/>
      <c r="V1921" s="156"/>
      <c r="W1921" s="156" t="s">
        <v>146</v>
      </c>
      <c r="X1921" s="156"/>
      <c r="Y1921" s="137" t="s">
        <v>136</v>
      </c>
      <c r="Z1921" s="138" t="s">
        <v>137</v>
      </c>
      <c r="AA1921" s="140" t="s">
        <v>4456</v>
      </c>
      <c r="AB1921" s="141" t="s">
        <v>138</v>
      </c>
      <c r="AC1921" s="142">
        <v>48.8</v>
      </c>
      <c r="AD1921" s="142">
        <v>39.04</v>
      </c>
      <c r="AE1921" s="143" t="s">
        <v>4457</v>
      </c>
      <c r="AF1921" s="141" t="s">
        <v>193</v>
      </c>
      <c r="AG1921" s="144">
        <f>Table1[[#This Row],['# of Books]]*Table1[[#This Row],[QTY]]</f>
        <v>0</v>
      </c>
      <c r="AH1921" s="146">
        <f>Table1[[#This Row],[QTY]]*Table1[[#This Row],[School &amp; Library Price]]</f>
        <v>0</v>
      </c>
    </row>
    <row r="1922" spans="1:34" ht="18" hidden="1" customHeight="1" x14ac:dyDescent="0.25">
      <c r="A1922" s="154"/>
      <c r="B1922" s="150">
        <v>14</v>
      </c>
      <c r="C1922" s="150"/>
      <c r="D1922" s="151"/>
      <c r="E1922" s="151"/>
      <c r="F1922" s="130" t="s">
        <v>130</v>
      </c>
      <c r="G1922" s="130" t="s">
        <v>131</v>
      </c>
      <c r="H1922" s="130" t="s">
        <v>4454</v>
      </c>
      <c r="I1922" s="131" t="s">
        <v>4458</v>
      </c>
      <c r="J1922" s="130" t="s">
        <v>78</v>
      </c>
      <c r="K1922" s="132" t="s">
        <v>151</v>
      </c>
      <c r="L1922" s="148">
        <v>1</v>
      </c>
      <c r="M1922" s="134">
        <v>2014</v>
      </c>
      <c r="N1922" s="130" t="s">
        <v>10609</v>
      </c>
      <c r="O1922" s="129" t="s">
        <v>79</v>
      </c>
      <c r="P1922" s="129" t="s">
        <v>134</v>
      </c>
      <c r="Q1922" s="130" t="s">
        <v>144</v>
      </c>
      <c r="R1922" s="136" t="s">
        <v>255</v>
      </c>
      <c r="S1922" s="155"/>
      <c r="T1922" s="155"/>
      <c r="U1922" s="156"/>
      <c r="V1922" s="156"/>
      <c r="W1922" s="156" t="s">
        <v>146</v>
      </c>
      <c r="X1922" s="156"/>
      <c r="Y1922" s="137" t="s">
        <v>136</v>
      </c>
      <c r="Z1922" s="138" t="s">
        <v>137</v>
      </c>
      <c r="AA1922" s="140" t="s">
        <v>4456</v>
      </c>
      <c r="AB1922" s="141" t="s">
        <v>138</v>
      </c>
      <c r="AC1922" s="142">
        <v>33.799999999999997</v>
      </c>
      <c r="AD1922" s="142">
        <v>27.04</v>
      </c>
      <c r="AE1922" s="143" t="s">
        <v>4457</v>
      </c>
      <c r="AF1922" s="141" t="s">
        <v>184</v>
      </c>
      <c r="AG1922" s="144">
        <f>Table1[[#This Row],['# of Books]]*Table1[[#This Row],[QTY]]</f>
        <v>0</v>
      </c>
      <c r="AH1922" s="146">
        <f>Table1[[#This Row],[QTY]]*Table1[[#This Row],[School &amp; Library Price]]</f>
        <v>0</v>
      </c>
    </row>
    <row r="1923" spans="1:34" ht="18" customHeight="1" x14ac:dyDescent="0.25">
      <c r="A1923" s="154"/>
      <c r="B1923" s="150">
        <v>14</v>
      </c>
      <c r="C1923" s="150"/>
      <c r="D1923" s="151"/>
      <c r="E1923" s="151"/>
      <c r="F1923" s="130" t="s">
        <v>130</v>
      </c>
      <c r="G1923" s="130" t="s">
        <v>131</v>
      </c>
      <c r="H1923" s="130" t="s">
        <v>319</v>
      </c>
      <c r="I1923" s="131" t="s">
        <v>320</v>
      </c>
      <c r="J1923" s="130" t="s">
        <v>78</v>
      </c>
      <c r="K1923" s="132" t="s">
        <v>142</v>
      </c>
      <c r="L1923" s="148">
        <v>1</v>
      </c>
      <c r="M1923" s="134">
        <v>2015</v>
      </c>
      <c r="N1923" s="130" t="s">
        <v>10611</v>
      </c>
      <c r="O1923" s="129" t="s">
        <v>143</v>
      </c>
      <c r="P1923" s="129" t="s">
        <v>134</v>
      </c>
      <c r="Q1923" s="130" t="s">
        <v>144</v>
      </c>
      <c r="R1923" s="136" t="s">
        <v>307</v>
      </c>
      <c r="S1923" s="155"/>
      <c r="T1923" s="155"/>
      <c r="U1923" s="156"/>
      <c r="V1923" s="156"/>
      <c r="W1923" s="156" t="s">
        <v>146</v>
      </c>
      <c r="X1923" s="156"/>
      <c r="Y1923" s="137" t="s">
        <v>136</v>
      </c>
      <c r="Z1923" s="138" t="s">
        <v>137</v>
      </c>
      <c r="AA1923" s="140" t="s">
        <v>4459</v>
      </c>
      <c r="AB1923" s="141" t="s">
        <v>138</v>
      </c>
      <c r="AC1923" s="142">
        <v>48.8</v>
      </c>
      <c r="AD1923" s="142">
        <v>39.04</v>
      </c>
      <c r="AE1923" s="143" t="s">
        <v>4460</v>
      </c>
      <c r="AF1923" s="141" t="s">
        <v>340</v>
      </c>
      <c r="AG1923" s="144">
        <f>Table1[[#This Row],['# of Books]]*Table1[[#This Row],[QTY]]</f>
        <v>0</v>
      </c>
      <c r="AH1923" s="146">
        <f>Table1[[#This Row],[QTY]]*Table1[[#This Row],[School &amp; Library Price]]</f>
        <v>0</v>
      </c>
    </row>
    <row r="1924" spans="1:34" ht="18" hidden="1" customHeight="1" x14ac:dyDescent="0.25">
      <c r="A1924" s="154"/>
      <c r="B1924" s="150">
        <v>14</v>
      </c>
      <c r="C1924" s="150"/>
      <c r="D1924" s="151"/>
      <c r="E1924" s="151"/>
      <c r="F1924" s="130" t="s">
        <v>130</v>
      </c>
      <c r="G1924" s="130" t="s">
        <v>131</v>
      </c>
      <c r="H1924" s="130" t="s">
        <v>319</v>
      </c>
      <c r="I1924" s="131" t="s">
        <v>321</v>
      </c>
      <c r="J1924" s="130" t="s">
        <v>78</v>
      </c>
      <c r="K1924" s="132" t="s">
        <v>151</v>
      </c>
      <c r="L1924" s="148">
        <v>1</v>
      </c>
      <c r="M1924" s="134">
        <v>2015</v>
      </c>
      <c r="N1924" s="130" t="s">
        <v>10611</v>
      </c>
      <c r="O1924" s="129" t="s">
        <v>79</v>
      </c>
      <c r="P1924" s="129" t="s">
        <v>134</v>
      </c>
      <c r="Q1924" s="130" t="s">
        <v>144</v>
      </c>
      <c r="R1924" s="136" t="s">
        <v>307</v>
      </c>
      <c r="S1924" s="155"/>
      <c r="T1924" s="155"/>
      <c r="U1924" s="156"/>
      <c r="V1924" s="156"/>
      <c r="W1924" s="156" t="s">
        <v>146</v>
      </c>
      <c r="X1924" s="156"/>
      <c r="Y1924" s="137" t="s">
        <v>136</v>
      </c>
      <c r="Z1924" s="138" t="s">
        <v>137</v>
      </c>
      <c r="AA1924" s="140" t="s">
        <v>4459</v>
      </c>
      <c r="AB1924" s="141" t="s">
        <v>138</v>
      </c>
      <c r="AC1924" s="142">
        <v>33.799999999999997</v>
      </c>
      <c r="AD1924" s="142">
        <v>27.04</v>
      </c>
      <c r="AE1924" s="143" t="s">
        <v>4460</v>
      </c>
      <c r="AF1924" s="141" t="s">
        <v>340</v>
      </c>
      <c r="AG1924" s="144">
        <f>Table1[[#This Row],['# of Books]]*Table1[[#This Row],[QTY]]</f>
        <v>0</v>
      </c>
      <c r="AH1924" s="146">
        <f>Table1[[#This Row],[QTY]]*Table1[[#This Row],[School &amp; Library Price]]</f>
        <v>0</v>
      </c>
    </row>
    <row r="1925" spans="1:34" ht="18" customHeight="1" x14ac:dyDescent="0.25">
      <c r="A1925" s="154"/>
      <c r="B1925" s="150">
        <v>14</v>
      </c>
      <c r="C1925" s="150"/>
      <c r="D1925" s="151"/>
      <c r="E1925" s="151"/>
      <c r="F1925" s="130" t="s">
        <v>130</v>
      </c>
      <c r="G1925" s="130" t="s">
        <v>131</v>
      </c>
      <c r="H1925" s="130" t="s">
        <v>4461</v>
      </c>
      <c r="I1925" s="131" t="s">
        <v>4462</v>
      </c>
      <c r="J1925" s="130" t="s">
        <v>78</v>
      </c>
      <c r="K1925" s="132" t="s">
        <v>142</v>
      </c>
      <c r="L1925" s="148">
        <v>1</v>
      </c>
      <c r="M1925" s="134">
        <v>2008</v>
      </c>
      <c r="N1925" s="130" t="s">
        <v>9296</v>
      </c>
      <c r="O1925" s="129" t="s">
        <v>143</v>
      </c>
      <c r="P1925" s="129" t="s">
        <v>134</v>
      </c>
      <c r="Q1925" s="130" t="s">
        <v>144</v>
      </c>
      <c r="R1925" s="136" t="s">
        <v>3461</v>
      </c>
      <c r="S1925" s="155"/>
      <c r="T1925" s="155"/>
      <c r="U1925" s="156"/>
      <c r="V1925" s="156"/>
      <c r="W1925" s="156" t="s">
        <v>146</v>
      </c>
      <c r="X1925" s="156"/>
      <c r="Y1925" s="137" t="s">
        <v>136</v>
      </c>
      <c r="Z1925" s="138" t="s">
        <v>137</v>
      </c>
      <c r="AA1925" s="140" t="s">
        <v>4463</v>
      </c>
      <c r="AB1925" s="141" t="s">
        <v>138</v>
      </c>
      <c r="AC1925" s="142">
        <v>48.8</v>
      </c>
      <c r="AD1925" s="142">
        <v>39.04</v>
      </c>
      <c r="AE1925" s="143" t="s">
        <v>4464</v>
      </c>
      <c r="AF1925" s="141" t="s">
        <v>184</v>
      </c>
      <c r="AG1925" s="144">
        <f>Table1[[#This Row],['# of Books]]*Table1[[#This Row],[QTY]]</f>
        <v>0</v>
      </c>
      <c r="AH1925" s="146">
        <f>Table1[[#This Row],[QTY]]*Table1[[#This Row],[School &amp; Library Price]]</f>
        <v>0</v>
      </c>
    </row>
    <row r="1926" spans="1:34" ht="18" hidden="1" customHeight="1" x14ac:dyDescent="0.25">
      <c r="A1926" s="154"/>
      <c r="B1926" s="150">
        <v>14</v>
      </c>
      <c r="C1926" s="150"/>
      <c r="D1926" s="151"/>
      <c r="E1926" s="151"/>
      <c r="F1926" s="130" t="s">
        <v>130</v>
      </c>
      <c r="G1926" s="130" t="s">
        <v>131</v>
      </c>
      <c r="H1926" s="130" t="s">
        <v>4461</v>
      </c>
      <c r="I1926" s="131" t="s">
        <v>4465</v>
      </c>
      <c r="J1926" s="130" t="s">
        <v>78</v>
      </c>
      <c r="K1926" s="132" t="s">
        <v>151</v>
      </c>
      <c r="L1926" s="148">
        <v>1</v>
      </c>
      <c r="M1926" s="134">
        <v>2008</v>
      </c>
      <c r="N1926" s="130" t="s">
        <v>9296</v>
      </c>
      <c r="O1926" s="129" t="s">
        <v>79</v>
      </c>
      <c r="P1926" s="129" t="s">
        <v>134</v>
      </c>
      <c r="Q1926" s="130" t="s">
        <v>144</v>
      </c>
      <c r="R1926" s="136" t="s">
        <v>3461</v>
      </c>
      <c r="S1926" s="155"/>
      <c r="T1926" s="155"/>
      <c r="U1926" s="156"/>
      <c r="V1926" s="156"/>
      <c r="W1926" s="156" t="s">
        <v>146</v>
      </c>
      <c r="X1926" s="156"/>
      <c r="Y1926" s="137" t="s">
        <v>136</v>
      </c>
      <c r="Z1926" s="138" t="s">
        <v>137</v>
      </c>
      <c r="AA1926" s="140" t="s">
        <v>4463</v>
      </c>
      <c r="AB1926" s="141" t="s">
        <v>138</v>
      </c>
      <c r="AC1926" s="142">
        <v>33.799999999999997</v>
      </c>
      <c r="AD1926" s="142">
        <v>27.04</v>
      </c>
      <c r="AE1926" s="143" t="s">
        <v>4464</v>
      </c>
      <c r="AF1926" s="141" t="s">
        <v>184</v>
      </c>
      <c r="AG1926" s="144">
        <f>Table1[[#This Row],['# of Books]]*Table1[[#This Row],[QTY]]</f>
        <v>0</v>
      </c>
      <c r="AH1926" s="146">
        <f>Table1[[#This Row],[QTY]]*Table1[[#This Row],[School &amp; Library Price]]</f>
        <v>0</v>
      </c>
    </row>
    <row r="1927" spans="1:34" ht="18" customHeight="1" x14ac:dyDescent="0.25">
      <c r="A1927" s="154"/>
      <c r="B1927" s="150">
        <v>14</v>
      </c>
      <c r="C1927" s="150"/>
      <c r="D1927" s="151"/>
      <c r="E1927" s="151"/>
      <c r="F1927" s="130" t="s">
        <v>130</v>
      </c>
      <c r="G1927" s="130" t="s">
        <v>131</v>
      </c>
      <c r="H1927" s="130" t="s">
        <v>4493</v>
      </c>
      <c r="I1927" s="131" t="s">
        <v>4494</v>
      </c>
      <c r="J1927" s="130" t="s">
        <v>78</v>
      </c>
      <c r="K1927" s="132" t="s">
        <v>142</v>
      </c>
      <c r="L1927" s="148">
        <v>1</v>
      </c>
      <c r="M1927" s="134">
        <v>2013</v>
      </c>
      <c r="N1927" s="130" t="s">
        <v>10619</v>
      </c>
      <c r="O1927" s="129" t="s">
        <v>143</v>
      </c>
      <c r="P1927" s="129" t="s">
        <v>134</v>
      </c>
      <c r="Q1927" s="130" t="s">
        <v>144</v>
      </c>
      <c r="R1927" s="136" t="s">
        <v>10620</v>
      </c>
      <c r="S1927" s="155"/>
      <c r="T1927" s="155"/>
      <c r="U1927" s="156"/>
      <c r="V1927" s="156"/>
      <c r="W1927" s="156" t="s">
        <v>146</v>
      </c>
      <c r="X1927" s="156"/>
      <c r="Y1927" s="137" t="s">
        <v>136</v>
      </c>
      <c r="Z1927" s="138" t="s">
        <v>137</v>
      </c>
      <c r="AA1927" s="140" t="s">
        <v>4495</v>
      </c>
      <c r="AB1927" s="141" t="s">
        <v>138</v>
      </c>
      <c r="AC1927" s="142">
        <v>48.8</v>
      </c>
      <c r="AD1927" s="142">
        <v>39.04</v>
      </c>
      <c r="AE1927" s="143" t="s">
        <v>4496</v>
      </c>
      <c r="AF1927" s="141" t="s">
        <v>193</v>
      </c>
      <c r="AG1927" s="144">
        <f>Table1[[#This Row],['# of Books]]*Table1[[#This Row],[QTY]]</f>
        <v>0</v>
      </c>
      <c r="AH1927" s="146">
        <f>Table1[[#This Row],[QTY]]*Table1[[#This Row],[School &amp; Library Price]]</f>
        <v>0</v>
      </c>
    </row>
    <row r="1928" spans="1:34" ht="18" hidden="1" customHeight="1" x14ac:dyDescent="0.25">
      <c r="A1928" s="154"/>
      <c r="B1928" s="150">
        <v>14</v>
      </c>
      <c r="C1928" s="150"/>
      <c r="D1928" s="151"/>
      <c r="E1928" s="151"/>
      <c r="F1928" s="130" t="s">
        <v>130</v>
      </c>
      <c r="G1928" s="130" t="s">
        <v>131</v>
      </c>
      <c r="H1928" s="130" t="s">
        <v>4493</v>
      </c>
      <c r="I1928" s="131" t="s">
        <v>4497</v>
      </c>
      <c r="J1928" s="130" t="s">
        <v>78</v>
      </c>
      <c r="K1928" s="132" t="s">
        <v>151</v>
      </c>
      <c r="L1928" s="148">
        <v>1</v>
      </c>
      <c r="M1928" s="134">
        <v>2013</v>
      </c>
      <c r="N1928" s="130" t="s">
        <v>10619</v>
      </c>
      <c r="O1928" s="129" t="s">
        <v>79</v>
      </c>
      <c r="P1928" s="129" t="s">
        <v>134</v>
      </c>
      <c r="Q1928" s="130" t="s">
        <v>144</v>
      </c>
      <c r="R1928" s="136" t="s">
        <v>10620</v>
      </c>
      <c r="S1928" s="155"/>
      <c r="T1928" s="155"/>
      <c r="U1928" s="156"/>
      <c r="V1928" s="156"/>
      <c r="W1928" s="156" t="s">
        <v>146</v>
      </c>
      <c r="X1928" s="156"/>
      <c r="Y1928" s="137" t="s">
        <v>136</v>
      </c>
      <c r="Z1928" s="138" t="s">
        <v>137</v>
      </c>
      <c r="AA1928" s="140" t="s">
        <v>4495</v>
      </c>
      <c r="AB1928" s="141" t="s">
        <v>138</v>
      </c>
      <c r="AC1928" s="142">
        <v>33.799999999999997</v>
      </c>
      <c r="AD1928" s="142">
        <v>27.04</v>
      </c>
      <c r="AE1928" s="143" t="s">
        <v>4496</v>
      </c>
      <c r="AF1928" s="141" t="s">
        <v>193</v>
      </c>
      <c r="AG1928" s="144">
        <f>Table1[[#This Row],['# of Books]]*Table1[[#This Row],[QTY]]</f>
        <v>0</v>
      </c>
      <c r="AH1928" s="146">
        <f>Table1[[#This Row],[QTY]]*Table1[[#This Row],[School &amp; Library Price]]</f>
        <v>0</v>
      </c>
    </row>
    <row r="1929" spans="1:34" ht="18" customHeight="1" x14ac:dyDescent="0.25">
      <c r="A1929" s="154"/>
      <c r="B1929" s="150">
        <v>14</v>
      </c>
      <c r="C1929" s="150"/>
      <c r="D1929" s="151"/>
      <c r="E1929" s="151"/>
      <c r="F1929" s="130" t="s">
        <v>130</v>
      </c>
      <c r="G1929" s="130" t="s">
        <v>131</v>
      </c>
      <c r="H1929" s="130" t="s">
        <v>4498</v>
      </c>
      <c r="I1929" s="131" t="s">
        <v>4499</v>
      </c>
      <c r="J1929" s="130" t="s">
        <v>78</v>
      </c>
      <c r="K1929" s="132" t="s">
        <v>142</v>
      </c>
      <c r="L1929" s="148">
        <v>1</v>
      </c>
      <c r="M1929" s="134">
        <v>2012</v>
      </c>
      <c r="N1929" s="130" t="s">
        <v>10612</v>
      </c>
      <c r="O1929" s="129" t="s">
        <v>143</v>
      </c>
      <c r="P1929" s="129" t="s">
        <v>134</v>
      </c>
      <c r="Q1929" s="130" t="s">
        <v>144</v>
      </c>
      <c r="R1929" s="136" t="s">
        <v>10613</v>
      </c>
      <c r="S1929" s="155"/>
      <c r="T1929" s="155"/>
      <c r="U1929" s="156"/>
      <c r="V1929" s="156"/>
      <c r="W1929" s="156" t="s">
        <v>146</v>
      </c>
      <c r="X1929" s="156"/>
      <c r="Y1929" s="137" t="s">
        <v>136</v>
      </c>
      <c r="Z1929" s="138" t="s">
        <v>137</v>
      </c>
      <c r="AA1929" s="140" t="s">
        <v>4500</v>
      </c>
      <c r="AB1929" s="141" t="s">
        <v>138</v>
      </c>
      <c r="AC1929" s="142">
        <v>48.8</v>
      </c>
      <c r="AD1929" s="142">
        <v>39.04</v>
      </c>
      <c r="AE1929" s="143" t="s">
        <v>4501</v>
      </c>
      <c r="AF1929" s="141" t="s">
        <v>149</v>
      </c>
      <c r="AG1929" s="144">
        <f>Table1[[#This Row],['# of Books]]*Table1[[#This Row],[QTY]]</f>
        <v>0</v>
      </c>
      <c r="AH1929" s="146">
        <f>Table1[[#This Row],[QTY]]*Table1[[#This Row],[School &amp; Library Price]]</f>
        <v>0</v>
      </c>
    </row>
    <row r="1930" spans="1:34" ht="18" hidden="1" customHeight="1" x14ac:dyDescent="0.25">
      <c r="A1930" s="154"/>
      <c r="B1930" s="150">
        <v>14</v>
      </c>
      <c r="C1930" s="150"/>
      <c r="D1930" s="151"/>
      <c r="E1930" s="151"/>
      <c r="F1930" s="130" t="s">
        <v>130</v>
      </c>
      <c r="G1930" s="130" t="s">
        <v>131</v>
      </c>
      <c r="H1930" s="130" t="s">
        <v>4498</v>
      </c>
      <c r="I1930" s="131" t="s">
        <v>4502</v>
      </c>
      <c r="J1930" s="130" t="s">
        <v>78</v>
      </c>
      <c r="K1930" s="132" t="s">
        <v>151</v>
      </c>
      <c r="L1930" s="148">
        <v>1</v>
      </c>
      <c r="M1930" s="134">
        <v>2012</v>
      </c>
      <c r="N1930" s="130" t="s">
        <v>10612</v>
      </c>
      <c r="O1930" s="129" t="s">
        <v>79</v>
      </c>
      <c r="P1930" s="129" t="s">
        <v>134</v>
      </c>
      <c r="Q1930" s="130" t="s">
        <v>144</v>
      </c>
      <c r="R1930" s="136" t="s">
        <v>10613</v>
      </c>
      <c r="S1930" s="155"/>
      <c r="T1930" s="155"/>
      <c r="U1930" s="156"/>
      <c r="V1930" s="156"/>
      <c r="W1930" s="156" t="s">
        <v>146</v>
      </c>
      <c r="X1930" s="156"/>
      <c r="Y1930" s="137" t="s">
        <v>136</v>
      </c>
      <c r="Z1930" s="138" t="s">
        <v>137</v>
      </c>
      <c r="AA1930" s="140" t="s">
        <v>4500</v>
      </c>
      <c r="AB1930" s="141" t="s">
        <v>138</v>
      </c>
      <c r="AC1930" s="142">
        <v>33.799999999999997</v>
      </c>
      <c r="AD1930" s="142">
        <v>27.04</v>
      </c>
      <c r="AE1930" s="143" t="s">
        <v>4501</v>
      </c>
      <c r="AF1930" s="141" t="s">
        <v>149</v>
      </c>
      <c r="AG1930" s="144">
        <f>Table1[[#This Row],['# of Books]]*Table1[[#This Row],[QTY]]</f>
        <v>0</v>
      </c>
      <c r="AH1930" s="146">
        <f>Table1[[#This Row],[QTY]]*Table1[[#This Row],[School &amp; Library Price]]</f>
        <v>0</v>
      </c>
    </row>
    <row r="1931" spans="1:34" ht="18" customHeight="1" x14ac:dyDescent="0.25">
      <c r="A1931" s="154"/>
      <c r="B1931" s="150">
        <v>14</v>
      </c>
      <c r="C1931" s="150"/>
      <c r="D1931" s="151"/>
      <c r="E1931" s="151"/>
      <c r="F1931" s="130" t="s">
        <v>130</v>
      </c>
      <c r="G1931" s="130" t="s">
        <v>131</v>
      </c>
      <c r="H1931" s="130" t="s">
        <v>4503</v>
      </c>
      <c r="I1931" s="131" t="s">
        <v>4504</v>
      </c>
      <c r="J1931" s="130" t="s">
        <v>78</v>
      </c>
      <c r="K1931" s="132" t="s">
        <v>142</v>
      </c>
      <c r="L1931" s="148">
        <v>1</v>
      </c>
      <c r="M1931" s="134">
        <v>2013</v>
      </c>
      <c r="N1931" s="130" t="s">
        <v>10619</v>
      </c>
      <c r="O1931" s="129" t="s">
        <v>143</v>
      </c>
      <c r="P1931" s="129" t="s">
        <v>134</v>
      </c>
      <c r="Q1931" s="130" t="s">
        <v>144</v>
      </c>
      <c r="R1931" s="136" t="s">
        <v>10664</v>
      </c>
      <c r="S1931" s="155"/>
      <c r="T1931" s="155"/>
      <c r="U1931" s="156"/>
      <c r="V1931" s="156"/>
      <c r="W1931" s="156" t="s">
        <v>146</v>
      </c>
      <c r="X1931" s="156"/>
      <c r="Y1931" s="137" t="s">
        <v>136</v>
      </c>
      <c r="Z1931" s="138" t="s">
        <v>137</v>
      </c>
      <c r="AA1931" s="140" t="s">
        <v>4505</v>
      </c>
      <c r="AB1931" s="141" t="s">
        <v>138</v>
      </c>
      <c r="AC1931" s="142">
        <v>48.8</v>
      </c>
      <c r="AD1931" s="142">
        <v>39.04</v>
      </c>
      <c r="AE1931" s="143" t="s">
        <v>4506</v>
      </c>
      <c r="AF1931" s="141" t="s">
        <v>300</v>
      </c>
      <c r="AG1931" s="144">
        <f>Table1[[#This Row],['# of Books]]*Table1[[#This Row],[QTY]]</f>
        <v>0</v>
      </c>
      <c r="AH1931" s="146">
        <f>Table1[[#This Row],[QTY]]*Table1[[#This Row],[School &amp; Library Price]]</f>
        <v>0</v>
      </c>
    </row>
    <row r="1932" spans="1:34" ht="18" hidden="1" customHeight="1" x14ac:dyDescent="0.25">
      <c r="A1932" s="154"/>
      <c r="B1932" s="150">
        <v>14</v>
      </c>
      <c r="C1932" s="150"/>
      <c r="D1932" s="151"/>
      <c r="E1932" s="151"/>
      <c r="F1932" s="130" t="s">
        <v>130</v>
      </c>
      <c r="G1932" s="130" t="s">
        <v>131</v>
      </c>
      <c r="H1932" s="130" t="s">
        <v>4503</v>
      </c>
      <c r="I1932" s="131" t="s">
        <v>4507</v>
      </c>
      <c r="J1932" s="130" t="s">
        <v>78</v>
      </c>
      <c r="K1932" s="132" t="s">
        <v>151</v>
      </c>
      <c r="L1932" s="148">
        <v>1</v>
      </c>
      <c r="M1932" s="134">
        <v>2013</v>
      </c>
      <c r="N1932" s="130" t="s">
        <v>10619</v>
      </c>
      <c r="O1932" s="129" t="s">
        <v>79</v>
      </c>
      <c r="P1932" s="129" t="s">
        <v>134</v>
      </c>
      <c r="Q1932" s="130" t="s">
        <v>144</v>
      </c>
      <c r="R1932" s="136" t="s">
        <v>10664</v>
      </c>
      <c r="S1932" s="155"/>
      <c r="T1932" s="155"/>
      <c r="U1932" s="156"/>
      <c r="V1932" s="156"/>
      <c r="W1932" s="156" t="s">
        <v>146</v>
      </c>
      <c r="X1932" s="156"/>
      <c r="Y1932" s="137" t="s">
        <v>136</v>
      </c>
      <c r="Z1932" s="138" t="s">
        <v>137</v>
      </c>
      <c r="AA1932" s="140" t="s">
        <v>4505</v>
      </c>
      <c r="AB1932" s="141" t="s">
        <v>138</v>
      </c>
      <c r="AC1932" s="142">
        <v>33.799999999999997</v>
      </c>
      <c r="AD1932" s="142">
        <v>27.04</v>
      </c>
      <c r="AE1932" s="143" t="s">
        <v>4506</v>
      </c>
      <c r="AF1932" s="141" t="s">
        <v>300</v>
      </c>
      <c r="AG1932" s="144">
        <f>Table1[[#This Row],['# of Books]]*Table1[[#This Row],[QTY]]</f>
        <v>0</v>
      </c>
      <c r="AH1932" s="146">
        <f>Table1[[#This Row],[QTY]]*Table1[[#This Row],[School &amp; Library Price]]</f>
        <v>0</v>
      </c>
    </row>
    <row r="1933" spans="1:34" ht="18" customHeight="1" x14ac:dyDescent="0.25">
      <c r="A1933" s="154"/>
      <c r="B1933" s="150">
        <v>14</v>
      </c>
      <c r="C1933" s="150"/>
      <c r="D1933" s="151"/>
      <c r="E1933" s="151"/>
      <c r="F1933" s="130" t="s">
        <v>130</v>
      </c>
      <c r="G1933" s="130" t="s">
        <v>131</v>
      </c>
      <c r="H1933" s="130" t="s">
        <v>4508</v>
      </c>
      <c r="I1933" s="131" t="s">
        <v>322</v>
      </c>
      <c r="J1933" s="130" t="s">
        <v>78</v>
      </c>
      <c r="K1933" s="132" t="s">
        <v>142</v>
      </c>
      <c r="L1933" s="148">
        <v>1</v>
      </c>
      <c r="M1933" s="134">
        <v>2015</v>
      </c>
      <c r="N1933" s="130" t="s">
        <v>10611</v>
      </c>
      <c r="O1933" s="129" t="s">
        <v>143</v>
      </c>
      <c r="P1933" s="129" t="s">
        <v>134</v>
      </c>
      <c r="Q1933" s="130" t="s">
        <v>144</v>
      </c>
      <c r="R1933" s="136" t="s">
        <v>278</v>
      </c>
      <c r="S1933" s="155"/>
      <c r="T1933" s="155"/>
      <c r="U1933" s="156"/>
      <c r="V1933" s="156"/>
      <c r="W1933" s="156" t="s">
        <v>146</v>
      </c>
      <c r="X1933" s="156"/>
      <c r="Y1933" s="137" t="s">
        <v>136</v>
      </c>
      <c r="Z1933" s="138" t="s">
        <v>137</v>
      </c>
      <c r="AA1933" s="140" t="s">
        <v>4509</v>
      </c>
      <c r="AB1933" s="141" t="s">
        <v>138</v>
      </c>
      <c r="AC1933" s="142">
        <v>48.8</v>
      </c>
      <c r="AD1933" s="142">
        <v>39.04</v>
      </c>
      <c r="AE1933" s="143" t="s">
        <v>3430</v>
      </c>
      <c r="AF1933" s="141" t="s">
        <v>184</v>
      </c>
      <c r="AG1933" s="144">
        <f>Table1[[#This Row],['# of Books]]*Table1[[#This Row],[QTY]]</f>
        <v>0</v>
      </c>
      <c r="AH1933" s="146">
        <f>Table1[[#This Row],[QTY]]*Table1[[#This Row],[School &amp; Library Price]]</f>
        <v>0</v>
      </c>
    </row>
    <row r="1934" spans="1:34" ht="18" hidden="1" customHeight="1" x14ac:dyDescent="0.25">
      <c r="A1934" s="154"/>
      <c r="B1934" s="150">
        <v>14</v>
      </c>
      <c r="C1934" s="150"/>
      <c r="D1934" s="151"/>
      <c r="E1934" s="151"/>
      <c r="F1934" s="130" t="s">
        <v>130</v>
      </c>
      <c r="G1934" s="130" t="s">
        <v>131</v>
      </c>
      <c r="H1934" s="130" t="s">
        <v>4508</v>
      </c>
      <c r="I1934" s="131" t="s">
        <v>323</v>
      </c>
      <c r="J1934" s="130" t="s">
        <v>78</v>
      </c>
      <c r="K1934" s="132" t="s">
        <v>151</v>
      </c>
      <c r="L1934" s="148">
        <v>1</v>
      </c>
      <c r="M1934" s="134">
        <v>2015</v>
      </c>
      <c r="N1934" s="130" t="s">
        <v>10611</v>
      </c>
      <c r="O1934" s="129" t="s">
        <v>79</v>
      </c>
      <c r="P1934" s="129" t="s">
        <v>134</v>
      </c>
      <c r="Q1934" s="130" t="s">
        <v>144</v>
      </c>
      <c r="R1934" s="136" t="s">
        <v>278</v>
      </c>
      <c r="S1934" s="155"/>
      <c r="T1934" s="155"/>
      <c r="U1934" s="156"/>
      <c r="V1934" s="156"/>
      <c r="W1934" s="156" t="s">
        <v>146</v>
      </c>
      <c r="X1934" s="156"/>
      <c r="Y1934" s="137" t="s">
        <v>136</v>
      </c>
      <c r="Z1934" s="138" t="s">
        <v>137</v>
      </c>
      <c r="AA1934" s="140" t="s">
        <v>4509</v>
      </c>
      <c r="AB1934" s="141" t="s">
        <v>138</v>
      </c>
      <c r="AC1934" s="142">
        <v>33.799999999999997</v>
      </c>
      <c r="AD1934" s="142">
        <v>27.04</v>
      </c>
      <c r="AE1934" s="143" t="s">
        <v>3430</v>
      </c>
      <c r="AF1934" s="141" t="s">
        <v>184</v>
      </c>
      <c r="AG1934" s="144">
        <f>Table1[[#This Row],['# of Books]]*Table1[[#This Row],[QTY]]</f>
        <v>0</v>
      </c>
      <c r="AH1934" s="146">
        <f>Table1[[#This Row],[QTY]]*Table1[[#This Row],[School &amp; Library Price]]</f>
        <v>0</v>
      </c>
    </row>
    <row r="1935" spans="1:34" ht="18" customHeight="1" x14ac:dyDescent="0.25">
      <c r="A1935" s="154"/>
      <c r="B1935" s="150">
        <v>14</v>
      </c>
      <c r="C1935" s="150"/>
      <c r="D1935" s="151"/>
      <c r="E1935" s="151"/>
      <c r="F1935" s="130" t="s">
        <v>130</v>
      </c>
      <c r="G1935" s="130" t="s">
        <v>131</v>
      </c>
      <c r="H1935" s="130" t="s">
        <v>4510</v>
      </c>
      <c r="I1935" s="131" t="s">
        <v>4511</v>
      </c>
      <c r="J1935" s="130" t="s">
        <v>78</v>
      </c>
      <c r="K1935" s="132" t="s">
        <v>142</v>
      </c>
      <c r="L1935" s="148">
        <v>1</v>
      </c>
      <c r="M1935" s="134">
        <v>2011</v>
      </c>
      <c r="N1935" s="130" t="s">
        <v>10618</v>
      </c>
      <c r="O1935" s="129" t="s">
        <v>143</v>
      </c>
      <c r="P1935" s="129" t="s">
        <v>134</v>
      </c>
      <c r="Q1935" s="130" t="s">
        <v>144</v>
      </c>
      <c r="R1935" s="136" t="s">
        <v>246</v>
      </c>
      <c r="S1935" s="155"/>
      <c r="T1935" s="155"/>
      <c r="U1935" s="156"/>
      <c r="V1935" s="156"/>
      <c r="W1935" s="156" t="s">
        <v>146</v>
      </c>
      <c r="X1935" s="156"/>
      <c r="Y1935" s="137" t="s">
        <v>136</v>
      </c>
      <c r="Z1935" s="138" t="s">
        <v>137</v>
      </c>
      <c r="AA1935" s="140" t="s">
        <v>4512</v>
      </c>
      <c r="AB1935" s="141" t="s">
        <v>138</v>
      </c>
      <c r="AC1935" s="142">
        <v>48.8</v>
      </c>
      <c r="AD1935" s="142">
        <v>39.04</v>
      </c>
      <c r="AE1935" s="143" t="s">
        <v>504</v>
      </c>
      <c r="AF1935" s="141" t="s">
        <v>149</v>
      </c>
      <c r="AG1935" s="144">
        <f>Table1[[#This Row],['# of Books]]*Table1[[#This Row],[QTY]]</f>
        <v>0</v>
      </c>
      <c r="AH1935" s="146">
        <f>Table1[[#This Row],[QTY]]*Table1[[#This Row],[School &amp; Library Price]]</f>
        <v>0</v>
      </c>
    </row>
    <row r="1936" spans="1:34" ht="18" hidden="1" customHeight="1" x14ac:dyDescent="0.25">
      <c r="A1936" s="154"/>
      <c r="B1936" s="150">
        <v>14</v>
      </c>
      <c r="C1936" s="150"/>
      <c r="D1936" s="151"/>
      <c r="E1936" s="151"/>
      <c r="F1936" s="130" t="s">
        <v>130</v>
      </c>
      <c r="G1936" s="130" t="s">
        <v>131</v>
      </c>
      <c r="H1936" s="130" t="s">
        <v>4510</v>
      </c>
      <c r="I1936" s="131" t="s">
        <v>4513</v>
      </c>
      <c r="J1936" s="130" t="s">
        <v>78</v>
      </c>
      <c r="K1936" s="132" t="s">
        <v>151</v>
      </c>
      <c r="L1936" s="148">
        <v>1</v>
      </c>
      <c r="M1936" s="134">
        <v>2011</v>
      </c>
      <c r="N1936" s="130" t="s">
        <v>10618</v>
      </c>
      <c r="O1936" s="129" t="s">
        <v>79</v>
      </c>
      <c r="P1936" s="129" t="s">
        <v>134</v>
      </c>
      <c r="Q1936" s="130" t="s">
        <v>144</v>
      </c>
      <c r="R1936" s="136" t="s">
        <v>246</v>
      </c>
      <c r="S1936" s="155"/>
      <c r="T1936" s="155"/>
      <c r="U1936" s="156"/>
      <c r="V1936" s="156"/>
      <c r="W1936" s="156" t="s">
        <v>146</v>
      </c>
      <c r="X1936" s="156"/>
      <c r="Y1936" s="137" t="s">
        <v>136</v>
      </c>
      <c r="Z1936" s="138" t="s">
        <v>137</v>
      </c>
      <c r="AA1936" s="140" t="s">
        <v>4512</v>
      </c>
      <c r="AB1936" s="141" t="s">
        <v>138</v>
      </c>
      <c r="AC1936" s="142">
        <v>33.799999999999997</v>
      </c>
      <c r="AD1936" s="142">
        <v>27.04</v>
      </c>
      <c r="AE1936" s="143" t="s">
        <v>504</v>
      </c>
      <c r="AF1936" s="141" t="s">
        <v>149</v>
      </c>
      <c r="AG1936" s="144">
        <f>Table1[[#This Row],['# of Books]]*Table1[[#This Row],[QTY]]</f>
        <v>0</v>
      </c>
      <c r="AH1936" s="146">
        <f>Table1[[#This Row],[QTY]]*Table1[[#This Row],[School &amp; Library Price]]</f>
        <v>0</v>
      </c>
    </row>
    <row r="1937" spans="1:34" ht="18" customHeight="1" x14ac:dyDescent="0.25">
      <c r="A1937" s="154"/>
      <c r="B1937" s="150">
        <v>14</v>
      </c>
      <c r="C1937" s="150"/>
      <c r="D1937" s="151"/>
      <c r="E1937" s="151"/>
      <c r="F1937" s="130" t="s">
        <v>130</v>
      </c>
      <c r="G1937" s="130" t="s">
        <v>131</v>
      </c>
      <c r="H1937" s="130" t="s">
        <v>4514</v>
      </c>
      <c r="I1937" s="131" t="s">
        <v>10665</v>
      </c>
      <c r="J1937" s="130" t="s">
        <v>78</v>
      </c>
      <c r="K1937" s="132" t="s">
        <v>142</v>
      </c>
      <c r="L1937" s="148">
        <v>1</v>
      </c>
      <c r="M1937" s="134">
        <v>2011</v>
      </c>
      <c r="N1937" s="130" t="s">
        <v>10618</v>
      </c>
      <c r="O1937" s="129" t="s">
        <v>143</v>
      </c>
      <c r="P1937" s="129" t="s">
        <v>134</v>
      </c>
      <c r="Q1937" s="130" t="s">
        <v>144</v>
      </c>
      <c r="R1937" s="136" t="s">
        <v>255</v>
      </c>
      <c r="S1937" s="155"/>
      <c r="T1937" s="155"/>
      <c r="U1937" s="156"/>
      <c r="V1937" s="156"/>
      <c r="W1937" s="156" t="s">
        <v>146</v>
      </c>
      <c r="X1937" s="156"/>
      <c r="Y1937" s="137" t="s">
        <v>136</v>
      </c>
      <c r="Z1937" s="138" t="s">
        <v>137</v>
      </c>
      <c r="AA1937" s="140" t="s">
        <v>4516</v>
      </c>
      <c r="AB1937" s="141" t="s">
        <v>138</v>
      </c>
      <c r="AC1937" s="142">
        <v>48.8</v>
      </c>
      <c r="AD1937" s="142">
        <v>39.04</v>
      </c>
      <c r="AE1937" s="143" t="s">
        <v>4517</v>
      </c>
      <c r="AF1937" s="141" t="s">
        <v>620</v>
      </c>
      <c r="AG1937" s="144">
        <f>Table1[[#This Row],['# of Books]]*Table1[[#This Row],[QTY]]</f>
        <v>0</v>
      </c>
      <c r="AH1937" s="146">
        <f>Table1[[#This Row],[QTY]]*Table1[[#This Row],[School &amp; Library Price]]</f>
        <v>0</v>
      </c>
    </row>
    <row r="1938" spans="1:34" ht="18" hidden="1" customHeight="1" x14ac:dyDescent="0.25">
      <c r="A1938" s="154"/>
      <c r="B1938" s="150">
        <v>14</v>
      </c>
      <c r="C1938" s="150"/>
      <c r="D1938" s="151"/>
      <c r="E1938" s="151"/>
      <c r="F1938" s="130" t="s">
        <v>130</v>
      </c>
      <c r="G1938" s="130" t="s">
        <v>131</v>
      </c>
      <c r="H1938" s="130" t="s">
        <v>4514</v>
      </c>
      <c r="I1938" s="131" t="s">
        <v>4515</v>
      </c>
      <c r="J1938" s="130" t="s">
        <v>78</v>
      </c>
      <c r="K1938" s="132" t="s">
        <v>151</v>
      </c>
      <c r="L1938" s="148">
        <v>1</v>
      </c>
      <c r="M1938" s="134">
        <v>2011</v>
      </c>
      <c r="N1938" s="130" t="s">
        <v>10618</v>
      </c>
      <c r="O1938" s="129" t="s">
        <v>79</v>
      </c>
      <c r="P1938" s="129" t="s">
        <v>134</v>
      </c>
      <c r="Q1938" s="130" t="s">
        <v>144</v>
      </c>
      <c r="R1938" s="136" t="s">
        <v>255</v>
      </c>
      <c r="S1938" s="155"/>
      <c r="T1938" s="155"/>
      <c r="U1938" s="156"/>
      <c r="V1938" s="156"/>
      <c r="W1938" s="156" t="s">
        <v>146</v>
      </c>
      <c r="X1938" s="156"/>
      <c r="Y1938" s="137" t="s">
        <v>136</v>
      </c>
      <c r="Z1938" s="138" t="s">
        <v>137</v>
      </c>
      <c r="AA1938" s="140" t="s">
        <v>4516</v>
      </c>
      <c r="AB1938" s="141" t="s">
        <v>138</v>
      </c>
      <c r="AC1938" s="142">
        <v>33.799999999999997</v>
      </c>
      <c r="AD1938" s="142">
        <v>27.04</v>
      </c>
      <c r="AE1938" s="143" t="s">
        <v>4517</v>
      </c>
      <c r="AF1938" s="141" t="s">
        <v>620</v>
      </c>
      <c r="AG1938" s="144">
        <f>Table1[[#This Row],['# of Books]]*Table1[[#This Row],[QTY]]</f>
        <v>0</v>
      </c>
      <c r="AH1938" s="146">
        <f>Table1[[#This Row],[QTY]]*Table1[[#This Row],[School &amp; Library Price]]</f>
        <v>0</v>
      </c>
    </row>
    <row r="1939" spans="1:34" ht="18" customHeight="1" x14ac:dyDescent="0.25">
      <c r="A1939" s="154"/>
      <c r="B1939" s="150">
        <v>14</v>
      </c>
      <c r="C1939" s="150"/>
      <c r="D1939" s="151"/>
      <c r="E1939" s="151"/>
      <c r="F1939" s="130" t="s">
        <v>130</v>
      </c>
      <c r="G1939" s="130" t="s">
        <v>131</v>
      </c>
      <c r="H1939" s="130" t="s">
        <v>4518</v>
      </c>
      <c r="I1939" s="131" t="s">
        <v>4519</v>
      </c>
      <c r="J1939" s="130" t="s">
        <v>78</v>
      </c>
      <c r="K1939" s="132" t="s">
        <v>142</v>
      </c>
      <c r="L1939" s="148">
        <v>1</v>
      </c>
      <c r="M1939" s="134">
        <v>2016</v>
      </c>
      <c r="N1939" s="130" t="s">
        <v>10617</v>
      </c>
      <c r="O1939" s="129" t="s">
        <v>143</v>
      </c>
      <c r="P1939" s="129" t="s">
        <v>134</v>
      </c>
      <c r="Q1939" s="130" t="s">
        <v>144</v>
      </c>
      <c r="R1939" s="136" t="s">
        <v>3523</v>
      </c>
      <c r="S1939" s="155"/>
      <c r="T1939" s="155"/>
      <c r="U1939" s="156"/>
      <c r="V1939" s="156"/>
      <c r="W1939" s="156" t="s">
        <v>146</v>
      </c>
      <c r="X1939" s="156"/>
      <c r="Y1939" s="137" t="s">
        <v>136</v>
      </c>
      <c r="Z1939" s="138" t="s">
        <v>137</v>
      </c>
      <c r="AA1939" s="140" t="s">
        <v>4520</v>
      </c>
      <c r="AB1939" s="141" t="s">
        <v>138</v>
      </c>
      <c r="AC1939" s="142">
        <v>48.8</v>
      </c>
      <c r="AD1939" s="142">
        <v>39.04</v>
      </c>
      <c r="AE1939" s="143" t="s">
        <v>4521</v>
      </c>
      <c r="AF1939" s="141" t="s">
        <v>149</v>
      </c>
      <c r="AG1939" s="144">
        <f>Table1[[#This Row],['# of Books]]*Table1[[#This Row],[QTY]]</f>
        <v>0</v>
      </c>
      <c r="AH1939" s="146">
        <f>Table1[[#This Row],[QTY]]*Table1[[#This Row],[School &amp; Library Price]]</f>
        <v>0</v>
      </c>
    </row>
    <row r="1940" spans="1:34" ht="18" hidden="1" customHeight="1" x14ac:dyDescent="0.25">
      <c r="A1940" s="154"/>
      <c r="B1940" s="150">
        <v>14</v>
      </c>
      <c r="C1940" s="150"/>
      <c r="D1940" s="151"/>
      <c r="E1940" s="151"/>
      <c r="F1940" s="130" t="s">
        <v>130</v>
      </c>
      <c r="G1940" s="130" t="s">
        <v>131</v>
      </c>
      <c r="H1940" s="130" t="s">
        <v>4518</v>
      </c>
      <c r="I1940" s="131" t="s">
        <v>4522</v>
      </c>
      <c r="J1940" s="130" t="s">
        <v>78</v>
      </c>
      <c r="K1940" s="132" t="s">
        <v>151</v>
      </c>
      <c r="L1940" s="148">
        <v>1</v>
      </c>
      <c r="M1940" s="134">
        <v>2016</v>
      </c>
      <c r="N1940" s="130" t="s">
        <v>10617</v>
      </c>
      <c r="O1940" s="129" t="s">
        <v>79</v>
      </c>
      <c r="P1940" s="129" t="s">
        <v>134</v>
      </c>
      <c r="Q1940" s="130" t="s">
        <v>144</v>
      </c>
      <c r="R1940" s="136" t="s">
        <v>3523</v>
      </c>
      <c r="S1940" s="155"/>
      <c r="T1940" s="155"/>
      <c r="U1940" s="156"/>
      <c r="V1940" s="156"/>
      <c r="W1940" s="156" t="s">
        <v>146</v>
      </c>
      <c r="X1940" s="156"/>
      <c r="Y1940" s="137" t="s">
        <v>136</v>
      </c>
      <c r="Z1940" s="138" t="s">
        <v>137</v>
      </c>
      <c r="AA1940" s="140" t="s">
        <v>4520</v>
      </c>
      <c r="AB1940" s="141" t="s">
        <v>138</v>
      </c>
      <c r="AC1940" s="142">
        <v>33.799999999999997</v>
      </c>
      <c r="AD1940" s="142">
        <v>27.04</v>
      </c>
      <c r="AE1940" s="143" t="s">
        <v>4521</v>
      </c>
      <c r="AF1940" s="141" t="s">
        <v>149</v>
      </c>
      <c r="AG1940" s="144">
        <f>Table1[[#This Row],['# of Books]]*Table1[[#This Row],[QTY]]</f>
        <v>0</v>
      </c>
      <c r="AH1940" s="146">
        <f>Table1[[#This Row],[QTY]]*Table1[[#This Row],[School &amp; Library Price]]</f>
        <v>0</v>
      </c>
    </row>
    <row r="1941" spans="1:34" ht="18" customHeight="1" x14ac:dyDescent="0.25">
      <c r="A1941" s="154"/>
      <c r="B1941" s="150">
        <v>14</v>
      </c>
      <c r="C1941" s="150"/>
      <c r="D1941" s="151"/>
      <c r="E1941" s="151"/>
      <c r="F1941" s="130" t="s">
        <v>130</v>
      </c>
      <c r="G1941" s="130" t="s">
        <v>131</v>
      </c>
      <c r="H1941" s="130" t="s">
        <v>4523</v>
      </c>
      <c r="I1941" s="131" t="s">
        <v>4524</v>
      </c>
      <c r="J1941" s="130" t="s">
        <v>78</v>
      </c>
      <c r="K1941" s="132" t="s">
        <v>142</v>
      </c>
      <c r="L1941" s="148">
        <v>1</v>
      </c>
      <c r="M1941" s="134">
        <v>2016</v>
      </c>
      <c r="N1941" s="130" t="s">
        <v>10617</v>
      </c>
      <c r="O1941" s="129" t="s">
        <v>143</v>
      </c>
      <c r="P1941" s="129" t="s">
        <v>134</v>
      </c>
      <c r="Q1941" s="130" t="s">
        <v>144</v>
      </c>
      <c r="R1941" s="136" t="s">
        <v>246</v>
      </c>
      <c r="S1941" s="155"/>
      <c r="T1941" s="155"/>
      <c r="U1941" s="156"/>
      <c r="V1941" s="156"/>
      <c r="W1941" s="156" t="s">
        <v>146</v>
      </c>
      <c r="X1941" s="156"/>
      <c r="Y1941" s="137" t="s">
        <v>136</v>
      </c>
      <c r="Z1941" s="138" t="s">
        <v>137</v>
      </c>
      <c r="AA1941" s="140" t="s">
        <v>4525</v>
      </c>
      <c r="AB1941" s="141" t="s">
        <v>138</v>
      </c>
      <c r="AC1941" s="142">
        <v>48.8</v>
      </c>
      <c r="AD1941" s="142">
        <v>39.04</v>
      </c>
      <c r="AE1941" s="143" t="s">
        <v>4526</v>
      </c>
      <c r="AF1941" s="141" t="s">
        <v>163</v>
      </c>
      <c r="AG1941" s="144">
        <f>Table1[[#This Row],['# of Books]]*Table1[[#This Row],[QTY]]</f>
        <v>0</v>
      </c>
      <c r="AH1941" s="146">
        <f>Table1[[#This Row],[QTY]]*Table1[[#This Row],[School &amp; Library Price]]</f>
        <v>0</v>
      </c>
    </row>
    <row r="1942" spans="1:34" ht="18" hidden="1" customHeight="1" x14ac:dyDescent="0.25">
      <c r="A1942" s="154"/>
      <c r="B1942" s="150">
        <v>14</v>
      </c>
      <c r="C1942" s="150"/>
      <c r="D1942" s="151"/>
      <c r="E1942" s="151"/>
      <c r="F1942" s="130" t="s">
        <v>130</v>
      </c>
      <c r="G1942" s="130" t="s">
        <v>131</v>
      </c>
      <c r="H1942" s="130" t="s">
        <v>4523</v>
      </c>
      <c r="I1942" s="131" t="s">
        <v>4527</v>
      </c>
      <c r="J1942" s="130" t="s">
        <v>78</v>
      </c>
      <c r="K1942" s="132" t="s">
        <v>151</v>
      </c>
      <c r="L1942" s="148">
        <v>1</v>
      </c>
      <c r="M1942" s="134">
        <v>2016</v>
      </c>
      <c r="N1942" s="130" t="s">
        <v>10617</v>
      </c>
      <c r="O1942" s="129" t="s">
        <v>79</v>
      </c>
      <c r="P1942" s="129" t="s">
        <v>134</v>
      </c>
      <c r="Q1942" s="130" t="s">
        <v>144</v>
      </c>
      <c r="R1942" s="136" t="s">
        <v>246</v>
      </c>
      <c r="S1942" s="155"/>
      <c r="T1942" s="155"/>
      <c r="U1942" s="156"/>
      <c r="V1942" s="156"/>
      <c r="W1942" s="156" t="s">
        <v>146</v>
      </c>
      <c r="X1942" s="156"/>
      <c r="Y1942" s="137" t="s">
        <v>136</v>
      </c>
      <c r="Z1942" s="138" t="s">
        <v>137</v>
      </c>
      <c r="AA1942" s="140" t="s">
        <v>4525</v>
      </c>
      <c r="AB1942" s="141" t="s">
        <v>138</v>
      </c>
      <c r="AC1942" s="142">
        <v>33.799999999999997</v>
      </c>
      <c r="AD1942" s="142">
        <v>27.04</v>
      </c>
      <c r="AE1942" s="143" t="s">
        <v>4526</v>
      </c>
      <c r="AF1942" s="141" t="s">
        <v>163</v>
      </c>
      <c r="AG1942" s="144">
        <f>Table1[[#This Row],['# of Books]]*Table1[[#This Row],[QTY]]</f>
        <v>0</v>
      </c>
      <c r="AH1942" s="146">
        <f>Table1[[#This Row],[QTY]]*Table1[[#This Row],[School &amp; Library Price]]</f>
        <v>0</v>
      </c>
    </row>
    <row r="1943" spans="1:34" ht="18" customHeight="1" x14ac:dyDescent="0.25">
      <c r="A1943" s="154"/>
      <c r="B1943" s="150">
        <v>15</v>
      </c>
      <c r="C1943" s="150"/>
      <c r="D1943" s="151"/>
      <c r="E1943" s="151"/>
      <c r="F1943" s="130" t="s">
        <v>130</v>
      </c>
      <c r="G1943" s="130" t="s">
        <v>131</v>
      </c>
      <c r="H1943" s="130" t="s">
        <v>4528</v>
      </c>
      <c r="I1943" s="131" t="s">
        <v>4529</v>
      </c>
      <c r="J1943" s="130" t="s">
        <v>78</v>
      </c>
      <c r="K1943" s="132" t="s">
        <v>142</v>
      </c>
      <c r="L1943" s="148">
        <v>1</v>
      </c>
      <c r="M1943" s="134">
        <v>2010</v>
      </c>
      <c r="N1943" s="130" t="s">
        <v>6526</v>
      </c>
      <c r="O1943" s="129" t="s">
        <v>143</v>
      </c>
      <c r="P1943" s="129" t="s">
        <v>134</v>
      </c>
      <c r="Q1943" s="130" t="s">
        <v>144</v>
      </c>
      <c r="R1943" s="136" t="s">
        <v>255</v>
      </c>
      <c r="S1943" s="155"/>
      <c r="T1943" s="155"/>
      <c r="U1943" s="156"/>
      <c r="V1943" s="156"/>
      <c r="W1943" s="156" t="s">
        <v>146</v>
      </c>
      <c r="X1943" s="156"/>
      <c r="Y1943" s="137" t="s">
        <v>136</v>
      </c>
      <c r="Z1943" s="138" t="s">
        <v>137</v>
      </c>
      <c r="AA1943" s="140" t="s">
        <v>10666</v>
      </c>
      <c r="AB1943" s="141" t="s">
        <v>138</v>
      </c>
      <c r="AC1943" s="142">
        <v>48.8</v>
      </c>
      <c r="AD1943" s="142">
        <v>39.04</v>
      </c>
      <c r="AE1943" s="143" t="s">
        <v>10667</v>
      </c>
      <c r="AF1943" s="141" t="s">
        <v>256</v>
      </c>
      <c r="AG1943" s="144">
        <f>Table1[[#This Row],['# of Books]]*Table1[[#This Row],[QTY]]</f>
        <v>0</v>
      </c>
      <c r="AH1943" s="146">
        <f>Table1[[#This Row],[QTY]]*Table1[[#This Row],[School &amp; Library Price]]</f>
        <v>0</v>
      </c>
    </row>
    <row r="1944" spans="1:34" ht="18" hidden="1" customHeight="1" x14ac:dyDescent="0.25">
      <c r="A1944" s="154"/>
      <c r="B1944" s="150">
        <v>15</v>
      </c>
      <c r="C1944" s="150"/>
      <c r="D1944" s="151"/>
      <c r="E1944" s="151"/>
      <c r="F1944" s="130" t="s">
        <v>130</v>
      </c>
      <c r="G1944" s="130" t="s">
        <v>131</v>
      </c>
      <c r="H1944" s="130" t="s">
        <v>4528</v>
      </c>
      <c r="I1944" s="131" t="s">
        <v>4530</v>
      </c>
      <c r="J1944" s="130" t="s">
        <v>78</v>
      </c>
      <c r="K1944" s="132" t="s">
        <v>151</v>
      </c>
      <c r="L1944" s="148">
        <v>1</v>
      </c>
      <c r="M1944" s="134">
        <v>2010</v>
      </c>
      <c r="N1944" s="130" t="s">
        <v>6526</v>
      </c>
      <c r="O1944" s="129" t="s">
        <v>79</v>
      </c>
      <c r="P1944" s="129" t="s">
        <v>134</v>
      </c>
      <c r="Q1944" s="130" t="s">
        <v>144</v>
      </c>
      <c r="R1944" s="136" t="s">
        <v>255</v>
      </c>
      <c r="S1944" s="155"/>
      <c r="T1944" s="155"/>
      <c r="U1944" s="156"/>
      <c r="V1944" s="156"/>
      <c r="W1944" s="156" t="s">
        <v>146</v>
      </c>
      <c r="X1944" s="156"/>
      <c r="Y1944" s="137" t="s">
        <v>136</v>
      </c>
      <c r="Z1944" s="138" t="s">
        <v>137</v>
      </c>
      <c r="AA1944" s="140" t="s">
        <v>10666</v>
      </c>
      <c r="AB1944" s="141" t="s">
        <v>138</v>
      </c>
      <c r="AC1944" s="142">
        <v>33.799999999999997</v>
      </c>
      <c r="AD1944" s="142">
        <v>27.04</v>
      </c>
      <c r="AE1944" s="143" t="s">
        <v>10667</v>
      </c>
      <c r="AF1944" s="141" t="s">
        <v>256</v>
      </c>
      <c r="AG1944" s="144">
        <f>Table1[[#This Row],['# of Books]]*Table1[[#This Row],[QTY]]</f>
        <v>0</v>
      </c>
      <c r="AH1944" s="146">
        <f>Table1[[#This Row],[QTY]]*Table1[[#This Row],[School &amp; Library Price]]</f>
        <v>0</v>
      </c>
    </row>
    <row r="1945" spans="1:34" ht="18" customHeight="1" x14ac:dyDescent="0.25">
      <c r="A1945" s="154"/>
      <c r="B1945" s="150">
        <v>15</v>
      </c>
      <c r="C1945" s="150"/>
      <c r="D1945" s="151"/>
      <c r="E1945" s="151"/>
      <c r="F1945" s="130" t="s">
        <v>130</v>
      </c>
      <c r="G1945" s="130" t="s">
        <v>131</v>
      </c>
      <c r="H1945" s="130" t="s">
        <v>4466</v>
      </c>
      <c r="I1945" s="131" t="s">
        <v>4467</v>
      </c>
      <c r="J1945" s="130" t="s">
        <v>78</v>
      </c>
      <c r="K1945" s="132" t="s">
        <v>142</v>
      </c>
      <c r="L1945" s="148">
        <v>1</v>
      </c>
      <c r="M1945" s="134">
        <v>2016</v>
      </c>
      <c r="N1945" s="130" t="s">
        <v>10617</v>
      </c>
      <c r="O1945" s="129" t="s">
        <v>143</v>
      </c>
      <c r="P1945" s="129" t="s">
        <v>134</v>
      </c>
      <c r="Q1945" s="130" t="s">
        <v>144</v>
      </c>
      <c r="R1945" s="136" t="s">
        <v>3523</v>
      </c>
      <c r="S1945" s="155"/>
      <c r="T1945" s="155"/>
      <c r="U1945" s="156"/>
      <c r="V1945" s="156"/>
      <c r="W1945" s="156" t="s">
        <v>146</v>
      </c>
      <c r="X1945" s="156"/>
      <c r="Y1945" s="137" t="s">
        <v>136</v>
      </c>
      <c r="Z1945" s="138" t="s">
        <v>137</v>
      </c>
      <c r="AA1945" s="140" t="s">
        <v>4468</v>
      </c>
      <c r="AB1945" s="141" t="s">
        <v>138</v>
      </c>
      <c r="AC1945" s="142">
        <v>48.8</v>
      </c>
      <c r="AD1945" s="142">
        <v>39.04</v>
      </c>
      <c r="AE1945" s="143" t="s">
        <v>4469</v>
      </c>
      <c r="AF1945" s="141" t="s">
        <v>149</v>
      </c>
      <c r="AG1945" s="144">
        <f>Table1[[#This Row],['# of Books]]*Table1[[#This Row],[QTY]]</f>
        <v>0</v>
      </c>
      <c r="AH1945" s="146">
        <f>Table1[[#This Row],[QTY]]*Table1[[#This Row],[School &amp; Library Price]]</f>
        <v>0</v>
      </c>
    </row>
    <row r="1946" spans="1:34" ht="18" hidden="1" customHeight="1" x14ac:dyDescent="0.25">
      <c r="A1946" s="154"/>
      <c r="B1946" s="150">
        <v>15</v>
      </c>
      <c r="C1946" s="150"/>
      <c r="D1946" s="151"/>
      <c r="E1946" s="151"/>
      <c r="F1946" s="130" t="s">
        <v>130</v>
      </c>
      <c r="G1946" s="130" t="s">
        <v>131</v>
      </c>
      <c r="H1946" s="130" t="s">
        <v>4466</v>
      </c>
      <c r="I1946" s="131" t="s">
        <v>4470</v>
      </c>
      <c r="J1946" s="130" t="s">
        <v>78</v>
      </c>
      <c r="K1946" s="132" t="s">
        <v>151</v>
      </c>
      <c r="L1946" s="148">
        <v>1</v>
      </c>
      <c r="M1946" s="134">
        <v>2016</v>
      </c>
      <c r="N1946" s="130" t="s">
        <v>10617</v>
      </c>
      <c r="O1946" s="129" t="s">
        <v>79</v>
      </c>
      <c r="P1946" s="129" t="s">
        <v>134</v>
      </c>
      <c r="Q1946" s="130" t="s">
        <v>144</v>
      </c>
      <c r="R1946" s="136" t="s">
        <v>3523</v>
      </c>
      <c r="S1946" s="155"/>
      <c r="T1946" s="155"/>
      <c r="U1946" s="156"/>
      <c r="V1946" s="156"/>
      <c r="W1946" s="156" t="s">
        <v>146</v>
      </c>
      <c r="X1946" s="156"/>
      <c r="Y1946" s="137" t="s">
        <v>136</v>
      </c>
      <c r="Z1946" s="138" t="s">
        <v>137</v>
      </c>
      <c r="AA1946" s="140" t="s">
        <v>4468</v>
      </c>
      <c r="AB1946" s="141" t="s">
        <v>138</v>
      </c>
      <c r="AC1946" s="142">
        <v>33.799999999999997</v>
      </c>
      <c r="AD1946" s="142">
        <v>27.04</v>
      </c>
      <c r="AE1946" s="143" t="s">
        <v>4469</v>
      </c>
      <c r="AF1946" s="141" t="s">
        <v>149</v>
      </c>
      <c r="AG1946" s="144">
        <f>Table1[[#This Row],['# of Books]]*Table1[[#This Row],[QTY]]</f>
        <v>0</v>
      </c>
      <c r="AH1946" s="146">
        <f>Table1[[#This Row],[QTY]]*Table1[[#This Row],[School &amp; Library Price]]</f>
        <v>0</v>
      </c>
    </row>
    <row r="1947" spans="1:34" ht="18" customHeight="1" x14ac:dyDescent="0.25">
      <c r="A1947" s="154"/>
      <c r="B1947" s="150">
        <v>15</v>
      </c>
      <c r="C1947" s="150"/>
      <c r="D1947" s="151"/>
      <c r="E1947" s="151"/>
      <c r="F1947" s="130" t="s">
        <v>130</v>
      </c>
      <c r="G1947" s="130" t="s">
        <v>131</v>
      </c>
      <c r="H1947" s="130" t="s">
        <v>4471</v>
      </c>
      <c r="I1947" s="131" t="s">
        <v>4472</v>
      </c>
      <c r="J1947" s="130" t="s">
        <v>78</v>
      </c>
      <c r="K1947" s="132" t="s">
        <v>142</v>
      </c>
      <c r="L1947" s="148">
        <v>1</v>
      </c>
      <c r="M1947" s="134">
        <v>2011</v>
      </c>
      <c r="N1947" s="130" t="s">
        <v>10618</v>
      </c>
      <c r="O1947" s="129" t="s">
        <v>143</v>
      </c>
      <c r="P1947" s="129" t="s">
        <v>134</v>
      </c>
      <c r="Q1947" s="130" t="s">
        <v>144</v>
      </c>
      <c r="R1947" s="136" t="s">
        <v>10613</v>
      </c>
      <c r="S1947" s="155"/>
      <c r="T1947" s="155"/>
      <c r="U1947" s="156"/>
      <c r="V1947" s="156"/>
      <c r="W1947" s="156" t="s">
        <v>146</v>
      </c>
      <c r="X1947" s="156"/>
      <c r="Y1947" s="137" t="s">
        <v>136</v>
      </c>
      <c r="Z1947" s="138" t="s">
        <v>137</v>
      </c>
      <c r="AA1947" s="140" t="s">
        <v>4473</v>
      </c>
      <c r="AB1947" s="141" t="s">
        <v>138</v>
      </c>
      <c r="AC1947" s="142">
        <v>48.8</v>
      </c>
      <c r="AD1947" s="142">
        <v>39.04</v>
      </c>
      <c r="AE1947" s="143" t="s">
        <v>4474</v>
      </c>
      <c r="AF1947" s="141" t="s">
        <v>149</v>
      </c>
      <c r="AG1947" s="144">
        <f>Table1[[#This Row],['# of Books]]*Table1[[#This Row],[QTY]]</f>
        <v>0</v>
      </c>
      <c r="AH1947" s="146">
        <f>Table1[[#This Row],[QTY]]*Table1[[#This Row],[School &amp; Library Price]]</f>
        <v>0</v>
      </c>
    </row>
    <row r="1948" spans="1:34" ht="18" hidden="1" customHeight="1" x14ac:dyDescent="0.25">
      <c r="A1948" s="154"/>
      <c r="B1948" s="150">
        <v>15</v>
      </c>
      <c r="C1948" s="150"/>
      <c r="D1948" s="151"/>
      <c r="E1948" s="151"/>
      <c r="F1948" s="130" t="s">
        <v>130</v>
      </c>
      <c r="G1948" s="130" t="s">
        <v>131</v>
      </c>
      <c r="H1948" s="130" t="s">
        <v>4471</v>
      </c>
      <c r="I1948" s="131" t="s">
        <v>4475</v>
      </c>
      <c r="J1948" s="130" t="s">
        <v>78</v>
      </c>
      <c r="K1948" s="132" t="s">
        <v>151</v>
      </c>
      <c r="L1948" s="148">
        <v>1</v>
      </c>
      <c r="M1948" s="134">
        <v>2011</v>
      </c>
      <c r="N1948" s="130" t="s">
        <v>10618</v>
      </c>
      <c r="O1948" s="129" t="s">
        <v>79</v>
      </c>
      <c r="P1948" s="129" t="s">
        <v>134</v>
      </c>
      <c r="Q1948" s="130" t="s">
        <v>144</v>
      </c>
      <c r="R1948" s="136" t="s">
        <v>10613</v>
      </c>
      <c r="S1948" s="155"/>
      <c r="T1948" s="155"/>
      <c r="U1948" s="156"/>
      <c r="V1948" s="156"/>
      <c r="W1948" s="156" t="s">
        <v>146</v>
      </c>
      <c r="X1948" s="156"/>
      <c r="Y1948" s="137" t="s">
        <v>136</v>
      </c>
      <c r="Z1948" s="138" t="s">
        <v>137</v>
      </c>
      <c r="AA1948" s="140" t="s">
        <v>4473</v>
      </c>
      <c r="AB1948" s="141" t="s">
        <v>138</v>
      </c>
      <c r="AC1948" s="142">
        <v>33.799999999999997</v>
      </c>
      <c r="AD1948" s="142">
        <v>27.04</v>
      </c>
      <c r="AE1948" s="143" t="s">
        <v>4474</v>
      </c>
      <c r="AF1948" s="141" t="s">
        <v>149</v>
      </c>
      <c r="AG1948" s="144">
        <f>Table1[[#This Row],['# of Books]]*Table1[[#This Row],[QTY]]</f>
        <v>0</v>
      </c>
      <c r="AH1948" s="146">
        <f>Table1[[#This Row],[QTY]]*Table1[[#This Row],[School &amp; Library Price]]</f>
        <v>0</v>
      </c>
    </row>
    <row r="1949" spans="1:34" ht="18" customHeight="1" x14ac:dyDescent="0.25">
      <c r="A1949" s="154"/>
      <c r="B1949" s="150">
        <v>15</v>
      </c>
      <c r="C1949" s="150"/>
      <c r="D1949" s="151"/>
      <c r="E1949" s="151"/>
      <c r="F1949" s="130" t="s">
        <v>130</v>
      </c>
      <c r="G1949" s="130" t="s">
        <v>131</v>
      </c>
      <c r="H1949" s="130" t="s">
        <v>4476</v>
      </c>
      <c r="I1949" s="131" t="s">
        <v>4477</v>
      </c>
      <c r="J1949" s="130" t="s">
        <v>78</v>
      </c>
      <c r="K1949" s="132" t="s">
        <v>142</v>
      </c>
      <c r="L1949" s="148">
        <v>1</v>
      </c>
      <c r="M1949" s="134">
        <v>2011</v>
      </c>
      <c r="N1949" s="130" t="s">
        <v>10618</v>
      </c>
      <c r="O1949" s="129" t="s">
        <v>143</v>
      </c>
      <c r="P1949" s="129" t="s">
        <v>134</v>
      </c>
      <c r="Q1949" s="130" t="s">
        <v>144</v>
      </c>
      <c r="R1949" s="136" t="s">
        <v>4180</v>
      </c>
      <c r="S1949" s="155"/>
      <c r="T1949" s="155"/>
      <c r="U1949" s="156"/>
      <c r="V1949" s="156"/>
      <c r="W1949" s="156" t="s">
        <v>146</v>
      </c>
      <c r="X1949" s="156"/>
      <c r="Y1949" s="137" t="s">
        <v>136</v>
      </c>
      <c r="Z1949" s="138" t="s">
        <v>137</v>
      </c>
      <c r="AA1949" s="140" t="s">
        <v>4478</v>
      </c>
      <c r="AB1949" s="141" t="s">
        <v>138</v>
      </c>
      <c r="AC1949" s="142">
        <v>48.8</v>
      </c>
      <c r="AD1949" s="142">
        <v>39.04</v>
      </c>
      <c r="AE1949" s="143" t="s">
        <v>4479</v>
      </c>
      <c r="AF1949" s="141" t="s">
        <v>163</v>
      </c>
      <c r="AG1949" s="144">
        <f>Table1[[#This Row],['# of Books]]*Table1[[#This Row],[QTY]]</f>
        <v>0</v>
      </c>
      <c r="AH1949" s="146">
        <f>Table1[[#This Row],[QTY]]*Table1[[#This Row],[School &amp; Library Price]]</f>
        <v>0</v>
      </c>
    </row>
    <row r="1950" spans="1:34" ht="18" hidden="1" customHeight="1" x14ac:dyDescent="0.25">
      <c r="A1950" s="154"/>
      <c r="B1950" s="150">
        <v>15</v>
      </c>
      <c r="C1950" s="150"/>
      <c r="D1950" s="151"/>
      <c r="E1950" s="151"/>
      <c r="F1950" s="130" t="s">
        <v>130</v>
      </c>
      <c r="G1950" s="130" t="s">
        <v>131</v>
      </c>
      <c r="H1950" s="130" t="s">
        <v>4476</v>
      </c>
      <c r="I1950" s="131" t="s">
        <v>4480</v>
      </c>
      <c r="J1950" s="130" t="s">
        <v>78</v>
      </c>
      <c r="K1950" s="132" t="s">
        <v>151</v>
      </c>
      <c r="L1950" s="148">
        <v>1</v>
      </c>
      <c r="M1950" s="134">
        <v>2011</v>
      </c>
      <c r="N1950" s="130" t="s">
        <v>10618</v>
      </c>
      <c r="O1950" s="129" t="s">
        <v>79</v>
      </c>
      <c r="P1950" s="129" t="s">
        <v>134</v>
      </c>
      <c r="Q1950" s="130" t="s">
        <v>144</v>
      </c>
      <c r="R1950" s="136" t="s">
        <v>4180</v>
      </c>
      <c r="S1950" s="155"/>
      <c r="T1950" s="155"/>
      <c r="U1950" s="156"/>
      <c r="V1950" s="156"/>
      <c r="W1950" s="156" t="s">
        <v>146</v>
      </c>
      <c r="X1950" s="156"/>
      <c r="Y1950" s="137" t="s">
        <v>136</v>
      </c>
      <c r="Z1950" s="138" t="s">
        <v>137</v>
      </c>
      <c r="AA1950" s="140" t="s">
        <v>4478</v>
      </c>
      <c r="AB1950" s="141" t="s">
        <v>138</v>
      </c>
      <c r="AC1950" s="142">
        <v>33.799999999999997</v>
      </c>
      <c r="AD1950" s="142">
        <v>27.04</v>
      </c>
      <c r="AE1950" s="143" t="s">
        <v>4479</v>
      </c>
      <c r="AF1950" s="141" t="s">
        <v>163</v>
      </c>
      <c r="AG1950" s="144">
        <f>Table1[[#This Row],['# of Books]]*Table1[[#This Row],[QTY]]</f>
        <v>0</v>
      </c>
      <c r="AH1950" s="146">
        <f>Table1[[#This Row],[QTY]]*Table1[[#This Row],[School &amp; Library Price]]</f>
        <v>0</v>
      </c>
    </row>
    <row r="1951" spans="1:34" ht="18" customHeight="1" x14ac:dyDescent="0.25">
      <c r="A1951" s="154"/>
      <c r="B1951" s="150">
        <v>15</v>
      </c>
      <c r="C1951" s="150"/>
      <c r="D1951" s="151"/>
      <c r="E1951" s="151"/>
      <c r="F1951" s="130" t="s">
        <v>130</v>
      </c>
      <c r="G1951" s="130" t="s">
        <v>131</v>
      </c>
      <c r="H1951" s="130" t="s">
        <v>774</v>
      </c>
      <c r="I1951" s="131" t="s">
        <v>4481</v>
      </c>
      <c r="J1951" s="130" t="s">
        <v>78</v>
      </c>
      <c r="K1951" s="132" t="s">
        <v>142</v>
      </c>
      <c r="L1951" s="148">
        <v>1</v>
      </c>
      <c r="M1951" s="134">
        <v>2010</v>
      </c>
      <c r="N1951" s="130" t="s">
        <v>6526</v>
      </c>
      <c r="O1951" s="129" t="s">
        <v>143</v>
      </c>
      <c r="P1951" s="129" t="s">
        <v>134</v>
      </c>
      <c r="Q1951" s="130" t="s">
        <v>144</v>
      </c>
      <c r="R1951" s="136" t="s">
        <v>4629</v>
      </c>
      <c r="S1951" s="155"/>
      <c r="T1951" s="155"/>
      <c r="U1951" s="156"/>
      <c r="V1951" s="156"/>
      <c r="W1951" s="156" t="s">
        <v>146</v>
      </c>
      <c r="X1951" s="156"/>
      <c r="Y1951" s="137" t="s">
        <v>136</v>
      </c>
      <c r="Z1951" s="138" t="s">
        <v>137</v>
      </c>
      <c r="AA1951" s="140" t="s">
        <v>4482</v>
      </c>
      <c r="AB1951" s="141" t="s">
        <v>138</v>
      </c>
      <c r="AC1951" s="142">
        <v>48.8</v>
      </c>
      <c r="AD1951" s="142">
        <v>39.04</v>
      </c>
      <c r="AE1951" s="143" t="s">
        <v>4483</v>
      </c>
      <c r="AF1951" s="141" t="s">
        <v>256</v>
      </c>
      <c r="AG1951" s="144">
        <f>Table1[[#This Row],['# of Books]]*Table1[[#This Row],[QTY]]</f>
        <v>0</v>
      </c>
      <c r="AH1951" s="146">
        <f>Table1[[#This Row],[QTY]]*Table1[[#This Row],[School &amp; Library Price]]</f>
        <v>0</v>
      </c>
    </row>
    <row r="1952" spans="1:34" ht="18" hidden="1" customHeight="1" x14ac:dyDescent="0.25">
      <c r="A1952" s="154"/>
      <c r="B1952" s="150">
        <v>15</v>
      </c>
      <c r="C1952" s="150"/>
      <c r="D1952" s="151"/>
      <c r="E1952" s="151"/>
      <c r="F1952" s="130" t="s">
        <v>130</v>
      </c>
      <c r="G1952" s="130" t="s">
        <v>131</v>
      </c>
      <c r="H1952" s="130" t="s">
        <v>774</v>
      </c>
      <c r="I1952" s="131" t="s">
        <v>4484</v>
      </c>
      <c r="J1952" s="130" t="s">
        <v>78</v>
      </c>
      <c r="K1952" s="132" t="s">
        <v>151</v>
      </c>
      <c r="L1952" s="148">
        <v>1</v>
      </c>
      <c r="M1952" s="134">
        <v>2010</v>
      </c>
      <c r="N1952" s="130" t="s">
        <v>6526</v>
      </c>
      <c r="O1952" s="129" t="s">
        <v>79</v>
      </c>
      <c r="P1952" s="129" t="s">
        <v>134</v>
      </c>
      <c r="Q1952" s="130" t="s">
        <v>144</v>
      </c>
      <c r="R1952" s="136" t="s">
        <v>4629</v>
      </c>
      <c r="S1952" s="155"/>
      <c r="T1952" s="155"/>
      <c r="U1952" s="156"/>
      <c r="V1952" s="156"/>
      <c r="W1952" s="156" t="s">
        <v>146</v>
      </c>
      <c r="X1952" s="156"/>
      <c r="Y1952" s="137" t="s">
        <v>136</v>
      </c>
      <c r="Z1952" s="138" t="s">
        <v>137</v>
      </c>
      <c r="AA1952" s="140" t="s">
        <v>4482</v>
      </c>
      <c r="AB1952" s="141" t="s">
        <v>138</v>
      </c>
      <c r="AC1952" s="142">
        <v>33.799999999999997</v>
      </c>
      <c r="AD1952" s="142">
        <v>27.04</v>
      </c>
      <c r="AE1952" s="143" t="s">
        <v>4483</v>
      </c>
      <c r="AF1952" s="141" t="s">
        <v>256</v>
      </c>
      <c r="AG1952" s="144">
        <f>Table1[[#This Row],['# of Books]]*Table1[[#This Row],[QTY]]</f>
        <v>0</v>
      </c>
      <c r="AH1952" s="146">
        <f>Table1[[#This Row],[QTY]]*Table1[[#This Row],[School &amp; Library Price]]</f>
        <v>0</v>
      </c>
    </row>
    <row r="1953" spans="1:34" ht="18" customHeight="1" x14ac:dyDescent="0.25">
      <c r="A1953" s="154"/>
      <c r="B1953" s="150">
        <v>15</v>
      </c>
      <c r="C1953" s="150"/>
      <c r="D1953" s="151"/>
      <c r="E1953" s="151"/>
      <c r="F1953" s="130" t="s">
        <v>130</v>
      </c>
      <c r="G1953" s="130" t="s">
        <v>131</v>
      </c>
      <c r="H1953" s="130" t="s">
        <v>4485</v>
      </c>
      <c r="I1953" s="131" t="s">
        <v>4486</v>
      </c>
      <c r="J1953" s="130" t="s">
        <v>78</v>
      </c>
      <c r="K1953" s="132" t="s">
        <v>142</v>
      </c>
      <c r="L1953" s="148">
        <v>1</v>
      </c>
      <c r="M1953" s="134">
        <v>2012</v>
      </c>
      <c r="N1953" s="130" t="s">
        <v>10612</v>
      </c>
      <c r="O1953" s="129" t="s">
        <v>143</v>
      </c>
      <c r="P1953" s="129" t="s">
        <v>134</v>
      </c>
      <c r="Q1953" s="130" t="s">
        <v>144</v>
      </c>
      <c r="R1953" s="136" t="s">
        <v>10669</v>
      </c>
      <c r="S1953" s="155"/>
      <c r="T1953" s="155"/>
      <c r="U1953" s="156"/>
      <c r="V1953" s="156"/>
      <c r="W1953" s="156" t="s">
        <v>146</v>
      </c>
      <c r="X1953" s="156"/>
      <c r="Y1953" s="137" t="s">
        <v>136</v>
      </c>
      <c r="Z1953" s="138" t="s">
        <v>137</v>
      </c>
      <c r="AA1953" s="140" t="s">
        <v>4487</v>
      </c>
      <c r="AB1953" s="141" t="s">
        <v>138</v>
      </c>
      <c r="AC1953" s="142">
        <v>48.8</v>
      </c>
      <c r="AD1953" s="142">
        <v>39.04</v>
      </c>
      <c r="AE1953" s="143" t="s">
        <v>4488</v>
      </c>
      <c r="AF1953" s="141" t="s">
        <v>340</v>
      </c>
      <c r="AG1953" s="144">
        <f>Table1[[#This Row],['# of Books]]*Table1[[#This Row],[QTY]]</f>
        <v>0</v>
      </c>
      <c r="AH1953" s="146">
        <f>Table1[[#This Row],[QTY]]*Table1[[#This Row],[School &amp; Library Price]]</f>
        <v>0</v>
      </c>
    </row>
    <row r="1954" spans="1:34" ht="18" hidden="1" customHeight="1" x14ac:dyDescent="0.25">
      <c r="A1954" s="154"/>
      <c r="B1954" s="150">
        <v>15</v>
      </c>
      <c r="C1954" s="150"/>
      <c r="D1954" s="151"/>
      <c r="E1954" s="151"/>
      <c r="F1954" s="130" t="s">
        <v>130</v>
      </c>
      <c r="G1954" s="130" t="s">
        <v>131</v>
      </c>
      <c r="H1954" s="130" t="s">
        <v>4485</v>
      </c>
      <c r="I1954" s="131" t="s">
        <v>4489</v>
      </c>
      <c r="J1954" s="130" t="s">
        <v>78</v>
      </c>
      <c r="K1954" s="132" t="s">
        <v>151</v>
      </c>
      <c r="L1954" s="148">
        <v>1</v>
      </c>
      <c r="M1954" s="134">
        <v>2012</v>
      </c>
      <c r="N1954" s="130" t="s">
        <v>10612</v>
      </c>
      <c r="O1954" s="129" t="s">
        <v>79</v>
      </c>
      <c r="P1954" s="129" t="s">
        <v>134</v>
      </c>
      <c r="Q1954" s="130" t="s">
        <v>144</v>
      </c>
      <c r="R1954" s="136" t="s">
        <v>10669</v>
      </c>
      <c r="S1954" s="155"/>
      <c r="T1954" s="155"/>
      <c r="U1954" s="156"/>
      <c r="V1954" s="156"/>
      <c r="W1954" s="156" t="s">
        <v>146</v>
      </c>
      <c r="X1954" s="156"/>
      <c r="Y1954" s="137" t="s">
        <v>136</v>
      </c>
      <c r="Z1954" s="138" t="s">
        <v>137</v>
      </c>
      <c r="AA1954" s="140" t="s">
        <v>4487</v>
      </c>
      <c r="AB1954" s="141" t="s">
        <v>138</v>
      </c>
      <c r="AC1954" s="142">
        <v>33.799999999999997</v>
      </c>
      <c r="AD1954" s="142">
        <v>27.04</v>
      </c>
      <c r="AE1954" s="143" t="s">
        <v>4488</v>
      </c>
      <c r="AF1954" s="141" t="s">
        <v>340</v>
      </c>
      <c r="AG1954" s="144">
        <f>Table1[[#This Row],['# of Books]]*Table1[[#This Row],[QTY]]</f>
        <v>0</v>
      </c>
      <c r="AH1954" s="146">
        <f>Table1[[#This Row],[QTY]]*Table1[[#This Row],[School &amp; Library Price]]</f>
        <v>0</v>
      </c>
    </row>
    <row r="1955" spans="1:34" ht="18" customHeight="1" x14ac:dyDescent="0.25">
      <c r="A1955" s="154"/>
      <c r="B1955" s="150">
        <v>15</v>
      </c>
      <c r="C1955" s="150"/>
      <c r="D1955" s="151"/>
      <c r="E1955" s="151"/>
      <c r="F1955" s="130" t="s">
        <v>130</v>
      </c>
      <c r="G1955" s="130" t="s">
        <v>131</v>
      </c>
      <c r="H1955" s="130" t="s">
        <v>4490</v>
      </c>
      <c r="I1955" s="131" t="s">
        <v>4491</v>
      </c>
      <c r="J1955" s="130" t="s">
        <v>78</v>
      </c>
      <c r="K1955" s="132" t="s">
        <v>142</v>
      </c>
      <c r="L1955" s="148">
        <v>1</v>
      </c>
      <c r="M1955" s="134">
        <v>2011</v>
      </c>
      <c r="N1955" s="130" t="s">
        <v>10618</v>
      </c>
      <c r="O1955" s="129" t="s">
        <v>143</v>
      </c>
      <c r="P1955" s="129" t="s">
        <v>134</v>
      </c>
      <c r="Q1955" s="130" t="s">
        <v>144</v>
      </c>
      <c r="R1955" s="136" t="s">
        <v>307</v>
      </c>
      <c r="S1955" s="155"/>
      <c r="T1955" s="155"/>
      <c r="U1955" s="156"/>
      <c r="V1955" s="156"/>
      <c r="W1955" s="156" t="s">
        <v>146</v>
      </c>
      <c r="X1955" s="156"/>
      <c r="Y1955" s="137" t="s">
        <v>136</v>
      </c>
      <c r="Z1955" s="138" t="s">
        <v>137</v>
      </c>
      <c r="AA1955" s="140" t="s">
        <v>10670</v>
      </c>
      <c r="AB1955" s="141" t="s">
        <v>138</v>
      </c>
      <c r="AC1955" s="142">
        <v>48.8</v>
      </c>
      <c r="AD1955" s="142">
        <v>39.04</v>
      </c>
      <c r="AE1955" s="143" t="s">
        <v>10671</v>
      </c>
      <c r="AF1955" s="141" t="s">
        <v>149</v>
      </c>
      <c r="AG1955" s="144">
        <f>Table1[[#This Row],['# of Books]]*Table1[[#This Row],[QTY]]</f>
        <v>0</v>
      </c>
      <c r="AH1955" s="146">
        <f>Table1[[#This Row],[QTY]]*Table1[[#This Row],[School &amp; Library Price]]</f>
        <v>0</v>
      </c>
    </row>
    <row r="1956" spans="1:34" ht="18" hidden="1" customHeight="1" x14ac:dyDescent="0.25">
      <c r="A1956" s="154"/>
      <c r="B1956" s="150">
        <v>15</v>
      </c>
      <c r="C1956" s="150"/>
      <c r="D1956" s="151"/>
      <c r="E1956" s="151"/>
      <c r="F1956" s="130" t="s">
        <v>130</v>
      </c>
      <c r="G1956" s="130" t="s">
        <v>131</v>
      </c>
      <c r="H1956" s="130" t="s">
        <v>4490</v>
      </c>
      <c r="I1956" s="131" t="s">
        <v>4492</v>
      </c>
      <c r="J1956" s="130" t="s">
        <v>78</v>
      </c>
      <c r="K1956" s="132" t="s">
        <v>151</v>
      </c>
      <c r="L1956" s="148">
        <v>1</v>
      </c>
      <c r="M1956" s="134">
        <v>2011</v>
      </c>
      <c r="N1956" s="130" t="s">
        <v>10618</v>
      </c>
      <c r="O1956" s="129" t="s">
        <v>79</v>
      </c>
      <c r="P1956" s="129" t="s">
        <v>134</v>
      </c>
      <c r="Q1956" s="130" t="s">
        <v>144</v>
      </c>
      <c r="R1956" s="136" t="s">
        <v>307</v>
      </c>
      <c r="S1956" s="155"/>
      <c r="T1956" s="155"/>
      <c r="U1956" s="156"/>
      <c r="V1956" s="156"/>
      <c r="W1956" s="156" t="s">
        <v>146</v>
      </c>
      <c r="X1956" s="156"/>
      <c r="Y1956" s="137" t="s">
        <v>136</v>
      </c>
      <c r="Z1956" s="138" t="s">
        <v>137</v>
      </c>
      <c r="AA1956" s="140" t="s">
        <v>10670</v>
      </c>
      <c r="AB1956" s="141" t="s">
        <v>138</v>
      </c>
      <c r="AC1956" s="142">
        <v>33.799999999999997</v>
      </c>
      <c r="AD1956" s="142">
        <v>27.04</v>
      </c>
      <c r="AE1956" s="143" t="s">
        <v>10671</v>
      </c>
      <c r="AF1956" s="141" t="s">
        <v>149</v>
      </c>
      <c r="AG1956" s="144">
        <f>Table1[[#This Row],['# of Books]]*Table1[[#This Row],[QTY]]</f>
        <v>0</v>
      </c>
      <c r="AH1956" s="146">
        <f>Table1[[#This Row],[QTY]]*Table1[[#This Row],[School &amp; Library Price]]</f>
        <v>0</v>
      </c>
    </row>
    <row r="1957" spans="1:34" ht="18" customHeight="1" x14ac:dyDescent="0.25">
      <c r="A1957" s="154"/>
      <c r="B1957" s="150">
        <v>15</v>
      </c>
      <c r="C1957" s="150"/>
      <c r="D1957" s="151"/>
      <c r="E1957" s="151"/>
      <c r="F1957" s="130" t="s">
        <v>130</v>
      </c>
      <c r="G1957" s="130" t="s">
        <v>131</v>
      </c>
      <c r="H1957" s="130" t="s">
        <v>324</v>
      </c>
      <c r="I1957" s="131" t="s">
        <v>325</v>
      </c>
      <c r="J1957" s="130" t="s">
        <v>78</v>
      </c>
      <c r="K1957" s="132" t="s">
        <v>142</v>
      </c>
      <c r="L1957" s="148">
        <v>1</v>
      </c>
      <c r="M1957" s="134">
        <v>2015</v>
      </c>
      <c r="N1957" s="130" t="s">
        <v>10611</v>
      </c>
      <c r="O1957" s="129" t="s">
        <v>143</v>
      </c>
      <c r="P1957" s="129" t="s">
        <v>134</v>
      </c>
      <c r="Q1957" s="130" t="s">
        <v>144</v>
      </c>
      <c r="R1957" s="136" t="s">
        <v>299</v>
      </c>
      <c r="S1957" s="155"/>
      <c r="T1957" s="155"/>
      <c r="U1957" s="156"/>
      <c r="V1957" s="156"/>
      <c r="W1957" s="156" t="s">
        <v>146</v>
      </c>
      <c r="X1957" s="156"/>
      <c r="Y1957" s="137" t="s">
        <v>136</v>
      </c>
      <c r="Z1957" s="138" t="s">
        <v>137</v>
      </c>
      <c r="AA1957" s="140" t="s">
        <v>4531</v>
      </c>
      <c r="AB1957" s="141" t="s">
        <v>138</v>
      </c>
      <c r="AC1957" s="142">
        <v>48.8</v>
      </c>
      <c r="AD1957" s="142">
        <v>39.04</v>
      </c>
      <c r="AE1957" s="143" t="s">
        <v>4532</v>
      </c>
      <c r="AF1957" s="141" t="s">
        <v>256</v>
      </c>
      <c r="AG1957" s="144">
        <f>Table1[[#This Row],['# of Books]]*Table1[[#This Row],[QTY]]</f>
        <v>0</v>
      </c>
      <c r="AH1957" s="146">
        <f>Table1[[#This Row],[QTY]]*Table1[[#This Row],[School &amp; Library Price]]</f>
        <v>0</v>
      </c>
    </row>
    <row r="1958" spans="1:34" ht="18" hidden="1" customHeight="1" x14ac:dyDescent="0.25">
      <c r="A1958" s="154"/>
      <c r="B1958" s="150">
        <v>15</v>
      </c>
      <c r="C1958" s="150"/>
      <c r="D1958" s="151"/>
      <c r="E1958" s="151"/>
      <c r="F1958" s="130" t="s">
        <v>130</v>
      </c>
      <c r="G1958" s="130" t="s">
        <v>131</v>
      </c>
      <c r="H1958" s="130" t="s">
        <v>324</v>
      </c>
      <c r="I1958" s="131" t="s">
        <v>326</v>
      </c>
      <c r="J1958" s="130" t="s">
        <v>78</v>
      </c>
      <c r="K1958" s="132" t="s">
        <v>151</v>
      </c>
      <c r="L1958" s="148">
        <v>1</v>
      </c>
      <c r="M1958" s="134">
        <v>2015</v>
      </c>
      <c r="N1958" s="130" t="s">
        <v>10611</v>
      </c>
      <c r="O1958" s="129" t="s">
        <v>79</v>
      </c>
      <c r="P1958" s="129" t="s">
        <v>134</v>
      </c>
      <c r="Q1958" s="130" t="s">
        <v>144</v>
      </c>
      <c r="R1958" s="136" t="s">
        <v>299</v>
      </c>
      <c r="S1958" s="155"/>
      <c r="T1958" s="155"/>
      <c r="U1958" s="156"/>
      <c r="V1958" s="156"/>
      <c r="W1958" s="156" t="s">
        <v>146</v>
      </c>
      <c r="X1958" s="156"/>
      <c r="Y1958" s="137" t="s">
        <v>136</v>
      </c>
      <c r="Z1958" s="138" t="s">
        <v>137</v>
      </c>
      <c r="AA1958" s="140" t="s">
        <v>4531</v>
      </c>
      <c r="AB1958" s="141" t="s">
        <v>138</v>
      </c>
      <c r="AC1958" s="142">
        <v>33.799999999999997</v>
      </c>
      <c r="AD1958" s="142">
        <v>27.04</v>
      </c>
      <c r="AE1958" s="143" t="s">
        <v>4532</v>
      </c>
      <c r="AF1958" s="141" t="s">
        <v>256</v>
      </c>
      <c r="AG1958" s="144">
        <f>Table1[[#This Row],['# of Books]]*Table1[[#This Row],[QTY]]</f>
        <v>0</v>
      </c>
      <c r="AH1958" s="146">
        <f>Table1[[#This Row],[QTY]]*Table1[[#This Row],[School &amp; Library Price]]</f>
        <v>0</v>
      </c>
    </row>
    <row r="1959" spans="1:34" ht="18" customHeight="1" x14ac:dyDescent="0.25">
      <c r="A1959" s="154"/>
      <c r="B1959" s="150">
        <v>15</v>
      </c>
      <c r="C1959" s="150"/>
      <c r="D1959" s="151"/>
      <c r="E1959" s="151"/>
      <c r="F1959" s="130" t="s">
        <v>130</v>
      </c>
      <c r="G1959" s="130" t="s">
        <v>131</v>
      </c>
      <c r="H1959" s="130" t="s">
        <v>5661</v>
      </c>
      <c r="I1959" s="131" t="s">
        <v>10672</v>
      </c>
      <c r="J1959" s="130" t="s">
        <v>78</v>
      </c>
      <c r="K1959" s="132" t="s">
        <v>142</v>
      </c>
      <c r="L1959" s="148">
        <v>1</v>
      </c>
      <c r="M1959" s="134">
        <v>2010</v>
      </c>
      <c r="N1959" s="130" t="s">
        <v>6526</v>
      </c>
      <c r="O1959" s="129" t="s">
        <v>143</v>
      </c>
      <c r="P1959" s="129" t="s">
        <v>134</v>
      </c>
      <c r="Q1959" s="130" t="s">
        <v>144</v>
      </c>
      <c r="R1959" s="136" t="s">
        <v>3756</v>
      </c>
      <c r="S1959" s="155"/>
      <c r="T1959" s="155"/>
      <c r="U1959" s="156"/>
      <c r="V1959" s="156"/>
      <c r="W1959" s="156" t="s">
        <v>146</v>
      </c>
      <c r="X1959" s="156"/>
      <c r="Y1959" s="137" t="s">
        <v>136</v>
      </c>
      <c r="Z1959" s="138" t="s">
        <v>137</v>
      </c>
      <c r="AA1959" s="140" t="s">
        <v>10673</v>
      </c>
      <c r="AB1959" s="141" t="s">
        <v>138</v>
      </c>
      <c r="AC1959" s="142">
        <v>48.8</v>
      </c>
      <c r="AD1959" s="142">
        <v>39.04</v>
      </c>
      <c r="AE1959" s="143" t="s">
        <v>2195</v>
      </c>
      <c r="AF1959" s="141" t="s">
        <v>256</v>
      </c>
      <c r="AG1959" s="144">
        <f>Table1[[#This Row],['# of Books]]*Table1[[#This Row],[QTY]]</f>
        <v>0</v>
      </c>
      <c r="AH1959" s="146">
        <f>Table1[[#This Row],[QTY]]*Table1[[#This Row],[School &amp; Library Price]]</f>
        <v>0</v>
      </c>
    </row>
    <row r="1960" spans="1:34" ht="18" hidden="1" customHeight="1" x14ac:dyDescent="0.25">
      <c r="A1960" s="154"/>
      <c r="B1960" s="150">
        <v>15</v>
      </c>
      <c r="C1960" s="150"/>
      <c r="D1960" s="151"/>
      <c r="E1960" s="151"/>
      <c r="F1960" s="130" t="s">
        <v>130</v>
      </c>
      <c r="G1960" s="130" t="s">
        <v>131</v>
      </c>
      <c r="H1960" s="130" t="s">
        <v>5661</v>
      </c>
      <c r="I1960" s="131" t="s">
        <v>10674</v>
      </c>
      <c r="J1960" s="130" t="s">
        <v>78</v>
      </c>
      <c r="K1960" s="132" t="s">
        <v>151</v>
      </c>
      <c r="L1960" s="148">
        <v>1</v>
      </c>
      <c r="M1960" s="134">
        <v>2010</v>
      </c>
      <c r="N1960" s="130" t="s">
        <v>6526</v>
      </c>
      <c r="O1960" s="129" t="s">
        <v>79</v>
      </c>
      <c r="P1960" s="129" t="s">
        <v>134</v>
      </c>
      <c r="Q1960" s="130" t="s">
        <v>144</v>
      </c>
      <c r="R1960" s="136" t="s">
        <v>3756</v>
      </c>
      <c r="S1960" s="155"/>
      <c r="T1960" s="155"/>
      <c r="U1960" s="156"/>
      <c r="V1960" s="156"/>
      <c r="W1960" s="156" t="s">
        <v>146</v>
      </c>
      <c r="X1960" s="156"/>
      <c r="Y1960" s="137" t="s">
        <v>136</v>
      </c>
      <c r="Z1960" s="138" t="s">
        <v>137</v>
      </c>
      <c r="AA1960" s="140" t="s">
        <v>10673</v>
      </c>
      <c r="AB1960" s="141" t="s">
        <v>138</v>
      </c>
      <c r="AC1960" s="142">
        <v>33.799999999999997</v>
      </c>
      <c r="AD1960" s="142">
        <v>27.04</v>
      </c>
      <c r="AE1960" s="143" t="s">
        <v>2195</v>
      </c>
      <c r="AF1960" s="141" t="s">
        <v>256</v>
      </c>
      <c r="AG1960" s="144">
        <f>Table1[[#This Row],['# of Books]]*Table1[[#This Row],[QTY]]</f>
        <v>0</v>
      </c>
      <c r="AH1960" s="146">
        <f>Table1[[#This Row],[QTY]]*Table1[[#This Row],[School &amp; Library Price]]</f>
        <v>0</v>
      </c>
    </row>
    <row r="1961" spans="1:34" ht="18" customHeight="1" x14ac:dyDescent="0.25">
      <c r="A1961" s="154"/>
      <c r="B1961" s="150">
        <v>15</v>
      </c>
      <c r="C1961" s="150"/>
      <c r="D1961" s="151"/>
      <c r="E1961" s="151"/>
      <c r="F1961" s="130" t="s">
        <v>130</v>
      </c>
      <c r="G1961" s="130" t="s">
        <v>131</v>
      </c>
      <c r="H1961" s="130" t="s">
        <v>4533</v>
      </c>
      <c r="I1961" s="131" t="s">
        <v>4534</v>
      </c>
      <c r="J1961" s="130" t="s">
        <v>78</v>
      </c>
      <c r="K1961" s="132" t="s">
        <v>142</v>
      </c>
      <c r="L1961" s="148">
        <v>1</v>
      </c>
      <c r="M1961" s="134">
        <v>2008</v>
      </c>
      <c r="N1961" s="130" t="s">
        <v>9296</v>
      </c>
      <c r="O1961" s="129" t="s">
        <v>143</v>
      </c>
      <c r="P1961" s="129" t="s">
        <v>134</v>
      </c>
      <c r="Q1961" s="130" t="s">
        <v>144</v>
      </c>
      <c r="R1961" s="136" t="s">
        <v>3461</v>
      </c>
      <c r="S1961" s="155"/>
      <c r="T1961" s="155"/>
      <c r="U1961" s="156"/>
      <c r="V1961" s="156"/>
      <c r="W1961" s="156" t="s">
        <v>146</v>
      </c>
      <c r="X1961" s="156"/>
      <c r="Y1961" s="137" t="s">
        <v>136</v>
      </c>
      <c r="Z1961" s="138" t="s">
        <v>137</v>
      </c>
      <c r="AA1961" s="140" t="s">
        <v>4535</v>
      </c>
      <c r="AB1961" s="141" t="s">
        <v>138</v>
      </c>
      <c r="AC1961" s="142">
        <v>48.8</v>
      </c>
      <c r="AD1961" s="142">
        <v>39.04</v>
      </c>
      <c r="AE1961" s="143" t="s">
        <v>4536</v>
      </c>
      <c r="AF1961" s="141" t="s">
        <v>256</v>
      </c>
      <c r="AG1961" s="144">
        <f>Table1[[#This Row],['# of Books]]*Table1[[#This Row],[QTY]]</f>
        <v>0</v>
      </c>
      <c r="AH1961" s="146">
        <f>Table1[[#This Row],[QTY]]*Table1[[#This Row],[School &amp; Library Price]]</f>
        <v>0</v>
      </c>
    </row>
    <row r="1962" spans="1:34" ht="18" hidden="1" customHeight="1" x14ac:dyDescent="0.25">
      <c r="A1962" s="154"/>
      <c r="B1962" s="150">
        <v>15</v>
      </c>
      <c r="C1962" s="150"/>
      <c r="D1962" s="151"/>
      <c r="E1962" s="151"/>
      <c r="F1962" s="130" t="s">
        <v>130</v>
      </c>
      <c r="G1962" s="130" t="s">
        <v>131</v>
      </c>
      <c r="H1962" s="130" t="s">
        <v>4533</v>
      </c>
      <c r="I1962" s="131" t="s">
        <v>4537</v>
      </c>
      <c r="J1962" s="130" t="s">
        <v>78</v>
      </c>
      <c r="K1962" s="132" t="s">
        <v>151</v>
      </c>
      <c r="L1962" s="148">
        <v>1</v>
      </c>
      <c r="M1962" s="134">
        <v>2008</v>
      </c>
      <c r="N1962" s="130" t="s">
        <v>9296</v>
      </c>
      <c r="O1962" s="129" t="s">
        <v>79</v>
      </c>
      <c r="P1962" s="129" t="s">
        <v>134</v>
      </c>
      <c r="Q1962" s="130" t="s">
        <v>144</v>
      </c>
      <c r="R1962" s="136" t="s">
        <v>3461</v>
      </c>
      <c r="S1962" s="155"/>
      <c r="T1962" s="155"/>
      <c r="U1962" s="156"/>
      <c r="V1962" s="156"/>
      <c r="W1962" s="156" t="s">
        <v>146</v>
      </c>
      <c r="X1962" s="156"/>
      <c r="Y1962" s="137" t="s">
        <v>136</v>
      </c>
      <c r="Z1962" s="138" t="s">
        <v>137</v>
      </c>
      <c r="AA1962" s="140" t="s">
        <v>4535</v>
      </c>
      <c r="AB1962" s="141" t="s">
        <v>138</v>
      </c>
      <c r="AC1962" s="142">
        <v>33.799999999999997</v>
      </c>
      <c r="AD1962" s="142">
        <v>27.04</v>
      </c>
      <c r="AE1962" s="143" t="s">
        <v>4536</v>
      </c>
      <c r="AF1962" s="141" t="s">
        <v>256</v>
      </c>
      <c r="AG1962" s="144">
        <f>Table1[[#This Row],['# of Books]]*Table1[[#This Row],[QTY]]</f>
        <v>0</v>
      </c>
      <c r="AH1962" s="146">
        <f>Table1[[#This Row],[QTY]]*Table1[[#This Row],[School &amp; Library Price]]</f>
        <v>0</v>
      </c>
    </row>
    <row r="1963" spans="1:34" ht="18" customHeight="1" x14ac:dyDescent="0.25">
      <c r="A1963" s="154"/>
      <c r="B1963" s="150">
        <v>15</v>
      </c>
      <c r="C1963" s="150"/>
      <c r="D1963" s="151"/>
      <c r="E1963" s="151"/>
      <c r="F1963" s="130" t="s">
        <v>130</v>
      </c>
      <c r="G1963" s="130" t="s">
        <v>131</v>
      </c>
      <c r="H1963" s="130" t="s">
        <v>235</v>
      </c>
      <c r="I1963" s="131" t="s">
        <v>236</v>
      </c>
      <c r="J1963" s="130" t="s">
        <v>78</v>
      </c>
      <c r="K1963" s="132" t="s">
        <v>142</v>
      </c>
      <c r="L1963" s="148">
        <v>1</v>
      </c>
      <c r="M1963" s="134">
        <v>2017</v>
      </c>
      <c r="N1963" s="130" t="s">
        <v>219</v>
      </c>
      <c r="O1963" s="129" t="s">
        <v>143</v>
      </c>
      <c r="P1963" s="129" t="s">
        <v>134</v>
      </c>
      <c r="Q1963" s="130" t="s">
        <v>144</v>
      </c>
      <c r="R1963" s="136" t="s">
        <v>229</v>
      </c>
      <c r="S1963" s="155"/>
      <c r="T1963" s="155"/>
      <c r="U1963" s="156"/>
      <c r="V1963" s="156"/>
      <c r="W1963" s="156" t="s">
        <v>146</v>
      </c>
      <c r="X1963" s="156"/>
      <c r="Y1963" s="137" t="s">
        <v>136</v>
      </c>
      <c r="Z1963" s="138" t="s">
        <v>137</v>
      </c>
      <c r="AA1963" s="140" t="s">
        <v>237</v>
      </c>
      <c r="AB1963" s="141" t="s">
        <v>138</v>
      </c>
      <c r="AC1963" s="142">
        <v>48.8</v>
      </c>
      <c r="AD1963" s="142">
        <v>39.04</v>
      </c>
      <c r="AE1963" s="143" t="s">
        <v>4538</v>
      </c>
      <c r="AF1963" s="141" t="s">
        <v>431</v>
      </c>
      <c r="AG1963" s="144">
        <f>Table1[[#This Row],['# of Books]]*Table1[[#This Row],[QTY]]</f>
        <v>0</v>
      </c>
      <c r="AH1963" s="146">
        <f>Table1[[#This Row],[QTY]]*Table1[[#This Row],[School &amp; Library Price]]</f>
        <v>0</v>
      </c>
    </row>
    <row r="1964" spans="1:34" ht="18" hidden="1" customHeight="1" x14ac:dyDescent="0.25">
      <c r="A1964" s="154"/>
      <c r="B1964" s="150">
        <v>15</v>
      </c>
      <c r="C1964" s="150"/>
      <c r="D1964" s="151"/>
      <c r="E1964" s="151"/>
      <c r="F1964" s="130" t="s">
        <v>130</v>
      </c>
      <c r="G1964" s="130" t="s">
        <v>131</v>
      </c>
      <c r="H1964" s="130" t="s">
        <v>235</v>
      </c>
      <c r="I1964" s="131" t="s">
        <v>238</v>
      </c>
      <c r="J1964" s="130" t="s">
        <v>78</v>
      </c>
      <c r="K1964" s="132" t="s">
        <v>151</v>
      </c>
      <c r="L1964" s="148">
        <v>1</v>
      </c>
      <c r="M1964" s="134">
        <v>2017</v>
      </c>
      <c r="N1964" s="130" t="s">
        <v>219</v>
      </c>
      <c r="O1964" s="129" t="s">
        <v>79</v>
      </c>
      <c r="P1964" s="129" t="s">
        <v>134</v>
      </c>
      <c r="Q1964" s="130" t="s">
        <v>144</v>
      </c>
      <c r="R1964" s="136" t="s">
        <v>229</v>
      </c>
      <c r="S1964" s="155"/>
      <c r="T1964" s="155"/>
      <c r="U1964" s="156"/>
      <c r="V1964" s="156"/>
      <c r="W1964" s="156" t="s">
        <v>146</v>
      </c>
      <c r="X1964" s="156"/>
      <c r="Y1964" s="137" t="s">
        <v>136</v>
      </c>
      <c r="Z1964" s="138" t="s">
        <v>137</v>
      </c>
      <c r="AA1964" s="140" t="s">
        <v>237</v>
      </c>
      <c r="AB1964" s="141" t="s">
        <v>138</v>
      </c>
      <c r="AC1964" s="142">
        <v>33.799999999999997</v>
      </c>
      <c r="AD1964" s="142">
        <v>27.04</v>
      </c>
      <c r="AE1964" s="143" t="s">
        <v>4538</v>
      </c>
      <c r="AF1964" s="141" t="s">
        <v>431</v>
      </c>
      <c r="AG1964" s="144">
        <f>Table1[[#This Row],['# of Books]]*Table1[[#This Row],[QTY]]</f>
        <v>0</v>
      </c>
      <c r="AH1964" s="146">
        <f>Table1[[#This Row],[QTY]]*Table1[[#This Row],[School &amp; Library Price]]</f>
        <v>0</v>
      </c>
    </row>
    <row r="1965" spans="1:34" ht="18" customHeight="1" x14ac:dyDescent="0.25">
      <c r="A1965" s="154"/>
      <c r="B1965" s="150">
        <v>15</v>
      </c>
      <c r="C1965" s="150"/>
      <c r="D1965" s="151"/>
      <c r="E1965" s="151"/>
      <c r="F1965" s="130" t="s">
        <v>130</v>
      </c>
      <c r="G1965" s="130" t="s">
        <v>131</v>
      </c>
      <c r="H1965" s="130" t="s">
        <v>327</v>
      </c>
      <c r="I1965" s="131" t="s">
        <v>328</v>
      </c>
      <c r="J1965" s="130" t="s">
        <v>78</v>
      </c>
      <c r="K1965" s="132" t="s">
        <v>142</v>
      </c>
      <c r="L1965" s="148">
        <v>1</v>
      </c>
      <c r="M1965" s="134">
        <v>2015</v>
      </c>
      <c r="N1965" s="130" t="s">
        <v>10611</v>
      </c>
      <c r="O1965" s="129" t="s">
        <v>143</v>
      </c>
      <c r="P1965" s="129" t="s">
        <v>134</v>
      </c>
      <c r="Q1965" s="130" t="s">
        <v>144</v>
      </c>
      <c r="R1965" s="136" t="s">
        <v>246</v>
      </c>
      <c r="S1965" s="155"/>
      <c r="T1965" s="155"/>
      <c r="U1965" s="156"/>
      <c r="V1965" s="156"/>
      <c r="W1965" s="156" t="s">
        <v>146</v>
      </c>
      <c r="X1965" s="156"/>
      <c r="Y1965" s="137" t="s">
        <v>136</v>
      </c>
      <c r="Z1965" s="138" t="s">
        <v>137</v>
      </c>
      <c r="AA1965" s="140" t="s">
        <v>4539</v>
      </c>
      <c r="AB1965" s="141" t="s">
        <v>138</v>
      </c>
      <c r="AC1965" s="142">
        <v>48.8</v>
      </c>
      <c r="AD1965" s="142">
        <v>39.04</v>
      </c>
      <c r="AE1965" s="143" t="s">
        <v>4540</v>
      </c>
      <c r="AF1965" s="141" t="s">
        <v>340</v>
      </c>
      <c r="AG1965" s="144">
        <f>Table1[[#This Row],['# of Books]]*Table1[[#This Row],[QTY]]</f>
        <v>0</v>
      </c>
      <c r="AH1965" s="146">
        <f>Table1[[#This Row],[QTY]]*Table1[[#This Row],[School &amp; Library Price]]</f>
        <v>0</v>
      </c>
    </row>
    <row r="1966" spans="1:34" ht="18" hidden="1" customHeight="1" x14ac:dyDescent="0.25">
      <c r="A1966" s="154"/>
      <c r="B1966" s="150">
        <v>15</v>
      </c>
      <c r="C1966" s="150"/>
      <c r="D1966" s="151"/>
      <c r="E1966" s="151"/>
      <c r="F1966" s="130" t="s">
        <v>130</v>
      </c>
      <c r="G1966" s="130" t="s">
        <v>131</v>
      </c>
      <c r="H1966" s="130" t="s">
        <v>327</v>
      </c>
      <c r="I1966" s="131" t="s">
        <v>329</v>
      </c>
      <c r="J1966" s="130" t="s">
        <v>78</v>
      </c>
      <c r="K1966" s="132" t="s">
        <v>151</v>
      </c>
      <c r="L1966" s="148">
        <v>1</v>
      </c>
      <c r="M1966" s="134">
        <v>2015</v>
      </c>
      <c r="N1966" s="130" t="s">
        <v>10611</v>
      </c>
      <c r="O1966" s="129" t="s">
        <v>79</v>
      </c>
      <c r="P1966" s="129" t="s">
        <v>134</v>
      </c>
      <c r="Q1966" s="130" t="s">
        <v>144</v>
      </c>
      <c r="R1966" s="136" t="s">
        <v>246</v>
      </c>
      <c r="S1966" s="155"/>
      <c r="T1966" s="155"/>
      <c r="U1966" s="156"/>
      <c r="V1966" s="156"/>
      <c r="W1966" s="156" t="s">
        <v>146</v>
      </c>
      <c r="X1966" s="156"/>
      <c r="Y1966" s="137" t="s">
        <v>136</v>
      </c>
      <c r="Z1966" s="138" t="s">
        <v>137</v>
      </c>
      <c r="AA1966" s="140" t="s">
        <v>4539</v>
      </c>
      <c r="AB1966" s="141" t="s">
        <v>138</v>
      </c>
      <c r="AC1966" s="142">
        <v>33.799999999999997</v>
      </c>
      <c r="AD1966" s="142">
        <v>27.04</v>
      </c>
      <c r="AE1966" s="143" t="s">
        <v>4540</v>
      </c>
      <c r="AF1966" s="141" t="s">
        <v>340</v>
      </c>
      <c r="AG1966" s="144">
        <f>Table1[[#This Row],['# of Books]]*Table1[[#This Row],[QTY]]</f>
        <v>0</v>
      </c>
      <c r="AH1966" s="146">
        <f>Table1[[#This Row],[QTY]]*Table1[[#This Row],[School &amp; Library Price]]</f>
        <v>0</v>
      </c>
    </row>
    <row r="1967" spans="1:34" ht="18" customHeight="1" x14ac:dyDescent="0.25">
      <c r="A1967" s="154"/>
      <c r="B1967" s="150">
        <v>15</v>
      </c>
      <c r="C1967" s="150"/>
      <c r="D1967" s="151"/>
      <c r="E1967" s="151"/>
      <c r="F1967" s="130" t="s">
        <v>130</v>
      </c>
      <c r="G1967" s="130" t="s">
        <v>131</v>
      </c>
      <c r="H1967" s="130" t="s">
        <v>4541</v>
      </c>
      <c r="I1967" s="131" t="s">
        <v>4542</v>
      </c>
      <c r="J1967" s="130" t="s">
        <v>78</v>
      </c>
      <c r="K1967" s="132" t="s">
        <v>142</v>
      </c>
      <c r="L1967" s="148">
        <v>1</v>
      </c>
      <c r="M1967" s="134">
        <v>2014</v>
      </c>
      <c r="N1967" s="130" t="s">
        <v>10609</v>
      </c>
      <c r="O1967" s="129" t="s">
        <v>143</v>
      </c>
      <c r="P1967" s="129" t="s">
        <v>134</v>
      </c>
      <c r="Q1967" s="130" t="s">
        <v>144</v>
      </c>
      <c r="R1967" s="136" t="s">
        <v>3387</v>
      </c>
      <c r="S1967" s="155"/>
      <c r="T1967" s="155"/>
      <c r="U1967" s="156"/>
      <c r="V1967" s="156"/>
      <c r="W1967" s="156" t="s">
        <v>146</v>
      </c>
      <c r="X1967" s="156"/>
      <c r="Y1967" s="137" t="s">
        <v>136</v>
      </c>
      <c r="Z1967" s="138" t="s">
        <v>137</v>
      </c>
      <c r="AA1967" s="140" t="s">
        <v>4543</v>
      </c>
      <c r="AB1967" s="141" t="s">
        <v>138</v>
      </c>
      <c r="AC1967" s="142">
        <v>48.8</v>
      </c>
      <c r="AD1967" s="142">
        <v>39.04</v>
      </c>
      <c r="AE1967" s="143" t="s">
        <v>4544</v>
      </c>
      <c r="AF1967" s="141" t="s">
        <v>300</v>
      </c>
      <c r="AG1967" s="144">
        <f>Table1[[#This Row],['# of Books]]*Table1[[#This Row],[QTY]]</f>
        <v>0</v>
      </c>
      <c r="AH1967" s="146">
        <f>Table1[[#This Row],[QTY]]*Table1[[#This Row],[School &amp; Library Price]]</f>
        <v>0</v>
      </c>
    </row>
    <row r="1968" spans="1:34" ht="18" hidden="1" customHeight="1" x14ac:dyDescent="0.25">
      <c r="A1968" s="154"/>
      <c r="B1968" s="150">
        <v>15</v>
      </c>
      <c r="C1968" s="150"/>
      <c r="D1968" s="151"/>
      <c r="E1968" s="151"/>
      <c r="F1968" s="130" t="s">
        <v>130</v>
      </c>
      <c r="G1968" s="130" t="s">
        <v>131</v>
      </c>
      <c r="H1968" s="130" t="s">
        <v>4541</v>
      </c>
      <c r="I1968" s="131" t="s">
        <v>4545</v>
      </c>
      <c r="J1968" s="130" t="s">
        <v>78</v>
      </c>
      <c r="K1968" s="132" t="s">
        <v>151</v>
      </c>
      <c r="L1968" s="148">
        <v>1</v>
      </c>
      <c r="M1968" s="134">
        <v>2014</v>
      </c>
      <c r="N1968" s="130" t="s">
        <v>10609</v>
      </c>
      <c r="O1968" s="129" t="s">
        <v>79</v>
      </c>
      <c r="P1968" s="129" t="s">
        <v>134</v>
      </c>
      <c r="Q1968" s="130" t="s">
        <v>144</v>
      </c>
      <c r="R1968" s="136" t="s">
        <v>3387</v>
      </c>
      <c r="S1968" s="155"/>
      <c r="T1968" s="155"/>
      <c r="U1968" s="156"/>
      <c r="V1968" s="156"/>
      <c r="W1968" s="156" t="s">
        <v>146</v>
      </c>
      <c r="X1968" s="156"/>
      <c r="Y1968" s="137" t="s">
        <v>136</v>
      </c>
      <c r="Z1968" s="138" t="s">
        <v>137</v>
      </c>
      <c r="AA1968" s="140" t="s">
        <v>4543</v>
      </c>
      <c r="AB1968" s="141" t="s">
        <v>138</v>
      </c>
      <c r="AC1968" s="142">
        <v>33.799999999999997</v>
      </c>
      <c r="AD1968" s="142">
        <v>27.04</v>
      </c>
      <c r="AE1968" s="143" t="s">
        <v>4544</v>
      </c>
      <c r="AF1968" s="141" t="s">
        <v>300</v>
      </c>
      <c r="AG1968" s="144">
        <f>Table1[[#This Row],['# of Books]]*Table1[[#This Row],[QTY]]</f>
        <v>0</v>
      </c>
      <c r="AH1968" s="146">
        <f>Table1[[#This Row],[QTY]]*Table1[[#This Row],[School &amp; Library Price]]</f>
        <v>0</v>
      </c>
    </row>
    <row r="1969" spans="1:34" ht="18" customHeight="1" x14ac:dyDescent="0.25">
      <c r="A1969" s="154"/>
      <c r="B1969" s="150">
        <v>15</v>
      </c>
      <c r="C1969" s="150"/>
      <c r="D1969" s="151"/>
      <c r="E1969" s="151"/>
      <c r="F1969" s="130" t="s">
        <v>130</v>
      </c>
      <c r="G1969" s="130" t="s">
        <v>131</v>
      </c>
      <c r="H1969" s="130" t="s">
        <v>4546</v>
      </c>
      <c r="I1969" s="131" t="s">
        <v>4547</v>
      </c>
      <c r="J1969" s="130" t="s">
        <v>78</v>
      </c>
      <c r="K1969" s="132" t="s">
        <v>142</v>
      </c>
      <c r="L1969" s="148">
        <v>1</v>
      </c>
      <c r="M1969" s="134">
        <v>2011</v>
      </c>
      <c r="N1969" s="130" t="s">
        <v>10618</v>
      </c>
      <c r="O1969" s="129" t="s">
        <v>143</v>
      </c>
      <c r="P1969" s="129" t="s">
        <v>134</v>
      </c>
      <c r="Q1969" s="130" t="s">
        <v>144</v>
      </c>
      <c r="R1969" s="136" t="s">
        <v>255</v>
      </c>
      <c r="S1969" s="155"/>
      <c r="T1969" s="155"/>
      <c r="U1969" s="156"/>
      <c r="V1969" s="156"/>
      <c r="W1969" s="156" t="s">
        <v>146</v>
      </c>
      <c r="X1969" s="156"/>
      <c r="Y1969" s="137" t="s">
        <v>136</v>
      </c>
      <c r="Z1969" s="138" t="s">
        <v>137</v>
      </c>
      <c r="AA1969" s="140" t="s">
        <v>4548</v>
      </c>
      <c r="AB1969" s="141" t="s">
        <v>138</v>
      </c>
      <c r="AC1969" s="142">
        <v>48.8</v>
      </c>
      <c r="AD1969" s="142">
        <v>39.04</v>
      </c>
      <c r="AE1969" s="143" t="s">
        <v>4549</v>
      </c>
      <c r="AF1969" s="141" t="s">
        <v>163</v>
      </c>
      <c r="AG1969" s="144">
        <f>Table1[[#This Row],['# of Books]]*Table1[[#This Row],[QTY]]</f>
        <v>0</v>
      </c>
      <c r="AH1969" s="146">
        <f>Table1[[#This Row],[QTY]]*Table1[[#This Row],[School &amp; Library Price]]</f>
        <v>0</v>
      </c>
    </row>
    <row r="1970" spans="1:34" ht="18" hidden="1" customHeight="1" x14ac:dyDescent="0.25">
      <c r="A1970" s="154"/>
      <c r="B1970" s="150">
        <v>15</v>
      </c>
      <c r="C1970" s="150"/>
      <c r="D1970" s="151"/>
      <c r="E1970" s="151"/>
      <c r="F1970" s="130" t="s">
        <v>130</v>
      </c>
      <c r="G1970" s="130" t="s">
        <v>131</v>
      </c>
      <c r="H1970" s="130" t="s">
        <v>4546</v>
      </c>
      <c r="I1970" s="131" t="s">
        <v>4550</v>
      </c>
      <c r="J1970" s="130" t="s">
        <v>78</v>
      </c>
      <c r="K1970" s="132" t="s">
        <v>151</v>
      </c>
      <c r="L1970" s="148">
        <v>1</v>
      </c>
      <c r="M1970" s="134">
        <v>2011</v>
      </c>
      <c r="N1970" s="130" t="s">
        <v>10618</v>
      </c>
      <c r="O1970" s="129" t="s">
        <v>79</v>
      </c>
      <c r="P1970" s="129" t="s">
        <v>134</v>
      </c>
      <c r="Q1970" s="130" t="s">
        <v>144</v>
      </c>
      <c r="R1970" s="136" t="s">
        <v>255</v>
      </c>
      <c r="S1970" s="155"/>
      <c r="T1970" s="155"/>
      <c r="U1970" s="156"/>
      <c r="V1970" s="156"/>
      <c r="W1970" s="156" t="s">
        <v>146</v>
      </c>
      <c r="X1970" s="156"/>
      <c r="Y1970" s="137" t="s">
        <v>136</v>
      </c>
      <c r="Z1970" s="138" t="s">
        <v>137</v>
      </c>
      <c r="AA1970" s="140" t="s">
        <v>4548</v>
      </c>
      <c r="AB1970" s="141" t="s">
        <v>138</v>
      </c>
      <c r="AC1970" s="142">
        <v>33.799999999999997</v>
      </c>
      <c r="AD1970" s="142">
        <v>27.04</v>
      </c>
      <c r="AE1970" s="143" t="s">
        <v>4549</v>
      </c>
      <c r="AF1970" s="141" t="s">
        <v>163</v>
      </c>
      <c r="AG1970" s="144">
        <f>Table1[[#This Row],['# of Books]]*Table1[[#This Row],[QTY]]</f>
        <v>0</v>
      </c>
      <c r="AH1970" s="146">
        <f>Table1[[#This Row],[QTY]]*Table1[[#This Row],[School &amp; Library Price]]</f>
        <v>0</v>
      </c>
    </row>
    <row r="1971" spans="1:34" ht="18" customHeight="1" x14ac:dyDescent="0.25">
      <c r="A1971" s="154"/>
      <c r="B1971" s="150">
        <v>15</v>
      </c>
      <c r="C1971" s="150"/>
      <c r="D1971" s="151"/>
      <c r="E1971" s="151"/>
      <c r="F1971" s="130" t="s">
        <v>130</v>
      </c>
      <c r="G1971" s="130" t="s">
        <v>131</v>
      </c>
      <c r="H1971" s="130" t="s">
        <v>4551</v>
      </c>
      <c r="I1971" s="131" t="s">
        <v>4552</v>
      </c>
      <c r="J1971" s="130" t="s">
        <v>78</v>
      </c>
      <c r="K1971" s="132" t="s">
        <v>142</v>
      </c>
      <c r="L1971" s="148">
        <v>1</v>
      </c>
      <c r="M1971" s="134">
        <v>2010</v>
      </c>
      <c r="N1971" s="130" t="s">
        <v>6526</v>
      </c>
      <c r="O1971" s="129" t="s">
        <v>143</v>
      </c>
      <c r="P1971" s="129" t="s">
        <v>134</v>
      </c>
      <c r="Q1971" s="130" t="s">
        <v>144</v>
      </c>
      <c r="R1971" s="136" t="s">
        <v>3578</v>
      </c>
      <c r="S1971" s="155"/>
      <c r="T1971" s="155"/>
      <c r="U1971" s="156"/>
      <c r="V1971" s="156"/>
      <c r="W1971" s="156" t="s">
        <v>146</v>
      </c>
      <c r="X1971" s="156"/>
      <c r="Y1971" s="137" t="s">
        <v>136</v>
      </c>
      <c r="Z1971" s="138" t="s">
        <v>137</v>
      </c>
      <c r="AA1971" s="140" t="s">
        <v>4553</v>
      </c>
      <c r="AB1971" s="141" t="s">
        <v>138</v>
      </c>
      <c r="AC1971" s="142">
        <v>48.8</v>
      </c>
      <c r="AD1971" s="142">
        <v>39.04</v>
      </c>
      <c r="AE1971" s="143" t="s">
        <v>4554</v>
      </c>
      <c r="AF1971" s="141" t="s">
        <v>300</v>
      </c>
      <c r="AG1971" s="144">
        <f>Table1[[#This Row],['# of Books]]*Table1[[#This Row],[QTY]]</f>
        <v>0</v>
      </c>
      <c r="AH1971" s="146">
        <f>Table1[[#This Row],[QTY]]*Table1[[#This Row],[School &amp; Library Price]]</f>
        <v>0</v>
      </c>
    </row>
    <row r="1972" spans="1:34" ht="18" hidden="1" customHeight="1" x14ac:dyDescent="0.25">
      <c r="A1972" s="154"/>
      <c r="B1972" s="150">
        <v>15</v>
      </c>
      <c r="C1972" s="150"/>
      <c r="D1972" s="151"/>
      <c r="E1972" s="151"/>
      <c r="F1972" s="130" t="s">
        <v>130</v>
      </c>
      <c r="G1972" s="130" t="s">
        <v>131</v>
      </c>
      <c r="H1972" s="130" t="s">
        <v>4551</v>
      </c>
      <c r="I1972" s="131" t="s">
        <v>4555</v>
      </c>
      <c r="J1972" s="130" t="s">
        <v>78</v>
      </c>
      <c r="K1972" s="132" t="s">
        <v>151</v>
      </c>
      <c r="L1972" s="148">
        <v>1</v>
      </c>
      <c r="M1972" s="134">
        <v>2010</v>
      </c>
      <c r="N1972" s="130" t="s">
        <v>6526</v>
      </c>
      <c r="O1972" s="129" t="s">
        <v>79</v>
      </c>
      <c r="P1972" s="129" t="s">
        <v>134</v>
      </c>
      <c r="Q1972" s="130" t="s">
        <v>144</v>
      </c>
      <c r="R1972" s="136" t="s">
        <v>3578</v>
      </c>
      <c r="S1972" s="155"/>
      <c r="T1972" s="155"/>
      <c r="U1972" s="156"/>
      <c r="V1972" s="156"/>
      <c r="W1972" s="156" t="s">
        <v>146</v>
      </c>
      <c r="X1972" s="156"/>
      <c r="Y1972" s="137" t="s">
        <v>136</v>
      </c>
      <c r="Z1972" s="138" t="s">
        <v>137</v>
      </c>
      <c r="AA1972" s="140" t="s">
        <v>4553</v>
      </c>
      <c r="AB1972" s="141" t="s">
        <v>138</v>
      </c>
      <c r="AC1972" s="142">
        <v>33.799999999999997</v>
      </c>
      <c r="AD1972" s="142">
        <v>27.04</v>
      </c>
      <c r="AE1972" s="143" t="s">
        <v>4554</v>
      </c>
      <c r="AF1972" s="141" t="s">
        <v>300</v>
      </c>
      <c r="AG1972" s="144">
        <f>Table1[[#This Row],['# of Books]]*Table1[[#This Row],[QTY]]</f>
        <v>0</v>
      </c>
      <c r="AH1972" s="146">
        <f>Table1[[#This Row],[QTY]]*Table1[[#This Row],[School &amp; Library Price]]</f>
        <v>0</v>
      </c>
    </row>
    <row r="1973" spans="1:34" ht="18" customHeight="1" x14ac:dyDescent="0.25">
      <c r="A1973" s="154"/>
      <c r="B1973" s="150">
        <v>15</v>
      </c>
      <c r="C1973" s="150"/>
      <c r="D1973" s="151"/>
      <c r="E1973" s="151"/>
      <c r="F1973" s="130" t="s">
        <v>130</v>
      </c>
      <c r="G1973" s="130" t="s">
        <v>131</v>
      </c>
      <c r="H1973" s="130" t="s">
        <v>239</v>
      </c>
      <c r="I1973" s="131" t="s">
        <v>240</v>
      </c>
      <c r="J1973" s="130" t="s">
        <v>78</v>
      </c>
      <c r="K1973" s="132" t="s">
        <v>142</v>
      </c>
      <c r="L1973" s="148">
        <v>1</v>
      </c>
      <c r="M1973" s="134">
        <v>2017</v>
      </c>
      <c r="N1973" s="130" t="s">
        <v>219</v>
      </c>
      <c r="O1973" s="129" t="s">
        <v>143</v>
      </c>
      <c r="P1973" s="129" t="s">
        <v>134</v>
      </c>
      <c r="Q1973" s="130" t="s">
        <v>144</v>
      </c>
      <c r="R1973" s="136" t="s">
        <v>229</v>
      </c>
      <c r="S1973" s="155"/>
      <c r="T1973" s="155"/>
      <c r="U1973" s="156"/>
      <c r="V1973" s="156"/>
      <c r="W1973" s="156" t="s">
        <v>146</v>
      </c>
      <c r="X1973" s="156"/>
      <c r="Y1973" s="137" t="s">
        <v>136</v>
      </c>
      <c r="Z1973" s="138" t="s">
        <v>137</v>
      </c>
      <c r="AA1973" s="140" t="s">
        <v>241</v>
      </c>
      <c r="AB1973" s="141" t="s">
        <v>138</v>
      </c>
      <c r="AC1973" s="142">
        <v>48.8</v>
      </c>
      <c r="AD1973" s="142">
        <v>39.04</v>
      </c>
      <c r="AE1973" s="143" t="s">
        <v>4556</v>
      </c>
      <c r="AF1973" s="141" t="s">
        <v>163</v>
      </c>
      <c r="AG1973" s="144">
        <f>Table1[[#This Row],['# of Books]]*Table1[[#This Row],[QTY]]</f>
        <v>0</v>
      </c>
      <c r="AH1973" s="146">
        <f>Table1[[#This Row],[QTY]]*Table1[[#This Row],[School &amp; Library Price]]</f>
        <v>0</v>
      </c>
    </row>
    <row r="1974" spans="1:34" ht="18" hidden="1" customHeight="1" x14ac:dyDescent="0.25">
      <c r="A1974" s="154"/>
      <c r="B1974" s="150">
        <v>15</v>
      </c>
      <c r="C1974" s="150"/>
      <c r="D1974" s="151"/>
      <c r="E1974" s="151"/>
      <c r="F1974" s="130" t="s">
        <v>130</v>
      </c>
      <c r="G1974" s="130" t="s">
        <v>131</v>
      </c>
      <c r="H1974" s="130" t="s">
        <v>239</v>
      </c>
      <c r="I1974" s="131" t="s">
        <v>242</v>
      </c>
      <c r="J1974" s="130" t="s">
        <v>78</v>
      </c>
      <c r="K1974" s="132" t="s">
        <v>151</v>
      </c>
      <c r="L1974" s="148">
        <v>1</v>
      </c>
      <c r="M1974" s="134">
        <v>2017</v>
      </c>
      <c r="N1974" s="130" t="s">
        <v>219</v>
      </c>
      <c r="O1974" s="129" t="s">
        <v>79</v>
      </c>
      <c r="P1974" s="129" t="s">
        <v>134</v>
      </c>
      <c r="Q1974" s="130" t="s">
        <v>144</v>
      </c>
      <c r="R1974" s="136" t="s">
        <v>229</v>
      </c>
      <c r="S1974" s="155"/>
      <c r="T1974" s="155"/>
      <c r="U1974" s="156"/>
      <c r="V1974" s="156"/>
      <c r="W1974" s="156" t="s">
        <v>146</v>
      </c>
      <c r="X1974" s="156"/>
      <c r="Y1974" s="137" t="s">
        <v>136</v>
      </c>
      <c r="Z1974" s="138" t="s">
        <v>137</v>
      </c>
      <c r="AA1974" s="140" t="s">
        <v>241</v>
      </c>
      <c r="AB1974" s="141" t="s">
        <v>138</v>
      </c>
      <c r="AC1974" s="142">
        <v>33.799999999999997</v>
      </c>
      <c r="AD1974" s="142">
        <v>27.04</v>
      </c>
      <c r="AE1974" s="143" t="s">
        <v>4556</v>
      </c>
      <c r="AF1974" s="141" t="s">
        <v>163</v>
      </c>
      <c r="AG1974" s="144">
        <f>Table1[[#This Row],['# of Books]]*Table1[[#This Row],[QTY]]</f>
        <v>0</v>
      </c>
      <c r="AH1974" s="146">
        <f>Table1[[#This Row],[QTY]]*Table1[[#This Row],[School &amp; Library Price]]</f>
        <v>0</v>
      </c>
    </row>
    <row r="1975" spans="1:34" ht="18" customHeight="1" x14ac:dyDescent="0.25">
      <c r="A1975" s="154"/>
      <c r="B1975" s="150">
        <v>15</v>
      </c>
      <c r="C1975" s="150"/>
      <c r="D1975" s="151"/>
      <c r="E1975" s="151"/>
      <c r="F1975" s="130" t="s">
        <v>130</v>
      </c>
      <c r="G1975" s="130" t="s">
        <v>131</v>
      </c>
      <c r="H1975" s="130" t="s">
        <v>4557</v>
      </c>
      <c r="I1975" s="131" t="s">
        <v>10675</v>
      </c>
      <c r="J1975" s="130" t="s">
        <v>78</v>
      </c>
      <c r="K1975" s="132" t="s">
        <v>142</v>
      </c>
      <c r="L1975" s="148">
        <v>1</v>
      </c>
      <c r="M1975" s="134">
        <v>2012</v>
      </c>
      <c r="N1975" s="130" t="s">
        <v>10612</v>
      </c>
      <c r="O1975" s="129" t="s">
        <v>143</v>
      </c>
      <c r="P1975" s="129" t="s">
        <v>134</v>
      </c>
      <c r="Q1975" s="130" t="s">
        <v>144</v>
      </c>
      <c r="R1975" s="136" t="s">
        <v>255</v>
      </c>
      <c r="S1975" s="155"/>
      <c r="T1975" s="155"/>
      <c r="U1975" s="156"/>
      <c r="V1975" s="156"/>
      <c r="W1975" s="156" t="s">
        <v>146</v>
      </c>
      <c r="X1975" s="156"/>
      <c r="Y1975" s="137" t="s">
        <v>136</v>
      </c>
      <c r="Z1975" s="138" t="s">
        <v>137</v>
      </c>
      <c r="AA1975" s="140" t="s">
        <v>4559</v>
      </c>
      <c r="AB1975" s="141" t="s">
        <v>138</v>
      </c>
      <c r="AC1975" s="142">
        <v>48.8</v>
      </c>
      <c r="AD1975" s="142">
        <v>39.04</v>
      </c>
      <c r="AE1975" s="143" t="s">
        <v>4560</v>
      </c>
      <c r="AF1975" s="141" t="s">
        <v>184</v>
      </c>
      <c r="AG1975" s="144">
        <f>Table1[[#This Row],['# of Books]]*Table1[[#This Row],[QTY]]</f>
        <v>0</v>
      </c>
      <c r="AH1975" s="146">
        <f>Table1[[#This Row],[QTY]]*Table1[[#This Row],[School &amp; Library Price]]</f>
        <v>0</v>
      </c>
    </row>
    <row r="1976" spans="1:34" ht="18" hidden="1" customHeight="1" x14ac:dyDescent="0.25">
      <c r="A1976" s="154"/>
      <c r="B1976" s="150">
        <v>15</v>
      </c>
      <c r="C1976" s="150"/>
      <c r="D1976" s="151"/>
      <c r="E1976" s="151"/>
      <c r="F1976" s="130" t="s">
        <v>130</v>
      </c>
      <c r="G1976" s="130" t="s">
        <v>131</v>
      </c>
      <c r="H1976" s="130" t="s">
        <v>4557</v>
      </c>
      <c r="I1976" s="131" t="s">
        <v>4558</v>
      </c>
      <c r="J1976" s="130" t="s">
        <v>78</v>
      </c>
      <c r="K1976" s="132" t="s">
        <v>151</v>
      </c>
      <c r="L1976" s="148">
        <v>1</v>
      </c>
      <c r="M1976" s="134">
        <v>2012</v>
      </c>
      <c r="N1976" s="130" t="s">
        <v>10612</v>
      </c>
      <c r="O1976" s="129" t="s">
        <v>79</v>
      </c>
      <c r="P1976" s="129" t="s">
        <v>134</v>
      </c>
      <c r="Q1976" s="130" t="s">
        <v>144</v>
      </c>
      <c r="R1976" s="136" t="s">
        <v>255</v>
      </c>
      <c r="S1976" s="155"/>
      <c r="T1976" s="155"/>
      <c r="U1976" s="156"/>
      <c r="V1976" s="156"/>
      <c r="W1976" s="156" t="s">
        <v>146</v>
      </c>
      <c r="X1976" s="156"/>
      <c r="Y1976" s="137" t="s">
        <v>136</v>
      </c>
      <c r="Z1976" s="138" t="s">
        <v>137</v>
      </c>
      <c r="AA1976" s="140" t="s">
        <v>4559</v>
      </c>
      <c r="AB1976" s="141" t="s">
        <v>138</v>
      </c>
      <c r="AC1976" s="142">
        <v>33.799999999999997</v>
      </c>
      <c r="AD1976" s="142">
        <v>27.04</v>
      </c>
      <c r="AE1976" s="143" t="s">
        <v>4560</v>
      </c>
      <c r="AF1976" s="141" t="s">
        <v>184</v>
      </c>
      <c r="AG1976" s="144">
        <f>Table1[[#This Row],['# of Books]]*Table1[[#This Row],[QTY]]</f>
        <v>0</v>
      </c>
      <c r="AH1976" s="146">
        <f>Table1[[#This Row],[QTY]]*Table1[[#This Row],[School &amp; Library Price]]</f>
        <v>0</v>
      </c>
    </row>
    <row r="1977" spans="1:34" ht="18" customHeight="1" x14ac:dyDescent="0.25">
      <c r="A1977" s="154"/>
      <c r="B1977" s="150">
        <v>15</v>
      </c>
      <c r="C1977" s="150"/>
      <c r="D1977" s="151"/>
      <c r="E1977" s="151"/>
      <c r="F1977" s="130" t="s">
        <v>130</v>
      </c>
      <c r="G1977" s="130" t="s">
        <v>131</v>
      </c>
      <c r="H1977" s="130" t="s">
        <v>4561</v>
      </c>
      <c r="I1977" s="131" t="s">
        <v>4562</v>
      </c>
      <c r="J1977" s="130" t="s">
        <v>78</v>
      </c>
      <c r="K1977" s="132" t="s">
        <v>142</v>
      </c>
      <c r="L1977" s="148">
        <v>1</v>
      </c>
      <c r="M1977" s="134">
        <v>2012</v>
      </c>
      <c r="N1977" s="130" t="s">
        <v>10612</v>
      </c>
      <c r="O1977" s="129" t="s">
        <v>143</v>
      </c>
      <c r="P1977" s="129" t="s">
        <v>134</v>
      </c>
      <c r="Q1977" s="130" t="s">
        <v>144</v>
      </c>
      <c r="R1977" s="136" t="s">
        <v>246</v>
      </c>
      <c r="S1977" s="155"/>
      <c r="T1977" s="155"/>
      <c r="U1977" s="156"/>
      <c r="V1977" s="156"/>
      <c r="W1977" s="156" t="s">
        <v>146</v>
      </c>
      <c r="X1977" s="156"/>
      <c r="Y1977" s="137" t="s">
        <v>136</v>
      </c>
      <c r="Z1977" s="138" t="s">
        <v>137</v>
      </c>
      <c r="AA1977" s="140" t="s">
        <v>4563</v>
      </c>
      <c r="AB1977" s="141" t="s">
        <v>138</v>
      </c>
      <c r="AC1977" s="142">
        <v>48.8</v>
      </c>
      <c r="AD1977" s="142">
        <v>39.04</v>
      </c>
      <c r="AE1977" s="143" t="s">
        <v>4564</v>
      </c>
      <c r="AF1977" s="141" t="s">
        <v>149</v>
      </c>
      <c r="AG1977" s="144">
        <f>Table1[[#This Row],['# of Books]]*Table1[[#This Row],[QTY]]</f>
        <v>0</v>
      </c>
      <c r="AH1977" s="146">
        <f>Table1[[#This Row],[QTY]]*Table1[[#This Row],[School &amp; Library Price]]</f>
        <v>0</v>
      </c>
    </row>
    <row r="1978" spans="1:34" ht="18" hidden="1" customHeight="1" x14ac:dyDescent="0.25">
      <c r="A1978" s="154"/>
      <c r="B1978" s="150">
        <v>15</v>
      </c>
      <c r="C1978" s="150"/>
      <c r="D1978" s="151"/>
      <c r="E1978" s="151"/>
      <c r="F1978" s="130" t="s">
        <v>130</v>
      </c>
      <c r="G1978" s="130" t="s">
        <v>131</v>
      </c>
      <c r="H1978" s="130" t="s">
        <v>4561</v>
      </c>
      <c r="I1978" s="131" t="s">
        <v>4565</v>
      </c>
      <c r="J1978" s="130" t="s">
        <v>78</v>
      </c>
      <c r="K1978" s="132" t="s">
        <v>151</v>
      </c>
      <c r="L1978" s="148">
        <v>1</v>
      </c>
      <c r="M1978" s="134">
        <v>2012</v>
      </c>
      <c r="N1978" s="130" t="s">
        <v>10612</v>
      </c>
      <c r="O1978" s="129" t="s">
        <v>79</v>
      </c>
      <c r="P1978" s="129" t="s">
        <v>134</v>
      </c>
      <c r="Q1978" s="130" t="s">
        <v>144</v>
      </c>
      <c r="R1978" s="136" t="s">
        <v>246</v>
      </c>
      <c r="S1978" s="155"/>
      <c r="T1978" s="155"/>
      <c r="U1978" s="156"/>
      <c r="V1978" s="156"/>
      <c r="W1978" s="156" t="s">
        <v>146</v>
      </c>
      <c r="X1978" s="156"/>
      <c r="Y1978" s="137" t="s">
        <v>136</v>
      </c>
      <c r="Z1978" s="138" t="s">
        <v>137</v>
      </c>
      <c r="AA1978" s="140" t="s">
        <v>4563</v>
      </c>
      <c r="AB1978" s="141" t="s">
        <v>138</v>
      </c>
      <c r="AC1978" s="142">
        <v>33.799999999999997</v>
      </c>
      <c r="AD1978" s="142">
        <v>27.04</v>
      </c>
      <c r="AE1978" s="143" t="s">
        <v>4564</v>
      </c>
      <c r="AF1978" s="141" t="s">
        <v>149</v>
      </c>
      <c r="AG1978" s="144">
        <f>Table1[[#This Row],['# of Books]]*Table1[[#This Row],[QTY]]</f>
        <v>0</v>
      </c>
      <c r="AH1978" s="146">
        <f>Table1[[#This Row],[QTY]]*Table1[[#This Row],[School &amp; Library Price]]</f>
        <v>0</v>
      </c>
    </row>
    <row r="1979" spans="1:34" ht="18" customHeight="1" x14ac:dyDescent="0.25">
      <c r="A1979" s="154"/>
      <c r="B1979" s="150">
        <v>15</v>
      </c>
      <c r="C1979" s="150"/>
      <c r="D1979" s="151"/>
      <c r="E1979" s="151"/>
      <c r="F1979" s="130" t="s">
        <v>130</v>
      </c>
      <c r="G1979" s="130" t="s">
        <v>131</v>
      </c>
      <c r="H1979" s="130" t="s">
        <v>4566</v>
      </c>
      <c r="I1979" s="131" t="s">
        <v>4567</v>
      </c>
      <c r="J1979" s="130" t="s">
        <v>78</v>
      </c>
      <c r="K1979" s="132" t="s">
        <v>142</v>
      </c>
      <c r="L1979" s="148">
        <v>1</v>
      </c>
      <c r="M1979" s="134">
        <v>2009</v>
      </c>
      <c r="N1979" s="130" t="s">
        <v>10621</v>
      </c>
      <c r="O1979" s="129" t="s">
        <v>143</v>
      </c>
      <c r="P1979" s="129" t="s">
        <v>134</v>
      </c>
      <c r="Q1979" s="130" t="s">
        <v>144</v>
      </c>
      <c r="R1979" s="136" t="s">
        <v>4568</v>
      </c>
      <c r="S1979" s="155"/>
      <c r="T1979" s="155"/>
      <c r="U1979" s="156"/>
      <c r="V1979" s="156"/>
      <c r="W1979" s="156" t="s">
        <v>146</v>
      </c>
      <c r="X1979" s="156"/>
      <c r="Y1979" s="137" t="s">
        <v>136</v>
      </c>
      <c r="Z1979" s="138" t="s">
        <v>137</v>
      </c>
      <c r="AA1979" s="140" t="s">
        <v>4569</v>
      </c>
      <c r="AB1979" s="141" t="s">
        <v>138</v>
      </c>
      <c r="AC1979" s="142">
        <v>48.8</v>
      </c>
      <c r="AD1979" s="142">
        <v>39.04</v>
      </c>
      <c r="AE1979" s="143" t="s">
        <v>4570</v>
      </c>
      <c r="AF1979" s="141" t="s">
        <v>3840</v>
      </c>
      <c r="AG1979" s="144">
        <f>Table1[[#This Row],['# of Books]]*Table1[[#This Row],[QTY]]</f>
        <v>0</v>
      </c>
      <c r="AH1979" s="146">
        <f>Table1[[#This Row],[QTY]]*Table1[[#This Row],[School &amp; Library Price]]</f>
        <v>0</v>
      </c>
    </row>
    <row r="1980" spans="1:34" ht="18" hidden="1" customHeight="1" x14ac:dyDescent="0.25">
      <c r="A1980" s="154"/>
      <c r="B1980" s="150">
        <v>15</v>
      </c>
      <c r="C1980" s="150"/>
      <c r="D1980" s="151"/>
      <c r="E1980" s="151"/>
      <c r="F1980" s="130" t="s">
        <v>130</v>
      </c>
      <c r="G1980" s="130" t="s">
        <v>131</v>
      </c>
      <c r="H1980" s="130" t="s">
        <v>4566</v>
      </c>
      <c r="I1980" s="131" t="s">
        <v>4571</v>
      </c>
      <c r="J1980" s="130" t="s">
        <v>78</v>
      </c>
      <c r="K1980" s="132" t="s">
        <v>151</v>
      </c>
      <c r="L1980" s="148">
        <v>1</v>
      </c>
      <c r="M1980" s="134">
        <v>2009</v>
      </c>
      <c r="N1980" s="130" t="s">
        <v>10621</v>
      </c>
      <c r="O1980" s="129" t="s">
        <v>79</v>
      </c>
      <c r="P1980" s="129" t="s">
        <v>134</v>
      </c>
      <c r="Q1980" s="130" t="s">
        <v>144</v>
      </c>
      <c r="R1980" s="136" t="s">
        <v>4568</v>
      </c>
      <c r="S1980" s="155"/>
      <c r="T1980" s="155"/>
      <c r="U1980" s="156"/>
      <c r="V1980" s="156"/>
      <c r="W1980" s="156" t="s">
        <v>146</v>
      </c>
      <c r="X1980" s="156"/>
      <c r="Y1980" s="137" t="s">
        <v>136</v>
      </c>
      <c r="Z1980" s="138" t="s">
        <v>137</v>
      </c>
      <c r="AA1980" s="140" t="s">
        <v>4569</v>
      </c>
      <c r="AB1980" s="141" t="s">
        <v>138</v>
      </c>
      <c r="AC1980" s="142">
        <v>33.799999999999997</v>
      </c>
      <c r="AD1980" s="142">
        <v>27.04</v>
      </c>
      <c r="AE1980" s="143" t="s">
        <v>4570</v>
      </c>
      <c r="AF1980" s="141" t="s">
        <v>3840</v>
      </c>
      <c r="AG1980" s="144">
        <f>Table1[[#This Row],['# of Books]]*Table1[[#This Row],[QTY]]</f>
        <v>0</v>
      </c>
      <c r="AH1980" s="146">
        <f>Table1[[#This Row],[QTY]]*Table1[[#This Row],[School &amp; Library Price]]</f>
        <v>0</v>
      </c>
    </row>
    <row r="1981" spans="1:34" ht="18" customHeight="1" x14ac:dyDescent="0.25">
      <c r="A1981" s="154"/>
      <c r="B1981" s="150">
        <v>15</v>
      </c>
      <c r="C1981" s="150"/>
      <c r="D1981" s="151"/>
      <c r="E1981" s="151"/>
      <c r="F1981" s="130" t="s">
        <v>130</v>
      </c>
      <c r="G1981" s="130" t="s">
        <v>131</v>
      </c>
      <c r="H1981" s="130" t="s">
        <v>330</v>
      </c>
      <c r="I1981" s="131" t="s">
        <v>331</v>
      </c>
      <c r="J1981" s="130" t="s">
        <v>78</v>
      </c>
      <c r="K1981" s="132" t="s">
        <v>142</v>
      </c>
      <c r="L1981" s="148">
        <v>1</v>
      </c>
      <c r="M1981" s="134">
        <v>2015</v>
      </c>
      <c r="N1981" s="130" t="s">
        <v>10611</v>
      </c>
      <c r="O1981" s="129" t="s">
        <v>143</v>
      </c>
      <c r="P1981" s="129" t="s">
        <v>134</v>
      </c>
      <c r="Q1981" s="130" t="s">
        <v>144</v>
      </c>
      <c r="R1981" s="136" t="s">
        <v>332</v>
      </c>
      <c r="S1981" s="155"/>
      <c r="T1981" s="155"/>
      <c r="U1981" s="156"/>
      <c r="V1981" s="156"/>
      <c r="W1981" s="156" t="s">
        <v>146</v>
      </c>
      <c r="X1981" s="156"/>
      <c r="Y1981" s="137" t="s">
        <v>136</v>
      </c>
      <c r="Z1981" s="138" t="s">
        <v>137</v>
      </c>
      <c r="AA1981" s="140" t="s">
        <v>4572</v>
      </c>
      <c r="AB1981" s="141" t="s">
        <v>138</v>
      </c>
      <c r="AC1981" s="142">
        <v>48.8</v>
      </c>
      <c r="AD1981" s="142">
        <v>39.04</v>
      </c>
      <c r="AE1981" s="143" t="s">
        <v>4573</v>
      </c>
      <c r="AF1981" s="141" t="s">
        <v>184</v>
      </c>
      <c r="AG1981" s="144">
        <f>Table1[[#This Row],['# of Books]]*Table1[[#This Row],[QTY]]</f>
        <v>0</v>
      </c>
      <c r="AH1981" s="146">
        <f>Table1[[#This Row],[QTY]]*Table1[[#This Row],[School &amp; Library Price]]</f>
        <v>0</v>
      </c>
    </row>
    <row r="1982" spans="1:34" ht="18" hidden="1" customHeight="1" x14ac:dyDescent="0.25">
      <c r="A1982" s="154"/>
      <c r="B1982" s="150">
        <v>15</v>
      </c>
      <c r="C1982" s="150"/>
      <c r="D1982" s="151"/>
      <c r="E1982" s="151"/>
      <c r="F1982" s="130" t="s">
        <v>130</v>
      </c>
      <c r="G1982" s="130" t="s">
        <v>131</v>
      </c>
      <c r="H1982" s="130" t="s">
        <v>330</v>
      </c>
      <c r="I1982" s="131" t="s">
        <v>334</v>
      </c>
      <c r="J1982" s="130" t="s">
        <v>78</v>
      </c>
      <c r="K1982" s="132" t="s">
        <v>151</v>
      </c>
      <c r="L1982" s="148">
        <v>1</v>
      </c>
      <c r="M1982" s="134">
        <v>2015</v>
      </c>
      <c r="N1982" s="130" t="s">
        <v>10611</v>
      </c>
      <c r="O1982" s="129" t="s">
        <v>79</v>
      </c>
      <c r="P1982" s="129" t="s">
        <v>134</v>
      </c>
      <c r="Q1982" s="130" t="s">
        <v>144</v>
      </c>
      <c r="R1982" s="136" t="s">
        <v>332</v>
      </c>
      <c r="S1982" s="155"/>
      <c r="T1982" s="155"/>
      <c r="U1982" s="156"/>
      <c r="V1982" s="156"/>
      <c r="W1982" s="156" t="s">
        <v>146</v>
      </c>
      <c r="X1982" s="156"/>
      <c r="Y1982" s="137" t="s">
        <v>136</v>
      </c>
      <c r="Z1982" s="138" t="s">
        <v>137</v>
      </c>
      <c r="AA1982" s="140" t="s">
        <v>4572</v>
      </c>
      <c r="AB1982" s="141" t="s">
        <v>138</v>
      </c>
      <c r="AC1982" s="142">
        <v>33.799999999999997</v>
      </c>
      <c r="AD1982" s="142">
        <v>27.04</v>
      </c>
      <c r="AE1982" s="143" t="s">
        <v>4573</v>
      </c>
      <c r="AF1982" s="141" t="s">
        <v>184</v>
      </c>
      <c r="AG1982" s="144">
        <f>Table1[[#This Row],['# of Books]]*Table1[[#This Row],[QTY]]</f>
        <v>0</v>
      </c>
      <c r="AH1982" s="146">
        <f>Table1[[#This Row],[QTY]]*Table1[[#This Row],[School &amp; Library Price]]</f>
        <v>0</v>
      </c>
    </row>
    <row r="1983" spans="1:34" ht="18" customHeight="1" x14ac:dyDescent="0.25">
      <c r="A1983" s="154"/>
      <c r="B1983" s="150">
        <v>15</v>
      </c>
      <c r="C1983" s="150"/>
      <c r="D1983" s="151"/>
      <c r="E1983" s="151"/>
      <c r="F1983" s="130" t="s">
        <v>130</v>
      </c>
      <c r="G1983" s="130" t="s">
        <v>131</v>
      </c>
      <c r="H1983" s="130" t="s">
        <v>4574</v>
      </c>
      <c r="I1983" s="131" t="s">
        <v>4575</v>
      </c>
      <c r="J1983" s="130" t="s">
        <v>78</v>
      </c>
      <c r="K1983" s="132" t="s">
        <v>142</v>
      </c>
      <c r="L1983" s="148">
        <v>1</v>
      </c>
      <c r="M1983" s="134">
        <v>2012</v>
      </c>
      <c r="N1983" s="130" t="s">
        <v>10612</v>
      </c>
      <c r="O1983" s="129" t="s">
        <v>143</v>
      </c>
      <c r="P1983" s="129" t="s">
        <v>134</v>
      </c>
      <c r="Q1983" s="130" t="s">
        <v>144</v>
      </c>
      <c r="R1983" s="136" t="s">
        <v>3532</v>
      </c>
      <c r="S1983" s="155"/>
      <c r="T1983" s="155"/>
      <c r="U1983" s="156"/>
      <c r="V1983" s="156"/>
      <c r="W1983" s="156" t="s">
        <v>146</v>
      </c>
      <c r="X1983" s="156"/>
      <c r="Y1983" s="137" t="s">
        <v>136</v>
      </c>
      <c r="Z1983" s="138" t="s">
        <v>137</v>
      </c>
      <c r="AA1983" s="140" t="s">
        <v>4576</v>
      </c>
      <c r="AB1983" s="141" t="s">
        <v>138</v>
      </c>
      <c r="AC1983" s="142">
        <v>48.8</v>
      </c>
      <c r="AD1983" s="142">
        <v>39.04</v>
      </c>
      <c r="AE1983" s="143" t="s">
        <v>4577</v>
      </c>
      <c r="AF1983" s="141" t="s">
        <v>207</v>
      </c>
      <c r="AG1983" s="144">
        <f>Table1[[#This Row],['# of Books]]*Table1[[#This Row],[QTY]]</f>
        <v>0</v>
      </c>
      <c r="AH1983" s="146">
        <f>Table1[[#This Row],[QTY]]*Table1[[#This Row],[School &amp; Library Price]]</f>
        <v>0</v>
      </c>
    </row>
    <row r="1984" spans="1:34" ht="18" hidden="1" customHeight="1" x14ac:dyDescent="0.25">
      <c r="A1984" s="154"/>
      <c r="B1984" s="150">
        <v>15</v>
      </c>
      <c r="C1984" s="150"/>
      <c r="D1984" s="151"/>
      <c r="E1984" s="151"/>
      <c r="F1984" s="130" t="s">
        <v>130</v>
      </c>
      <c r="G1984" s="130" t="s">
        <v>131</v>
      </c>
      <c r="H1984" s="130" t="s">
        <v>4574</v>
      </c>
      <c r="I1984" s="131" t="s">
        <v>4578</v>
      </c>
      <c r="J1984" s="130" t="s">
        <v>78</v>
      </c>
      <c r="K1984" s="132" t="s">
        <v>151</v>
      </c>
      <c r="L1984" s="148">
        <v>1</v>
      </c>
      <c r="M1984" s="134">
        <v>2012</v>
      </c>
      <c r="N1984" s="130" t="s">
        <v>10612</v>
      </c>
      <c r="O1984" s="129" t="s">
        <v>79</v>
      </c>
      <c r="P1984" s="129" t="s">
        <v>134</v>
      </c>
      <c r="Q1984" s="130" t="s">
        <v>144</v>
      </c>
      <c r="R1984" s="136" t="s">
        <v>3532</v>
      </c>
      <c r="S1984" s="155"/>
      <c r="T1984" s="155"/>
      <c r="U1984" s="156"/>
      <c r="V1984" s="156"/>
      <c r="W1984" s="156" t="s">
        <v>146</v>
      </c>
      <c r="X1984" s="156"/>
      <c r="Y1984" s="137" t="s">
        <v>136</v>
      </c>
      <c r="Z1984" s="138" t="s">
        <v>137</v>
      </c>
      <c r="AA1984" s="140" t="s">
        <v>4576</v>
      </c>
      <c r="AB1984" s="141" t="s">
        <v>138</v>
      </c>
      <c r="AC1984" s="142">
        <v>33.799999999999997</v>
      </c>
      <c r="AD1984" s="142">
        <v>27.04</v>
      </c>
      <c r="AE1984" s="143" t="s">
        <v>4577</v>
      </c>
      <c r="AF1984" s="141" t="s">
        <v>207</v>
      </c>
      <c r="AG1984" s="144">
        <f>Table1[[#This Row],['# of Books]]*Table1[[#This Row],[QTY]]</f>
        <v>0</v>
      </c>
      <c r="AH1984" s="146">
        <f>Table1[[#This Row],[QTY]]*Table1[[#This Row],[School &amp; Library Price]]</f>
        <v>0</v>
      </c>
    </row>
    <row r="1985" spans="1:34" ht="18" customHeight="1" x14ac:dyDescent="0.25">
      <c r="A1985" s="154"/>
      <c r="B1985" s="150">
        <v>15</v>
      </c>
      <c r="C1985" s="150"/>
      <c r="D1985" s="151"/>
      <c r="E1985" s="151"/>
      <c r="F1985" s="130" t="s">
        <v>130</v>
      </c>
      <c r="G1985" s="130" t="s">
        <v>131</v>
      </c>
      <c r="H1985" s="130" t="s">
        <v>335</v>
      </c>
      <c r="I1985" s="131" t="s">
        <v>336</v>
      </c>
      <c r="J1985" s="130" t="s">
        <v>78</v>
      </c>
      <c r="K1985" s="132" t="s">
        <v>142</v>
      </c>
      <c r="L1985" s="148">
        <v>1</v>
      </c>
      <c r="M1985" s="134">
        <v>2015</v>
      </c>
      <c r="N1985" s="130" t="s">
        <v>10611</v>
      </c>
      <c r="O1985" s="129" t="s">
        <v>143</v>
      </c>
      <c r="P1985" s="129" t="s">
        <v>134</v>
      </c>
      <c r="Q1985" s="130" t="s">
        <v>144</v>
      </c>
      <c r="R1985" s="136" t="s">
        <v>246</v>
      </c>
      <c r="S1985" s="155"/>
      <c r="T1985" s="155"/>
      <c r="U1985" s="156"/>
      <c r="V1985" s="156"/>
      <c r="W1985" s="156" t="s">
        <v>146</v>
      </c>
      <c r="X1985" s="156"/>
      <c r="Y1985" s="137" t="s">
        <v>136</v>
      </c>
      <c r="Z1985" s="138" t="s">
        <v>137</v>
      </c>
      <c r="AA1985" s="140" t="s">
        <v>4579</v>
      </c>
      <c r="AB1985" s="141" t="s">
        <v>138</v>
      </c>
      <c r="AC1985" s="142">
        <v>48.8</v>
      </c>
      <c r="AD1985" s="142">
        <v>39.04</v>
      </c>
      <c r="AE1985" s="143" t="s">
        <v>4580</v>
      </c>
      <c r="AF1985" s="141" t="s">
        <v>207</v>
      </c>
      <c r="AG1985" s="144">
        <f>Table1[[#This Row],['# of Books]]*Table1[[#This Row],[QTY]]</f>
        <v>0</v>
      </c>
      <c r="AH1985" s="146">
        <f>Table1[[#This Row],[QTY]]*Table1[[#This Row],[School &amp; Library Price]]</f>
        <v>0</v>
      </c>
    </row>
    <row r="1986" spans="1:34" ht="18" hidden="1" customHeight="1" x14ac:dyDescent="0.25">
      <c r="A1986" s="154"/>
      <c r="B1986" s="150">
        <v>15</v>
      </c>
      <c r="C1986" s="150"/>
      <c r="D1986" s="151"/>
      <c r="E1986" s="151"/>
      <c r="F1986" s="130" t="s">
        <v>130</v>
      </c>
      <c r="G1986" s="130" t="s">
        <v>131</v>
      </c>
      <c r="H1986" s="130" t="s">
        <v>335</v>
      </c>
      <c r="I1986" s="131" t="s">
        <v>337</v>
      </c>
      <c r="J1986" s="130" t="s">
        <v>78</v>
      </c>
      <c r="K1986" s="132" t="s">
        <v>151</v>
      </c>
      <c r="L1986" s="148">
        <v>1</v>
      </c>
      <c r="M1986" s="134">
        <v>2015</v>
      </c>
      <c r="N1986" s="130" t="s">
        <v>10611</v>
      </c>
      <c r="O1986" s="129" t="s">
        <v>79</v>
      </c>
      <c r="P1986" s="129" t="s">
        <v>134</v>
      </c>
      <c r="Q1986" s="130" t="s">
        <v>144</v>
      </c>
      <c r="R1986" s="136" t="s">
        <v>246</v>
      </c>
      <c r="S1986" s="155"/>
      <c r="T1986" s="155"/>
      <c r="U1986" s="156"/>
      <c r="V1986" s="156"/>
      <c r="W1986" s="156" t="s">
        <v>146</v>
      </c>
      <c r="X1986" s="156"/>
      <c r="Y1986" s="137" t="s">
        <v>136</v>
      </c>
      <c r="Z1986" s="138" t="s">
        <v>137</v>
      </c>
      <c r="AA1986" s="140" t="s">
        <v>4579</v>
      </c>
      <c r="AB1986" s="141" t="s">
        <v>138</v>
      </c>
      <c r="AC1986" s="142">
        <v>33.799999999999997</v>
      </c>
      <c r="AD1986" s="142">
        <v>27.04</v>
      </c>
      <c r="AE1986" s="143" t="s">
        <v>4580</v>
      </c>
      <c r="AF1986" s="141" t="s">
        <v>207</v>
      </c>
      <c r="AG1986" s="144">
        <f>Table1[[#This Row],['# of Books]]*Table1[[#This Row],[QTY]]</f>
        <v>0</v>
      </c>
      <c r="AH1986" s="146">
        <f>Table1[[#This Row],[QTY]]*Table1[[#This Row],[School &amp; Library Price]]</f>
        <v>0</v>
      </c>
    </row>
    <row r="1987" spans="1:34" ht="18" customHeight="1" x14ac:dyDescent="0.25">
      <c r="A1987" s="154"/>
      <c r="B1987" s="150">
        <v>15</v>
      </c>
      <c r="C1987" s="150"/>
      <c r="D1987" s="151"/>
      <c r="E1987" s="151"/>
      <c r="F1987" s="130" t="s">
        <v>130</v>
      </c>
      <c r="G1987" s="130" t="s">
        <v>131</v>
      </c>
      <c r="H1987" s="130" t="s">
        <v>338</v>
      </c>
      <c r="I1987" s="131" t="s">
        <v>339</v>
      </c>
      <c r="J1987" s="130" t="s">
        <v>78</v>
      </c>
      <c r="K1987" s="132" t="s">
        <v>142</v>
      </c>
      <c r="L1987" s="148">
        <v>1</v>
      </c>
      <c r="M1987" s="134">
        <v>2015</v>
      </c>
      <c r="N1987" s="130" t="s">
        <v>10611</v>
      </c>
      <c r="O1987" s="129" t="s">
        <v>143</v>
      </c>
      <c r="P1987" s="129" t="s">
        <v>134</v>
      </c>
      <c r="Q1987" s="130" t="s">
        <v>144</v>
      </c>
      <c r="R1987" s="136" t="s">
        <v>255</v>
      </c>
      <c r="S1987" s="155"/>
      <c r="T1987" s="155"/>
      <c r="U1987" s="156"/>
      <c r="V1987" s="156"/>
      <c r="W1987" s="156" t="s">
        <v>146</v>
      </c>
      <c r="X1987" s="156"/>
      <c r="Y1987" s="137" t="s">
        <v>136</v>
      </c>
      <c r="Z1987" s="138" t="s">
        <v>137</v>
      </c>
      <c r="AA1987" s="140" t="s">
        <v>4581</v>
      </c>
      <c r="AB1987" s="141" t="s">
        <v>138</v>
      </c>
      <c r="AC1987" s="142">
        <v>48.8</v>
      </c>
      <c r="AD1987" s="142">
        <v>39.04</v>
      </c>
      <c r="AE1987" s="143" t="s">
        <v>4582</v>
      </c>
      <c r="AF1987" s="141" t="s">
        <v>340</v>
      </c>
      <c r="AG1987" s="144">
        <f>Table1[[#This Row],['# of Books]]*Table1[[#This Row],[QTY]]</f>
        <v>0</v>
      </c>
      <c r="AH1987" s="146">
        <f>Table1[[#This Row],[QTY]]*Table1[[#This Row],[School &amp; Library Price]]</f>
        <v>0</v>
      </c>
    </row>
    <row r="1988" spans="1:34" ht="18" hidden="1" customHeight="1" x14ac:dyDescent="0.25">
      <c r="A1988" s="154"/>
      <c r="B1988" s="150">
        <v>15</v>
      </c>
      <c r="C1988" s="150"/>
      <c r="D1988" s="151"/>
      <c r="E1988" s="151"/>
      <c r="F1988" s="130" t="s">
        <v>130</v>
      </c>
      <c r="G1988" s="130" t="s">
        <v>131</v>
      </c>
      <c r="H1988" s="130" t="s">
        <v>338</v>
      </c>
      <c r="I1988" s="131" t="s">
        <v>341</v>
      </c>
      <c r="J1988" s="130" t="s">
        <v>78</v>
      </c>
      <c r="K1988" s="132" t="s">
        <v>151</v>
      </c>
      <c r="L1988" s="148">
        <v>1</v>
      </c>
      <c r="M1988" s="134">
        <v>2015</v>
      </c>
      <c r="N1988" s="130" t="s">
        <v>10611</v>
      </c>
      <c r="O1988" s="129" t="s">
        <v>79</v>
      </c>
      <c r="P1988" s="129" t="s">
        <v>134</v>
      </c>
      <c r="Q1988" s="130" t="s">
        <v>144</v>
      </c>
      <c r="R1988" s="136" t="s">
        <v>255</v>
      </c>
      <c r="S1988" s="155"/>
      <c r="T1988" s="155"/>
      <c r="U1988" s="156"/>
      <c r="V1988" s="156"/>
      <c r="W1988" s="156" t="s">
        <v>146</v>
      </c>
      <c r="X1988" s="156"/>
      <c r="Y1988" s="137" t="s">
        <v>136</v>
      </c>
      <c r="Z1988" s="138" t="s">
        <v>137</v>
      </c>
      <c r="AA1988" s="140" t="s">
        <v>4581</v>
      </c>
      <c r="AB1988" s="141" t="s">
        <v>138</v>
      </c>
      <c r="AC1988" s="142">
        <v>33.799999999999997</v>
      </c>
      <c r="AD1988" s="142">
        <v>27.04</v>
      </c>
      <c r="AE1988" s="143" t="s">
        <v>4582</v>
      </c>
      <c r="AF1988" s="141" t="s">
        <v>340</v>
      </c>
      <c r="AG1988" s="144">
        <f>Table1[[#This Row],['# of Books]]*Table1[[#This Row],[QTY]]</f>
        <v>0</v>
      </c>
      <c r="AH1988" s="146">
        <f>Table1[[#This Row],[QTY]]*Table1[[#This Row],[School &amp; Library Price]]</f>
        <v>0</v>
      </c>
    </row>
    <row r="1989" spans="1:34" ht="18" customHeight="1" x14ac:dyDescent="0.25">
      <c r="A1989" s="154"/>
      <c r="B1989" s="150">
        <v>15</v>
      </c>
      <c r="C1989" s="150"/>
      <c r="D1989" s="151"/>
      <c r="E1989" s="151"/>
      <c r="F1989" s="130" t="s">
        <v>130</v>
      </c>
      <c r="G1989" s="130" t="s">
        <v>131</v>
      </c>
      <c r="H1989" s="130" t="s">
        <v>4583</v>
      </c>
      <c r="I1989" s="131" t="s">
        <v>4584</v>
      </c>
      <c r="J1989" s="130" t="s">
        <v>78</v>
      </c>
      <c r="K1989" s="132" t="s">
        <v>142</v>
      </c>
      <c r="L1989" s="148">
        <v>1</v>
      </c>
      <c r="M1989" s="134">
        <v>2010</v>
      </c>
      <c r="N1989" s="130" t="s">
        <v>6526</v>
      </c>
      <c r="O1989" s="129" t="s">
        <v>143</v>
      </c>
      <c r="P1989" s="129" t="s">
        <v>134</v>
      </c>
      <c r="Q1989" s="130" t="s">
        <v>144</v>
      </c>
      <c r="R1989" s="136" t="s">
        <v>255</v>
      </c>
      <c r="S1989" s="155"/>
      <c r="T1989" s="155"/>
      <c r="U1989" s="156"/>
      <c r="V1989" s="156"/>
      <c r="W1989" s="156" t="s">
        <v>146</v>
      </c>
      <c r="X1989" s="156"/>
      <c r="Y1989" s="137" t="s">
        <v>136</v>
      </c>
      <c r="Z1989" s="138" t="s">
        <v>137</v>
      </c>
      <c r="AA1989" s="140" t="s">
        <v>4585</v>
      </c>
      <c r="AB1989" s="141" t="s">
        <v>138</v>
      </c>
      <c r="AC1989" s="142">
        <v>48.8</v>
      </c>
      <c r="AD1989" s="142">
        <v>39.04</v>
      </c>
      <c r="AE1989" s="143" t="s">
        <v>4586</v>
      </c>
      <c r="AF1989" s="141" t="s">
        <v>340</v>
      </c>
      <c r="AG1989" s="144">
        <f>Table1[[#This Row],['# of Books]]*Table1[[#This Row],[QTY]]</f>
        <v>0</v>
      </c>
      <c r="AH1989" s="146">
        <f>Table1[[#This Row],[QTY]]*Table1[[#This Row],[School &amp; Library Price]]</f>
        <v>0</v>
      </c>
    </row>
    <row r="1990" spans="1:34" ht="18" hidden="1" customHeight="1" x14ac:dyDescent="0.25">
      <c r="A1990" s="154"/>
      <c r="B1990" s="150">
        <v>15</v>
      </c>
      <c r="C1990" s="150"/>
      <c r="D1990" s="151"/>
      <c r="E1990" s="151"/>
      <c r="F1990" s="130" t="s">
        <v>130</v>
      </c>
      <c r="G1990" s="130" t="s">
        <v>131</v>
      </c>
      <c r="H1990" s="130" t="s">
        <v>4583</v>
      </c>
      <c r="I1990" s="131" t="s">
        <v>4587</v>
      </c>
      <c r="J1990" s="130" t="s">
        <v>78</v>
      </c>
      <c r="K1990" s="132" t="s">
        <v>151</v>
      </c>
      <c r="L1990" s="148">
        <v>1</v>
      </c>
      <c r="M1990" s="134">
        <v>2010</v>
      </c>
      <c r="N1990" s="130" t="s">
        <v>6526</v>
      </c>
      <c r="O1990" s="129" t="s">
        <v>79</v>
      </c>
      <c r="P1990" s="129" t="s">
        <v>134</v>
      </c>
      <c r="Q1990" s="130" t="s">
        <v>144</v>
      </c>
      <c r="R1990" s="136" t="s">
        <v>255</v>
      </c>
      <c r="S1990" s="155"/>
      <c r="T1990" s="155"/>
      <c r="U1990" s="156"/>
      <c r="V1990" s="156"/>
      <c r="W1990" s="156" t="s">
        <v>146</v>
      </c>
      <c r="X1990" s="156"/>
      <c r="Y1990" s="137" t="s">
        <v>136</v>
      </c>
      <c r="Z1990" s="138" t="s">
        <v>137</v>
      </c>
      <c r="AA1990" s="140" t="s">
        <v>4585</v>
      </c>
      <c r="AB1990" s="141" t="s">
        <v>138</v>
      </c>
      <c r="AC1990" s="142">
        <v>33.799999999999997</v>
      </c>
      <c r="AD1990" s="142">
        <v>27.04</v>
      </c>
      <c r="AE1990" s="143" t="s">
        <v>4586</v>
      </c>
      <c r="AF1990" s="141" t="s">
        <v>340</v>
      </c>
      <c r="AG1990" s="144">
        <f>Table1[[#This Row],['# of Books]]*Table1[[#This Row],[QTY]]</f>
        <v>0</v>
      </c>
      <c r="AH1990" s="146">
        <f>Table1[[#This Row],[QTY]]*Table1[[#This Row],[School &amp; Library Price]]</f>
        <v>0</v>
      </c>
    </row>
    <row r="1991" spans="1:34" ht="18" customHeight="1" x14ac:dyDescent="0.25">
      <c r="A1991" s="154"/>
      <c r="B1991" s="150">
        <v>17</v>
      </c>
      <c r="C1991" s="150"/>
      <c r="D1991" s="151"/>
      <c r="E1991" s="151"/>
      <c r="F1991" s="130" t="s">
        <v>130</v>
      </c>
      <c r="G1991" s="130" t="s">
        <v>80</v>
      </c>
      <c r="H1991" s="130" t="s">
        <v>708</v>
      </c>
      <c r="I1991" s="131" t="s">
        <v>6537</v>
      </c>
      <c r="J1991" s="130" t="s">
        <v>78</v>
      </c>
      <c r="K1991" s="132" t="s">
        <v>142</v>
      </c>
      <c r="L1991" s="148">
        <v>1</v>
      </c>
      <c r="M1991" s="134">
        <v>2012</v>
      </c>
      <c r="N1991" s="130" t="s">
        <v>10612</v>
      </c>
      <c r="O1991" s="129" t="s">
        <v>143</v>
      </c>
      <c r="P1991" s="129" t="s">
        <v>6538</v>
      </c>
      <c r="Q1991" s="130" t="s">
        <v>144</v>
      </c>
      <c r="R1991" s="136" t="s">
        <v>278</v>
      </c>
      <c r="S1991" s="155"/>
      <c r="T1991" s="155"/>
      <c r="U1991" s="156"/>
      <c r="V1991" s="156"/>
      <c r="W1991" s="156" t="s">
        <v>146</v>
      </c>
      <c r="X1991" s="156"/>
      <c r="Y1991" s="137" t="s">
        <v>876</v>
      </c>
      <c r="Z1991" s="138" t="s">
        <v>10709</v>
      </c>
      <c r="AA1991" s="140" t="s">
        <v>6539</v>
      </c>
      <c r="AB1991" s="141" t="s">
        <v>138</v>
      </c>
      <c r="AC1991" s="142">
        <v>42</v>
      </c>
      <c r="AD1991" s="142">
        <v>33.6</v>
      </c>
      <c r="AE1991" s="143" t="s">
        <v>6240</v>
      </c>
      <c r="AF1991" s="141" t="s">
        <v>413</v>
      </c>
      <c r="AG1991" s="144">
        <f>Table1[[#This Row],['# of Books]]*Table1[[#This Row],[QTY]]</f>
        <v>0</v>
      </c>
      <c r="AH1991" s="146">
        <f>Table1[[#This Row],[QTY]]*Table1[[#This Row],[School &amp; Library Price]]</f>
        <v>0</v>
      </c>
    </row>
    <row r="1992" spans="1:34" ht="18" customHeight="1" x14ac:dyDescent="0.25">
      <c r="A1992" s="154"/>
      <c r="B1992" s="150">
        <v>17</v>
      </c>
      <c r="C1992" s="150"/>
      <c r="D1992" s="151"/>
      <c r="E1992" s="151"/>
      <c r="F1992" s="130" t="s">
        <v>130</v>
      </c>
      <c r="G1992" s="130" t="s">
        <v>80</v>
      </c>
      <c r="H1992" s="130" t="s">
        <v>3369</v>
      </c>
      <c r="I1992" s="131" t="s">
        <v>6540</v>
      </c>
      <c r="J1992" s="130" t="s">
        <v>78</v>
      </c>
      <c r="K1992" s="132" t="s">
        <v>142</v>
      </c>
      <c r="L1992" s="148">
        <v>1</v>
      </c>
      <c r="M1992" s="134">
        <v>2013</v>
      </c>
      <c r="N1992" s="130" t="s">
        <v>10619</v>
      </c>
      <c r="O1992" s="129" t="s">
        <v>143</v>
      </c>
      <c r="P1992" s="129" t="s">
        <v>6538</v>
      </c>
      <c r="Q1992" s="130" t="s">
        <v>144</v>
      </c>
      <c r="R1992" s="136" t="s">
        <v>10613</v>
      </c>
      <c r="S1992" s="155"/>
      <c r="T1992" s="155"/>
      <c r="U1992" s="156"/>
      <c r="V1992" s="156"/>
      <c r="W1992" s="156" t="s">
        <v>146</v>
      </c>
      <c r="X1992" s="156"/>
      <c r="Y1992" s="137" t="s">
        <v>876</v>
      </c>
      <c r="Z1992" s="138" t="s">
        <v>10709</v>
      </c>
      <c r="AA1992" s="140" t="s">
        <v>6541</v>
      </c>
      <c r="AB1992" s="141" t="s">
        <v>138</v>
      </c>
      <c r="AC1992" s="142">
        <v>42</v>
      </c>
      <c r="AD1992" s="142">
        <v>33.6</v>
      </c>
      <c r="AE1992" s="143" t="s">
        <v>3373</v>
      </c>
      <c r="AF1992" s="141" t="s">
        <v>454</v>
      </c>
      <c r="AG1992" s="144">
        <f>Table1[[#This Row],['# of Books]]*Table1[[#This Row],[QTY]]</f>
        <v>0</v>
      </c>
      <c r="AH1992" s="146">
        <f>Table1[[#This Row],[QTY]]*Table1[[#This Row],[School &amp; Library Price]]</f>
        <v>0</v>
      </c>
    </row>
    <row r="1993" spans="1:34" ht="18" customHeight="1" x14ac:dyDescent="0.25">
      <c r="A1993" s="154"/>
      <c r="B1993" s="150">
        <v>17</v>
      </c>
      <c r="C1993" s="150"/>
      <c r="D1993" s="151"/>
      <c r="E1993" s="151"/>
      <c r="F1993" s="130" t="s">
        <v>130</v>
      </c>
      <c r="G1993" s="130" t="s">
        <v>80</v>
      </c>
      <c r="H1993" s="130" t="s">
        <v>6243</v>
      </c>
      <c r="I1993" s="131" t="s">
        <v>6542</v>
      </c>
      <c r="J1993" s="130" t="s">
        <v>78</v>
      </c>
      <c r="K1993" s="132" t="s">
        <v>142</v>
      </c>
      <c r="L1993" s="148">
        <v>1</v>
      </c>
      <c r="M1993" s="134">
        <v>2014</v>
      </c>
      <c r="N1993" s="130" t="s">
        <v>10609</v>
      </c>
      <c r="O1993" s="129" t="s">
        <v>143</v>
      </c>
      <c r="P1993" s="129" t="s">
        <v>6538</v>
      </c>
      <c r="Q1993" s="130" t="s">
        <v>144</v>
      </c>
      <c r="R1993" s="136" t="s">
        <v>3578</v>
      </c>
      <c r="S1993" s="155"/>
      <c r="T1993" s="155"/>
      <c r="U1993" s="156"/>
      <c r="V1993" s="156"/>
      <c r="W1993" s="156" t="s">
        <v>146</v>
      </c>
      <c r="X1993" s="156"/>
      <c r="Y1993" s="137" t="s">
        <v>876</v>
      </c>
      <c r="Z1993" s="138" t="s">
        <v>10709</v>
      </c>
      <c r="AA1993" s="140" t="s">
        <v>6543</v>
      </c>
      <c r="AB1993" s="141" t="s">
        <v>138</v>
      </c>
      <c r="AC1993" s="142">
        <v>42</v>
      </c>
      <c r="AD1993" s="142">
        <v>33.6</v>
      </c>
      <c r="AE1993" s="143" t="s">
        <v>4647</v>
      </c>
      <c r="AF1993" s="141" t="s">
        <v>444</v>
      </c>
      <c r="AG1993" s="144">
        <f>Table1[[#This Row],['# of Books]]*Table1[[#This Row],[QTY]]</f>
        <v>0</v>
      </c>
      <c r="AH1993" s="146">
        <f>Table1[[#This Row],[QTY]]*Table1[[#This Row],[School &amp; Library Price]]</f>
        <v>0</v>
      </c>
    </row>
    <row r="1994" spans="1:34" ht="18" customHeight="1" x14ac:dyDescent="0.25">
      <c r="A1994" s="154"/>
      <c r="B1994" s="150">
        <v>17</v>
      </c>
      <c r="C1994" s="150"/>
      <c r="D1994" s="151"/>
      <c r="E1994" s="151"/>
      <c r="F1994" s="130" t="s">
        <v>130</v>
      </c>
      <c r="G1994" s="130" t="s">
        <v>80</v>
      </c>
      <c r="H1994" s="130" t="s">
        <v>3380</v>
      </c>
      <c r="I1994" s="131" t="s">
        <v>6544</v>
      </c>
      <c r="J1994" s="130" t="s">
        <v>78</v>
      </c>
      <c r="K1994" s="132" t="s">
        <v>142</v>
      </c>
      <c r="L1994" s="148">
        <v>1</v>
      </c>
      <c r="M1994" s="134">
        <v>2010</v>
      </c>
      <c r="N1994" s="130" t="s">
        <v>6526</v>
      </c>
      <c r="O1994" s="129" t="s">
        <v>143</v>
      </c>
      <c r="P1994" s="129" t="s">
        <v>6538</v>
      </c>
      <c r="Q1994" s="130" t="s">
        <v>144</v>
      </c>
      <c r="R1994" s="136" t="s">
        <v>6545</v>
      </c>
      <c r="S1994" s="155"/>
      <c r="T1994" s="155"/>
      <c r="U1994" s="156"/>
      <c r="V1994" s="156"/>
      <c r="W1994" s="156" t="s">
        <v>146</v>
      </c>
      <c r="X1994" s="156"/>
      <c r="Y1994" s="137" t="s">
        <v>876</v>
      </c>
      <c r="Z1994" s="138" t="s">
        <v>10709</v>
      </c>
      <c r="AA1994" s="140" t="s">
        <v>6546</v>
      </c>
      <c r="AB1994" s="141" t="s">
        <v>138</v>
      </c>
      <c r="AC1994" s="142">
        <v>42</v>
      </c>
      <c r="AD1994" s="142">
        <v>33.6</v>
      </c>
      <c r="AE1994" s="143" t="s">
        <v>6547</v>
      </c>
      <c r="AF1994" s="141" t="s">
        <v>413</v>
      </c>
      <c r="AG1994" s="144">
        <f>Table1[[#This Row],['# of Books]]*Table1[[#This Row],[QTY]]</f>
        <v>0</v>
      </c>
      <c r="AH1994" s="146">
        <f>Table1[[#This Row],[QTY]]*Table1[[#This Row],[School &amp; Library Price]]</f>
        <v>0</v>
      </c>
    </row>
    <row r="1995" spans="1:34" ht="18" customHeight="1" x14ac:dyDescent="0.25">
      <c r="A1995" s="154"/>
      <c r="B1995" s="150">
        <v>17</v>
      </c>
      <c r="C1995" s="150"/>
      <c r="D1995" s="151"/>
      <c r="E1995" s="151"/>
      <c r="F1995" s="130" t="s">
        <v>130</v>
      </c>
      <c r="G1995" s="130" t="s">
        <v>80</v>
      </c>
      <c r="H1995" s="130" t="s">
        <v>3401</v>
      </c>
      <c r="I1995" s="131" t="s">
        <v>6548</v>
      </c>
      <c r="J1995" s="130" t="s">
        <v>78</v>
      </c>
      <c r="K1995" s="132" t="s">
        <v>142</v>
      </c>
      <c r="L1995" s="148">
        <v>1</v>
      </c>
      <c r="M1995" s="134">
        <v>2011</v>
      </c>
      <c r="N1995" s="130" t="s">
        <v>10618</v>
      </c>
      <c r="O1995" s="129" t="s">
        <v>143</v>
      </c>
      <c r="P1995" s="129" t="s">
        <v>6538</v>
      </c>
      <c r="Q1995" s="130" t="s">
        <v>144</v>
      </c>
      <c r="R1995" s="136" t="s">
        <v>4341</v>
      </c>
      <c r="S1995" s="155"/>
      <c r="T1995" s="155"/>
      <c r="U1995" s="156"/>
      <c r="V1995" s="156"/>
      <c r="W1995" s="156" t="s">
        <v>146</v>
      </c>
      <c r="X1995" s="156"/>
      <c r="Y1995" s="137" t="s">
        <v>876</v>
      </c>
      <c r="Z1995" s="138" t="s">
        <v>10709</v>
      </c>
      <c r="AA1995" s="140" t="s">
        <v>6549</v>
      </c>
      <c r="AB1995" s="141" t="s">
        <v>138</v>
      </c>
      <c r="AC1995" s="142">
        <v>42</v>
      </c>
      <c r="AD1995" s="142">
        <v>33.6</v>
      </c>
      <c r="AE1995" s="143" t="s">
        <v>6550</v>
      </c>
      <c r="AF1995" s="141" t="s">
        <v>444</v>
      </c>
      <c r="AG1995" s="144">
        <f>Table1[[#This Row],['# of Books]]*Table1[[#This Row],[QTY]]</f>
        <v>0</v>
      </c>
      <c r="AH1995" s="146">
        <f>Table1[[#This Row],[QTY]]*Table1[[#This Row],[School &amp; Library Price]]</f>
        <v>0</v>
      </c>
    </row>
    <row r="1996" spans="1:34" ht="18" customHeight="1" x14ac:dyDescent="0.25">
      <c r="A1996" s="154"/>
      <c r="B1996" s="150">
        <v>17</v>
      </c>
      <c r="C1996" s="150"/>
      <c r="D1996" s="151"/>
      <c r="E1996" s="151"/>
      <c r="F1996" s="130" t="s">
        <v>130</v>
      </c>
      <c r="G1996" s="130" t="s">
        <v>80</v>
      </c>
      <c r="H1996" s="130" t="s">
        <v>712</v>
      </c>
      <c r="I1996" s="131" t="s">
        <v>6551</v>
      </c>
      <c r="J1996" s="130" t="s">
        <v>78</v>
      </c>
      <c r="K1996" s="132" t="s">
        <v>142</v>
      </c>
      <c r="L1996" s="148">
        <v>1</v>
      </c>
      <c r="M1996" s="134">
        <v>2011</v>
      </c>
      <c r="N1996" s="130" t="s">
        <v>10618</v>
      </c>
      <c r="O1996" s="129" t="s">
        <v>143</v>
      </c>
      <c r="P1996" s="129" t="s">
        <v>6538</v>
      </c>
      <c r="Q1996" s="130" t="s">
        <v>144</v>
      </c>
      <c r="R1996" s="136" t="s">
        <v>6545</v>
      </c>
      <c r="S1996" s="155"/>
      <c r="T1996" s="155"/>
      <c r="U1996" s="156"/>
      <c r="V1996" s="156"/>
      <c r="W1996" s="156" t="s">
        <v>146</v>
      </c>
      <c r="X1996" s="156"/>
      <c r="Y1996" s="137" t="s">
        <v>876</v>
      </c>
      <c r="Z1996" s="138" t="s">
        <v>10709</v>
      </c>
      <c r="AA1996" s="140" t="s">
        <v>6552</v>
      </c>
      <c r="AB1996" s="141" t="s">
        <v>138</v>
      </c>
      <c r="AC1996" s="142">
        <v>42</v>
      </c>
      <c r="AD1996" s="142">
        <v>33.6</v>
      </c>
      <c r="AE1996" s="143" t="s">
        <v>5824</v>
      </c>
      <c r="AF1996" s="141" t="s">
        <v>413</v>
      </c>
      <c r="AG1996" s="144">
        <f>Table1[[#This Row],['# of Books]]*Table1[[#This Row],[QTY]]</f>
        <v>0</v>
      </c>
      <c r="AH1996" s="146">
        <f>Table1[[#This Row],[QTY]]*Table1[[#This Row],[School &amp; Library Price]]</f>
        <v>0</v>
      </c>
    </row>
    <row r="1997" spans="1:34" ht="18" customHeight="1" x14ac:dyDescent="0.25">
      <c r="A1997" s="154"/>
      <c r="B1997" s="150">
        <v>17</v>
      </c>
      <c r="C1997" s="150"/>
      <c r="D1997" s="151"/>
      <c r="E1997" s="151"/>
      <c r="F1997" s="130" t="s">
        <v>130</v>
      </c>
      <c r="G1997" s="130" t="s">
        <v>80</v>
      </c>
      <c r="H1997" s="130" t="s">
        <v>3444</v>
      </c>
      <c r="I1997" s="131" t="s">
        <v>6553</v>
      </c>
      <c r="J1997" s="130" t="s">
        <v>78</v>
      </c>
      <c r="K1997" s="132" t="s">
        <v>142</v>
      </c>
      <c r="L1997" s="148">
        <v>1</v>
      </c>
      <c r="M1997" s="134">
        <v>2014</v>
      </c>
      <c r="N1997" s="130" t="s">
        <v>10609</v>
      </c>
      <c r="O1997" s="129" t="s">
        <v>143</v>
      </c>
      <c r="P1997" s="129" t="s">
        <v>6538</v>
      </c>
      <c r="Q1997" s="130" t="s">
        <v>144</v>
      </c>
      <c r="R1997" s="136" t="s">
        <v>4341</v>
      </c>
      <c r="S1997" s="155"/>
      <c r="T1997" s="155"/>
      <c r="U1997" s="156"/>
      <c r="V1997" s="156"/>
      <c r="W1997" s="156" t="s">
        <v>146</v>
      </c>
      <c r="X1997" s="156"/>
      <c r="Y1997" s="137" t="s">
        <v>876</v>
      </c>
      <c r="Z1997" s="138" t="s">
        <v>10709</v>
      </c>
      <c r="AA1997" s="140" t="s">
        <v>6554</v>
      </c>
      <c r="AB1997" s="141" t="s">
        <v>138</v>
      </c>
      <c r="AC1997" s="142">
        <v>42</v>
      </c>
      <c r="AD1997" s="142">
        <v>33.6</v>
      </c>
      <c r="AE1997" s="143" t="s">
        <v>6555</v>
      </c>
      <c r="AF1997" s="141" t="s">
        <v>444</v>
      </c>
      <c r="AG1997" s="144">
        <f>Table1[[#This Row],['# of Books]]*Table1[[#This Row],[QTY]]</f>
        <v>0</v>
      </c>
      <c r="AH1997" s="146">
        <f>Table1[[#This Row],[QTY]]*Table1[[#This Row],[School &amp; Library Price]]</f>
        <v>0</v>
      </c>
    </row>
    <row r="1998" spans="1:34" ht="18" customHeight="1" x14ac:dyDescent="0.25">
      <c r="A1998" s="154"/>
      <c r="B1998" s="150">
        <v>17</v>
      </c>
      <c r="C1998" s="150"/>
      <c r="D1998" s="151"/>
      <c r="E1998" s="151"/>
      <c r="F1998" s="130" t="s">
        <v>130</v>
      </c>
      <c r="G1998" s="130" t="s">
        <v>80</v>
      </c>
      <c r="H1998" s="130" t="s">
        <v>6556</v>
      </c>
      <c r="I1998" s="131" t="s">
        <v>6557</v>
      </c>
      <c r="J1998" s="130" t="s">
        <v>78</v>
      </c>
      <c r="K1998" s="132" t="s">
        <v>142</v>
      </c>
      <c r="L1998" s="148">
        <v>1</v>
      </c>
      <c r="M1998" s="134">
        <v>2012</v>
      </c>
      <c r="N1998" s="130" t="s">
        <v>10619</v>
      </c>
      <c r="O1998" s="129" t="s">
        <v>143</v>
      </c>
      <c r="P1998" s="129" t="s">
        <v>6538</v>
      </c>
      <c r="Q1998" s="130" t="s">
        <v>144</v>
      </c>
      <c r="R1998" s="136" t="s">
        <v>10613</v>
      </c>
      <c r="S1998" s="155"/>
      <c r="T1998" s="155"/>
      <c r="U1998" s="156"/>
      <c r="V1998" s="156"/>
      <c r="W1998" s="156" t="s">
        <v>146</v>
      </c>
      <c r="X1998" s="156"/>
      <c r="Y1998" s="137" t="s">
        <v>876</v>
      </c>
      <c r="Z1998" s="138" t="s">
        <v>10709</v>
      </c>
      <c r="AA1998" s="140" t="s">
        <v>6558</v>
      </c>
      <c r="AB1998" s="141" t="s">
        <v>138</v>
      </c>
      <c r="AC1998" s="142">
        <v>42</v>
      </c>
      <c r="AD1998" s="142">
        <v>33.6</v>
      </c>
      <c r="AE1998" s="143" t="s">
        <v>3373</v>
      </c>
      <c r="AF1998" s="141" t="s">
        <v>444</v>
      </c>
      <c r="AG1998" s="144">
        <f>Table1[[#This Row],['# of Books]]*Table1[[#This Row],[QTY]]</f>
        <v>0</v>
      </c>
      <c r="AH1998" s="146">
        <f>Table1[[#This Row],[QTY]]*Table1[[#This Row],[School &amp; Library Price]]</f>
        <v>0</v>
      </c>
    </row>
    <row r="1999" spans="1:34" ht="18" customHeight="1" x14ac:dyDescent="0.25">
      <c r="A1999" s="154"/>
      <c r="B1999" s="150">
        <v>17</v>
      </c>
      <c r="C1999" s="150"/>
      <c r="D1999" s="151"/>
      <c r="E1999" s="151"/>
      <c r="F1999" s="130" t="s">
        <v>130</v>
      </c>
      <c r="G1999" s="130" t="s">
        <v>80</v>
      </c>
      <c r="H1999" s="130" t="s">
        <v>6559</v>
      </c>
      <c r="I1999" s="131" t="s">
        <v>6560</v>
      </c>
      <c r="J1999" s="130" t="s">
        <v>78</v>
      </c>
      <c r="K1999" s="132" t="s">
        <v>142</v>
      </c>
      <c r="L1999" s="148">
        <v>1</v>
      </c>
      <c r="M1999" s="134">
        <v>2014</v>
      </c>
      <c r="N1999" s="130" t="s">
        <v>10609</v>
      </c>
      <c r="O1999" s="129" t="s">
        <v>143</v>
      </c>
      <c r="P1999" s="129" t="s">
        <v>6538</v>
      </c>
      <c r="Q1999" s="130" t="s">
        <v>144</v>
      </c>
      <c r="R1999" s="136" t="s">
        <v>2101</v>
      </c>
      <c r="S1999" s="155"/>
      <c r="T1999" s="155"/>
      <c r="U1999" s="156"/>
      <c r="V1999" s="156"/>
      <c r="W1999" s="156" t="s">
        <v>146</v>
      </c>
      <c r="X1999" s="156"/>
      <c r="Y1999" s="137" t="s">
        <v>876</v>
      </c>
      <c r="Z1999" s="138" t="s">
        <v>10709</v>
      </c>
      <c r="AA1999" s="140" t="s">
        <v>6561</v>
      </c>
      <c r="AB1999" s="141" t="s">
        <v>138</v>
      </c>
      <c r="AC1999" s="142">
        <v>42</v>
      </c>
      <c r="AD1999" s="142">
        <v>33.6</v>
      </c>
      <c r="AE1999" s="143" t="s">
        <v>6562</v>
      </c>
      <c r="AF1999" s="141" t="s">
        <v>444</v>
      </c>
      <c r="AG1999" s="144">
        <f>Table1[[#This Row],['# of Books]]*Table1[[#This Row],[QTY]]</f>
        <v>0</v>
      </c>
      <c r="AH1999" s="146">
        <f>Table1[[#This Row],[QTY]]*Table1[[#This Row],[School &amp; Library Price]]</f>
        <v>0</v>
      </c>
    </row>
    <row r="2000" spans="1:34" ht="18" customHeight="1" x14ac:dyDescent="0.25">
      <c r="A2000" s="154"/>
      <c r="B2000" s="150">
        <v>17</v>
      </c>
      <c r="C2000" s="150"/>
      <c r="D2000" s="151"/>
      <c r="E2000" s="151"/>
      <c r="F2000" s="130" t="s">
        <v>130</v>
      </c>
      <c r="G2000" s="130" t="s">
        <v>80</v>
      </c>
      <c r="H2000" s="130" t="s">
        <v>243</v>
      </c>
      <c r="I2000" s="131" t="s">
        <v>6563</v>
      </c>
      <c r="J2000" s="130" t="s">
        <v>78</v>
      </c>
      <c r="K2000" s="132" t="s">
        <v>142</v>
      </c>
      <c r="L2000" s="148">
        <v>1</v>
      </c>
      <c r="M2000" s="134">
        <v>2010</v>
      </c>
      <c r="N2000" s="130" t="s">
        <v>6526</v>
      </c>
      <c r="O2000" s="129" t="s">
        <v>143</v>
      </c>
      <c r="P2000" s="129" t="s">
        <v>6538</v>
      </c>
      <c r="Q2000" s="130" t="s">
        <v>144</v>
      </c>
      <c r="R2000" s="136" t="s">
        <v>6564</v>
      </c>
      <c r="S2000" s="155"/>
      <c r="T2000" s="155"/>
      <c r="U2000" s="156"/>
      <c r="V2000" s="156"/>
      <c r="W2000" s="156" t="s">
        <v>146</v>
      </c>
      <c r="X2000" s="156"/>
      <c r="Y2000" s="137" t="s">
        <v>876</v>
      </c>
      <c r="Z2000" s="138" t="s">
        <v>10709</v>
      </c>
      <c r="AA2000" s="140" t="s">
        <v>6565</v>
      </c>
      <c r="AB2000" s="141" t="s">
        <v>138</v>
      </c>
      <c r="AC2000" s="142">
        <v>42</v>
      </c>
      <c r="AD2000" s="142">
        <v>33.6</v>
      </c>
      <c r="AE2000" s="143" t="s">
        <v>6566</v>
      </c>
      <c r="AF2000" s="141" t="s">
        <v>413</v>
      </c>
      <c r="AG2000" s="144">
        <f>Table1[[#This Row],['# of Books]]*Table1[[#This Row],[QTY]]</f>
        <v>0</v>
      </c>
      <c r="AH2000" s="146">
        <f>Table1[[#This Row],[QTY]]*Table1[[#This Row],[School &amp; Library Price]]</f>
        <v>0</v>
      </c>
    </row>
    <row r="2001" spans="1:34" ht="18" customHeight="1" x14ac:dyDescent="0.25">
      <c r="A2001" s="154"/>
      <c r="B2001" s="150">
        <v>17</v>
      </c>
      <c r="C2001" s="150"/>
      <c r="D2001" s="151"/>
      <c r="E2001" s="151"/>
      <c r="F2001" s="130" t="s">
        <v>130</v>
      </c>
      <c r="G2001" s="130" t="s">
        <v>80</v>
      </c>
      <c r="H2001" s="130" t="s">
        <v>414</v>
      </c>
      <c r="I2001" s="131" t="s">
        <v>6567</v>
      </c>
      <c r="J2001" s="130" t="s">
        <v>78</v>
      </c>
      <c r="K2001" s="132" t="s">
        <v>142</v>
      </c>
      <c r="L2001" s="148">
        <v>1</v>
      </c>
      <c r="M2001" s="134">
        <v>2012</v>
      </c>
      <c r="N2001" s="130" t="s">
        <v>10612</v>
      </c>
      <c r="O2001" s="129" t="s">
        <v>143</v>
      </c>
      <c r="P2001" s="129" t="s">
        <v>6538</v>
      </c>
      <c r="Q2001" s="130" t="s">
        <v>144</v>
      </c>
      <c r="R2001" s="136" t="s">
        <v>6568</v>
      </c>
      <c r="S2001" s="155"/>
      <c r="T2001" s="155"/>
      <c r="U2001" s="156"/>
      <c r="V2001" s="156"/>
      <c r="W2001" s="156" t="s">
        <v>146</v>
      </c>
      <c r="X2001" s="156"/>
      <c r="Y2001" s="137" t="s">
        <v>876</v>
      </c>
      <c r="Z2001" s="138" t="s">
        <v>10709</v>
      </c>
      <c r="AA2001" s="140" t="s">
        <v>6569</v>
      </c>
      <c r="AB2001" s="141" t="s">
        <v>138</v>
      </c>
      <c r="AC2001" s="142">
        <v>42</v>
      </c>
      <c r="AD2001" s="142">
        <v>33.6</v>
      </c>
      <c r="AE2001" s="143" t="s">
        <v>416</v>
      </c>
      <c r="AF2001" s="141" t="s">
        <v>454</v>
      </c>
      <c r="AG2001" s="144">
        <f>Table1[[#This Row],['# of Books]]*Table1[[#This Row],[QTY]]</f>
        <v>0</v>
      </c>
      <c r="AH2001" s="146">
        <f>Table1[[#This Row],[QTY]]*Table1[[#This Row],[School &amp; Library Price]]</f>
        <v>0</v>
      </c>
    </row>
    <row r="2002" spans="1:34" ht="18" customHeight="1" x14ac:dyDescent="0.25">
      <c r="A2002" s="154"/>
      <c r="B2002" s="150">
        <v>17</v>
      </c>
      <c r="C2002" s="150"/>
      <c r="D2002" s="151"/>
      <c r="E2002" s="151"/>
      <c r="F2002" s="130" t="s">
        <v>130</v>
      </c>
      <c r="G2002" s="130" t="s">
        <v>80</v>
      </c>
      <c r="H2002" s="130" t="s">
        <v>6570</v>
      </c>
      <c r="I2002" s="131" t="s">
        <v>6571</v>
      </c>
      <c r="J2002" s="130" t="s">
        <v>78</v>
      </c>
      <c r="K2002" s="132" t="s">
        <v>142</v>
      </c>
      <c r="L2002" s="148">
        <v>1</v>
      </c>
      <c r="M2002" s="134">
        <v>2013</v>
      </c>
      <c r="N2002" s="130" t="s">
        <v>10619</v>
      </c>
      <c r="O2002" s="129" t="s">
        <v>143</v>
      </c>
      <c r="P2002" s="129" t="s">
        <v>6538</v>
      </c>
      <c r="Q2002" s="130" t="s">
        <v>144</v>
      </c>
      <c r="R2002" s="136" t="s">
        <v>2101</v>
      </c>
      <c r="S2002" s="155"/>
      <c r="T2002" s="155"/>
      <c r="U2002" s="156"/>
      <c r="V2002" s="156"/>
      <c r="W2002" s="156" t="s">
        <v>146</v>
      </c>
      <c r="X2002" s="156"/>
      <c r="Y2002" s="137" t="s">
        <v>876</v>
      </c>
      <c r="Z2002" s="138" t="s">
        <v>10709</v>
      </c>
      <c r="AA2002" s="140" t="s">
        <v>6572</v>
      </c>
      <c r="AB2002" s="141" t="s">
        <v>138</v>
      </c>
      <c r="AC2002" s="142">
        <v>42</v>
      </c>
      <c r="AD2002" s="142">
        <v>33.6</v>
      </c>
      <c r="AE2002" s="143" t="s">
        <v>6573</v>
      </c>
      <c r="AF2002" s="141" t="s">
        <v>454</v>
      </c>
      <c r="AG2002" s="144">
        <f>Table1[[#This Row],['# of Books]]*Table1[[#This Row],[QTY]]</f>
        <v>0</v>
      </c>
      <c r="AH2002" s="146">
        <f>Table1[[#This Row],[QTY]]*Table1[[#This Row],[School &amp; Library Price]]</f>
        <v>0</v>
      </c>
    </row>
    <row r="2003" spans="1:34" ht="18" customHeight="1" x14ac:dyDescent="0.25">
      <c r="A2003" s="154"/>
      <c r="B2003" s="150">
        <v>17</v>
      </c>
      <c r="C2003" s="150"/>
      <c r="D2003" s="151"/>
      <c r="E2003" s="151"/>
      <c r="F2003" s="130" t="s">
        <v>130</v>
      </c>
      <c r="G2003" s="130" t="s">
        <v>80</v>
      </c>
      <c r="H2003" s="130" t="s">
        <v>3528</v>
      </c>
      <c r="I2003" s="131" t="s">
        <v>6574</v>
      </c>
      <c r="J2003" s="130" t="s">
        <v>78</v>
      </c>
      <c r="K2003" s="132" t="s">
        <v>142</v>
      </c>
      <c r="L2003" s="148">
        <v>1</v>
      </c>
      <c r="M2003" s="134">
        <v>2010</v>
      </c>
      <c r="N2003" s="130" t="s">
        <v>6526</v>
      </c>
      <c r="O2003" s="129" t="s">
        <v>143</v>
      </c>
      <c r="P2003" s="129" t="s">
        <v>6538</v>
      </c>
      <c r="Q2003" s="130" t="s">
        <v>144</v>
      </c>
      <c r="R2003" s="136" t="s">
        <v>278</v>
      </c>
      <c r="S2003" s="155"/>
      <c r="T2003" s="155"/>
      <c r="U2003" s="156"/>
      <c r="V2003" s="156"/>
      <c r="W2003" s="156" t="s">
        <v>146</v>
      </c>
      <c r="X2003" s="156"/>
      <c r="Y2003" s="137" t="s">
        <v>876</v>
      </c>
      <c r="Z2003" s="138" t="s">
        <v>10709</v>
      </c>
      <c r="AA2003" s="140" t="s">
        <v>6575</v>
      </c>
      <c r="AB2003" s="141" t="s">
        <v>138</v>
      </c>
      <c r="AC2003" s="142">
        <v>42</v>
      </c>
      <c r="AD2003" s="142">
        <v>33.6</v>
      </c>
      <c r="AE2003" s="143" t="s">
        <v>3529</v>
      </c>
      <c r="AF2003" s="141" t="s">
        <v>413</v>
      </c>
      <c r="AG2003" s="144">
        <f>Table1[[#This Row],['# of Books]]*Table1[[#This Row],[QTY]]</f>
        <v>0</v>
      </c>
      <c r="AH2003" s="146">
        <f>Table1[[#This Row],[QTY]]*Table1[[#This Row],[School &amp; Library Price]]</f>
        <v>0</v>
      </c>
    </row>
    <row r="2004" spans="1:34" ht="18" customHeight="1" x14ac:dyDescent="0.25">
      <c r="A2004" s="154"/>
      <c r="B2004" s="150">
        <v>17</v>
      </c>
      <c r="C2004" s="150"/>
      <c r="D2004" s="151"/>
      <c r="E2004" s="151"/>
      <c r="F2004" s="130" t="s">
        <v>130</v>
      </c>
      <c r="G2004" s="130" t="s">
        <v>80</v>
      </c>
      <c r="H2004" s="130" t="s">
        <v>3542</v>
      </c>
      <c r="I2004" s="131" t="s">
        <v>6578</v>
      </c>
      <c r="J2004" s="130" t="s">
        <v>78</v>
      </c>
      <c r="K2004" s="132" t="s">
        <v>142</v>
      </c>
      <c r="L2004" s="148">
        <v>1</v>
      </c>
      <c r="M2004" s="134">
        <v>2011</v>
      </c>
      <c r="N2004" s="130" t="s">
        <v>10618</v>
      </c>
      <c r="O2004" s="129" t="s">
        <v>143</v>
      </c>
      <c r="P2004" s="129" t="s">
        <v>6538</v>
      </c>
      <c r="Q2004" s="130" t="s">
        <v>144</v>
      </c>
      <c r="R2004" s="136" t="s">
        <v>3578</v>
      </c>
      <c r="S2004" s="155"/>
      <c r="T2004" s="155"/>
      <c r="U2004" s="156"/>
      <c r="V2004" s="156"/>
      <c r="W2004" s="156" t="s">
        <v>146</v>
      </c>
      <c r="X2004" s="156"/>
      <c r="Y2004" s="137" t="s">
        <v>876</v>
      </c>
      <c r="Z2004" s="138" t="s">
        <v>10709</v>
      </c>
      <c r="AA2004" s="140" t="s">
        <v>6579</v>
      </c>
      <c r="AB2004" s="141" t="s">
        <v>138</v>
      </c>
      <c r="AC2004" s="142">
        <v>42</v>
      </c>
      <c r="AD2004" s="142">
        <v>33.6</v>
      </c>
      <c r="AE2004" s="143" t="s">
        <v>6580</v>
      </c>
      <c r="AF2004" s="141" t="s">
        <v>385</v>
      </c>
      <c r="AG2004" s="144">
        <f>Table1[[#This Row],['# of Books]]*Table1[[#This Row],[QTY]]</f>
        <v>0</v>
      </c>
      <c r="AH2004" s="146">
        <f>Table1[[#This Row],[QTY]]*Table1[[#This Row],[School &amp; Library Price]]</f>
        <v>0</v>
      </c>
    </row>
    <row r="2005" spans="1:34" ht="18" customHeight="1" x14ac:dyDescent="0.25">
      <c r="A2005" s="154"/>
      <c r="B2005" s="150">
        <v>17</v>
      </c>
      <c r="C2005" s="150"/>
      <c r="D2005" s="151"/>
      <c r="E2005" s="151"/>
      <c r="F2005" s="130" t="s">
        <v>130</v>
      </c>
      <c r="G2005" s="130" t="s">
        <v>80</v>
      </c>
      <c r="H2005" s="130" t="s">
        <v>3571</v>
      </c>
      <c r="I2005" s="131" t="s">
        <v>6581</v>
      </c>
      <c r="J2005" s="130" t="s">
        <v>78</v>
      </c>
      <c r="K2005" s="132" t="s">
        <v>142</v>
      </c>
      <c r="L2005" s="148">
        <v>1</v>
      </c>
      <c r="M2005" s="134">
        <v>2010</v>
      </c>
      <c r="N2005" s="130" t="s">
        <v>6526</v>
      </c>
      <c r="O2005" s="129" t="s">
        <v>143</v>
      </c>
      <c r="P2005" s="129" t="s">
        <v>6538</v>
      </c>
      <c r="Q2005" s="130" t="s">
        <v>144</v>
      </c>
      <c r="R2005" s="136" t="s">
        <v>6545</v>
      </c>
      <c r="S2005" s="155"/>
      <c r="T2005" s="155"/>
      <c r="U2005" s="156"/>
      <c r="V2005" s="156"/>
      <c r="W2005" s="156" t="s">
        <v>146</v>
      </c>
      <c r="X2005" s="156"/>
      <c r="Y2005" s="137" t="s">
        <v>876</v>
      </c>
      <c r="Z2005" s="138" t="s">
        <v>10709</v>
      </c>
      <c r="AA2005" s="140" t="s">
        <v>6582</v>
      </c>
      <c r="AB2005" s="141" t="s">
        <v>138</v>
      </c>
      <c r="AC2005" s="142">
        <v>42</v>
      </c>
      <c r="AD2005" s="142">
        <v>33.6</v>
      </c>
      <c r="AE2005" s="143" t="s">
        <v>6583</v>
      </c>
      <c r="AF2005" s="141" t="s">
        <v>413</v>
      </c>
      <c r="AG2005" s="144">
        <f>Table1[[#This Row],['# of Books]]*Table1[[#This Row],[QTY]]</f>
        <v>0</v>
      </c>
      <c r="AH2005" s="146">
        <f>Table1[[#This Row],[QTY]]*Table1[[#This Row],[School &amp; Library Price]]</f>
        <v>0</v>
      </c>
    </row>
    <row r="2006" spans="1:34" ht="18" customHeight="1" x14ac:dyDescent="0.25">
      <c r="A2006" s="154"/>
      <c r="B2006" s="150">
        <v>17</v>
      </c>
      <c r="C2006" s="150"/>
      <c r="D2006" s="151"/>
      <c r="E2006" s="151"/>
      <c r="F2006" s="130" t="s">
        <v>130</v>
      </c>
      <c r="G2006" s="130" t="s">
        <v>80</v>
      </c>
      <c r="H2006" s="130" t="s">
        <v>3618</v>
      </c>
      <c r="I2006" s="131" t="s">
        <v>6584</v>
      </c>
      <c r="J2006" s="130" t="s">
        <v>78</v>
      </c>
      <c r="K2006" s="132" t="s">
        <v>142</v>
      </c>
      <c r="L2006" s="148">
        <v>1</v>
      </c>
      <c r="M2006" s="134">
        <v>2015</v>
      </c>
      <c r="N2006" s="130" t="s">
        <v>10611</v>
      </c>
      <c r="O2006" s="129" t="s">
        <v>143</v>
      </c>
      <c r="P2006" s="129" t="s">
        <v>6538</v>
      </c>
      <c r="Q2006" s="130" t="s">
        <v>144</v>
      </c>
      <c r="R2006" s="136" t="s">
        <v>10710</v>
      </c>
      <c r="S2006" s="155"/>
      <c r="T2006" s="155"/>
      <c r="U2006" s="156"/>
      <c r="V2006" s="156"/>
      <c r="W2006" s="156" t="s">
        <v>146</v>
      </c>
      <c r="X2006" s="156"/>
      <c r="Y2006" s="137" t="s">
        <v>876</v>
      </c>
      <c r="Z2006" s="138" t="s">
        <v>10709</v>
      </c>
      <c r="AA2006" s="140" t="s">
        <v>6585</v>
      </c>
      <c r="AB2006" s="141" t="s">
        <v>138</v>
      </c>
      <c r="AC2006" s="142">
        <v>42</v>
      </c>
      <c r="AD2006" s="142">
        <v>33.6</v>
      </c>
      <c r="AE2006" s="143" t="s">
        <v>6586</v>
      </c>
      <c r="AF2006" s="141" t="s">
        <v>444</v>
      </c>
      <c r="AG2006" s="144">
        <f>Table1[[#This Row],['# of Books]]*Table1[[#This Row],[QTY]]</f>
        <v>0</v>
      </c>
      <c r="AH2006" s="146">
        <f>Table1[[#This Row],[QTY]]*Table1[[#This Row],[School &amp; Library Price]]</f>
        <v>0</v>
      </c>
    </row>
    <row r="2007" spans="1:34" ht="18" customHeight="1" x14ac:dyDescent="0.25">
      <c r="A2007" s="154"/>
      <c r="B2007" s="150">
        <v>17</v>
      </c>
      <c r="C2007" s="150"/>
      <c r="D2007" s="151"/>
      <c r="E2007" s="151"/>
      <c r="F2007" s="130" t="s">
        <v>130</v>
      </c>
      <c r="G2007" s="130" t="s">
        <v>80</v>
      </c>
      <c r="H2007" s="130" t="s">
        <v>4860</v>
      </c>
      <c r="I2007" s="131" t="s">
        <v>6587</v>
      </c>
      <c r="J2007" s="130" t="s">
        <v>78</v>
      </c>
      <c r="K2007" s="132" t="s">
        <v>142</v>
      </c>
      <c r="L2007" s="148">
        <v>1</v>
      </c>
      <c r="M2007" s="134">
        <v>2015</v>
      </c>
      <c r="N2007" s="130" t="s">
        <v>10611</v>
      </c>
      <c r="O2007" s="129" t="s">
        <v>143</v>
      </c>
      <c r="P2007" s="129" t="s">
        <v>6538</v>
      </c>
      <c r="Q2007" s="130" t="s">
        <v>144</v>
      </c>
      <c r="R2007" s="136" t="s">
        <v>2101</v>
      </c>
      <c r="S2007" s="155"/>
      <c r="T2007" s="155"/>
      <c r="U2007" s="156"/>
      <c r="V2007" s="156"/>
      <c r="W2007" s="156" t="s">
        <v>146</v>
      </c>
      <c r="X2007" s="156"/>
      <c r="Y2007" s="137" t="s">
        <v>876</v>
      </c>
      <c r="Z2007" s="138" t="s">
        <v>10709</v>
      </c>
      <c r="AA2007" s="140" t="s">
        <v>6588</v>
      </c>
      <c r="AB2007" s="141" t="s">
        <v>138</v>
      </c>
      <c r="AC2007" s="142">
        <v>42</v>
      </c>
      <c r="AD2007" s="142">
        <v>33.6</v>
      </c>
      <c r="AE2007" s="143" t="s">
        <v>6589</v>
      </c>
      <c r="AF2007" s="141" t="s">
        <v>413</v>
      </c>
      <c r="AG2007" s="144">
        <f>Table1[[#This Row],['# of Books]]*Table1[[#This Row],[QTY]]</f>
        <v>0</v>
      </c>
      <c r="AH2007" s="146">
        <f>Table1[[#This Row],[QTY]]*Table1[[#This Row],[School &amp; Library Price]]</f>
        <v>0</v>
      </c>
    </row>
    <row r="2008" spans="1:34" ht="18" customHeight="1" x14ac:dyDescent="0.25">
      <c r="A2008" s="154"/>
      <c r="B2008" s="150">
        <v>17</v>
      </c>
      <c r="C2008" s="150"/>
      <c r="D2008" s="151"/>
      <c r="E2008" s="151"/>
      <c r="F2008" s="130" t="s">
        <v>130</v>
      </c>
      <c r="G2008" s="130" t="s">
        <v>80</v>
      </c>
      <c r="H2008" s="130" t="s">
        <v>401</v>
      </c>
      <c r="I2008" s="131" t="s">
        <v>6590</v>
      </c>
      <c r="J2008" s="130" t="s">
        <v>78</v>
      </c>
      <c r="K2008" s="132" t="s">
        <v>142</v>
      </c>
      <c r="L2008" s="148">
        <v>1</v>
      </c>
      <c r="M2008" s="134">
        <v>2011</v>
      </c>
      <c r="N2008" s="130" t="s">
        <v>10618</v>
      </c>
      <c r="O2008" s="129" t="s">
        <v>143</v>
      </c>
      <c r="P2008" s="129" t="s">
        <v>6538</v>
      </c>
      <c r="Q2008" s="130" t="s">
        <v>144</v>
      </c>
      <c r="R2008" s="136" t="s">
        <v>6545</v>
      </c>
      <c r="S2008" s="155"/>
      <c r="T2008" s="155"/>
      <c r="U2008" s="156"/>
      <c r="V2008" s="156"/>
      <c r="W2008" s="156" t="s">
        <v>146</v>
      </c>
      <c r="X2008" s="156"/>
      <c r="Y2008" s="137" t="s">
        <v>876</v>
      </c>
      <c r="Z2008" s="138" t="s">
        <v>10709</v>
      </c>
      <c r="AA2008" s="140" t="s">
        <v>6591</v>
      </c>
      <c r="AB2008" s="141" t="s">
        <v>138</v>
      </c>
      <c r="AC2008" s="142">
        <v>42</v>
      </c>
      <c r="AD2008" s="142">
        <v>33.6</v>
      </c>
      <c r="AE2008" s="143" t="s">
        <v>3659</v>
      </c>
      <c r="AF2008" s="141" t="s">
        <v>413</v>
      </c>
      <c r="AG2008" s="144">
        <f>Table1[[#This Row],['# of Books]]*Table1[[#This Row],[QTY]]</f>
        <v>0</v>
      </c>
      <c r="AH2008" s="146">
        <f>Table1[[#This Row],[QTY]]*Table1[[#This Row],[School &amp; Library Price]]</f>
        <v>0</v>
      </c>
    </row>
    <row r="2009" spans="1:34" ht="18" customHeight="1" x14ac:dyDescent="0.25">
      <c r="A2009" s="154"/>
      <c r="B2009" s="150">
        <v>17</v>
      </c>
      <c r="C2009" s="150"/>
      <c r="D2009" s="151"/>
      <c r="E2009" s="151"/>
      <c r="F2009" s="130" t="s">
        <v>130</v>
      </c>
      <c r="G2009" s="130" t="s">
        <v>80</v>
      </c>
      <c r="H2009" s="130" t="s">
        <v>3661</v>
      </c>
      <c r="I2009" s="131" t="s">
        <v>6592</v>
      </c>
      <c r="J2009" s="130" t="s">
        <v>78</v>
      </c>
      <c r="K2009" s="132" t="s">
        <v>142</v>
      </c>
      <c r="L2009" s="148">
        <v>1</v>
      </c>
      <c r="M2009" s="134">
        <v>2013</v>
      </c>
      <c r="N2009" s="130" t="s">
        <v>10619</v>
      </c>
      <c r="O2009" s="129" t="s">
        <v>143</v>
      </c>
      <c r="P2009" s="129" t="s">
        <v>6538</v>
      </c>
      <c r="Q2009" s="130" t="s">
        <v>144</v>
      </c>
      <c r="R2009" s="136" t="s">
        <v>3554</v>
      </c>
      <c r="S2009" s="155"/>
      <c r="T2009" s="155"/>
      <c r="U2009" s="156"/>
      <c r="V2009" s="156"/>
      <c r="W2009" s="156" t="s">
        <v>146</v>
      </c>
      <c r="X2009" s="156"/>
      <c r="Y2009" s="137" t="s">
        <v>876</v>
      </c>
      <c r="Z2009" s="138" t="s">
        <v>10709</v>
      </c>
      <c r="AA2009" s="140" t="s">
        <v>6593</v>
      </c>
      <c r="AB2009" s="141" t="s">
        <v>138</v>
      </c>
      <c r="AC2009" s="142">
        <v>42</v>
      </c>
      <c r="AD2009" s="142">
        <v>33.6</v>
      </c>
      <c r="AE2009" s="143" t="s">
        <v>6594</v>
      </c>
      <c r="AF2009" s="141" t="s">
        <v>444</v>
      </c>
      <c r="AG2009" s="144">
        <f>Table1[[#This Row],['# of Books]]*Table1[[#This Row],[QTY]]</f>
        <v>0</v>
      </c>
      <c r="AH2009" s="146">
        <f>Table1[[#This Row],[QTY]]*Table1[[#This Row],[School &amp; Library Price]]</f>
        <v>0</v>
      </c>
    </row>
    <row r="2010" spans="1:34" ht="18" customHeight="1" x14ac:dyDescent="0.25">
      <c r="A2010" s="154"/>
      <c r="B2010" s="150">
        <v>17</v>
      </c>
      <c r="C2010" s="150"/>
      <c r="D2010" s="151"/>
      <c r="E2010" s="151"/>
      <c r="F2010" s="130" t="s">
        <v>130</v>
      </c>
      <c r="G2010" s="130" t="s">
        <v>80</v>
      </c>
      <c r="H2010" s="130" t="s">
        <v>6595</v>
      </c>
      <c r="I2010" s="131" t="s">
        <v>6596</v>
      </c>
      <c r="J2010" s="130" t="s">
        <v>78</v>
      </c>
      <c r="K2010" s="132" t="s">
        <v>142</v>
      </c>
      <c r="L2010" s="148">
        <v>1</v>
      </c>
      <c r="M2010" s="134">
        <v>2014</v>
      </c>
      <c r="N2010" s="130" t="s">
        <v>10609</v>
      </c>
      <c r="O2010" s="129" t="s">
        <v>143</v>
      </c>
      <c r="P2010" s="129" t="s">
        <v>6538</v>
      </c>
      <c r="Q2010" s="130" t="s">
        <v>144</v>
      </c>
      <c r="R2010" s="136" t="s">
        <v>3387</v>
      </c>
      <c r="S2010" s="155"/>
      <c r="T2010" s="155"/>
      <c r="U2010" s="156"/>
      <c r="V2010" s="156"/>
      <c r="W2010" s="156" t="s">
        <v>146</v>
      </c>
      <c r="X2010" s="156"/>
      <c r="Y2010" s="137" t="s">
        <v>876</v>
      </c>
      <c r="Z2010" s="138" t="s">
        <v>10709</v>
      </c>
      <c r="AA2010" s="140" t="s">
        <v>6597</v>
      </c>
      <c r="AB2010" s="141" t="s">
        <v>138</v>
      </c>
      <c r="AC2010" s="142">
        <v>42</v>
      </c>
      <c r="AD2010" s="142">
        <v>33.6</v>
      </c>
      <c r="AE2010" s="143" t="s">
        <v>6598</v>
      </c>
      <c r="AF2010" s="141" t="s">
        <v>413</v>
      </c>
      <c r="AG2010" s="144">
        <f>Table1[[#This Row],['# of Books]]*Table1[[#This Row],[QTY]]</f>
        <v>0</v>
      </c>
      <c r="AH2010" s="146">
        <f>Table1[[#This Row],[QTY]]*Table1[[#This Row],[School &amp; Library Price]]</f>
        <v>0</v>
      </c>
    </row>
    <row r="2011" spans="1:34" ht="18" customHeight="1" x14ac:dyDescent="0.25">
      <c r="A2011" s="154"/>
      <c r="B2011" s="150">
        <v>17</v>
      </c>
      <c r="C2011" s="150"/>
      <c r="D2011" s="151"/>
      <c r="E2011" s="151"/>
      <c r="F2011" s="130" t="s">
        <v>130</v>
      </c>
      <c r="G2011" s="130" t="s">
        <v>80</v>
      </c>
      <c r="H2011" s="130" t="s">
        <v>3688</v>
      </c>
      <c r="I2011" s="131" t="s">
        <v>6599</v>
      </c>
      <c r="J2011" s="130" t="s">
        <v>78</v>
      </c>
      <c r="K2011" s="132" t="s">
        <v>142</v>
      </c>
      <c r="L2011" s="148">
        <v>1</v>
      </c>
      <c r="M2011" s="134">
        <v>2012</v>
      </c>
      <c r="N2011" s="130" t="s">
        <v>10612</v>
      </c>
      <c r="O2011" s="129" t="s">
        <v>143</v>
      </c>
      <c r="P2011" s="129" t="s">
        <v>6538</v>
      </c>
      <c r="Q2011" s="130" t="s">
        <v>144</v>
      </c>
      <c r="R2011" s="136" t="s">
        <v>3578</v>
      </c>
      <c r="S2011" s="155"/>
      <c r="T2011" s="155"/>
      <c r="U2011" s="156"/>
      <c r="V2011" s="156"/>
      <c r="W2011" s="156" t="s">
        <v>146</v>
      </c>
      <c r="X2011" s="156"/>
      <c r="Y2011" s="137" t="s">
        <v>876</v>
      </c>
      <c r="Z2011" s="138" t="s">
        <v>10709</v>
      </c>
      <c r="AA2011" s="140" t="s">
        <v>6600</v>
      </c>
      <c r="AB2011" s="141" t="s">
        <v>138</v>
      </c>
      <c r="AC2011" s="142">
        <v>42</v>
      </c>
      <c r="AD2011" s="142">
        <v>33.6</v>
      </c>
      <c r="AE2011" s="143" t="s">
        <v>499</v>
      </c>
      <c r="AF2011" s="141" t="s">
        <v>444</v>
      </c>
      <c r="AG2011" s="144">
        <f>Table1[[#This Row],['# of Books]]*Table1[[#This Row],[QTY]]</f>
        <v>0</v>
      </c>
      <c r="AH2011" s="146">
        <f>Table1[[#This Row],[QTY]]*Table1[[#This Row],[School &amp; Library Price]]</f>
        <v>0</v>
      </c>
    </row>
    <row r="2012" spans="1:34" ht="18" customHeight="1" x14ac:dyDescent="0.25">
      <c r="A2012" s="154"/>
      <c r="B2012" s="150">
        <v>17</v>
      </c>
      <c r="C2012" s="150"/>
      <c r="D2012" s="151"/>
      <c r="E2012" s="151"/>
      <c r="F2012" s="130" t="s">
        <v>130</v>
      </c>
      <c r="G2012" s="130" t="s">
        <v>80</v>
      </c>
      <c r="H2012" s="130" t="s">
        <v>6601</v>
      </c>
      <c r="I2012" s="131" t="s">
        <v>6602</v>
      </c>
      <c r="J2012" s="130" t="s">
        <v>78</v>
      </c>
      <c r="K2012" s="132" t="s">
        <v>142</v>
      </c>
      <c r="L2012" s="148">
        <v>1</v>
      </c>
      <c r="M2012" s="134">
        <v>2012</v>
      </c>
      <c r="N2012" s="130" t="s">
        <v>10612</v>
      </c>
      <c r="O2012" s="129" t="s">
        <v>143</v>
      </c>
      <c r="P2012" s="129" t="s">
        <v>6538</v>
      </c>
      <c r="Q2012" s="130" t="s">
        <v>144</v>
      </c>
      <c r="R2012" s="136" t="s">
        <v>6545</v>
      </c>
      <c r="S2012" s="155"/>
      <c r="T2012" s="155"/>
      <c r="U2012" s="156"/>
      <c r="V2012" s="156"/>
      <c r="W2012" s="156" t="s">
        <v>146</v>
      </c>
      <c r="X2012" s="156"/>
      <c r="Y2012" s="137" t="s">
        <v>876</v>
      </c>
      <c r="Z2012" s="138" t="s">
        <v>10709</v>
      </c>
      <c r="AA2012" s="140" t="s">
        <v>6603</v>
      </c>
      <c r="AB2012" s="141" t="s">
        <v>138</v>
      </c>
      <c r="AC2012" s="142">
        <v>42</v>
      </c>
      <c r="AD2012" s="142">
        <v>33.6</v>
      </c>
      <c r="AE2012" s="143" t="s">
        <v>6604</v>
      </c>
      <c r="AF2012" s="141" t="s">
        <v>413</v>
      </c>
      <c r="AG2012" s="144">
        <f>Table1[[#This Row],['# of Books]]*Table1[[#This Row],[QTY]]</f>
        <v>0</v>
      </c>
      <c r="AH2012" s="146">
        <f>Table1[[#This Row],[QTY]]*Table1[[#This Row],[School &amp; Library Price]]</f>
        <v>0</v>
      </c>
    </row>
    <row r="2013" spans="1:34" ht="18" customHeight="1" x14ac:dyDescent="0.25">
      <c r="A2013" s="154"/>
      <c r="B2013" s="150">
        <v>17</v>
      </c>
      <c r="C2013" s="150"/>
      <c r="D2013" s="151"/>
      <c r="E2013" s="151"/>
      <c r="F2013" s="130" t="s">
        <v>130</v>
      </c>
      <c r="G2013" s="130" t="s">
        <v>80</v>
      </c>
      <c r="H2013" s="130" t="s">
        <v>723</v>
      </c>
      <c r="I2013" s="131" t="s">
        <v>6605</v>
      </c>
      <c r="J2013" s="130" t="s">
        <v>78</v>
      </c>
      <c r="K2013" s="132" t="s">
        <v>142</v>
      </c>
      <c r="L2013" s="148">
        <v>1</v>
      </c>
      <c r="M2013" s="134">
        <v>2014</v>
      </c>
      <c r="N2013" s="130" t="s">
        <v>10609</v>
      </c>
      <c r="O2013" s="129" t="s">
        <v>143</v>
      </c>
      <c r="P2013" s="129" t="s">
        <v>6538</v>
      </c>
      <c r="Q2013" s="130" t="s">
        <v>144</v>
      </c>
      <c r="R2013" s="136" t="s">
        <v>278</v>
      </c>
      <c r="S2013" s="155"/>
      <c r="T2013" s="155"/>
      <c r="U2013" s="156"/>
      <c r="V2013" s="156"/>
      <c r="W2013" s="156" t="s">
        <v>146</v>
      </c>
      <c r="X2013" s="156"/>
      <c r="Y2013" s="137" t="s">
        <v>876</v>
      </c>
      <c r="Z2013" s="138" t="s">
        <v>10709</v>
      </c>
      <c r="AA2013" s="140" t="s">
        <v>6606</v>
      </c>
      <c r="AB2013" s="141" t="s">
        <v>138</v>
      </c>
      <c r="AC2013" s="142">
        <v>42</v>
      </c>
      <c r="AD2013" s="142">
        <v>33.6</v>
      </c>
      <c r="AE2013" s="143" t="s">
        <v>6607</v>
      </c>
      <c r="AF2013" s="141" t="s">
        <v>454</v>
      </c>
      <c r="AG2013" s="144">
        <f>Table1[[#This Row],['# of Books]]*Table1[[#This Row],[QTY]]</f>
        <v>0</v>
      </c>
      <c r="AH2013" s="146">
        <f>Table1[[#This Row],[QTY]]*Table1[[#This Row],[School &amp; Library Price]]</f>
        <v>0</v>
      </c>
    </row>
    <row r="2014" spans="1:34" ht="18" customHeight="1" x14ac:dyDescent="0.25">
      <c r="A2014" s="154"/>
      <c r="B2014" s="150">
        <v>17</v>
      </c>
      <c r="C2014" s="150"/>
      <c r="D2014" s="151"/>
      <c r="E2014" s="151"/>
      <c r="F2014" s="130" t="s">
        <v>130</v>
      </c>
      <c r="G2014" s="130" t="s">
        <v>80</v>
      </c>
      <c r="H2014" s="130" t="s">
        <v>6608</v>
      </c>
      <c r="I2014" s="131" t="s">
        <v>6609</v>
      </c>
      <c r="J2014" s="130" t="s">
        <v>78</v>
      </c>
      <c r="K2014" s="132" t="s">
        <v>142</v>
      </c>
      <c r="L2014" s="148">
        <v>1</v>
      </c>
      <c r="M2014" s="134">
        <v>2013</v>
      </c>
      <c r="N2014" s="130" t="s">
        <v>10619</v>
      </c>
      <c r="O2014" s="129" t="s">
        <v>143</v>
      </c>
      <c r="P2014" s="129" t="s">
        <v>6538</v>
      </c>
      <c r="Q2014" s="130" t="s">
        <v>144</v>
      </c>
      <c r="R2014" s="136" t="s">
        <v>278</v>
      </c>
      <c r="S2014" s="155"/>
      <c r="T2014" s="155"/>
      <c r="U2014" s="156"/>
      <c r="V2014" s="156"/>
      <c r="W2014" s="156" t="s">
        <v>146</v>
      </c>
      <c r="X2014" s="156"/>
      <c r="Y2014" s="137" t="s">
        <v>876</v>
      </c>
      <c r="Z2014" s="138" t="s">
        <v>10709</v>
      </c>
      <c r="AA2014" s="140" t="s">
        <v>6610</v>
      </c>
      <c r="AB2014" s="141" t="s">
        <v>138</v>
      </c>
      <c r="AC2014" s="142">
        <v>42</v>
      </c>
      <c r="AD2014" s="142">
        <v>33.6</v>
      </c>
      <c r="AE2014" s="143" t="s">
        <v>4254</v>
      </c>
      <c r="AF2014" s="141" t="s">
        <v>444</v>
      </c>
      <c r="AG2014" s="144">
        <f>Table1[[#This Row],['# of Books]]*Table1[[#This Row],[QTY]]</f>
        <v>0</v>
      </c>
      <c r="AH2014" s="146">
        <f>Table1[[#This Row],[QTY]]*Table1[[#This Row],[School &amp; Library Price]]</f>
        <v>0</v>
      </c>
    </row>
    <row r="2015" spans="1:34" ht="18" customHeight="1" x14ac:dyDescent="0.25">
      <c r="A2015" s="154"/>
      <c r="B2015" s="150">
        <v>17</v>
      </c>
      <c r="C2015" s="150"/>
      <c r="D2015" s="151"/>
      <c r="E2015" s="151"/>
      <c r="F2015" s="130" t="s">
        <v>130</v>
      </c>
      <c r="G2015" s="130" t="s">
        <v>80</v>
      </c>
      <c r="H2015" s="130" t="s">
        <v>3738</v>
      </c>
      <c r="I2015" s="131" t="s">
        <v>6611</v>
      </c>
      <c r="J2015" s="130" t="s">
        <v>78</v>
      </c>
      <c r="K2015" s="132" t="s">
        <v>142</v>
      </c>
      <c r="L2015" s="148">
        <v>1</v>
      </c>
      <c r="M2015" s="134">
        <v>2012</v>
      </c>
      <c r="N2015" s="130" t="s">
        <v>10612</v>
      </c>
      <c r="O2015" s="129" t="s">
        <v>143</v>
      </c>
      <c r="P2015" s="129" t="s">
        <v>6538</v>
      </c>
      <c r="Q2015" s="130" t="s">
        <v>144</v>
      </c>
      <c r="R2015" s="136" t="s">
        <v>6545</v>
      </c>
      <c r="S2015" s="155"/>
      <c r="T2015" s="155"/>
      <c r="U2015" s="156"/>
      <c r="V2015" s="156"/>
      <c r="W2015" s="156" t="s">
        <v>146</v>
      </c>
      <c r="X2015" s="156"/>
      <c r="Y2015" s="137" t="s">
        <v>876</v>
      </c>
      <c r="Z2015" s="138" t="s">
        <v>10709</v>
      </c>
      <c r="AA2015" s="140" t="s">
        <v>6612</v>
      </c>
      <c r="AB2015" s="141" t="s">
        <v>138</v>
      </c>
      <c r="AC2015" s="142">
        <v>42</v>
      </c>
      <c r="AD2015" s="142">
        <v>33.6</v>
      </c>
      <c r="AE2015" s="143" t="s">
        <v>3741</v>
      </c>
      <c r="AF2015" s="141" t="s">
        <v>444</v>
      </c>
      <c r="AG2015" s="144">
        <f>Table1[[#This Row],['# of Books]]*Table1[[#This Row],[QTY]]</f>
        <v>0</v>
      </c>
      <c r="AH2015" s="146">
        <f>Table1[[#This Row],[QTY]]*Table1[[#This Row],[School &amp; Library Price]]</f>
        <v>0</v>
      </c>
    </row>
    <row r="2016" spans="1:34" ht="18" customHeight="1" x14ac:dyDescent="0.25">
      <c r="A2016" s="154"/>
      <c r="B2016" s="150">
        <v>17</v>
      </c>
      <c r="C2016" s="150"/>
      <c r="D2016" s="151"/>
      <c r="E2016" s="151"/>
      <c r="F2016" s="130" t="s">
        <v>130</v>
      </c>
      <c r="G2016" s="130" t="s">
        <v>80</v>
      </c>
      <c r="H2016" s="130" t="s">
        <v>269</v>
      </c>
      <c r="I2016" s="131" t="s">
        <v>6613</v>
      </c>
      <c r="J2016" s="130" t="s">
        <v>78</v>
      </c>
      <c r="K2016" s="132" t="s">
        <v>142</v>
      </c>
      <c r="L2016" s="148">
        <v>1</v>
      </c>
      <c r="M2016" s="134">
        <v>2011</v>
      </c>
      <c r="N2016" s="130" t="s">
        <v>10618</v>
      </c>
      <c r="O2016" s="129" t="s">
        <v>143</v>
      </c>
      <c r="P2016" s="129" t="s">
        <v>6538</v>
      </c>
      <c r="Q2016" s="130" t="s">
        <v>144</v>
      </c>
      <c r="R2016" s="136" t="s">
        <v>6545</v>
      </c>
      <c r="S2016" s="155"/>
      <c r="T2016" s="155"/>
      <c r="U2016" s="156"/>
      <c r="V2016" s="156"/>
      <c r="W2016" s="156" t="s">
        <v>146</v>
      </c>
      <c r="X2016" s="156"/>
      <c r="Y2016" s="137" t="s">
        <v>876</v>
      </c>
      <c r="Z2016" s="138" t="s">
        <v>10709</v>
      </c>
      <c r="AA2016" s="140" t="s">
        <v>6614</v>
      </c>
      <c r="AB2016" s="141" t="s">
        <v>138</v>
      </c>
      <c r="AC2016" s="142">
        <v>42</v>
      </c>
      <c r="AD2016" s="142">
        <v>33.6</v>
      </c>
      <c r="AE2016" s="143" t="s">
        <v>4989</v>
      </c>
      <c r="AF2016" s="141" t="s">
        <v>451</v>
      </c>
      <c r="AG2016" s="144">
        <f>Table1[[#This Row],['# of Books]]*Table1[[#This Row],[QTY]]</f>
        <v>0</v>
      </c>
      <c r="AH2016" s="146">
        <f>Table1[[#This Row],[QTY]]*Table1[[#This Row],[School &amp; Library Price]]</f>
        <v>0</v>
      </c>
    </row>
    <row r="2017" spans="1:34" ht="18" customHeight="1" x14ac:dyDescent="0.25">
      <c r="A2017" s="154"/>
      <c r="B2017" s="150">
        <v>17</v>
      </c>
      <c r="C2017" s="150"/>
      <c r="D2017" s="151"/>
      <c r="E2017" s="151"/>
      <c r="F2017" s="130" t="s">
        <v>130</v>
      </c>
      <c r="G2017" s="130" t="s">
        <v>80</v>
      </c>
      <c r="H2017" s="130" t="s">
        <v>6615</v>
      </c>
      <c r="I2017" s="131" t="s">
        <v>6616</v>
      </c>
      <c r="J2017" s="130" t="s">
        <v>78</v>
      </c>
      <c r="K2017" s="132" t="s">
        <v>142</v>
      </c>
      <c r="L2017" s="148">
        <v>1</v>
      </c>
      <c r="M2017" s="134">
        <v>2012</v>
      </c>
      <c r="N2017" s="130" t="s">
        <v>10612</v>
      </c>
      <c r="O2017" s="129" t="s">
        <v>143</v>
      </c>
      <c r="P2017" s="129" t="s">
        <v>6538</v>
      </c>
      <c r="Q2017" s="130" t="s">
        <v>144</v>
      </c>
      <c r="R2017" s="136" t="s">
        <v>6545</v>
      </c>
      <c r="S2017" s="155"/>
      <c r="T2017" s="155"/>
      <c r="U2017" s="156"/>
      <c r="V2017" s="156"/>
      <c r="W2017" s="156" t="s">
        <v>146</v>
      </c>
      <c r="X2017" s="156"/>
      <c r="Y2017" s="137" t="s">
        <v>876</v>
      </c>
      <c r="Z2017" s="138" t="s">
        <v>10709</v>
      </c>
      <c r="AA2017" s="140" t="s">
        <v>6617</v>
      </c>
      <c r="AB2017" s="141" t="s">
        <v>138</v>
      </c>
      <c r="AC2017" s="142">
        <v>42</v>
      </c>
      <c r="AD2017" s="142">
        <v>33.6</v>
      </c>
      <c r="AE2017" s="143" t="s">
        <v>5979</v>
      </c>
      <c r="AF2017" s="141" t="s">
        <v>454</v>
      </c>
      <c r="AG2017" s="144">
        <f>Table1[[#This Row],['# of Books]]*Table1[[#This Row],[QTY]]</f>
        <v>0</v>
      </c>
      <c r="AH2017" s="146">
        <f>Table1[[#This Row],[QTY]]*Table1[[#This Row],[School &amp; Library Price]]</f>
        <v>0</v>
      </c>
    </row>
    <row r="2018" spans="1:34" ht="18" customHeight="1" x14ac:dyDescent="0.25">
      <c r="A2018" s="154"/>
      <c r="B2018" s="150">
        <v>17</v>
      </c>
      <c r="C2018" s="150"/>
      <c r="D2018" s="151"/>
      <c r="E2018" s="151"/>
      <c r="F2018" s="130" t="s">
        <v>130</v>
      </c>
      <c r="G2018" s="130" t="s">
        <v>80</v>
      </c>
      <c r="H2018" s="130" t="s">
        <v>5930</v>
      </c>
      <c r="I2018" s="131" t="s">
        <v>6618</v>
      </c>
      <c r="J2018" s="130" t="s">
        <v>78</v>
      </c>
      <c r="K2018" s="132" t="s">
        <v>142</v>
      </c>
      <c r="L2018" s="148">
        <v>1</v>
      </c>
      <c r="M2018" s="134">
        <v>2015</v>
      </c>
      <c r="N2018" s="130" t="s">
        <v>10611</v>
      </c>
      <c r="O2018" s="129" t="s">
        <v>143</v>
      </c>
      <c r="P2018" s="129" t="s">
        <v>6538</v>
      </c>
      <c r="Q2018" s="130" t="s">
        <v>144</v>
      </c>
      <c r="R2018" s="136" t="s">
        <v>2101</v>
      </c>
      <c r="S2018" s="155"/>
      <c r="T2018" s="155"/>
      <c r="U2018" s="156"/>
      <c r="V2018" s="156"/>
      <c r="W2018" s="156" t="s">
        <v>146</v>
      </c>
      <c r="X2018" s="156"/>
      <c r="Y2018" s="137" t="s">
        <v>876</v>
      </c>
      <c r="Z2018" s="138" t="s">
        <v>10709</v>
      </c>
      <c r="AA2018" s="140" t="s">
        <v>6619</v>
      </c>
      <c r="AB2018" s="141" t="s">
        <v>138</v>
      </c>
      <c r="AC2018" s="142">
        <v>42</v>
      </c>
      <c r="AD2018" s="142">
        <v>33.6</v>
      </c>
      <c r="AE2018" s="143" t="s">
        <v>6620</v>
      </c>
      <c r="AF2018" s="141" t="s">
        <v>454</v>
      </c>
      <c r="AG2018" s="144">
        <f>Table1[[#This Row],['# of Books]]*Table1[[#This Row],[QTY]]</f>
        <v>0</v>
      </c>
      <c r="AH2018" s="146">
        <f>Table1[[#This Row],[QTY]]*Table1[[#This Row],[School &amp; Library Price]]</f>
        <v>0</v>
      </c>
    </row>
    <row r="2019" spans="1:34" ht="18" customHeight="1" x14ac:dyDescent="0.25">
      <c r="A2019" s="154"/>
      <c r="B2019" s="150">
        <v>17</v>
      </c>
      <c r="C2019" s="150"/>
      <c r="D2019" s="151"/>
      <c r="E2019" s="151"/>
      <c r="F2019" s="130" t="s">
        <v>130</v>
      </c>
      <c r="G2019" s="130" t="s">
        <v>80</v>
      </c>
      <c r="H2019" s="130" t="s">
        <v>505</v>
      </c>
      <c r="I2019" s="131" t="s">
        <v>6621</v>
      </c>
      <c r="J2019" s="130" t="s">
        <v>78</v>
      </c>
      <c r="K2019" s="132" t="s">
        <v>142</v>
      </c>
      <c r="L2019" s="148">
        <v>1</v>
      </c>
      <c r="M2019" s="134">
        <v>2014</v>
      </c>
      <c r="N2019" s="130" t="s">
        <v>10609</v>
      </c>
      <c r="O2019" s="129" t="s">
        <v>143</v>
      </c>
      <c r="P2019" s="129" t="s">
        <v>6538</v>
      </c>
      <c r="Q2019" s="130" t="s">
        <v>144</v>
      </c>
      <c r="R2019" s="136" t="s">
        <v>2101</v>
      </c>
      <c r="S2019" s="155"/>
      <c r="T2019" s="155"/>
      <c r="U2019" s="156"/>
      <c r="V2019" s="156"/>
      <c r="W2019" s="156" t="s">
        <v>146</v>
      </c>
      <c r="X2019" s="156"/>
      <c r="Y2019" s="137" t="s">
        <v>876</v>
      </c>
      <c r="Z2019" s="138" t="s">
        <v>10709</v>
      </c>
      <c r="AA2019" s="140" t="s">
        <v>6622</v>
      </c>
      <c r="AB2019" s="141" t="s">
        <v>138</v>
      </c>
      <c r="AC2019" s="142">
        <v>42</v>
      </c>
      <c r="AD2019" s="142">
        <v>33.6</v>
      </c>
      <c r="AE2019" s="143" t="s">
        <v>6623</v>
      </c>
      <c r="AF2019" s="141" t="s">
        <v>413</v>
      </c>
      <c r="AG2019" s="144">
        <f>Table1[[#This Row],['# of Books]]*Table1[[#This Row],[QTY]]</f>
        <v>0</v>
      </c>
      <c r="AH2019" s="146">
        <f>Table1[[#This Row],[QTY]]*Table1[[#This Row],[School &amp; Library Price]]</f>
        <v>0</v>
      </c>
    </row>
    <row r="2020" spans="1:34" ht="18" customHeight="1" x14ac:dyDescent="0.25">
      <c r="A2020" s="154"/>
      <c r="B2020" s="150">
        <v>17</v>
      </c>
      <c r="C2020" s="150"/>
      <c r="D2020" s="151"/>
      <c r="E2020" s="151"/>
      <c r="F2020" s="130" t="s">
        <v>130</v>
      </c>
      <c r="G2020" s="130" t="s">
        <v>80</v>
      </c>
      <c r="H2020" s="130" t="s">
        <v>5016</v>
      </c>
      <c r="I2020" s="131" t="s">
        <v>6624</v>
      </c>
      <c r="J2020" s="130" t="s">
        <v>78</v>
      </c>
      <c r="K2020" s="132" t="s">
        <v>142</v>
      </c>
      <c r="L2020" s="148">
        <v>1</v>
      </c>
      <c r="M2020" s="134">
        <v>2012</v>
      </c>
      <c r="N2020" s="130" t="s">
        <v>10612</v>
      </c>
      <c r="O2020" s="129" t="s">
        <v>143</v>
      </c>
      <c r="P2020" s="129" t="s">
        <v>6538</v>
      </c>
      <c r="Q2020" s="130" t="s">
        <v>144</v>
      </c>
      <c r="R2020" s="136" t="s">
        <v>278</v>
      </c>
      <c r="S2020" s="155"/>
      <c r="T2020" s="155"/>
      <c r="U2020" s="156"/>
      <c r="V2020" s="156"/>
      <c r="W2020" s="156" t="s">
        <v>146</v>
      </c>
      <c r="X2020" s="156"/>
      <c r="Y2020" s="137" t="s">
        <v>876</v>
      </c>
      <c r="Z2020" s="138" t="s">
        <v>10709</v>
      </c>
      <c r="AA2020" s="140" t="s">
        <v>6625</v>
      </c>
      <c r="AB2020" s="141" t="s">
        <v>138</v>
      </c>
      <c r="AC2020" s="142">
        <v>42</v>
      </c>
      <c r="AD2020" s="142">
        <v>33.6</v>
      </c>
      <c r="AE2020" s="143" t="s">
        <v>6626</v>
      </c>
      <c r="AF2020" s="141" t="s">
        <v>413</v>
      </c>
      <c r="AG2020" s="144">
        <f>Table1[[#This Row],['# of Books]]*Table1[[#This Row],[QTY]]</f>
        <v>0</v>
      </c>
      <c r="AH2020" s="146">
        <f>Table1[[#This Row],[QTY]]*Table1[[#This Row],[School &amp; Library Price]]</f>
        <v>0</v>
      </c>
    </row>
    <row r="2021" spans="1:34" ht="18" customHeight="1" x14ac:dyDescent="0.25">
      <c r="A2021" s="154"/>
      <c r="B2021" s="150">
        <v>17</v>
      </c>
      <c r="C2021" s="150"/>
      <c r="D2021" s="151"/>
      <c r="E2021" s="151"/>
      <c r="F2021" s="130" t="s">
        <v>130</v>
      </c>
      <c r="G2021" s="130" t="s">
        <v>80</v>
      </c>
      <c r="H2021" s="130" t="s">
        <v>727</v>
      </c>
      <c r="I2021" s="131" t="s">
        <v>6627</v>
      </c>
      <c r="J2021" s="130" t="s">
        <v>78</v>
      </c>
      <c r="K2021" s="132" t="s">
        <v>142</v>
      </c>
      <c r="L2021" s="148">
        <v>1</v>
      </c>
      <c r="M2021" s="134">
        <v>2012</v>
      </c>
      <c r="N2021" s="130" t="s">
        <v>10612</v>
      </c>
      <c r="O2021" s="129" t="s">
        <v>143</v>
      </c>
      <c r="P2021" s="129" t="s">
        <v>6538</v>
      </c>
      <c r="Q2021" s="130" t="s">
        <v>144</v>
      </c>
      <c r="R2021" s="136" t="s">
        <v>4341</v>
      </c>
      <c r="S2021" s="155"/>
      <c r="T2021" s="155"/>
      <c r="U2021" s="156"/>
      <c r="V2021" s="156"/>
      <c r="W2021" s="156" t="s">
        <v>146</v>
      </c>
      <c r="X2021" s="156"/>
      <c r="Y2021" s="137" t="s">
        <v>876</v>
      </c>
      <c r="Z2021" s="138" t="s">
        <v>10709</v>
      </c>
      <c r="AA2021" s="140" t="s">
        <v>6628</v>
      </c>
      <c r="AB2021" s="141" t="s">
        <v>138</v>
      </c>
      <c r="AC2021" s="142">
        <v>42</v>
      </c>
      <c r="AD2021" s="142">
        <v>33.6</v>
      </c>
      <c r="AE2021" s="143" t="s">
        <v>6629</v>
      </c>
      <c r="AF2021" s="141" t="s">
        <v>413</v>
      </c>
      <c r="AG2021" s="144">
        <f>Table1[[#This Row],['# of Books]]*Table1[[#This Row],[QTY]]</f>
        <v>0</v>
      </c>
      <c r="AH2021" s="146">
        <f>Table1[[#This Row],[QTY]]*Table1[[#This Row],[School &amp; Library Price]]</f>
        <v>0</v>
      </c>
    </row>
    <row r="2022" spans="1:34" ht="18" customHeight="1" x14ac:dyDescent="0.25">
      <c r="A2022" s="154"/>
      <c r="B2022" s="150">
        <v>17</v>
      </c>
      <c r="C2022" s="150"/>
      <c r="D2022" s="151"/>
      <c r="E2022" s="151"/>
      <c r="F2022" s="130" t="s">
        <v>130</v>
      </c>
      <c r="G2022" s="130" t="s">
        <v>80</v>
      </c>
      <c r="H2022" s="130" t="s">
        <v>3796</v>
      </c>
      <c r="I2022" s="131" t="s">
        <v>6630</v>
      </c>
      <c r="J2022" s="130" t="s">
        <v>78</v>
      </c>
      <c r="K2022" s="132" t="s">
        <v>142</v>
      </c>
      <c r="L2022" s="148">
        <v>1</v>
      </c>
      <c r="M2022" s="134">
        <v>2013</v>
      </c>
      <c r="N2022" s="130" t="s">
        <v>10619</v>
      </c>
      <c r="O2022" s="129" t="s">
        <v>143</v>
      </c>
      <c r="P2022" s="129" t="s">
        <v>6538</v>
      </c>
      <c r="Q2022" s="130" t="s">
        <v>144</v>
      </c>
      <c r="R2022" s="136" t="s">
        <v>6568</v>
      </c>
      <c r="S2022" s="155"/>
      <c r="T2022" s="155"/>
      <c r="U2022" s="156"/>
      <c r="V2022" s="156"/>
      <c r="W2022" s="156" t="s">
        <v>146</v>
      </c>
      <c r="X2022" s="156"/>
      <c r="Y2022" s="137" t="s">
        <v>876</v>
      </c>
      <c r="Z2022" s="138" t="s">
        <v>10709</v>
      </c>
      <c r="AA2022" s="140" t="s">
        <v>6631</v>
      </c>
      <c r="AB2022" s="141" t="s">
        <v>138</v>
      </c>
      <c r="AC2022" s="142">
        <v>42</v>
      </c>
      <c r="AD2022" s="142">
        <v>33.6</v>
      </c>
      <c r="AE2022" s="143" t="s">
        <v>6632</v>
      </c>
      <c r="AF2022" s="141" t="s">
        <v>454</v>
      </c>
      <c r="AG2022" s="144">
        <f>Table1[[#This Row],['# of Books]]*Table1[[#This Row],[QTY]]</f>
        <v>0</v>
      </c>
      <c r="AH2022" s="146">
        <f>Table1[[#This Row],[QTY]]*Table1[[#This Row],[School &amp; Library Price]]</f>
        <v>0</v>
      </c>
    </row>
    <row r="2023" spans="1:34" ht="18" customHeight="1" x14ac:dyDescent="0.25">
      <c r="A2023" s="154"/>
      <c r="B2023" s="150">
        <v>17</v>
      </c>
      <c r="C2023" s="150"/>
      <c r="D2023" s="151"/>
      <c r="E2023" s="151"/>
      <c r="F2023" s="130" t="s">
        <v>130</v>
      </c>
      <c r="G2023" s="130" t="s">
        <v>80</v>
      </c>
      <c r="H2023" s="130" t="s">
        <v>5043</v>
      </c>
      <c r="I2023" s="131" t="s">
        <v>6633</v>
      </c>
      <c r="J2023" s="130" t="s">
        <v>78</v>
      </c>
      <c r="K2023" s="132" t="s">
        <v>142</v>
      </c>
      <c r="L2023" s="148">
        <v>1</v>
      </c>
      <c r="M2023" s="134">
        <v>2014</v>
      </c>
      <c r="N2023" s="130" t="s">
        <v>10609</v>
      </c>
      <c r="O2023" s="129" t="s">
        <v>143</v>
      </c>
      <c r="P2023" s="129" t="s">
        <v>6538</v>
      </c>
      <c r="Q2023" s="130" t="s">
        <v>144</v>
      </c>
      <c r="R2023" s="136" t="s">
        <v>2101</v>
      </c>
      <c r="S2023" s="155"/>
      <c r="T2023" s="155"/>
      <c r="U2023" s="156"/>
      <c r="V2023" s="156"/>
      <c r="W2023" s="156" t="s">
        <v>146</v>
      </c>
      <c r="X2023" s="156"/>
      <c r="Y2023" s="137" t="s">
        <v>876</v>
      </c>
      <c r="Z2023" s="138" t="s">
        <v>10709</v>
      </c>
      <c r="AA2023" s="140" t="s">
        <v>6634</v>
      </c>
      <c r="AB2023" s="141" t="s">
        <v>138</v>
      </c>
      <c r="AC2023" s="142">
        <v>42</v>
      </c>
      <c r="AD2023" s="142">
        <v>33.6</v>
      </c>
      <c r="AE2023" s="143" t="s">
        <v>6635</v>
      </c>
      <c r="AF2023" s="141" t="s">
        <v>454</v>
      </c>
      <c r="AG2023" s="144">
        <f>Table1[[#This Row],['# of Books]]*Table1[[#This Row],[QTY]]</f>
        <v>0</v>
      </c>
      <c r="AH2023" s="146">
        <f>Table1[[#This Row],[QTY]]*Table1[[#This Row],[School &amp; Library Price]]</f>
        <v>0</v>
      </c>
    </row>
    <row r="2024" spans="1:34" ht="18" customHeight="1" x14ac:dyDescent="0.25">
      <c r="A2024" s="154"/>
      <c r="B2024" s="150">
        <v>17</v>
      </c>
      <c r="C2024" s="150"/>
      <c r="D2024" s="151"/>
      <c r="E2024" s="151"/>
      <c r="F2024" s="130" t="s">
        <v>130</v>
      </c>
      <c r="G2024" s="130" t="s">
        <v>80</v>
      </c>
      <c r="H2024" s="130" t="s">
        <v>694</v>
      </c>
      <c r="I2024" s="131" t="s">
        <v>6636</v>
      </c>
      <c r="J2024" s="130" t="s">
        <v>78</v>
      </c>
      <c r="K2024" s="132" t="s">
        <v>142</v>
      </c>
      <c r="L2024" s="148">
        <v>1</v>
      </c>
      <c r="M2024" s="134">
        <v>2012</v>
      </c>
      <c r="N2024" s="130" t="s">
        <v>10612</v>
      </c>
      <c r="O2024" s="129" t="s">
        <v>143</v>
      </c>
      <c r="P2024" s="129" t="s">
        <v>6538</v>
      </c>
      <c r="Q2024" s="130" t="s">
        <v>144</v>
      </c>
      <c r="R2024" s="136" t="s">
        <v>6545</v>
      </c>
      <c r="S2024" s="155"/>
      <c r="T2024" s="155"/>
      <c r="U2024" s="156"/>
      <c r="V2024" s="156"/>
      <c r="W2024" s="156" t="s">
        <v>146</v>
      </c>
      <c r="X2024" s="156"/>
      <c r="Y2024" s="137" t="s">
        <v>876</v>
      </c>
      <c r="Z2024" s="138" t="s">
        <v>10709</v>
      </c>
      <c r="AA2024" s="140" t="s">
        <v>6637</v>
      </c>
      <c r="AB2024" s="141" t="s">
        <v>138</v>
      </c>
      <c r="AC2024" s="142">
        <v>42</v>
      </c>
      <c r="AD2024" s="142">
        <v>33.6</v>
      </c>
      <c r="AE2024" s="143" t="s">
        <v>3491</v>
      </c>
      <c r="AF2024" s="141" t="s">
        <v>385</v>
      </c>
      <c r="AG2024" s="144">
        <f>Table1[[#This Row],['# of Books]]*Table1[[#This Row],[QTY]]</f>
        <v>0</v>
      </c>
      <c r="AH2024" s="146">
        <f>Table1[[#This Row],[QTY]]*Table1[[#This Row],[School &amp; Library Price]]</f>
        <v>0</v>
      </c>
    </row>
    <row r="2025" spans="1:34" ht="18" customHeight="1" x14ac:dyDescent="0.25">
      <c r="A2025" s="154"/>
      <c r="B2025" s="150">
        <v>17</v>
      </c>
      <c r="C2025" s="150"/>
      <c r="D2025" s="151"/>
      <c r="E2025" s="151"/>
      <c r="F2025" s="130" t="s">
        <v>130</v>
      </c>
      <c r="G2025" s="130" t="s">
        <v>80</v>
      </c>
      <c r="H2025" s="130" t="s">
        <v>3842</v>
      </c>
      <c r="I2025" s="131" t="s">
        <v>6638</v>
      </c>
      <c r="J2025" s="130" t="s">
        <v>78</v>
      </c>
      <c r="K2025" s="132" t="s">
        <v>142</v>
      </c>
      <c r="L2025" s="148">
        <v>1</v>
      </c>
      <c r="M2025" s="134">
        <v>2012</v>
      </c>
      <c r="N2025" s="130" t="s">
        <v>10612</v>
      </c>
      <c r="O2025" s="129" t="s">
        <v>143</v>
      </c>
      <c r="P2025" s="129" t="s">
        <v>6538</v>
      </c>
      <c r="Q2025" s="130" t="s">
        <v>144</v>
      </c>
      <c r="R2025" s="136" t="s">
        <v>2101</v>
      </c>
      <c r="S2025" s="155"/>
      <c r="T2025" s="155"/>
      <c r="U2025" s="156"/>
      <c r="V2025" s="156"/>
      <c r="W2025" s="156" t="s">
        <v>146</v>
      </c>
      <c r="X2025" s="156"/>
      <c r="Y2025" s="137" t="s">
        <v>876</v>
      </c>
      <c r="Z2025" s="138" t="s">
        <v>10709</v>
      </c>
      <c r="AA2025" s="140" t="s">
        <v>6639</v>
      </c>
      <c r="AB2025" s="141" t="s">
        <v>138</v>
      </c>
      <c r="AC2025" s="142">
        <v>42</v>
      </c>
      <c r="AD2025" s="142">
        <v>33.6</v>
      </c>
      <c r="AE2025" s="143" t="s">
        <v>3845</v>
      </c>
      <c r="AF2025" s="141" t="s">
        <v>413</v>
      </c>
      <c r="AG2025" s="144">
        <f>Table1[[#This Row],['# of Books]]*Table1[[#This Row],[QTY]]</f>
        <v>0</v>
      </c>
      <c r="AH2025" s="146">
        <f>Table1[[#This Row],[QTY]]*Table1[[#This Row],[School &amp; Library Price]]</f>
        <v>0</v>
      </c>
    </row>
    <row r="2026" spans="1:34" ht="18" customHeight="1" x14ac:dyDescent="0.25">
      <c r="A2026" s="154"/>
      <c r="B2026" s="150">
        <v>18</v>
      </c>
      <c r="C2026" s="150"/>
      <c r="D2026" s="151"/>
      <c r="E2026" s="151"/>
      <c r="F2026" s="130" t="s">
        <v>130</v>
      </c>
      <c r="G2026" s="130" t="s">
        <v>80</v>
      </c>
      <c r="H2026" s="130" t="s">
        <v>3872</v>
      </c>
      <c r="I2026" s="131" t="s">
        <v>6641</v>
      </c>
      <c r="J2026" s="130" t="s">
        <v>78</v>
      </c>
      <c r="K2026" s="132" t="s">
        <v>142</v>
      </c>
      <c r="L2026" s="148">
        <v>1</v>
      </c>
      <c r="M2026" s="134">
        <v>2014</v>
      </c>
      <c r="N2026" s="130" t="s">
        <v>10609</v>
      </c>
      <c r="O2026" s="129" t="s">
        <v>143</v>
      </c>
      <c r="P2026" s="129" t="s">
        <v>6538</v>
      </c>
      <c r="Q2026" s="130" t="s">
        <v>144</v>
      </c>
      <c r="R2026" s="136" t="s">
        <v>278</v>
      </c>
      <c r="S2026" s="155"/>
      <c r="T2026" s="155"/>
      <c r="U2026" s="156"/>
      <c r="V2026" s="156"/>
      <c r="W2026" s="156" t="s">
        <v>146</v>
      </c>
      <c r="X2026" s="156"/>
      <c r="Y2026" s="137" t="s">
        <v>876</v>
      </c>
      <c r="Z2026" s="138" t="s">
        <v>10709</v>
      </c>
      <c r="AA2026" s="140" t="s">
        <v>6642</v>
      </c>
      <c r="AB2026" s="141" t="s">
        <v>138</v>
      </c>
      <c r="AC2026" s="142">
        <v>42</v>
      </c>
      <c r="AD2026" s="142">
        <v>33.6</v>
      </c>
      <c r="AE2026" s="143" t="s">
        <v>6643</v>
      </c>
      <c r="AF2026" s="141" t="s">
        <v>413</v>
      </c>
      <c r="AG2026" s="144">
        <f>Table1[[#This Row],['# of Books]]*Table1[[#This Row],[QTY]]</f>
        <v>0</v>
      </c>
      <c r="AH2026" s="146">
        <f>Table1[[#This Row],[QTY]]*Table1[[#This Row],[School &amp; Library Price]]</f>
        <v>0</v>
      </c>
    </row>
    <row r="2027" spans="1:34" ht="18" customHeight="1" x14ac:dyDescent="0.25">
      <c r="A2027" s="154"/>
      <c r="B2027" s="150">
        <v>18</v>
      </c>
      <c r="C2027" s="150"/>
      <c r="D2027" s="151"/>
      <c r="E2027" s="151"/>
      <c r="F2027" s="130" t="s">
        <v>130</v>
      </c>
      <c r="G2027" s="130" t="s">
        <v>80</v>
      </c>
      <c r="H2027" s="130" t="s">
        <v>3892</v>
      </c>
      <c r="I2027" s="131" t="s">
        <v>6644</v>
      </c>
      <c r="J2027" s="130" t="s">
        <v>78</v>
      </c>
      <c r="K2027" s="132" t="s">
        <v>142</v>
      </c>
      <c r="L2027" s="148">
        <v>1</v>
      </c>
      <c r="M2027" s="134">
        <v>2014</v>
      </c>
      <c r="N2027" s="130" t="s">
        <v>10609</v>
      </c>
      <c r="O2027" s="129" t="s">
        <v>143</v>
      </c>
      <c r="P2027" s="129" t="s">
        <v>6538</v>
      </c>
      <c r="Q2027" s="130" t="s">
        <v>144</v>
      </c>
      <c r="R2027" s="136" t="s">
        <v>2101</v>
      </c>
      <c r="S2027" s="155"/>
      <c r="T2027" s="155"/>
      <c r="U2027" s="156"/>
      <c r="V2027" s="156"/>
      <c r="W2027" s="156" t="s">
        <v>146</v>
      </c>
      <c r="X2027" s="156"/>
      <c r="Y2027" s="137" t="s">
        <v>876</v>
      </c>
      <c r="Z2027" s="138" t="s">
        <v>10709</v>
      </c>
      <c r="AA2027" s="140" t="s">
        <v>6645</v>
      </c>
      <c r="AB2027" s="141" t="s">
        <v>138</v>
      </c>
      <c r="AC2027" s="142">
        <v>42</v>
      </c>
      <c r="AD2027" s="142">
        <v>33.6</v>
      </c>
      <c r="AE2027" s="143" t="s">
        <v>311</v>
      </c>
      <c r="AF2027" s="141" t="s">
        <v>413</v>
      </c>
      <c r="AG2027" s="144">
        <f>Table1[[#This Row],['# of Books]]*Table1[[#This Row],[QTY]]</f>
        <v>0</v>
      </c>
      <c r="AH2027" s="146">
        <f>Table1[[#This Row],[QTY]]*Table1[[#This Row],[School &amp; Library Price]]</f>
        <v>0</v>
      </c>
    </row>
    <row r="2028" spans="1:34" ht="18" customHeight="1" x14ac:dyDescent="0.25">
      <c r="A2028" s="154"/>
      <c r="B2028" s="150">
        <v>18</v>
      </c>
      <c r="C2028" s="150"/>
      <c r="D2028" s="151"/>
      <c r="E2028" s="151"/>
      <c r="F2028" s="130" t="s">
        <v>130</v>
      </c>
      <c r="G2028" s="130" t="s">
        <v>80</v>
      </c>
      <c r="H2028" s="130" t="s">
        <v>3955</v>
      </c>
      <c r="I2028" s="131" t="s">
        <v>6646</v>
      </c>
      <c r="J2028" s="130" t="s">
        <v>78</v>
      </c>
      <c r="K2028" s="132" t="s">
        <v>142</v>
      </c>
      <c r="L2028" s="148">
        <v>1</v>
      </c>
      <c r="M2028" s="134">
        <v>2012</v>
      </c>
      <c r="N2028" s="130" t="s">
        <v>10612</v>
      </c>
      <c r="O2028" s="129" t="s">
        <v>143</v>
      </c>
      <c r="P2028" s="129" t="s">
        <v>6538</v>
      </c>
      <c r="Q2028" s="130" t="s">
        <v>144</v>
      </c>
      <c r="R2028" s="136" t="s">
        <v>2101</v>
      </c>
      <c r="S2028" s="155"/>
      <c r="T2028" s="155"/>
      <c r="U2028" s="156"/>
      <c r="V2028" s="156"/>
      <c r="W2028" s="156" t="s">
        <v>146</v>
      </c>
      <c r="X2028" s="156"/>
      <c r="Y2028" s="137" t="s">
        <v>876</v>
      </c>
      <c r="Z2028" s="138" t="s">
        <v>10709</v>
      </c>
      <c r="AA2028" s="140" t="s">
        <v>6647</v>
      </c>
      <c r="AB2028" s="141" t="s">
        <v>138</v>
      </c>
      <c r="AC2028" s="142">
        <v>42</v>
      </c>
      <c r="AD2028" s="142">
        <v>33.6</v>
      </c>
      <c r="AE2028" s="143" t="s">
        <v>2096</v>
      </c>
      <c r="AF2028" s="141" t="s">
        <v>413</v>
      </c>
      <c r="AG2028" s="144">
        <f>Table1[[#This Row],['# of Books]]*Table1[[#This Row],[QTY]]</f>
        <v>0</v>
      </c>
      <c r="AH2028" s="146">
        <f>Table1[[#This Row],[QTY]]*Table1[[#This Row],[School &amp; Library Price]]</f>
        <v>0</v>
      </c>
    </row>
    <row r="2029" spans="1:34" ht="18" customHeight="1" x14ac:dyDescent="0.25">
      <c r="A2029" s="154"/>
      <c r="B2029" s="150">
        <v>18</v>
      </c>
      <c r="C2029" s="150"/>
      <c r="D2029" s="151"/>
      <c r="E2029" s="151"/>
      <c r="F2029" s="130" t="s">
        <v>130</v>
      </c>
      <c r="G2029" s="130" t="s">
        <v>80</v>
      </c>
      <c r="H2029" s="130" t="s">
        <v>3984</v>
      </c>
      <c r="I2029" s="131" t="s">
        <v>6648</v>
      </c>
      <c r="J2029" s="130" t="s">
        <v>78</v>
      </c>
      <c r="K2029" s="132" t="s">
        <v>142</v>
      </c>
      <c r="L2029" s="148">
        <v>1</v>
      </c>
      <c r="M2029" s="134">
        <v>2014</v>
      </c>
      <c r="N2029" s="130" t="s">
        <v>10609</v>
      </c>
      <c r="O2029" s="129" t="s">
        <v>143</v>
      </c>
      <c r="P2029" s="129" t="s">
        <v>6538</v>
      </c>
      <c r="Q2029" s="130" t="s">
        <v>144</v>
      </c>
      <c r="R2029" s="136" t="s">
        <v>3578</v>
      </c>
      <c r="S2029" s="155"/>
      <c r="T2029" s="155"/>
      <c r="U2029" s="156"/>
      <c r="V2029" s="156"/>
      <c r="W2029" s="156" t="s">
        <v>146</v>
      </c>
      <c r="X2029" s="156"/>
      <c r="Y2029" s="137" t="s">
        <v>876</v>
      </c>
      <c r="Z2029" s="138" t="s">
        <v>10709</v>
      </c>
      <c r="AA2029" s="140" t="s">
        <v>6649</v>
      </c>
      <c r="AB2029" s="141" t="s">
        <v>138</v>
      </c>
      <c r="AC2029" s="142">
        <v>42</v>
      </c>
      <c r="AD2029" s="142">
        <v>33.6</v>
      </c>
      <c r="AE2029" s="143" t="s">
        <v>3987</v>
      </c>
      <c r="AF2029" s="141" t="s">
        <v>376</v>
      </c>
      <c r="AG2029" s="144">
        <f>Table1[[#This Row],['# of Books]]*Table1[[#This Row],[QTY]]</f>
        <v>0</v>
      </c>
      <c r="AH2029" s="146">
        <f>Table1[[#This Row],[QTY]]*Table1[[#This Row],[School &amp; Library Price]]</f>
        <v>0</v>
      </c>
    </row>
    <row r="2030" spans="1:34" ht="18" customHeight="1" x14ac:dyDescent="0.25">
      <c r="A2030" s="154"/>
      <c r="B2030" s="150">
        <v>18</v>
      </c>
      <c r="C2030" s="150"/>
      <c r="D2030" s="151"/>
      <c r="E2030" s="151"/>
      <c r="F2030" s="130" t="s">
        <v>130</v>
      </c>
      <c r="G2030" s="130" t="s">
        <v>80</v>
      </c>
      <c r="H2030" s="130" t="s">
        <v>3989</v>
      </c>
      <c r="I2030" s="131" t="s">
        <v>6650</v>
      </c>
      <c r="J2030" s="130" t="s">
        <v>78</v>
      </c>
      <c r="K2030" s="132" t="s">
        <v>142</v>
      </c>
      <c r="L2030" s="148">
        <v>1</v>
      </c>
      <c r="M2030" s="134">
        <v>2012</v>
      </c>
      <c r="N2030" s="130" t="s">
        <v>10612</v>
      </c>
      <c r="O2030" s="129" t="s">
        <v>143</v>
      </c>
      <c r="P2030" s="129" t="s">
        <v>6538</v>
      </c>
      <c r="Q2030" s="130" t="s">
        <v>144</v>
      </c>
      <c r="R2030" s="136" t="s">
        <v>278</v>
      </c>
      <c r="S2030" s="155"/>
      <c r="T2030" s="155"/>
      <c r="U2030" s="156"/>
      <c r="V2030" s="156"/>
      <c r="W2030" s="156" t="s">
        <v>146</v>
      </c>
      <c r="X2030" s="156"/>
      <c r="Y2030" s="137" t="s">
        <v>876</v>
      </c>
      <c r="Z2030" s="138" t="s">
        <v>10709</v>
      </c>
      <c r="AA2030" s="140" t="s">
        <v>6651</v>
      </c>
      <c r="AB2030" s="141" t="s">
        <v>138</v>
      </c>
      <c r="AC2030" s="142">
        <v>42</v>
      </c>
      <c r="AD2030" s="142">
        <v>33.6</v>
      </c>
      <c r="AE2030" s="143" t="s">
        <v>6652</v>
      </c>
      <c r="AF2030" s="141" t="s">
        <v>413</v>
      </c>
      <c r="AG2030" s="144">
        <f>Table1[[#This Row],['# of Books]]*Table1[[#This Row],[QTY]]</f>
        <v>0</v>
      </c>
      <c r="AH2030" s="146">
        <f>Table1[[#This Row],[QTY]]*Table1[[#This Row],[School &amp; Library Price]]</f>
        <v>0</v>
      </c>
    </row>
    <row r="2031" spans="1:34" ht="18" customHeight="1" x14ac:dyDescent="0.25">
      <c r="A2031" s="154"/>
      <c r="B2031" s="150">
        <v>18</v>
      </c>
      <c r="C2031" s="150"/>
      <c r="D2031" s="151"/>
      <c r="E2031" s="151"/>
      <c r="F2031" s="130" t="s">
        <v>130</v>
      </c>
      <c r="G2031" s="130" t="s">
        <v>80</v>
      </c>
      <c r="H2031" s="130" t="s">
        <v>6653</v>
      </c>
      <c r="I2031" s="131" t="s">
        <v>6654</v>
      </c>
      <c r="J2031" s="130" t="s">
        <v>78</v>
      </c>
      <c r="K2031" s="132" t="s">
        <v>142</v>
      </c>
      <c r="L2031" s="148">
        <v>1</v>
      </c>
      <c r="M2031" s="134">
        <v>2015</v>
      </c>
      <c r="N2031" s="130" t="s">
        <v>10611</v>
      </c>
      <c r="O2031" s="129" t="s">
        <v>143</v>
      </c>
      <c r="P2031" s="129" t="s">
        <v>6538</v>
      </c>
      <c r="Q2031" s="130" t="s">
        <v>144</v>
      </c>
      <c r="R2031" s="136" t="s">
        <v>6655</v>
      </c>
      <c r="S2031" s="155"/>
      <c r="T2031" s="155"/>
      <c r="U2031" s="156"/>
      <c r="V2031" s="156"/>
      <c r="W2031" s="156" t="s">
        <v>146</v>
      </c>
      <c r="X2031" s="156"/>
      <c r="Y2031" s="137" t="s">
        <v>876</v>
      </c>
      <c r="Z2031" s="138" t="s">
        <v>10709</v>
      </c>
      <c r="AA2031" s="140" t="s">
        <v>6656</v>
      </c>
      <c r="AB2031" s="141" t="s">
        <v>138</v>
      </c>
      <c r="AC2031" s="142">
        <v>42</v>
      </c>
      <c r="AD2031" s="142">
        <v>33.6</v>
      </c>
      <c r="AE2031" s="143" t="s">
        <v>6657</v>
      </c>
      <c r="AF2031" s="141" t="s">
        <v>451</v>
      </c>
      <c r="AG2031" s="144">
        <f>Table1[[#This Row],['# of Books]]*Table1[[#This Row],[QTY]]</f>
        <v>0</v>
      </c>
      <c r="AH2031" s="146">
        <f>Table1[[#This Row],[QTY]]*Table1[[#This Row],[School &amp; Library Price]]</f>
        <v>0</v>
      </c>
    </row>
    <row r="2032" spans="1:34" ht="18" customHeight="1" x14ac:dyDescent="0.25">
      <c r="A2032" s="154"/>
      <c r="B2032" s="150">
        <v>18</v>
      </c>
      <c r="C2032" s="150"/>
      <c r="D2032" s="151"/>
      <c r="E2032" s="151"/>
      <c r="F2032" s="130" t="s">
        <v>130</v>
      </c>
      <c r="G2032" s="130" t="s">
        <v>80</v>
      </c>
      <c r="H2032" s="130" t="s">
        <v>4022</v>
      </c>
      <c r="I2032" s="131" t="s">
        <v>6658</v>
      </c>
      <c r="J2032" s="130" t="s">
        <v>78</v>
      </c>
      <c r="K2032" s="132" t="s">
        <v>142</v>
      </c>
      <c r="L2032" s="148">
        <v>1</v>
      </c>
      <c r="M2032" s="134">
        <v>2011</v>
      </c>
      <c r="N2032" s="130" t="s">
        <v>6526</v>
      </c>
      <c r="O2032" s="129" t="s">
        <v>143</v>
      </c>
      <c r="P2032" s="129" t="s">
        <v>6538</v>
      </c>
      <c r="Q2032" s="130" t="s">
        <v>144</v>
      </c>
      <c r="R2032" s="136" t="s">
        <v>278</v>
      </c>
      <c r="S2032" s="155"/>
      <c r="T2032" s="155"/>
      <c r="U2032" s="156"/>
      <c r="V2032" s="156"/>
      <c r="W2032" s="156" t="s">
        <v>146</v>
      </c>
      <c r="X2032" s="156"/>
      <c r="Y2032" s="137" t="s">
        <v>876</v>
      </c>
      <c r="Z2032" s="138" t="s">
        <v>10709</v>
      </c>
      <c r="AA2032" s="140" t="s">
        <v>6659</v>
      </c>
      <c r="AB2032" s="141" t="s">
        <v>138</v>
      </c>
      <c r="AC2032" s="142">
        <v>42</v>
      </c>
      <c r="AD2032" s="142">
        <v>33.6</v>
      </c>
      <c r="AE2032" s="143" t="s">
        <v>4025</v>
      </c>
      <c r="AF2032" s="141" t="s">
        <v>454</v>
      </c>
      <c r="AG2032" s="144">
        <f>Table1[[#This Row],['# of Books]]*Table1[[#This Row],[QTY]]</f>
        <v>0</v>
      </c>
      <c r="AH2032" s="146">
        <f>Table1[[#This Row],[QTY]]*Table1[[#This Row],[School &amp; Library Price]]</f>
        <v>0</v>
      </c>
    </row>
    <row r="2033" spans="1:34" ht="18" customHeight="1" x14ac:dyDescent="0.25">
      <c r="A2033" s="154"/>
      <c r="B2033" s="150">
        <v>18</v>
      </c>
      <c r="C2033" s="150"/>
      <c r="D2033" s="151"/>
      <c r="E2033" s="151"/>
      <c r="F2033" s="130" t="s">
        <v>130</v>
      </c>
      <c r="G2033" s="130" t="s">
        <v>80</v>
      </c>
      <c r="H2033" s="130" t="s">
        <v>2058</v>
      </c>
      <c r="I2033" s="131" t="s">
        <v>6660</v>
      </c>
      <c r="J2033" s="130" t="s">
        <v>78</v>
      </c>
      <c r="K2033" s="132" t="s">
        <v>142</v>
      </c>
      <c r="L2033" s="148">
        <v>1</v>
      </c>
      <c r="M2033" s="134">
        <v>2015</v>
      </c>
      <c r="N2033" s="130" t="s">
        <v>10611</v>
      </c>
      <c r="O2033" s="129" t="s">
        <v>143</v>
      </c>
      <c r="P2033" s="129" t="s">
        <v>6538</v>
      </c>
      <c r="Q2033" s="130" t="s">
        <v>144</v>
      </c>
      <c r="R2033" s="136" t="s">
        <v>6971</v>
      </c>
      <c r="S2033" s="155"/>
      <c r="T2033" s="155"/>
      <c r="U2033" s="156"/>
      <c r="V2033" s="156"/>
      <c r="W2033" s="156" t="s">
        <v>146</v>
      </c>
      <c r="X2033" s="156"/>
      <c r="Y2033" s="137" t="s">
        <v>876</v>
      </c>
      <c r="Z2033" s="138" t="s">
        <v>10709</v>
      </c>
      <c r="AA2033" s="140" t="s">
        <v>6661</v>
      </c>
      <c r="AB2033" s="141" t="s">
        <v>138</v>
      </c>
      <c r="AC2033" s="142">
        <v>42</v>
      </c>
      <c r="AD2033" s="142">
        <v>33.6</v>
      </c>
      <c r="AE2033" s="143" t="s">
        <v>6662</v>
      </c>
      <c r="AF2033" s="141" t="s">
        <v>413</v>
      </c>
      <c r="AG2033" s="144">
        <f>Table1[[#This Row],['# of Books]]*Table1[[#This Row],[QTY]]</f>
        <v>0</v>
      </c>
      <c r="AH2033" s="146">
        <f>Table1[[#This Row],[QTY]]*Table1[[#This Row],[School &amp; Library Price]]</f>
        <v>0</v>
      </c>
    </row>
    <row r="2034" spans="1:34" ht="18" customHeight="1" x14ac:dyDescent="0.25">
      <c r="A2034" s="154"/>
      <c r="B2034" s="150">
        <v>18</v>
      </c>
      <c r="C2034" s="150"/>
      <c r="D2034" s="151"/>
      <c r="E2034" s="151"/>
      <c r="F2034" s="130" t="s">
        <v>130</v>
      </c>
      <c r="G2034" s="130" t="s">
        <v>80</v>
      </c>
      <c r="H2034" s="130" t="s">
        <v>302</v>
      </c>
      <c r="I2034" s="131" t="s">
        <v>6664</v>
      </c>
      <c r="J2034" s="130" t="s">
        <v>78</v>
      </c>
      <c r="K2034" s="132" t="s">
        <v>142</v>
      </c>
      <c r="L2034" s="148">
        <v>1</v>
      </c>
      <c r="M2034" s="134">
        <v>2011</v>
      </c>
      <c r="N2034" s="130" t="s">
        <v>10618</v>
      </c>
      <c r="O2034" s="129" t="s">
        <v>143</v>
      </c>
      <c r="P2034" s="129" t="s">
        <v>6538</v>
      </c>
      <c r="Q2034" s="130" t="s">
        <v>144</v>
      </c>
      <c r="R2034" s="136" t="s">
        <v>6545</v>
      </c>
      <c r="S2034" s="155"/>
      <c r="T2034" s="155"/>
      <c r="U2034" s="156"/>
      <c r="V2034" s="156"/>
      <c r="W2034" s="156" t="s">
        <v>146</v>
      </c>
      <c r="X2034" s="156"/>
      <c r="Y2034" s="137" t="s">
        <v>876</v>
      </c>
      <c r="Z2034" s="138" t="s">
        <v>10709</v>
      </c>
      <c r="AA2034" s="140" t="s">
        <v>6665</v>
      </c>
      <c r="AB2034" s="141" t="s">
        <v>138</v>
      </c>
      <c r="AC2034" s="142">
        <v>42</v>
      </c>
      <c r="AD2034" s="142">
        <v>33.6</v>
      </c>
      <c r="AE2034" s="143" t="s">
        <v>6666</v>
      </c>
      <c r="AF2034" s="141" t="s">
        <v>413</v>
      </c>
      <c r="AG2034" s="144">
        <f>Table1[[#This Row],['# of Books]]*Table1[[#This Row],[QTY]]</f>
        <v>0</v>
      </c>
      <c r="AH2034" s="146">
        <f>Table1[[#This Row],[QTY]]*Table1[[#This Row],[School &amp; Library Price]]</f>
        <v>0</v>
      </c>
    </row>
    <row r="2035" spans="1:34" ht="18" customHeight="1" x14ac:dyDescent="0.25">
      <c r="A2035" s="154"/>
      <c r="B2035" s="150">
        <v>18</v>
      </c>
      <c r="C2035" s="150"/>
      <c r="D2035" s="151"/>
      <c r="E2035" s="151"/>
      <c r="F2035" s="130" t="s">
        <v>130</v>
      </c>
      <c r="G2035" s="130" t="s">
        <v>80</v>
      </c>
      <c r="H2035" s="130" t="s">
        <v>6667</v>
      </c>
      <c r="I2035" s="131" t="s">
        <v>6668</v>
      </c>
      <c r="J2035" s="130" t="s">
        <v>78</v>
      </c>
      <c r="K2035" s="132" t="s">
        <v>142</v>
      </c>
      <c r="L2035" s="148">
        <v>1</v>
      </c>
      <c r="M2035" s="134">
        <v>2011</v>
      </c>
      <c r="N2035" s="130" t="s">
        <v>10618</v>
      </c>
      <c r="O2035" s="129" t="s">
        <v>143</v>
      </c>
      <c r="P2035" s="129" t="s">
        <v>6538</v>
      </c>
      <c r="Q2035" s="130" t="s">
        <v>144</v>
      </c>
      <c r="R2035" s="136" t="s">
        <v>6545</v>
      </c>
      <c r="S2035" s="155"/>
      <c r="T2035" s="155"/>
      <c r="U2035" s="156"/>
      <c r="V2035" s="156"/>
      <c r="W2035" s="156" t="s">
        <v>146</v>
      </c>
      <c r="X2035" s="156"/>
      <c r="Y2035" s="137" t="s">
        <v>876</v>
      </c>
      <c r="Z2035" s="138" t="s">
        <v>10709</v>
      </c>
      <c r="AA2035" s="140" t="s">
        <v>6669</v>
      </c>
      <c r="AB2035" s="141" t="s">
        <v>138</v>
      </c>
      <c r="AC2035" s="142">
        <v>42</v>
      </c>
      <c r="AD2035" s="142">
        <v>33.6</v>
      </c>
      <c r="AE2035" s="143" t="s">
        <v>6670</v>
      </c>
      <c r="AF2035" s="141" t="s">
        <v>413</v>
      </c>
      <c r="AG2035" s="144">
        <f>Table1[[#This Row],['# of Books]]*Table1[[#This Row],[QTY]]</f>
        <v>0</v>
      </c>
      <c r="AH2035" s="146">
        <f>Table1[[#This Row],[QTY]]*Table1[[#This Row],[School &amp; Library Price]]</f>
        <v>0</v>
      </c>
    </row>
    <row r="2036" spans="1:34" ht="18" customHeight="1" x14ac:dyDescent="0.25">
      <c r="A2036" s="154"/>
      <c r="B2036" s="150">
        <v>18</v>
      </c>
      <c r="C2036" s="150"/>
      <c r="D2036" s="151"/>
      <c r="E2036" s="151"/>
      <c r="F2036" s="130" t="s">
        <v>130</v>
      </c>
      <c r="G2036" s="130" t="s">
        <v>80</v>
      </c>
      <c r="H2036" s="130" t="s">
        <v>6084</v>
      </c>
      <c r="I2036" s="131" t="s">
        <v>6671</v>
      </c>
      <c r="J2036" s="130" t="s">
        <v>78</v>
      </c>
      <c r="K2036" s="132" t="s">
        <v>142</v>
      </c>
      <c r="L2036" s="148">
        <v>1</v>
      </c>
      <c r="M2036" s="134">
        <v>2013</v>
      </c>
      <c r="N2036" s="130" t="s">
        <v>10619</v>
      </c>
      <c r="O2036" s="129" t="s">
        <v>143</v>
      </c>
      <c r="P2036" s="129" t="s">
        <v>6538</v>
      </c>
      <c r="Q2036" s="130" t="s">
        <v>144</v>
      </c>
      <c r="R2036" s="136" t="s">
        <v>2101</v>
      </c>
      <c r="S2036" s="155"/>
      <c r="T2036" s="155"/>
      <c r="U2036" s="156"/>
      <c r="V2036" s="156"/>
      <c r="W2036" s="156" t="s">
        <v>146</v>
      </c>
      <c r="X2036" s="156"/>
      <c r="Y2036" s="137" t="s">
        <v>876</v>
      </c>
      <c r="Z2036" s="138" t="s">
        <v>10709</v>
      </c>
      <c r="AA2036" s="140" t="s">
        <v>6672</v>
      </c>
      <c r="AB2036" s="141" t="s">
        <v>138</v>
      </c>
      <c r="AC2036" s="142">
        <v>42</v>
      </c>
      <c r="AD2036" s="142">
        <v>33.6</v>
      </c>
      <c r="AE2036" s="143" t="s">
        <v>6673</v>
      </c>
      <c r="AF2036" s="141" t="s">
        <v>413</v>
      </c>
      <c r="AG2036" s="144">
        <f>Table1[[#This Row],['# of Books]]*Table1[[#This Row],[QTY]]</f>
        <v>0</v>
      </c>
      <c r="AH2036" s="146">
        <f>Table1[[#This Row],[QTY]]*Table1[[#This Row],[School &amp; Library Price]]</f>
        <v>0</v>
      </c>
    </row>
    <row r="2037" spans="1:34" ht="18" customHeight="1" x14ac:dyDescent="0.25">
      <c r="A2037" s="154"/>
      <c r="B2037" s="150">
        <v>18</v>
      </c>
      <c r="C2037" s="150"/>
      <c r="D2037" s="151"/>
      <c r="E2037" s="151"/>
      <c r="F2037" s="130" t="s">
        <v>130</v>
      </c>
      <c r="G2037" s="130" t="s">
        <v>80</v>
      </c>
      <c r="H2037" s="130" t="s">
        <v>6674</v>
      </c>
      <c r="I2037" s="131" t="s">
        <v>6675</v>
      </c>
      <c r="J2037" s="130" t="s">
        <v>78</v>
      </c>
      <c r="K2037" s="132" t="s">
        <v>142</v>
      </c>
      <c r="L2037" s="148">
        <v>1</v>
      </c>
      <c r="M2037" s="134">
        <v>2014</v>
      </c>
      <c r="N2037" s="130" t="s">
        <v>10609</v>
      </c>
      <c r="O2037" s="129" t="s">
        <v>143</v>
      </c>
      <c r="P2037" s="129" t="s">
        <v>6538</v>
      </c>
      <c r="Q2037" s="130" t="s">
        <v>144</v>
      </c>
      <c r="R2037" s="136" t="s">
        <v>2101</v>
      </c>
      <c r="S2037" s="155"/>
      <c r="T2037" s="155"/>
      <c r="U2037" s="156"/>
      <c r="V2037" s="156"/>
      <c r="W2037" s="156" t="s">
        <v>146</v>
      </c>
      <c r="X2037" s="156"/>
      <c r="Y2037" s="137" t="s">
        <v>876</v>
      </c>
      <c r="Z2037" s="138" t="s">
        <v>10709</v>
      </c>
      <c r="AA2037" s="140" t="s">
        <v>6676</v>
      </c>
      <c r="AB2037" s="141" t="s">
        <v>138</v>
      </c>
      <c r="AC2037" s="142">
        <v>42</v>
      </c>
      <c r="AD2037" s="142">
        <v>33.6</v>
      </c>
      <c r="AE2037" s="143" t="s">
        <v>5209</v>
      </c>
      <c r="AF2037" s="141" t="s">
        <v>444</v>
      </c>
      <c r="AG2037" s="144">
        <f>Table1[[#This Row],['# of Books]]*Table1[[#This Row],[QTY]]</f>
        <v>0</v>
      </c>
      <c r="AH2037" s="146">
        <f>Table1[[#This Row],[QTY]]*Table1[[#This Row],[School &amp; Library Price]]</f>
        <v>0</v>
      </c>
    </row>
    <row r="2038" spans="1:34" ht="18" customHeight="1" x14ac:dyDescent="0.25">
      <c r="A2038" s="154"/>
      <c r="B2038" s="150">
        <v>18</v>
      </c>
      <c r="C2038" s="150"/>
      <c r="D2038" s="151"/>
      <c r="E2038" s="151"/>
      <c r="F2038" s="130" t="s">
        <v>130</v>
      </c>
      <c r="G2038" s="130" t="s">
        <v>80</v>
      </c>
      <c r="H2038" s="130" t="s">
        <v>4206</v>
      </c>
      <c r="I2038" s="131" t="s">
        <v>6677</v>
      </c>
      <c r="J2038" s="130" t="s">
        <v>78</v>
      </c>
      <c r="K2038" s="132" t="s">
        <v>142</v>
      </c>
      <c r="L2038" s="148">
        <v>1</v>
      </c>
      <c r="M2038" s="134">
        <v>2012</v>
      </c>
      <c r="N2038" s="130" t="s">
        <v>10612</v>
      </c>
      <c r="O2038" s="129" t="s">
        <v>143</v>
      </c>
      <c r="P2038" s="129" t="s">
        <v>6538</v>
      </c>
      <c r="Q2038" s="130" t="s">
        <v>144</v>
      </c>
      <c r="R2038" s="136" t="s">
        <v>6678</v>
      </c>
      <c r="S2038" s="155"/>
      <c r="T2038" s="155"/>
      <c r="U2038" s="156"/>
      <c r="V2038" s="156"/>
      <c r="W2038" s="156" t="s">
        <v>146</v>
      </c>
      <c r="X2038" s="156"/>
      <c r="Y2038" s="137" t="s">
        <v>876</v>
      </c>
      <c r="Z2038" s="138" t="s">
        <v>10709</v>
      </c>
      <c r="AA2038" s="140" t="s">
        <v>6679</v>
      </c>
      <c r="AB2038" s="141" t="s">
        <v>138</v>
      </c>
      <c r="AC2038" s="142">
        <v>42</v>
      </c>
      <c r="AD2038" s="142">
        <v>33.6</v>
      </c>
      <c r="AE2038" s="143" t="s">
        <v>10711</v>
      </c>
      <c r="AF2038" s="141" t="s">
        <v>444</v>
      </c>
      <c r="AG2038" s="144">
        <f>Table1[[#This Row],['# of Books]]*Table1[[#This Row],[QTY]]</f>
        <v>0</v>
      </c>
      <c r="AH2038" s="146">
        <f>Table1[[#This Row],[QTY]]*Table1[[#This Row],[School &amp; Library Price]]</f>
        <v>0</v>
      </c>
    </row>
    <row r="2039" spans="1:34" ht="18" customHeight="1" x14ac:dyDescent="0.25">
      <c r="A2039" s="154"/>
      <c r="B2039" s="150">
        <v>18</v>
      </c>
      <c r="C2039" s="150"/>
      <c r="D2039" s="151"/>
      <c r="E2039" s="151"/>
      <c r="F2039" s="130" t="s">
        <v>130</v>
      </c>
      <c r="G2039" s="130" t="s">
        <v>80</v>
      </c>
      <c r="H2039" s="130" t="s">
        <v>309</v>
      </c>
      <c r="I2039" s="131" t="s">
        <v>6681</v>
      </c>
      <c r="J2039" s="130" t="s">
        <v>78</v>
      </c>
      <c r="K2039" s="132" t="s">
        <v>142</v>
      </c>
      <c r="L2039" s="148">
        <v>1</v>
      </c>
      <c r="M2039" s="134">
        <v>2014</v>
      </c>
      <c r="N2039" s="130" t="s">
        <v>10609</v>
      </c>
      <c r="O2039" s="129" t="s">
        <v>143</v>
      </c>
      <c r="P2039" s="129" t="s">
        <v>6538</v>
      </c>
      <c r="Q2039" s="130" t="s">
        <v>144</v>
      </c>
      <c r="R2039" s="136" t="s">
        <v>2101</v>
      </c>
      <c r="S2039" s="155"/>
      <c r="T2039" s="155"/>
      <c r="U2039" s="156"/>
      <c r="V2039" s="156"/>
      <c r="W2039" s="156" t="s">
        <v>146</v>
      </c>
      <c r="X2039" s="156"/>
      <c r="Y2039" s="137" t="s">
        <v>876</v>
      </c>
      <c r="Z2039" s="138" t="s">
        <v>10709</v>
      </c>
      <c r="AA2039" s="140" t="s">
        <v>6682</v>
      </c>
      <c r="AB2039" s="141" t="s">
        <v>138</v>
      </c>
      <c r="AC2039" s="142">
        <v>42</v>
      </c>
      <c r="AD2039" s="142">
        <v>33.6</v>
      </c>
      <c r="AE2039" s="143" t="s">
        <v>6683</v>
      </c>
      <c r="AF2039" s="141" t="s">
        <v>376</v>
      </c>
      <c r="AG2039" s="144">
        <f>Table1[[#This Row],['# of Books]]*Table1[[#This Row],[QTY]]</f>
        <v>0</v>
      </c>
      <c r="AH2039" s="146">
        <f>Table1[[#This Row],[QTY]]*Table1[[#This Row],[School &amp; Library Price]]</f>
        <v>0</v>
      </c>
    </row>
    <row r="2040" spans="1:34" ht="18" customHeight="1" x14ac:dyDescent="0.25">
      <c r="A2040" s="154"/>
      <c r="B2040" s="150">
        <v>18</v>
      </c>
      <c r="C2040" s="150"/>
      <c r="D2040" s="151"/>
      <c r="E2040" s="151"/>
      <c r="F2040" s="130" t="s">
        <v>130</v>
      </c>
      <c r="G2040" s="130" t="s">
        <v>80</v>
      </c>
      <c r="H2040" s="130" t="s">
        <v>6684</v>
      </c>
      <c r="I2040" s="131" t="s">
        <v>6685</v>
      </c>
      <c r="J2040" s="130" t="s">
        <v>78</v>
      </c>
      <c r="K2040" s="132" t="s">
        <v>142</v>
      </c>
      <c r="L2040" s="148">
        <v>1</v>
      </c>
      <c r="M2040" s="134">
        <v>2013</v>
      </c>
      <c r="N2040" s="130" t="s">
        <v>10619</v>
      </c>
      <c r="O2040" s="129" t="s">
        <v>143</v>
      </c>
      <c r="P2040" s="129" t="s">
        <v>6538</v>
      </c>
      <c r="Q2040" s="130" t="s">
        <v>144</v>
      </c>
      <c r="R2040" s="136" t="s">
        <v>246</v>
      </c>
      <c r="S2040" s="155"/>
      <c r="T2040" s="155"/>
      <c r="U2040" s="156"/>
      <c r="V2040" s="156"/>
      <c r="W2040" s="156" t="s">
        <v>146</v>
      </c>
      <c r="X2040" s="156"/>
      <c r="Y2040" s="137" t="s">
        <v>876</v>
      </c>
      <c r="Z2040" s="138" t="s">
        <v>10709</v>
      </c>
      <c r="AA2040" s="140" t="s">
        <v>6686</v>
      </c>
      <c r="AB2040" s="141" t="s">
        <v>138</v>
      </c>
      <c r="AC2040" s="142">
        <v>42</v>
      </c>
      <c r="AD2040" s="142">
        <v>33.6</v>
      </c>
      <c r="AE2040" s="143" t="s">
        <v>6152</v>
      </c>
      <c r="AF2040" s="141" t="s">
        <v>431</v>
      </c>
      <c r="AG2040" s="144">
        <f>Table1[[#This Row],['# of Books]]*Table1[[#This Row],[QTY]]</f>
        <v>0</v>
      </c>
      <c r="AH2040" s="146">
        <f>Table1[[#This Row],[QTY]]*Table1[[#This Row],[School &amp; Library Price]]</f>
        <v>0</v>
      </c>
    </row>
    <row r="2041" spans="1:34" ht="18" customHeight="1" x14ac:dyDescent="0.25">
      <c r="A2041" s="154"/>
      <c r="B2041" s="150">
        <v>18</v>
      </c>
      <c r="C2041" s="150"/>
      <c r="D2041" s="151"/>
      <c r="E2041" s="151"/>
      <c r="F2041" s="130" t="s">
        <v>130</v>
      </c>
      <c r="G2041" s="130" t="s">
        <v>80</v>
      </c>
      <c r="H2041" s="130" t="s">
        <v>6687</v>
      </c>
      <c r="I2041" s="131" t="s">
        <v>6688</v>
      </c>
      <c r="J2041" s="130" t="s">
        <v>78</v>
      </c>
      <c r="K2041" s="132" t="s">
        <v>142</v>
      </c>
      <c r="L2041" s="148">
        <v>1</v>
      </c>
      <c r="M2041" s="134">
        <v>2012</v>
      </c>
      <c r="N2041" s="130" t="s">
        <v>10612</v>
      </c>
      <c r="O2041" s="129" t="s">
        <v>143</v>
      </c>
      <c r="P2041" s="129" t="s">
        <v>6538</v>
      </c>
      <c r="Q2041" s="130" t="s">
        <v>144</v>
      </c>
      <c r="R2041" s="136" t="s">
        <v>278</v>
      </c>
      <c r="S2041" s="155"/>
      <c r="T2041" s="155"/>
      <c r="U2041" s="156"/>
      <c r="V2041" s="156"/>
      <c r="W2041" s="156" t="s">
        <v>146</v>
      </c>
      <c r="X2041" s="156"/>
      <c r="Y2041" s="137" t="s">
        <v>876</v>
      </c>
      <c r="Z2041" s="138" t="s">
        <v>10709</v>
      </c>
      <c r="AA2041" s="140" t="s">
        <v>6689</v>
      </c>
      <c r="AB2041" s="141" t="s">
        <v>138</v>
      </c>
      <c r="AC2041" s="142">
        <v>42</v>
      </c>
      <c r="AD2041" s="142">
        <v>33.6</v>
      </c>
      <c r="AE2041" s="143" t="s">
        <v>6690</v>
      </c>
      <c r="AF2041" s="141" t="s">
        <v>454</v>
      </c>
      <c r="AG2041" s="144">
        <f>Table1[[#This Row],['# of Books]]*Table1[[#This Row],[QTY]]</f>
        <v>0</v>
      </c>
      <c r="AH2041" s="146">
        <f>Table1[[#This Row],[QTY]]*Table1[[#This Row],[School &amp; Library Price]]</f>
        <v>0</v>
      </c>
    </row>
    <row r="2042" spans="1:34" ht="18" customHeight="1" x14ac:dyDescent="0.25">
      <c r="A2042" s="154"/>
      <c r="B2042" s="150">
        <v>18</v>
      </c>
      <c r="C2042" s="150"/>
      <c r="D2042" s="151"/>
      <c r="E2042" s="151"/>
      <c r="F2042" s="130" t="s">
        <v>130</v>
      </c>
      <c r="G2042" s="130" t="s">
        <v>80</v>
      </c>
      <c r="H2042" s="130" t="s">
        <v>4329</v>
      </c>
      <c r="I2042" s="131" t="s">
        <v>6691</v>
      </c>
      <c r="J2042" s="130" t="s">
        <v>78</v>
      </c>
      <c r="K2042" s="132" t="s">
        <v>142</v>
      </c>
      <c r="L2042" s="148">
        <v>1</v>
      </c>
      <c r="M2042" s="134">
        <v>2011</v>
      </c>
      <c r="N2042" s="130" t="s">
        <v>10618</v>
      </c>
      <c r="O2042" s="129" t="s">
        <v>143</v>
      </c>
      <c r="P2042" s="129" t="s">
        <v>6538</v>
      </c>
      <c r="Q2042" s="130" t="s">
        <v>144</v>
      </c>
      <c r="R2042" s="136" t="s">
        <v>278</v>
      </c>
      <c r="S2042" s="155"/>
      <c r="T2042" s="155"/>
      <c r="U2042" s="156"/>
      <c r="V2042" s="156"/>
      <c r="W2042" s="156" t="s">
        <v>146</v>
      </c>
      <c r="X2042" s="156"/>
      <c r="Y2042" s="137" t="s">
        <v>876</v>
      </c>
      <c r="Z2042" s="138" t="s">
        <v>10709</v>
      </c>
      <c r="AA2042" s="140" t="s">
        <v>6692</v>
      </c>
      <c r="AB2042" s="141" t="s">
        <v>138</v>
      </c>
      <c r="AC2042" s="142">
        <v>42</v>
      </c>
      <c r="AD2042" s="142">
        <v>33.6</v>
      </c>
      <c r="AE2042" s="143" t="s">
        <v>4330</v>
      </c>
      <c r="AF2042" s="141" t="s">
        <v>444</v>
      </c>
      <c r="AG2042" s="144">
        <f>Table1[[#This Row],['# of Books]]*Table1[[#This Row],[QTY]]</f>
        <v>0</v>
      </c>
      <c r="AH2042" s="146">
        <f>Table1[[#This Row],[QTY]]*Table1[[#This Row],[School &amp; Library Price]]</f>
        <v>0</v>
      </c>
    </row>
    <row r="2043" spans="1:34" ht="18" customHeight="1" x14ac:dyDescent="0.25">
      <c r="A2043" s="154"/>
      <c r="B2043" s="150">
        <v>18</v>
      </c>
      <c r="C2043" s="150"/>
      <c r="D2043" s="151"/>
      <c r="E2043" s="151"/>
      <c r="F2043" s="130" t="s">
        <v>130</v>
      </c>
      <c r="G2043" s="130" t="s">
        <v>80</v>
      </c>
      <c r="H2043" s="130" t="s">
        <v>6693</v>
      </c>
      <c r="I2043" s="131" t="s">
        <v>6694</v>
      </c>
      <c r="J2043" s="130" t="s">
        <v>78</v>
      </c>
      <c r="K2043" s="132" t="s">
        <v>142</v>
      </c>
      <c r="L2043" s="148">
        <v>1</v>
      </c>
      <c r="M2043" s="134">
        <v>2013</v>
      </c>
      <c r="N2043" s="130" t="s">
        <v>10619</v>
      </c>
      <c r="O2043" s="129" t="s">
        <v>143</v>
      </c>
      <c r="P2043" s="129" t="s">
        <v>6538</v>
      </c>
      <c r="Q2043" s="130" t="s">
        <v>144</v>
      </c>
      <c r="R2043" s="136" t="s">
        <v>4341</v>
      </c>
      <c r="S2043" s="155"/>
      <c r="T2043" s="155"/>
      <c r="U2043" s="156"/>
      <c r="V2043" s="156"/>
      <c r="W2043" s="156" t="s">
        <v>146</v>
      </c>
      <c r="X2043" s="156"/>
      <c r="Y2043" s="137" t="s">
        <v>876</v>
      </c>
      <c r="Z2043" s="138" t="s">
        <v>10709</v>
      </c>
      <c r="AA2043" s="140" t="s">
        <v>6695</v>
      </c>
      <c r="AB2043" s="141" t="s">
        <v>138</v>
      </c>
      <c r="AC2043" s="142">
        <v>42</v>
      </c>
      <c r="AD2043" s="142">
        <v>33.6</v>
      </c>
      <c r="AE2043" s="143" t="s">
        <v>6696</v>
      </c>
      <c r="AF2043" s="141" t="s">
        <v>454</v>
      </c>
      <c r="AG2043" s="144">
        <f>Table1[[#This Row],['# of Books]]*Table1[[#This Row],[QTY]]</f>
        <v>0</v>
      </c>
      <c r="AH2043" s="146">
        <f>Table1[[#This Row],[QTY]]*Table1[[#This Row],[School &amp; Library Price]]</f>
        <v>0</v>
      </c>
    </row>
    <row r="2044" spans="1:34" ht="18" customHeight="1" x14ac:dyDescent="0.25">
      <c r="A2044" s="154"/>
      <c r="B2044" s="150">
        <v>18</v>
      </c>
      <c r="C2044" s="150"/>
      <c r="D2044" s="151"/>
      <c r="E2044" s="151"/>
      <c r="F2044" s="130" t="s">
        <v>130</v>
      </c>
      <c r="G2044" s="130" t="s">
        <v>80</v>
      </c>
      <c r="H2044" s="130" t="s">
        <v>6698</v>
      </c>
      <c r="I2044" s="131" t="s">
        <v>6699</v>
      </c>
      <c r="J2044" s="130" t="s">
        <v>78</v>
      </c>
      <c r="K2044" s="132" t="s">
        <v>142</v>
      </c>
      <c r="L2044" s="148">
        <v>1</v>
      </c>
      <c r="M2044" s="134">
        <v>2013</v>
      </c>
      <c r="N2044" s="130" t="s">
        <v>10619</v>
      </c>
      <c r="O2044" s="129" t="s">
        <v>143</v>
      </c>
      <c r="P2044" s="129" t="s">
        <v>6538</v>
      </c>
      <c r="Q2044" s="130" t="s">
        <v>144</v>
      </c>
      <c r="R2044" s="136" t="s">
        <v>6545</v>
      </c>
      <c r="S2044" s="155"/>
      <c r="T2044" s="155"/>
      <c r="U2044" s="156"/>
      <c r="V2044" s="156"/>
      <c r="W2044" s="156" t="s">
        <v>146</v>
      </c>
      <c r="X2044" s="156"/>
      <c r="Y2044" s="137" t="s">
        <v>876</v>
      </c>
      <c r="Z2044" s="138" t="s">
        <v>10709</v>
      </c>
      <c r="AA2044" s="140" t="s">
        <v>6700</v>
      </c>
      <c r="AB2044" s="141" t="s">
        <v>138</v>
      </c>
      <c r="AC2044" s="142">
        <v>42</v>
      </c>
      <c r="AD2044" s="142">
        <v>33.6</v>
      </c>
      <c r="AE2044" s="143" t="s">
        <v>566</v>
      </c>
      <c r="AF2044" s="141" t="s">
        <v>454</v>
      </c>
      <c r="AG2044" s="144">
        <f>Table1[[#This Row],['# of Books]]*Table1[[#This Row],[QTY]]</f>
        <v>0</v>
      </c>
      <c r="AH2044" s="146">
        <f>Table1[[#This Row],[QTY]]*Table1[[#This Row],[School &amp; Library Price]]</f>
        <v>0</v>
      </c>
    </row>
    <row r="2045" spans="1:34" ht="18" customHeight="1" x14ac:dyDescent="0.25">
      <c r="A2045" s="154"/>
      <c r="B2045" s="150">
        <v>18</v>
      </c>
      <c r="C2045" s="150"/>
      <c r="D2045" s="151"/>
      <c r="E2045" s="151"/>
      <c r="F2045" s="130" t="s">
        <v>130</v>
      </c>
      <c r="G2045" s="130" t="s">
        <v>80</v>
      </c>
      <c r="H2045" s="130" t="s">
        <v>4354</v>
      </c>
      <c r="I2045" s="131" t="s">
        <v>6701</v>
      </c>
      <c r="J2045" s="130" t="s">
        <v>78</v>
      </c>
      <c r="K2045" s="132" t="s">
        <v>142</v>
      </c>
      <c r="L2045" s="148">
        <v>1</v>
      </c>
      <c r="M2045" s="134">
        <v>2014</v>
      </c>
      <c r="N2045" s="130" t="s">
        <v>10609</v>
      </c>
      <c r="O2045" s="129" t="s">
        <v>143</v>
      </c>
      <c r="P2045" s="129" t="s">
        <v>6538</v>
      </c>
      <c r="Q2045" s="130" t="s">
        <v>144</v>
      </c>
      <c r="R2045" s="136" t="s">
        <v>10713</v>
      </c>
      <c r="S2045" s="155"/>
      <c r="T2045" s="155"/>
      <c r="U2045" s="156"/>
      <c r="V2045" s="156"/>
      <c r="W2045" s="156" t="s">
        <v>146</v>
      </c>
      <c r="X2045" s="156"/>
      <c r="Y2045" s="137" t="s">
        <v>876</v>
      </c>
      <c r="Z2045" s="138" t="s">
        <v>10709</v>
      </c>
      <c r="AA2045" s="140" t="s">
        <v>6702</v>
      </c>
      <c r="AB2045" s="141" t="s">
        <v>138</v>
      </c>
      <c r="AC2045" s="142">
        <v>42</v>
      </c>
      <c r="AD2045" s="142">
        <v>33.6</v>
      </c>
      <c r="AE2045" s="143" t="s">
        <v>6703</v>
      </c>
      <c r="AF2045" s="141" t="s">
        <v>444</v>
      </c>
      <c r="AG2045" s="144">
        <f>Table1[[#This Row],['# of Books]]*Table1[[#This Row],[QTY]]</f>
        <v>0</v>
      </c>
      <c r="AH2045" s="146">
        <f>Table1[[#This Row],[QTY]]*Table1[[#This Row],[School &amp; Library Price]]</f>
        <v>0</v>
      </c>
    </row>
    <row r="2046" spans="1:34" ht="18" customHeight="1" x14ac:dyDescent="0.25">
      <c r="A2046" s="154"/>
      <c r="B2046" s="150">
        <v>18</v>
      </c>
      <c r="C2046" s="150"/>
      <c r="D2046" s="151"/>
      <c r="E2046" s="151"/>
      <c r="F2046" s="130" t="s">
        <v>130</v>
      </c>
      <c r="G2046" s="130" t="s">
        <v>80</v>
      </c>
      <c r="H2046" s="130" t="s">
        <v>7099</v>
      </c>
      <c r="I2046" s="131" t="s">
        <v>10714</v>
      </c>
      <c r="J2046" s="130" t="s">
        <v>78</v>
      </c>
      <c r="K2046" s="132" t="s">
        <v>142</v>
      </c>
      <c r="L2046" s="148">
        <v>1</v>
      </c>
      <c r="M2046" s="134">
        <v>2011</v>
      </c>
      <c r="N2046" s="130" t="s">
        <v>10618</v>
      </c>
      <c r="O2046" s="129" t="s">
        <v>143</v>
      </c>
      <c r="P2046" s="129" t="s">
        <v>6538</v>
      </c>
      <c r="Q2046" s="130" t="s">
        <v>144</v>
      </c>
      <c r="R2046" s="136" t="s">
        <v>278</v>
      </c>
      <c r="S2046" s="155"/>
      <c r="T2046" s="155"/>
      <c r="U2046" s="156"/>
      <c r="V2046" s="156"/>
      <c r="W2046" s="156" t="s">
        <v>146</v>
      </c>
      <c r="X2046" s="156"/>
      <c r="Y2046" s="137" t="s">
        <v>876</v>
      </c>
      <c r="Z2046" s="138" t="s">
        <v>10709</v>
      </c>
      <c r="AA2046" s="140" t="s">
        <v>10715</v>
      </c>
      <c r="AB2046" s="141" t="s">
        <v>138</v>
      </c>
      <c r="AC2046" s="142">
        <v>42</v>
      </c>
      <c r="AD2046" s="142">
        <v>33.6</v>
      </c>
      <c r="AE2046" s="143" t="s">
        <v>4460</v>
      </c>
      <c r="AF2046" s="141" t="s">
        <v>413</v>
      </c>
      <c r="AG2046" s="144">
        <f>Table1[[#This Row],['# of Books]]*Table1[[#This Row],[QTY]]</f>
        <v>0</v>
      </c>
      <c r="AH2046" s="146">
        <f>Table1[[#This Row],[QTY]]*Table1[[#This Row],[School &amp; Library Price]]</f>
        <v>0</v>
      </c>
    </row>
    <row r="2047" spans="1:34" ht="18" customHeight="1" x14ac:dyDescent="0.25">
      <c r="A2047" s="154"/>
      <c r="B2047" s="150">
        <v>18</v>
      </c>
      <c r="C2047" s="150"/>
      <c r="D2047" s="151"/>
      <c r="E2047" s="151"/>
      <c r="F2047" s="130" t="s">
        <v>130</v>
      </c>
      <c r="G2047" s="130" t="s">
        <v>80</v>
      </c>
      <c r="H2047" s="130" t="s">
        <v>5566</v>
      </c>
      <c r="I2047" s="131" t="s">
        <v>6704</v>
      </c>
      <c r="J2047" s="130" t="s">
        <v>78</v>
      </c>
      <c r="K2047" s="132" t="s">
        <v>142</v>
      </c>
      <c r="L2047" s="148">
        <v>1</v>
      </c>
      <c r="M2047" s="134">
        <v>2011</v>
      </c>
      <c r="N2047" s="130" t="s">
        <v>10618</v>
      </c>
      <c r="O2047" s="129" t="s">
        <v>143</v>
      </c>
      <c r="P2047" s="129" t="s">
        <v>6538</v>
      </c>
      <c r="Q2047" s="130" t="s">
        <v>144</v>
      </c>
      <c r="R2047" s="136" t="s">
        <v>6568</v>
      </c>
      <c r="S2047" s="155"/>
      <c r="T2047" s="155"/>
      <c r="U2047" s="156"/>
      <c r="V2047" s="156"/>
      <c r="W2047" s="156" t="s">
        <v>146</v>
      </c>
      <c r="X2047" s="156"/>
      <c r="Y2047" s="137" t="s">
        <v>876</v>
      </c>
      <c r="Z2047" s="138" t="s">
        <v>10709</v>
      </c>
      <c r="AA2047" s="140" t="s">
        <v>6705</v>
      </c>
      <c r="AB2047" s="141" t="s">
        <v>138</v>
      </c>
      <c r="AC2047" s="142">
        <v>42</v>
      </c>
      <c r="AD2047" s="142">
        <v>33.6</v>
      </c>
      <c r="AE2047" s="143" t="s">
        <v>6706</v>
      </c>
      <c r="AF2047" s="141" t="s">
        <v>413</v>
      </c>
      <c r="AG2047" s="144">
        <f>Table1[[#This Row],['# of Books]]*Table1[[#This Row],[QTY]]</f>
        <v>0</v>
      </c>
      <c r="AH2047" s="146">
        <f>Table1[[#This Row],[QTY]]*Table1[[#This Row],[School &amp; Library Price]]</f>
        <v>0</v>
      </c>
    </row>
    <row r="2048" spans="1:34" ht="18" customHeight="1" x14ac:dyDescent="0.25">
      <c r="A2048" s="154"/>
      <c r="B2048" s="150">
        <v>18</v>
      </c>
      <c r="C2048" s="150"/>
      <c r="D2048" s="151"/>
      <c r="E2048" s="151"/>
      <c r="F2048" s="130" t="s">
        <v>130</v>
      </c>
      <c r="G2048" s="130" t="s">
        <v>80</v>
      </c>
      <c r="H2048" s="130" t="s">
        <v>6707</v>
      </c>
      <c r="I2048" s="131" t="s">
        <v>6708</v>
      </c>
      <c r="J2048" s="130" t="s">
        <v>78</v>
      </c>
      <c r="K2048" s="132" t="s">
        <v>142</v>
      </c>
      <c r="L2048" s="148">
        <v>1</v>
      </c>
      <c r="M2048" s="134">
        <v>2013</v>
      </c>
      <c r="N2048" s="130" t="s">
        <v>10619</v>
      </c>
      <c r="O2048" s="129" t="s">
        <v>143</v>
      </c>
      <c r="P2048" s="129" t="s">
        <v>6538</v>
      </c>
      <c r="Q2048" s="130" t="s">
        <v>144</v>
      </c>
      <c r="R2048" s="136" t="s">
        <v>2101</v>
      </c>
      <c r="S2048" s="155"/>
      <c r="T2048" s="155"/>
      <c r="U2048" s="156"/>
      <c r="V2048" s="156"/>
      <c r="W2048" s="156" t="s">
        <v>146</v>
      </c>
      <c r="X2048" s="156"/>
      <c r="Y2048" s="137" t="s">
        <v>876</v>
      </c>
      <c r="Z2048" s="138" t="s">
        <v>10709</v>
      </c>
      <c r="AA2048" s="140" t="s">
        <v>6709</v>
      </c>
      <c r="AB2048" s="141" t="s">
        <v>138</v>
      </c>
      <c r="AC2048" s="142">
        <v>42</v>
      </c>
      <c r="AD2048" s="142">
        <v>33.6</v>
      </c>
      <c r="AE2048" s="143" t="s">
        <v>5003</v>
      </c>
      <c r="AF2048" s="141" t="s">
        <v>454</v>
      </c>
      <c r="AG2048" s="144">
        <f>Table1[[#This Row],['# of Books]]*Table1[[#This Row],[QTY]]</f>
        <v>0</v>
      </c>
      <c r="AH2048" s="146">
        <f>Table1[[#This Row],[QTY]]*Table1[[#This Row],[School &amp; Library Price]]</f>
        <v>0</v>
      </c>
    </row>
    <row r="2049" spans="1:34" ht="18" customHeight="1" x14ac:dyDescent="0.25">
      <c r="A2049" s="154"/>
      <c r="B2049" s="150">
        <v>18</v>
      </c>
      <c r="C2049" s="150"/>
      <c r="D2049" s="151"/>
      <c r="E2049" s="151"/>
      <c r="F2049" s="130" t="s">
        <v>130</v>
      </c>
      <c r="G2049" s="130" t="s">
        <v>80</v>
      </c>
      <c r="H2049" s="130" t="s">
        <v>6710</v>
      </c>
      <c r="I2049" s="131" t="s">
        <v>6711</v>
      </c>
      <c r="J2049" s="130" t="s">
        <v>78</v>
      </c>
      <c r="K2049" s="132" t="s">
        <v>142</v>
      </c>
      <c r="L2049" s="148">
        <v>1</v>
      </c>
      <c r="M2049" s="134">
        <v>2012</v>
      </c>
      <c r="N2049" s="130" t="s">
        <v>10612</v>
      </c>
      <c r="O2049" s="129" t="s">
        <v>143</v>
      </c>
      <c r="P2049" s="129" t="s">
        <v>6538</v>
      </c>
      <c r="Q2049" s="130" t="s">
        <v>144</v>
      </c>
      <c r="R2049" s="136" t="s">
        <v>6545</v>
      </c>
      <c r="S2049" s="155"/>
      <c r="T2049" s="155"/>
      <c r="U2049" s="156"/>
      <c r="V2049" s="156"/>
      <c r="W2049" s="156" t="s">
        <v>146</v>
      </c>
      <c r="X2049" s="156"/>
      <c r="Y2049" s="137" t="s">
        <v>876</v>
      </c>
      <c r="Z2049" s="138" t="s">
        <v>10709</v>
      </c>
      <c r="AA2049" s="140" t="s">
        <v>6712</v>
      </c>
      <c r="AB2049" s="141" t="s">
        <v>138</v>
      </c>
      <c r="AC2049" s="142">
        <v>42</v>
      </c>
      <c r="AD2049" s="142">
        <v>33.6</v>
      </c>
      <c r="AE2049" s="143" t="s">
        <v>6713</v>
      </c>
      <c r="AF2049" s="141" t="s">
        <v>444</v>
      </c>
      <c r="AG2049" s="144">
        <f>Table1[[#This Row],['# of Books]]*Table1[[#This Row],[QTY]]</f>
        <v>0</v>
      </c>
      <c r="AH2049" s="146">
        <f>Table1[[#This Row],[QTY]]*Table1[[#This Row],[School &amp; Library Price]]</f>
        <v>0</v>
      </c>
    </row>
    <row r="2050" spans="1:34" ht="18" customHeight="1" x14ac:dyDescent="0.25">
      <c r="A2050" s="154"/>
      <c r="B2050" s="150">
        <v>18</v>
      </c>
      <c r="C2050" s="150"/>
      <c r="D2050" s="151"/>
      <c r="E2050" s="151"/>
      <c r="F2050" s="130" t="s">
        <v>130</v>
      </c>
      <c r="G2050" s="130" t="s">
        <v>80</v>
      </c>
      <c r="H2050" s="130" t="s">
        <v>6714</v>
      </c>
      <c r="I2050" s="131" t="s">
        <v>6715</v>
      </c>
      <c r="J2050" s="130" t="s">
        <v>78</v>
      </c>
      <c r="K2050" s="132" t="s">
        <v>142</v>
      </c>
      <c r="L2050" s="148">
        <v>1</v>
      </c>
      <c r="M2050" s="134">
        <v>2014</v>
      </c>
      <c r="N2050" s="130" t="s">
        <v>10609</v>
      </c>
      <c r="O2050" s="129" t="s">
        <v>143</v>
      </c>
      <c r="P2050" s="129" t="s">
        <v>6538</v>
      </c>
      <c r="Q2050" s="130" t="s">
        <v>144</v>
      </c>
      <c r="R2050" s="136" t="s">
        <v>4341</v>
      </c>
      <c r="S2050" s="155"/>
      <c r="T2050" s="155"/>
      <c r="U2050" s="156"/>
      <c r="V2050" s="156"/>
      <c r="W2050" s="156" t="s">
        <v>146</v>
      </c>
      <c r="X2050" s="156"/>
      <c r="Y2050" s="137" t="s">
        <v>876</v>
      </c>
      <c r="Z2050" s="138" t="s">
        <v>10709</v>
      </c>
      <c r="AA2050" s="140" t="s">
        <v>6716</v>
      </c>
      <c r="AB2050" s="141" t="s">
        <v>138</v>
      </c>
      <c r="AC2050" s="142">
        <v>42</v>
      </c>
      <c r="AD2050" s="142">
        <v>33.6</v>
      </c>
      <c r="AE2050" s="143" t="s">
        <v>4846</v>
      </c>
      <c r="AF2050" s="141" t="s">
        <v>444</v>
      </c>
      <c r="AG2050" s="144">
        <f>Table1[[#This Row],['# of Books]]*Table1[[#This Row],[QTY]]</f>
        <v>0</v>
      </c>
      <c r="AH2050" s="146">
        <f>Table1[[#This Row],[QTY]]*Table1[[#This Row],[School &amp; Library Price]]</f>
        <v>0</v>
      </c>
    </row>
    <row r="2051" spans="1:34" ht="18" customHeight="1" x14ac:dyDescent="0.25">
      <c r="A2051" s="154"/>
      <c r="B2051" s="150">
        <v>18</v>
      </c>
      <c r="C2051" s="150"/>
      <c r="D2051" s="151"/>
      <c r="E2051" s="151"/>
      <c r="F2051" s="130" t="s">
        <v>130</v>
      </c>
      <c r="G2051" s="130" t="s">
        <v>80</v>
      </c>
      <c r="H2051" s="130" t="s">
        <v>4414</v>
      </c>
      <c r="I2051" s="131" t="s">
        <v>6717</v>
      </c>
      <c r="J2051" s="130" t="s">
        <v>78</v>
      </c>
      <c r="K2051" s="132" t="s">
        <v>142</v>
      </c>
      <c r="L2051" s="148">
        <v>1</v>
      </c>
      <c r="M2051" s="134">
        <v>2013</v>
      </c>
      <c r="N2051" s="130" t="s">
        <v>10619</v>
      </c>
      <c r="O2051" s="129" t="s">
        <v>143</v>
      </c>
      <c r="P2051" s="129" t="s">
        <v>6538</v>
      </c>
      <c r="Q2051" s="130" t="s">
        <v>144</v>
      </c>
      <c r="R2051" s="136" t="s">
        <v>2101</v>
      </c>
      <c r="S2051" s="155"/>
      <c r="T2051" s="155"/>
      <c r="U2051" s="156"/>
      <c r="V2051" s="156"/>
      <c r="W2051" s="156" t="s">
        <v>146</v>
      </c>
      <c r="X2051" s="156"/>
      <c r="Y2051" s="137" t="s">
        <v>876</v>
      </c>
      <c r="Z2051" s="138" t="s">
        <v>10709</v>
      </c>
      <c r="AA2051" s="140" t="s">
        <v>6718</v>
      </c>
      <c r="AB2051" s="141" t="s">
        <v>138</v>
      </c>
      <c r="AC2051" s="142">
        <v>42</v>
      </c>
      <c r="AD2051" s="142">
        <v>33.6</v>
      </c>
      <c r="AE2051" s="143" t="s">
        <v>6547</v>
      </c>
      <c r="AF2051" s="141" t="s">
        <v>444</v>
      </c>
      <c r="AG2051" s="144">
        <f>Table1[[#This Row],['# of Books]]*Table1[[#This Row],[QTY]]</f>
        <v>0</v>
      </c>
      <c r="AH2051" s="146">
        <f>Table1[[#This Row],[QTY]]*Table1[[#This Row],[School &amp; Library Price]]</f>
        <v>0</v>
      </c>
    </row>
    <row r="2052" spans="1:34" ht="18" customHeight="1" x14ac:dyDescent="0.25">
      <c r="A2052" s="154"/>
      <c r="B2052" s="150">
        <v>18</v>
      </c>
      <c r="C2052" s="150"/>
      <c r="D2052" s="151"/>
      <c r="E2052" s="151"/>
      <c r="F2052" s="130" t="s">
        <v>130</v>
      </c>
      <c r="G2052" s="130" t="s">
        <v>80</v>
      </c>
      <c r="H2052" s="130" t="s">
        <v>5599</v>
      </c>
      <c r="I2052" s="131" t="s">
        <v>6719</v>
      </c>
      <c r="J2052" s="130" t="s">
        <v>78</v>
      </c>
      <c r="K2052" s="132" t="s">
        <v>142</v>
      </c>
      <c r="L2052" s="148">
        <v>1</v>
      </c>
      <c r="M2052" s="134">
        <v>2014</v>
      </c>
      <c r="N2052" s="130" t="s">
        <v>10609</v>
      </c>
      <c r="O2052" s="129" t="s">
        <v>143</v>
      </c>
      <c r="P2052" s="129" t="s">
        <v>6538</v>
      </c>
      <c r="Q2052" s="130" t="s">
        <v>144</v>
      </c>
      <c r="R2052" s="136" t="s">
        <v>10716</v>
      </c>
      <c r="S2052" s="155"/>
      <c r="T2052" s="155"/>
      <c r="U2052" s="156"/>
      <c r="V2052" s="156"/>
      <c r="W2052" s="156" t="s">
        <v>146</v>
      </c>
      <c r="X2052" s="156"/>
      <c r="Y2052" s="137" t="s">
        <v>876</v>
      </c>
      <c r="Z2052" s="138" t="s">
        <v>10709</v>
      </c>
      <c r="AA2052" s="140" t="s">
        <v>6720</v>
      </c>
      <c r="AB2052" s="141" t="s">
        <v>138</v>
      </c>
      <c r="AC2052" s="142">
        <v>42</v>
      </c>
      <c r="AD2052" s="142">
        <v>33.6</v>
      </c>
      <c r="AE2052" s="143" t="s">
        <v>6721</v>
      </c>
      <c r="AF2052" s="141" t="s">
        <v>514</v>
      </c>
      <c r="AG2052" s="144">
        <f>Table1[[#This Row],['# of Books]]*Table1[[#This Row],[QTY]]</f>
        <v>0</v>
      </c>
      <c r="AH2052" s="146">
        <f>Table1[[#This Row],[QTY]]*Table1[[#This Row],[School &amp; Library Price]]</f>
        <v>0</v>
      </c>
    </row>
    <row r="2053" spans="1:34" ht="18" customHeight="1" x14ac:dyDescent="0.25">
      <c r="A2053" s="154"/>
      <c r="B2053" s="150">
        <v>18</v>
      </c>
      <c r="C2053" s="150"/>
      <c r="D2053" s="151"/>
      <c r="E2053" s="151"/>
      <c r="F2053" s="130" t="s">
        <v>130</v>
      </c>
      <c r="G2053" s="130" t="s">
        <v>80</v>
      </c>
      <c r="H2053" s="130" t="s">
        <v>5610</v>
      </c>
      <c r="I2053" s="131" t="s">
        <v>6722</v>
      </c>
      <c r="J2053" s="130" t="s">
        <v>78</v>
      </c>
      <c r="K2053" s="132" t="s">
        <v>142</v>
      </c>
      <c r="L2053" s="148">
        <v>1</v>
      </c>
      <c r="M2053" s="134">
        <v>2012</v>
      </c>
      <c r="N2053" s="130" t="s">
        <v>10612</v>
      </c>
      <c r="O2053" s="129" t="s">
        <v>143</v>
      </c>
      <c r="P2053" s="129" t="s">
        <v>6538</v>
      </c>
      <c r="Q2053" s="130" t="s">
        <v>144</v>
      </c>
      <c r="R2053" s="136" t="s">
        <v>2101</v>
      </c>
      <c r="S2053" s="155"/>
      <c r="T2053" s="155"/>
      <c r="U2053" s="156"/>
      <c r="V2053" s="156"/>
      <c r="W2053" s="156" t="s">
        <v>146</v>
      </c>
      <c r="X2053" s="156"/>
      <c r="Y2053" s="137" t="s">
        <v>876</v>
      </c>
      <c r="Z2053" s="138" t="s">
        <v>10709</v>
      </c>
      <c r="AA2053" s="140" t="s">
        <v>6723</v>
      </c>
      <c r="AB2053" s="141" t="s">
        <v>138</v>
      </c>
      <c r="AC2053" s="142">
        <v>42</v>
      </c>
      <c r="AD2053" s="142">
        <v>33.6</v>
      </c>
      <c r="AE2053" s="143" t="s">
        <v>4602</v>
      </c>
      <c r="AF2053" s="141" t="s">
        <v>444</v>
      </c>
      <c r="AG2053" s="144">
        <f>Table1[[#This Row],['# of Books]]*Table1[[#This Row],[QTY]]</f>
        <v>0</v>
      </c>
      <c r="AH2053" s="146">
        <f>Table1[[#This Row],[QTY]]*Table1[[#This Row],[School &amp; Library Price]]</f>
        <v>0</v>
      </c>
    </row>
    <row r="2054" spans="1:34" ht="18" customHeight="1" x14ac:dyDescent="0.25">
      <c r="A2054" s="154"/>
      <c r="B2054" s="150">
        <v>18</v>
      </c>
      <c r="C2054" s="150"/>
      <c r="D2054" s="151"/>
      <c r="E2054" s="151"/>
      <c r="F2054" s="130" t="s">
        <v>130</v>
      </c>
      <c r="G2054" s="130" t="s">
        <v>80</v>
      </c>
      <c r="H2054" s="130" t="s">
        <v>4449</v>
      </c>
      <c r="I2054" s="131" t="s">
        <v>6724</v>
      </c>
      <c r="J2054" s="130" t="s">
        <v>78</v>
      </c>
      <c r="K2054" s="132" t="s">
        <v>142</v>
      </c>
      <c r="L2054" s="148">
        <v>1</v>
      </c>
      <c r="M2054" s="134">
        <v>2011</v>
      </c>
      <c r="N2054" s="130" t="s">
        <v>10618</v>
      </c>
      <c r="O2054" s="129" t="s">
        <v>143</v>
      </c>
      <c r="P2054" s="129" t="s">
        <v>6538</v>
      </c>
      <c r="Q2054" s="130" t="s">
        <v>144</v>
      </c>
      <c r="R2054" s="136" t="s">
        <v>6545</v>
      </c>
      <c r="S2054" s="155"/>
      <c r="T2054" s="155"/>
      <c r="U2054" s="156"/>
      <c r="V2054" s="156"/>
      <c r="W2054" s="156" t="s">
        <v>146</v>
      </c>
      <c r="X2054" s="156"/>
      <c r="Y2054" s="137" t="s">
        <v>876</v>
      </c>
      <c r="Z2054" s="138" t="s">
        <v>10709</v>
      </c>
      <c r="AA2054" s="140" t="s">
        <v>6725</v>
      </c>
      <c r="AB2054" s="141" t="s">
        <v>138</v>
      </c>
      <c r="AC2054" s="142">
        <v>42</v>
      </c>
      <c r="AD2054" s="142">
        <v>33.6</v>
      </c>
      <c r="AE2054" s="143" t="s">
        <v>4452</v>
      </c>
      <c r="AF2054" s="141" t="s">
        <v>644</v>
      </c>
      <c r="AG2054" s="144">
        <f>Table1[[#This Row],['# of Books]]*Table1[[#This Row],[QTY]]</f>
        <v>0</v>
      </c>
      <c r="AH2054" s="146">
        <f>Table1[[#This Row],[QTY]]*Table1[[#This Row],[School &amp; Library Price]]</f>
        <v>0</v>
      </c>
    </row>
    <row r="2055" spans="1:34" ht="18" customHeight="1" x14ac:dyDescent="0.25">
      <c r="A2055" s="154"/>
      <c r="B2055" s="150">
        <v>18</v>
      </c>
      <c r="C2055" s="150"/>
      <c r="D2055" s="151"/>
      <c r="E2055" s="151"/>
      <c r="F2055" s="130" t="s">
        <v>130</v>
      </c>
      <c r="G2055" s="130" t="s">
        <v>80</v>
      </c>
      <c r="H2055" s="130" t="s">
        <v>6187</v>
      </c>
      <c r="I2055" s="131" t="s">
        <v>6726</v>
      </c>
      <c r="J2055" s="130" t="s">
        <v>78</v>
      </c>
      <c r="K2055" s="132" t="s">
        <v>142</v>
      </c>
      <c r="L2055" s="148">
        <v>1</v>
      </c>
      <c r="M2055" s="134">
        <v>2011</v>
      </c>
      <c r="N2055" s="130" t="s">
        <v>10618</v>
      </c>
      <c r="O2055" s="129" t="s">
        <v>143</v>
      </c>
      <c r="P2055" s="129" t="s">
        <v>6538</v>
      </c>
      <c r="Q2055" s="130" t="s">
        <v>144</v>
      </c>
      <c r="R2055" s="136" t="s">
        <v>6545</v>
      </c>
      <c r="S2055" s="155"/>
      <c r="T2055" s="155"/>
      <c r="U2055" s="156"/>
      <c r="V2055" s="156"/>
      <c r="W2055" s="156" t="s">
        <v>146</v>
      </c>
      <c r="X2055" s="156"/>
      <c r="Y2055" s="137" t="s">
        <v>876</v>
      </c>
      <c r="Z2055" s="138" t="s">
        <v>10709</v>
      </c>
      <c r="AA2055" s="140" t="s">
        <v>6727</v>
      </c>
      <c r="AB2055" s="141" t="s">
        <v>138</v>
      </c>
      <c r="AC2055" s="142">
        <v>42</v>
      </c>
      <c r="AD2055" s="142">
        <v>33.6</v>
      </c>
      <c r="AE2055" s="143" t="s">
        <v>5261</v>
      </c>
      <c r="AF2055" s="141" t="s">
        <v>385</v>
      </c>
      <c r="AG2055" s="144">
        <f>Table1[[#This Row],['# of Books]]*Table1[[#This Row],[QTY]]</f>
        <v>0</v>
      </c>
      <c r="AH2055" s="146">
        <f>Table1[[#This Row],[QTY]]*Table1[[#This Row],[School &amp; Library Price]]</f>
        <v>0</v>
      </c>
    </row>
    <row r="2056" spans="1:34" ht="18" customHeight="1" x14ac:dyDescent="0.25">
      <c r="A2056" s="154"/>
      <c r="B2056" s="150">
        <v>18</v>
      </c>
      <c r="C2056" s="150"/>
      <c r="D2056" s="151"/>
      <c r="E2056" s="151"/>
      <c r="F2056" s="130" t="s">
        <v>130</v>
      </c>
      <c r="G2056" s="130" t="s">
        <v>80</v>
      </c>
      <c r="H2056" s="130" t="s">
        <v>6200</v>
      </c>
      <c r="I2056" s="131" t="s">
        <v>6728</v>
      </c>
      <c r="J2056" s="130" t="s">
        <v>78</v>
      </c>
      <c r="K2056" s="132" t="s">
        <v>142</v>
      </c>
      <c r="L2056" s="148">
        <v>1</v>
      </c>
      <c r="M2056" s="134">
        <v>2011</v>
      </c>
      <c r="N2056" s="130" t="s">
        <v>10618</v>
      </c>
      <c r="O2056" s="129" t="s">
        <v>143</v>
      </c>
      <c r="P2056" s="129" t="s">
        <v>6538</v>
      </c>
      <c r="Q2056" s="130" t="s">
        <v>144</v>
      </c>
      <c r="R2056" s="136" t="s">
        <v>6564</v>
      </c>
      <c r="S2056" s="155"/>
      <c r="T2056" s="155"/>
      <c r="U2056" s="156"/>
      <c r="V2056" s="156"/>
      <c r="W2056" s="156" t="s">
        <v>146</v>
      </c>
      <c r="X2056" s="156"/>
      <c r="Y2056" s="137" t="s">
        <v>876</v>
      </c>
      <c r="Z2056" s="138" t="s">
        <v>10709</v>
      </c>
      <c r="AA2056" s="140" t="s">
        <v>6729</v>
      </c>
      <c r="AB2056" s="141" t="s">
        <v>138</v>
      </c>
      <c r="AC2056" s="142">
        <v>42</v>
      </c>
      <c r="AD2056" s="142">
        <v>33.6</v>
      </c>
      <c r="AE2056" s="143" t="s">
        <v>4946</v>
      </c>
      <c r="AF2056" s="141" t="s">
        <v>413</v>
      </c>
      <c r="AG2056" s="144">
        <f>Table1[[#This Row],['# of Books]]*Table1[[#This Row],[QTY]]</f>
        <v>0</v>
      </c>
      <c r="AH2056" s="146">
        <f>Table1[[#This Row],[QTY]]*Table1[[#This Row],[School &amp; Library Price]]</f>
        <v>0</v>
      </c>
    </row>
    <row r="2057" spans="1:34" ht="18" customHeight="1" x14ac:dyDescent="0.25">
      <c r="A2057" s="154"/>
      <c r="B2057" s="150">
        <v>18</v>
      </c>
      <c r="C2057" s="150"/>
      <c r="D2057" s="151"/>
      <c r="E2057" s="151"/>
      <c r="F2057" s="130" t="s">
        <v>130</v>
      </c>
      <c r="G2057" s="130" t="s">
        <v>80</v>
      </c>
      <c r="H2057" s="130" t="s">
        <v>567</v>
      </c>
      <c r="I2057" s="131" t="s">
        <v>6730</v>
      </c>
      <c r="J2057" s="130" t="s">
        <v>78</v>
      </c>
      <c r="K2057" s="132" t="s">
        <v>142</v>
      </c>
      <c r="L2057" s="148">
        <v>1</v>
      </c>
      <c r="M2057" s="134">
        <v>2011</v>
      </c>
      <c r="N2057" s="130" t="s">
        <v>10618</v>
      </c>
      <c r="O2057" s="129" t="s">
        <v>143</v>
      </c>
      <c r="P2057" s="129" t="s">
        <v>6538</v>
      </c>
      <c r="Q2057" s="130" t="s">
        <v>144</v>
      </c>
      <c r="R2057" s="136" t="s">
        <v>278</v>
      </c>
      <c r="S2057" s="155"/>
      <c r="T2057" s="155"/>
      <c r="U2057" s="156"/>
      <c r="V2057" s="156"/>
      <c r="W2057" s="156" t="s">
        <v>146</v>
      </c>
      <c r="X2057" s="156"/>
      <c r="Y2057" s="137" t="s">
        <v>876</v>
      </c>
      <c r="Z2057" s="138" t="s">
        <v>10709</v>
      </c>
      <c r="AA2057" s="140" t="s">
        <v>6731</v>
      </c>
      <c r="AB2057" s="141" t="s">
        <v>138</v>
      </c>
      <c r="AC2057" s="142">
        <v>42</v>
      </c>
      <c r="AD2057" s="142">
        <v>33.6</v>
      </c>
      <c r="AE2057" s="143" t="s">
        <v>6732</v>
      </c>
      <c r="AF2057" s="141" t="s">
        <v>454</v>
      </c>
      <c r="AG2057" s="144">
        <f>Table1[[#This Row],['# of Books]]*Table1[[#This Row],[QTY]]</f>
        <v>0</v>
      </c>
      <c r="AH2057" s="146">
        <f>Table1[[#This Row],[QTY]]*Table1[[#This Row],[School &amp; Library Price]]</f>
        <v>0</v>
      </c>
    </row>
    <row r="2058" spans="1:34" ht="18" customHeight="1" x14ac:dyDescent="0.25">
      <c r="A2058" s="154"/>
      <c r="B2058" s="150">
        <v>18</v>
      </c>
      <c r="C2058" s="150"/>
      <c r="D2058" s="151"/>
      <c r="E2058" s="151"/>
      <c r="F2058" s="130" t="s">
        <v>130</v>
      </c>
      <c r="G2058" s="130" t="s">
        <v>80</v>
      </c>
      <c r="H2058" s="130" t="s">
        <v>5661</v>
      </c>
      <c r="I2058" s="131" t="s">
        <v>6733</v>
      </c>
      <c r="J2058" s="130" t="s">
        <v>78</v>
      </c>
      <c r="K2058" s="132" t="s">
        <v>142</v>
      </c>
      <c r="L2058" s="148">
        <v>1</v>
      </c>
      <c r="M2058" s="134">
        <v>2011</v>
      </c>
      <c r="N2058" s="130" t="s">
        <v>10618</v>
      </c>
      <c r="O2058" s="129" t="s">
        <v>143</v>
      </c>
      <c r="P2058" s="129" t="s">
        <v>6538</v>
      </c>
      <c r="Q2058" s="130" t="s">
        <v>144</v>
      </c>
      <c r="R2058" s="136" t="s">
        <v>6564</v>
      </c>
      <c r="S2058" s="155"/>
      <c r="T2058" s="155"/>
      <c r="U2058" s="156"/>
      <c r="V2058" s="156"/>
      <c r="W2058" s="156" t="s">
        <v>146</v>
      </c>
      <c r="X2058" s="156"/>
      <c r="Y2058" s="137" t="s">
        <v>876</v>
      </c>
      <c r="Z2058" s="138" t="s">
        <v>10709</v>
      </c>
      <c r="AA2058" s="140" t="s">
        <v>6734</v>
      </c>
      <c r="AB2058" s="141" t="s">
        <v>138</v>
      </c>
      <c r="AC2058" s="142">
        <v>42</v>
      </c>
      <c r="AD2058" s="142">
        <v>33.6</v>
      </c>
      <c r="AE2058" s="143" t="s">
        <v>6735</v>
      </c>
      <c r="AF2058" s="141" t="s">
        <v>444</v>
      </c>
      <c r="AG2058" s="144">
        <f>Table1[[#This Row],['# of Books]]*Table1[[#This Row],[QTY]]</f>
        <v>0</v>
      </c>
      <c r="AH2058" s="146">
        <f>Table1[[#This Row],[QTY]]*Table1[[#This Row],[School &amp; Library Price]]</f>
        <v>0</v>
      </c>
    </row>
    <row r="2059" spans="1:34" ht="18" customHeight="1" x14ac:dyDescent="0.25">
      <c r="A2059" s="154"/>
      <c r="B2059" s="150">
        <v>20</v>
      </c>
      <c r="C2059" s="150"/>
      <c r="D2059" s="151"/>
      <c r="E2059" s="151"/>
      <c r="F2059" s="130" t="s">
        <v>130</v>
      </c>
      <c r="G2059" s="130" t="s">
        <v>370</v>
      </c>
      <c r="H2059" s="130" t="s">
        <v>4589</v>
      </c>
      <c r="I2059" s="131" t="s">
        <v>4590</v>
      </c>
      <c r="J2059" s="130" t="s">
        <v>78</v>
      </c>
      <c r="K2059" s="132" t="s">
        <v>142</v>
      </c>
      <c r="L2059" s="148">
        <v>1</v>
      </c>
      <c r="M2059" s="134">
        <v>2013</v>
      </c>
      <c r="N2059" s="130" t="s">
        <v>10619</v>
      </c>
      <c r="O2059" s="129" t="s">
        <v>143</v>
      </c>
      <c r="P2059" s="129" t="s">
        <v>134</v>
      </c>
      <c r="Q2059" s="130" t="s">
        <v>144</v>
      </c>
      <c r="R2059" s="136" t="s">
        <v>307</v>
      </c>
      <c r="S2059" s="155"/>
      <c r="T2059" s="155"/>
      <c r="U2059" s="156"/>
      <c r="V2059" s="156"/>
      <c r="W2059" s="156" t="s">
        <v>146</v>
      </c>
      <c r="X2059" s="156"/>
      <c r="Y2059" s="137" t="s">
        <v>136</v>
      </c>
      <c r="Z2059" s="138" t="s">
        <v>137</v>
      </c>
      <c r="AA2059" s="140" t="s">
        <v>4591</v>
      </c>
      <c r="AB2059" s="141" t="s">
        <v>138</v>
      </c>
      <c r="AC2059" s="142">
        <v>39.4</v>
      </c>
      <c r="AD2059" s="142">
        <v>31.52</v>
      </c>
      <c r="AE2059" s="143" t="s">
        <v>4592</v>
      </c>
      <c r="AF2059" s="141" t="s">
        <v>444</v>
      </c>
      <c r="AG2059" s="144">
        <f>Table1[[#This Row],['# of Books]]*Table1[[#This Row],[QTY]]</f>
        <v>0</v>
      </c>
      <c r="AH2059" s="146">
        <f>Table1[[#This Row],[QTY]]*Table1[[#This Row],[School &amp; Library Price]]</f>
        <v>0</v>
      </c>
    </row>
    <row r="2060" spans="1:34" ht="18" hidden="1" customHeight="1" x14ac:dyDescent="0.25">
      <c r="A2060" s="154"/>
      <c r="B2060" s="150">
        <v>20</v>
      </c>
      <c r="C2060" s="150"/>
      <c r="D2060" s="151"/>
      <c r="E2060" s="151"/>
      <c r="F2060" s="130" t="s">
        <v>130</v>
      </c>
      <c r="G2060" s="130" t="s">
        <v>370</v>
      </c>
      <c r="H2060" s="130" t="s">
        <v>4589</v>
      </c>
      <c r="I2060" s="131" t="s">
        <v>4593</v>
      </c>
      <c r="J2060" s="130" t="s">
        <v>78</v>
      </c>
      <c r="K2060" s="132" t="s">
        <v>151</v>
      </c>
      <c r="L2060" s="148">
        <v>1</v>
      </c>
      <c r="M2060" s="134">
        <v>2013</v>
      </c>
      <c r="N2060" s="130" t="s">
        <v>10619</v>
      </c>
      <c r="O2060" s="129" t="s">
        <v>79</v>
      </c>
      <c r="P2060" s="129" t="s">
        <v>134</v>
      </c>
      <c r="Q2060" s="130" t="s">
        <v>144</v>
      </c>
      <c r="R2060" s="136" t="s">
        <v>307</v>
      </c>
      <c r="S2060" s="155"/>
      <c r="T2060" s="155"/>
      <c r="U2060" s="156"/>
      <c r="V2060" s="156"/>
      <c r="W2060" s="156" t="s">
        <v>146</v>
      </c>
      <c r="X2060" s="156"/>
      <c r="Y2060" s="137" t="s">
        <v>136</v>
      </c>
      <c r="Z2060" s="138" t="s">
        <v>137</v>
      </c>
      <c r="AA2060" s="140" t="s">
        <v>4591</v>
      </c>
      <c r="AB2060" s="141" t="s">
        <v>138</v>
      </c>
      <c r="AC2060" s="142">
        <v>27.8</v>
      </c>
      <c r="AD2060" s="142">
        <v>22.24</v>
      </c>
      <c r="AE2060" s="143" t="s">
        <v>4592</v>
      </c>
      <c r="AF2060" s="141" t="s">
        <v>444</v>
      </c>
      <c r="AG2060" s="144">
        <f>Table1[[#This Row],['# of Books]]*Table1[[#This Row],[QTY]]</f>
        <v>0</v>
      </c>
      <c r="AH2060" s="146">
        <f>Table1[[#This Row],[QTY]]*Table1[[#This Row],[School &amp; Library Price]]</f>
        <v>0</v>
      </c>
    </row>
    <row r="2061" spans="1:34" ht="18" customHeight="1" x14ac:dyDescent="0.25">
      <c r="A2061" s="154"/>
      <c r="B2061" s="150">
        <v>20</v>
      </c>
      <c r="C2061" s="150"/>
      <c r="D2061" s="151"/>
      <c r="E2061" s="151"/>
      <c r="F2061" s="130" t="s">
        <v>130</v>
      </c>
      <c r="G2061" s="130" t="s">
        <v>370</v>
      </c>
      <c r="H2061" s="130" t="s">
        <v>4594</v>
      </c>
      <c r="I2061" s="131" t="s">
        <v>4595</v>
      </c>
      <c r="J2061" s="130" t="s">
        <v>78</v>
      </c>
      <c r="K2061" s="132" t="s">
        <v>142</v>
      </c>
      <c r="L2061" s="148">
        <v>1</v>
      </c>
      <c r="M2061" s="134">
        <v>2009</v>
      </c>
      <c r="N2061" s="130" t="s">
        <v>10621</v>
      </c>
      <c r="O2061" s="129" t="s">
        <v>143</v>
      </c>
      <c r="P2061" s="129" t="s">
        <v>134</v>
      </c>
      <c r="Q2061" s="130" t="s">
        <v>144</v>
      </c>
      <c r="R2061" s="136" t="s">
        <v>5845</v>
      </c>
      <c r="S2061" s="155"/>
      <c r="T2061" s="155"/>
      <c r="U2061" s="156"/>
      <c r="V2061" s="156"/>
      <c r="W2061" s="156" t="s">
        <v>146</v>
      </c>
      <c r="X2061" s="156"/>
      <c r="Y2061" s="137" t="s">
        <v>136</v>
      </c>
      <c r="Z2061" s="138" t="s">
        <v>137</v>
      </c>
      <c r="AA2061" s="140" t="s">
        <v>4596</v>
      </c>
      <c r="AB2061" s="141" t="s">
        <v>138</v>
      </c>
      <c r="AC2061" s="142">
        <v>39.4</v>
      </c>
      <c r="AD2061" s="142">
        <v>31.52</v>
      </c>
      <c r="AE2061" s="143" t="s">
        <v>4597</v>
      </c>
      <c r="AF2061" s="141" t="s">
        <v>444</v>
      </c>
      <c r="AG2061" s="144">
        <f>Table1[[#This Row],['# of Books]]*Table1[[#This Row],[QTY]]</f>
        <v>0</v>
      </c>
      <c r="AH2061" s="146">
        <f>Table1[[#This Row],[QTY]]*Table1[[#This Row],[School &amp; Library Price]]</f>
        <v>0</v>
      </c>
    </row>
    <row r="2062" spans="1:34" ht="18" hidden="1" customHeight="1" x14ac:dyDescent="0.25">
      <c r="A2062" s="154"/>
      <c r="B2062" s="150">
        <v>20</v>
      </c>
      <c r="C2062" s="150"/>
      <c r="D2062" s="151"/>
      <c r="E2062" s="151"/>
      <c r="F2062" s="130" t="s">
        <v>130</v>
      </c>
      <c r="G2062" s="130" t="s">
        <v>370</v>
      </c>
      <c r="H2062" s="130" t="s">
        <v>4594</v>
      </c>
      <c r="I2062" s="131" t="s">
        <v>4598</v>
      </c>
      <c r="J2062" s="130" t="s">
        <v>78</v>
      </c>
      <c r="K2062" s="132" t="s">
        <v>151</v>
      </c>
      <c r="L2062" s="148">
        <v>1</v>
      </c>
      <c r="M2062" s="134">
        <v>2009</v>
      </c>
      <c r="N2062" s="130" t="s">
        <v>10621</v>
      </c>
      <c r="O2062" s="129" t="s">
        <v>79</v>
      </c>
      <c r="P2062" s="129" t="s">
        <v>134</v>
      </c>
      <c r="Q2062" s="130" t="s">
        <v>144</v>
      </c>
      <c r="R2062" s="136" t="s">
        <v>5845</v>
      </c>
      <c r="S2062" s="155"/>
      <c r="T2062" s="155"/>
      <c r="U2062" s="156"/>
      <c r="V2062" s="156"/>
      <c r="W2062" s="156" t="s">
        <v>146</v>
      </c>
      <c r="X2062" s="156"/>
      <c r="Y2062" s="137" t="s">
        <v>136</v>
      </c>
      <c r="Z2062" s="138" t="s">
        <v>137</v>
      </c>
      <c r="AA2062" s="140" t="s">
        <v>4596</v>
      </c>
      <c r="AB2062" s="141" t="s">
        <v>138</v>
      </c>
      <c r="AC2062" s="142">
        <v>27.8</v>
      </c>
      <c r="AD2062" s="142">
        <v>22.24</v>
      </c>
      <c r="AE2062" s="143" t="s">
        <v>4597</v>
      </c>
      <c r="AF2062" s="141" t="s">
        <v>444</v>
      </c>
      <c r="AG2062" s="144">
        <f>Table1[[#This Row],['# of Books]]*Table1[[#This Row],[QTY]]</f>
        <v>0</v>
      </c>
      <c r="AH2062" s="146">
        <f>Table1[[#This Row],[QTY]]*Table1[[#This Row],[School &amp; Library Price]]</f>
        <v>0</v>
      </c>
    </row>
    <row r="2063" spans="1:34" ht="18" customHeight="1" x14ac:dyDescent="0.25">
      <c r="A2063" s="154"/>
      <c r="B2063" s="150">
        <v>20</v>
      </c>
      <c r="C2063" s="150"/>
      <c r="D2063" s="151"/>
      <c r="E2063" s="151"/>
      <c r="F2063" s="130" t="s">
        <v>130</v>
      </c>
      <c r="G2063" s="130" t="s">
        <v>370</v>
      </c>
      <c r="H2063" s="130" t="s">
        <v>473</v>
      </c>
      <c r="I2063" s="131" t="s">
        <v>474</v>
      </c>
      <c r="J2063" s="130" t="s">
        <v>78</v>
      </c>
      <c r="K2063" s="132" t="s">
        <v>142</v>
      </c>
      <c r="L2063" s="148">
        <v>1</v>
      </c>
      <c r="M2063" s="134">
        <v>2015</v>
      </c>
      <c r="N2063" s="130" t="s">
        <v>10611</v>
      </c>
      <c r="O2063" s="129" t="s">
        <v>143</v>
      </c>
      <c r="P2063" s="129" t="s">
        <v>134</v>
      </c>
      <c r="Q2063" s="130" t="s">
        <v>144</v>
      </c>
      <c r="R2063" s="136" t="s">
        <v>475</v>
      </c>
      <c r="S2063" s="155"/>
      <c r="T2063" s="155"/>
      <c r="U2063" s="156"/>
      <c r="V2063" s="156"/>
      <c r="W2063" s="156" t="s">
        <v>146</v>
      </c>
      <c r="X2063" s="156"/>
      <c r="Y2063" s="137" t="s">
        <v>136</v>
      </c>
      <c r="Z2063" s="138" t="s">
        <v>137</v>
      </c>
      <c r="AA2063" s="140" t="s">
        <v>4614</v>
      </c>
      <c r="AB2063" s="141" t="s">
        <v>138</v>
      </c>
      <c r="AC2063" s="142">
        <v>39.4</v>
      </c>
      <c r="AD2063" s="142">
        <v>31.52</v>
      </c>
      <c r="AE2063" s="143" t="s">
        <v>4615</v>
      </c>
      <c r="AF2063" s="141" t="s">
        <v>454</v>
      </c>
      <c r="AG2063" s="144">
        <f>Table1[[#This Row],['# of Books]]*Table1[[#This Row],[QTY]]</f>
        <v>0</v>
      </c>
      <c r="AH2063" s="146">
        <f>Table1[[#This Row],[QTY]]*Table1[[#This Row],[School &amp; Library Price]]</f>
        <v>0</v>
      </c>
    </row>
    <row r="2064" spans="1:34" ht="18" hidden="1" customHeight="1" x14ac:dyDescent="0.25">
      <c r="A2064" s="154"/>
      <c r="B2064" s="150">
        <v>20</v>
      </c>
      <c r="C2064" s="150"/>
      <c r="D2064" s="151"/>
      <c r="E2064" s="151"/>
      <c r="F2064" s="130" t="s">
        <v>130</v>
      </c>
      <c r="G2064" s="130" t="s">
        <v>370</v>
      </c>
      <c r="H2064" s="130" t="s">
        <v>473</v>
      </c>
      <c r="I2064" s="131" t="s">
        <v>476</v>
      </c>
      <c r="J2064" s="130" t="s">
        <v>78</v>
      </c>
      <c r="K2064" s="132" t="s">
        <v>151</v>
      </c>
      <c r="L2064" s="148">
        <v>1</v>
      </c>
      <c r="M2064" s="134">
        <v>2015</v>
      </c>
      <c r="N2064" s="130" t="s">
        <v>10611</v>
      </c>
      <c r="O2064" s="129" t="s">
        <v>79</v>
      </c>
      <c r="P2064" s="129" t="s">
        <v>134</v>
      </c>
      <c r="Q2064" s="130" t="s">
        <v>144</v>
      </c>
      <c r="R2064" s="136" t="s">
        <v>475</v>
      </c>
      <c r="S2064" s="155"/>
      <c r="T2064" s="155"/>
      <c r="U2064" s="156"/>
      <c r="V2064" s="156"/>
      <c r="W2064" s="156" t="s">
        <v>146</v>
      </c>
      <c r="X2064" s="156"/>
      <c r="Y2064" s="137" t="s">
        <v>136</v>
      </c>
      <c r="Z2064" s="138" t="s">
        <v>137</v>
      </c>
      <c r="AA2064" s="140" t="s">
        <v>4614</v>
      </c>
      <c r="AB2064" s="141" t="s">
        <v>138</v>
      </c>
      <c r="AC2064" s="142">
        <v>27.8</v>
      </c>
      <c r="AD2064" s="142">
        <v>22.24</v>
      </c>
      <c r="AE2064" s="143" t="s">
        <v>4615</v>
      </c>
      <c r="AF2064" s="141" t="s">
        <v>454</v>
      </c>
      <c r="AG2064" s="144">
        <f>Table1[[#This Row],['# of Books]]*Table1[[#This Row],[QTY]]</f>
        <v>0</v>
      </c>
      <c r="AH2064" s="146">
        <f>Table1[[#This Row],[QTY]]*Table1[[#This Row],[School &amp; Library Price]]</f>
        <v>0</v>
      </c>
    </row>
    <row r="2065" spans="1:34" ht="18" hidden="1" customHeight="1" x14ac:dyDescent="0.25">
      <c r="A2065" s="154"/>
      <c r="B2065" s="150">
        <v>20</v>
      </c>
      <c r="C2065" s="150"/>
      <c r="D2065" s="151"/>
      <c r="E2065" s="151"/>
      <c r="F2065" s="130" t="s">
        <v>130</v>
      </c>
      <c r="G2065" s="130" t="s">
        <v>370</v>
      </c>
      <c r="H2065" s="130" t="s">
        <v>473</v>
      </c>
      <c r="I2065" s="131" t="s">
        <v>477</v>
      </c>
      <c r="J2065" s="130" t="s">
        <v>78</v>
      </c>
      <c r="K2065" s="132" t="s">
        <v>378</v>
      </c>
      <c r="L2065" s="148">
        <v>1</v>
      </c>
      <c r="M2065" s="134">
        <v>2015</v>
      </c>
      <c r="N2065" s="130" t="s">
        <v>10611</v>
      </c>
      <c r="O2065" s="129"/>
      <c r="P2065" s="129"/>
      <c r="Q2065" s="130" t="s">
        <v>144</v>
      </c>
      <c r="R2065" s="136" t="s">
        <v>475</v>
      </c>
      <c r="S2065" s="155"/>
      <c r="T2065" s="155"/>
      <c r="U2065" s="156"/>
      <c r="V2065" s="156"/>
      <c r="W2065" s="156" t="s">
        <v>146</v>
      </c>
      <c r="X2065" s="156"/>
      <c r="Y2065" s="137" t="s">
        <v>136</v>
      </c>
      <c r="Z2065" s="138" t="s">
        <v>137</v>
      </c>
      <c r="AA2065" s="140" t="s">
        <v>4614</v>
      </c>
      <c r="AB2065" s="141" t="s">
        <v>138</v>
      </c>
      <c r="AC2065" s="142">
        <v>39.4</v>
      </c>
      <c r="AD2065" s="142">
        <v>31.52</v>
      </c>
      <c r="AE2065" s="143" t="s">
        <v>4615</v>
      </c>
      <c r="AF2065" s="141" t="s">
        <v>454</v>
      </c>
      <c r="AG2065" s="144">
        <f>Table1[[#This Row],['# of Books]]*Table1[[#This Row],[QTY]]</f>
        <v>0</v>
      </c>
      <c r="AH2065" s="146">
        <f>Table1[[#This Row],[QTY]]*Table1[[#This Row],[School &amp; Library Price]]</f>
        <v>0</v>
      </c>
    </row>
    <row r="2066" spans="1:34" ht="18" customHeight="1" x14ac:dyDescent="0.25">
      <c r="A2066" s="154"/>
      <c r="B2066" s="150">
        <v>20</v>
      </c>
      <c r="C2066" s="150"/>
      <c r="D2066" s="151"/>
      <c r="E2066" s="151"/>
      <c r="F2066" s="130" t="s">
        <v>130</v>
      </c>
      <c r="G2066" s="130" t="s">
        <v>370</v>
      </c>
      <c r="H2066" s="130" t="s">
        <v>4599</v>
      </c>
      <c r="I2066" s="131" t="s">
        <v>4600</v>
      </c>
      <c r="J2066" s="130" t="s">
        <v>78</v>
      </c>
      <c r="K2066" s="132" t="s">
        <v>142</v>
      </c>
      <c r="L2066" s="148">
        <v>1</v>
      </c>
      <c r="M2066" s="134">
        <v>2013</v>
      </c>
      <c r="N2066" s="130" t="s">
        <v>10619</v>
      </c>
      <c r="O2066" s="129" t="s">
        <v>143</v>
      </c>
      <c r="P2066" s="129" t="s">
        <v>134</v>
      </c>
      <c r="Q2066" s="130" t="s">
        <v>144</v>
      </c>
      <c r="R2066" s="136" t="s">
        <v>3371</v>
      </c>
      <c r="S2066" s="155"/>
      <c r="T2066" s="155"/>
      <c r="U2066" s="156"/>
      <c r="V2066" s="156"/>
      <c r="W2066" s="156" t="s">
        <v>146</v>
      </c>
      <c r="X2066" s="156"/>
      <c r="Y2066" s="137" t="s">
        <v>136</v>
      </c>
      <c r="Z2066" s="138" t="s">
        <v>137</v>
      </c>
      <c r="AA2066" s="140" t="s">
        <v>4601</v>
      </c>
      <c r="AB2066" s="141" t="s">
        <v>138</v>
      </c>
      <c r="AC2066" s="142">
        <v>39.4</v>
      </c>
      <c r="AD2066" s="142">
        <v>31.52</v>
      </c>
      <c r="AE2066" s="143" t="s">
        <v>4602</v>
      </c>
      <c r="AF2066" s="141" t="s">
        <v>376</v>
      </c>
      <c r="AG2066" s="144">
        <f>Table1[[#This Row],['# of Books]]*Table1[[#This Row],[QTY]]</f>
        <v>0</v>
      </c>
      <c r="AH2066" s="146">
        <f>Table1[[#This Row],[QTY]]*Table1[[#This Row],[School &amp; Library Price]]</f>
        <v>0</v>
      </c>
    </row>
    <row r="2067" spans="1:34" ht="18" hidden="1" customHeight="1" x14ac:dyDescent="0.25">
      <c r="A2067" s="154"/>
      <c r="B2067" s="150">
        <v>20</v>
      </c>
      <c r="C2067" s="150"/>
      <c r="D2067" s="151"/>
      <c r="E2067" s="151"/>
      <c r="F2067" s="130" t="s">
        <v>130</v>
      </c>
      <c r="G2067" s="130" t="s">
        <v>370</v>
      </c>
      <c r="H2067" s="130" t="s">
        <v>4599</v>
      </c>
      <c r="I2067" s="131" t="s">
        <v>4603</v>
      </c>
      <c r="J2067" s="130" t="s">
        <v>78</v>
      </c>
      <c r="K2067" s="132" t="s">
        <v>151</v>
      </c>
      <c r="L2067" s="148">
        <v>1</v>
      </c>
      <c r="M2067" s="134">
        <v>2013</v>
      </c>
      <c r="N2067" s="130" t="s">
        <v>10619</v>
      </c>
      <c r="O2067" s="129" t="s">
        <v>79</v>
      </c>
      <c r="P2067" s="129" t="s">
        <v>134</v>
      </c>
      <c r="Q2067" s="130" t="s">
        <v>144</v>
      </c>
      <c r="R2067" s="136" t="s">
        <v>3371</v>
      </c>
      <c r="S2067" s="155"/>
      <c r="T2067" s="155"/>
      <c r="U2067" s="156"/>
      <c r="V2067" s="156"/>
      <c r="W2067" s="156" t="s">
        <v>146</v>
      </c>
      <c r="X2067" s="156"/>
      <c r="Y2067" s="137" t="s">
        <v>136</v>
      </c>
      <c r="Z2067" s="138" t="s">
        <v>137</v>
      </c>
      <c r="AA2067" s="140" t="s">
        <v>4601</v>
      </c>
      <c r="AB2067" s="141" t="s">
        <v>138</v>
      </c>
      <c r="AC2067" s="142">
        <v>27.8</v>
      </c>
      <c r="AD2067" s="142">
        <v>22.24</v>
      </c>
      <c r="AE2067" s="143" t="s">
        <v>4602</v>
      </c>
      <c r="AF2067" s="141" t="s">
        <v>376</v>
      </c>
      <c r="AG2067" s="144">
        <f>Table1[[#This Row],['# of Books]]*Table1[[#This Row],[QTY]]</f>
        <v>0</v>
      </c>
      <c r="AH2067" s="146">
        <f>Table1[[#This Row],[QTY]]*Table1[[#This Row],[School &amp; Library Price]]</f>
        <v>0</v>
      </c>
    </row>
    <row r="2068" spans="1:34" ht="18" customHeight="1" x14ac:dyDescent="0.25">
      <c r="A2068" s="154"/>
      <c r="B2068" s="150">
        <v>20</v>
      </c>
      <c r="C2068" s="150"/>
      <c r="D2068" s="151"/>
      <c r="E2068" s="151"/>
      <c r="F2068" s="130" t="s">
        <v>130</v>
      </c>
      <c r="G2068" s="130" t="s">
        <v>370</v>
      </c>
      <c r="H2068" s="130" t="s">
        <v>4604</v>
      </c>
      <c r="I2068" s="131" t="s">
        <v>4605</v>
      </c>
      <c r="J2068" s="130" t="s">
        <v>78</v>
      </c>
      <c r="K2068" s="132" t="s">
        <v>142</v>
      </c>
      <c r="L2068" s="148">
        <v>1</v>
      </c>
      <c r="M2068" s="134">
        <v>2010</v>
      </c>
      <c r="N2068" s="130" t="s">
        <v>6526</v>
      </c>
      <c r="O2068" s="129" t="s">
        <v>143</v>
      </c>
      <c r="P2068" s="129" t="s">
        <v>134</v>
      </c>
      <c r="Q2068" s="130" t="s">
        <v>144</v>
      </c>
      <c r="R2068" s="136" t="s">
        <v>278</v>
      </c>
      <c r="S2068" s="155"/>
      <c r="T2068" s="155"/>
      <c r="U2068" s="156"/>
      <c r="V2068" s="156"/>
      <c r="W2068" s="156" t="s">
        <v>146</v>
      </c>
      <c r="X2068" s="156"/>
      <c r="Y2068" s="137" t="s">
        <v>136</v>
      </c>
      <c r="Z2068" s="138" t="s">
        <v>137</v>
      </c>
      <c r="AA2068" s="140" t="s">
        <v>4606</v>
      </c>
      <c r="AB2068" s="141" t="s">
        <v>138</v>
      </c>
      <c r="AC2068" s="142">
        <v>39.4</v>
      </c>
      <c r="AD2068" s="142">
        <v>31.52</v>
      </c>
      <c r="AE2068" s="143" t="s">
        <v>4607</v>
      </c>
      <c r="AF2068" s="141" t="s">
        <v>376</v>
      </c>
      <c r="AG2068" s="144">
        <f>Table1[[#This Row],['# of Books]]*Table1[[#This Row],[QTY]]</f>
        <v>0</v>
      </c>
      <c r="AH2068" s="146">
        <f>Table1[[#This Row],[QTY]]*Table1[[#This Row],[School &amp; Library Price]]</f>
        <v>0</v>
      </c>
    </row>
    <row r="2069" spans="1:34" ht="18" hidden="1" customHeight="1" x14ac:dyDescent="0.25">
      <c r="A2069" s="154"/>
      <c r="B2069" s="150">
        <v>20</v>
      </c>
      <c r="C2069" s="150"/>
      <c r="D2069" s="151"/>
      <c r="E2069" s="151"/>
      <c r="F2069" s="130" t="s">
        <v>130</v>
      </c>
      <c r="G2069" s="130" t="s">
        <v>370</v>
      </c>
      <c r="H2069" s="130" t="s">
        <v>4604</v>
      </c>
      <c r="I2069" s="131" t="s">
        <v>4608</v>
      </c>
      <c r="J2069" s="130" t="s">
        <v>78</v>
      </c>
      <c r="K2069" s="132" t="s">
        <v>151</v>
      </c>
      <c r="L2069" s="148">
        <v>1</v>
      </c>
      <c r="M2069" s="134">
        <v>2010</v>
      </c>
      <c r="N2069" s="130" t="s">
        <v>6526</v>
      </c>
      <c r="O2069" s="129" t="s">
        <v>79</v>
      </c>
      <c r="P2069" s="129" t="s">
        <v>134</v>
      </c>
      <c r="Q2069" s="130" t="s">
        <v>144</v>
      </c>
      <c r="R2069" s="136" t="s">
        <v>278</v>
      </c>
      <c r="S2069" s="155"/>
      <c r="T2069" s="155"/>
      <c r="U2069" s="156"/>
      <c r="V2069" s="156"/>
      <c r="W2069" s="156" t="s">
        <v>146</v>
      </c>
      <c r="X2069" s="156"/>
      <c r="Y2069" s="137" t="s">
        <v>136</v>
      </c>
      <c r="Z2069" s="138" t="s">
        <v>137</v>
      </c>
      <c r="AA2069" s="140" t="s">
        <v>4606</v>
      </c>
      <c r="AB2069" s="141" t="s">
        <v>138</v>
      </c>
      <c r="AC2069" s="142">
        <v>27.8</v>
      </c>
      <c r="AD2069" s="142">
        <v>22.24</v>
      </c>
      <c r="AE2069" s="143" t="s">
        <v>4607</v>
      </c>
      <c r="AF2069" s="141" t="s">
        <v>376</v>
      </c>
      <c r="AG2069" s="144">
        <f>Table1[[#This Row],['# of Books]]*Table1[[#This Row],[QTY]]</f>
        <v>0</v>
      </c>
      <c r="AH2069" s="146">
        <f>Table1[[#This Row],[QTY]]*Table1[[#This Row],[School &amp; Library Price]]</f>
        <v>0</v>
      </c>
    </row>
    <row r="2070" spans="1:34" ht="18" customHeight="1" x14ac:dyDescent="0.25">
      <c r="A2070" s="154"/>
      <c r="B2070" s="150">
        <v>20</v>
      </c>
      <c r="C2070" s="150"/>
      <c r="D2070" s="151"/>
      <c r="E2070" s="151"/>
      <c r="F2070" s="130" t="s">
        <v>130</v>
      </c>
      <c r="G2070" s="130" t="s">
        <v>370</v>
      </c>
      <c r="H2070" s="130" t="s">
        <v>4609</v>
      </c>
      <c r="I2070" s="131" t="s">
        <v>4610</v>
      </c>
      <c r="J2070" s="130" t="s">
        <v>78</v>
      </c>
      <c r="K2070" s="132" t="s">
        <v>142</v>
      </c>
      <c r="L2070" s="148">
        <v>1</v>
      </c>
      <c r="M2070" s="134">
        <v>2012</v>
      </c>
      <c r="N2070" s="130" t="s">
        <v>10612</v>
      </c>
      <c r="O2070" s="129" t="s">
        <v>143</v>
      </c>
      <c r="P2070" s="129" t="s">
        <v>134</v>
      </c>
      <c r="Q2070" s="130" t="s">
        <v>144</v>
      </c>
      <c r="R2070" s="136" t="s">
        <v>3371</v>
      </c>
      <c r="S2070" s="155"/>
      <c r="T2070" s="155"/>
      <c r="U2070" s="156"/>
      <c r="V2070" s="156"/>
      <c r="W2070" s="156" t="s">
        <v>146</v>
      </c>
      <c r="X2070" s="156"/>
      <c r="Y2070" s="137" t="s">
        <v>136</v>
      </c>
      <c r="Z2070" s="138" t="s">
        <v>137</v>
      </c>
      <c r="AA2070" s="140" t="s">
        <v>4611</v>
      </c>
      <c r="AB2070" s="141" t="s">
        <v>138</v>
      </c>
      <c r="AC2070" s="142">
        <v>39.4</v>
      </c>
      <c r="AD2070" s="142">
        <v>31.52</v>
      </c>
      <c r="AE2070" s="143" t="s">
        <v>4612</v>
      </c>
      <c r="AF2070" s="141" t="s">
        <v>413</v>
      </c>
      <c r="AG2070" s="144">
        <f>Table1[[#This Row],['# of Books]]*Table1[[#This Row],[QTY]]</f>
        <v>0</v>
      </c>
      <c r="AH2070" s="146">
        <f>Table1[[#This Row],[QTY]]*Table1[[#This Row],[School &amp; Library Price]]</f>
        <v>0</v>
      </c>
    </row>
    <row r="2071" spans="1:34" ht="18" hidden="1" customHeight="1" x14ac:dyDescent="0.25">
      <c r="A2071" s="154"/>
      <c r="B2071" s="150">
        <v>20</v>
      </c>
      <c r="C2071" s="150"/>
      <c r="D2071" s="151"/>
      <c r="E2071" s="151"/>
      <c r="F2071" s="130" t="s">
        <v>130</v>
      </c>
      <c r="G2071" s="130" t="s">
        <v>370</v>
      </c>
      <c r="H2071" s="130" t="s">
        <v>4609</v>
      </c>
      <c r="I2071" s="131" t="s">
        <v>4613</v>
      </c>
      <c r="J2071" s="130" t="s">
        <v>78</v>
      </c>
      <c r="K2071" s="132" t="s">
        <v>151</v>
      </c>
      <c r="L2071" s="148">
        <v>1</v>
      </c>
      <c r="M2071" s="134">
        <v>2012</v>
      </c>
      <c r="N2071" s="130" t="s">
        <v>10612</v>
      </c>
      <c r="O2071" s="129" t="s">
        <v>79</v>
      </c>
      <c r="P2071" s="129" t="s">
        <v>134</v>
      </c>
      <c r="Q2071" s="130" t="s">
        <v>144</v>
      </c>
      <c r="R2071" s="136" t="s">
        <v>3371</v>
      </c>
      <c r="S2071" s="155"/>
      <c r="T2071" s="155"/>
      <c r="U2071" s="156"/>
      <c r="V2071" s="156"/>
      <c r="W2071" s="156" t="s">
        <v>146</v>
      </c>
      <c r="X2071" s="156"/>
      <c r="Y2071" s="137" t="s">
        <v>136</v>
      </c>
      <c r="Z2071" s="138" t="s">
        <v>137</v>
      </c>
      <c r="AA2071" s="140" t="s">
        <v>4611</v>
      </c>
      <c r="AB2071" s="141" t="s">
        <v>138</v>
      </c>
      <c r="AC2071" s="142">
        <v>27.8</v>
      </c>
      <c r="AD2071" s="142">
        <v>22.24</v>
      </c>
      <c r="AE2071" s="143" t="s">
        <v>4612</v>
      </c>
      <c r="AF2071" s="141" t="s">
        <v>413</v>
      </c>
      <c r="AG2071" s="144">
        <f>Table1[[#This Row],['# of Books]]*Table1[[#This Row],[QTY]]</f>
        <v>0</v>
      </c>
      <c r="AH2071" s="146">
        <f>Table1[[#This Row],[QTY]]*Table1[[#This Row],[School &amp; Library Price]]</f>
        <v>0</v>
      </c>
    </row>
    <row r="2072" spans="1:34" ht="18" customHeight="1" x14ac:dyDescent="0.25">
      <c r="A2072" s="154"/>
      <c r="B2072" s="150">
        <v>20</v>
      </c>
      <c r="C2072" s="150"/>
      <c r="D2072" s="151"/>
      <c r="E2072" s="151"/>
      <c r="F2072" s="130" t="s">
        <v>130</v>
      </c>
      <c r="G2072" s="130" t="s">
        <v>370</v>
      </c>
      <c r="H2072" s="130" t="s">
        <v>4617</v>
      </c>
      <c r="I2072" s="131" t="s">
        <v>4618</v>
      </c>
      <c r="J2072" s="130" t="s">
        <v>78</v>
      </c>
      <c r="K2072" s="132" t="s">
        <v>142</v>
      </c>
      <c r="L2072" s="148">
        <v>1</v>
      </c>
      <c r="M2072" s="134">
        <v>2012</v>
      </c>
      <c r="N2072" s="130" t="s">
        <v>10612</v>
      </c>
      <c r="O2072" s="129" t="s">
        <v>143</v>
      </c>
      <c r="P2072" s="129" t="s">
        <v>134</v>
      </c>
      <c r="Q2072" s="130" t="s">
        <v>144</v>
      </c>
      <c r="R2072" s="136" t="s">
        <v>10759</v>
      </c>
      <c r="S2072" s="155"/>
      <c r="T2072" s="155"/>
      <c r="U2072" s="156"/>
      <c r="V2072" s="156"/>
      <c r="W2072" s="156" t="s">
        <v>146</v>
      </c>
      <c r="X2072" s="156"/>
      <c r="Y2072" s="137" t="s">
        <v>136</v>
      </c>
      <c r="Z2072" s="138" t="s">
        <v>137</v>
      </c>
      <c r="AA2072" s="140" t="s">
        <v>4619</v>
      </c>
      <c r="AB2072" s="141" t="s">
        <v>138</v>
      </c>
      <c r="AC2072" s="142">
        <v>39.4</v>
      </c>
      <c r="AD2072" s="142">
        <v>31.52</v>
      </c>
      <c r="AE2072" s="143" t="s">
        <v>4620</v>
      </c>
      <c r="AF2072" s="141" t="s">
        <v>514</v>
      </c>
      <c r="AG2072" s="144">
        <f>Table1[[#This Row],['# of Books]]*Table1[[#This Row],[QTY]]</f>
        <v>0</v>
      </c>
      <c r="AH2072" s="146">
        <f>Table1[[#This Row],[QTY]]*Table1[[#This Row],[School &amp; Library Price]]</f>
        <v>0</v>
      </c>
    </row>
    <row r="2073" spans="1:34" ht="18" hidden="1" customHeight="1" x14ac:dyDescent="0.25">
      <c r="A2073" s="154"/>
      <c r="B2073" s="150">
        <v>20</v>
      </c>
      <c r="C2073" s="150"/>
      <c r="D2073" s="151"/>
      <c r="E2073" s="151"/>
      <c r="F2073" s="130" t="s">
        <v>130</v>
      </c>
      <c r="G2073" s="130" t="s">
        <v>370</v>
      </c>
      <c r="H2073" s="130" t="s">
        <v>4617</v>
      </c>
      <c r="I2073" s="131" t="s">
        <v>4621</v>
      </c>
      <c r="J2073" s="130" t="s">
        <v>78</v>
      </c>
      <c r="K2073" s="132" t="s">
        <v>151</v>
      </c>
      <c r="L2073" s="148">
        <v>1</v>
      </c>
      <c r="M2073" s="134">
        <v>2012</v>
      </c>
      <c r="N2073" s="130" t="s">
        <v>10612</v>
      </c>
      <c r="O2073" s="129" t="s">
        <v>79</v>
      </c>
      <c r="P2073" s="129" t="s">
        <v>134</v>
      </c>
      <c r="Q2073" s="130" t="s">
        <v>144</v>
      </c>
      <c r="R2073" s="136" t="s">
        <v>10759</v>
      </c>
      <c r="S2073" s="155"/>
      <c r="T2073" s="155"/>
      <c r="U2073" s="156"/>
      <c r="V2073" s="156"/>
      <c r="W2073" s="156" t="s">
        <v>146</v>
      </c>
      <c r="X2073" s="156"/>
      <c r="Y2073" s="137" t="s">
        <v>136</v>
      </c>
      <c r="Z2073" s="138" t="s">
        <v>137</v>
      </c>
      <c r="AA2073" s="140" t="s">
        <v>4619</v>
      </c>
      <c r="AB2073" s="141" t="s">
        <v>138</v>
      </c>
      <c r="AC2073" s="142">
        <v>27.8</v>
      </c>
      <c r="AD2073" s="142">
        <v>22.24</v>
      </c>
      <c r="AE2073" s="143" t="s">
        <v>4620</v>
      </c>
      <c r="AF2073" s="141" t="s">
        <v>514</v>
      </c>
      <c r="AG2073" s="144">
        <f>Table1[[#This Row],['# of Books]]*Table1[[#This Row],[QTY]]</f>
        <v>0</v>
      </c>
      <c r="AH2073" s="146">
        <f>Table1[[#This Row],[QTY]]*Table1[[#This Row],[School &amp; Library Price]]</f>
        <v>0</v>
      </c>
    </row>
    <row r="2074" spans="1:34" ht="18" customHeight="1" x14ac:dyDescent="0.25">
      <c r="A2074" s="154"/>
      <c r="B2074" s="150">
        <v>20</v>
      </c>
      <c r="C2074" s="150"/>
      <c r="D2074" s="151"/>
      <c r="E2074" s="151"/>
      <c r="F2074" s="130" t="s">
        <v>130</v>
      </c>
      <c r="G2074" s="130" t="s">
        <v>370</v>
      </c>
      <c r="H2074" s="130" t="s">
        <v>4622</v>
      </c>
      <c r="I2074" s="131" t="s">
        <v>4623</v>
      </c>
      <c r="J2074" s="130" t="s">
        <v>78</v>
      </c>
      <c r="K2074" s="132" t="s">
        <v>142</v>
      </c>
      <c r="L2074" s="148">
        <v>1</v>
      </c>
      <c r="M2074" s="134">
        <v>2014</v>
      </c>
      <c r="N2074" s="130" t="s">
        <v>10609</v>
      </c>
      <c r="O2074" s="129" t="s">
        <v>143</v>
      </c>
      <c r="P2074" s="129" t="s">
        <v>134</v>
      </c>
      <c r="Q2074" s="130" t="s">
        <v>144</v>
      </c>
      <c r="R2074" s="136" t="s">
        <v>3461</v>
      </c>
      <c r="S2074" s="155"/>
      <c r="T2074" s="155"/>
      <c r="U2074" s="156"/>
      <c r="V2074" s="156"/>
      <c r="W2074" s="156" t="s">
        <v>146</v>
      </c>
      <c r="X2074" s="156"/>
      <c r="Y2074" s="137" t="s">
        <v>136</v>
      </c>
      <c r="Z2074" s="138" t="s">
        <v>137</v>
      </c>
      <c r="AA2074" s="140" t="s">
        <v>4624</v>
      </c>
      <c r="AB2074" s="141" t="s">
        <v>138</v>
      </c>
      <c r="AC2074" s="142">
        <v>39.4</v>
      </c>
      <c r="AD2074" s="142">
        <v>31.52</v>
      </c>
      <c r="AE2074" s="143" t="s">
        <v>4625</v>
      </c>
      <c r="AF2074" s="141" t="s">
        <v>398</v>
      </c>
      <c r="AG2074" s="144">
        <f>Table1[[#This Row],['# of Books]]*Table1[[#This Row],[QTY]]</f>
        <v>0</v>
      </c>
      <c r="AH2074" s="146">
        <f>Table1[[#This Row],[QTY]]*Table1[[#This Row],[School &amp; Library Price]]</f>
        <v>0</v>
      </c>
    </row>
    <row r="2075" spans="1:34" ht="18" hidden="1" customHeight="1" x14ac:dyDescent="0.25">
      <c r="A2075" s="154"/>
      <c r="B2075" s="150">
        <v>20</v>
      </c>
      <c r="C2075" s="150"/>
      <c r="D2075" s="151"/>
      <c r="E2075" s="151"/>
      <c r="F2075" s="130" t="s">
        <v>130</v>
      </c>
      <c r="G2075" s="130" t="s">
        <v>370</v>
      </c>
      <c r="H2075" s="130" t="s">
        <v>4622</v>
      </c>
      <c r="I2075" s="131" t="s">
        <v>4626</v>
      </c>
      <c r="J2075" s="130" t="s">
        <v>78</v>
      </c>
      <c r="K2075" s="132" t="s">
        <v>151</v>
      </c>
      <c r="L2075" s="148">
        <v>1</v>
      </c>
      <c r="M2075" s="134">
        <v>2014</v>
      </c>
      <c r="N2075" s="130" t="s">
        <v>10609</v>
      </c>
      <c r="O2075" s="129" t="s">
        <v>79</v>
      </c>
      <c r="P2075" s="129" t="s">
        <v>134</v>
      </c>
      <c r="Q2075" s="130" t="s">
        <v>144</v>
      </c>
      <c r="R2075" s="136" t="s">
        <v>3461</v>
      </c>
      <c r="S2075" s="155"/>
      <c r="T2075" s="155"/>
      <c r="U2075" s="156"/>
      <c r="V2075" s="156"/>
      <c r="W2075" s="156" t="s">
        <v>146</v>
      </c>
      <c r="X2075" s="156"/>
      <c r="Y2075" s="137" t="s">
        <v>136</v>
      </c>
      <c r="Z2075" s="138" t="s">
        <v>137</v>
      </c>
      <c r="AA2075" s="140" t="s">
        <v>4624</v>
      </c>
      <c r="AB2075" s="141" t="s">
        <v>138</v>
      </c>
      <c r="AC2075" s="142">
        <v>27.8</v>
      </c>
      <c r="AD2075" s="142">
        <v>22.24</v>
      </c>
      <c r="AE2075" s="143" t="s">
        <v>4625</v>
      </c>
      <c r="AF2075" s="141" t="s">
        <v>398</v>
      </c>
      <c r="AG2075" s="144">
        <f>Table1[[#This Row],['# of Books]]*Table1[[#This Row],[QTY]]</f>
        <v>0</v>
      </c>
      <c r="AH2075" s="146">
        <f>Table1[[#This Row],[QTY]]*Table1[[#This Row],[School &amp; Library Price]]</f>
        <v>0</v>
      </c>
    </row>
    <row r="2076" spans="1:34" ht="18" customHeight="1" x14ac:dyDescent="0.25">
      <c r="A2076" s="154"/>
      <c r="B2076" s="150">
        <v>20</v>
      </c>
      <c r="C2076" s="150"/>
      <c r="D2076" s="151"/>
      <c r="E2076" s="151"/>
      <c r="F2076" s="130" t="s">
        <v>130</v>
      </c>
      <c r="G2076" s="130" t="s">
        <v>370</v>
      </c>
      <c r="H2076" s="130" t="s">
        <v>4627</v>
      </c>
      <c r="I2076" s="131" t="s">
        <v>4628</v>
      </c>
      <c r="J2076" s="130" t="s">
        <v>78</v>
      </c>
      <c r="K2076" s="132" t="s">
        <v>142</v>
      </c>
      <c r="L2076" s="148">
        <v>1</v>
      </c>
      <c r="M2076" s="134">
        <v>2013</v>
      </c>
      <c r="N2076" s="130" t="s">
        <v>10619</v>
      </c>
      <c r="O2076" s="129" t="s">
        <v>143</v>
      </c>
      <c r="P2076" s="129" t="s">
        <v>134</v>
      </c>
      <c r="Q2076" s="130" t="s">
        <v>144</v>
      </c>
      <c r="R2076" s="136" t="s">
        <v>4629</v>
      </c>
      <c r="S2076" s="155"/>
      <c r="T2076" s="155"/>
      <c r="U2076" s="156"/>
      <c r="V2076" s="156"/>
      <c r="W2076" s="156" t="s">
        <v>146</v>
      </c>
      <c r="X2076" s="156"/>
      <c r="Y2076" s="137" t="s">
        <v>136</v>
      </c>
      <c r="Z2076" s="138" t="s">
        <v>137</v>
      </c>
      <c r="AA2076" s="140" t="s">
        <v>4630</v>
      </c>
      <c r="AB2076" s="141" t="s">
        <v>138</v>
      </c>
      <c r="AC2076" s="142">
        <v>39.4</v>
      </c>
      <c r="AD2076" s="142">
        <v>31.52</v>
      </c>
      <c r="AE2076" s="143" t="s">
        <v>4631</v>
      </c>
      <c r="AF2076" s="141" t="s">
        <v>514</v>
      </c>
      <c r="AG2076" s="144">
        <f>Table1[[#This Row],['# of Books]]*Table1[[#This Row],[QTY]]</f>
        <v>0</v>
      </c>
      <c r="AH2076" s="146">
        <f>Table1[[#This Row],[QTY]]*Table1[[#This Row],[School &amp; Library Price]]</f>
        <v>0</v>
      </c>
    </row>
    <row r="2077" spans="1:34" ht="18" hidden="1" customHeight="1" x14ac:dyDescent="0.25">
      <c r="A2077" s="154"/>
      <c r="B2077" s="150">
        <v>20</v>
      </c>
      <c r="C2077" s="150"/>
      <c r="D2077" s="151"/>
      <c r="E2077" s="151"/>
      <c r="F2077" s="130" t="s">
        <v>130</v>
      </c>
      <c r="G2077" s="130" t="s">
        <v>370</v>
      </c>
      <c r="H2077" s="130" t="s">
        <v>4627</v>
      </c>
      <c r="I2077" s="131" t="s">
        <v>4632</v>
      </c>
      <c r="J2077" s="130" t="s">
        <v>78</v>
      </c>
      <c r="K2077" s="132" t="s">
        <v>151</v>
      </c>
      <c r="L2077" s="148">
        <v>1</v>
      </c>
      <c r="M2077" s="134">
        <v>2013</v>
      </c>
      <c r="N2077" s="130" t="s">
        <v>10619</v>
      </c>
      <c r="O2077" s="129" t="s">
        <v>79</v>
      </c>
      <c r="P2077" s="129" t="s">
        <v>134</v>
      </c>
      <c r="Q2077" s="130" t="s">
        <v>144</v>
      </c>
      <c r="R2077" s="136" t="s">
        <v>4629</v>
      </c>
      <c r="S2077" s="155"/>
      <c r="T2077" s="155"/>
      <c r="U2077" s="156"/>
      <c r="V2077" s="156"/>
      <c r="W2077" s="156" t="s">
        <v>146</v>
      </c>
      <c r="X2077" s="156"/>
      <c r="Y2077" s="137" t="s">
        <v>136</v>
      </c>
      <c r="Z2077" s="138" t="s">
        <v>137</v>
      </c>
      <c r="AA2077" s="140" t="s">
        <v>4630</v>
      </c>
      <c r="AB2077" s="141" t="s">
        <v>138</v>
      </c>
      <c r="AC2077" s="142">
        <v>27.8</v>
      </c>
      <c r="AD2077" s="142">
        <v>22.24</v>
      </c>
      <c r="AE2077" s="143" t="s">
        <v>4631</v>
      </c>
      <c r="AF2077" s="141" t="s">
        <v>514</v>
      </c>
      <c r="AG2077" s="144">
        <f>Table1[[#This Row],['# of Books]]*Table1[[#This Row],[QTY]]</f>
        <v>0</v>
      </c>
      <c r="AH2077" s="146">
        <f>Table1[[#This Row],[QTY]]*Table1[[#This Row],[School &amp; Library Price]]</f>
        <v>0</v>
      </c>
    </row>
    <row r="2078" spans="1:34" ht="18" customHeight="1" x14ac:dyDescent="0.25">
      <c r="A2078" s="154"/>
      <c r="B2078" s="150">
        <v>20</v>
      </c>
      <c r="C2078" s="150"/>
      <c r="D2078" s="151"/>
      <c r="E2078" s="151"/>
      <c r="F2078" s="130" t="s">
        <v>130</v>
      </c>
      <c r="G2078" s="130" t="s">
        <v>370</v>
      </c>
      <c r="H2078" s="130" t="s">
        <v>4633</v>
      </c>
      <c r="I2078" s="131" t="s">
        <v>4634</v>
      </c>
      <c r="J2078" s="130" t="s">
        <v>78</v>
      </c>
      <c r="K2078" s="132" t="s">
        <v>142</v>
      </c>
      <c r="L2078" s="148">
        <v>1</v>
      </c>
      <c r="M2078" s="134">
        <v>2010</v>
      </c>
      <c r="N2078" s="130" t="s">
        <v>6526</v>
      </c>
      <c r="O2078" s="129" t="s">
        <v>143</v>
      </c>
      <c r="P2078" s="129" t="s">
        <v>134</v>
      </c>
      <c r="Q2078" s="130" t="s">
        <v>144</v>
      </c>
      <c r="R2078" s="136" t="s">
        <v>4616</v>
      </c>
      <c r="S2078" s="155"/>
      <c r="T2078" s="155"/>
      <c r="U2078" s="156"/>
      <c r="V2078" s="156"/>
      <c r="W2078" s="156" t="s">
        <v>146</v>
      </c>
      <c r="X2078" s="156"/>
      <c r="Y2078" s="137" t="s">
        <v>136</v>
      </c>
      <c r="Z2078" s="138" t="s">
        <v>137</v>
      </c>
      <c r="AA2078" s="140" t="s">
        <v>4635</v>
      </c>
      <c r="AB2078" s="141" t="s">
        <v>138</v>
      </c>
      <c r="AC2078" s="142">
        <v>39.4</v>
      </c>
      <c r="AD2078" s="142">
        <v>31.52</v>
      </c>
      <c r="AE2078" s="143" t="s">
        <v>4636</v>
      </c>
      <c r="AF2078" s="141" t="s">
        <v>398</v>
      </c>
      <c r="AG2078" s="144">
        <f>Table1[[#This Row],['# of Books]]*Table1[[#This Row],[QTY]]</f>
        <v>0</v>
      </c>
      <c r="AH2078" s="146">
        <f>Table1[[#This Row],[QTY]]*Table1[[#This Row],[School &amp; Library Price]]</f>
        <v>0</v>
      </c>
    </row>
    <row r="2079" spans="1:34" ht="18" hidden="1" customHeight="1" x14ac:dyDescent="0.25">
      <c r="A2079" s="154"/>
      <c r="B2079" s="150">
        <v>20</v>
      </c>
      <c r="C2079" s="150"/>
      <c r="D2079" s="151"/>
      <c r="E2079" s="151"/>
      <c r="F2079" s="130" t="s">
        <v>130</v>
      </c>
      <c r="G2079" s="130" t="s">
        <v>370</v>
      </c>
      <c r="H2079" s="130" t="s">
        <v>4633</v>
      </c>
      <c r="I2079" s="131" t="s">
        <v>4637</v>
      </c>
      <c r="J2079" s="130" t="s">
        <v>78</v>
      </c>
      <c r="K2079" s="132" t="s">
        <v>151</v>
      </c>
      <c r="L2079" s="148">
        <v>1</v>
      </c>
      <c r="M2079" s="134">
        <v>2010</v>
      </c>
      <c r="N2079" s="130" t="s">
        <v>6526</v>
      </c>
      <c r="O2079" s="129" t="s">
        <v>79</v>
      </c>
      <c r="P2079" s="129" t="s">
        <v>134</v>
      </c>
      <c r="Q2079" s="130" t="s">
        <v>144</v>
      </c>
      <c r="R2079" s="136" t="s">
        <v>4616</v>
      </c>
      <c r="S2079" s="155"/>
      <c r="T2079" s="155"/>
      <c r="U2079" s="156"/>
      <c r="V2079" s="156"/>
      <c r="W2079" s="156" t="s">
        <v>146</v>
      </c>
      <c r="X2079" s="156"/>
      <c r="Y2079" s="137" t="s">
        <v>136</v>
      </c>
      <c r="Z2079" s="138" t="s">
        <v>137</v>
      </c>
      <c r="AA2079" s="140" t="s">
        <v>4635</v>
      </c>
      <c r="AB2079" s="141" t="s">
        <v>138</v>
      </c>
      <c r="AC2079" s="142">
        <v>27.8</v>
      </c>
      <c r="AD2079" s="142">
        <v>22.24</v>
      </c>
      <c r="AE2079" s="143" t="s">
        <v>4636</v>
      </c>
      <c r="AF2079" s="141" t="s">
        <v>398</v>
      </c>
      <c r="AG2079" s="144">
        <f>Table1[[#This Row],['# of Books]]*Table1[[#This Row],[QTY]]</f>
        <v>0</v>
      </c>
      <c r="AH2079" s="146">
        <f>Table1[[#This Row],[QTY]]*Table1[[#This Row],[School &amp; Library Price]]</f>
        <v>0</v>
      </c>
    </row>
    <row r="2080" spans="1:34" ht="18" customHeight="1" x14ac:dyDescent="0.25">
      <c r="A2080" s="154"/>
      <c r="B2080" s="150">
        <v>20</v>
      </c>
      <c r="C2080" s="150"/>
      <c r="D2080" s="151"/>
      <c r="E2080" s="151"/>
      <c r="F2080" s="130" t="s">
        <v>130</v>
      </c>
      <c r="G2080" s="130" t="s">
        <v>370</v>
      </c>
      <c r="H2080" s="130" t="s">
        <v>4638</v>
      </c>
      <c r="I2080" s="131" t="s">
        <v>4639</v>
      </c>
      <c r="J2080" s="130" t="s">
        <v>78</v>
      </c>
      <c r="K2080" s="132" t="s">
        <v>142</v>
      </c>
      <c r="L2080" s="148">
        <v>1</v>
      </c>
      <c r="M2080" s="134">
        <v>2013</v>
      </c>
      <c r="N2080" s="130" t="s">
        <v>10619</v>
      </c>
      <c r="O2080" s="129" t="s">
        <v>143</v>
      </c>
      <c r="P2080" s="129" t="s">
        <v>134</v>
      </c>
      <c r="Q2080" s="130" t="s">
        <v>144</v>
      </c>
      <c r="R2080" s="136" t="s">
        <v>4640</v>
      </c>
      <c r="S2080" s="155"/>
      <c r="T2080" s="155"/>
      <c r="U2080" s="156"/>
      <c r="V2080" s="156"/>
      <c r="W2080" s="156" t="s">
        <v>146</v>
      </c>
      <c r="X2080" s="156"/>
      <c r="Y2080" s="137" t="s">
        <v>136</v>
      </c>
      <c r="Z2080" s="138" t="s">
        <v>137</v>
      </c>
      <c r="AA2080" s="140" t="s">
        <v>4641</v>
      </c>
      <c r="AB2080" s="141" t="s">
        <v>138</v>
      </c>
      <c r="AC2080" s="142">
        <v>39.4</v>
      </c>
      <c r="AD2080" s="142">
        <v>31.52</v>
      </c>
      <c r="AE2080" s="143" t="s">
        <v>4642</v>
      </c>
      <c r="AF2080" s="141" t="s">
        <v>444</v>
      </c>
      <c r="AG2080" s="144">
        <f>Table1[[#This Row],['# of Books]]*Table1[[#This Row],[QTY]]</f>
        <v>0</v>
      </c>
      <c r="AH2080" s="146">
        <f>Table1[[#This Row],[QTY]]*Table1[[#This Row],[School &amp; Library Price]]</f>
        <v>0</v>
      </c>
    </row>
    <row r="2081" spans="1:34" ht="18" hidden="1" customHeight="1" x14ac:dyDescent="0.25">
      <c r="A2081" s="154"/>
      <c r="B2081" s="150">
        <v>20</v>
      </c>
      <c r="C2081" s="150"/>
      <c r="D2081" s="151"/>
      <c r="E2081" s="151"/>
      <c r="F2081" s="130" t="s">
        <v>130</v>
      </c>
      <c r="G2081" s="130" t="s">
        <v>370</v>
      </c>
      <c r="H2081" s="130" t="s">
        <v>4638</v>
      </c>
      <c r="I2081" s="131" t="s">
        <v>4643</v>
      </c>
      <c r="J2081" s="130" t="s">
        <v>78</v>
      </c>
      <c r="K2081" s="132" t="s">
        <v>151</v>
      </c>
      <c r="L2081" s="148">
        <v>1</v>
      </c>
      <c r="M2081" s="134">
        <v>2013</v>
      </c>
      <c r="N2081" s="130" t="s">
        <v>10619</v>
      </c>
      <c r="O2081" s="129" t="s">
        <v>79</v>
      </c>
      <c r="P2081" s="129" t="s">
        <v>134</v>
      </c>
      <c r="Q2081" s="130" t="s">
        <v>144</v>
      </c>
      <c r="R2081" s="136" t="s">
        <v>4640</v>
      </c>
      <c r="S2081" s="155"/>
      <c r="T2081" s="155"/>
      <c r="U2081" s="156"/>
      <c r="V2081" s="156"/>
      <c r="W2081" s="156" t="s">
        <v>146</v>
      </c>
      <c r="X2081" s="156"/>
      <c r="Y2081" s="137" t="s">
        <v>136</v>
      </c>
      <c r="Z2081" s="138" t="s">
        <v>137</v>
      </c>
      <c r="AA2081" s="140" t="s">
        <v>4641</v>
      </c>
      <c r="AB2081" s="141" t="s">
        <v>138</v>
      </c>
      <c r="AC2081" s="142">
        <v>27.8</v>
      </c>
      <c r="AD2081" s="142">
        <v>22.24</v>
      </c>
      <c r="AE2081" s="143" t="s">
        <v>4642</v>
      </c>
      <c r="AF2081" s="141" t="s">
        <v>444</v>
      </c>
      <c r="AG2081" s="144">
        <f>Table1[[#This Row],['# of Books]]*Table1[[#This Row],[QTY]]</f>
        <v>0</v>
      </c>
      <c r="AH2081" s="146">
        <f>Table1[[#This Row],[QTY]]*Table1[[#This Row],[School &amp; Library Price]]</f>
        <v>0</v>
      </c>
    </row>
    <row r="2082" spans="1:34" ht="18" customHeight="1" x14ac:dyDescent="0.25">
      <c r="A2082" s="154"/>
      <c r="B2082" s="150">
        <v>20</v>
      </c>
      <c r="C2082" s="150"/>
      <c r="D2082" s="151"/>
      <c r="E2082" s="151"/>
      <c r="F2082" s="130" t="s">
        <v>130</v>
      </c>
      <c r="G2082" s="130" t="s">
        <v>370</v>
      </c>
      <c r="H2082" s="130" t="s">
        <v>4644</v>
      </c>
      <c r="I2082" s="131" t="s">
        <v>4645</v>
      </c>
      <c r="J2082" s="130" t="s">
        <v>78</v>
      </c>
      <c r="K2082" s="132" t="s">
        <v>142</v>
      </c>
      <c r="L2082" s="148">
        <v>1</v>
      </c>
      <c r="M2082" s="134">
        <v>2012</v>
      </c>
      <c r="N2082" s="130" t="s">
        <v>10612</v>
      </c>
      <c r="O2082" s="129" t="s">
        <v>143</v>
      </c>
      <c r="P2082" s="129" t="s">
        <v>134</v>
      </c>
      <c r="Q2082" s="130" t="s">
        <v>144</v>
      </c>
      <c r="R2082" s="136" t="s">
        <v>3371</v>
      </c>
      <c r="S2082" s="155"/>
      <c r="T2082" s="155"/>
      <c r="U2082" s="156"/>
      <c r="V2082" s="156"/>
      <c r="W2082" s="156" t="s">
        <v>146</v>
      </c>
      <c r="X2082" s="156"/>
      <c r="Y2082" s="137" t="s">
        <v>136</v>
      </c>
      <c r="Z2082" s="138" t="s">
        <v>137</v>
      </c>
      <c r="AA2082" s="140" t="s">
        <v>4646</v>
      </c>
      <c r="AB2082" s="141" t="s">
        <v>138</v>
      </c>
      <c r="AC2082" s="142">
        <v>39.4</v>
      </c>
      <c r="AD2082" s="142">
        <v>31.52</v>
      </c>
      <c r="AE2082" s="143" t="s">
        <v>4647</v>
      </c>
      <c r="AF2082" s="141" t="s">
        <v>413</v>
      </c>
      <c r="AG2082" s="144">
        <f>Table1[[#This Row],['# of Books]]*Table1[[#This Row],[QTY]]</f>
        <v>0</v>
      </c>
      <c r="AH2082" s="146">
        <f>Table1[[#This Row],[QTY]]*Table1[[#This Row],[School &amp; Library Price]]</f>
        <v>0</v>
      </c>
    </row>
    <row r="2083" spans="1:34" ht="18" hidden="1" customHeight="1" x14ac:dyDescent="0.25">
      <c r="A2083" s="154"/>
      <c r="B2083" s="150">
        <v>20</v>
      </c>
      <c r="C2083" s="150"/>
      <c r="D2083" s="151"/>
      <c r="E2083" s="151"/>
      <c r="F2083" s="130" t="s">
        <v>130</v>
      </c>
      <c r="G2083" s="130" t="s">
        <v>370</v>
      </c>
      <c r="H2083" s="130" t="s">
        <v>4644</v>
      </c>
      <c r="I2083" s="131" t="s">
        <v>4648</v>
      </c>
      <c r="J2083" s="130" t="s">
        <v>78</v>
      </c>
      <c r="K2083" s="132" t="s">
        <v>151</v>
      </c>
      <c r="L2083" s="148">
        <v>1</v>
      </c>
      <c r="M2083" s="134">
        <v>2012</v>
      </c>
      <c r="N2083" s="130" t="s">
        <v>10612</v>
      </c>
      <c r="O2083" s="129" t="s">
        <v>79</v>
      </c>
      <c r="P2083" s="129" t="s">
        <v>134</v>
      </c>
      <c r="Q2083" s="130" t="s">
        <v>144</v>
      </c>
      <c r="R2083" s="136" t="s">
        <v>3371</v>
      </c>
      <c r="S2083" s="155"/>
      <c r="T2083" s="155"/>
      <c r="U2083" s="156"/>
      <c r="V2083" s="156"/>
      <c r="W2083" s="156" t="s">
        <v>146</v>
      </c>
      <c r="X2083" s="156"/>
      <c r="Y2083" s="137" t="s">
        <v>136</v>
      </c>
      <c r="Z2083" s="138" t="s">
        <v>137</v>
      </c>
      <c r="AA2083" s="140" t="s">
        <v>4646</v>
      </c>
      <c r="AB2083" s="141" t="s">
        <v>138</v>
      </c>
      <c r="AC2083" s="142">
        <v>27.8</v>
      </c>
      <c r="AD2083" s="142">
        <v>22.24</v>
      </c>
      <c r="AE2083" s="143" t="s">
        <v>4647</v>
      </c>
      <c r="AF2083" s="141" t="s">
        <v>413</v>
      </c>
      <c r="AG2083" s="144">
        <f>Table1[[#This Row],['# of Books]]*Table1[[#This Row],[QTY]]</f>
        <v>0</v>
      </c>
      <c r="AH2083" s="146">
        <f>Table1[[#This Row],[QTY]]*Table1[[#This Row],[School &amp; Library Price]]</f>
        <v>0</v>
      </c>
    </row>
    <row r="2084" spans="1:34" ht="18" customHeight="1" x14ac:dyDescent="0.25">
      <c r="A2084" s="154"/>
      <c r="B2084" s="150">
        <v>20</v>
      </c>
      <c r="C2084" s="150"/>
      <c r="D2084" s="151"/>
      <c r="E2084" s="151"/>
      <c r="F2084" s="130" t="s">
        <v>130</v>
      </c>
      <c r="G2084" s="130" t="s">
        <v>370</v>
      </c>
      <c r="H2084" s="130" t="s">
        <v>4654</v>
      </c>
      <c r="I2084" s="131" t="s">
        <v>10760</v>
      </c>
      <c r="J2084" s="130" t="s">
        <v>78</v>
      </c>
      <c r="K2084" s="132" t="s">
        <v>142</v>
      </c>
      <c r="L2084" s="148">
        <v>1</v>
      </c>
      <c r="M2084" s="134">
        <v>2011</v>
      </c>
      <c r="N2084" s="130" t="s">
        <v>10618</v>
      </c>
      <c r="O2084" s="129" t="s">
        <v>143</v>
      </c>
      <c r="P2084" s="129" t="s">
        <v>134</v>
      </c>
      <c r="Q2084" s="130" t="s">
        <v>144</v>
      </c>
      <c r="R2084" s="136" t="s">
        <v>10759</v>
      </c>
      <c r="S2084" s="155"/>
      <c r="T2084" s="155"/>
      <c r="U2084" s="156"/>
      <c r="V2084" s="156"/>
      <c r="W2084" s="156" t="s">
        <v>146</v>
      </c>
      <c r="X2084" s="156"/>
      <c r="Y2084" s="137" t="s">
        <v>136</v>
      </c>
      <c r="Z2084" s="138" t="s">
        <v>137</v>
      </c>
      <c r="AA2084" s="140" t="s">
        <v>4656</v>
      </c>
      <c r="AB2084" s="141" t="s">
        <v>138</v>
      </c>
      <c r="AC2084" s="142">
        <v>39.4</v>
      </c>
      <c r="AD2084" s="142">
        <v>31.52</v>
      </c>
      <c r="AE2084" s="143" t="s">
        <v>4657</v>
      </c>
      <c r="AF2084" s="141" t="s">
        <v>514</v>
      </c>
      <c r="AG2084" s="144">
        <f>Table1[[#This Row],['# of Books]]*Table1[[#This Row],[QTY]]</f>
        <v>0</v>
      </c>
      <c r="AH2084" s="146">
        <f>Table1[[#This Row],[QTY]]*Table1[[#This Row],[School &amp; Library Price]]</f>
        <v>0</v>
      </c>
    </row>
    <row r="2085" spans="1:34" ht="18" hidden="1" customHeight="1" x14ac:dyDescent="0.25">
      <c r="A2085" s="154"/>
      <c r="B2085" s="150">
        <v>20</v>
      </c>
      <c r="C2085" s="150"/>
      <c r="D2085" s="151"/>
      <c r="E2085" s="151"/>
      <c r="F2085" s="130" t="s">
        <v>130</v>
      </c>
      <c r="G2085" s="130" t="s">
        <v>370</v>
      </c>
      <c r="H2085" s="130" t="s">
        <v>4654</v>
      </c>
      <c r="I2085" s="131" t="s">
        <v>4655</v>
      </c>
      <c r="J2085" s="130" t="s">
        <v>78</v>
      </c>
      <c r="K2085" s="132" t="s">
        <v>151</v>
      </c>
      <c r="L2085" s="148">
        <v>1</v>
      </c>
      <c r="M2085" s="134">
        <v>2011</v>
      </c>
      <c r="N2085" s="130" t="s">
        <v>10618</v>
      </c>
      <c r="O2085" s="129" t="s">
        <v>79</v>
      </c>
      <c r="P2085" s="129" t="s">
        <v>134</v>
      </c>
      <c r="Q2085" s="130" t="s">
        <v>144</v>
      </c>
      <c r="R2085" s="136" t="s">
        <v>10759</v>
      </c>
      <c r="S2085" s="155"/>
      <c r="T2085" s="155"/>
      <c r="U2085" s="156"/>
      <c r="V2085" s="156"/>
      <c r="W2085" s="156" t="s">
        <v>146</v>
      </c>
      <c r="X2085" s="156"/>
      <c r="Y2085" s="137" t="s">
        <v>136</v>
      </c>
      <c r="Z2085" s="138" t="s">
        <v>137</v>
      </c>
      <c r="AA2085" s="140" t="s">
        <v>4656</v>
      </c>
      <c r="AB2085" s="141" t="s">
        <v>138</v>
      </c>
      <c r="AC2085" s="142">
        <v>27.8</v>
      </c>
      <c r="AD2085" s="142">
        <v>22.24</v>
      </c>
      <c r="AE2085" s="143" t="s">
        <v>4657</v>
      </c>
      <c r="AF2085" s="141" t="s">
        <v>514</v>
      </c>
      <c r="AG2085" s="144">
        <f>Table1[[#This Row],['# of Books]]*Table1[[#This Row],[QTY]]</f>
        <v>0</v>
      </c>
      <c r="AH2085" s="146">
        <f>Table1[[#This Row],[QTY]]*Table1[[#This Row],[School &amp; Library Price]]</f>
        <v>0</v>
      </c>
    </row>
    <row r="2086" spans="1:34" ht="18" customHeight="1" x14ac:dyDescent="0.25">
      <c r="A2086" s="154"/>
      <c r="B2086" s="150">
        <v>20</v>
      </c>
      <c r="C2086" s="150"/>
      <c r="D2086" s="151"/>
      <c r="E2086" s="151"/>
      <c r="F2086" s="130" t="s">
        <v>130</v>
      </c>
      <c r="G2086" s="130" t="s">
        <v>370</v>
      </c>
      <c r="H2086" s="130" t="s">
        <v>10761</v>
      </c>
      <c r="I2086" s="131" t="s">
        <v>10762</v>
      </c>
      <c r="J2086" s="130" t="s">
        <v>78</v>
      </c>
      <c r="K2086" s="132" t="s">
        <v>142</v>
      </c>
      <c r="L2086" s="148">
        <v>1</v>
      </c>
      <c r="M2086" s="134" t="s">
        <v>10763</v>
      </c>
      <c r="N2086" s="130" t="s">
        <v>10764</v>
      </c>
      <c r="O2086" s="129" t="s">
        <v>143</v>
      </c>
      <c r="P2086" s="129" t="s">
        <v>134</v>
      </c>
      <c r="Q2086" s="130" t="s">
        <v>144</v>
      </c>
      <c r="R2086" s="136" t="s">
        <v>2097</v>
      </c>
      <c r="S2086" s="155"/>
      <c r="T2086" s="155"/>
      <c r="U2086" s="156"/>
      <c r="V2086" s="156"/>
      <c r="W2086" s="156" t="s">
        <v>146</v>
      </c>
      <c r="X2086" s="156"/>
      <c r="Y2086" s="137" t="s">
        <v>136</v>
      </c>
      <c r="Z2086" s="138" t="s">
        <v>137</v>
      </c>
      <c r="AA2086" s="140" t="s">
        <v>10765</v>
      </c>
      <c r="AB2086" s="141" t="s">
        <v>138</v>
      </c>
      <c r="AC2086" s="142">
        <v>39.4</v>
      </c>
      <c r="AD2086" s="142">
        <v>31.52</v>
      </c>
      <c r="AE2086" s="143" t="s">
        <v>5250</v>
      </c>
      <c r="AF2086" s="141" t="s">
        <v>481</v>
      </c>
      <c r="AG2086" s="144">
        <f>Table1[[#This Row],['# of Books]]*Table1[[#This Row],[QTY]]</f>
        <v>0</v>
      </c>
      <c r="AH2086" s="146">
        <f>Table1[[#This Row],[QTY]]*Table1[[#This Row],[School &amp; Library Price]]</f>
        <v>0</v>
      </c>
    </row>
    <row r="2087" spans="1:34" ht="18" customHeight="1" x14ac:dyDescent="0.25">
      <c r="A2087" s="154"/>
      <c r="B2087" s="150">
        <v>20</v>
      </c>
      <c r="C2087" s="150"/>
      <c r="D2087" s="151"/>
      <c r="E2087" s="151"/>
      <c r="F2087" s="130" t="s">
        <v>130</v>
      </c>
      <c r="G2087" s="130" t="s">
        <v>370</v>
      </c>
      <c r="H2087" s="130" t="s">
        <v>4649</v>
      </c>
      <c r="I2087" s="131" t="s">
        <v>4650</v>
      </c>
      <c r="J2087" s="130" t="s">
        <v>78</v>
      </c>
      <c r="K2087" s="132" t="s">
        <v>142</v>
      </c>
      <c r="L2087" s="148">
        <v>1</v>
      </c>
      <c r="M2087" s="134">
        <v>2011</v>
      </c>
      <c r="N2087" s="130" t="s">
        <v>10618</v>
      </c>
      <c r="O2087" s="129" t="s">
        <v>143</v>
      </c>
      <c r="P2087" s="129" t="s">
        <v>134</v>
      </c>
      <c r="Q2087" s="130" t="s">
        <v>144</v>
      </c>
      <c r="R2087" s="136" t="s">
        <v>475</v>
      </c>
      <c r="S2087" s="155"/>
      <c r="T2087" s="155"/>
      <c r="U2087" s="156"/>
      <c r="V2087" s="156"/>
      <c r="W2087" s="156" t="s">
        <v>146</v>
      </c>
      <c r="X2087" s="156"/>
      <c r="Y2087" s="137" t="s">
        <v>136</v>
      </c>
      <c r="Z2087" s="138" t="s">
        <v>137</v>
      </c>
      <c r="AA2087" s="140" t="s">
        <v>4651</v>
      </c>
      <c r="AB2087" s="141" t="s">
        <v>138</v>
      </c>
      <c r="AC2087" s="142">
        <v>39.4</v>
      </c>
      <c r="AD2087" s="142">
        <v>31.52</v>
      </c>
      <c r="AE2087" s="143" t="s">
        <v>4652</v>
      </c>
      <c r="AF2087" s="141" t="s">
        <v>481</v>
      </c>
      <c r="AG2087" s="144">
        <f>Table1[[#This Row],['# of Books]]*Table1[[#This Row],[QTY]]</f>
        <v>0</v>
      </c>
      <c r="AH2087" s="146">
        <f>Table1[[#This Row],[QTY]]*Table1[[#This Row],[School &amp; Library Price]]</f>
        <v>0</v>
      </c>
    </row>
    <row r="2088" spans="1:34" ht="18" hidden="1" customHeight="1" x14ac:dyDescent="0.25">
      <c r="A2088" s="154"/>
      <c r="B2088" s="150">
        <v>20</v>
      </c>
      <c r="C2088" s="150"/>
      <c r="D2088" s="151"/>
      <c r="E2088" s="151"/>
      <c r="F2088" s="130" t="s">
        <v>130</v>
      </c>
      <c r="G2088" s="130" t="s">
        <v>370</v>
      </c>
      <c r="H2088" s="130" t="s">
        <v>4649</v>
      </c>
      <c r="I2088" s="131" t="s">
        <v>4653</v>
      </c>
      <c r="J2088" s="130" t="s">
        <v>78</v>
      </c>
      <c r="K2088" s="132" t="s">
        <v>151</v>
      </c>
      <c r="L2088" s="148">
        <v>1</v>
      </c>
      <c r="M2088" s="134">
        <v>2011</v>
      </c>
      <c r="N2088" s="130" t="s">
        <v>10618</v>
      </c>
      <c r="O2088" s="129" t="s">
        <v>79</v>
      </c>
      <c r="P2088" s="129" t="s">
        <v>134</v>
      </c>
      <c r="Q2088" s="130" t="s">
        <v>144</v>
      </c>
      <c r="R2088" s="136" t="s">
        <v>475</v>
      </c>
      <c r="S2088" s="155"/>
      <c r="T2088" s="155"/>
      <c r="U2088" s="156"/>
      <c r="V2088" s="156"/>
      <c r="W2088" s="156" t="s">
        <v>146</v>
      </c>
      <c r="X2088" s="156"/>
      <c r="Y2088" s="137" t="s">
        <v>136</v>
      </c>
      <c r="Z2088" s="138" t="s">
        <v>137</v>
      </c>
      <c r="AA2088" s="140" t="s">
        <v>4651</v>
      </c>
      <c r="AB2088" s="141" t="s">
        <v>138</v>
      </c>
      <c r="AC2088" s="142">
        <v>27.8</v>
      </c>
      <c r="AD2088" s="142">
        <v>22.24</v>
      </c>
      <c r="AE2088" s="143" t="s">
        <v>4652</v>
      </c>
      <c r="AF2088" s="141" t="s">
        <v>481</v>
      </c>
      <c r="AG2088" s="144">
        <f>Table1[[#This Row],['# of Books]]*Table1[[#This Row],[QTY]]</f>
        <v>0</v>
      </c>
      <c r="AH2088" s="146">
        <f>Table1[[#This Row],[QTY]]*Table1[[#This Row],[School &amp; Library Price]]</f>
        <v>0</v>
      </c>
    </row>
    <row r="2089" spans="1:34" ht="18" customHeight="1" x14ac:dyDescent="0.25">
      <c r="A2089" s="154"/>
      <c r="B2089" s="150">
        <v>20</v>
      </c>
      <c r="C2089" s="150"/>
      <c r="D2089" s="151"/>
      <c r="E2089" s="151"/>
      <c r="F2089" s="130" t="s">
        <v>130</v>
      </c>
      <c r="G2089" s="130" t="s">
        <v>370</v>
      </c>
      <c r="H2089" s="130" t="s">
        <v>4658</v>
      </c>
      <c r="I2089" s="131" t="s">
        <v>4659</v>
      </c>
      <c r="J2089" s="130" t="s">
        <v>78</v>
      </c>
      <c r="K2089" s="132" t="s">
        <v>142</v>
      </c>
      <c r="L2089" s="148">
        <v>1</v>
      </c>
      <c r="M2089" s="134">
        <v>2014</v>
      </c>
      <c r="N2089" s="130" t="s">
        <v>10609</v>
      </c>
      <c r="O2089" s="129" t="s">
        <v>143</v>
      </c>
      <c r="P2089" s="129" t="s">
        <v>134</v>
      </c>
      <c r="Q2089" s="130" t="s">
        <v>144</v>
      </c>
      <c r="R2089" s="136" t="s">
        <v>4660</v>
      </c>
      <c r="S2089" s="155"/>
      <c r="T2089" s="155"/>
      <c r="U2089" s="156"/>
      <c r="V2089" s="156"/>
      <c r="W2089" s="156" t="s">
        <v>146</v>
      </c>
      <c r="X2089" s="156"/>
      <c r="Y2089" s="137" t="s">
        <v>136</v>
      </c>
      <c r="Z2089" s="138" t="s">
        <v>137</v>
      </c>
      <c r="AA2089" s="140" t="s">
        <v>4661</v>
      </c>
      <c r="AB2089" s="141" t="s">
        <v>138</v>
      </c>
      <c r="AC2089" s="142">
        <v>39.4</v>
      </c>
      <c r="AD2089" s="142">
        <v>31.52</v>
      </c>
      <c r="AE2089" s="143" t="s">
        <v>4662</v>
      </c>
      <c r="AF2089" s="141" t="s">
        <v>481</v>
      </c>
      <c r="AG2089" s="144">
        <f>Table1[[#This Row],['# of Books]]*Table1[[#This Row],[QTY]]</f>
        <v>0</v>
      </c>
      <c r="AH2089" s="146">
        <f>Table1[[#This Row],[QTY]]*Table1[[#This Row],[School &amp; Library Price]]</f>
        <v>0</v>
      </c>
    </row>
    <row r="2090" spans="1:34" ht="18" hidden="1" customHeight="1" x14ac:dyDescent="0.25">
      <c r="A2090" s="154"/>
      <c r="B2090" s="150">
        <v>20</v>
      </c>
      <c r="C2090" s="150"/>
      <c r="D2090" s="151"/>
      <c r="E2090" s="151"/>
      <c r="F2090" s="130" t="s">
        <v>130</v>
      </c>
      <c r="G2090" s="130" t="s">
        <v>370</v>
      </c>
      <c r="H2090" s="130" t="s">
        <v>4658</v>
      </c>
      <c r="I2090" s="131" t="s">
        <v>4663</v>
      </c>
      <c r="J2090" s="130" t="s">
        <v>78</v>
      </c>
      <c r="K2090" s="132" t="s">
        <v>151</v>
      </c>
      <c r="L2090" s="148">
        <v>1</v>
      </c>
      <c r="M2090" s="134">
        <v>2014</v>
      </c>
      <c r="N2090" s="130" t="s">
        <v>10609</v>
      </c>
      <c r="O2090" s="129" t="s">
        <v>79</v>
      </c>
      <c r="P2090" s="129" t="s">
        <v>134</v>
      </c>
      <c r="Q2090" s="130" t="s">
        <v>144</v>
      </c>
      <c r="R2090" s="136" t="s">
        <v>4660</v>
      </c>
      <c r="S2090" s="155"/>
      <c r="T2090" s="155"/>
      <c r="U2090" s="156"/>
      <c r="V2090" s="156"/>
      <c r="W2090" s="156" t="s">
        <v>146</v>
      </c>
      <c r="X2090" s="156"/>
      <c r="Y2090" s="137" t="s">
        <v>136</v>
      </c>
      <c r="Z2090" s="138" t="s">
        <v>137</v>
      </c>
      <c r="AA2090" s="140" t="s">
        <v>4661</v>
      </c>
      <c r="AB2090" s="141" t="s">
        <v>138</v>
      </c>
      <c r="AC2090" s="142">
        <v>27.8</v>
      </c>
      <c r="AD2090" s="142">
        <v>22.24</v>
      </c>
      <c r="AE2090" s="143" t="s">
        <v>4662</v>
      </c>
      <c r="AF2090" s="141" t="s">
        <v>481</v>
      </c>
      <c r="AG2090" s="144">
        <f>Table1[[#This Row],['# of Books]]*Table1[[#This Row],[QTY]]</f>
        <v>0</v>
      </c>
      <c r="AH2090" s="146">
        <f>Table1[[#This Row],[QTY]]*Table1[[#This Row],[School &amp; Library Price]]</f>
        <v>0</v>
      </c>
    </row>
    <row r="2091" spans="1:34" ht="18" hidden="1" customHeight="1" x14ac:dyDescent="0.25">
      <c r="A2091" s="154"/>
      <c r="B2091" s="150">
        <v>20</v>
      </c>
      <c r="C2091" s="150"/>
      <c r="D2091" s="151"/>
      <c r="E2091" s="151"/>
      <c r="F2091" s="130" t="s">
        <v>130</v>
      </c>
      <c r="G2091" s="130" t="s">
        <v>370</v>
      </c>
      <c r="H2091" s="130" t="s">
        <v>4658</v>
      </c>
      <c r="I2091" s="131" t="s">
        <v>4664</v>
      </c>
      <c r="J2091" s="130" t="s">
        <v>78</v>
      </c>
      <c r="K2091" s="132" t="s">
        <v>378</v>
      </c>
      <c r="L2091" s="148">
        <v>1</v>
      </c>
      <c r="M2091" s="134">
        <v>2014</v>
      </c>
      <c r="N2091" s="130" t="s">
        <v>10609</v>
      </c>
      <c r="O2091" s="129"/>
      <c r="P2091" s="129"/>
      <c r="Q2091" s="130" t="s">
        <v>144</v>
      </c>
      <c r="R2091" s="136" t="s">
        <v>4660</v>
      </c>
      <c r="S2091" s="155"/>
      <c r="T2091" s="155"/>
      <c r="U2091" s="156"/>
      <c r="V2091" s="156"/>
      <c r="W2091" s="156" t="s">
        <v>146</v>
      </c>
      <c r="X2091" s="156"/>
      <c r="Y2091" s="137" t="s">
        <v>136</v>
      </c>
      <c r="Z2091" s="138" t="s">
        <v>137</v>
      </c>
      <c r="AA2091" s="140" t="s">
        <v>4661</v>
      </c>
      <c r="AB2091" s="141" t="s">
        <v>138</v>
      </c>
      <c r="AC2091" s="142">
        <v>39.4</v>
      </c>
      <c r="AD2091" s="142">
        <v>31.52</v>
      </c>
      <c r="AE2091" s="143" t="s">
        <v>4662</v>
      </c>
      <c r="AF2091" s="141" t="s">
        <v>481</v>
      </c>
      <c r="AG2091" s="144">
        <f>Table1[[#This Row],['# of Books]]*Table1[[#This Row],[QTY]]</f>
        <v>0</v>
      </c>
      <c r="AH2091" s="146">
        <f>Table1[[#This Row],[QTY]]*Table1[[#This Row],[School &amp; Library Price]]</f>
        <v>0</v>
      </c>
    </row>
    <row r="2092" spans="1:34" ht="18" customHeight="1" x14ac:dyDescent="0.25">
      <c r="A2092" s="154"/>
      <c r="B2092" s="150">
        <v>20</v>
      </c>
      <c r="C2092" s="150"/>
      <c r="D2092" s="151"/>
      <c r="E2092" s="151"/>
      <c r="F2092" s="130" t="s">
        <v>130</v>
      </c>
      <c r="G2092" s="130" t="s">
        <v>370</v>
      </c>
      <c r="H2092" s="130" t="s">
        <v>4665</v>
      </c>
      <c r="I2092" s="131" t="s">
        <v>4666</v>
      </c>
      <c r="J2092" s="130" t="s">
        <v>78</v>
      </c>
      <c r="K2092" s="132" t="s">
        <v>142</v>
      </c>
      <c r="L2092" s="148">
        <v>1</v>
      </c>
      <c r="M2092" s="134">
        <v>2012</v>
      </c>
      <c r="N2092" s="130" t="s">
        <v>10612</v>
      </c>
      <c r="O2092" s="129" t="s">
        <v>143</v>
      </c>
      <c r="P2092" s="129" t="s">
        <v>134</v>
      </c>
      <c r="Q2092" s="130" t="s">
        <v>144</v>
      </c>
      <c r="R2092" s="136" t="s">
        <v>10613</v>
      </c>
      <c r="S2092" s="155"/>
      <c r="T2092" s="155"/>
      <c r="U2092" s="156"/>
      <c r="V2092" s="156"/>
      <c r="W2092" s="156" t="s">
        <v>146</v>
      </c>
      <c r="X2092" s="156"/>
      <c r="Y2092" s="137" t="s">
        <v>136</v>
      </c>
      <c r="Z2092" s="138" t="s">
        <v>137</v>
      </c>
      <c r="AA2092" s="140" t="s">
        <v>4667</v>
      </c>
      <c r="AB2092" s="141" t="s">
        <v>138</v>
      </c>
      <c r="AC2092" s="142">
        <v>39.4</v>
      </c>
      <c r="AD2092" s="142">
        <v>31.52</v>
      </c>
      <c r="AE2092" s="143" t="s">
        <v>4668</v>
      </c>
      <c r="AF2092" s="141" t="s">
        <v>454</v>
      </c>
      <c r="AG2092" s="144">
        <f>Table1[[#This Row],['# of Books]]*Table1[[#This Row],[QTY]]</f>
        <v>0</v>
      </c>
      <c r="AH2092" s="146">
        <f>Table1[[#This Row],[QTY]]*Table1[[#This Row],[School &amp; Library Price]]</f>
        <v>0</v>
      </c>
    </row>
    <row r="2093" spans="1:34" ht="18" hidden="1" customHeight="1" x14ac:dyDescent="0.25">
      <c r="A2093" s="154"/>
      <c r="B2093" s="150">
        <v>20</v>
      </c>
      <c r="C2093" s="150"/>
      <c r="D2093" s="151"/>
      <c r="E2093" s="151"/>
      <c r="F2093" s="130" t="s">
        <v>130</v>
      </c>
      <c r="G2093" s="130" t="s">
        <v>370</v>
      </c>
      <c r="H2093" s="130" t="s">
        <v>4665</v>
      </c>
      <c r="I2093" s="131" t="s">
        <v>4669</v>
      </c>
      <c r="J2093" s="130" t="s">
        <v>78</v>
      </c>
      <c r="K2093" s="132" t="s">
        <v>151</v>
      </c>
      <c r="L2093" s="148">
        <v>1</v>
      </c>
      <c r="M2093" s="134">
        <v>2012</v>
      </c>
      <c r="N2093" s="130" t="s">
        <v>10612</v>
      </c>
      <c r="O2093" s="129" t="s">
        <v>79</v>
      </c>
      <c r="P2093" s="129" t="s">
        <v>134</v>
      </c>
      <c r="Q2093" s="130" t="s">
        <v>144</v>
      </c>
      <c r="R2093" s="136" t="s">
        <v>10613</v>
      </c>
      <c r="S2093" s="155"/>
      <c r="T2093" s="155"/>
      <c r="U2093" s="156"/>
      <c r="V2093" s="156"/>
      <c r="W2093" s="156" t="s">
        <v>146</v>
      </c>
      <c r="X2093" s="156"/>
      <c r="Y2093" s="137" t="s">
        <v>136</v>
      </c>
      <c r="Z2093" s="138" t="s">
        <v>137</v>
      </c>
      <c r="AA2093" s="140" t="s">
        <v>4667</v>
      </c>
      <c r="AB2093" s="141" t="s">
        <v>138</v>
      </c>
      <c r="AC2093" s="142">
        <v>27.8</v>
      </c>
      <c r="AD2093" s="142">
        <v>22.24</v>
      </c>
      <c r="AE2093" s="143" t="s">
        <v>4668</v>
      </c>
      <c r="AF2093" s="141" t="s">
        <v>454</v>
      </c>
      <c r="AG2093" s="144">
        <f>Table1[[#This Row],['# of Books]]*Table1[[#This Row],[QTY]]</f>
        <v>0</v>
      </c>
      <c r="AH2093" s="146">
        <f>Table1[[#This Row],[QTY]]*Table1[[#This Row],[School &amp; Library Price]]</f>
        <v>0</v>
      </c>
    </row>
    <row r="2094" spans="1:34" ht="18" customHeight="1" x14ac:dyDescent="0.25">
      <c r="A2094" s="154"/>
      <c r="B2094" s="150">
        <v>20</v>
      </c>
      <c r="C2094" s="150"/>
      <c r="D2094" s="151"/>
      <c r="E2094" s="151"/>
      <c r="F2094" s="130" t="s">
        <v>130</v>
      </c>
      <c r="G2094" s="130" t="s">
        <v>370</v>
      </c>
      <c r="H2094" s="130" t="s">
        <v>4670</v>
      </c>
      <c r="I2094" s="131" t="s">
        <v>4671</v>
      </c>
      <c r="J2094" s="130" t="s">
        <v>78</v>
      </c>
      <c r="K2094" s="132" t="s">
        <v>142</v>
      </c>
      <c r="L2094" s="148">
        <v>1</v>
      </c>
      <c r="M2094" s="134">
        <v>2012</v>
      </c>
      <c r="N2094" s="130" t="s">
        <v>10612</v>
      </c>
      <c r="O2094" s="129" t="s">
        <v>143</v>
      </c>
      <c r="P2094" s="129" t="s">
        <v>134</v>
      </c>
      <c r="Q2094" s="130" t="s">
        <v>144</v>
      </c>
      <c r="R2094" s="136" t="s">
        <v>3469</v>
      </c>
      <c r="S2094" s="155"/>
      <c r="T2094" s="155"/>
      <c r="U2094" s="156"/>
      <c r="V2094" s="156"/>
      <c r="W2094" s="156" t="s">
        <v>146</v>
      </c>
      <c r="X2094" s="156"/>
      <c r="Y2094" s="137" t="s">
        <v>136</v>
      </c>
      <c r="Z2094" s="138" t="s">
        <v>137</v>
      </c>
      <c r="AA2094" s="140" t="s">
        <v>4672</v>
      </c>
      <c r="AB2094" s="141" t="s">
        <v>138</v>
      </c>
      <c r="AC2094" s="142">
        <v>39.4</v>
      </c>
      <c r="AD2094" s="142">
        <v>31.52</v>
      </c>
      <c r="AE2094" s="143" t="s">
        <v>4673</v>
      </c>
      <c r="AF2094" s="141" t="s">
        <v>514</v>
      </c>
      <c r="AG2094" s="144">
        <f>Table1[[#This Row],['# of Books]]*Table1[[#This Row],[QTY]]</f>
        <v>0</v>
      </c>
      <c r="AH2094" s="146">
        <f>Table1[[#This Row],[QTY]]*Table1[[#This Row],[School &amp; Library Price]]</f>
        <v>0</v>
      </c>
    </row>
    <row r="2095" spans="1:34" ht="18" hidden="1" customHeight="1" x14ac:dyDescent="0.25">
      <c r="A2095" s="154"/>
      <c r="B2095" s="150">
        <v>20</v>
      </c>
      <c r="C2095" s="150"/>
      <c r="D2095" s="151"/>
      <c r="E2095" s="151"/>
      <c r="F2095" s="130" t="s">
        <v>130</v>
      </c>
      <c r="G2095" s="130" t="s">
        <v>370</v>
      </c>
      <c r="H2095" s="130" t="s">
        <v>4670</v>
      </c>
      <c r="I2095" s="131" t="s">
        <v>4674</v>
      </c>
      <c r="J2095" s="130" t="s">
        <v>78</v>
      </c>
      <c r="K2095" s="132" t="s">
        <v>151</v>
      </c>
      <c r="L2095" s="148">
        <v>1</v>
      </c>
      <c r="M2095" s="134">
        <v>2012</v>
      </c>
      <c r="N2095" s="130" t="s">
        <v>10612</v>
      </c>
      <c r="O2095" s="129" t="s">
        <v>79</v>
      </c>
      <c r="P2095" s="129" t="s">
        <v>134</v>
      </c>
      <c r="Q2095" s="130" t="s">
        <v>144</v>
      </c>
      <c r="R2095" s="136" t="s">
        <v>3469</v>
      </c>
      <c r="S2095" s="155"/>
      <c r="T2095" s="155"/>
      <c r="U2095" s="156"/>
      <c r="V2095" s="156"/>
      <c r="W2095" s="156" t="s">
        <v>146</v>
      </c>
      <c r="X2095" s="156"/>
      <c r="Y2095" s="137" t="s">
        <v>136</v>
      </c>
      <c r="Z2095" s="138" t="s">
        <v>137</v>
      </c>
      <c r="AA2095" s="140" t="s">
        <v>4672</v>
      </c>
      <c r="AB2095" s="141" t="s">
        <v>138</v>
      </c>
      <c r="AC2095" s="142">
        <v>27.8</v>
      </c>
      <c r="AD2095" s="142">
        <v>22.24</v>
      </c>
      <c r="AE2095" s="143" t="s">
        <v>4673</v>
      </c>
      <c r="AF2095" s="141" t="s">
        <v>514</v>
      </c>
      <c r="AG2095" s="144">
        <f>Table1[[#This Row],['# of Books]]*Table1[[#This Row],[QTY]]</f>
        <v>0</v>
      </c>
      <c r="AH2095" s="146">
        <f>Table1[[#This Row],[QTY]]*Table1[[#This Row],[School &amp; Library Price]]</f>
        <v>0</v>
      </c>
    </row>
    <row r="2096" spans="1:34" ht="18" customHeight="1" x14ac:dyDescent="0.25">
      <c r="A2096" s="154"/>
      <c r="B2096" s="150">
        <v>20</v>
      </c>
      <c r="C2096" s="150"/>
      <c r="D2096" s="151"/>
      <c r="E2096" s="151"/>
      <c r="F2096" s="130" t="s">
        <v>130</v>
      </c>
      <c r="G2096" s="130" t="s">
        <v>370</v>
      </c>
      <c r="H2096" s="130" t="s">
        <v>4675</v>
      </c>
      <c r="I2096" s="131" t="s">
        <v>4676</v>
      </c>
      <c r="J2096" s="130" t="s">
        <v>78</v>
      </c>
      <c r="K2096" s="132" t="s">
        <v>142</v>
      </c>
      <c r="L2096" s="148">
        <v>1</v>
      </c>
      <c r="M2096" s="134">
        <v>2013</v>
      </c>
      <c r="N2096" s="130" t="s">
        <v>10619</v>
      </c>
      <c r="O2096" s="129" t="s">
        <v>143</v>
      </c>
      <c r="P2096" s="129" t="s">
        <v>134</v>
      </c>
      <c r="Q2096" s="130" t="s">
        <v>144</v>
      </c>
      <c r="R2096" s="136" t="s">
        <v>3461</v>
      </c>
      <c r="S2096" s="155"/>
      <c r="T2096" s="155"/>
      <c r="U2096" s="156"/>
      <c r="V2096" s="156"/>
      <c r="W2096" s="156" t="s">
        <v>146</v>
      </c>
      <c r="X2096" s="156"/>
      <c r="Y2096" s="137" t="s">
        <v>136</v>
      </c>
      <c r="Z2096" s="138" t="s">
        <v>137</v>
      </c>
      <c r="AA2096" s="140" t="s">
        <v>4677</v>
      </c>
      <c r="AB2096" s="141" t="s">
        <v>138</v>
      </c>
      <c r="AC2096" s="142">
        <v>39.4</v>
      </c>
      <c r="AD2096" s="142">
        <v>31.52</v>
      </c>
      <c r="AE2096" s="143" t="s">
        <v>4678</v>
      </c>
      <c r="AF2096" s="141" t="s">
        <v>454</v>
      </c>
      <c r="AG2096" s="144">
        <f>Table1[[#This Row],['# of Books]]*Table1[[#This Row],[QTY]]</f>
        <v>0</v>
      </c>
      <c r="AH2096" s="146">
        <f>Table1[[#This Row],[QTY]]*Table1[[#This Row],[School &amp; Library Price]]</f>
        <v>0</v>
      </c>
    </row>
    <row r="2097" spans="1:34" ht="18" hidden="1" customHeight="1" x14ac:dyDescent="0.25">
      <c r="A2097" s="154"/>
      <c r="B2097" s="150">
        <v>20</v>
      </c>
      <c r="C2097" s="150"/>
      <c r="D2097" s="151"/>
      <c r="E2097" s="151"/>
      <c r="F2097" s="130" t="s">
        <v>130</v>
      </c>
      <c r="G2097" s="130" t="s">
        <v>370</v>
      </c>
      <c r="H2097" s="130" t="s">
        <v>4675</v>
      </c>
      <c r="I2097" s="131" t="s">
        <v>4679</v>
      </c>
      <c r="J2097" s="130" t="s">
        <v>78</v>
      </c>
      <c r="K2097" s="132" t="s">
        <v>151</v>
      </c>
      <c r="L2097" s="148">
        <v>1</v>
      </c>
      <c r="M2097" s="134">
        <v>2013</v>
      </c>
      <c r="N2097" s="130" t="s">
        <v>10619</v>
      </c>
      <c r="O2097" s="129" t="s">
        <v>79</v>
      </c>
      <c r="P2097" s="129" t="s">
        <v>134</v>
      </c>
      <c r="Q2097" s="130" t="s">
        <v>144</v>
      </c>
      <c r="R2097" s="136" t="s">
        <v>3461</v>
      </c>
      <c r="S2097" s="155"/>
      <c r="T2097" s="155"/>
      <c r="U2097" s="156"/>
      <c r="V2097" s="156"/>
      <c r="W2097" s="156" t="s">
        <v>146</v>
      </c>
      <c r="X2097" s="156"/>
      <c r="Y2097" s="137" t="s">
        <v>136</v>
      </c>
      <c r="Z2097" s="138" t="s">
        <v>137</v>
      </c>
      <c r="AA2097" s="140" t="s">
        <v>4677</v>
      </c>
      <c r="AB2097" s="141" t="s">
        <v>138</v>
      </c>
      <c r="AC2097" s="142">
        <v>27.8</v>
      </c>
      <c r="AD2097" s="142">
        <v>22.24</v>
      </c>
      <c r="AE2097" s="143" t="s">
        <v>4678</v>
      </c>
      <c r="AF2097" s="141" t="s">
        <v>454</v>
      </c>
      <c r="AG2097" s="144">
        <f>Table1[[#This Row],['# of Books]]*Table1[[#This Row],[QTY]]</f>
        <v>0</v>
      </c>
      <c r="AH2097" s="146">
        <f>Table1[[#This Row],[QTY]]*Table1[[#This Row],[School &amp; Library Price]]</f>
        <v>0</v>
      </c>
    </row>
    <row r="2098" spans="1:34" ht="18" customHeight="1" x14ac:dyDescent="0.25">
      <c r="A2098" s="154"/>
      <c r="B2098" s="150">
        <v>20</v>
      </c>
      <c r="C2098" s="150"/>
      <c r="D2098" s="151"/>
      <c r="E2098" s="151"/>
      <c r="F2098" s="130" t="s">
        <v>130</v>
      </c>
      <c r="G2098" s="130" t="s">
        <v>370</v>
      </c>
      <c r="H2098" s="130" t="s">
        <v>4680</v>
      </c>
      <c r="I2098" s="131" t="s">
        <v>4681</v>
      </c>
      <c r="J2098" s="130" t="s">
        <v>78</v>
      </c>
      <c r="K2098" s="132" t="s">
        <v>142</v>
      </c>
      <c r="L2098" s="148">
        <v>1</v>
      </c>
      <c r="M2098" s="134">
        <v>2016</v>
      </c>
      <c r="N2098" s="130" t="s">
        <v>10617</v>
      </c>
      <c r="O2098" s="129" t="s">
        <v>143</v>
      </c>
      <c r="P2098" s="129" t="s">
        <v>134</v>
      </c>
      <c r="Q2098" s="130" t="s">
        <v>144</v>
      </c>
      <c r="R2098" s="136" t="s">
        <v>246</v>
      </c>
      <c r="S2098" s="155"/>
      <c r="T2098" s="155"/>
      <c r="U2098" s="156"/>
      <c r="V2098" s="156"/>
      <c r="W2098" s="156" t="s">
        <v>146</v>
      </c>
      <c r="X2098" s="156"/>
      <c r="Y2098" s="137" t="s">
        <v>136</v>
      </c>
      <c r="Z2098" s="138" t="s">
        <v>137</v>
      </c>
      <c r="AA2098" s="140" t="s">
        <v>4682</v>
      </c>
      <c r="AB2098" s="141" t="s">
        <v>138</v>
      </c>
      <c r="AC2098" s="142">
        <v>39.4</v>
      </c>
      <c r="AD2098" s="142">
        <v>31.52</v>
      </c>
      <c r="AE2098" s="143" t="s">
        <v>4683</v>
      </c>
      <c r="AF2098" s="141" t="s">
        <v>398</v>
      </c>
      <c r="AG2098" s="144">
        <f>Table1[[#This Row],['# of Books]]*Table1[[#This Row],[QTY]]</f>
        <v>0</v>
      </c>
      <c r="AH2098" s="146">
        <f>Table1[[#This Row],[QTY]]*Table1[[#This Row],[School &amp; Library Price]]</f>
        <v>0</v>
      </c>
    </row>
    <row r="2099" spans="1:34" ht="18" hidden="1" customHeight="1" x14ac:dyDescent="0.25">
      <c r="A2099" s="154"/>
      <c r="B2099" s="150">
        <v>20</v>
      </c>
      <c r="C2099" s="150"/>
      <c r="D2099" s="151"/>
      <c r="E2099" s="151"/>
      <c r="F2099" s="130" t="s">
        <v>130</v>
      </c>
      <c r="G2099" s="130" t="s">
        <v>370</v>
      </c>
      <c r="H2099" s="130" t="s">
        <v>4680</v>
      </c>
      <c r="I2099" s="131" t="s">
        <v>4684</v>
      </c>
      <c r="J2099" s="130" t="s">
        <v>78</v>
      </c>
      <c r="K2099" s="132" t="s">
        <v>151</v>
      </c>
      <c r="L2099" s="148">
        <v>1</v>
      </c>
      <c r="M2099" s="134">
        <v>2016</v>
      </c>
      <c r="N2099" s="130" t="s">
        <v>10617</v>
      </c>
      <c r="O2099" s="129" t="s">
        <v>79</v>
      </c>
      <c r="P2099" s="129" t="s">
        <v>134</v>
      </c>
      <c r="Q2099" s="130" t="s">
        <v>144</v>
      </c>
      <c r="R2099" s="136" t="s">
        <v>246</v>
      </c>
      <c r="S2099" s="155"/>
      <c r="T2099" s="155"/>
      <c r="U2099" s="156"/>
      <c r="V2099" s="156"/>
      <c r="W2099" s="156" t="s">
        <v>146</v>
      </c>
      <c r="X2099" s="156"/>
      <c r="Y2099" s="137" t="s">
        <v>136</v>
      </c>
      <c r="Z2099" s="138" t="s">
        <v>137</v>
      </c>
      <c r="AA2099" s="140" t="s">
        <v>4682</v>
      </c>
      <c r="AB2099" s="141" t="s">
        <v>138</v>
      </c>
      <c r="AC2099" s="142">
        <v>27.8</v>
      </c>
      <c r="AD2099" s="142">
        <v>22.24</v>
      </c>
      <c r="AE2099" s="143" t="s">
        <v>4683</v>
      </c>
      <c r="AF2099" s="141" t="s">
        <v>398</v>
      </c>
      <c r="AG2099" s="144">
        <f>Table1[[#This Row],['# of Books]]*Table1[[#This Row],[QTY]]</f>
        <v>0</v>
      </c>
      <c r="AH2099" s="146">
        <f>Table1[[#This Row],[QTY]]*Table1[[#This Row],[School &amp; Library Price]]</f>
        <v>0</v>
      </c>
    </row>
    <row r="2100" spans="1:34" ht="18" hidden="1" customHeight="1" x14ac:dyDescent="0.25">
      <c r="A2100" s="154"/>
      <c r="B2100" s="150">
        <v>20</v>
      </c>
      <c r="C2100" s="150"/>
      <c r="D2100" s="151"/>
      <c r="E2100" s="151"/>
      <c r="F2100" s="130" t="s">
        <v>130</v>
      </c>
      <c r="G2100" s="130" t="s">
        <v>370</v>
      </c>
      <c r="H2100" s="130" t="s">
        <v>4680</v>
      </c>
      <c r="I2100" s="131" t="s">
        <v>4685</v>
      </c>
      <c r="J2100" s="130" t="s">
        <v>78</v>
      </c>
      <c r="K2100" s="132" t="s">
        <v>378</v>
      </c>
      <c r="L2100" s="148">
        <v>1</v>
      </c>
      <c r="M2100" s="134">
        <v>2016</v>
      </c>
      <c r="N2100" s="130" t="s">
        <v>10617</v>
      </c>
      <c r="O2100" s="129"/>
      <c r="P2100" s="129"/>
      <c r="Q2100" s="130" t="s">
        <v>144</v>
      </c>
      <c r="R2100" s="136" t="s">
        <v>246</v>
      </c>
      <c r="S2100" s="155"/>
      <c r="T2100" s="155"/>
      <c r="U2100" s="156"/>
      <c r="V2100" s="156"/>
      <c r="W2100" s="156" t="s">
        <v>146</v>
      </c>
      <c r="X2100" s="156"/>
      <c r="Y2100" s="137" t="s">
        <v>136</v>
      </c>
      <c r="Z2100" s="138" t="s">
        <v>137</v>
      </c>
      <c r="AA2100" s="140" t="s">
        <v>4682</v>
      </c>
      <c r="AB2100" s="141" t="s">
        <v>138</v>
      </c>
      <c r="AC2100" s="142">
        <v>39.4</v>
      </c>
      <c r="AD2100" s="142">
        <v>31.52</v>
      </c>
      <c r="AE2100" s="143" t="s">
        <v>4683</v>
      </c>
      <c r="AF2100" s="141" t="s">
        <v>398</v>
      </c>
      <c r="AG2100" s="144">
        <f>Table1[[#This Row],['# of Books]]*Table1[[#This Row],[QTY]]</f>
        <v>0</v>
      </c>
      <c r="AH2100" s="146">
        <f>Table1[[#This Row],[QTY]]*Table1[[#This Row],[School &amp; Library Price]]</f>
        <v>0</v>
      </c>
    </row>
    <row r="2101" spans="1:34" ht="18" customHeight="1" x14ac:dyDescent="0.25">
      <c r="A2101" s="154"/>
      <c r="B2101" s="150">
        <v>20</v>
      </c>
      <c r="C2101" s="150"/>
      <c r="D2101" s="151"/>
      <c r="E2101" s="151"/>
      <c r="F2101" s="130" t="s">
        <v>130</v>
      </c>
      <c r="G2101" s="130" t="s">
        <v>370</v>
      </c>
      <c r="H2101" s="130" t="s">
        <v>4686</v>
      </c>
      <c r="I2101" s="131" t="s">
        <v>4687</v>
      </c>
      <c r="J2101" s="130" t="s">
        <v>78</v>
      </c>
      <c r="K2101" s="132" t="s">
        <v>142</v>
      </c>
      <c r="L2101" s="148">
        <v>1</v>
      </c>
      <c r="M2101" s="134">
        <v>2012</v>
      </c>
      <c r="N2101" s="130" t="s">
        <v>10612</v>
      </c>
      <c r="O2101" s="129" t="s">
        <v>143</v>
      </c>
      <c r="P2101" s="129" t="s">
        <v>134</v>
      </c>
      <c r="Q2101" s="130" t="s">
        <v>144</v>
      </c>
      <c r="R2101" s="136" t="s">
        <v>246</v>
      </c>
      <c r="S2101" s="155"/>
      <c r="T2101" s="155"/>
      <c r="U2101" s="156"/>
      <c r="V2101" s="156"/>
      <c r="W2101" s="156" t="s">
        <v>146</v>
      </c>
      <c r="X2101" s="156"/>
      <c r="Y2101" s="137" t="s">
        <v>136</v>
      </c>
      <c r="Z2101" s="138" t="s">
        <v>137</v>
      </c>
      <c r="AA2101" s="140" t="s">
        <v>4688</v>
      </c>
      <c r="AB2101" s="141" t="s">
        <v>138</v>
      </c>
      <c r="AC2101" s="142">
        <v>39.4</v>
      </c>
      <c r="AD2101" s="142">
        <v>31.52</v>
      </c>
      <c r="AE2101" s="143" t="s">
        <v>4689</v>
      </c>
      <c r="AF2101" s="141" t="s">
        <v>376</v>
      </c>
      <c r="AG2101" s="144">
        <f>Table1[[#This Row],['# of Books]]*Table1[[#This Row],[QTY]]</f>
        <v>0</v>
      </c>
      <c r="AH2101" s="146">
        <f>Table1[[#This Row],[QTY]]*Table1[[#This Row],[School &amp; Library Price]]</f>
        <v>0</v>
      </c>
    </row>
    <row r="2102" spans="1:34" ht="18" hidden="1" customHeight="1" x14ac:dyDescent="0.25">
      <c r="A2102" s="154"/>
      <c r="B2102" s="150">
        <v>20</v>
      </c>
      <c r="C2102" s="150"/>
      <c r="D2102" s="151"/>
      <c r="E2102" s="151"/>
      <c r="F2102" s="130" t="s">
        <v>130</v>
      </c>
      <c r="G2102" s="130" t="s">
        <v>370</v>
      </c>
      <c r="H2102" s="130" t="s">
        <v>4686</v>
      </c>
      <c r="I2102" s="131" t="s">
        <v>4690</v>
      </c>
      <c r="J2102" s="130" t="s">
        <v>78</v>
      </c>
      <c r="K2102" s="132" t="s">
        <v>151</v>
      </c>
      <c r="L2102" s="148">
        <v>1</v>
      </c>
      <c r="M2102" s="134">
        <v>2012</v>
      </c>
      <c r="N2102" s="130" t="s">
        <v>10612</v>
      </c>
      <c r="O2102" s="129" t="s">
        <v>79</v>
      </c>
      <c r="P2102" s="129" t="s">
        <v>134</v>
      </c>
      <c r="Q2102" s="130" t="s">
        <v>144</v>
      </c>
      <c r="R2102" s="136" t="s">
        <v>246</v>
      </c>
      <c r="S2102" s="155"/>
      <c r="T2102" s="155"/>
      <c r="U2102" s="156"/>
      <c r="V2102" s="156"/>
      <c r="W2102" s="156" t="s">
        <v>146</v>
      </c>
      <c r="X2102" s="156"/>
      <c r="Y2102" s="137" t="s">
        <v>136</v>
      </c>
      <c r="Z2102" s="138" t="s">
        <v>137</v>
      </c>
      <c r="AA2102" s="140" t="s">
        <v>4688</v>
      </c>
      <c r="AB2102" s="141" t="s">
        <v>138</v>
      </c>
      <c r="AC2102" s="142">
        <v>27.8</v>
      </c>
      <c r="AD2102" s="142">
        <v>22.24</v>
      </c>
      <c r="AE2102" s="143" t="s">
        <v>4689</v>
      </c>
      <c r="AF2102" s="141" t="s">
        <v>376</v>
      </c>
      <c r="AG2102" s="144">
        <f>Table1[[#This Row],['# of Books]]*Table1[[#This Row],[QTY]]</f>
        <v>0</v>
      </c>
      <c r="AH2102" s="146">
        <f>Table1[[#This Row],[QTY]]*Table1[[#This Row],[School &amp; Library Price]]</f>
        <v>0</v>
      </c>
    </row>
    <row r="2103" spans="1:34" ht="18" customHeight="1" x14ac:dyDescent="0.25">
      <c r="A2103" s="154"/>
      <c r="B2103" s="150">
        <v>20</v>
      </c>
      <c r="C2103" s="150"/>
      <c r="D2103" s="151"/>
      <c r="E2103" s="151"/>
      <c r="F2103" s="130" t="s">
        <v>130</v>
      </c>
      <c r="G2103" s="130" t="s">
        <v>370</v>
      </c>
      <c r="H2103" s="130" t="s">
        <v>4691</v>
      </c>
      <c r="I2103" s="131" t="s">
        <v>4692</v>
      </c>
      <c r="J2103" s="130" t="s">
        <v>78</v>
      </c>
      <c r="K2103" s="132" t="s">
        <v>142</v>
      </c>
      <c r="L2103" s="148">
        <v>1</v>
      </c>
      <c r="M2103" s="134">
        <v>2014</v>
      </c>
      <c r="N2103" s="130" t="s">
        <v>10609</v>
      </c>
      <c r="O2103" s="129" t="s">
        <v>143</v>
      </c>
      <c r="P2103" s="129" t="s">
        <v>134</v>
      </c>
      <c r="Q2103" s="130" t="s">
        <v>144</v>
      </c>
      <c r="R2103" s="136" t="s">
        <v>307</v>
      </c>
      <c r="S2103" s="155"/>
      <c r="T2103" s="155"/>
      <c r="U2103" s="156"/>
      <c r="V2103" s="156"/>
      <c r="W2103" s="156" t="s">
        <v>146</v>
      </c>
      <c r="X2103" s="156"/>
      <c r="Y2103" s="137" t="s">
        <v>136</v>
      </c>
      <c r="Z2103" s="138" t="s">
        <v>137</v>
      </c>
      <c r="AA2103" s="140" t="s">
        <v>4693</v>
      </c>
      <c r="AB2103" s="141" t="s">
        <v>138</v>
      </c>
      <c r="AC2103" s="142">
        <v>39.4</v>
      </c>
      <c r="AD2103" s="142">
        <v>31.52</v>
      </c>
      <c r="AE2103" s="143" t="s">
        <v>4131</v>
      </c>
      <c r="AF2103" s="141" t="s">
        <v>398</v>
      </c>
      <c r="AG2103" s="144">
        <f>Table1[[#This Row],['# of Books]]*Table1[[#This Row],[QTY]]</f>
        <v>0</v>
      </c>
      <c r="AH2103" s="146">
        <f>Table1[[#This Row],[QTY]]*Table1[[#This Row],[School &amp; Library Price]]</f>
        <v>0</v>
      </c>
    </row>
    <row r="2104" spans="1:34" ht="18" hidden="1" customHeight="1" x14ac:dyDescent="0.25">
      <c r="A2104" s="154"/>
      <c r="B2104" s="150">
        <v>20</v>
      </c>
      <c r="C2104" s="150"/>
      <c r="D2104" s="151"/>
      <c r="E2104" s="151"/>
      <c r="F2104" s="130" t="s">
        <v>130</v>
      </c>
      <c r="G2104" s="130" t="s">
        <v>370</v>
      </c>
      <c r="H2104" s="130" t="s">
        <v>4691</v>
      </c>
      <c r="I2104" s="131" t="s">
        <v>4694</v>
      </c>
      <c r="J2104" s="130" t="s">
        <v>78</v>
      </c>
      <c r="K2104" s="132" t="s">
        <v>151</v>
      </c>
      <c r="L2104" s="148">
        <v>1</v>
      </c>
      <c r="M2104" s="134">
        <v>2014</v>
      </c>
      <c r="N2104" s="130" t="s">
        <v>10609</v>
      </c>
      <c r="O2104" s="129" t="s">
        <v>79</v>
      </c>
      <c r="P2104" s="129" t="s">
        <v>134</v>
      </c>
      <c r="Q2104" s="130" t="s">
        <v>144</v>
      </c>
      <c r="R2104" s="136" t="s">
        <v>307</v>
      </c>
      <c r="S2104" s="155"/>
      <c r="T2104" s="155"/>
      <c r="U2104" s="156"/>
      <c r="V2104" s="156"/>
      <c r="W2104" s="156" t="s">
        <v>146</v>
      </c>
      <c r="X2104" s="156"/>
      <c r="Y2104" s="137" t="s">
        <v>136</v>
      </c>
      <c r="Z2104" s="138" t="s">
        <v>137</v>
      </c>
      <c r="AA2104" s="140" t="s">
        <v>4693</v>
      </c>
      <c r="AB2104" s="141" t="s">
        <v>138</v>
      </c>
      <c r="AC2104" s="142">
        <v>27.8</v>
      </c>
      <c r="AD2104" s="142">
        <v>22.24</v>
      </c>
      <c r="AE2104" s="143" t="s">
        <v>4131</v>
      </c>
      <c r="AF2104" s="141" t="s">
        <v>398</v>
      </c>
      <c r="AG2104" s="144">
        <f>Table1[[#This Row],['# of Books]]*Table1[[#This Row],[QTY]]</f>
        <v>0</v>
      </c>
      <c r="AH2104" s="146">
        <f>Table1[[#This Row],[QTY]]*Table1[[#This Row],[School &amp; Library Price]]</f>
        <v>0</v>
      </c>
    </row>
    <row r="2105" spans="1:34" ht="18" hidden="1" customHeight="1" x14ac:dyDescent="0.25">
      <c r="A2105" s="154"/>
      <c r="B2105" s="150">
        <v>20</v>
      </c>
      <c r="C2105" s="150"/>
      <c r="D2105" s="151"/>
      <c r="E2105" s="151"/>
      <c r="F2105" s="130" t="s">
        <v>130</v>
      </c>
      <c r="G2105" s="130" t="s">
        <v>370</v>
      </c>
      <c r="H2105" s="130" t="s">
        <v>4691</v>
      </c>
      <c r="I2105" s="131" t="s">
        <v>4695</v>
      </c>
      <c r="J2105" s="130" t="s">
        <v>78</v>
      </c>
      <c r="K2105" s="132" t="s">
        <v>378</v>
      </c>
      <c r="L2105" s="148">
        <v>1</v>
      </c>
      <c r="M2105" s="134">
        <v>2014</v>
      </c>
      <c r="N2105" s="130" t="s">
        <v>10609</v>
      </c>
      <c r="O2105" s="129"/>
      <c r="P2105" s="129"/>
      <c r="Q2105" s="130" t="s">
        <v>144</v>
      </c>
      <c r="R2105" s="136" t="s">
        <v>307</v>
      </c>
      <c r="S2105" s="155"/>
      <c r="T2105" s="155"/>
      <c r="U2105" s="156"/>
      <c r="V2105" s="156"/>
      <c r="W2105" s="156" t="s">
        <v>146</v>
      </c>
      <c r="X2105" s="156"/>
      <c r="Y2105" s="137" t="s">
        <v>136</v>
      </c>
      <c r="Z2105" s="138" t="s">
        <v>137</v>
      </c>
      <c r="AA2105" s="140" t="s">
        <v>4693</v>
      </c>
      <c r="AB2105" s="141" t="s">
        <v>138</v>
      </c>
      <c r="AC2105" s="142">
        <v>39.4</v>
      </c>
      <c r="AD2105" s="142">
        <v>31.52</v>
      </c>
      <c r="AE2105" s="143" t="s">
        <v>4131</v>
      </c>
      <c r="AF2105" s="141" t="s">
        <v>398</v>
      </c>
      <c r="AG2105" s="144">
        <f>Table1[[#This Row],['# of Books]]*Table1[[#This Row],[QTY]]</f>
        <v>0</v>
      </c>
      <c r="AH2105" s="146">
        <f>Table1[[#This Row],[QTY]]*Table1[[#This Row],[School &amp; Library Price]]</f>
        <v>0</v>
      </c>
    </row>
    <row r="2106" spans="1:34" ht="18" customHeight="1" x14ac:dyDescent="0.25">
      <c r="A2106" s="154"/>
      <c r="B2106" s="150">
        <v>20</v>
      </c>
      <c r="C2106" s="150"/>
      <c r="D2106" s="151"/>
      <c r="E2106" s="151"/>
      <c r="F2106" s="130" t="s">
        <v>130</v>
      </c>
      <c r="G2106" s="130" t="s">
        <v>370</v>
      </c>
      <c r="H2106" s="130" t="s">
        <v>4696</v>
      </c>
      <c r="I2106" s="131" t="s">
        <v>4697</v>
      </c>
      <c r="J2106" s="130" t="s">
        <v>78</v>
      </c>
      <c r="K2106" s="132" t="s">
        <v>142</v>
      </c>
      <c r="L2106" s="148">
        <v>1</v>
      </c>
      <c r="M2106" s="134">
        <v>2011</v>
      </c>
      <c r="N2106" s="130" t="s">
        <v>10618</v>
      </c>
      <c r="O2106" s="129" t="s">
        <v>143</v>
      </c>
      <c r="P2106" s="129" t="s">
        <v>134</v>
      </c>
      <c r="Q2106" s="130" t="s">
        <v>144</v>
      </c>
      <c r="R2106" s="136" t="s">
        <v>4698</v>
      </c>
      <c r="S2106" s="155"/>
      <c r="T2106" s="155"/>
      <c r="U2106" s="156"/>
      <c r="V2106" s="156"/>
      <c r="W2106" s="156" t="s">
        <v>146</v>
      </c>
      <c r="X2106" s="156"/>
      <c r="Y2106" s="137" t="s">
        <v>136</v>
      </c>
      <c r="Z2106" s="138" t="s">
        <v>137</v>
      </c>
      <c r="AA2106" s="140" t="s">
        <v>4699</v>
      </c>
      <c r="AB2106" s="141" t="s">
        <v>138</v>
      </c>
      <c r="AC2106" s="142">
        <v>39.4</v>
      </c>
      <c r="AD2106" s="142">
        <v>31.52</v>
      </c>
      <c r="AE2106" s="143" t="s">
        <v>4700</v>
      </c>
      <c r="AF2106" s="141" t="s">
        <v>481</v>
      </c>
      <c r="AG2106" s="144">
        <f>Table1[[#This Row],['# of Books]]*Table1[[#This Row],[QTY]]</f>
        <v>0</v>
      </c>
      <c r="AH2106" s="146">
        <f>Table1[[#This Row],[QTY]]*Table1[[#This Row],[School &amp; Library Price]]</f>
        <v>0</v>
      </c>
    </row>
    <row r="2107" spans="1:34" ht="18" hidden="1" customHeight="1" x14ac:dyDescent="0.25">
      <c r="A2107" s="154"/>
      <c r="B2107" s="150">
        <v>20</v>
      </c>
      <c r="C2107" s="150"/>
      <c r="D2107" s="151"/>
      <c r="E2107" s="151"/>
      <c r="F2107" s="130" t="s">
        <v>130</v>
      </c>
      <c r="G2107" s="130" t="s">
        <v>370</v>
      </c>
      <c r="H2107" s="130" t="s">
        <v>4696</v>
      </c>
      <c r="I2107" s="131" t="s">
        <v>4701</v>
      </c>
      <c r="J2107" s="130" t="s">
        <v>78</v>
      </c>
      <c r="K2107" s="132" t="s">
        <v>151</v>
      </c>
      <c r="L2107" s="148">
        <v>1</v>
      </c>
      <c r="M2107" s="134">
        <v>2011</v>
      </c>
      <c r="N2107" s="130" t="s">
        <v>10618</v>
      </c>
      <c r="O2107" s="129" t="s">
        <v>79</v>
      </c>
      <c r="P2107" s="129" t="s">
        <v>134</v>
      </c>
      <c r="Q2107" s="130" t="s">
        <v>144</v>
      </c>
      <c r="R2107" s="136" t="s">
        <v>4698</v>
      </c>
      <c r="S2107" s="155"/>
      <c r="T2107" s="155"/>
      <c r="U2107" s="156"/>
      <c r="V2107" s="156"/>
      <c r="W2107" s="156" t="s">
        <v>146</v>
      </c>
      <c r="X2107" s="156"/>
      <c r="Y2107" s="137" t="s">
        <v>136</v>
      </c>
      <c r="Z2107" s="138" t="s">
        <v>137</v>
      </c>
      <c r="AA2107" s="140" t="s">
        <v>4699</v>
      </c>
      <c r="AB2107" s="141" t="s">
        <v>138</v>
      </c>
      <c r="AC2107" s="142">
        <v>27.8</v>
      </c>
      <c r="AD2107" s="142">
        <v>22.24</v>
      </c>
      <c r="AE2107" s="143" t="s">
        <v>4700</v>
      </c>
      <c r="AF2107" s="141" t="s">
        <v>481</v>
      </c>
      <c r="AG2107" s="144">
        <f>Table1[[#This Row],['# of Books]]*Table1[[#This Row],[QTY]]</f>
        <v>0</v>
      </c>
      <c r="AH2107" s="146">
        <f>Table1[[#This Row],[QTY]]*Table1[[#This Row],[School &amp; Library Price]]</f>
        <v>0</v>
      </c>
    </row>
    <row r="2108" spans="1:34" ht="18" customHeight="1" x14ac:dyDescent="0.25">
      <c r="A2108" s="154"/>
      <c r="B2108" s="150">
        <v>20</v>
      </c>
      <c r="C2108" s="150"/>
      <c r="D2108" s="151"/>
      <c r="E2108" s="151"/>
      <c r="F2108" s="130" t="s">
        <v>130</v>
      </c>
      <c r="G2108" s="130" t="s">
        <v>370</v>
      </c>
      <c r="H2108" s="130" t="s">
        <v>4702</v>
      </c>
      <c r="I2108" s="131" t="s">
        <v>4703</v>
      </c>
      <c r="J2108" s="130" t="s">
        <v>78</v>
      </c>
      <c r="K2108" s="132" t="s">
        <v>142</v>
      </c>
      <c r="L2108" s="148">
        <v>1</v>
      </c>
      <c r="M2108" s="134">
        <v>2013</v>
      </c>
      <c r="N2108" s="130" t="s">
        <v>10619</v>
      </c>
      <c r="O2108" s="129" t="s">
        <v>143</v>
      </c>
      <c r="P2108" s="129" t="s">
        <v>134</v>
      </c>
      <c r="Q2108" s="130" t="s">
        <v>144</v>
      </c>
      <c r="R2108" s="136" t="s">
        <v>4660</v>
      </c>
      <c r="S2108" s="155"/>
      <c r="T2108" s="155"/>
      <c r="U2108" s="156"/>
      <c r="V2108" s="156"/>
      <c r="W2108" s="156" t="s">
        <v>146</v>
      </c>
      <c r="X2108" s="156"/>
      <c r="Y2108" s="137" t="s">
        <v>136</v>
      </c>
      <c r="Z2108" s="138" t="s">
        <v>137</v>
      </c>
      <c r="AA2108" s="140" t="s">
        <v>4704</v>
      </c>
      <c r="AB2108" s="141" t="s">
        <v>138</v>
      </c>
      <c r="AC2108" s="142">
        <v>39.4</v>
      </c>
      <c r="AD2108" s="142">
        <v>31.52</v>
      </c>
      <c r="AE2108" s="143" t="s">
        <v>4705</v>
      </c>
      <c r="AF2108" s="141" t="s">
        <v>514</v>
      </c>
      <c r="AG2108" s="144">
        <f>Table1[[#This Row],['# of Books]]*Table1[[#This Row],[QTY]]</f>
        <v>0</v>
      </c>
      <c r="AH2108" s="146">
        <f>Table1[[#This Row],[QTY]]*Table1[[#This Row],[School &amp; Library Price]]</f>
        <v>0</v>
      </c>
    </row>
    <row r="2109" spans="1:34" ht="18" hidden="1" customHeight="1" x14ac:dyDescent="0.25">
      <c r="A2109" s="154"/>
      <c r="B2109" s="150">
        <v>20</v>
      </c>
      <c r="C2109" s="150"/>
      <c r="D2109" s="151"/>
      <c r="E2109" s="151"/>
      <c r="F2109" s="130" t="s">
        <v>130</v>
      </c>
      <c r="G2109" s="130" t="s">
        <v>370</v>
      </c>
      <c r="H2109" s="130" t="s">
        <v>4702</v>
      </c>
      <c r="I2109" s="131" t="s">
        <v>4706</v>
      </c>
      <c r="J2109" s="130" t="s">
        <v>78</v>
      </c>
      <c r="K2109" s="132" t="s">
        <v>151</v>
      </c>
      <c r="L2109" s="148">
        <v>1</v>
      </c>
      <c r="M2109" s="134">
        <v>2013</v>
      </c>
      <c r="N2109" s="130" t="s">
        <v>10619</v>
      </c>
      <c r="O2109" s="129" t="s">
        <v>79</v>
      </c>
      <c r="P2109" s="129" t="s">
        <v>134</v>
      </c>
      <c r="Q2109" s="130" t="s">
        <v>144</v>
      </c>
      <c r="R2109" s="136" t="s">
        <v>4660</v>
      </c>
      <c r="S2109" s="155"/>
      <c r="T2109" s="155"/>
      <c r="U2109" s="156"/>
      <c r="V2109" s="156"/>
      <c r="W2109" s="156" t="s">
        <v>146</v>
      </c>
      <c r="X2109" s="156"/>
      <c r="Y2109" s="137" t="s">
        <v>136</v>
      </c>
      <c r="Z2109" s="138" t="s">
        <v>137</v>
      </c>
      <c r="AA2109" s="140" t="s">
        <v>4704</v>
      </c>
      <c r="AB2109" s="141" t="s">
        <v>138</v>
      </c>
      <c r="AC2109" s="142">
        <v>27.8</v>
      </c>
      <c r="AD2109" s="142">
        <v>22.24</v>
      </c>
      <c r="AE2109" s="143" t="s">
        <v>4705</v>
      </c>
      <c r="AF2109" s="141" t="s">
        <v>514</v>
      </c>
      <c r="AG2109" s="144">
        <f>Table1[[#This Row],['# of Books]]*Table1[[#This Row],[QTY]]</f>
        <v>0</v>
      </c>
      <c r="AH2109" s="146">
        <f>Table1[[#This Row],[QTY]]*Table1[[#This Row],[School &amp; Library Price]]</f>
        <v>0</v>
      </c>
    </row>
    <row r="2110" spans="1:34" ht="18" customHeight="1" x14ac:dyDescent="0.25">
      <c r="A2110" s="154"/>
      <c r="B2110" s="150">
        <v>20</v>
      </c>
      <c r="C2110" s="150"/>
      <c r="D2110" s="151"/>
      <c r="E2110" s="151"/>
      <c r="F2110" s="130" t="s">
        <v>130</v>
      </c>
      <c r="G2110" s="130" t="s">
        <v>370</v>
      </c>
      <c r="H2110" s="130" t="s">
        <v>4707</v>
      </c>
      <c r="I2110" s="131" t="s">
        <v>4708</v>
      </c>
      <c r="J2110" s="130" t="s">
        <v>78</v>
      </c>
      <c r="K2110" s="132" t="s">
        <v>142</v>
      </c>
      <c r="L2110" s="148">
        <v>1</v>
      </c>
      <c r="M2110" s="134">
        <v>2010</v>
      </c>
      <c r="N2110" s="130" t="s">
        <v>6526</v>
      </c>
      <c r="O2110" s="129" t="s">
        <v>143</v>
      </c>
      <c r="P2110" s="129" t="s">
        <v>134</v>
      </c>
      <c r="Q2110" s="130" t="s">
        <v>144</v>
      </c>
      <c r="R2110" s="136" t="s">
        <v>10766</v>
      </c>
      <c r="S2110" s="155"/>
      <c r="T2110" s="155"/>
      <c r="U2110" s="156"/>
      <c r="V2110" s="156"/>
      <c r="W2110" s="156" t="s">
        <v>146</v>
      </c>
      <c r="X2110" s="156"/>
      <c r="Y2110" s="137" t="s">
        <v>136</v>
      </c>
      <c r="Z2110" s="138" t="s">
        <v>137</v>
      </c>
      <c r="AA2110" s="140" t="s">
        <v>4709</v>
      </c>
      <c r="AB2110" s="141" t="s">
        <v>138</v>
      </c>
      <c r="AC2110" s="142">
        <v>39.4</v>
      </c>
      <c r="AD2110" s="142">
        <v>31.52</v>
      </c>
      <c r="AE2110" s="143" t="s">
        <v>4710</v>
      </c>
      <c r="AF2110" s="141" t="s">
        <v>514</v>
      </c>
      <c r="AG2110" s="144">
        <f>Table1[[#This Row],['# of Books]]*Table1[[#This Row],[QTY]]</f>
        <v>0</v>
      </c>
      <c r="AH2110" s="146">
        <f>Table1[[#This Row],[QTY]]*Table1[[#This Row],[School &amp; Library Price]]</f>
        <v>0</v>
      </c>
    </row>
    <row r="2111" spans="1:34" ht="18" hidden="1" customHeight="1" x14ac:dyDescent="0.25">
      <c r="A2111" s="154"/>
      <c r="B2111" s="150">
        <v>20</v>
      </c>
      <c r="C2111" s="150"/>
      <c r="D2111" s="151"/>
      <c r="E2111" s="151"/>
      <c r="F2111" s="130" t="s">
        <v>130</v>
      </c>
      <c r="G2111" s="130" t="s">
        <v>370</v>
      </c>
      <c r="H2111" s="130" t="s">
        <v>4707</v>
      </c>
      <c r="I2111" s="131" t="s">
        <v>4711</v>
      </c>
      <c r="J2111" s="130" t="s">
        <v>78</v>
      </c>
      <c r="K2111" s="132" t="s">
        <v>151</v>
      </c>
      <c r="L2111" s="148">
        <v>1</v>
      </c>
      <c r="M2111" s="134">
        <v>2010</v>
      </c>
      <c r="N2111" s="130" t="s">
        <v>6526</v>
      </c>
      <c r="O2111" s="129" t="s">
        <v>79</v>
      </c>
      <c r="P2111" s="129" t="s">
        <v>134</v>
      </c>
      <c r="Q2111" s="130" t="s">
        <v>144</v>
      </c>
      <c r="R2111" s="136" t="s">
        <v>10766</v>
      </c>
      <c r="S2111" s="155"/>
      <c r="T2111" s="155"/>
      <c r="U2111" s="156"/>
      <c r="V2111" s="156"/>
      <c r="W2111" s="156" t="s">
        <v>146</v>
      </c>
      <c r="X2111" s="156"/>
      <c r="Y2111" s="137" t="s">
        <v>136</v>
      </c>
      <c r="Z2111" s="138" t="s">
        <v>137</v>
      </c>
      <c r="AA2111" s="140" t="s">
        <v>4709</v>
      </c>
      <c r="AB2111" s="141" t="s">
        <v>138</v>
      </c>
      <c r="AC2111" s="142">
        <v>27.8</v>
      </c>
      <c r="AD2111" s="142">
        <v>22.24</v>
      </c>
      <c r="AE2111" s="143" t="s">
        <v>4710</v>
      </c>
      <c r="AF2111" s="141" t="s">
        <v>514</v>
      </c>
      <c r="AG2111" s="144">
        <f>Table1[[#This Row],['# of Books]]*Table1[[#This Row],[QTY]]</f>
        <v>0</v>
      </c>
      <c r="AH2111" s="146">
        <f>Table1[[#This Row],[QTY]]*Table1[[#This Row],[School &amp; Library Price]]</f>
        <v>0</v>
      </c>
    </row>
    <row r="2112" spans="1:34" ht="18" customHeight="1" x14ac:dyDescent="0.25">
      <c r="A2112" s="154"/>
      <c r="B2112" s="150">
        <v>20</v>
      </c>
      <c r="C2112" s="150"/>
      <c r="D2112" s="151"/>
      <c r="E2112" s="151"/>
      <c r="F2112" s="130" t="s">
        <v>130</v>
      </c>
      <c r="G2112" s="130" t="s">
        <v>370</v>
      </c>
      <c r="H2112" s="130" t="s">
        <v>478</v>
      </c>
      <c r="I2112" s="131" t="s">
        <v>479</v>
      </c>
      <c r="J2112" s="130" t="s">
        <v>78</v>
      </c>
      <c r="K2112" s="132" t="s">
        <v>142</v>
      </c>
      <c r="L2112" s="148">
        <v>1</v>
      </c>
      <c r="M2112" s="134">
        <v>2015</v>
      </c>
      <c r="N2112" s="130" t="s">
        <v>10611</v>
      </c>
      <c r="O2112" s="129" t="s">
        <v>143</v>
      </c>
      <c r="P2112" s="129" t="s">
        <v>134</v>
      </c>
      <c r="Q2112" s="130" t="s">
        <v>144</v>
      </c>
      <c r="R2112" s="136" t="s">
        <v>246</v>
      </c>
      <c r="S2112" s="155"/>
      <c r="T2112" s="155"/>
      <c r="U2112" s="156"/>
      <c r="V2112" s="156"/>
      <c r="W2112" s="156" t="s">
        <v>146</v>
      </c>
      <c r="X2112" s="156"/>
      <c r="Y2112" s="137" t="s">
        <v>136</v>
      </c>
      <c r="Z2112" s="138" t="s">
        <v>137</v>
      </c>
      <c r="AA2112" s="140" t="s">
        <v>4712</v>
      </c>
      <c r="AB2112" s="141" t="s">
        <v>138</v>
      </c>
      <c r="AC2112" s="142">
        <v>39.4</v>
      </c>
      <c r="AD2112" s="142">
        <v>31.52</v>
      </c>
      <c r="AE2112" s="143" t="s">
        <v>484</v>
      </c>
      <c r="AF2112" s="141" t="s">
        <v>481</v>
      </c>
      <c r="AG2112" s="144">
        <f>Table1[[#This Row],['# of Books]]*Table1[[#This Row],[QTY]]</f>
        <v>0</v>
      </c>
      <c r="AH2112" s="146">
        <f>Table1[[#This Row],[QTY]]*Table1[[#This Row],[School &amp; Library Price]]</f>
        <v>0</v>
      </c>
    </row>
    <row r="2113" spans="1:34" ht="18" hidden="1" customHeight="1" x14ac:dyDescent="0.25">
      <c r="A2113" s="154"/>
      <c r="B2113" s="150">
        <v>20</v>
      </c>
      <c r="C2113" s="150"/>
      <c r="D2113" s="151"/>
      <c r="E2113" s="151"/>
      <c r="F2113" s="130" t="s">
        <v>130</v>
      </c>
      <c r="G2113" s="130" t="s">
        <v>370</v>
      </c>
      <c r="H2113" s="130" t="s">
        <v>478</v>
      </c>
      <c r="I2113" s="131" t="s">
        <v>482</v>
      </c>
      <c r="J2113" s="130" t="s">
        <v>78</v>
      </c>
      <c r="K2113" s="132" t="s">
        <v>151</v>
      </c>
      <c r="L2113" s="148">
        <v>1</v>
      </c>
      <c r="M2113" s="134">
        <v>2015</v>
      </c>
      <c r="N2113" s="130" t="s">
        <v>10611</v>
      </c>
      <c r="O2113" s="129" t="s">
        <v>79</v>
      </c>
      <c r="P2113" s="129" t="s">
        <v>134</v>
      </c>
      <c r="Q2113" s="130" t="s">
        <v>144</v>
      </c>
      <c r="R2113" s="136" t="s">
        <v>246</v>
      </c>
      <c r="S2113" s="155"/>
      <c r="T2113" s="155"/>
      <c r="U2113" s="156"/>
      <c r="V2113" s="156"/>
      <c r="W2113" s="156" t="s">
        <v>146</v>
      </c>
      <c r="X2113" s="156"/>
      <c r="Y2113" s="137" t="s">
        <v>136</v>
      </c>
      <c r="Z2113" s="138" t="s">
        <v>137</v>
      </c>
      <c r="AA2113" s="140" t="s">
        <v>4712</v>
      </c>
      <c r="AB2113" s="141" t="s">
        <v>138</v>
      </c>
      <c r="AC2113" s="142">
        <v>27.8</v>
      </c>
      <c r="AD2113" s="142">
        <v>22.24</v>
      </c>
      <c r="AE2113" s="143" t="s">
        <v>484</v>
      </c>
      <c r="AF2113" s="141" t="s">
        <v>481</v>
      </c>
      <c r="AG2113" s="144">
        <f>Table1[[#This Row],['# of Books]]*Table1[[#This Row],[QTY]]</f>
        <v>0</v>
      </c>
      <c r="AH2113" s="146">
        <f>Table1[[#This Row],[QTY]]*Table1[[#This Row],[School &amp; Library Price]]</f>
        <v>0</v>
      </c>
    </row>
    <row r="2114" spans="1:34" ht="18" hidden="1" customHeight="1" x14ac:dyDescent="0.25">
      <c r="A2114" s="154"/>
      <c r="B2114" s="150">
        <v>20</v>
      </c>
      <c r="C2114" s="150"/>
      <c r="D2114" s="151"/>
      <c r="E2114" s="151"/>
      <c r="F2114" s="130" t="s">
        <v>130</v>
      </c>
      <c r="G2114" s="130" t="s">
        <v>370</v>
      </c>
      <c r="H2114" s="130" t="s">
        <v>478</v>
      </c>
      <c r="I2114" s="131" t="s">
        <v>483</v>
      </c>
      <c r="J2114" s="130" t="s">
        <v>78</v>
      </c>
      <c r="K2114" s="132" t="s">
        <v>378</v>
      </c>
      <c r="L2114" s="148">
        <v>1</v>
      </c>
      <c r="M2114" s="134">
        <v>2015</v>
      </c>
      <c r="N2114" s="130" t="s">
        <v>10611</v>
      </c>
      <c r="O2114" s="129"/>
      <c r="P2114" s="129"/>
      <c r="Q2114" s="130" t="s">
        <v>144</v>
      </c>
      <c r="R2114" s="136" t="s">
        <v>246</v>
      </c>
      <c r="S2114" s="155"/>
      <c r="T2114" s="155"/>
      <c r="U2114" s="156"/>
      <c r="V2114" s="156"/>
      <c r="W2114" s="156" t="s">
        <v>146</v>
      </c>
      <c r="X2114" s="156"/>
      <c r="Y2114" s="137" t="s">
        <v>136</v>
      </c>
      <c r="Z2114" s="138" t="s">
        <v>137</v>
      </c>
      <c r="AA2114" s="140" t="s">
        <v>4712</v>
      </c>
      <c r="AB2114" s="141" t="s">
        <v>138</v>
      </c>
      <c r="AC2114" s="142">
        <v>39.4</v>
      </c>
      <c r="AD2114" s="142">
        <v>31.52</v>
      </c>
      <c r="AE2114" s="143" t="s">
        <v>484</v>
      </c>
      <c r="AF2114" s="141" t="s">
        <v>481</v>
      </c>
      <c r="AG2114" s="144">
        <f>Table1[[#This Row],['# of Books]]*Table1[[#This Row],[QTY]]</f>
        <v>0</v>
      </c>
      <c r="AH2114" s="146">
        <f>Table1[[#This Row],[QTY]]*Table1[[#This Row],[School &amp; Library Price]]</f>
        <v>0</v>
      </c>
    </row>
    <row r="2115" spans="1:34" ht="18" customHeight="1" x14ac:dyDescent="0.25">
      <c r="A2115" s="154"/>
      <c r="B2115" s="150">
        <v>20</v>
      </c>
      <c r="C2115" s="150"/>
      <c r="D2115" s="151"/>
      <c r="E2115" s="151"/>
      <c r="F2115" s="130" t="s">
        <v>130</v>
      </c>
      <c r="G2115" s="130" t="s">
        <v>370</v>
      </c>
      <c r="H2115" s="130" t="s">
        <v>4714</v>
      </c>
      <c r="I2115" s="131" t="s">
        <v>10767</v>
      </c>
      <c r="J2115" s="130" t="s">
        <v>78</v>
      </c>
      <c r="K2115" s="132" t="s">
        <v>142</v>
      </c>
      <c r="L2115" s="148">
        <v>1</v>
      </c>
      <c r="M2115" s="134">
        <v>2012</v>
      </c>
      <c r="N2115" s="130" t="s">
        <v>10612</v>
      </c>
      <c r="O2115" s="129" t="s">
        <v>143</v>
      </c>
      <c r="P2115" s="129" t="s">
        <v>134</v>
      </c>
      <c r="Q2115" s="130" t="s">
        <v>144</v>
      </c>
      <c r="R2115" s="136" t="s">
        <v>246</v>
      </c>
      <c r="S2115" s="155"/>
      <c r="T2115" s="155"/>
      <c r="U2115" s="156"/>
      <c r="V2115" s="156"/>
      <c r="W2115" s="156" t="s">
        <v>146</v>
      </c>
      <c r="X2115" s="156"/>
      <c r="Y2115" s="137" t="s">
        <v>136</v>
      </c>
      <c r="Z2115" s="138" t="s">
        <v>137</v>
      </c>
      <c r="AA2115" s="140" t="s">
        <v>4716</v>
      </c>
      <c r="AB2115" s="141" t="s">
        <v>138</v>
      </c>
      <c r="AC2115" s="142">
        <v>39.4</v>
      </c>
      <c r="AD2115" s="142">
        <v>31.52</v>
      </c>
      <c r="AE2115" s="143" t="s">
        <v>4717</v>
      </c>
      <c r="AF2115" s="141" t="s">
        <v>454</v>
      </c>
      <c r="AG2115" s="144">
        <f>Table1[[#This Row],['# of Books]]*Table1[[#This Row],[QTY]]</f>
        <v>0</v>
      </c>
      <c r="AH2115" s="146">
        <f>Table1[[#This Row],[QTY]]*Table1[[#This Row],[School &amp; Library Price]]</f>
        <v>0</v>
      </c>
    </row>
    <row r="2116" spans="1:34" ht="18" hidden="1" customHeight="1" x14ac:dyDescent="0.25">
      <c r="A2116" s="154"/>
      <c r="B2116" s="150">
        <v>20</v>
      </c>
      <c r="C2116" s="150"/>
      <c r="D2116" s="151"/>
      <c r="E2116" s="151"/>
      <c r="F2116" s="130" t="s">
        <v>130</v>
      </c>
      <c r="G2116" s="130" t="s">
        <v>370</v>
      </c>
      <c r="H2116" s="130" t="s">
        <v>4714</v>
      </c>
      <c r="I2116" s="131" t="s">
        <v>4715</v>
      </c>
      <c r="J2116" s="130" t="s">
        <v>78</v>
      </c>
      <c r="K2116" s="132" t="s">
        <v>151</v>
      </c>
      <c r="L2116" s="148">
        <v>1</v>
      </c>
      <c r="M2116" s="134">
        <v>2012</v>
      </c>
      <c r="N2116" s="130" t="s">
        <v>10612</v>
      </c>
      <c r="O2116" s="129" t="s">
        <v>79</v>
      </c>
      <c r="P2116" s="129" t="s">
        <v>134</v>
      </c>
      <c r="Q2116" s="130" t="s">
        <v>144</v>
      </c>
      <c r="R2116" s="136" t="s">
        <v>246</v>
      </c>
      <c r="S2116" s="155"/>
      <c r="T2116" s="155"/>
      <c r="U2116" s="156"/>
      <c r="V2116" s="156"/>
      <c r="W2116" s="156" t="s">
        <v>146</v>
      </c>
      <c r="X2116" s="156"/>
      <c r="Y2116" s="137" t="s">
        <v>136</v>
      </c>
      <c r="Z2116" s="138" t="s">
        <v>137</v>
      </c>
      <c r="AA2116" s="140" t="s">
        <v>4716</v>
      </c>
      <c r="AB2116" s="141" t="s">
        <v>138</v>
      </c>
      <c r="AC2116" s="142">
        <v>27.8</v>
      </c>
      <c r="AD2116" s="142">
        <v>22.24</v>
      </c>
      <c r="AE2116" s="143" t="s">
        <v>4717</v>
      </c>
      <c r="AF2116" s="141" t="s">
        <v>454</v>
      </c>
      <c r="AG2116" s="144">
        <f>Table1[[#This Row],['# of Books]]*Table1[[#This Row],[QTY]]</f>
        <v>0</v>
      </c>
      <c r="AH2116" s="146">
        <f>Table1[[#This Row],[QTY]]*Table1[[#This Row],[School &amp; Library Price]]</f>
        <v>0</v>
      </c>
    </row>
    <row r="2117" spans="1:34" ht="18" customHeight="1" x14ac:dyDescent="0.25">
      <c r="A2117" s="154"/>
      <c r="B2117" s="150">
        <v>20</v>
      </c>
      <c r="C2117" s="150"/>
      <c r="D2117" s="151"/>
      <c r="E2117" s="151"/>
      <c r="F2117" s="130" t="s">
        <v>130</v>
      </c>
      <c r="G2117" s="130" t="s">
        <v>370</v>
      </c>
      <c r="H2117" s="130" t="s">
        <v>4718</v>
      </c>
      <c r="I2117" s="131" t="s">
        <v>4719</v>
      </c>
      <c r="J2117" s="130" t="s">
        <v>78</v>
      </c>
      <c r="K2117" s="132" t="s">
        <v>142</v>
      </c>
      <c r="L2117" s="148">
        <v>1</v>
      </c>
      <c r="M2117" s="134">
        <v>2013</v>
      </c>
      <c r="N2117" s="130" t="s">
        <v>10619</v>
      </c>
      <c r="O2117" s="129" t="s">
        <v>143</v>
      </c>
      <c r="P2117" s="129" t="s">
        <v>134</v>
      </c>
      <c r="Q2117" s="130" t="s">
        <v>144</v>
      </c>
      <c r="R2117" s="136" t="s">
        <v>246</v>
      </c>
      <c r="S2117" s="155"/>
      <c r="T2117" s="155"/>
      <c r="U2117" s="156"/>
      <c r="V2117" s="156"/>
      <c r="W2117" s="156"/>
      <c r="X2117" s="156"/>
      <c r="Y2117" s="137" t="s">
        <v>136</v>
      </c>
      <c r="Z2117" s="138" t="s">
        <v>137</v>
      </c>
      <c r="AA2117" s="140" t="s">
        <v>4720</v>
      </c>
      <c r="AB2117" s="141" t="s">
        <v>138</v>
      </c>
      <c r="AC2117" s="142">
        <v>39.4</v>
      </c>
      <c r="AD2117" s="142">
        <v>31.52</v>
      </c>
      <c r="AE2117" s="143" t="s">
        <v>10768</v>
      </c>
      <c r="AF2117" s="141" t="s">
        <v>376</v>
      </c>
      <c r="AG2117" s="144">
        <f>Table1[[#This Row],['# of Books]]*Table1[[#This Row],[QTY]]</f>
        <v>0</v>
      </c>
      <c r="AH2117" s="146">
        <f>Table1[[#This Row],[QTY]]*Table1[[#This Row],[School &amp; Library Price]]</f>
        <v>0</v>
      </c>
    </row>
    <row r="2118" spans="1:34" ht="18" hidden="1" customHeight="1" x14ac:dyDescent="0.25">
      <c r="A2118" s="154"/>
      <c r="B2118" s="150">
        <v>20</v>
      </c>
      <c r="C2118" s="150"/>
      <c r="D2118" s="151"/>
      <c r="E2118" s="151"/>
      <c r="F2118" s="130" t="s">
        <v>130</v>
      </c>
      <c r="G2118" s="130" t="s">
        <v>370</v>
      </c>
      <c r="H2118" s="130" t="s">
        <v>4718</v>
      </c>
      <c r="I2118" s="131" t="s">
        <v>4722</v>
      </c>
      <c r="J2118" s="130" t="s">
        <v>78</v>
      </c>
      <c r="K2118" s="132" t="s">
        <v>151</v>
      </c>
      <c r="L2118" s="148">
        <v>1</v>
      </c>
      <c r="M2118" s="134">
        <v>2013</v>
      </c>
      <c r="N2118" s="130" t="s">
        <v>10619</v>
      </c>
      <c r="O2118" s="129" t="s">
        <v>79</v>
      </c>
      <c r="P2118" s="129" t="s">
        <v>134</v>
      </c>
      <c r="Q2118" s="130" t="s">
        <v>144</v>
      </c>
      <c r="R2118" s="136" t="s">
        <v>246</v>
      </c>
      <c r="S2118" s="155"/>
      <c r="T2118" s="155"/>
      <c r="U2118" s="156"/>
      <c r="V2118" s="156"/>
      <c r="W2118" s="156"/>
      <c r="X2118" s="156"/>
      <c r="Y2118" s="137" t="s">
        <v>136</v>
      </c>
      <c r="Z2118" s="138" t="s">
        <v>137</v>
      </c>
      <c r="AA2118" s="140" t="s">
        <v>4720</v>
      </c>
      <c r="AB2118" s="141" t="s">
        <v>138</v>
      </c>
      <c r="AC2118" s="142">
        <v>27.8</v>
      </c>
      <c r="AD2118" s="142">
        <v>22.24</v>
      </c>
      <c r="AE2118" s="143" t="s">
        <v>10768</v>
      </c>
      <c r="AF2118" s="141" t="s">
        <v>376</v>
      </c>
      <c r="AG2118" s="144">
        <f>Table1[[#This Row],['# of Books]]*Table1[[#This Row],[QTY]]</f>
        <v>0</v>
      </c>
      <c r="AH2118" s="146">
        <f>Table1[[#This Row],[QTY]]*Table1[[#This Row],[School &amp; Library Price]]</f>
        <v>0</v>
      </c>
    </row>
    <row r="2119" spans="1:34" ht="18" hidden="1" customHeight="1" x14ac:dyDescent="0.25">
      <c r="A2119" s="154"/>
      <c r="B2119" s="150">
        <v>20</v>
      </c>
      <c r="C2119" s="150"/>
      <c r="D2119" s="151"/>
      <c r="E2119" s="151"/>
      <c r="F2119" s="130" t="s">
        <v>130</v>
      </c>
      <c r="G2119" s="130" t="s">
        <v>370</v>
      </c>
      <c r="H2119" s="130" t="s">
        <v>4718</v>
      </c>
      <c r="I2119" s="131" t="s">
        <v>4721</v>
      </c>
      <c r="J2119" s="130" t="s">
        <v>78</v>
      </c>
      <c r="K2119" s="132" t="s">
        <v>378</v>
      </c>
      <c r="L2119" s="148">
        <v>1</v>
      </c>
      <c r="M2119" s="134">
        <v>2013</v>
      </c>
      <c r="N2119" s="130" t="s">
        <v>10619</v>
      </c>
      <c r="O2119" s="129"/>
      <c r="P2119" s="129"/>
      <c r="Q2119" s="130" t="s">
        <v>144</v>
      </c>
      <c r="R2119" s="136" t="s">
        <v>246</v>
      </c>
      <c r="S2119" s="155"/>
      <c r="T2119" s="155"/>
      <c r="U2119" s="156"/>
      <c r="V2119" s="156"/>
      <c r="W2119" s="156"/>
      <c r="X2119" s="156"/>
      <c r="Y2119" s="137" t="s">
        <v>136</v>
      </c>
      <c r="Z2119" s="138" t="s">
        <v>137</v>
      </c>
      <c r="AA2119" s="140" t="s">
        <v>4720</v>
      </c>
      <c r="AB2119" s="141" t="s">
        <v>138</v>
      </c>
      <c r="AC2119" s="142">
        <v>39.4</v>
      </c>
      <c r="AD2119" s="142">
        <v>31.52</v>
      </c>
      <c r="AE2119" s="143" t="s">
        <v>10768</v>
      </c>
      <c r="AF2119" s="141" t="s">
        <v>376</v>
      </c>
      <c r="AG2119" s="144">
        <f>Table1[[#This Row],['# of Books]]*Table1[[#This Row],[QTY]]</f>
        <v>0</v>
      </c>
      <c r="AH2119" s="146">
        <f>Table1[[#This Row],[QTY]]*Table1[[#This Row],[School &amp; Library Price]]</f>
        <v>0</v>
      </c>
    </row>
    <row r="2120" spans="1:34" ht="18" customHeight="1" x14ac:dyDescent="0.25">
      <c r="A2120" s="154"/>
      <c r="B2120" s="150">
        <v>20</v>
      </c>
      <c r="C2120" s="150"/>
      <c r="D2120" s="151"/>
      <c r="E2120" s="151"/>
      <c r="F2120" s="130" t="s">
        <v>130</v>
      </c>
      <c r="G2120" s="130" t="s">
        <v>370</v>
      </c>
      <c r="H2120" s="130" t="s">
        <v>4723</v>
      </c>
      <c r="I2120" s="131" t="s">
        <v>4724</v>
      </c>
      <c r="J2120" s="130" t="s">
        <v>78</v>
      </c>
      <c r="K2120" s="132" t="s">
        <v>142</v>
      </c>
      <c r="L2120" s="148">
        <v>1</v>
      </c>
      <c r="M2120" s="134">
        <v>2013</v>
      </c>
      <c r="N2120" s="130" t="s">
        <v>10619</v>
      </c>
      <c r="O2120" s="129" t="s">
        <v>143</v>
      </c>
      <c r="P2120" s="129" t="s">
        <v>134</v>
      </c>
      <c r="Q2120" s="130" t="s">
        <v>144</v>
      </c>
      <c r="R2120" s="136" t="s">
        <v>4698</v>
      </c>
      <c r="S2120" s="155"/>
      <c r="T2120" s="155"/>
      <c r="U2120" s="156"/>
      <c r="V2120" s="156"/>
      <c r="W2120" s="156" t="s">
        <v>146</v>
      </c>
      <c r="X2120" s="156"/>
      <c r="Y2120" s="137" t="s">
        <v>136</v>
      </c>
      <c r="Z2120" s="138" t="s">
        <v>137</v>
      </c>
      <c r="AA2120" s="140" t="s">
        <v>4725</v>
      </c>
      <c r="AB2120" s="141" t="s">
        <v>138</v>
      </c>
      <c r="AC2120" s="142">
        <v>39.4</v>
      </c>
      <c r="AD2120" s="142">
        <v>31.52</v>
      </c>
      <c r="AE2120" s="143" t="s">
        <v>4726</v>
      </c>
      <c r="AF2120" s="141" t="s">
        <v>398</v>
      </c>
      <c r="AG2120" s="144">
        <f>Table1[[#This Row],['# of Books]]*Table1[[#This Row],[QTY]]</f>
        <v>0</v>
      </c>
      <c r="AH2120" s="146">
        <f>Table1[[#This Row],[QTY]]*Table1[[#This Row],[School &amp; Library Price]]</f>
        <v>0</v>
      </c>
    </row>
    <row r="2121" spans="1:34" ht="18" hidden="1" customHeight="1" x14ac:dyDescent="0.25">
      <c r="A2121" s="154"/>
      <c r="B2121" s="150">
        <v>20</v>
      </c>
      <c r="C2121" s="150"/>
      <c r="D2121" s="151"/>
      <c r="E2121" s="151"/>
      <c r="F2121" s="130" t="s">
        <v>130</v>
      </c>
      <c r="G2121" s="130" t="s">
        <v>370</v>
      </c>
      <c r="H2121" s="130" t="s">
        <v>4723</v>
      </c>
      <c r="I2121" s="131" t="s">
        <v>4727</v>
      </c>
      <c r="J2121" s="130" t="s">
        <v>78</v>
      </c>
      <c r="K2121" s="132" t="s">
        <v>151</v>
      </c>
      <c r="L2121" s="148">
        <v>1</v>
      </c>
      <c r="M2121" s="134">
        <v>2013</v>
      </c>
      <c r="N2121" s="130" t="s">
        <v>10619</v>
      </c>
      <c r="O2121" s="129" t="s">
        <v>79</v>
      </c>
      <c r="P2121" s="129" t="s">
        <v>134</v>
      </c>
      <c r="Q2121" s="130" t="s">
        <v>144</v>
      </c>
      <c r="R2121" s="136" t="s">
        <v>4698</v>
      </c>
      <c r="S2121" s="155"/>
      <c r="T2121" s="155"/>
      <c r="U2121" s="156"/>
      <c r="V2121" s="156"/>
      <c r="W2121" s="156" t="s">
        <v>146</v>
      </c>
      <c r="X2121" s="156"/>
      <c r="Y2121" s="137" t="s">
        <v>136</v>
      </c>
      <c r="Z2121" s="138" t="s">
        <v>137</v>
      </c>
      <c r="AA2121" s="140" t="s">
        <v>4725</v>
      </c>
      <c r="AB2121" s="141" t="s">
        <v>138</v>
      </c>
      <c r="AC2121" s="142">
        <v>27.8</v>
      </c>
      <c r="AD2121" s="142">
        <v>22.24</v>
      </c>
      <c r="AE2121" s="143" t="s">
        <v>4726</v>
      </c>
      <c r="AF2121" s="141" t="s">
        <v>398</v>
      </c>
      <c r="AG2121" s="144">
        <f>Table1[[#This Row],['# of Books]]*Table1[[#This Row],[QTY]]</f>
        <v>0</v>
      </c>
      <c r="AH2121" s="146">
        <f>Table1[[#This Row],[QTY]]*Table1[[#This Row],[School &amp; Library Price]]</f>
        <v>0</v>
      </c>
    </row>
    <row r="2122" spans="1:34" ht="18" customHeight="1" x14ac:dyDescent="0.25">
      <c r="A2122" s="154"/>
      <c r="B2122" s="150">
        <v>20</v>
      </c>
      <c r="C2122" s="150"/>
      <c r="D2122" s="151"/>
      <c r="E2122" s="151"/>
      <c r="F2122" s="130" t="s">
        <v>130</v>
      </c>
      <c r="G2122" s="130" t="s">
        <v>370</v>
      </c>
      <c r="H2122" s="130" t="s">
        <v>4728</v>
      </c>
      <c r="I2122" s="131" t="s">
        <v>4729</v>
      </c>
      <c r="J2122" s="130" t="s">
        <v>78</v>
      </c>
      <c r="K2122" s="132" t="s">
        <v>142</v>
      </c>
      <c r="L2122" s="148">
        <v>1</v>
      </c>
      <c r="M2122" s="134">
        <v>2010</v>
      </c>
      <c r="N2122" s="130" t="s">
        <v>6526</v>
      </c>
      <c r="O2122" s="129" t="s">
        <v>143</v>
      </c>
      <c r="P2122" s="129" t="s">
        <v>134</v>
      </c>
      <c r="Q2122" s="130" t="s">
        <v>144</v>
      </c>
      <c r="R2122" s="136" t="s">
        <v>4730</v>
      </c>
      <c r="S2122" s="155"/>
      <c r="T2122" s="155"/>
      <c r="U2122" s="156"/>
      <c r="V2122" s="156"/>
      <c r="W2122" s="156" t="s">
        <v>146</v>
      </c>
      <c r="X2122" s="156"/>
      <c r="Y2122" s="137" t="s">
        <v>136</v>
      </c>
      <c r="Z2122" s="138" t="s">
        <v>137</v>
      </c>
      <c r="AA2122" s="140" t="s">
        <v>4731</v>
      </c>
      <c r="AB2122" s="141" t="s">
        <v>138</v>
      </c>
      <c r="AC2122" s="142">
        <v>39.4</v>
      </c>
      <c r="AD2122" s="142">
        <v>31.52</v>
      </c>
      <c r="AE2122" s="143" t="s">
        <v>4732</v>
      </c>
      <c r="AF2122" s="141" t="s">
        <v>514</v>
      </c>
      <c r="AG2122" s="144">
        <f>Table1[[#This Row],['# of Books]]*Table1[[#This Row],[QTY]]</f>
        <v>0</v>
      </c>
      <c r="AH2122" s="146">
        <f>Table1[[#This Row],[QTY]]*Table1[[#This Row],[School &amp; Library Price]]</f>
        <v>0</v>
      </c>
    </row>
    <row r="2123" spans="1:34" ht="18" hidden="1" customHeight="1" x14ac:dyDescent="0.25">
      <c r="A2123" s="154"/>
      <c r="B2123" s="150">
        <v>20</v>
      </c>
      <c r="C2123" s="150"/>
      <c r="D2123" s="151"/>
      <c r="E2123" s="151"/>
      <c r="F2123" s="130" t="s">
        <v>130</v>
      </c>
      <c r="G2123" s="130" t="s">
        <v>370</v>
      </c>
      <c r="H2123" s="130" t="s">
        <v>4728</v>
      </c>
      <c r="I2123" s="131" t="s">
        <v>4733</v>
      </c>
      <c r="J2123" s="130" t="s">
        <v>78</v>
      </c>
      <c r="K2123" s="132" t="s">
        <v>151</v>
      </c>
      <c r="L2123" s="148">
        <v>1</v>
      </c>
      <c r="M2123" s="134">
        <v>2010</v>
      </c>
      <c r="N2123" s="130" t="s">
        <v>6526</v>
      </c>
      <c r="O2123" s="129" t="s">
        <v>79</v>
      </c>
      <c r="P2123" s="129" t="s">
        <v>134</v>
      </c>
      <c r="Q2123" s="130" t="s">
        <v>144</v>
      </c>
      <c r="R2123" s="136" t="s">
        <v>4730</v>
      </c>
      <c r="S2123" s="155"/>
      <c r="T2123" s="155"/>
      <c r="U2123" s="156"/>
      <c r="V2123" s="156"/>
      <c r="W2123" s="156" t="s">
        <v>146</v>
      </c>
      <c r="X2123" s="156"/>
      <c r="Y2123" s="137" t="s">
        <v>136</v>
      </c>
      <c r="Z2123" s="138" t="s">
        <v>137</v>
      </c>
      <c r="AA2123" s="140" t="s">
        <v>4731</v>
      </c>
      <c r="AB2123" s="141" t="s">
        <v>138</v>
      </c>
      <c r="AC2123" s="142">
        <v>27.8</v>
      </c>
      <c r="AD2123" s="142">
        <v>22.24</v>
      </c>
      <c r="AE2123" s="143" t="s">
        <v>4732</v>
      </c>
      <c r="AF2123" s="141" t="s">
        <v>514</v>
      </c>
      <c r="AG2123" s="144">
        <f>Table1[[#This Row],['# of Books]]*Table1[[#This Row],[QTY]]</f>
        <v>0</v>
      </c>
      <c r="AH2123" s="146">
        <f>Table1[[#This Row],[QTY]]*Table1[[#This Row],[School &amp; Library Price]]</f>
        <v>0</v>
      </c>
    </row>
    <row r="2124" spans="1:34" ht="18" customHeight="1" x14ac:dyDescent="0.25">
      <c r="A2124" s="154"/>
      <c r="B2124" s="150">
        <v>20</v>
      </c>
      <c r="C2124" s="150"/>
      <c r="D2124" s="151"/>
      <c r="E2124" s="151"/>
      <c r="F2124" s="130" t="s">
        <v>130</v>
      </c>
      <c r="G2124" s="130" t="s">
        <v>370</v>
      </c>
      <c r="H2124" s="130" t="s">
        <v>4761</v>
      </c>
      <c r="I2124" s="131" t="s">
        <v>4762</v>
      </c>
      <c r="J2124" s="130" t="s">
        <v>78</v>
      </c>
      <c r="K2124" s="132" t="s">
        <v>142</v>
      </c>
      <c r="L2124" s="148">
        <v>1</v>
      </c>
      <c r="M2124" s="134">
        <v>2012</v>
      </c>
      <c r="N2124" s="130" t="s">
        <v>10612</v>
      </c>
      <c r="O2124" s="129" t="s">
        <v>143</v>
      </c>
      <c r="P2124" s="129" t="s">
        <v>134</v>
      </c>
      <c r="Q2124" s="130" t="s">
        <v>144</v>
      </c>
      <c r="R2124" s="136" t="s">
        <v>3387</v>
      </c>
      <c r="S2124" s="155"/>
      <c r="T2124" s="155"/>
      <c r="U2124" s="156"/>
      <c r="V2124" s="156"/>
      <c r="W2124" s="156" t="s">
        <v>146</v>
      </c>
      <c r="X2124" s="156"/>
      <c r="Y2124" s="137" t="s">
        <v>136</v>
      </c>
      <c r="Z2124" s="138" t="s">
        <v>137</v>
      </c>
      <c r="AA2124" s="140" t="s">
        <v>4763</v>
      </c>
      <c r="AB2124" s="141" t="s">
        <v>138</v>
      </c>
      <c r="AC2124" s="142">
        <v>39.4</v>
      </c>
      <c r="AD2124" s="142">
        <v>31.52</v>
      </c>
      <c r="AE2124" s="143" t="s">
        <v>4764</v>
      </c>
      <c r="AF2124" s="141" t="s">
        <v>514</v>
      </c>
      <c r="AG2124" s="144">
        <f>Table1[[#This Row],['# of Books]]*Table1[[#This Row],[QTY]]</f>
        <v>0</v>
      </c>
      <c r="AH2124" s="146">
        <f>Table1[[#This Row],[QTY]]*Table1[[#This Row],[School &amp; Library Price]]</f>
        <v>0</v>
      </c>
    </row>
    <row r="2125" spans="1:34" ht="18" hidden="1" customHeight="1" x14ac:dyDescent="0.25">
      <c r="A2125" s="154"/>
      <c r="B2125" s="150">
        <v>20</v>
      </c>
      <c r="C2125" s="150"/>
      <c r="D2125" s="151"/>
      <c r="E2125" s="151"/>
      <c r="F2125" s="130" t="s">
        <v>130</v>
      </c>
      <c r="G2125" s="130" t="s">
        <v>370</v>
      </c>
      <c r="H2125" s="130" t="s">
        <v>4761</v>
      </c>
      <c r="I2125" s="131" t="s">
        <v>4765</v>
      </c>
      <c r="J2125" s="130" t="s">
        <v>78</v>
      </c>
      <c r="K2125" s="132" t="s">
        <v>151</v>
      </c>
      <c r="L2125" s="148">
        <v>1</v>
      </c>
      <c r="M2125" s="134">
        <v>2012</v>
      </c>
      <c r="N2125" s="130" t="s">
        <v>10612</v>
      </c>
      <c r="O2125" s="129" t="s">
        <v>79</v>
      </c>
      <c r="P2125" s="129" t="s">
        <v>134</v>
      </c>
      <c r="Q2125" s="130" t="s">
        <v>144</v>
      </c>
      <c r="R2125" s="136" t="s">
        <v>3387</v>
      </c>
      <c r="S2125" s="155"/>
      <c r="T2125" s="155"/>
      <c r="U2125" s="156"/>
      <c r="V2125" s="156"/>
      <c r="W2125" s="156" t="s">
        <v>146</v>
      </c>
      <c r="X2125" s="156"/>
      <c r="Y2125" s="137" t="s">
        <v>136</v>
      </c>
      <c r="Z2125" s="138" t="s">
        <v>137</v>
      </c>
      <c r="AA2125" s="140" t="s">
        <v>4763</v>
      </c>
      <c r="AB2125" s="141" t="s">
        <v>138</v>
      </c>
      <c r="AC2125" s="142">
        <v>27.8</v>
      </c>
      <c r="AD2125" s="142">
        <v>22.24</v>
      </c>
      <c r="AE2125" s="143" t="s">
        <v>4764</v>
      </c>
      <c r="AF2125" s="141" t="s">
        <v>514</v>
      </c>
      <c r="AG2125" s="144">
        <f>Table1[[#This Row],['# of Books]]*Table1[[#This Row],[QTY]]</f>
        <v>0</v>
      </c>
      <c r="AH2125" s="146">
        <f>Table1[[#This Row],[QTY]]*Table1[[#This Row],[School &amp; Library Price]]</f>
        <v>0</v>
      </c>
    </row>
    <row r="2126" spans="1:34" ht="18" customHeight="1" x14ac:dyDescent="0.25">
      <c r="A2126" s="154"/>
      <c r="B2126" s="150">
        <v>20</v>
      </c>
      <c r="C2126" s="150"/>
      <c r="D2126" s="151"/>
      <c r="E2126" s="151"/>
      <c r="F2126" s="130" t="s">
        <v>130</v>
      </c>
      <c r="G2126" s="130" t="s">
        <v>370</v>
      </c>
      <c r="H2126" s="130" t="s">
        <v>4734</v>
      </c>
      <c r="I2126" s="131" t="s">
        <v>4735</v>
      </c>
      <c r="J2126" s="130" t="s">
        <v>78</v>
      </c>
      <c r="K2126" s="132" t="s">
        <v>142</v>
      </c>
      <c r="L2126" s="148">
        <v>1</v>
      </c>
      <c r="M2126" s="134">
        <v>2014</v>
      </c>
      <c r="N2126" s="130" t="s">
        <v>10609</v>
      </c>
      <c r="O2126" s="129" t="s">
        <v>143</v>
      </c>
      <c r="P2126" s="129" t="s">
        <v>134</v>
      </c>
      <c r="Q2126" s="130" t="s">
        <v>144</v>
      </c>
      <c r="R2126" s="136" t="s">
        <v>4640</v>
      </c>
      <c r="S2126" s="155"/>
      <c r="T2126" s="155"/>
      <c r="U2126" s="156"/>
      <c r="V2126" s="156"/>
      <c r="W2126" s="156" t="s">
        <v>146</v>
      </c>
      <c r="X2126" s="156"/>
      <c r="Y2126" s="137" t="s">
        <v>136</v>
      </c>
      <c r="Z2126" s="138" t="s">
        <v>137</v>
      </c>
      <c r="AA2126" s="140" t="s">
        <v>4736</v>
      </c>
      <c r="AB2126" s="141" t="s">
        <v>138</v>
      </c>
      <c r="AC2126" s="142">
        <v>39.4</v>
      </c>
      <c r="AD2126" s="142">
        <v>31.52</v>
      </c>
      <c r="AE2126" s="143" t="s">
        <v>4737</v>
      </c>
      <c r="AF2126" s="141" t="s">
        <v>481</v>
      </c>
      <c r="AG2126" s="144">
        <f>Table1[[#This Row],['# of Books]]*Table1[[#This Row],[QTY]]</f>
        <v>0</v>
      </c>
      <c r="AH2126" s="146">
        <f>Table1[[#This Row],[QTY]]*Table1[[#This Row],[School &amp; Library Price]]</f>
        <v>0</v>
      </c>
    </row>
    <row r="2127" spans="1:34" ht="18" hidden="1" customHeight="1" x14ac:dyDescent="0.25">
      <c r="A2127" s="154"/>
      <c r="B2127" s="150">
        <v>20</v>
      </c>
      <c r="C2127" s="150"/>
      <c r="D2127" s="151"/>
      <c r="E2127" s="151"/>
      <c r="F2127" s="130" t="s">
        <v>130</v>
      </c>
      <c r="G2127" s="130" t="s">
        <v>370</v>
      </c>
      <c r="H2127" s="130" t="s">
        <v>4734</v>
      </c>
      <c r="I2127" s="131" t="s">
        <v>4738</v>
      </c>
      <c r="J2127" s="130" t="s">
        <v>78</v>
      </c>
      <c r="K2127" s="132" t="s">
        <v>151</v>
      </c>
      <c r="L2127" s="148">
        <v>1</v>
      </c>
      <c r="M2127" s="134">
        <v>2014</v>
      </c>
      <c r="N2127" s="130" t="s">
        <v>10609</v>
      </c>
      <c r="O2127" s="129" t="s">
        <v>79</v>
      </c>
      <c r="P2127" s="129" t="s">
        <v>134</v>
      </c>
      <c r="Q2127" s="130" t="s">
        <v>144</v>
      </c>
      <c r="R2127" s="136" t="s">
        <v>4640</v>
      </c>
      <c r="S2127" s="155"/>
      <c r="T2127" s="155"/>
      <c r="U2127" s="156"/>
      <c r="V2127" s="156"/>
      <c r="W2127" s="156" t="s">
        <v>146</v>
      </c>
      <c r="X2127" s="156"/>
      <c r="Y2127" s="137" t="s">
        <v>136</v>
      </c>
      <c r="Z2127" s="138" t="s">
        <v>137</v>
      </c>
      <c r="AA2127" s="140" t="s">
        <v>4736</v>
      </c>
      <c r="AB2127" s="141" t="s">
        <v>138</v>
      </c>
      <c r="AC2127" s="142">
        <v>27.8</v>
      </c>
      <c r="AD2127" s="142">
        <v>22.24</v>
      </c>
      <c r="AE2127" s="143" t="s">
        <v>4737</v>
      </c>
      <c r="AF2127" s="141" t="s">
        <v>481</v>
      </c>
      <c r="AG2127" s="144">
        <f>Table1[[#This Row],['# of Books]]*Table1[[#This Row],[QTY]]</f>
        <v>0</v>
      </c>
      <c r="AH2127" s="146">
        <f>Table1[[#This Row],[QTY]]*Table1[[#This Row],[School &amp; Library Price]]</f>
        <v>0</v>
      </c>
    </row>
    <row r="2128" spans="1:34" ht="18" customHeight="1" x14ac:dyDescent="0.25">
      <c r="A2128" s="154"/>
      <c r="B2128" s="150">
        <v>20</v>
      </c>
      <c r="C2128" s="150"/>
      <c r="D2128" s="151"/>
      <c r="E2128" s="151"/>
      <c r="F2128" s="130" t="s">
        <v>130</v>
      </c>
      <c r="G2128" s="130" t="s">
        <v>370</v>
      </c>
      <c r="H2128" s="130" t="s">
        <v>4739</v>
      </c>
      <c r="I2128" s="131" t="s">
        <v>4740</v>
      </c>
      <c r="J2128" s="130" t="s">
        <v>78</v>
      </c>
      <c r="K2128" s="132" t="s">
        <v>142</v>
      </c>
      <c r="L2128" s="148">
        <v>1</v>
      </c>
      <c r="M2128" s="134">
        <v>2016</v>
      </c>
      <c r="N2128" s="130" t="s">
        <v>10617</v>
      </c>
      <c r="O2128" s="129" t="s">
        <v>143</v>
      </c>
      <c r="P2128" s="129" t="s">
        <v>134</v>
      </c>
      <c r="Q2128" s="130" t="s">
        <v>144</v>
      </c>
      <c r="R2128" s="136" t="s">
        <v>278</v>
      </c>
      <c r="S2128" s="155"/>
      <c r="T2128" s="155"/>
      <c r="U2128" s="156"/>
      <c r="V2128" s="156"/>
      <c r="W2128" s="156" t="s">
        <v>146</v>
      </c>
      <c r="X2128" s="156"/>
      <c r="Y2128" s="137" t="s">
        <v>136</v>
      </c>
      <c r="Z2128" s="138" t="s">
        <v>137</v>
      </c>
      <c r="AA2128" s="140" t="s">
        <v>4741</v>
      </c>
      <c r="AB2128" s="141" t="s">
        <v>138</v>
      </c>
      <c r="AC2128" s="142">
        <v>39.4</v>
      </c>
      <c r="AD2128" s="142">
        <v>31.52</v>
      </c>
      <c r="AE2128" s="143" t="s">
        <v>4742</v>
      </c>
      <c r="AF2128" s="141" t="s">
        <v>481</v>
      </c>
      <c r="AG2128" s="144">
        <f>Table1[[#This Row],['# of Books]]*Table1[[#This Row],[QTY]]</f>
        <v>0</v>
      </c>
      <c r="AH2128" s="146">
        <f>Table1[[#This Row],[QTY]]*Table1[[#This Row],[School &amp; Library Price]]</f>
        <v>0</v>
      </c>
    </row>
    <row r="2129" spans="1:34" ht="18" hidden="1" customHeight="1" x14ac:dyDescent="0.25">
      <c r="A2129" s="154"/>
      <c r="B2129" s="150">
        <v>20</v>
      </c>
      <c r="C2129" s="150"/>
      <c r="D2129" s="151"/>
      <c r="E2129" s="151"/>
      <c r="F2129" s="130" t="s">
        <v>130</v>
      </c>
      <c r="G2129" s="130" t="s">
        <v>370</v>
      </c>
      <c r="H2129" s="130" t="s">
        <v>4739</v>
      </c>
      <c r="I2129" s="131" t="s">
        <v>4743</v>
      </c>
      <c r="J2129" s="130" t="s">
        <v>78</v>
      </c>
      <c r="K2129" s="132" t="s">
        <v>151</v>
      </c>
      <c r="L2129" s="148">
        <v>1</v>
      </c>
      <c r="M2129" s="134">
        <v>2016</v>
      </c>
      <c r="N2129" s="130" t="s">
        <v>10617</v>
      </c>
      <c r="O2129" s="129" t="s">
        <v>79</v>
      </c>
      <c r="P2129" s="129" t="s">
        <v>134</v>
      </c>
      <c r="Q2129" s="130" t="s">
        <v>144</v>
      </c>
      <c r="R2129" s="136" t="s">
        <v>278</v>
      </c>
      <c r="S2129" s="155"/>
      <c r="T2129" s="155"/>
      <c r="U2129" s="156"/>
      <c r="V2129" s="156"/>
      <c r="W2129" s="156" t="s">
        <v>146</v>
      </c>
      <c r="X2129" s="156"/>
      <c r="Y2129" s="137" t="s">
        <v>136</v>
      </c>
      <c r="Z2129" s="138" t="s">
        <v>137</v>
      </c>
      <c r="AA2129" s="140" t="s">
        <v>4741</v>
      </c>
      <c r="AB2129" s="141" t="s">
        <v>138</v>
      </c>
      <c r="AC2129" s="142">
        <v>27.8</v>
      </c>
      <c r="AD2129" s="142">
        <v>22.24</v>
      </c>
      <c r="AE2129" s="143" t="s">
        <v>4742</v>
      </c>
      <c r="AF2129" s="141" t="s">
        <v>481</v>
      </c>
      <c r="AG2129" s="144">
        <f>Table1[[#This Row],['# of Books]]*Table1[[#This Row],[QTY]]</f>
        <v>0</v>
      </c>
      <c r="AH2129" s="146">
        <f>Table1[[#This Row],[QTY]]*Table1[[#This Row],[School &amp; Library Price]]</f>
        <v>0</v>
      </c>
    </row>
    <row r="2130" spans="1:34" ht="18" hidden="1" customHeight="1" x14ac:dyDescent="0.25">
      <c r="A2130" s="154"/>
      <c r="B2130" s="150">
        <v>20</v>
      </c>
      <c r="C2130" s="150"/>
      <c r="D2130" s="151"/>
      <c r="E2130" s="151"/>
      <c r="F2130" s="130" t="s">
        <v>130</v>
      </c>
      <c r="G2130" s="130" t="s">
        <v>370</v>
      </c>
      <c r="H2130" s="130" t="s">
        <v>4739</v>
      </c>
      <c r="I2130" s="131" t="s">
        <v>4744</v>
      </c>
      <c r="J2130" s="130" t="s">
        <v>78</v>
      </c>
      <c r="K2130" s="132" t="s">
        <v>378</v>
      </c>
      <c r="L2130" s="148">
        <v>1</v>
      </c>
      <c r="M2130" s="134">
        <v>2016</v>
      </c>
      <c r="N2130" s="130" t="s">
        <v>10617</v>
      </c>
      <c r="O2130" s="129"/>
      <c r="P2130" s="129"/>
      <c r="Q2130" s="130" t="s">
        <v>144</v>
      </c>
      <c r="R2130" s="136" t="s">
        <v>278</v>
      </c>
      <c r="S2130" s="155"/>
      <c r="T2130" s="155"/>
      <c r="U2130" s="156"/>
      <c r="V2130" s="156"/>
      <c r="W2130" s="156" t="s">
        <v>146</v>
      </c>
      <c r="X2130" s="156"/>
      <c r="Y2130" s="137" t="s">
        <v>136</v>
      </c>
      <c r="Z2130" s="138" t="s">
        <v>137</v>
      </c>
      <c r="AA2130" s="140" t="s">
        <v>4741</v>
      </c>
      <c r="AB2130" s="141" t="s">
        <v>138</v>
      </c>
      <c r="AC2130" s="142">
        <v>39.4</v>
      </c>
      <c r="AD2130" s="142">
        <v>31.52</v>
      </c>
      <c r="AE2130" s="143" t="s">
        <v>4742</v>
      </c>
      <c r="AF2130" s="141" t="s">
        <v>481</v>
      </c>
      <c r="AG2130" s="144">
        <f>Table1[[#This Row],['# of Books]]*Table1[[#This Row],[QTY]]</f>
        <v>0</v>
      </c>
      <c r="AH2130" s="146">
        <f>Table1[[#This Row],[QTY]]*Table1[[#This Row],[School &amp; Library Price]]</f>
        <v>0</v>
      </c>
    </row>
    <row r="2131" spans="1:34" ht="18" customHeight="1" x14ac:dyDescent="0.25">
      <c r="A2131" s="154"/>
      <c r="B2131" s="150">
        <v>20</v>
      </c>
      <c r="C2131" s="150"/>
      <c r="D2131" s="151"/>
      <c r="E2131" s="151"/>
      <c r="F2131" s="130" t="s">
        <v>130</v>
      </c>
      <c r="G2131" s="130" t="s">
        <v>370</v>
      </c>
      <c r="H2131" s="130" t="s">
        <v>4745</v>
      </c>
      <c r="I2131" s="131" t="s">
        <v>4746</v>
      </c>
      <c r="J2131" s="130" t="s">
        <v>78</v>
      </c>
      <c r="K2131" s="132" t="s">
        <v>142</v>
      </c>
      <c r="L2131" s="148">
        <v>1</v>
      </c>
      <c r="M2131" s="134">
        <v>2010</v>
      </c>
      <c r="N2131" s="130" t="s">
        <v>6526</v>
      </c>
      <c r="O2131" s="129" t="s">
        <v>143</v>
      </c>
      <c r="P2131" s="129" t="s">
        <v>134</v>
      </c>
      <c r="Q2131" s="130" t="s">
        <v>144</v>
      </c>
      <c r="R2131" s="136" t="s">
        <v>3461</v>
      </c>
      <c r="S2131" s="155"/>
      <c r="T2131" s="155"/>
      <c r="U2131" s="156"/>
      <c r="V2131" s="156"/>
      <c r="W2131" s="156" t="s">
        <v>146</v>
      </c>
      <c r="X2131" s="156"/>
      <c r="Y2131" s="137" t="s">
        <v>136</v>
      </c>
      <c r="Z2131" s="138" t="s">
        <v>137</v>
      </c>
      <c r="AA2131" s="140" t="s">
        <v>4747</v>
      </c>
      <c r="AB2131" s="141" t="s">
        <v>138</v>
      </c>
      <c r="AC2131" s="142">
        <v>39.4</v>
      </c>
      <c r="AD2131" s="142">
        <v>31.52</v>
      </c>
      <c r="AE2131" s="143" t="s">
        <v>4748</v>
      </c>
      <c r="AF2131" s="141" t="s">
        <v>376</v>
      </c>
      <c r="AG2131" s="144">
        <f>Table1[[#This Row],['# of Books]]*Table1[[#This Row],[QTY]]</f>
        <v>0</v>
      </c>
      <c r="AH2131" s="146">
        <f>Table1[[#This Row],[QTY]]*Table1[[#This Row],[School &amp; Library Price]]</f>
        <v>0</v>
      </c>
    </row>
    <row r="2132" spans="1:34" ht="18" hidden="1" customHeight="1" x14ac:dyDescent="0.25">
      <c r="A2132" s="154"/>
      <c r="B2132" s="150">
        <v>20</v>
      </c>
      <c r="C2132" s="150"/>
      <c r="D2132" s="151"/>
      <c r="E2132" s="151"/>
      <c r="F2132" s="130" t="s">
        <v>130</v>
      </c>
      <c r="G2132" s="130" t="s">
        <v>370</v>
      </c>
      <c r="H2132" s="130" t="s">
        <v>4745</v>
      </c>
      <c r="I2132" s="131" t="s">
        <v>4749</v>
      </c>
      <c r="J2132" s="130" t="s">
        <v>78</v>
      </c>
      <c r="K2132" s="132" t="s">
        <v>151</v>
      </c>
      <c r="L2132" s="148">
        <v>1</v>
      </c>
      <c r="M2132" s="134">
        <v>2010</v>
      </c>
      <c r="N2132" s="130" t="s">
        <v>6526</v>
      </c>
      <c r="O2132" s="129" t="s">
        <v>79</v>
      </c>
      <c r="P2132" s="129" t="s">
        <v>134</v>
      </c>
      <c r="Q2132" s="130" t="s">
        <v>144</v>
      </c>
      <c r="R2132" s="136" t="s">
        <v>3461</v>
      </c>
      <c r="S2132" s="155"/>
      <c r="T2132" s="155"/>
      <c r="U2132" s="156"/>
      <c r="V2132" s="156"/>
      <c r="W2132" s="156" t="s">
        <v>146</v>
      </c>
      <c r="X2132" s="156"/>
      <c r="Y2132" s="137" t="s">
        <v>136</v>
      </c>
      <c r="Z2132" s="138" t="s">
        <v>137</v>
      </c>
      <c r="AA2132" s="140" t="s">
        <v>4747</v>
      </c>
      <c r="AB2132" s="141" t="s">
        <v>138</v>
      </c>
      <c r="AC2132" s="142">
        <v>27.8</v>
      </c>
      <c r="AD2132" s="142">
        <v>22.24</v>
      </c>
      <c r="AE2132" s="143" t="s">
        <v>4748</v>
      </c>
      <c r="AF2132" s="141" t="s">
        <v>376</v>
      </c>
      <c r="AG2132" s="144">
        <f>Table1[[#This Row],['# of Books]]*Table1[[#This Row],[QTY]]</f>
        <v>0</v>
      </c>
      <c r="AH2132" s="146">
        <f>Table1[[#This Row],[QTY]]*Table1[[#This Row],[School &amp; Library Price]]</f>
        <v>0</v>
      </c>
    </row>
    <row r="2133" spans="1:34" ht="18" customHeight="1" x14ac:dyDescent="0.25">
      <c r="A2133" s="154"/>
      <c r="B2133" s="150">
        <v>20</v>
      </c>
      <c r="C2133" s="150"/>
      <c r="D2133" s="151"/>
      <c r="E2133" s="151"/>
      <c r="F2133" s="130" t="s">
        <v>130</v>
      </c>
      <c r="G2133" s="130" t="s">
        <v>370</v>
      </c>
      <c r="H2133" s="130" t="s">
        <v>4750</v>
      </c>
      <c r="I2133" s="131" t="s">
        <v>4751</v>
      </c>
      <c r="J2133" s="130" t="s">
        <v>78</v>
      </c>
      <c r="K2133" s="132" t="s">
        <v>142</v>
      </c>
      <c r="L2133" s="148">
        <v>1</v>
      </c>
      <c r="M2133" s="134">
        <v>2012</v>
      </c>
      <c r="N2133" s="130" t="s">
        <v>10612</v>
      </c>
      <c r="O2133" s="129" t="s">
        <v>143</v>
      </c>
      <c r="P2133" s="129" t="s">
        <v>134</v>
      </c>
      <c r="Q2133" s="130" t="s">
        <v>144</v>
      </c>
      <c r="R2133" s="136" t="s">
        <v>255</v>
      </c>
      <c r="S2133" s="155"/>
      <c r="T2133" s="155"/>
      <c r="U2133" s="156"/>
      <c r="V2133" s="156"/>
      <c r="W2133" s="156" t="s">
        <v>146</v>
      </c>
      <c r="X2133" s="156"/>
      <c r="Y2133" s="137" t="s">
        <v>136</v>
      </c>
      <c r="Z2133" s="138" t="s">
        <v>137</v>
      </c>
      <c r="AA2133" s="140" t="s">
        <v>4752</v>
      </c>
      <c r="AB2133" s="141" t="s">
        <v>138</v>
      </c>
      <c r="AC2133" s="142">
        <v>39.4</v>
      </c>
      <c r="AD2133" s="142">
        <v>31.52</v>
      </c>
      <c r="AE2133" s="143" t="s">
        <v>4753</v>
      </c>
      <c r="AF2133" s="141" t="s">
        <v>444</v>
      </c>
      <c r="AG2133" s="144">
        <f>Table1[[#This Row],['# of Books]]*Table1[[#This Row],[QTY]]</f>
        <v>0</v>
      </c>
      <c r="AH2133" s="146">
        <f>Table1[[#This Row],[QTY]]*Table1[[#This Row],[School &amp; Library Price]]</f>
        <v>0</v>
      </c>
    </row>
    <row r="2134" spans="1:34" ht="18" hidden="1" customHeight="1" x14ac:dyDescent="0.25">
      <c r="A2134" s="154"/>
      <c r="B2134" s="150">
        <v>20</v>
      </c>
      <c r="C2134" s="150"/>
      <c r="D2134" s="151"/>
      <c r="E2134" s="151"/>
      <c r="F2134" s="130" t="s">
        <v>130</v>
      </c>
      <c r="G2134" s="130" t="s">
        <v>370</v>
      </c>
      <c r="H2134" s="130" t="s">
        <v>4750</v>
      </c>
      <c r="I2134" s="131" t="s">
        <v>4754</v>
      </c>
      <c r="J2134" s="130" t="s">
        <v>78</v>
      </c>
      <c r="K2134" s="132" t="s">
        <v>151</v>
      </c>
      <c r="L2134" s="148">
        <v>1</v>
      </c>
      <c r="M2134" s="134">
        <v>2012</v>
      </c>
      <c r="N2134" s="130" t="s">
        <v>10612</v>
      </c>
      <c r="O2134" s="129" t="s">
        <v>79</v>
      </c>
      <c r="P2134" s="129" t="s">
        <v>134</v>
      </c>
      <c r="Q2134" s="130" t="s">
        <v>144</v>
      </c>
      <c r="R2134" s="136" t="s">
        <v>255</v>
      </c>
      <c r="S2134" s="155"/>
      <c r="T2134" s="155"/>
      <c r="U2134" s="156"/>
      <c r="V2134" s="156"/>
      <c r="W2134" s="156" t="s">
        <v>146</v>
      </c>
      <c r="X2134" s="156"/>
      <c r="Y2134" s="137" t="s">
        <v>136</v>
      </c>
      <c r="Z2134" s="138" t="s">
        <v>137</v>
      </c>
      <c r="AA2134" s="140" t="s">
        <v>4752</v>
      </c>
      <c r="AB2134" s="141" t="s">
        <v>138</v>
      </c>
      <c r="AC2134" s="142">
        <v>27.8</v>
      </c>
      <c r="AD2134" s="142">
        <v>22.24</v>
      </c>
      <c r="AE2134" s="143" t="s">
        <v>4753</v>
      </c>
      <c r="AF2134" s="141" t="s">
        <v>444</v>
      </c>
      <c r="AG2134" s="144">
        <f>Table1[[#This Row],['# of Books]]*Table1[[#This Row],[QTY]]</f>
        <v>0</v>
      </c>
      <c r="AH2134" s="146">
        <f>Table1[[#This Row],[QTY]]*Table1[[#This Row],[School &amp; Library Price]]</f>
        <v>0</v>
      </c>
    </row>
    <row r="2135" spans="1:34" ht="18" customHeight="1" x14ac:dyDescent="0.25">
      <c r="A2135" s="154"/>
      <c r="B2135" s="150">
        <v>20</v>
      </c>
      <c r="C2135" s="150"/>
      <c r="D2135" s="151"/>
      <c r="E2135" s="151"/>
      <c r="F2135" s="130" t="s">
        <v>130</v>
      </c>
      <c r="G2135" s="130" t="s">
        <v>370</v>
      </c>
      <c r="H2135" s="130" t="s">
        <v>485</v>
      </c>
      <c r="I2135" s="131" t="s">
        <v>486</v>
      </c>
      <c r="J2135" s="130" t="s">
        <v>78</v>
      </c>
      <c r="K2135" s="132" t="s">
        <v>142</v>
      </c>
      <c r="L2135" s="148">
        <v>1</v>
      </c>
      <c r="M2135" s="134">
        <v>2015</v>
      </c>
      <c r="N2135" s="130" t="s">
        <v>10611</v>
      </c>
      <c r="O2135" s="129" t="s">
        <v>143</v>
      </c>
      <c r="P2135" s="129" t="s">
        <v>134</v>
      </c>
      <c r="Q2135" s="130" t="s">
        <v>144</v>
      </c>
      <c r="R2135" s="136" t="s">
        <v>487</v>
      </c>
      <c r="S2135" s="155"/>
      <c r="T2135" s="155"/>
      <c r="U2135" s="156"/>
      <c r="V2135" s="156"/>
      <c r="W2135" s="156" t="s">
        <v>146</v>
      </c>
      <c r="X2135" s="156"/>
      <c r="Y2135" s="137" t="s">
        <v>136</v>
      </c>
      <c r="Z2135" s="138" t="s">
        <v>137</v>
      </c>
      <c r="AA2135" s="140" t="s">
        <v>4755</v>
      </c>
      <c r="AB2135" s="141" t="s">
        <v>138</v>
      </c>
      <c r="AC2135" s="142">
        <v>39.4</v>
      </c>
      <c r="AD2135" s="142">
        <v>31.52</v>
      </c>
      <c r="AE2135" s="143" t="s">
        <v>4756</v>
      </c>
      <c r="AF2135" s="141" t="s">
        <v>376</v>
      </c>
      <c r="AG2135" s="144">
        <f>Table1[[#This Row],['# of Books]]*Table1[[#This Row],[QTY]]</f>
        <v>0</v>
      </c>
      <c r="AH2135" s="146">
        <f>Table1[[#This Row],[QTY]]*Table1[[#This Row],[School &amp; Library Price]]</f>
        <v>0</v>
      </c>
    </row>
    <row r="2136" spans="1:34" ht="18" hidden="1" customHeight="1" x14ac:dyDescent="0.25">
      <c r="A2136" s="154"/>
      <c r="B2136" s="150">
        <v>20</v>
      </c>
      <c r="C2136" s="150"/>
      <c r="D2136" s="151"/>
      <c r="E2136" s="151"/>
      <c r="F2136" s="130" t="s">
        <v>130</v>
      </c>
      <c r="G2136" s="130" t="s">
        <v>370</v>
      </c>
      <c r="H2136" s="130" t="s">
        <v>485</v>
      </c>
      <c r="I2136" s="131" t="s">
        <v>488</v>
      </c>
      <c r="J2136" s="130" t="s">
        <v>78</v>
      </c>
      <c r="K2136" s="132" t="s">
        <v>151</v>
      </c>
      <c r="L2136" s="148">
        <v>1</v>
      </c>
      <c r="M2136" s="134">
        <v>2015</v>
      </c>
      <c r="N2136" s="130" t="s">
        <v>10611</v>
      </c>
      <c r="O2136" s="129" t="s">
        <v>79</v>
      </c>
      <c r="P2136" s="129" t="s">
        <v>134</v>
      </c>
      <c r="Q2136" s="130" t="s">
        <v>144</v>
      </c>
      <c r="R2136" s="136" t="s">
        <v>487</v>
      </c>
      <c r="S2136" s="155"/>
      <c r="T2136" s="155"/>
      <c r="U2136" s="156"/>
      <c r="V2136" s="156"/>
      <c r="W2136" s="156" t="s">
        <v>146</v>
      </c>
      <c r="X2136" s="156"/>
      <c r="Y2136" s="137" t="s">
        <v>136</v>
      </c>
      <c r="Z2136" s="138" t="s">
        <v>137</v>
      </c>
      <c r="AA2136" s="140" t="s">
        <v>4755</v>
      </c>
      <c r="AB2136" s="141" t="s">
        <v>138</v>
      </c>
      <c r="AC2136" s="142">
        <v>27.8</v>
      </c>
      <c r="AD2136" s="142">
        <v>22.24</v>
      </c>
      <c r="AE2136" s="143" t="s">
        <v>4756</v>
      </c>
      <c r="AF2136" s="141" t="s">
        <v>376</v>
      </c>
      <c r="AG2136" s="144">
        <f>Table1[[#This Row],['# of Books]]*Table1[[#This Row],[QTY]]</f>
        <v>0</v>
      </c>
      <c r="AH2136" s="146">
        <f>Table1[[#This Row],[QTY]]*Table1[[#This Row],[School &amp; Library Price]]</f>
        <v>0</v>
      </c>
    </row>
    <row r="2137" spans="1:34" ht="18" customHeight="1" x14ac:dyDescent="0.25">
      <c r="A2137" s="154"/>
      <c r="B2137" s="150">
        <v>20</v>
      </c>
      <c r="C2137" s="150"/>
      <c r="D2137" s="151"/>
      <c r="E2137" s="151"/>
      <c r="F2137" s="130" t="s">
        <v>130</v>
      </c>
      <c r="G2137" s="130" t="s">
        <v>370</v>
      </c>
      <c r="H2137" s="130" t="s">
        <v>489</v>
      </c>
      <c r="I2137" s="131" t="s">
        <v>490</v>
      </c>
      <c r="J2137" s="130" t="s">
        <v>78</v>
      </c>
      <c r="K2137" s="132" t="s">
        <v>142</v>
      </c>
      <c r="L2137" s="148">
        <v>1</v>
      </c>
      <c r="M2137" s="134">
        <v>2015</v>
      </c>
      <c r="N2137" s="130" t="s">
        <v>10611</v>
      </c>
      <c r="O2137" s="129" t="s">
        <v>143</v>
      </c>
      <c r="P2137" s="129" t="s">
        <v>134</v>
      </c>
      <c r="Q2137" s="130" t="s">
        <v>144</v>
      </c>
      <c r="R2137" s="136" t="s">
        <v>246</v>
      </c>
      <c r="S2137" s="155"/>
      <c r="T2137" s="155"/>
      <c r="U2137" s="156"/>
      <c r="V2137" s="156"/>
      <c r="W2137" s="156" t="s">
        <v>146</v>
      </c>
      <c r="X2137" s="156"/>
      <c r="Y2137" s="137" t="s">
        <v>136</v>
      </c>
      <c r="Z2137" s="138" t="s">
        <v>137</v>
      </c>
      <c r="AA2137" s="140" t="s">
        <v>4757</v>
      </c>
      <c r="AB2137" s="141" t="s">
        <v>138</v>
      </c>
      <c r="AC2137" s="142">
        <v>39.4</v>
      </c>
      <c r="AD2137" s="142">
        <v>31.52</v>
      </c>
      <c r="AE2137" s="143" t="s">
        <v>4758</v>
      </c>
      <c r="AF2137" s="141" t="s">
        <v>481</v>
      </c>
      <c r="AG2137" s="144">
        <f>Table1[[#This Row],['# of Books]]*Table1[[#This Row],[QTY]]</f>
        <v>0</v>
      </c>
      <c r="AH2137" s="146">
        <f>Table1[[#This Row],[QTY]]*Table1[[#This Row],[School &amp; Library Price]]</f>
        <v>0</v>
      </c>
    </row>
    <row r="2138" spans="1:34" ht="18" hidden="1" customHeight="1" x14ac:dyDescent="0.25">
      <c r="A2138" s="154"/>
      <c r="B2138" s="150">
        <v>20</v>
      </c>
      <c r="C2138" s="150"/>
      <c r="D2138" s="151"/>
      <c r="E2138" s="151"/>
      <c r="F2138" s="130" t="s">
        <v>130</v>
      </c>
      <c r="G2138" s="130" t="s">
        <v>370</v>
      </c>
      <c r="H2138" s="130" t="s">
        <v>489</v>
      </c>
      <c r="I2138" s="131" t="s">
        <v>491</v>
      </c>
      <c r="J2138" s="130" t="s">
        <v>78</v>
      </c>
      <c r="K2138" s="132" t="s">
        <v>151</v>
      </c>
      <c r="L2138" s="148">
        <v>1</v>
      </c>
      <c r="M2138" s="134">
        <v>2015</v>
      </c>
      <c r="N2138" s="130" t="s">
        <v>10611</v>
      </c>
      <c r="O2138" s="129" t="s">
        <v>79</v>
      </c>
      <c r="P2138" s="129" t="s">
        <v>134</v>
      </c>
      <c r="Q2138" s="130" t="s">
        <v>144</v>
      </c>
      <c r="R2138" s="136" t="s">
        <v>246</v>
      </c>
      <c r="S2138" s="155"/>
      <c r="T2138" s="155"/>
      <c r="U2138" s="156"/>
      <c r="V2138" s="156"/>
      <c r="W2138" s="156" t="s">
        <v>146</v>
      </c>
      <c r="X2138" s="156"/>
      <c r="Y2138" s="137" t="s">
        <v>136</v>
      </c>
      <c r="Z2138" s="138" t="s">
        <v>137</v>
      </c>
      <c r="AA2138" s="140" t="s">
        <v>4757</v>
      </c>
      <c r="AB2138" s="141" t="s">
        <v>138</v>
      </c>
      <c r="AC2138" s="142">
        <v>27.8</v>
      </c>
      <c r="AD2138" s="142">
        <v>22.24</v>
      </c>
      <c r="AE2138" s="143" t="s">
        <v>4758</v>
      </c>
      <c r="AF2138" s="141" t="s">
        <v>481</v>
      </c>
      <c r="AG2138" s="144">
        <f>Table1[[#This Row],['# of Books]]*Table1[[#This Row],[QTY]]</f>
        <v>0</v>
      </c>
      <c r="AH2138" s="146">
        <f>Table1[[#This Row],[QTY]]*Table1[[#This Row],[School &amp; Library Price]]</f>
        <v>0</v>
      </c>
    </row>
    <row r="2139" spans="1:34" ht="18" customHeight="1" x14ac:dyDescent="0.25">
      <c r="A2139" s="154"/>
      <c r="B2139" s="150">
        <v>21</v>
      </c>
      <c r="C2139" s="150"/>
      <c r="D2139" s="151"/>
      <c r="E2139" s="151"/>
      <c r="F2139" s="130" t="s">
        <v>130</v>
      </c>
      <c r="G2139" s="130" t="s">
        <v>370</v>
      </c>
      <c r="H2139" s="130" t="s">
        <v>10770</v>
      </c>
      <c r="I2139" s="131" t="s">
        <v>10771</v>
      </c>
      <c r="J2139" s="130" t="s">
        <v>78</v>
      </c>
      <c r="K2139" s="132" t="s">
        <v>142</v>
      </c>
      <c r="L2139" s="148">
        <v>1</v>
      </c>
      <c r="M2139" s="134">
        <v>2012</v>
      </c>
      <c r="N2139" s="130" t="s">
        <v>10612</v>
      </c>
      <c r="O2139" s="129" t="s">
        <v>143</v>
      </c>
      <c r="P2139" s="129" t="s">
        <v>134</v>
      </c>
      <c r="Q2139" s="130" t="s">
        <v>144</v>
      </c>
      <c r="R2139" s="136" t="s">
        <v>4660</v>
      </c>
      <c r="S2139" s="155"/>
      <c r="T2139" s="155"/>
      <c r="U2139" s="156"/>
      <c r="V2139" s="156"/>
      <c r="W2139" s="156" t="s">
        <v>146</v>
      </c>
      <c r="X2139" s="156"/>
      <c r="Y2139" s="137" t="s">
        <v>136</v>
      </c>
      <c r="Z2139" s="138" t="s">
        <v>137</v>
      </c>
      <c r="AA2139" s="140" t="s">
        <v>10772</v>
      </c>
      <c r="AB2139" s="141" t="s">
        <v>138</v>
      </c>
      <c r="AC2139" s="142">
        <v>39.4</v>
      </c>
      <c r="AD2139" s="142">
        <v>31.52</v>
      </c>
      <c r="AE2139" s="143" t="s">
        <v>3529</v>
      </c>
      <c r="AF2139" s="141" t="s">
        <v>376</v>
      </c>
      <c r="AG2139" s="144">
        <f>Table1[[#This Row],['# of Books]]*Table1[[#This Row],[QTY]]</f>
        <v>0</v>
      </c>
      <c r="AH2139" s="146">
        <f>Table1[[#This Row],[QTY]]*Table1[[#This Row],[School &amp; Library Price]]</f>
        <v>0</v>
      </c>
    </row>
    <row r="2140" spans="1:34" ht="18" hidden="1" customHeight="1" x14ac:dyDescent="0.25">
      <c r="A2140" s="154"/>
      <c r="B2140" s="150">
        <v>21</v>
      </c>
      <c r="C2140" s="150"/>
      <c r="D2140" s="151"/>
      <c r="E2140" s="151"/>
      <c r="F2140" s="130" t="s">
        <v>130</v>
      </c>
      <c r="G2140" s="130" t="s">
        <v>370</v>
      </c>
      <c r="H2140" s="130" t="s">
        <v>10770</v>
      </c>
      <c r="I2140" s="131" t="s">
        <v>10773</v>
      </c>
      <c r="J2140" s="130" t="s">
        <v>78</v>
      </c>
      <c r="K2140" s="132" t="s">
        <v>151</v>
      </c>
      <c r="L2140" s="148">
        <v>1</v>
      </c>
      <c r="M2140" s="134">
        <v>2012</v>
      </c>
      <c r="N2140" s="130" t="s">
        <v>10612</v>
      </c>
      <c r="O2140" s="129" t="s">
        <v>79</v>
      </c>
      <c r="P2140" s="129" t="s">
        <v>134</v>
      </c>
      <c r="Q2140" s="130" t="s">
        <v>144</v>
      </c>
      <c r="R2140" s="136" t="s">
        <v>4660</v>
      </c>
      <c r="S2140" s="155"/>
      <c r="T2140" s="155"/>
      <c r="U2140" s="156"/>
      <c r="V2140" s="156"/>
      <c r="W2140" s="156" t="s">
        <v>146</v>
      </c>
      <c r="X2140" s="156"/>
      <c r="Y2140" s="137" t="s">
        <v>136</v>
      </c>
      <c r="Z2140" s="138" t="s">
        <v>137</v>
      </c>
      <c r="AA2140" s="140" t="s">
        <v>10772</v>
      </c>
      <c r="AB2140" s="141" t="s">
        <v>138</v>
      </c>
      <c r="AC2140" s="142">
        <v>27.8</v>
      </c>
      <c r="AD2140" s="142">
        <v>22.24</v>
      </c>
      <c r="AE2140" s="143" t="s">
        <v>3529</v>
      </c>
      <c r="AF2140" s="141" t="s">
        <v>376</v>
      </c>
      <c r="AG2140" s="144">
        <f>Table1[[#This Row],['# of Books]]*Table1[[#This Row],[QTY]]</f>
        <v>0</v>
      </c>
      <c r="AH2140" s="146">
        <f>Table1[[#This Row],[QTY]]*Table1[[#This Row],[School &amp; Library Price]]</f>
        <v>0</v>
      </c>
    </row>
    <row r="2141" spans="1:34" ht="18" customHeight="1" x14ac:dyDescent="0.25">
      <c r="A2141" s="154"/>
      <c r="B2141" s="150">
        <v>21</v>
      </c>
      <c r="C2141" s="150"/>
      <c r="D2141" s="151"/>
      <c r="E2141" s="151"/>
      <c r="F2141" s="130" t="s">
        <v>130</v>
      </c>
      <c r="G2141" s="130" t="s">
        <v>370</v>
      </c>
      <c r="H2141" s="130" t="s">
        <v>4766</v>
      </c>
      <c r="I2141" s="131" t="s">
        <v>10774</v>
      </c>
      <c r="J2141" s="130" t="s">
        <v>78</v>
      </c>
      <c r="K2141" s="132" t="s">
        <v>142</v>
      </c>
      <c r="L2141" s="148">
        <v>1</v>
      </c>
      <c r="M2141" s="134">
        <v>2008</v>
      </c>
      <c r="N2141" s="130" t="s">
        <v>9296</v>
      </c>
      <c r="O2141" s="129" t="s">
        <v>143</v>
      </c>
      <c r="P2141" s="129" t="s">
        <v>134</v>
      </c>
      <c r="Q2141" s="130" t="s">
        <v>144</v>
      </c>
      <c r="R2141" s="136" t="s">
        <v>4768</v>
      </c>
      <c r="S2141" s="155"/>
      <c r="T2141" s="155"/>
      <c r="U2141" s="156"/>
      <c r="V2141" s="156"/>
      <c r="W2141" s="156" t="s">
        <v>146</v>
      </c>
      <c r="X2141" s="156"/>
      <c r="Y2141" s="137" t="s">
        <v>136</v>
      </c>
      <c r="Z2141" s="138" t="s">
        <v>137</v>
      </c>
      <c r="AA2141" s="140" t="s">
        <v>4769</v>
      </c>
      <c r="AB2141" s="141" t="s">
        <v>138</v>
      </c>
      <c r="AC2141" s="142">
        <v>39.4</v>
      </c>
      <c r="AD2141" s="142">
        <v>31.52</v>
      </c>
      <c r="AE2141" s="143" t="s">
        <v>4770</v>
      </c>
      <c r="AF2141" s="141" t="s">
        <v>398</v>
      </c>
      <c r="AG2141" s="144">
        <f>Table1[[#This Row],['# of Books]]*Table1[[#This Row],[QTY]]</f>
        <v>0</v>
      </c>
      <c r="AH2141" s="146">
        <f>Table1[[#This Row],[QTY]]*Table1[[#This Row],[School &amp; Library Price]]</f>
        <v>0</v>
      </c>
    </row>
    <row r="2142" spans="1:34" ht="18" hidden="1" customHeight="1" x14ac:dyDescent="0.25">
      <c r="A2142" s="154"/>
      <c r="B2142" s="150">
        <v>21</v>
      </c>
      <c r="C2142" s="150"/>
      <c r="D2142" s="151"/>
      <c r="E2142" s="151"/>
      <c r="F2142" s="130" t="s">
        <v>130</v>
      </c>
      <c r="G2142" s="130" t="s">
        <v>370</v>
      </c>
      <c r="H2142" s="130" t="s">
        <v>4766</v>
      </c>
      <c r="I2142" s="131" t="s">
        <v>4767</v>
      </c>
      <c r="J2142" s="130" t="s">
        <v>78</v>
      </c>
      <c r="K2142" s="132" t="s">
        <v>151</v>
      </c>
      <c r="L2142" s="148">
        <v>1</v>
      </c>
      <c r="M2142" s="134">
        <v>2008</v>
      </c>
      <c r="N2142" s="130" t="s">
        <v>9296</v>
      </c>
      <c r="O2142" s="129" t="s">
        <v>79</v>
      </c>
      <c r="P2142" s="129" t="s">
        <v>134</v>
      </c>
      <c r="Q2142" s="130" t="s">
        <v>144</v>
      </c>
      <c r="R2142" s="136" t="s">
        <v>4768</v>
      </c>
      <c r="S2142" s="155"/>
      <c r="T2142" s="155"/>
      <c r="U2142" s="156"/>
      <c r="V2142" s="156"/>
      <c r="W2142" s="156" t="s">
        <v>146</v>
      </c>
      <c r="X2142" s="156"/>
      <c r="Y2142" s="137" t="s">
        <v>136</v>
      </c>
      <c r="Z2142" s="138" t="s">
        <v>137</v>
      </c>
      <c r="AA2142" s="140" t="s">
        <v>4769</v>
      </c>
      <c r="AB2142" s="141" t="s">
        <v>138</v>
      </c>
      <c r="AC2142" s="142">
        <v>27.8</v>
      </c>
      <c r="AD2142" s="142">
        <v>22.24</v>
      </c>
      <c r="AE2142" s="143" t="s">
        <v>4770</v>
      </c>
      <c r="AF2142" s="141" t="s">
        <v>398</v>
      </c>
      <c r="AG2142" s="144">
        <f>Table1[[#This Row],['# of Books]]*Table1[[#This Row],[QTY]]</f>
        <v>0</v>
      </c>
      <c r="AH2142" s="146">
        <f>Table1[[#This Row],[QTY]]*Table1[[#This Row],[School &amp; Library Price]]</f>
        <v>0</v>
      </c>
    </row>
    <row r="2143" spans="1:34" ht="18" customHeight="1" x14ac:dyDescent="0.25">
      <c r="A2143" s="154"/>
      <c r="B2143" s="150">
        <v>21</v>
      </c>
      <c r="C2143" s="150"/>
      <c r="D2143" s="151"/>
      <c r="E2143" s="151"/>
      <c r="F2143" s="130" t="s">
        <v>130</v>
      </c>
      <c r="G2143" s="130" t="s">
        <v>370</v>
      </c>
      <c r="H2143" s="130" t="s">
        <v>4771</v>
      </c>
      <c r="I2143" s="131" t="s">
        <v>4772</v>
      </c>
      <c r="J2143" s="130" t="s">
        <v>78</v>
      </c>
      <c r="K2143" s="132" t="s">
        <v>142</v>
      </c>
      <c r="L2143" s="148">
        <v>1</v>
      </c>
      <c r="M2143" s="134">
        <v>2016</v>
      </c>
      <c r="N2143" s="130" t="s">
        <v>10617</v>
      </c>
      <c r="O2143" s="129" t="s">
        <v>143</v>
      </c>
      <c r="P2143" s="129" t="s">
        <v>134</v>
      </c>
      <c r="Q2143" s="130" t="s">
        <v>144</v>
      </c>
      <c r="R2143" s="136" t="s">
        <v>487</v>
      </c>
      <c r="S2143" s="155"/>
      <c r="T2143" s="155"/>
      <c r="U2143" s="156"/>
      <c r="V2143" s="156"/>
      <c r="W2143" s="156" t="s">
        <v>146</v>
      </c>
      <c r="X2143" s="156"/>
      <c r="Y2143" s="137" t="s">
        <v>136</v>
      </c>
      <c r="Z2143" s="138" t="s">
        <v>137</v>
      </c>
      <c r="AA2143" s="140" t="s">
        <v>4773</v>
      </c>
      <c r="AB2143" s="141" t="s">
        <v>138</v>
      </c>
      <c r="AC2143" s="142">
        <v>39.4</v>
      </c>
      <c r="AD2143" s="142">
        <v>31.52</v>
      </c>
      <c r="AE2143" s="143" t="s">
        <v>4774</v>
      </c>
      <c r="AF2143" s="141" t="s">
        <v>163</v>
      </c>
      <c r="AG2143" s="144">
        <f>Table1[[#This Row],['# of Books]]*Table1[[#This Row],[QTY]]</f>
        <v>0</v>
      </c>
      <c r="AH2143" s="146">
        <f>Table1[[#This Row],[QTY]]*Table1[[#This Row],[School &amp; Library Price]]</f>
        <v>0</v>
      </c>
    </row>
    <row r="2144" spans="1:34" ht="18" hidden="1" customHeight="1" x14ac:dyDescent="0.25">
      <c r="A2144" s="154"/>
      <c r="B2144" s="150">
        <v>21</v>
      </c>
      <c r="C2144" s="150"/>
      <c r="D2144" s="151"/>
      <c r="E2144" s="151"/>
      <c r="F2144" s="130" t="s">
        <v>130</v>
      </c>
      <c r="G2144" s="130" t="s">
        <v>370</v>
      </c>
      <c r="H2144" s="130" t="s">
        <v>4771</v>
      </c>
      <c r="I2144" s="131" t="s">
        <v>4775</v>
      </c>
      <c r="J2144" s="130" t="s">
        <v>78</v>
      </c>
      <c r="K2144" s="132" t="s">
        <v>151</v>
      </c>
      <c r="L2144" s="148">
        <v>1</v>
      </c>
      <c r="M2144" s="134">
        <v>2016</v>
      </c>
      <c r="N2144" s="130" t="s">
        <v>10617</v>
      </c>
      <c r="O2144" s="129" t="s">
        <v>79</v>
      </c>
      <c r="P2144" s="129" t="s">
        <v>134</v>
      </c>
      <c r="Q2144" s="130" t="s">
        <v>144</v>
      </c>
      <c r="R2144" s="136" t="s">
        <v>487</v>
      </c>
      <c r="S2144" s="155"/>
      <c r="T2144" s="155"/>
      <c r="U2144" s="156"/>
      <c r="V2144" s="156"/>
      <c r="W2144" s="156" t="s">
        <v>146</v>
      </c>
      <c r="X2144" s="156"/>
      <c r="Y2144" s="137" t="s">
        <v>136</v>
      </c>
      <c r="Z2144" s="138" t="s">
        <v>137</v>
      </c>
      <c r="AA2144" s="140" t="s">
        <v>4773</v>
      </c>
      <c r="AB2144" s="141" t="s">
        <v>138</v>
      </c>
      <c r="AC2144" s="142">
        <v>27.8</v>
      </c>
      <c r="AD2144" s="142">
        <v>22.24</v>
      </c>
      <c r="AE2144" s="143" t="s">
        <v>4774</v>
      </c>
      <c r="AF2144" s="141" t="s">
        <v>163</v>
      </c>
      <c r="AG2144" s="144">
        <f>Table1[[#This Row],['# of Books]]*Table1[[#This Row],[QTY]]</f>
        <v>0</v>
      </c>
      <c r="AH2144" s="146">
        <f>Table1[[#This Row],[QTY]]*Table1[[#This Row],[School &amp; Library Price]]</f>
        <v>0</v>
      </c>
    </row>
    <row r="2145" spans="1:34" ht="18" hidden="1" customHeight="1" x14ac:dyDescent="0.25">
      <c r="A2145" s="154"/>
      <c r="B2145" s="150">
        <v>21</v>
      </c>
      <c r="C2145" s="150"/>
      <c r="D2145" s="151"/>
      <c r="E2145" s="151"/>
      <c r="F2145" s="130" t="s">
        <v>130</v>
      </c>
      <c r="G2145" s="130" t="s">
        <v>370</v>
      </c>
      <c r="H2145" s="130" t="s">
        <v>4771</v>
      </c>
      <c r="I2145" s="131" t="s">
        <v>4776</v>
      </c>
      <c r="J2145" s="130" t="s">
        <v>78</v>
      </c>
      <c r="K2145" s="132" t="s">
        <v>378</v>
      </c>
      <c r="L2145" s="148">
        <v>1</v>
      </c>
      <c r="M2145" s="134">
        <v>2016</v>
      </c>
      <c r="N2145" s="130" t="s">
        <v>10617</v>
      </c>
      <c r="O2145" s="129"/>
      <c r="P2145" s="129"/>
      <c r="Q2145" s="130" t="s">
        <v>144</v>
      </c>
      <c r="R2145" s="136" t="s">
        <v>487</v>
      </c>
      <c r="S2145" s="155"/>
      <c r="T2145" s="155"/>
      <c r="U2145" s="156"/>
      <c r="V2145" s="156"/>
      <c r="W2145" s="156" t="s">
        <v>146</v>
      </c>
      <c r="X2145" s="156"/>
      <c r="Y2145" s="137" t="s">
        <v>136</v>
      </c>
      <c r="Z2145" s="138" t="s">
        <v>137</v>
      </c>
      <c r="AA2145" s="140" t="s">
        <v>4773</v>
      </c>
      <c r="AB2145" s="141" t="s">
        <v>138</v>
      </c>
      <c r="AC2145" s="142">
        <v>39.4</v>
      </c>
      <c r="AD2145" s="142">
        <v>31.52</v>
      </c>
      <c r="AE2145" s="143" t="s">
        <v>4774</v>
      </c>
      <c r="AF2145" s="141" t="s">
        <v>163</v>
      </c>
      <c r="AG2145" s="144">
        <f>Table1[[#This Row],['# of Books]]*Table1[[#This Row],[QTY]]</f>
        <v>0</v>
      </c>
      <c r="AH2145" s="146">
        <f>Table1[[#This Row],[QTY]]*Table1[[#This Row],[School &amp; Library Price]]</f>
        <v>0</v>
      </c>
    </row>
    <row r="2146" spans="1:34" ht="18" customHeight="1" x14ac:dyDescent="0.25">
      <c r="A2146" s="154"/>
      <c r="B2146" s="150">
        <v>21</v>
      </c>
      <c r="C2146" s="150"/>
      <c r="D2146" s="151"/>
      <c r="E2146" s="151"/>
      <c r="F2146" s="130" t="s">
        <v>130</v>
      </c>
      <c r="G2146" s="130" t="s">
        <v>370</v>
      </c>
      <c r="H2146" s="130" t="s">
        <v>2098</v>
      </c>
      <c r="I2146" s="131" t="s">
        <v>4777</v>
      </c>
      <c r="J2146" s="130" t="s">
        <v>78</v>
      </c>
      <c r="K2146" s="132" t="s">
        <v>142</v>
      </c>
      <c r="L2146" s="148">
        <v>1</v>
      </c>
      <c r="M2146" s="134">
        <v>2010</v>
      </c>
      <c r="N2146" s="130" t="s">
        <v>6526</v>
      </c>
      <c r="O2146" s="129" t="s">
        <v>143</v>
      </c>
      <c r="P2146" s="129" t="s">
        <v>134</v>
      </c>
      <c r="Q2146" s="130" t="s">
        <v>144</v>
      </c>
      <c r="R2146" s="136" t="s">
        <v>10613</v>
      </c>
      <c r="S2146" s="155"/>
      <c r="T2146" s="155"/>
      <c r="U2146" s="156"/>
      <c r="V2146" s="156"/>
      <c r="W2146" s="156" t="s">
        <v>146</v>
      </c>
      <c r="X2146" s="156"/>
      <c r="Y2146" s="137" t="s">
        <v>136</v>
      </c>
      <c r="Z2146" s="138" t="s">
        <v>137</v>
      </c>
      <c r="AA2146" s="140" t="s">
        <v>4778</v>
      </c>
      <c r="AB2146" s="141" t="s">
        <v>138</v>
      </c>
      <c r="AC2146" s="142">
        <v>39.4</v>
      </c>
      <c r="AD2146" s="142">
        <v>31.52</v>
      </c>
      <c r="AE2146" s="143" t="s">
        <v>4779</v>
      </c>
      <c r="AF2146" s="141" t="s">
        <v>454</v>
      </c>
      <c r="AG2146" s="144">
        <f>Table1[[#This Row],['# of Books]]*Table1[[#This Row],[QTY]]</f>
        <v>0</v>
      </c>
      <c r="AH2146" s="146">
        <f>Table1[[#This Row],[QTY]]*Table1[[#This Row],[School &amp; Library Price]]</f>
        <v>0</v>
      </c>
    </row>
    <row r="2147" spans="1:34" ht="18" hidden="1" customHeight="1" x14ac:dyDescent="0.25">
      <c r="A2147" s="154"/>
      <c r="B2147" s="150">
        <v>21</v>
      </c>
      <c r="C2147" s="150"/>
      <c r="D2147" s="151"/>
      <c r="E2147" s="151"/>
      <c r="F2147" s="130" t="s">
        <v>130</v>
      </c>
      <c r="G2147" s="130" t="s">
        <v>370</v>
      </c>
      <c r="H2147" s="130" t="s">
        <v>2098</v>
      </c>
      <c r="I2147" s="131" t="s">
        <v>4780</v>
      </c>
      <c r="J2147" s="130" t="s">
        <v>78</v>
      </c>
      <c r="K2147" s="132" t="s">
        <v>151</v>
      </c>
      <c r="L2147" s="148">
        <v>1</v>
      </c>
      <c r="M2147" s="134">
        <v>2010</v>
      </c>
      <c r="N2147" s="130" t="s">
        <v>6526</v>
      </c>
      <c r="O2147" s="129" t="s">
        <v>79</v>
      </c>
      <c r="P2147" s="129" t="s">
        <v>134</v>
      </c>
      <c r="Q2147" s="130" t="s">
        <v>144</v>
      </c>
      <c r="R2147" s="136" t="s">
        <v>10613</v>
      </c>
      <c r="S2147" s="155"/>
      <c r="T2147" s="155"/>
      <c r="U2147" s="156"/>
      <c r="V2147" s="156"/>
      <c r="W2147" s="156" t="s">
        <v>146</v>
      </c>
      <c r="X2147" s="156"/>
      <c r="Y2147" s="137" t="s">
        <v>136</v>
      </c>
      <c r="Z2147" s="138" t="s">
        <v>137</v>
      </c>
      <c r="AA2147" s="140" t="s">
        <v>4778</v>
      </c>
      <c r="AB2147" s="141" t="s">
        <v>138</v>
      </c>
      <c r="AC2147" s="142">
        <v>27.8</v>
      </c>
      <c r="AD2147" s="142">
        <v>22.24</v>
      </c>
      <c r="AE2147" s="143" t="s">
        <v>4779</v>
      </c>
      <c r="AF2147" s="141" t="s">
        <v>454</v>
      </c>
      <c r="AG2147" s="144">
        <f>Table1[[#This Row],['# of Books]]*Table1[[#This Row],[QTY]]</f>
        <v>0</v>
      </c>
      <c r="AH2147" s="146">
        <f>Table1[[#This Row],[QTY]]*Table1[[#This Row],[School &amp; Library Price]]</f>
        <v>0</v>
      </c>
    </row>
    <row r="2148" spans="1:34" ht="18" customHeight="1" x14ac:dyDescent="0.25">
      <c r="A2148" s="154"/>
      <c r="B2148" s="150">
        <v>21</v>
      </c>
      <c r="C2148" s="150"/>
      <c r="D2148" s="151"/>
      <c r="E2148" s="151"/>
      <c r="F2148" s="130" t="s">
        <v>130</v>
      </c>
      <c r="G2148" s="130" t="s">
        <v>370</v>
      </c>
      <c r="H2148" s="130" t="s">
        <v>455</v>
      </c>
      <c r="I2148" s="131" t="s">
        <v>456</v>
      </c>
      <c r="J2148" s="130" t="s">
        <v>78</v>
      </c>
      <c r="K2148" s="132" t="s">
        <v>142</v>
      </c>
      <c r="L2148" s="148">
        <v>1</v>
      </c>
      <c r="M2148" s="134">
        <v>2017</v>
      </c>
      <c r="N2148" s="130" t="s">
        <v>219</v>
      </c>
      <c r="O2148" s="129" t="s">
        <v>143</v>
      </c>
      <c r="P2148" s="129" t="s">
        <v>134</v>
      </c>
      <c r="Q2148" s="130" t="s">
        <v>144</v>
      </c>
      <c r="R2148" s="136" t="s">
        <v>160</v>
      </c>
      <c r="S2148" s="155"/>
      <c r="T2148" s="155"/>
      <c r="U2148" s="156"/>
      <c r="V2148" s="156"/>
      <c r="W2148" s="156" t="s">
        <v>146</v>
      </c>
      <c r="X2148" s="156"/>
      <c r="Y2148" s="137" t="s">
        <v>136</v>
      </c>
      <c r="Z2148" s="138" t="s">
        <v>137</v>
      </c>
      <c r="AA2148" s="140" t="s">
        <v>457</v>
      </c>
      <c r="AB2148" s="141" t="s">
        <v>138</v>
      </c>
      <c r="AC2148" s="142">
        <v>39.4</v>
      </c>
      <c r="AD2148" s="142">
        <v>31.52</v>
      </c>
      <c r="AE2148" s="143" t="s">
        <v>4781</v>
      </c>
      <c r="AF2148" s="141" t="s">
        <v>620</v>
      </c>
      <c r="AG2148" s="144">
        <f>Table1[[#This Row],['# of Books]]*Table1[[#This Row],[QTY]]</f>
        <v>0</v>
      </c>
      <c r="AH2148" s="146">
        <f>Table1[[#This Row],[QTY]]*Table1[[#This Row],[School &amp; Library Price]]</f>
        <v>0</v>
      </c>
    </row>
    <row r="2149" spans="1:34" ht="18" hidden="1" customHeight="1" x14ac:dyDescent="0.25">
      <c r="A2149" s="154"/>
      <c r="B2149" s="150">
        <v>21</v>
      </c>
      <c r="C2149" s="150"/>
      <c r="D2149" s="151"/>
      <c r="E2149" s="151"/>
      <c r="F2149" s="130" t="s">
        <v>130</v>
      </c>
      <c r="G2149" s="130" t="s">
        <v>370</v>
      </c>
      <c r="H2149" s="130" t="s">
        <v>455</v>
      </c>
      <c r="I2149" s="131" t="s">
        <v>459</v>
      </c>
      <c r="J2149" s="130" t="s">
        <v>78</v>
      </c>
      <c r="K2149" s="132" t="s">
        <v>151</v>
      </c>
      <c r="L2149" s="148">
        <v>1</v>
      </c>
      <c r="M2149" s="134">
        <v>2017</v>
      </c>
      <c r="N2149" s="130" t="s">
        <v>219</v>
      </c>
      <c r="O2149" s="129" t="s">
        <v>79</v>
      </c>
      <c r="P2149" s="129" t="s">
        <v>134</v>
      </c>
      <c r="Q2149" s="130" t="s">
        <v>144</v>
      </c>
      <c r="R2149" s="136" t="s">
        <v>160</v>
      </c>
      <c r="S2149" s="155"/>
      <c r="T2149" s="155"/>
      <c r="U2149" s="156"/>
      <c r="V2149" s="156"/>
      <c r="W2149" s="156" t="s">
        <v>146</v>
      </c>
      <c r="X2149" s="156"/>
      <c r="Y2149" s="137" t="s">
        <v>136</v>
      </c>
      <c r="Z2149" s="138" t="s">
        <v>137</v>
      </c>
      <c r="AA2149" s="140" t="s">
        <v>457</v>
      </c>
      <c r="AB2149" s="141" t="s">
        <v>138</v>
      </c>
      <c r="AC2149" s="142">
        <v>27.8</v>
      </c>
      <c r="AD2149" s="142">
        <v>22.24</v>
      </c>
      <c r="AE2149" s="143" t="s">
        <v>4781</v>
      </c>
      <c r="AF2149" s="141" t="s">
        <v>620</v>
      </c>
      <c r="AG2149" s="144">
        <f>Table1[[#This Row],['# of Books]]*Table1[[#This Row],[QTY]]</f>
        <v>0</v>
      </c>
      <c r="AH2149" s="146">
        <f>Table1[[#This Row],[QTY]]*Table1[[#This Row],[School &amp; Library Price]]</f>
        <v>0</v>
      </c>
    </row>
    <row r="2150" spans="1:34" ht="18" hidden="1" customHeight="1" x14ac:dyDescent="0.25">
      <c r="A2150" s="154"/>
      <c r="B2150" s="150">
        <v>21</v>
      </c>
      <c r="C2150" s="150"/>
      <c r="D2150" s="151"/>
      <c r="E2150" s="151"/>
      <c r="F2150" s="130" t="s">
        <v>130</v>
      </c>
      <c r="G2150" s="130" t="s">
        <v>370</v>
      </c>
      <c r="H2150" s="130" t="s">
        <v>455</v>
      </c>
      <c r="I2150" s="131" t="s">
        <v>458</v>
      </c>
      <c r="J2150" s="130" t="s">
        <v>78</v>
      </c>
      <c r="K2150" s="132" t="s">
        <v>378</v>
      </c>
      <c r="L2150" s="148">
        <v>1</v>
      </c>
      <c r="M2150" s="134">
        <v>2017</v>
      </c>
      <c r="N2150" s="130" t="s">
        <v>219</v>
      </c>
      <c r="O2150" s="129"/>
      <c r="P2150" s="129"/>
      <c r="Q2150" s="130" t="s">
        <v>144</v>
      </c>
      <c r="R2150" s="136" t="s">
        <v>160</v>
      </c>
      <c r="S2150" s="155"/>
      <c r="T2150" s="155"/>
      <c r="U2150" s="156"/>
      <c r="V2150" s="156"/>
      <c r="W2150" s="156" t="s">
        <v>146</v>
      </c>
      <c r="X2150" s="156"/>
      <c r="Y2150" s="137" t="s">
        <v>136</v>
      </c>
      <c r="Z2150" s="138" t="s">
        <v>137</v>
      </c>
      <c r="AA2150" s="140" t="s">
        <v>457</v>
      </c>
      <c r="AB2150" s="141" t="s">
        <v>138</v>
      </c>
      <c r="AC2150" s="142">
        <v>39.4</v>
      </c>
      <c r="AD2150" s="142">
        <v>31.52</v>
      </c>
      <c r="AE2150" s="143" t="s">
        <v>4781</v>
      </c>
      <c r="AF2150" s="141" t="s">
        <v>620</v>
      </c>
      <c r="AG2150" s="144">
        <f>Table1[[#This Row],['# of Books]]*Table1[[#This Row],[QTY]]</f>
        <v>0</v>
      </c>
      <c r="AH2150" s="146">
        <f>Table1[[#This Row],[QTY]]*Table1[[#This Row],[School &amp; Library Price]]</f>
        <v>0</v>
      </c>
    </row>
    <row r="2151" spans="1:34" ht="18" customHeight="1" x14ac:dyDescent="0.25">
      <c r="A2151" s="154"/>
      <c r="B2151" s="150">
        <v>21</v>
      </c>
      <c r="C2151" s="150"/>
      <c r="D2151" s="151"/>
      <c r="E2151" s="151"/>
      <c r="F2151" s="130" t="s">
        <v>130</v>
      </c>
      <c r="G2151" s="130" t="s">
        <v>370</v>
      </c>
      <c r="H2151" s="130" t="s">
        <v>4782</v>
      </c>
      <c r="I2151" s="131" t="s">
        <v>4783</v>
      </c>
      <c r="J2151" s="130" t="s">
        <v>78</v>
      </c>
      <c r="K2151" s="132" t="s">
        <v>142</v>
      </c>
      <c r="L2151" s="148">
        <v>1</v>
      </c>
      <c r="M2151" s="134">
        <v>2009</v>
      </c>
      <c r="N2151" s="130" t="s">
        <v>10621</v>
      </c>
      <c r="O2151" s="129" t="s">
        <v>143</v>
      </c>
      <c r="P2151" s="129" t="s">
        <v>134</v>
      </c>
      <c r="Q2151" s="130" t="s">
        <v>144</v>
      </c>
      <c r="R2151" s="136" t="s">
        <v>307</v>
      </c>
      <c r="S2151" s="155"/>
      <c r="T2151" s="155"/>
      <c r="U2151" s="156"/>
      <c r="V2151" s="156"/>
      <c r="W2151" s="156" t="s">
        <v>146</v>
      </c>
      <c r="X2151" s="156"/>
      <c r="Y2151" s="137" t="s">
        <v>136</v>
      </c>
      <c r="Z2151" s="138" t="s">
        <v>137</v>
      </c>
      <c r="AA2151" s="140" t="s">
        <v>4784</v>
      </c>
      <c r="AB2151" s="141" t="s">
        <v>138</v>
      </c>
      <c r="AC2151" s="142">
        <v>39.4</v>
      </c>
      <c r="AD2151" s="142">
        <v>31.52</v>
      </c>
      <c r="AE2151" s="143" t="s">
        <v>4785</v>
      </c>
      <c r="AF2151" s="141" t="s">
        <v>398</v>
      </c>
      <c r="AG2151" s="144">
        <f>Table1[[#This Row],['# of Books]]*Table1[[#This Row],[QTY]]</f>
        <v>0</v>
      </c>
      <c r="AH2151" s="146">
        <f>Table1[[#This Row],[QTY]]*Table1[[#This Row],[School &amp; Library Price]]</f>
        <v>0</v>
      </c>
    </row>
    <row r="2152" spans="1:34" ht="18" hidden="1" customHeight="1" x14ac:dyDescent="0.25">
      <c r="A2152" s="154"/>
      <c r="B2152" s="150">
        <v>21</v>
      </c>
      <c r="C2152" s="150"/>
      <c r="D2152" s="151"/>
      <c r="E2152" s="151"/>
      <c r="F2152" s="130" t="s">
        <v>130</v>
      </c>
      <c r="G2152" s="130" t="s">
        <v>370</v>
      </c>
      <c r="H2152" s="130" t="s">
        <v>4782</v>
      </c>
      <c r="I2152" s="131" t="s">
        <v>4786</v>
      </c>
      <c r="J2152" s="130" t="s">
        <v>78</v>
      </c>
      <c r="K2152" s="132" t="s">
        <v>151</v>
      </c>
      <c r="L2152" s="148">
        <v>1</v>
      </c>
      <c r="M2152" s="134">
        <v>2009</v>
      </c>
      <c r="N2152" s="130" t="s">
        <v>10621</v>
      </c>
      <c r="O2152" s="129" t="s">
        <v>79</v>
      </c>
      <c r="P2152" s="129" t="s">
        <v>134</v>
      </c>
      <c r="Q2152" s="130" t="s">
        <v>144</v>
      </c>
      <c r="R2152" s="136" t="s">
        <v>307</v>
      </c>
      <c r="S2152" s="155"/>
      <c r="T2152" s="155"/>
      <c r="U2152" s="156"/>
      <c r="V2152" s="156"/>
      <c r="W2152" s="156" t="s">
        <v>146</v>
      </c>
      <c r="X2152" s="156"/>
      <c r="Y2152" s="137" t="s">
        <v>136</v>
      </c>
      <c r="Z2152" s="138" t="s">
        <v>137</v>
      </c>
      <c r="AA2152" s="140" t="s">
        <v>4784</v>
      </c>
      <c r="AB2152" s="141" t="s">
        <v>138</v>
      </c>
      <c r="AC2152" s="142">
        <v>27.8</v>
      </c>
      <c r="AD2152" s="142">
        <v>22.24</v>
      </c>
      <c r="AE2152" s="143" t="s">
        <v>4785</v>
      </c>
      <c r="AF2152" s="141" t="s">
        <v>398</v>
      </c>
      <c r="AG2152" s="144">
        <f>Table1[[#This Row],['# of Books]]*Table1[[#This Row],[QTY]]</f>
        <v>0</v>
      </c>
      <c r="AH2152" s="146">
        <f>Table1[[#This Row],[QTY]]*Table1[[#This Row],[School &amp; Library Price]]</f>
        <v>0</v>
      </c>
    </row>
    <row r="2153" spans="1:34" ht="18" customHeight="1" x14ac:dyDescent="0.25">
      <c r="A2153" s="154"/>
      <c r="B2153" s="150">
        <v>21</v>
      </c>
      <c r="C2153" s="150"/>
      <c r="D2153" s="151"/>
      <c r="E2153" s="151"/>
      <c r="F2153" s="130" t="s">
        <v>130</v>
      </c>
      <c r="G2153" s="130" t="s">
        <v>370</v>
      </c>
      <c r="H2153" s="130" t="s">
        <v>10775</v>
      </c>
      <c r="I2153" s="131" t="s">
        <v>10776</v>
      </c>
      <c r="J2153" s="130" t="s">
        <v>78</v>
      </c>
      <c r="K2153" s="132" t="s">
        <v>142</v>
      </c>
      <c r="L2153" s="148">
        <v>1</v>
      </c>
      <c r="M2153" s="134">
        <v>2007</v>
      </c>
      <c r="N2153" s="130" t="s">
        <v>10777</v>
      </c>
      <c r="O2153" s="129" t="s">
        <v>143</v>
      </c>
      <c r="P2153" s="129" t="s">
        <v>134</v>
      </c>
      <c r="Q2153" s="130" t="s">
        <v>144</v>
      </c>
      <c r="R2153" s="136" t="s">
        <v>10778</v>
      </c>
      <c r="S2153" s="155"/>
      <c r="T2153" s="155"/>
      <c r="U2153" s="156"/>
      <c r="V2153" s="156"/>
      <c r="W2153" s="156" t="s">
        <v>146</v>
      </c>
      <c r="X2153" s="156"/>
      <c r="Y2153" s="137" t="s">
        <v>136</v>
      </c>
      <c r="Z2153" s="138" t="s">
        <v>137</v>
      </c>
      <c r="AA2153" s="140" t="s">
        <v>10779</v>
      </c>
      <c r="AB2153" s="141" t="s">
        <v>138</v>
      </c>
      <c r="AC2153" s="142">
        <v>39.4</v>
      </c>
      <c r="AD2153" s="142">
        <v>31.52</v>
      </c>
      <c r="AE2153" s="143" t="s">
        <v>10780</v>
      </c>
      <c r="AF2153" s="141" t="s">
        <v>454</v>
      </c>
      <c r="AG2153" s="144">
        <f>Table1[[#This Row],['# of Books]]*Table1[[#This Row],[QTY]]</f>
        <v>0</v>
      </c>
      <c r="AH2153" s="146">
        <f>Table1[[#This Row],[QTY]]*Table1[[#This Row],[School &amp; Library Price]]</f>
        <v>0</v>
      </c>
    </row>
    <row r="2154" spans="1:34" ht="18" customHeight="1" x14ac:dyDescent="0.25">
      <c r="A2154" s="154"/>
      <c r="B2154" s="150">
        <v>21</v>
      </c>
      <c r="C2154" s="150"/>
      <c r="D2154" s="151"/>
      <c r="E2154" s="151"/>
      <c r="F2154" s="130" t="s">
        <v>130</v>
      </c>
      <c r="G2154" s="130" t="s">
        <v>370</v>
      </c>
      <c r="H2154" s="130" t="s">
        <v>4787</v>
      </c>
      <c r="I2154" s="131" t="s">
        <v>4788</v>
      </c>
      <c r="J2154" s="130" t="s">
        <v>78</v>
      </c>
      <c r="K2154" s="132" t="s">
        <v>142</v>
      </c>
      <c r="L2154" s="148">
        <v>1</v>
      </c>
      <c r="M2154" s="134">
        <v>2016</v>
      </c>
      <c r="N2154" s="130" t="s">
        <v>10617</v>
      </c>
      <c r="O2154" s="129" t="s">
        <v>143</v>
      </c>
      <c r="P2154" s="129" t="s">
        <v>134</v>
      </c>
      <c r="Q2154" s="130" t="s">
        <v>144</v>
      </c>
      <c r="R2154" s="136" t="s">
        <v>487</v>
      </c>
      <c r="S2154" s="155"/>
      <c r="T2154" s="155"/>
      <c r="U2154" s="156"/>
      <c r="V2154" s="156"/>
      <c r="W2154" s="156" t="s">
        <v>146</v>
      </c>
      <c r="X2154" s="156"/>
      <c r="Y2154" s="137" t="s">
        <v>136</v>
      </c>
      <c r="Z2154" s="138" t="s">
        <v>137</v>
      </c>
      <c r="AA2154" s="140" t="s">
        <v>4789</v>
      </c>
      <c r="AB2154" s="141" t="s">
        <v>138</v>
      </c>
      <c r="AC2154" s="142">
        <v>39.4</v>
      </c>
      <c r="AD2154" s="142">
        <v>31.52</v>
      </c>
      <c r="AE2154" s="143" t="s">
        <v>4790</v>
      </c>
      <c r="AF2154" s="141" t="s">
        <v>4791</v>
      </c>
      <c r="AG2154" s="144">
        <f>Table1[[#This Row],['# of Books]]*Table1[[#This Row],[QTY]]</f>
        <v>0</v>
      </c>
      <c r="AH2154" s="146">
        <f>Table1[[#This Row],[QTY]]*Table1[[#This Row],[School &amp; Library Price]]</f>
        <v>0</v>
      </c>
    </row>
    <row r="2155" spans="1:34" ht="18" hidden="1" customHeight="1" x14ac:dyDescent="0.25">
      <c r="A2155" s="154"/>
      <c r="B2155" s="150">
        <v>21</v>
      </c>
      <c r="C2155" s="150"/>
      <c r="D2155" s="151"/>
      <c r="E2155" s="151"/>
      <c r="F2155" s="130" t="s">
        <v>130</v>
      </c>
      <c r="G2155" s="130" t="s">
        <v>370</v>
      </c>
      <c r="H2155" s="130" t="s">
        <v>4787</v>
      </c>
      <c r="I2155" s="131" t="s">
        <v>4792</v>
      </c>
      <c r="J2155" s="130" t="s">
        <v>78</v>
      </c>
      <c r="K2155" s="132" t="s">
        <v>151</v>
      </c>
      <c r="L2155" s="148">
        <v>1</v>
      </c>
      <c r="M2155" s="134">
        <v>2016</v>
      </c>
      <c r="N2155" s="130" t="s">
        <v>10617</v>
      </c>
      <c r="O2155" s="129" t="s">
        <v>79</v>
      </c>
      <c r="P2155" s="129" t="s">
        <v>134</v>
      </c>
      <c r="Q2155" s="130" t="s">
        <v>144</v>
      </c>
      <c r="R2155" s="136" t="s">
        <v>487</v>
      </c>
      <c r="S2155" s="155"/>
      <c r="T2155" s="155"/>
      <c r="U2155" s="156"/>
      <c r="V2155" s="156"/>
      <c r="W2155" s="156" t="s">
        <v>146</v>
      </c>
      <c r="X2155" s="156"/>
      <c r="Y2155" s="137" t="s">
        <v>136</v>
      </c>
      <c r="Z2155" s="138" t="s">
        <v>137</v>
      </c>
      <c r="AA2155" s="140" t="s">
        <v>4789</v>
      </c>
      <c r="AB2155" s="141" t="s">
        <v>138</v>
      </c>
      <c r="AC2155" s="142">
        <v>27.8</v>
      </c>
      <c r="AD2155" s="142">
        <v>22.24</v>
      </c>
      <c r="AE2155" s="143" t="s">
        <v>4790</v>
      </c>
      <c r="AF2155" s="141" t="s">
        <v>4791</v>
      </c>
      <c r="AG2155" s="144">
        <f>Table1[[#This Row],['# of Books]]*Table1[[#This Row],[QTY]]</f>
        <v>0</v>
      </c>
      <c r="AH2155" s="146">
        <f>Table1[[#This Row],[QTY]]*Table1[[#This Row],[School &amp; Library Price]]</f>
        <v>0</v>
      </c>
    </row>
    <row r="2156" spans="1:34" ht="18" hidden="1" customHeight="1" x14ac:dyDescent="0.25">
      <c r="A2156" s="154"/>
      <c r="B2156" s="150">
        <v>21</v>
      </c>
      <c r="C2156" s="150"/>
      <c r="D2156" s="151"/>
      <c r="E2156" s="151"/>
      <c r="F2156" s="130" t="s">
        <v>130</v>
      </c>
      <c r="G2156" s="130" t="s">
        <v>370</v>
      </c>
      <c r="H2156" s="130" t="s">
        <v>4787</v>
      </c>
      <c r="I2156" s="131" t="s">
        <v>4793</v>
      </c>
      <c r="J2156" s="130" t="s">
        <v>78</v>
      </c>
      <c r="K2156" s="132" t="s">
        <v>378</v>
      </c>
      <c r="L2156" s="148">
        <v>1</v>
      </c>
      <c r="M2156" s="134">
        <v>2016</v>
      </c>
      <c r="N2156" s="130" t="s">
        <v>10617</v>
      </c>
      <c r="O2156" s="129"/>
      <c r="P2156" s="129"/>
      <c r="Q2156" s="130" t="s">
        <v>144</v>
      </c>
      <c r="R2156" s="136" t="s">
        <v>487</v>
      </c>
      <c r="S2156" s="155"/>
      <c r="T2156" s="155"/>
      <c r="U2156" s="156"/>
      <c r="V2156" s="156"/>
      <c r="W2156" s="156" t="s">
        <v>146</v>
      </c>
      <c r="X2156" s="156"/>
      <c r="Y2156" s="137" t="s">
        <v>136</v>
      </c>
      <c r="Z2156" s="138" t="s">
        <v>137</v>
      </c>
      <c r="AA2156" s="140" t="s">
        <v>4789</v>
      </c>
      <c r="AB2156" s="141" t="s">
        <v>138</v>
      </c>
      <c r="AC2156" s="142">
        <v>39.4</v>
      </c>
      <c r="AD2156" s="142">
        <v>31.52</v>
      </c>
      <c r="AE2156" s="143" t="s">
        <v>4790</v>
      </c>
      <c r="AF2156" s="141" t="s">
        <v>4791</v>
      </c>
      <c r="AG2156" s="144">
        <f>Table1[[#This Row],['# of Books]]*Table1[[#This Row],[QTY]]</f>
        <v>0</v>
      </c>
      <c r="AH2156" s="146">
        <f>Table1[[#This Row],[QTY]]*Table1[[#This Row],[School &amp; Library Price]]</f>
        <v>0</v>
      </c>
    </row>
    <row r="2157" spans="1:34" ht="18" customHeight="1" x14ac:dyDescent="0.25">
      <c r="A2157" s="154"/>
      <c r="B2157" s="150">
        <v>21</v>
      </c>
      <c r="C2157" s="150"/>
      <c r="D2157" s="151"/>
      <c r="E2157" s="151"/>
      <c r="F2157" s="130" t="s">
        <v>130</v>
      </c>
      <c r="G2157" s="130" t="s">
        <v>370</v>
      </c>
      <c r="H2157" s="130" t="s">
        <v>10781</v>
      </c>
      <c r="I2157" s="131" t="s">
        <v>4794</v>
      </c>
      <c r="J2157" s="130" t="s">
        <v>78</v>
      </c>
      <c r="K2157" s="132" t="s">
        <v>142</v>
      </c>
      <c r="L2157" s="148">
        <v>1</v>
      </c>
      <c r="M2157" s="134">
        <v>2014</v>
      </c>
      <c r="N2157" s="130" t="s">
        <v>10609</v>
      </c>
      <c r="O2157" s="129" t="s">
        <v>143</v>
      </c>
      <c r="P2157" s="129" t="s">
        <v>134</v>
      </c>
      <c r="Q2157" s="130" t="s">
        <v>144</v>
      </c>
      <c r="R2157" s="136" t="s">
        <v>307</v>
      </c>
      <c r="S2157" s="155"/>
      <c r="T2157" s="155"/>
      <c r="U2157" s="156"/>
      <c r="V2157" s="156"/>
      <c r="W2157" s="156" t="s">
        <v>146</v>
      </c>
      <c r="X2157" s="156"/>
      <c r="Y2157" s="137" t="s">
        <v>136</v>
      </c>
      <c r="Z2157" s="138" t="s">
        <v>137</v>
      </c>
      <c r="AA2157" s="140" t="s">
        <v>4795</v>
      </c>
      <c r="AB2157" s="141" t="s">
        <v>138</v>
      </c>
      <c r="AC2157" s="142">
        <v>39.4</v>
      </c>
      <c r="AD2157" s="142">
        <v>31.52</v>
      </c>
      <c r="AE2157" s="143" t="s">
        <v>4796</v>
      </c>
      <c r="AF2157" s="141" t="s">
        <v>376</v>
      </c>
      <c r="AG2157" s="144">
        <f>Table1[[#This Row],['# of Books]]*Table1[[#This Row],[QTY]]</f>
        <v>0</v>
      </c>
      <c r="AH2157" s="146">
        <f>Table1[[#This Row],[QTY]]*Table1[[#This Row],[School &amp; Library Price]]</f>
        <v>0</v>
      </c>
    </row>
    <row r="2158" spans="1:34" ht="18" hidden="1" customHeight="1" x14ac:dyDescent="0.25">
      <c r="A2158" s="154"/>
      <c r="B2158" s="150">
        <v>21</v>
      </c>
      <c r="C2158" s="150"/>
      <c r="D2158" s="151"/>
      <c r="E2158" s="151"/>
      <c r="F2158" s="130" t="s">
        <v>130</v>
      </c>
      <c r="G2158" s="130" t="s">
        <v>370</v>
      </c>
      <c r="H2158" s="130" t="s">
        <v>10781</v>
      </c>
      <c r="I2158" s="131" t="s">
        <v>4797</v>
      </c>
      <c r="J2158" s="130" t="s">
        <v>78</v>
      </c>
      <c r="K2158" s="132" t="s">
        <v>151</v>
      </c>
      <c r="L2158" s="148">
        <v>1</v>
      </c>
      <c r="M2158" s="134">
        <v>2014</v>
      </c>
      <c r="N2158" s="130" t="s">
        <v>10609</v>
      </c>
      <c r="O2158" s="129" t="s">
        <v>79</v>
      </c>
      <c r="P2158" s="129" t="s">
        <v>134</v>
      </c>
      <c r="Q2158" s="130" t="s">
        <v>144</v>
      </c>
      <c r="R2158" s="136" t="s">
        <v>307</v>
      </c>
      <c r="S2158" s="155"/>
      <c r="T2158" s="155"/>
      <c r="U2158" s="156"/>
      <c r="V2158" s="156"/>
      <c r="W2158" s="156" t="s">
        <v>146</v>
      </c>
      <c r="X2158" s="156"/>
      <c r="Y2158" s="137" t="s">
        <v>136</v>
      </c>
      <c r="Z2158" s="138" t="s">
        <v>137</v>
      </c>
      <c r="AA2158" s="140" t="s">
        <v>4795</v>
      </c>
      <c r="AB2158" s="141" t="s">
        <v>138</v>
      </c>
      <c r="AC2158" s="142">
        <v>27.8</v>
      </c>
      <c r="AD2158" s="142">
        <v>22.24</v>
      </c>
      <c r="AE2158" s="143" t="s">
        <v>4796</v>
      </c>
      <c r="AF2158" s="141" t="s">
        <v>376</v>
      </c>
      <c r="AG2158" s="144">
        <f>Table1[[#This Row],['# of Books]]*Table1[[#This Row],[QTY]]</f>
        <v>0</v>
      </c>
      <c r="AH2158" s="146">
        <f>Table1[[#This Row],[QTY]]*Table1[[#This Row],[School &amp; Library Price]]</f>
        <v>0</v>
      </c>
    </row>
    <row r="2159" spans="1:34" ht="18" customHeight="1" x14ac:dyDescent="0.25">
      <c r="A2159" s="154"/>
      <c r="B2159" s="150">
        <v>21</v>
      </c>
      <c r="C2159" s="150"/>
      <c r="D2159" s="151"/>
      <c r="E2159" s="151"/>
      <c r="F2159" s="130" t="s">
        <v>130</v>
      </c>
      <c r="G2159" s="130" t="s">
        <v>370</v>
      </c>
      <c r="H2159" s="130" t="s">
        <v>4798</v>
      </c>
      <c r="I2159" s="131" t="s">
        <v>10782</v>
      </c>
      <c r="J2159" s="130" t="s">
        <v>78</v>
      </c>
      <c r="K2159" s="132" t="s">
        <v>142</v>
      </c>
      <c r="L2159" s="148">
        <v>1</v>
      </c>
      <c r="M2159" s="134">
        <v>2007</v>
      </c>
      <c r="N2159" s="130" t="s">
        <v>10777</v>
      </c>
      <c r="O2159" s="129" t="s">
        <v>143</v>
      </c>
      <c r="P2159" s="129" t="s">
        <v>134</v>
      </c>
      <c r="Q2159" s="130" t="s">
        <v>144</v>
      </c>
      <c r="R2159" s="136" t="s">
        <v>10613</v>
      </c>
      <c r="S2159" s="155"/>
      <c r="T2159" s="155"/>
      <c r="U2159" s="156"/>
      <c r="V2159" s="156"/>
      <c r="W2159" s="156" t="s">
        <v>146</v>
      </c>
      <c r="X2159" s="156"/>
      <c r="Y2159" s="137" t="s">
        <v>136</v>
      </c>
      <c r="Z2159" s="138" t="s">
        <v>137</v>
      </c>
      <c r="AA2159" s="140" t="s">
        <v>4800</v>
      </c>
      <c r="AB2159" s="141" t="s">
        <v>138</v>
      </c>
      <c r="AC2159" s="142">
        <v>39.4</v>
      </c>
      <c r="AD2159" s="142">
        <v>31.52</v>
      </c>
      <c r="AE2159" s="143" t="s">
        <v>4801</v>
      </c>
      <c r="AF2159" s="141" t="s">
        <v>514</v>
      </c>
      <c r="AG2159" s="144">
        <f>Table1[[#This Row],['# of Books]]*Table1[[#This Row],[QTY]]</f>
        <v>0</v>
      </c>
      <c r="AH2159" s="146">
        <f>Table1[[#This Row],[QTY]]*Table1[[#This Row],[School &amp; Library Price]]</f>
        <v>0</v>
      </c>
    </row>
    <row r="2160" spans="1:34" ht="18" hidden="1" customHeight="1" x14ac:dyDescent="0.25">
      <c r="A2160" s="154"/>
      <c r="B2160" s="150">
        <v>21</v>
      </c>
      <c r="C2160" s="150"/>
      <c r="D2160" s="151"/>
      <c r="E2160" s="151"/>
      <c r="F2160" s="130" t="s">
        <v>130</v>
      </c>
      <c r="G2160" s="130" t="s">
        <v>370</v>
      </c>
      <c r="H2160" s="130" t="s">
        <v>4798</v>
      </c>
      <c r="I2160" s="131" t="s">
        <v>4799</v>
      </c>
      <c r="J2160" s="130" t="s">
        <v>78</v>
      </c>
      <c r="K2160" s="132" t="s">
        <v>151</v>
      </c>
      <c r="L2160" s="148">
        <v>1</v>
      </c>
      <c r="M2160" s="134">
        <v>2007</v>
      </c>
      <c r="N2160" s="130" t="s">
        <v>10777</v>
      </c>
      <c r="O2160" s="129" t="s">
        <v>79</v>
      </c>
      <c r="P2160" s="129" t="s">
        <v>134</v>
      </c>
      <c r="Q2160" s="130" t="s">
        <v>144</v>
      </c>
      <c r="R2160" s="136" t="s">
        <v>10613</v>
      </c>
      <c r="S2160" s="155"/>
      <c r="T2160" s="155"/>
      <c r="U2160" s="156"/>
      <c r="V2160" s="156"/>
      <c r="W2160" s="156" t="s">
        <v>146</v>
      </c>
      <c r="X2160" s="156"/>
      <c r="Y2160" s="137" t="s">
        <v>136</v>
      </c>
      <c r="Z2160" s="138" t="s">
        <v>137</v>
      </c>
      <c r="AA2160" s="140" t="s">
        <v>4800</v>
      </c>
      <c r="AB2160" s="141" t="s">
        <v>138</v>
      </c>
      <c r="AC2160" s="142">
        <v>27.8</v>
      </c>
      <c r="AD2160" s="142">
        <v>22.24</v>
      </c>
      <c r="AE2160" s="143" t="s">
        <v>4801</v>
      </c>
      <c r="AF2160" s="141" t="s">
        <v>514</v>
      </c>
      <c r="AG2160" s="144">
        <f>Table1[[#This Row],['# of Books]]*Table1[[#This Row],[QTY]]</f>
        <v>0</v>
      </c>
      <c r="AH2160" s="146">
        <f>Table1[[#This Row],[QTY]]*Table1[[#This Row],[School &amp; Library Price]]</f>
        <v>0</v>
      </c>
    </row>
    <row r="2161" spans="1:34" ht="18" customHeight="1" x14ac:dyDescent="0.25">
      <c r="A2161" s="154"/>
      <c r="B2161" s="150">
        <v>21</v>
      </c>
      <c r="C2161" s="150"/>
      <c r="D2161" s="151"/>
      <c r="E2161" s="151"/>
      <c r="F2161" s="130" t="s">
        <v>130</v>
      </c>
      <c r="G2161" s="130" t="s">
        <v>370</v>
      </c>
      <c r="H2161" s="130" t="s">
        <v>4802</v>
      </c>
      <c r="I2161" s="131" t="s">
        <v>4803</v>
      </c>
      <c r="J2161" s="130" t="s">
        <v>78</v>
      </c>
      <c r="K2161" s="132" t="s">
        <v>142</v>
      </c>
      <c r="L2161" s="148">
        <v>1</v>
      </c>
      <c r="M2161" s="134">
        <v>2012</v>
      </c>
      <c r="N2161" s="130" t="s">
        <v>10612</v>
      </c>
      <c r="O2161" s="129" t="s">
        <v>143</v>
      </c>
      <c r="P2161" s="129" t="s">
        <v>134</v>
      </c>
      <c r="Q2161" s="130" t="s">
        <v>144</v>
      </c>
      <c r="R2161" s="136" t="s">
        <v>3578</v>
      </c>
      <c r="S2161" s="155"/>
      <c r="T2161" s="155"/>
      <c r="U2161" s="156"/>
      <c r="V2161" s="156"/>
      <c r="W2161" s="156" t="s">
        <v>146</v>
      </c>
      <c r="X2161" s="156"/>
      <c r="Y2161" s="137" t="s">
        <v>136</v>
      </c>
      <c r="Z2161" s="138" t="s">
        <v>137</v>
      </c>
      <c r="AA2161" s="140" t="s">
        <v>4804</v>
      </c>
      <c r="AB2161" s="141" t="s">
        <v>138</v>
      </c>
      <c r="AC2161" s="142">
        <v>39.4</v>
      </c>
      <c r="AD2161" s="142">
        <v>31.52</v>
      </c>
      <c r="AE2161" s="143" t="s">
        <v>4805</v>
      </c>
      <c r="AF2161" s="141" t="s">
        <v>398</v>
      </c>
      <c r="AG2161" s="144">
        <f>Table1[[#This Row],['# of Books]]*Table1[[#This Row],[QTY]]</f>
        <v>0</v>
      </c>
      <c r="AH2161" s="146">
        <f>Table1[[#This Row],[QTY]]*Table1[[#This Row],[School &amp; Library Price]]</f>
        <v>0</v>
      </c>
    </row>
    <row r="2162" spans="1:34" ht="18" hidden="1" customHeight="1" x14ac:dyDescent="0.25">
      <c r="A2162" s="154"/>
      <c r="B2162" s="150">
        <v>21</v>
      </c>
      <c r="C2162" s="150"/>
      <c r="D2162" s="151"/>
      <c r="E2162" s="151"/>
      <c r="F2162" s="130" t="s">
        <v>130</v>
      </c>
      <c r="G2162" s="130" t="s">
        <v>370</v>
      </c>
      <c r="H2162" s="130" t="s">
        <v>4802</v>
      </c>
      <c r="I2162" s="131" t="s">
        <v>4806</v>
      </c>
      <c r="J2162" s="130" t="s">
        <v>78</v>
      </c>
      <c r="K2162" s="132" t="s">
        <v>151</v>
      </c>
      <c r="L2162" s="148">
        <v>1</v>
      </c>
      <c r="M2162" s="134">
        <v>2012</v>
      </c>
      <c r="N2162" s="130" t="s">
        <v>10612</v>
      </c>
      <c r="O2162" s="129" t="s">
        <v>79</v>
      </c>
      <c r="P2162" s="129" t="s">
        <v>134</v>
      </c>
      <c r="Q2162" s="130" t="s">
        <v>144</v>
      </c>
      <c r="R2162" s="136" t="s">
        <v>3578</v>
      </c>
      <c r="S2162" s="155"/>
      <c r="T2162" s="155"/>
      <c r="U2162" s="156"/>
      <c r="V2162" s="156"/>
      <c r="W2162" s="156" t="s">
        <v>146</v>
      </c>
      <c r="X2162" s="156"/>
      <c r="Y2162" s="137" t="s">
        <v>136</v>
      </c>
      <c r="Z2162" s="138" t="s">
        <v>137</v>
      </c>
      <c r="AA2162" s="140" t="s">
        <v>4804</v>
      </c>
      <c r="AB2162" s="141" t="s">
        <v>138</v>
      </c>
      <c r="AC2162" s="142">
        <v>27.8</v>
      </c>
      <c r="AD2162" s="142">
        <v>22.24</v>
      </c>
      <c r="AE2162" s="143" t="s">
        <v>4805</v>
      </c>
      <c r="AF2162" s="141" t="s">
        <v>398</v>
      </c>
      <c r="AG2162" s="144">
        <f>Table1[[#This Row],['# of Books]]*Table1[[#This Row],[QTY]]</f>
        <v>0</v>
      </c>
      <c r="AH2162" s="146">
        <f>Table1[[#This Row],[QTY]]*Table1[[#This Row],[School &amp; Library Price]]</f>
        <v>0</v>
      </c>
    </row>
    <row r="2163" spans="1:34" ht="18" customHeight="1" x14ac:dyDescent="0.25">
      <c r="A2163" s="154"/>
      <c r="B2163" s="150">
        <v>21</v>
      </c>
      <c r="C2163" s="150"/>
      <c r="D2163" s="151"/>
      <c r="E2163" s="151"/>
      <c r="F2163" s="130" t="s">
        <v>130</v>
      </c>
      <c r="G2163" s="130" t="s">
        <v>370</v>
      </c>
      <c r="H2163" s="130" t="s">
        <v>4807</v>
      </c>
      <c r="I2163" s="131" t="s">
        <v>4808</v>
      </c>
      <c r="J2163" s="130" t="s">
        <v>78</v>
      </c>
      <c r="K2163" s="132" t="s">
        <v>142</v>
      </c>
      <c r="L2163" s="148">
        <v>1</v>
      </c>
      <c r="M2163" s="134">
        <v>2011</v>
      </c>
      <c r="N2163" s="130" t="s">
        <v>10618</v>
      </c>
      <c r="O2163" s="129" t="s">
        <v>143</v>
      </c>
      <c r="P2163" s="129" t="s">
        <v>134</v>
      </c>
      <c r="Q2163" s="130" t="s">
        <v>144</v>
      </c>
      <c r="R2163" s="136" t="s">
        <v>4629</v>
      </c>
      <c r="S2163" s="155"/>
      <c r="T2163" s="155"/>
      <c r="U2163" s="156"/>
      <c r="V2163" s="156"/>
      <c r="W2163" s="156" t="s">
        <v>146</v>
      </c>
      <c r="X2163" s="156"/>
      <c r="Y2163" s="137" t="s">
        <v>136</v>
      </c>
      <c r="Z2163" s="138" t="s">
        <v>137</v>
      </c>
      <c r="AA2163" s="140" t="s">
        <v>4809</v>
      </c>
      <c r="AB2163" s="141" t="s">
        <v>138</v>
      </c>
      <c r="AC2163" s="142">
        <v>39.4</v>
      </c>
      <c r="AD2163" s="142">
        <v>31.52</v>
      </c>
      <c r="AE2163" s="143" t="s">
        <v>4810</v>
      </c>
      <c r="AF2163" s="141" t="s">
        <v>454</v>
      </c>
      <c r="AG2163" s="144">
        <f>Table1[[#This Row],['# of Books]]*Table1[[#This Row],[QTY]]</f>
        <v>0</v>
      </c>
      <c r="AH2163" s="146">
        <f>Table1[[#This Row],[QTY]]*Table1[[#This Row],[School &amp; Library Price]]</f>
        <v>0</v>
      </c>
    </row>
    <row r="2164" spans="1:34" ht="18" hidden="1" customHeight="1" x14ac:dyDescent="0.25">
      <c r="A2164" s="154"/>
      <c r="B2164" s="150">
        <v>21</v>
      </c>
      <c r="C2164" s="150"/>
      <c r="D2164" s="151"/>
      <c r="E2164" s="151"/>
      <c r="F2164" s="130" t="s">
        <v>130</v>
      </c>
      <c r="G2164" s="130" t="s">
        <v>370</v>
      </c>
      <c r="H2164" s="130" t="s">
        <v>4807</v>
      </c>
      <c r="I2164" s="131" t="s">
        <v>4811</v>
      </c>
      <c r="J2164" s="130" t="s">
        <v>78</v>
      </c>
      <c r="K2164" s="132" t="s">
        <v>151</v>
      </c>
      <c r="L2164" s="148">
        <v>1</v>
      </c>
      <c r="M2164" s="134">
        <v>2011</v>
      </c>
      <c r="N2164" s="130" t="s">
        <v>10618</v>
      </c>
      <c r="O2164" s="129" t="s">
        <v>79</v>
      </c>
      <c r="P2164" s="129" t="s">
        <v>134</v>
      </c>
      <c r="Q2164" s="130" t="s">
        <v>144</v>
      </c>
      <c r="R2164" s="136" t="s">
        <v>4629</v>
      </c>
      <c r="S2164" s="155"/>
      <c r="T2164" s="155"/>
      <c r="U2164" s="156"/>
      <c r="V2164" s="156"/>
      <c r="W2164" s="156" t="s">
        <v>146</v>
      </c>
      <c r="X2164" s="156"/>
      <c r="Y2164" s="137" t="s">
        <v>136</v>
      </c>
      <c r="Z2164" s="138" t="s">
        <v>137</v>
      </c>
      <c r="AA2164" s="140" t="s">
        <v>4809</v>
      </c>
      <c r="AB2164" s="141" t="s">
        <v>138</v>
      </c>
      <c r="AC2164" s="142">
        <v>27.8</v>
      </c>
      <c r="AD2164" s="142">
        <v>22.24</v>
      </c>
      <c r="AE2164" s="143" t="s">
        <v>4810</v>
      </c>
      <c r="AF2164" s="141" t="s">
        <v>454</v>
      </c>
      <c r="AG2164" s="144">
        <f>Table1[[#This Row],['# of Books]]*Table1[[#This Row],[QTY]]</f>
        <v>0</v>
      </c>
      <c r="AH2164" s="146">
        <f>Table1[[#This Row],[QTY]]*Table1[[#This Row],[School &amp; Library Price]]</f>
        <v>0</v>
      </c>
    </row>
    <row r="2165" spans="1:34" ht="18" customHeight="1" x14ac:dyDescent="0.25">
      <c r="A2165" s="154"/>
      <c r="B2165" s="150">
        <v>21</v>
      </c>
      <c r="C2165" s="150"/>
      <c r="D2165" s="151"/>
      <c r="E2165" s="151"/>
      <c r="F2165" s="130" t="s">
        <v>130</v>
      </c>
      <c r="G2165" s="130" t="s">
        <v>370</v>
      </c>
      <c r="H2165" s="130" t="s">
        <v>492</v>
      </c>
      <c r="I2165" s="131" t="s">
        <v>493</v>
      </c>
      <c r="J2165" s="130" t="s">
        <v>78</v>
      </c>
      <c r="K2165" s="132" t="s">
        <v>142</v>
      </c>
      <c r="L2165" s="148">
        <v>1</v>
      </c>
      <c r="M2165" s="134">
        <v>2015</v>
      </c>
      <c r="N2165" s="130" t="s">
        <v>10611</v>
      </c>
      <c r="O2165" s="129" t="s">
        <v>143</v>
      </c>
      <c r="P2165" s="129" t="s">
        <v>134</v>
      </c>
      <c r="Q2165" s="130" t="s">
        <v>144</v>
      </c>
      <c r="R2165" s="136" t="s">
        <v>307</v>
      </c>
      <c r="S2165" s="155"/>
      <c r="T2165" s="155"/>
      <c r="U2165" s="156"/>
      <c r="V2165" s="156"/>
      <c r="W2165" s="156" t="s">
        <v>146</v>
      </c>
      <c r="X2165" s="156"/>
      <c r="Y2165" s="137" t="s">
        <v>136</v>
      </c>
      <c r="Z2165" s="138" t="s">
        <v>137</v>
      </c>
      <c r="AA2165" s="140" t="s">
        <v>4812</v>
      </c>
      <c r="AB2165" s="141" t="s">
        <v>138</v>
      </c>
      <c r="AC2165" s="142">
        <v>39.4</v>
      </c>
      <c r="AD2165" s="142">
        <v>31.52</v>
      </c>
      <c r="AE2165" s="143" t="s">
        <v>4813</v>
      </c>
      <c r="AF2165" s="141" t="s">
        <v>417</v>
      </c>
      <c r="AG2165" s="144">
        <f>Table1[[#This Row],['# of Books]]*Table1[[#This Row],[QTY]]</f>
        <v>0</v>
      </c>
      <c r="AH2165" s="146">
        <f>Table1[[#This Row],[QTY]]*Table1[[#This Row],[School &amp; Library Price]]</f>
        <v>0</v>
      </c>
    </row>
    <row r="2166" spans="1:34" ht="18" hidden="1" customHeight="1" x14ac:dyDescent="0.25">
      <c r="A2166" s="154"/>
      <c r="B2166" s="150">
        <v>21</v>
      </c>
      <c r="C2166" s="150"/>
      <c r="D2166" s="151"/>
      <c r="E2166" s="151"/>
      <c r="F2166" s="130" t="s">
        <v>130</v>
      </c>
      <c r="G2166" s="130" t="s">
        <v>370</v>
      </c>
      <c r="H2166" s="130" t="s">
        <v>492</v>
      </c>
      <c r="I2166" s="131" t="s">
        <v>494</v>
      </c>
      <c r="J2166" s="130" t="s">
        <v>78</v>
      </c>
      <c r="K2166" s="132" t="s">
        <v>151</v>
      </c>
      <c r="L2166" s="148">
        <v>1</v>
      </c>
      <c r="M2166" s="134">
        <v>2015</v>
      </c>
      <c r="N2166" s="130" t="s">
        <v>10611</v>
      </c>
      <c r="O2166" s="129" t="s">
        <v>79</v>
      </c>
      <c r="P2166" s="129" t="s">
        <v>134</v>
      </c>
      <c r="Q2166" s="130" t="s">
        <v>144</v>
      </c>
      <c r="R2166" s="136" t="s">
        <v>307</v>
      </c>
      <c r="S2166" s="155"/>
      <c r="T2166" s="155"/>
      <c r="U2166" s="156"/>
      <c r="V2166" s="156"/>
      <c r="W2166" s="156" t="s">
        <v>146</v>
      </c>
      <c r="X2166" s="156"/>
      <c r="Y2166" s="137" t="s">
        <v>136</v>
      </c>
      <c r="Z2166" s="138" t="s">
        <v>137</v>
      </c>
      <c r="AA2166" s="140" t="s">
        <v>4812</v>
      </c>
      <c r="AB2166" s="141" t="s">
        <v>138</v>
      </c>
      <c r="AC2166" s="142">
        <v>27.8</v>
      </c>
      <c r="AD2166" s="142">
        <v>22.24</v>
      </c>
      <c r="AE2166" s="143" t="s">
        <v>4813</v>
      </c>
      <c r="AF2166" s="141" t="s">
        <v>417</v>
      </c>
      <c r="AG2166" s="144">
        <f>Table1[[#This Row],['# of Books]]*Table1[[#This Row],[QTY]]</f>
        <v>0</v>
      </c>
      <c r="AH2166" s="146">
        <f>Table1[[#This Row],[QTY]]*Table1[[#This Row],[School &amp; Library Price]]</f>
        <v>0</v>
      </c>
    </row>
    <row r="2167" spans="1:34" ht="18" customHeight="1" x14ac:dyDescent="0.25">
      <c r="A2167" s="154"/>
      <c r="B2167" s="150">
        <v>21</v>
      </c>
      <c r="C2167" s="150"/>
      <c r="D2167" s="151"/>
      <c r="E2167" s="151"/>
      <c r="F2167" s="130" t="s">
        <v>130</v>
      </c>
      <c r="G2167" s="130" t="s">
        <v>370</v>
      </c>
      <c r="H2167" s="130" t="s">
        <v>4814</v>
      </c>
      <c r="I2167" s="131" t="s">
        <v>4815</v>
      </c>
      <c r="J2167" s="130" t="s">
        <v>78</v>
      </c>
      <c r="K2167" s="132" t="s">
        <v>142</v>
      </c>
      <c r="L2167" s="148">
        <v>1</v>
      </c>
      <c r="M2167" s="134">
        <v>2014</v>
      </c>
      <c r="N2167" s="130" t="s">
        <v>10609</v>
      </c>
      <c r="O2167" s="129" t="s">
        <v>143</v>
      </c>
      <c r="P2167" s="129" t="s">
        <v>134</v>
      </c>
      <c r="Q2167" s="130" t="s">
        <v>144</v>
      </c>
      <c r="R2167" s="136" t="s">
        <v>307</v>
      </c>
      <c r="S2167" s="155"/>
      <c r="T2167" s="155"/>
      <c r="U2167" s="156"/>
      <c r="V2167" s="156"/>
      <c r="W2167" s="156" t="s">
        <v>146</v>
      </c>
      <c r="X2167" s="156"/>
      <c r="Y2167" s="137" t="s">
        <v>136</v>
      </c>
      <c r="Z2167" s="138" t="s">
        <v>137</v>
      </c>
      <c r="AA2167" s="140" t="s">
        <v>4816</v>
      </c>
      <c r="AB2167" s="141" t="s">
        <v>138</v>
      </c>
      <c r="AC2167" s="142">
        <v>39.4</v>
      </c>
      <c r="AD2167" s="142">
        <v>31.52</v>
      </c>
      <c r="AE2167" s="143" t="s">
        <v>4817</v>
      </c>
      <c r="AF2167" s="141" t="s">
        <v>417</v>
      </c>
      <c r="AG2167" s="144">
        <f>Table1[[#This Row],['# of Books]]*Table1[[#This Row],[QTY]]</f>
        <v>0</v>
      </c>
      <c r="AH2167" s="146">
        <f>Table1[[#This Row],[QTY]]*Table1[[#This Row],[School &amp; Library Price]]</f>
        <v>0</v>
      </c>
    </row>
    <row r="2168" spans="1:34" ht="18" hidden="1" customHeight="1" x14ac:dyDescent="0.25">
      <c r="A2168" s="154"/>
      <c r="B2168" s="150">
        <v>21</v>
      </c>
      <c r="C2168" s="150"/>
      <c r="D2168" s="151"/>
      <c r="E2168" s="151"/>
      <c r="F2168" s="130" t="s">
        <v>130</v>
      </c>
      <c r="G2168" s="130" t="s">
        <v>370</v>
      </c>
      <c r="H2168" s="130" t="s">
        <v>4814</v>
      </c>
      <c r="I2168" s="131" t="s">
        <v>4818</v>
      </c>
      <c r="J2168" s="130" t="s">
        <v>78</v>
      </c>
      <c r="K2168" s="132" t="s">
        <v>151</v>
      </c>
      <c r="L2168" s="148">
        <v>1</v>
      </c>
      <c r="M2168" s="134">
        <v>2014</v>
      </c>
      <c r="N2168" s="130" t="s">
        <v>10609</v>
      </c>
      <c r="O2168" s="129" t="s">
        <v>79</v>
      </c>
      <c r="P2168" s="129" t="s">
        <v>134</v>
      </c>
      <c r="Q2168" s="130" t="s">
        <v>144</v>
      </c>
      <c r="R2168" s="136" t="s">
        <v>307</v>
      </c>
      <c r="S2168" s="155"/>
      <c r="T2168" s="155"/>
      <c r="U2168" s="156"/>
      <c r="V2168" s="156"/>
      <c r="W2168" s="156" t="s">
        <v>146</v>
      </c>
      <c r="X2168" s="156"/>
      <c r="Y2168" s="137" t="s">
        <v>136</v>
      </c>
      <c r="Z2168" s="138" t="s">
        <v>137</v>
      </c>
      <c r="AA2168" s="140" t="s">
        <v>4816</v>
      </c>
      <c r="AB2168" s="141" t="s">
        <v>138</v>
      </c>
      <c r="AC2168" s="142">
        <v>27.8</v>
      </c>
      <c r="AD2168" s="142">
        <v>22.24</v>
      </c>
      <c r="AE2168" s="143" t="s">
        <v>4817</v>
      </c>
      <c r="AF2168" s="141" t="s">
        <v>417</v>
      </c>
      <c r="AG2168" s="144">
        <f>Table1[[#This Row],['# of Books]]*Table1[[#This Row],[QTY]]</f>
        <v>0</v>
      </c>
      <c r="AH2168" s="146">
        <f>Table1[[#This Row],[QTY]]*Table1[[#This Row],[School &amp; Library Price]]</f>
        <v>0</v>
      </c>
    </row>
    <row r="2169" spans="1:34" ht="18" customHeight="1" x14ac:dyDescent="0.25">
      <c r="A2169" s="154"/>
      <c r="B2169" s="150">
        <v>21</v>
      </c>
      <c r="C2169" s="150"/>
      <c r="D2169" s="151"/>
      <c r="E2169" s="151"/>
      <c r="F2169" s="130" t="s">
        <v>130</v>
      </c>
      <c r="G2169" s="130" t="s">
        <v>370</v>
      </c>
      <c r="H2169" s="130" t="s">
        <v>4819</v>
      </c>
      <c r="I2169" s="131" t="s">
        <v>10783</v>
      </c>
      <c r="J2169" s="130" t="s">
        <v>78</v>
      </c>
      <c r="K2169" s="132" t="s">
        <v>142</v>
      </c>
      <c r="L2169" s="148">
        <v>1</v>
      </c>
      <c r="M2169" s="134">
        <v>2011</v>
      </c>
      <c r="N2169" s="130" t="s">
        <v>10618</v>
      </c>
      <c r="O2169" s="129" t="s">
        <v>143</v>
      </c>
      <c r="P2169" s="129" t="s">
        <v>134</v>
      </c>
      <c r="Q2169" s="130" t="s">
        <v>144</v>
      </c>
      <c r="R2169" s="136" t="s">
        <v>3371</v>
      </c>
      <c r="S2169" s="155"/>
      <c r="T2169" s="155"/>
      <c r="U2169" s="156"/>
      <c r="V2169" s="156"/>
      <c r="W2169" s="156" t="s">
        <v>146</v>
      </c>
      <c r="X2169" s="156"/>
      <c r="Y2169" s="137" t="s">
        <v>136</v>
      </c>
      <c r="Z2169" s="138" t="s">
        <v>137</v>
      </c>
      <c r="AA2169" s="140" t="s">
        <v>4821</v>
      </c>
      <c r="AB2169" s="141" t="s">
        <v>138</v>
      </c>
      <c r="AC2169" s="142">
        <v>39.4</v>
      </c>
      <c r="AD2169" s="142">
        <v>31.52</v>
      </c>
      <c r="AE2169" s="143" t="s">
        <v>4822</v>
      </c>
      <c r="AF2169" s="141" t="s">
        <v>454</v>
      </c>
      <c r="AG2169" s="144">
        <f>Table1[[#This Row],['# of Books]]*Table1[[#This Row],[QTY]]</f>
        <v>0</v>
      </c>
      <c r="AH2169" s="146">
        <f>Table1[[#This Row],[QTY]]*Table1[[#This Row],[School &amp; Library Price]]</f>
        <v>0</v>
      </c>
    </row>
    <row r="2170" spans="1:34" ht="18" hidden="1" customHeight="1" x14ac:dyDescent="0.25">
      <c r="A2170" s="154"/>
      <c r="B2170" s="150">
        <v>21</v>
      </c>
      <c r="C2170" s="150"/>
      <c r="D2170" s="151"/>
      <c r="E2170" s="151"/>
      <c r="F2170" s="130" t="s">
        <v>130</v>
      </c>
      <c r="G2170" s="130" t="s">
        <v>370</v>
      </c>
      <c r="H2170" s="130" t="s">
        <v>4819</v>
      </c>
      <c r="I2170" s="131" t="s">
        <v>4820</v>
      </c>
      <c r="J2170" s="130" t="s">
        <v>78</v>
      </c>
      <c r="K2170" s="132" t="s">
        <v>151</v>
      </c>
      <c r="L2170" s="148">
        <v>1</v>
      </c>
      <c r="M2170" s="134">
        <v>2011</v>
      </c>
      <c r="N2170" s="130" t="s">
        <v>10618</v>
      </c>
      <c r="O2170" s="129" t="s">
        <v>79</v>
      </c>
      <c r="P2170" s="129" t="s">
        <v>134</v>
      </c>
      <c r="Q2170" s="130" t="s">
        <v>144</v>
      </c>
      <c r="R2170" s="136" t="s">
        <v>3371</v>
      </c>
      <c r="S2170" s="155"/>
      <c r="T2170" s="155"/>
      <c r="U2170" s="156"/>
      <c r="V2170" s="156"/>
      <c r="W2170" s="156" t="s">
        <v>146</v>
      </c>
      <c r="X2170" s="156"/>
      <c r="Y2170" s="137" t="s">
        <v>136</v>
      </c>
      <c r="Z2170" s="138" t="s">
        <v>137</v>
      </c>
      <c r="AA2170" s="140" t="s">
        <v>4821</v>
      </c>
      <c r="AB2170" s="141" t="s">
        <v>138</v>
      </c>
      <c r="AC2170" s="142">
        <v>27.8</v>
      </c>
      <c r="AD2170" s="142">
        <v>22.24</v>
      </c>
      <c r="AE2170" s="143" t="s">
        <v>4822</v>
      </c>
      <c r="AF2170" s="141" t="s">
        <v>454</v>
      </c>
      <c r="AG2170" s="144">
        <f>Table1[[#This Row],['# of Books]]*Table1[[#This Row],[QTY]]</f>
        <v>0</v>
      </c>
      <c r="AH2170" s="146">
        <f>Table1[[#This Row],[QTY]]*Table1[[#This Row],[School &amp; Library Price]]</f>
        <v>0</v>
      </c>
    </row>
    <row r="2171" spans="1:34" ht="18" customHeight="1" x14ac:dyDescent="0.25">
      <c r="A2171" s="154"/>
      <c r="B2171" s="150">
        <v>21</v>
      </c>
      <c r="C2171" s="150"/>
      <c r="D2171" s="151"/>
      <c r="E2171" s="151"/>
      <c r="F2171" s="130" t="s">
        <v>130</v>
      </c>
      <c r="G2171" s="130" t="s">
        <v>370</v>
      </c>
      <c r="H2171" s="130" t="s">
        <v>4823</v>
      </c>
      <c r="I2171" s="131" t="s">
        <v>4824</v>
      </c>
      <c r="J2171" s="130" t="s">
        <v>78</v>
      </c>
      <c r="K2171" s="132" t="s">
        <v>142</v>
      </c>
      <c r="L2171" s="148">
        <v>1</v>
      </c>
      <c r="M2171" s="134">
        <v>2013</v>
      </c>
      <c r="N2171" s="130" t="s">
        <v>10619</v>
      </c>
      <c r="O2171" s="129" t="s">
        <v>143</v>
      </c>
      <c r="P2171" s="129" t="s">
        <v>134</v>
      </c>
      <c r="Q2171" s="130" t="s">
        <v>144</v>
      </c>
      <c r="R2171" s="136" t="s">
        <v>4616</v>
      </c>
      <c r="S2171" s="155"/>
      <c r="T2171" s="155"/>
      <c r="U2171" s="156"/>
      <c r="V2171" s="156"/>
      <c r="W2171" s="156" t="s">
        <v>146</v>
      </c>
      <c r="X2171" s="156"/>
      <c r="Y2171" s="137" t="s">
        <v>136</v>
      </c>
      <c r="Z2171" s="138" t="s">
        <v>137</v>
      </c>
      <c r="AA2171" s="140" t="s">
        <v>4825</v>
      </c>
      <c r="AB2171" s="141" t="s">
        <v>138</v>
      </c>
      <c r="AC2171" s="142">
        <v>39.4</v>
      </c>
      <c r="AD2171" s="142">
        <v>31.52</v>
      </c>
      <c r="AE2171" s="143" t="s">
        <v>4826</v>
      </c>
      <c r="AF2171" s="141" t="s">
        <v>398</v>
      </c>
      <c r="AG2171" s="144">
        <f>Table1[[#This Row],['# of Books]]*Table1[[#This Row],[QTY]]</f>
        <v>0</v>
      </c>
      <c r="AH2171" s="146">
        <f>Table1[[#This Row],[QTY]]*Table1[[#This Row],[School &amp; Library Price]]</f>
        <v>0</v>
      </c>
    </row>
    <row r="2172" spans="1:34" ht="18" hidden="1" customHeight="1" x14ac:dyDescent="0.25">
      <c r="A2172" s="154"/>
      <c r="B2172" s="150">
        <v>21</v>
      </c>
      <c r="C2172" s="150"/>
      <c r="D2172" s="151"/>
      <c r="E2172" s="151"/>
      <c r="F2172" s="130" t="s">
        <v>130</v>
      </c>
      <c r="G2172" s="130" t="s">
        <v>370</v>
      </c>
      <c r="H2172" s="130" t="s">
        <v>4823</v>
      </c>
      <c r="I2172" s="131" t="s">
        <v>4827</v>
      </c>
      <c r="J2172" s="130" t="s">
        <v>78</v>
      </c>
      <c r="K2172" s="132" t="s">
        <v>151</v>
      </c>
      <c r="L2172" s="148">
        <v>1</v>
      </c>
      <c r="M2172" s="134">
        <v>2013</v>
      </c>
      <c r="N2172" s="130" t="s">
        <v>10619</v>
      </c>
      <c r="O2172" s="129" t="s">
        <v>79</v>
      </c>
      <c r="P2172" s="129" t="s">
        <v>134</v>
      </c>
      <c r="Q2172" s="130" t="s">
        <v>144</v>
      </c>
      <c r="R2172" s="136" t="s">
        <v>4616</v>
      </c>
      <c r="S2172" s="155"/>
      <c r="T2172" s="155"/>
      <c r="U2172" s="156"/>
      <c r="V2172" s="156"/>
      <c r="W2172" s="156" t="s">
        <v>146</v>
      </c>
      <c r="X2172" s="156"/>
      <c r="Y2172" s="137" t="s">
        <v>136</v>
      </c>
      <c r="Z2172" s="138" t="s">
        <v>137</v>
      </c>
      <c r="AA2172" s="140" t="s">
        <v>4825</v>
      </c>
      <c r="AB2172" s="141" t="s">
        <v>138</v>
      </c>
      <c r="AC2172" s="142">
        <v>27.8</v>
      </c>
      <c r="AD2172" s="142">
        <v>22.24</v>
      </c>
      <c r="AE2172" s="143" t="s">
        <v>4826</v>
      </c>
      <c r="AF2172" s="141" t="s">
        <v>398</v>
      </c>
      <c r="AG2172" s="144">
        <f>Table1[[#This Row],['# of Books]]*Table1[[#This Row],[QTY]]</f>
        <v>0</v>
      </c>
      <c r="AH2172" s="146">
        <f>Table1[[#This Row],[QTY]]*Table1[[#This Row],[School &amp; Library Price]]</f>
        <v>0</v>
      </c>
    </row>
    <row r="2173" spans="1:34" ht="18" customHeight="1" x14ac:dyDescent="0.25">
      <c r="A2173" s="154"/>
      <c r="B2173" s="150">
        <v>21</v>
      </c>
      <c r="C2173" s="150"/>
      <c r="D2173" s="151"/>
      <c r="E2173" s="151"/>
      <c r="F2173" s="130" t="s">
        <v>130</v>
      </c>
      <c r="G2173" s="130" t="s">
        <v>370</v>
      </c>
      <c r="H2173" s="130" t="s">
        <v>4828</v>
      </c>
      <c r="I2173" s="131" t="s">
        <v>4829</v>
      </c>
      <c r="J2173" s="130" t="s">
        <v>78</v>
      </c>
      <c r="K2173" s="132" t="s">
        <v>142</v>
      </c>
      <c r="L2173" s="148">
        <v>1</v>
      </c>
      <c r="M2173" s="134">
        <v>2016</v>
      </c>
      <c r="N2173" s="130" t="s">
        <v>10617</v>
      </c>
      <c r="O2173" s="129" t="s">
        <v>143</v>
      </c>
      <c r="P2173" s="129" t="s">
        <v>134</v>
      </c>
      <c r="Q2173" s="130" t="s">
        <v>144</v>
      </c>
      <c r="R2173" s="136" t="s">
        <v>475</v>
      </c>
      <c r="S2173" s="155"/>
      <c r="T2173" s="155"/>
      <c r="U2173" s="156"/>
      <c r="V2173" s="156"/>
      <c r="W2173" s="156" t="s">
        <v>146</v>
      </c>
      <c r="X2173" s="156"/>
      <c r="Y2173" s="137" t="s">
        <v>136</v>
      </c>
      <c r="Z2173" s="138" t="s">
        <v>137</v>
      </c>
      <c r="AA2173" s="140" t="s">
        <v>4830</v>
      </c>
      <c r="AB2173" s="141" t="s">
        <v>138</v>
      </c>
      <c r="AC2173" s="142">
        <v>39.4</v>
      </c>
      <c r="AD2173" s="142">
        <v>31.52</v>
      </c>
      <c r="AE2173" s="143" t="s">
        <v>4831</v>
      </c>
      <c r="AF2173" s="141" t="s">
        <v>376</v>
      </c>
      <c r="AG2173" s="144">
        <f>Table1[[#This Row],['# of Books]]*Table1[[#This Row],[QTY]]</f>
        <v>0</v>
      </c>
      <c r="AH2173" s="146">
        <f>Table1[[#This Row],[QTY]]*Table1[[#This Row],[School &amp; Library Price]]</f>
        <v>0</v>
      </c>
    </row>
    <row r="2174" spans="1:34" ht="18" hidden="1" customHeight="1" x14ac:dyDescent="0.25">
      <c r="A2174" s="154"/>
      <c r="B2174" s="150">
        <v>21</v>
      </c>
      <c r="C2174" s="150"/>
      <c r="D2174" s="151"/>
      <c r="E2174" s="151"/>
      <c r="F2174" s="130" t="s">
        <v>130</v>
      </c>
      <c r="G2174" s="130" t="s">
        <v>370</v>
      </c>
      <c r="H2174" s="130" t="s">
        <v>4828</v>
      </c>
      <c r="I2174" s="131" t="s">
        <v>4832</v>
      </c>
      <c r="J2174" s="130" t="s">
        <v>78</v>
      </c>
      <c r="K2174" s="132" t="s">
        <v>151</v>
      </c>
      <c r="L2174" s="148">
        <v>1</v>
      </c>
      <c r="M2174" s="134">
        <v>2016</v>
      </c>
      <c r="N2174" s="130" t="s">
        <v>10617</v>
      </c>
      <c r="O2174" s="129" t="s">
        <v>79</v>
      </c>
      <c r="P2174" s="129" t="s">
        <v>134</v>
      </c>
      <c r="Q2174" s="130" t="s">
        <v>144</v>
      </c>
      <c r="R2174" s="136" t="s">
        <v>475</v>
      </c>
      <c r="S2174" s="155"/>
      <c r="T2174" s="155"/>
      <c r="U2174" s="156"/>
      <c r="V2174" s="156"/>
      <c r="W2174" s="156" t="s">
        <v>146</v>
      </c>
      <c r="X2174" s="156"/>
      <c r="Y2174" s="137" t="s">
        <v>136</v>
      </c>
      <c r="Z2174" s="138" t="s">
        <v>137</v>
      </c>
      <c r="AA2174" s="140" t="s">
        <v>4830</v>
      </c>
      <c r="AB2174" s="141" t="s">
        <v>138</v>
      </c>
      <c r="AC2174" s="142">
        <v>27.8</v>
      </c>
      <c r="AD2174" s="142">
        <v>22.24</v>
      </c>
      <c r="AE2174" s="143" t="s">
        <v>4831</v>
      </c>
      <c r="AF2174" s="141" t="s">
        <v>376</v>
      </c>
      <c r="AG2174" s="144">
        <f>Table1[[#This Row],['# of Books]]*Table1[[#This Row],[QTY]]</f>
        <v>0</v>
      </c>
      <c r="AH2174" s="146">
        <f>Table1[[#This Row],[QTY]]*Table1[[#This Row],[School &amp; Library Price]]</f>
        <v>0</v>
      </c>
    </row>
    <row r="2175" spans="1:34" ht="18" hidden="1" customHeight="1" x14ac:dyDescent="0.25">
      <c r="A2175" s="154"/>
      <c r="B2175" s="150">
        <v>21</v>
      </c>
      <c r="C2175" s="150"/>
      <c r="D2175" s="151"/>
      <c r="E2175" s="151"/>
      <c r="F2175" s="130" t="s">
        <v>130</v>
      </c>
      <c r="G2175" s="130" t="s">
        <v>370</v>
      </c>
      <c r="H2175" s="130" t="s">
        <v>4828</v>
      </c>
      <c r="I2175" s="131" t="s">
        <v>4833</v>
      </c>
      <c r="J2175" s="130" t="s">
        <v>78</v>
      </c>
      <c r="K2175" s="132" t="s">
        <v>378</v>
      </c>
      <c r="L2175" s="148">
        <v>1</v>
      </c>
      <c r="M2175" s="134">
        <v>2016</v>
      </c>
      <c r="N2175" s="130" t="s">
        <v>10617</v>
      </c>
      <c r="O2175" s="129"/>
      <c r="P2175" s="129"/>
      <c r="Q2175" s="130" t="s">
        <v>144</v>
      </c>
      <c r="R2175" s="136" t="s">
        <v>475</v>
      </c>
      <c r="S2175" s="155"/>
      <c r="T2175" s="155"/>
      <c r="U2175" s="156"/>
      <c r="V2175" s="156"/>
      <c r="W2175" s="156" t="s">
        <v>146</v>
      </c>
      <c r="X2175" s="156"/>
      <c r="Y2175" s="137" t="s">
        <v>136</v>
      </c>
      <c r="Z2175" s="138" t="s">
        <v>137</v>
      </c>
      <c r="AA2175" s="140" t="s">
        <v>4830</v>
      </c>
      <c r="AB2175" s="141" t="s">
        <v>138</v>
      </c>
      <c r="AC2175" s="142">
        <v>39.4</v>
      </c>
      <c r="AD2175" s="142">
        <v>31.52</v>
      </c>
      <c r="AE2175" s="143" t="s">
        <v>4831</v>
      </c>
      <c r="AF2175" s="141" t="s">
        <v>376</v>
      </c>
      <c r="AG2175" s="144">
        <f>Table1[[#This Row],['# of Books]]*Table1[[#This Row],[QTY]]</f>
        <v>0</v>
      </c>
      <c r="AH2175" s="146">
        <f>Table1[[#This Row],[QTY]]*Table1[[#This Row],[School &amp; Library Price]]</f>
        <v>0</v>
      </c>
    </row>
    <row r="2176" spans="1:34" ht="18" customHeight="1" x14ac:dyDescent="0.25">
      <c r="A2176" s="154"/>
      <c r="B2176" s="150">
        <v>21</v>
      </c>
      <c r="C2176" s="150"/>
      <c r="D2176" s="151"/>
      <c r="E2176" s="151"/>
      <c r="F2176" s="130" t="s">
        <v>130</v>
      </c>
      <c r="G2176" s="130" t="s">
        <v>370</v>
      </c>
      <c r="H2176" s="130" t="s">
        <v>4834</v>
      </c>
      <c r="I2176" s="131" t="s">
        <v>4835</v>
      </c>
      <c r="J2176" s="130" t="s">
        <v>78</v>
      </c>
      <c r="K2176" s="132" t="s">
        <v>142</v>
      </c>
      <c r="L2176" s="148">
        <v>1</v>
      </c>
      <c r="M2176" s="134">
        <v>2013</v>
      </c>
      <c r="N2176" s="130" t="s">
        <v>10784</v>
      </c>
      <c r="O2176" s="129" t="s">
        <v>143</v>
      </c>
      <c r="P2176" s="129" t="s">
        <v>134</v>
      </c>
      <c r="Q2176" s="130" t="s">
        <v>144</v>
      </c>
      <c r="R2176" s="136" t="s">
        <v>10613</v>
      </c>
      <c r="S2176" s="155"/>
      <c r="T2176" s="155"/>
      <c r="U2176" s="156"/>
      <c r="V2176" s="156"/>
      <c r="W2176" s="156"/>
      <c r="X2176" s="156"/>
      <c r="Y2176" s="137" t="s">
        <v>136</v>
      </c>
      <c r="Z2176" s="138" t="s">
        <v>137</v>
      </c>
      <c r="AA2176" s="140" t="s">
        <v>4836</v>
      </c>
      <c r="AB2176" s="141" t="s">
        <v>138</v>
      </c>
      <c r="AC2176" s="142">
        <v>39.4</v>
      </c>
      <c r="AD2176" s="142">
        <v>31.52</v>
      </c>
      <c r="AE2176" s="143" t="s">
        <v>10785</v>
      </c>
      <c r="AF2176" s="141" t="s">
        <v>398</v>
      </c>
      <c r="AG2176" s="144">
        <f>Table1[[#This Row],['# of Books]]*Table1[[#This Row],[QTY]]</f>
        <v>0</v>
      </c>
      <c r="AH2176" s="146">
        <f>Table1[[#This Row],[QTY]]*Table1[[#This Row],[School &amp; Library Price]]</f>
        <v>0</v>
      </c>
    </row>
    <row r="2177" spans="1:34" ht="18" hidden="1" customHeight="1" x14ac:dyDescent="0.25">
      <c r="A2177" s="154"/>
      <c r="B2177" s="150">
        <v>21</v>
      </c>
      <c r="C2177" s="150"/>
      <c r="D2177" s="151"/>
      <c r="E2177" s="151"/>
      <c r="F2177" s="130" t="s">
        <v>130</v>
      </c>
      <c r="G2177" s="130" t="s">
        <v>370</v>
      </c>
      <c r="H2177" s="130" t="s">
        <v>4834</v>
      </c>
      <c r="I2177" s="131" t="s">
        <v>4837</v>
      </c>
      <c r="J2177" s="130" t="s">
        <v>78</v>
      </c>
      <c r="K2177" s="132" t="s">
        <v>151</v>
      </c>
      <c r="L2177" s="148">
        <v>1</v>
      </c>
      <c r="M2177" s="134">
        <v>2013</v>
      </c>
      <c r="N2177" s="130" t="s">
        <v>10784</v>
      </c>
      <c r="O2177" s="129" t="s">
        <v>79</v>
      </c>
      <c r="P2177" s="129" t="s">
        <v>134</v>
      </c>
      <c r="Q2177" s="130" t="s">
        <v>144</v>
      </c>
      <c r="R2177" s="136" t="s">
        <v>10613</v>
      </c>
      <c r="S2177" s="155"/>
      <c r="T2177" s="155"/>
      <c r="U2177" s="156"/>
      <c r="V2177" s="156"/>
      <c r="W2177" s="156"/>
      <c r="X2177" s="156"/>
      <c r="Y2177" s="137" t="s">
        <v>136</v>
      </c>
      <c r="Z2177" s="138" t="s">
        <v>137</v>
      </c>
      <c r="AA2177" s="140" t="s">
        <v>4836</v>
      </c>
      <c r="AB2177" s="141" t="s">
        <v>138</v>
      </c>
      <c r="AC2177" s="142">
        <v>27.8</v>
      </c>
      <c r="AD2177" s="142">
        <v>22.24</v>
      </c>
      <c r="AE2177" s="143" t="s">
        <v>10785</v>
      </c>
      <c r="AF2177" s="141" t="s">
        <v>398</v>
      </c>
      <c r="AG2177" s="144">
        <f>Table1[[#This Row],['# of Books]]*Table1[[#This Row],[QTY]]</f>
        <v>0</v>
      </c>
      <c r="AH2177" s="146">
        <f>Table1[[#This Row],[QTY]]*Table1[[#This Row],[School &amp; Library Price]]</f>
        <v>0</v>
      </c>
    </row>
    <row r="2178" spans="1:34" ht="18" hidden="1" customHeight="1" x14ac:dyDescent="0.25">
      <c r="A2178" s="154"/>
      <c r="B2178" s="150">
        <v>21</v>
      </c>
      <c r="C2178" s="150"/>
      <c r="D2178" s="151"/>
      <c r="E2178" s="151"/>
      <c r="F2178" s="130" t="s">
        <v>130</v>
      </c>
      <c r="G2178" s="130" t="s">
        <v>370</v>
      </c>
      <c r="H2178" s="130" t="s">
        <v>4834</v>
      </c>
      <c r="I2178" s="131" t="s">
        <v>4838</v>
      </c>
      <c r="J2178" s="130" t="s">
        <v>78</v>
      </c>
      <c r="K2178" s="132" t="s">
        <v>378</v>
      </c>
      <c r="L2178" s="148">
        <v>1</v>
      </c>
      <c r="M2178" s="134">
        <v>2013</v>
      </c>
      <c r="N2178" s="130" t="s">
        <v>10784</v>
      </c>
      <c r="O2178" s="129"/>
      <c r="P2178" s="129"/>
      <c r="Q2178" s="130" t="s">
        <v>144</v>
      </c>
      <c r="R2178" s="136" t="s">
        <v>10613</v>
      </c>
      <c r="S2178" s="155"/>
      <c r="T2178" s="155"/>
      <c r="U2178" s="156"/>
      <c r="V2178" s="156"/>
      <c r="W2178" s="156"/>
      <c r="X2178" s="156"/>
      <c r="Y2178" s="137" t="s">
        <v>136</v>
      </c>
      <c r="Z2178" s="138" t="s">
        <v>137</v>
      </c>
      <c r="AA2178" s="140" t="s">
        <v>4836</v>
      </c>
      <c r="AB2178" s="141" t="s">
        <v>138</v>
      </c>
      <c r="AC2178" s="142">
        <v>39.4</v>
      </c>
      <c r="AD2178" s="142">
        <v>31.52</v>
      </c>
      <c r="AE2178" s="143" t="s">
        <v>10785</v>
      </c>
      <c r="AF2178" s="141" t="s">
        <v>398</v>
      </c>
      <c r="AG2178" s="144">
        <f>Table1[[#This Row],['# of Books]]*Table1[[#This Row],[QTY]]</f>
        <v>0</v>
      </c>
      <c r="AH2178" s="146">
        <f>Table1[[#This Row],[QTY]]*Table1[[#This Row],[School &amp; Library Price]]</f>
        <v>0</v>
      </c>
    </row>
    <row r="2179" spans="1:34" ht="18" customHeight="1" x14ac:dyDescent="0.25">
      <c r="A2179" s="154"/>
      <c r="B2179" s="150">
        <v>21</v>
      </c>
      <c r="C2179" s="150"/>
      <c r="D2179" s="151"/>
      <c r="E2179" s="151"/>
      <c r="F2179" s="130" t="s">
        <v>130</v>
      </c>
      <c r="G2179" s="130" t="s">
        <v>370</v>
      </c>
      <c r="H2179" s="130" t="s">
        <v>4839</v>
      </c>
      <c r="I2179" s="131" t="s">
        <v>10786</v>
      </c>
      <c r="J2179" s="130" t="s">
        <v>78</v>
      </c>
      <c r="K2179" s="132" t="s">
        <v>142</v>
      </c>
      <c r="L2179" s="148">
        <v>1</v>
      </c>
      <c r="M2179" s="134">
        <v>2008</v>
      </c>
      <c r="N2179" s="130" t="s">
        <v>9296</v>
      </c>
      <c r="O2179" s="129" t="s">
        <v>143</v>
      </c>
      <c r="P2179" s="129" t="s">
        <v>134</v>
      </c>
      <c r="Q2179" s="130" t="s">
        <v>144</v>
      </c>
      <c r="R2179" s="136" t="s">
        <v>4841</v>
      </c>
      <c r="S2179" s="155"/>
      <c r="T2179" s="155"/>
      <c r="U2179" s="156"/>
      <c r="V2179" s="156"/>
      <c r="W2179" s="156" t="s">
        <v>146</v>
      </c>
      <c r="X2179" s="156"/>
      <c r="Y2179" s="137" t="s">
        <v>136</v>
      </c>
      <c r="Z2179" s="138" t="s">
        <v>137</v>
      </c>
      <c r="AA2179" s="140" t="s">
        <v>4842</v>
      </c>
      <c r="AB2179" s="141" t="s">
        <v>138</v>
      </c>
      <c r="AC2179" s="142">
        <v>39.4</v>
      </c>
      <c r="AD2179" s="142">
        <v>31.52</v>
      </c>
      <c r="AE2179" s="143" t="s">
        <v>504</v>
      </c>
      <c r="AF2179" s="141" t="s">
        <v>413</v>
      </c>
      <c r="AG2179" s="144">
        <f>Table1[[#This Row],['# of Books]]*Table1[[#This Row],[QTY]]</f>
        <v>0</v>
      </c>
      <c r="AH2179" s="146">
        <f>Table1[[#This Row],[QTY]]*Table1[[#This Row],[School &amp; Library Price]]</f>
        <v>0</v>
      </c>
    </row>
    <row r="2180" spans="1:34" ht="18" hidden="1" customHeight="1" x14ac:dyDescent="0.25">
      <c r="A2180" s="154"/>
      <c r="B2180" s="150">
        <v>21</v>
      </c>
      <c r="C2180" s="150"/>
      <c r="D2180" s="151"/>
      <c r="E2180" s="151"/>
      <c r="F2180" s="130" t="s">
        <v>130</v>
      </c>
      <c r="G2180" s="130" t="s">
        <v>370</v>
      </c>
      <c r="H2180" s="130" t="s">
        <v>4839</v>
      </c>
      <c r="I2180" s="131" t="s">
        <v>4840</v>
      </c>
      <c r="J2180" s="130" t="s">
        <v>78</v>
      </c>
      <c r="K2180" s="132" t="s">
        <v>151</v>
      </c>
      <c r="L2180" s="148">
        <v>1</v>
      </c>
      <c r="M2180" s="134">
        <v>2008</v>
      </c>
      <c r="N2180" s="130" t="s">
        <v>9296</v>
      </c>
      <c r="O2180" s="129" t="s">
        <v>79</v>
      </c>
      <c r="P2180" s="129" t="s">
        <v>134</v>
      </c>
      <c r="Q2180" s="130" t="s">
        <v>144</v>
      </c>
      <c r="R2180" s="136" t="s">
        <v>4841</v>
      </c>
      <c r="S2180" s="155"/>
      <c r="T2180" s="155"/>
      <c r="U2180" s="156"/>
      <c r="V2180" s="156"/>
      <c r="W2180" s="156" t="s">
        <v>146</v>
      </c>
      <c r="X2180" s="156"/>
      <c r="Y2180" s="137" t="s">
        <v>136</v>
      </c>
      <c r="Z2180" s="138" t="s">
        <v>137</v>
      </c>
      <c r="AA2180" s="140" t="s">
        <v>4842</v>
      </c>
      <c r="AB2180" s="141" t="s">
        <v>138</v>
      </c>
      <c r="AC2180" s="142">
        <v>27.8</v>
      </c>
      <c r="AD2180" s="142">
        <v>22.24</v>
      </c>
      <c r="AE2180" s="143" t="s">
        <v>504</v>
      </c>
      <c r="AF2180" s="141" t="s">
        <v>413</v>
      </c>
      <c r="AG2180" s="144">
        <f>Table1[[#This Row],['# of Books]]*Table1[[#This Row],[QTY]]</f>
        <v>0</v>
      </c>
      <c r="AH2180" s="146">
        <f>Table1[[#This Row],[QTY]]*Table1[[#This Row],[School &amp; Library Price]]</f>
        <v>0</v>
      </c>
    </row>
    <row r="2181" spans="1:34" ht="18" customHeight="1" x14ac:dyDescent="0.25">
      <c r="A2181" s="154"/>
      <c r="B2181" s="150">
        <v>21</v>
      </c>
      <c r="C2181" s="150"/>
      <c r="D2181" s="151"/>
      <c r="E2181" s="151"/>
      <c r="F2181" s="130" t="s">
        <v>130</v>
      </c>
      <c r="G2181" s="130" t="s">
        <v>370</v>
      </c>
      <c r="H2181" s="130" t="s">
        <v>4843</v>
      </c>
      <c r="I2181" s="131" t="s">
        <v>4844</v>
      </c>
      <c r="J2181" s="130" t="s">
        <v>78</v>
      </c>
      <c r="K2181" s="132" t="s">
        <v>142</v>
      </c>
      <c r="L2181" s="148">
        <v>1</v>
      </c>
      <c r="M2181" s="134">
        <v>2013</v>
      </c>
      <c r="N2181" s="130" t="s">
        <v>10619</v>
      </c>
      <c r="O2181" s="129" t="s">
        <v>143</v>
      </c>
      <c r="P2181" s="129" t="s">
        <v>134</v>
      </c>
      <c r="Q2181" s="130" t="s">
        <v>144</v>
      </c>
      <c r="R2181" s="136" t="s">
        <v>3371</v>
      </c>
      <c r="S2181" s="155"/>
      <c r="T2181" s="155"/>
      <c r="U2181" s="156"/>
      <c r="V2181" s="156"/>
      <c r="W2181" s="156" t="s">
        <v>146</v>
      </c>
      <c r="X2181" s="156"/>
      <c r="Y2181" s="137" t="s">
        <v>136</v>
      </c>
      <c r="Z2181" s="138" t="s">
        <v>137</v>
      </c>
      <c r="AA2181" s="140" t="s">
        <v>4845</v>
      </c>
      <c r="AB2181" s="141" t="s">
        <v>138</v>
      </c>
      <c r="AC2181" s="142">
        <v>39.4</v>
      </c>
      <c r="AD2181" s="142">
        <v>31.52</v>
      </c>
      <c r="AE2181" s="143" t="s">
        <v>4846</v>
      </c>
      <c r="AF2181" s="141" t="s">
        <v>376</v>
      </c>
      <c r="AG2181" s="144">
        <f>Table1[[#This Row],['# of Books]]*Table1[[#This Row],[QTY]]</f>
        <v>0</v>
      </c>
      <c r="AH2181" s="146">
        <f>Table1[[#This Row],[QTY]]*Table1[[#This Row],[School &amp; Library Price]]</f>
        <v>0</v>
      </c>
    </row>
    <row r="2182" spans="1:34" ht="18" hidden="1" customHeight="1" x14ac:dyDescent="0.25">
      <c r="A2182" s="154"/>
      <c r="B2182" s="150">
        <v>21</v>
      </c>
      <c r="C2182" s="150"/>
      <c r="D2182" s="151"/>
      <c r="E2182" s="151"/>
      <c r="F2182" s="130" t="s">
        <v>130</v>
      </c>
      <c r="G2182" s="130" t="s">
        <v>370</v>
      </c>
      <c r="H2182" s="130" t="s">
        <v>4843</v>
      </c>
      <c r="I2182" s="131" t="s">
        <v>4847</v>
      </c>
      <c r="J2182" s="130" t="s">
        <v>78</v>
      </c>
      <c r="K2182" s="132" t="s">
        <v>378</v>
      </c>
      <c r="L2182" s="148">
        <v>1</v>
      </c>
      <c r="M2182" s="134">
        <v>2013</v>
      </c>
      <c r="N2182" s="130" t="s">
        <v>10619</v>
      </c>
      <c r="O2182" s="129"/>
      <c r="P2182" s="129"/>
      <c r="Q2182" s="130" t="s">
        <v>144</v>
      </c>
      <c r="R2182" s="136" t="s">
        <v>3371</v>
      </c>
      <c r="S2182" s="155"/>
      <c r="T2182" s="155"/>
      <c r="U2182" s="156"/>
      <c r="V2182" s="156"/>
      <c r="W2182" s="156" t="s">
        <v>146</v>
      </c>
      <c r="X2182" s="156"/>
      <c r="Y2182" s="137" t="s">
        <v>136</v>
      </c>
      <c r="Z2182" s="138" t="s">
        <v>137</v>
      </c>
      <c r="AA2182" s="140" t="s">
        <v>4845</v>
      </c>
      <c r="AB2182" s="141" t="s">
        <v>138</v>
      </c>
      <c r="AC2182" s="142">
        <v>39.4</v>
      </c>
      <c r="AD2182" s="142">
        <v>31.52</v>
      </c>
      <c r="AE2182" s="143" t="s">
        <v>4846</v>
      </c>
      <c r="AF2182" s="141" t="s">
        <v>376</v>
      </c>
      <c r="AG2182" s="144">
        <f>Table1[[#This Row],['# of Books]]*Table1[[#This Row],[QTY]]</f>
        <v>0</v>
      </c>
      <c r="AH2182" s="146">
        <f>Table1[[#This Row],[QTY]]*Table1[[#This Row],[School &amp; Library Price]]</f>
        <v>0</v>
      </c>
    </row>
    <row r="2183" spans="1:34" ht="18" hidden="1" customHeight="1" x14ac:dyDescent="0.25">
      <c r="A2183" s="154"/>
      <c r="B2183" s="150">
        <v>21</v>
      </c>
      <c r="C2183" s="150"/>
      <c r="D2183" s="151"/>
      <c r="E2183" s="151"/>
      <c r="F2183" s="130" t="s">
        <v>130</v>
      </c>
      <c r="G2183" s="130" t="s">
        <v>370</v>
      </c>
      <c r="H2183" s="130" t="s">
        <v>4843</v>
      </c>
      <c r="I2183" s="131" t="s">
        <v>10787</v>
      </c>
      <c r="J2183" s="130" t="s">
        <v>78</v>
      </c>
      <c r="K2183" s="132" t="s">
        <v>151</v>
      </c>
      <c r="L2183" s="148">
        <v>1</v>
      </c>
      <c r="M2183" s="134">
        <v>2009</v>
      </c>
      <c r="N2183" s="130" t="s">
        <v>10621</v>
      </c>
      <c r="O2183" s="129" t="s">
        <v>79</v>
      </c>
      <c r="P2183" s="129" t="s">
        <v>134</v>
      </c>
      <c r="Q2183" s="130" t="s">
        <v>144</v>
      </c>
      <c r="R2183" s="136" t="s">
        <v>307</v>
      </c>
      <c r="S2183" s="155"/>
      <c r="T2183" s="155"/>
      <c r="U2183" s="156"/>
      <c r="V2183" s="156"/>
      <c r="W2183" s="156"/>
      <c r="X2183" s="156"/>
      <c r="Y2183" s="137" t="s">
        <v>136</v>
      </c>
      <c r="Z2183" s="138" t="s">
        <v>137</v>
      </c>
      <c r="AA2183" s="140" t="s">
        <v>10788</v>
      </c>
      <c r="AB2183" s="141" t="s">
        <v>138</v>
      </c>
      <c r="AC2183" s="142">
        <v>27.8</v>
      </c>
      <c r="AD2183" s="142">
        <v>22.24</v>
      </c>
      <c r="AE2183" s="143" t="s">
        <v>10789</v>
      </c>
      <c r="AF2183" s="141" t="s">
        <v>398</v>
      </c>
      <c r="AG2183" s="144">
        <f>Table1[[#This Row],['# of Books]]*Table1[[#This Row],[QTY]]</f>
        <v>0</v>
      </c>
      <c r="AH2183" s="146">
        <f>Table1[[#This Row],[QTY]]*Table1[[#This Row],[School &amp; Library Price]]</f>
        <v>0</v>
      </c>
    </row>
    <row r="2184" spans="1:34" ht="18" customHeight="1" x14ac:dyDescent="0.25">
      <c r="A2184" s="154"/>
      <c r="B2184" s="150">
        <v>21</v>
      </c>
      <c r="C2184" s="150"/>
      <c r="D2184" s="151"/>
      <c r="E2184" s="151"/>
      <c r="F2184" s="130" t="s">
        <v>130</v>
      </c>
      <c r="G2184" s="130" t="s">
        <v>370</v>
      </c>
      <c r="H2184" s="130" t="s">
        <v>4848</v>
      </c>
      <c r="I2184" s="131" t="s">
        <v>4849</v>
      </c>
      <c r="J2184" s="130" t="s">
        <v>78</v>
      </c>
      <c r="K2184" s="132" t="s">
        <v>142</v>
      </c>
      <c r="L2184" s="148">
        <v>1</v>
      </c>
      <c r="M2184" s="134">
        <v>2011</v>
      </c>
      <c r="N2184" s="130" t="s">
        <v>10618</v>
      </c>
      <c r="O2184" s="129" t="s">
        <v>143</v>
      </c>
      <c r="P2184" s="129" t="s">
        <v>134</v>
      </c>
      <c r="Q2184" s="130" t="s">
        <v>144</v>
      </c>
      <c r="R2184" s="136" t="s">
        <v>4850</v>
      </c>
      <c r="S2184" s="155"/>
      <c r="T2184" s="155"/>
      <c r="U2184" s="156"/>
      <c r="V2184" s="156"/>
      <c r="W2184" s="156" t="s">
        <v>146</v>
      </c>
      <c r="X2184" s="156"/>
      <c r="Y2184" s="137" t="s">
        <v>136</v>
      </c>
      <c r="Z2184" s="138" t="s">
        <v>137</v>
      </c>
      <c r="AA2184" s="140" t="s">
        <v>4851</v>
      </c>
      <c r="AB2184" s="141" t="s">
        <v>138</v>
      </c>
      <c r="AC2184" s="142">
        <v>39.4</v>
      </c>
      <c r="AD2184" s="142">
        <v>31.52</v>
      </c>
      <c r="AE2184" s="143" t="s">
        <v>4852</v>
      </c>
      <c r="AF2184" s="141" t="s">
        <v>514</v>
      </c>
      <c r="AG2184" s="144">
        <f>Table1[[#This Row],['# of Books]]*Table1[[#This Row],[QTY]]</f>
        <v>0</v>
      </c>
      <c r="AH2184" s="146">
        <f>Table1[[#This Row],[QTY]]*Table1[[#This Row],[School &amp; Library Price]]</f>
        <v>0</v>
      </c>
    </row>
    <row r="2185" spans="1:34" ht="18" hidden="1" customHeight="1" x14ac:dyDescent="0.25">
      <c r="A2185" s="154"/>
      <c r="B2185" s="150">
        <v>21</v>
      </c>
      <c r="C2185" s="150"/>
      <c r="D2185" s="151"/>
      <c r="E2185" s="151"/>
      <c r="F2185" s="130" t="s">
        <v>130</v>
      </c>
      <c r="G2185" s="130" t="s">
        <v>370</v>
      </c>
      <c r="H2185" s="130" t="s">
        <v>4848</v>
      </c>
      <c r="I2185" s="131" t="s">
        <v>4853</v>
      </c>
      <c r="J2185" s="130" t="s">
        <v>78</v>
      </c>
      <c r="K2185" s="132" t="s">
        <v>151</v>
      </c>
      <c r="L2185" s="148">
        <v>1</v>
      </c>
      <c r="M2185" s="134">
        <v>2011</v>
      </c>
      <c r="N2185" s="130" t="s">
        <v>10618</v>
      </c>
      <c r="O2185" s="129" t="s">
        <v>79</v>
      </c>
      <c r="P2185" s="129" t="s">
        <v>134</v>
      </c>
      <c r="Q2185" s="130" t="s">
        <v>144</v>
      </c>
      <c r="R2185" s="136" t="s">
        <v>4850</v>
      </c>
      <c r="S2185" s="155"/>
      <c r="T2185" s="155"/>
      <c r="U2185" s="156"/>
      <c r="V2185" s="156"/>
      <c r="W2185" s="156" t="s">
        <v>146</v>
      </c>
      <c r="X2185" s="156"/>
      <c r="Y2185" s="137" t="s">
        <v>136</v>
      </c>
      <c r="Z2185" s="138" t="s">
        <v>137</v>
      </c>
      <c r="AA2185" s="140" t="s">
        <v>4851</v>
      </c>
      <c r="AB2185" s="141" t="s">
        <v>138</v>
      </c>
      <c r="AC2185" s="142">
        <v>27.8</v>
      </c>
      <c r="AD2185" s="142">
        <v>22.24</v>
      </c>
      <c r="AE2185" s="143" t="s">
        <v>4852</v>
      </c>
      <c r="AF2185" s="141" t="s">
        <v>514</v>
      </c>
      <c r="AG2185" s="144">
        <f>Table1[[#This Row],['# of Books]]*Table1[[#This Row],[QTY]]</f>
        <v>0</v>
      </c>
      <c r="AH2185" s="146">
        <f>Table1[[#This Row],[QTY]]*Table1[[#This Row],[School &amp; Library Price]]</f>
        <v>0</v>
      </c>
    </row>
    <row r="2186" spans="1:34" ht="18" customHeight="1" x14ac:dyDescent="0.25">
      <c r="A2186" s="154"/>
      <c r="B2186" s="150">
        <v>21</v>
      </c>
      <c r="C2186" s="150"/>
      <c r="D2186" s="151"/>
      <c r="E2186" s="151"/>
      <c r="F2186" s="130" t="s">
        <v>130</v>
      </c>
      <c r="G2186" s="130" t="s">
        <v>370</v>
      </c>
      <c r="H2186" s="130" t="s">
        <v>4854</v>
      </c>
      <c r="I2186" s="131" t="s">
        <v>4855</v>
      </c>
      <c r="J2186" s="130" t="s">
        <v>78</v>
      </c>
      <c r="K2186" s="132" t="s">
        <v>142</v>
      </c>
      <c r="L2186" s="148">
        <v>1</v>
      </c>
      <c r="M2186" s="134">
        <v>2016</v>
      </c>
      <c r="N2186" s="130" t="s">
        <v>10617</v>
      </c>
      <c r="O2186" s="129" t="s">
        <v>143</v>
      </c>
      <c r="P2186" s="129" t="s">
        <v>134</v>
      </c>
      <c r="Q2186" s="130" t="s">
        <v>144</v>
      </c>
      <c r="R2186" s="136" t="s">
        <v>4856</v>
      </c>
      <c r="S2186" s="155"/>
      <c r="T2186" s="155"/>
      <c r="U2186" s="156"/>
      <c r="V2186" s="156"/>
      <c r="W2186" s="156" t="s">
        <v>146</v>
      </c>
      <c r="X2186" s="156"/>
      <c r="Y2186" s="137" t="s">
        <v>136</v>
      </c>
      <c r="Z2186" s="138" t="s">
        <v>137</v>
      </c>
      <c r="AA2186" s="140" t="s">
        <v>4857</v>
      </c>
      <c r="AB2186" s="141" t="s">
        <v>138</v>
      </c>
      <c r="AC2186" s="142">
        <v>39.4</v>
      </c>
      <c r="AD2186" s="142">
        <v>31.52</v>
      </c>
      <c r="AE2186" s="143" t="s">
        <v>4570</v>
      </c>
      <c r="AF2186" s="141" t="s">
        <v>398</v>
      </c>
      <c r="AG2186" s="144">
        <f>Table1[[#This Row],['# of Books]]*Table1[[#This Row],[QTY]]</f>
        <v>0</v>
      </c>
      <c r="AH2186" s="146">
        <f>Table1[[#This Row],[QTY]]*Table1[[#This Row],[School &amp; Library Price]]</f>
        <v>0</v>
      </c>
    </row>
    <row r="2187" spans="1:34" ht="18" hidden="1" customHeight="1" x14ac:dyDescent="0.25">
      <c r="A2187" s="154"/>
      <c r="B2187" s="150">
        <v>21</v>
      </c>
      <c r="C2187" s="150"/>
      <c r="D2187" s="151"/>
      <c r="E2187" s="151"/>
      <c r="F2187" s="130" t="s">
        <v>130</v>
      </c>
      <c r="G2187" s="130" t="s">
        <v>370</v>
      </c>
      <c r="H2187" s="130" t="s">
        <v>4854</v>
      </c>
      <c r="I2187" s="131" t="s">
        <v>4858</v>
      </c>
      <c r="J2187" s="130" t="s">
        <v>78</v>
      </c>
      <c r="K2187" s="132" t="s">
        <v>151</v>
      </c>
      <c r="L2187" s="148">
        <v>1</v>
      </c>
      <c r="M2187" s="134">
        <v>2016</v>
      </c>
      <c r="N2187" s="130" t="s">
        <v>10617</v>
      </c>
      <c r="O2187" s="129" t="s">
        <v>79</v>
      </c>
      <c r="P2187" s="129" t="s">
        <v>134</v>
      </c>
      <c r="Q2187" s="130" t="s">
        <v>144</v>
      </c>
      <c r="R2187" s="136" t="s">
        <v>4856</v>
      </c>
      <c r="S2187" s="155"/>
      <c r="T2187" s="155"/>
      <c r="U2187" s="156"/>
      <c r="V2187" s="156"/>
      <c r="W2187" s="156" t="s">
        <v>146</v>
      </c>
      <c r="X2187" s="156"/>
      <c r="Y2187" s="137" t="s">
        <v>136</v>
      </c>
      <c r="Z2187" s="138" t="s">
        <v>137</v>
      </c>
      <c r="AA2187" s="140" t="s">
        <v>4857</v>
      </c>
      <c r="AB2187" s="141" t="s">
        <v>138</v>
      </c>
      <c r="AC2187" s="142">
        <v>27.8</v>
      </c>
      <c r="AD2187" s="142">
        <v>22.24</v>
      </c>
      <c r="AE2187" s="143" t="s">
        <v>4570</v>
      </c>
      <c r="AF2187" s="141" t="s">
        <v>398</v>
      </c>
      <c r="AG2187" s="144">
        <f>Table1[[#This Row],['# of Books]]*Table1[[#This Row],[QTY]]</f>
        <v>0</v>
      </c>
      <c r="AH2187" s="146">
        <f>Table1[[#This Row],[QTY]]*Table1[[#This Row],[School &amp; Library Price]]</f>
        <v>0</v>
      </c>
    </row>
    <row r="2188" spans="1:34" ht="18" hidden="1" customHeight="1" x14ac:dyDescent="0.25">
      <c r="A2188" s="154"/>
      <c r="B2188" s="150">
        <v>21</v>
      </c>
      <c r="C2188" s="150"/>
      <c r="D2188" s="151"/>
      <c r="E2188" s="151"/>
      <c r="F2188" s="130" t="s">
        <v>130</v>
      </c>
      <c r="G2188" s="130" t="s">
        <v>370</v>
      </c>
      <c r="H2188" s="130" t="s">
        <v>4854</v>
      </c>
      <c r="I2188" s="131" t="s">
        <v>4859</v>
      </c>
      <c r="J2188" s="130" t="s">
        <v>78</v>
      </c>
      <c r="K2188" s="132" t="s">
        <v>378</v>
      </c>
      <c r="L2188" s="148">
        <v>1</v>
      </c>
      <c r="M2188" s="134">
        <v>2016</v>
      </c>
      <c r="N2188" s="130" t="s">
        <v>10617</v>
      </c>
      <c r="O2188" s="129"/>
      <c r="P2188" s="129"/>
      <c r="Q2188" s="130" t="s">
        <v>144</v>
      </c>
      <c r="R2188" s="136" t="s">
        <v>4856</v>
      </c>
      <c r="S2188" s="155"/>
      <c r="T2188" s="155"/>
      <c r="U2188" s="156"/>
      <c r="V2188" s="156"/>
      <c r="W2188" s="156" t="s">
        <v>146</v>
      </c>
      <c r="X2188" s="156"/>
      <c r="Y2188" s="137" t="s">
        <v>136</v>
      </c>
      <c r="Z2188" s="138" t="s">
        <v>137</v>
      </c>
      <c r="AA2188" s="140" t="s">
        <v>4857</v>
      </c>
      <c r="AB2188" s="141" t="s">
        <v>138</v>
      </c>
      <c r="AC2188" s="142">
        <v>39.4</v>
      </c>
      <c r="AD2188" s="142">
        <v>31.52</v>
      </c>
      <c r="AE2188" s="143" t="s">
        <v>4570</v>
      </c>
      <c r="AF2188" s="141" t="s">
        <v>398</v>
      </c>
      <c r="AG2188" s="144">
        <f>Table1[[#This Row],['# of Books]]*Table1[[#This Row],[QTY]]</f>
        <v>0</v>
      </c>
      <c r="AH2188" s="146">
        <f>Table1[[#This Row],[QTY]]*Table1[[#This Row],[School &amp; Library Price]]</f>
        <v>0</v>
      </c>
    </row>
    <row r="2189" spans="1:34" ht="18" customHeight="1" x14ac:dyDescent="0.25">
      <c r="A2189" s="154"/>
      <c r="B2189" s="150">
        <v>21</v>
      </c>
      <c r="C2189" s="150"/>
      <c r="D2189" s="151"/>
      <c r="E2189" s="151"/>
      <c r="F2189" s="130" t="s">
        <v>130</v>
      </c>
      <c r="G2189" s="130" t="s">
        <v>370</v>
      </c>
      <c r="H2189" s="130" t="s">
        <v>4862</v>
      </c>
      <c r="I2189" s="131" t="s">
        <v>4863</v>
      </c>
      <c r="J2189" s="130" t="s">
        <v>78</v>
      </c>
      <c r="K2189" s="132" t="s">
        <v>142</v>
      </c>
      <c r="L2189" s="148">
        <v>1</v>
      </c>
      <c r="M2189" s="134">
        <v>2012</v>
      </c>
      <c r="N2189" s="130" t="s">
        <v>10612</v>
      </c>
      <c r="O2189" s="129" t="s">
        <v>143</v>
      </c>
      <c r="P2189" s="129" t="s">
        <v>134</v>
      </c>
      <c r="Q2189" s="130" t="s">
        <v>144</v>
      </c>
      <c r="R2189" s="136" t="s">
        <v>4616</v>
      </c>
      <c r="S2189" s="155"/>
      <c r="T2189" s="155"/>
      <c r="U2189" s="156"/>
      <c r="V2189" s="156"/>
      <c r="W2189" s="156" t="s">
        <v>146</v>
      </c>
      <c r="X2189" s="156"/>
      <c r="Y2189" s="137" t="s">
        <v>136</v>
      </c>
      <c r="Z2189" s="138" t="s">
        <v>137</v>
      </c>
      <c r="AA2189" s="140" t="s">
        <v>4864</v>
      </c>
      <c r="AB2189" s="141" t="s">
        <v>138</v>
      </c>
      <c r="AC2189" s="142">
        <v>39.4</v>
      </c>
      <c r="AD2189" s="142">
        <v>31.52</v>
      </c>
      <c r="AE2189" s="143" t="s">
        <v>4865</v>
      </c>
      <c r="AF2189" s="141" t="s">
        <v>417</v>
      </c>
      <c r="AG2189" s="144">
        <f>Table1[[#This Row],['# of Books]]*Table1[[#This Row],[QTY]]</f>
        <v>0</v>
      </c>
      <c r="AH2189" s="146">
        <f>Table1[[#This Row],[QTY]]*Table1[[#This Row],[School &amp; Library Price]]</f>
        <v>0</v>
      </c>
    </row>
    <row r="2190" spans="1:34" ht="18" hidden="1" customHeight="1" x14ac:dyDescent="0.25">
      <c r="A2190" s="154"/>
      <c r="B2190" s="150">
        <v>21</v>
      </c>
      <c r="C2190" s="150"/>
      <c r="D2190" s="151"/>
      <c r="E2190" s="151"/>
      <c r="F2190" s="130" t="s">
        <v>130</v>
      </c>
      <c r="G2190" s="130" t="s">
        <v>370</v>
      </c>
      <c r="H2190" s="130" t="s">
        <v>4862</v>
      </c>
      <c r="I2190" s="131" t="s">
        <v>4866</v>
      </c>
      <c r="J2190" s="130" t="s">
        <v>78</v>
      </c>
      <c r="K2190" s="132" t="s">
        <v>151</v>
      </c>
      <c r="L2190" s="148">
        <v>1</v>
      </c>
      <c r="M2190" s="134">
        <v>2012</v>
      </c>
      <c r="N2190" s="130" t="s">
        <v>10612</v>
      </c>
      <c r="O2190" s="129" t="s">
        <v>79</v>
      </c>
      <c r="P2190" s="129" t="s">
        <v>134</v>
      </c>
      <c r="Q2190" s="130" t="s">
        <v>144</v>
      </c>
      <c r="R2190" s="136" t="s">
        <v>4616</v>
      </c>
      <c r="S2190" s="155"/>
      <c r="T2190" s="155"/>
      <c r="U2190" s="156"/>
      <c r="V2190" s="156"/>
      <c r="W2190" s="156" t="s">
        <v>146</v>
      </c>
      <c r="X2190" s="156"/>
      <c r="Y2190" s="137" t="s">
        <v>136</v>
      </c>
      <c r="Z2190" s="138" t="s">
        <v>137</v>
      </c>
      <c r="AA2190" s="140" t="s">
        <v>4864</v>
      </c>
      <c r="AB2190" s="141" t="s">
        <v>138</v>
      </c>
      <c r="AC2190" s="142">
        <v>27.8</v>
      </c>
      <c r="AD2190" s="142">
        <v>22.24</v>
      </c>
      <c r="AE2190" s="143" t="s">
        <v>4865</v>
      </c>
      <c r="AF2190" s="141" t="s">
        <v>417</v>
      </c>
      <c r="AG2190" s="144">
        <f>Table1[[#This Row],['# of Books]]*Table1[[#This Row],[QTY]]</f>
        <v>0</v>
      </c>
      <c r="AH2190" s="146">
        <f>Table1[[#This Row],[QTY]]*Table1[[#This Row],[School &amp; Library Price]]</f>
        <v>0</v>
      </c>
    </row>
    <row r="2191" spans="1:34" ht="18" customHeight="1" x14ac:dyDescent="0.25">
      <c r="A2191" s="154"/>
      <c r="B2191" s="150">
        <v>21</v>
      </c>
      <c r="C2191" s="150"/>
      <c r="D2191" s="151"/>
      <c r="E2191" s="151"/>
      <c r="F2191" s="130" t="s">
        <v>130</v>
      </c>
      <c r="G2191" s="130" t="s">
        <v>370</v>
      </c>
      <c r="H2191" s="130" t="s">
        <v>4868</v>
      </c>
      <c r="I2191" s="131" t="s">
        <v>4869</v>
      </c>
      <c r="J2191" s="130" t="s">
        <v>78</v>
      </c>
      <c r="K2191" s="132" t="s">
        <v>142</v>
      </c>
      <c r="L2191" s="148">
        <v>1</v>
      </c>
      <c r="M2191" s="134">
        <v>2013</v>
      </c>
      <c r="N2191" s="130" t="s">
        <v>10619</v>
      </c>
      <c r="O2191" s="129" t="s">
        <v>143</v>
      </c>
      <c r="P2191" s="129" t="s">
        <v>134</v>
      </c>
      <c r="Q2191" s="130" t="s">
        <v>144</v>
      </c>
      <c r="R2191" s="136" t="s">
        <v>4899</v>
      </c>
      <c r="S2191" s="155"/>
      <c r="T2191" s="155"/>
      <c r="U2191" s="156"/>
      <c r="V2191" s="156"/>
      <c r="W2191" s="156" t="s">
        <v>146</v>
      </c>
      <c r="X2191" s="156"/>
      <c r="Y2191" s="137" t="s">
        <v>136</v>
      </c>
      <c r="Z2191" s="138" t="s">
        <v>137</v>
      </c>
      <c r="AA2191" s="140" t="s">
        <v>4870</v>
      </c>
      <c r="AB2191" s="141" t="s">
        <v>138</v>
      </c>
      <c r="AC2191" s="142">
        <v>39.4</v>
      </c>
      <c r="AD2191" s="142">
        <v>31.52</v>
      </c>
      <c r="AE2191" s="143" t="s">
        <v>4871</v>
      </c>
      <c r="AF2191" s="141" t="s">
        <v>514</v>
      </c>
      <c r="AG2191" s="144">
        <f>Table1[[#This Row],['# of Books]]*Table1[[#This Row],[QTY]]</f>
        <v>0</v>
      </c>
      <c r="AH2191" s="146">
        <f>Table1[[#This Row],[QTY]]*Table1[[#This Row],[School &amp; Library Price]]</f>
        <v>0</v>
      </c>
    </row>
    <row r="2192" spans="1:34" ht="18" hidden="1" customHeight="1" x14ac:dyDescent="0.25">
      <c r="A2192" s="154"/>
      <c r="B2192" s="150">
        <v>21</v>
      </c>
      <c r="C2192" s="150"/>
      <c r="D2192" s="151"/>
      <c r="E2192" s="151"/>
      <c r="F2192" s="130" t="s">
        <v>130</v>
      </c>
      <c r="G2192" s="130" t="s">
        <v>370</v>
      </c>
      <c r="H2192" s="130" t="s">
        <v>4868</v>
      </c>
      <c r="I2192" s="131" t="s">
        <v>4872</v>
      </c>
      <c r="J2192" s="130" t="s">
        <v>78</v>
      </c>
      <c r="K2192" s="132" t="s">
        <v>151</v>
      </c>
      <c r="L2192" s="148">
        <v>1</v>
      </c>
      <c r="M2192" s="134">
        <v>2013</v>
      </c>
      <c r="N2192" s="130" t="s">
        <v>10619</v>
      </c>
      <c r="O2192" s="129" t="s">
        <v>79</v>
      </c>
      <c r="P2192" s="129" t="s">
        <v>134</v>
      </c>
      <c r="Q2192" s="130" t="s">
        <v>144</v>
      </c>
      <c r="R2192" s="136" t="s">
        <v>4899</v>
      </c>
      <c r="S2192" s="155"/>
      <c r="T2192" s="155"/>
      <c r="U2192" s="156"/>
      <c r="V2192" s="156"/>
      <c r="W2192" s="156" t="s">
        <v>146</v>
      </c>
      <c r="X2192" s="156"/>
      <c r="Y2192" s="137" t="s">
        <v>136</v>
      </c>
      <c r="Z2192" s="138" t="s">
        <v>137</v>
      </c>
      <c r="AA2192" s="140" t="s">
        <v>4870</v>
      </c>
      <c r="AB2192" s="141" t="s">
        <v>138</v>
      </c>
      <c r="AC2192" s="142">
        <v>27.8</v>
      </c>
      <c r="AD2192" s="142">
        <v>22.24</v>
      </c>
      <c r="AE2192" s="143" t="s">
        <v>4871</v>
      </c>
      <c r="AF2192" s="141" t="s">
        <v>514</v>
      </c>
      <c r="AG2192" s="144">
        <f>Table1[[#This Row],['# of Books]]*Table1[[#This Row],[QTY]]</f>
        <v>0</v>
      </c>
      <c r="AH2192" s="146">
        <f>Table1[[#This Row],[QTY]]*Table1[[#This Row],[School &amp; Library Price]]</f>
        <v>0</v>
      </c>
    </row>
    <row r="2193" spans="1:34" ht="18" customHeight="1" x14ac:dyDescent="0.25">
      <c r="A2193" s="154"/>
      <c r="B2193" s="150">
        <v>21</v>
      </c>
      <c r="C2193" s="150"/>
      <c r="D2193" s="151"/>
      <c r="E2193" s="151"/>
      <c r="F2193" s="130" t="s">
        <v>130</v>
      </c>
      <c r="G2193" s="130" t="s">
        <v>370</v>
      </c>
      <c r="H2193" s="130" t="s">
        <v>4873</v>
      </c>
      <c r="I2193" s="131" t="s">
        <v>4874</v>
      </c>
      <c r="J2193" s="130" t="s">
        <v>78</v>
      </c>
      <c r="K2193" s="132" t="s">
        <v>142</v>
      </c>
      <c r="L2193" s="148">
        <v>1</v>
      </c>
      <c r="M2193" s="134">
        <v>2009</v>
      </c>
      <c r="N2193" s="130" t="s">
        <v>10621</v>
      </c>
      <c r="O2193" s="129" t="s">
        <v>143</v>
      </c>
      <c r="P2193" s="129" t="s">
        <v>134</v>
      </c>
      <c r="Q2193" s="130" t="s">
        <v>144</v>
      </c>
      <c r="R2193" s="136" t="s">
        <v>10790</v>
      </c>
      <c r="S2193" s="155"/>
      <c r="T2193" s="155"/>
      <c r="U2193" s="156"/>
      <c r="V2193" s="156"/>
      <c r="W2193" s="156" t="s">
        <v>146</v>
      </c>
      <c r="X2193" s="156"/>
      <c r="Y2193" s="137" t="s">
        <v>136</v>
      </c>
      <c r="Z2193" s="138" t="s">
        <v>137</v>
      </c>
      <c r="AA2193" s="140" t="s">
        <v>4875</v>
      </c>
      <c r="AB2193" s="141" t="s">
        <v>138</v>
      </c>
      <c r="AC2193" s="142">
        <v>39.4</v>
      </c>
      <c r="AD2193" s="142">
        <v>31.52</v>
      </c>
      <c r="AE2193" s="143" t="s">
        <v>4876</v>
      </c>
      <c r="AF2193" s="141" t="s">
        <v>481</v>
      </c>
      <c r="AG2193" s="144">
        <f>Table1[[#This Row],['# of Books]]*Table1[[#This Row],[QTY]]</f>
        <v>0</v>
      </c>
      <c r="AH2193" s="146">
        <f>Table1[[#This Row],[QTY]]*Table1[[#This Row],[School &amp; Library Price]]</f>
        <v>0</v>
      </c>
    </row>
    <row r="2194" spans="1:34" ht="18" hidden="1" customHeight="1" x14ac:dyDescent="0.25">
      <c r="A2194" s="154"/>
      <c r="B2194" s="150">
        <v>21</v>
      </c>
      <c r="C2194" s="150"/>
      <c r="D2194" s="151"/>
      <c r="E2194" s="151"/>
      <c r="F2194" s="130" t="s">
        <v>130</v>
      </c>
      <c r="G2194" s="130" t="s">
        <v>370</v>
      </c>
      <c r="H2194" s="130" t="s">
        <v>4873</v>
      </c>
      <c r="I2194" s="131" t="s">
        <v>4877</v>
      </c>
      <c r="J2194" s="130" t="s">
        <v>78</v>
      </c>
      <c r="K2194" s="132" t="s">
        <v>151</v>
      </c>
      <c r="L2194" s="148">
        <v>1</v>
      </c>
      <c r="M2194" s="134">
        <v>2009</v>
      </c>
      <c r="N2194" s="130" t="s">
        <v>10621</v>
      </c>
      <c r="O2194" s="129" t="s">
        <v>79</v>
      </c>
      <c r="P2194" s="129" t="s">
        <v>134</v>
      </c>
      <c r="Q2194" s="130" t="s">
        <v>144</v>
      </c>
      <c r="R2194" s="136" t="s">
        <v>10790</v>
      </c>
      <c r="S2194" s="155"/>
      <c r="T2194" s="155"/>
      <c r="U2194" s="156"/>
      <c r="V2194" s="156"/>
      <c r="W2194" s="156" t="s">
        <v>146</v>
      </c>
      <c r="X2194" s="156"/>
      <c r="Y2194" s="137" t="s">
        <v>136</v>
      </c>
      <c r="Z2194" s="138" t="s">
        <v>137</v>
      </c>
      <c r="AA2194" s="140" t="s">
        <v>4875</v>
      </c>
      <c r="AB2194" s="141" t="s">
        <v>138</v>
      </c>
      <c r="AC2194" s="142">
        <v>27.8</v>
      </c>
      <c r="AD2194" s="142">
        <v>22.24</v>
      </c>
      <c r="AE2194" s="143" t="s">
        <v>4876</v>
      </c>
      <c r="AF2194" s="141" t="s">
        <v>481</v>
      </c>
      <c r="AG2194" s="144">
        <f>Table1[[#This Row],['# of Books]]*Table1[[#This Row],[QTY]]</f>
        <v>0</v>
      </c>
      <c r="AH2194" s="146">
        <f>Table1[[#This Row],[QTY]]*Table1[[#This Row],[School &amp; Library Price]]</f>
        <v>0</v>
      </c>
    </row>
    <row r="2195" spans="1:34" ht="18" customHeight="1" x14ac:dyDescent="0.25">
      <c r="A2195" s="154"/>
      <c r="B2195" s="150">
        <v>21</v>
      </c>
      <c r="C2195" s="150"/>
      <c r="D2195" s="151"/>
      <c r="E2195" s="151"/>
      <c r="F2195" s="130" t="s">
        <v>130</v>
      </c>
      <c r="G2195" s="130" t="s">
        <v>370</v>
      </c>
      <c r="H2195" s="130" t="s">
        <v>4878</v>
      </c>
      <c r="I2195" s="131" t="s">
        <v>4879</v>
      </c>
      <c r="J2195" s="130" t="s">
        <v>78</v>
      </c>
      <c r="K2195" s="132" t="s">
        <v>142</v>
      </c>
      <c r="L2195" s="148">
        <v>1</v>
      </c>
      <c r="M2195" s="134">
        <v>2009</v>
      </c>
      <c r="N2195" s="130" t="s">
        <v>10621</v>
      </c>
      <c r="O2195" s="129" t="s">
        <v>143</v>
      </c>
      <c r="P2195" s="129" t="s">
        <v>134</v>
      </c>
      <c r="Q2195" s="130" t="s">
        <v>144</v>
      </c>
      <c r="R2195" s="136" t="s">
        <v>3862</v>
      </c>
      <c r="S2195" s="155"/>
      <c r="T2195" s="155"/>
      <c r="U2195" s="156"/>
      <c r="V2195" s="156"/>
      <c r="W2195" s="156" t="s">
        <v>146</v>
      </c>
      <c r="X2195" s="156"/>
      <c r="Y2195" s="137" t="s">
        <v>136</v>
      </c>
      <c r="Z2195" s="138" t="s">
        <v>137</v>
      </c>
      <c r="AA2195" s="140" t="s">
        <v>4880</v>
      </c>
      <c r="AB2195" s="141" t="s">
        <v>138</v>
      </c>
      <c r="AC2195" s="142">
        <v>39.4</v>
      </c>
      <c r="AD2195" s="142">
        <v>31.52</v>
      </c>
      <c r="AE2195" s="143" t="s">
        <v>4881</v>
      </c>
      <c r="AF2195" s="141" t="s">
        <v>376</v>
      </c>
      <c r="AG2195" s="144">
        <f>Table1[[#This Row],['# of Books]]*Table1[[#This Row],[QTY]]</f>
        <v>0</v>
      </c>
      <c r="AH2195" s="146">
        <f>Table1[[#This Row],[QTY]]*Table1[[#This Row],[School &amp; Library Price]]</f>
        <v>0</v>
      </c>
    </row>
    <row r="2196" spans="1:34" ht="18" hidden="1" customHeight="1" x14ac:dyDescent="0.25">
      <c r="A2196" s="154"/>
      <c r="B2196" s="150">
        <v>21</v>
      </c>
      <c r="C2196" s="150"/>
      <c r="D2196" s="151"/>
      <c r="E2196" s="151"/>
      <c r="F2196" s="130" t="s">
        <v>130</v>
      </c>
      <c r="G2196" s="130" t="s">
        <v>370</v>
      </c>
      <c r="H2196" s="130" t="s">
        <v>4878</v>
      </c>
      <c r="I2196" s="131" t="s">
        <v>4882</v>
      </c>
      <c r="J2196" s="130" t="s">
        <v>78</v>
      </c>
      <c r="K2196" s="132" t="s">
        <v>151</v>
      </c>
      <c r="L2196" s="148">
        <v>1</v>
      </c>
      <c r="M2196" s="134">
        <v>2009</v>
      </c>
      <c r="N2196" s="130" t="s">
        <v>10621</v>
      </c>
      <c r="O2196" s="129" t="s">
        <v>79</v>
      </c>
      <c r="P2196" s="129" t="s">
        <v>134</v>
      </c>
      <c r="Q2196" s="130" t="s">
        <v>144</v>
      </c>
      <c r="R2196" s="136" t="s">
        <v>3862</v>
      </c>
      <c r="S2196" s="155"/>
      <c r="T2196" s="155"/>
      <c r="U2196" s="156"/>
      <c r="V2196" s="156"/>
      <c r="W2196" s="156" t="s">
        <v>146</v>
      </c>
      <c r="X2196" s="156"/>
      <c r="Y2196" s="137" t="s">
        <v>136</v>
      </c>
      <c r="Z2196" s="138" t="s">
        <v>137</v>
      </c>
      <c r="AA2196" s="140" t="s">
        <v>4880</v>
      </c>
      <c r="AB2196" s="141" t="s">
        <v>138</v>
      </c>
      <c r="AC2196" s="142">
        <v>27.8</v>
      </c>
      <c r="AD2196" s="142">
        <v>22.24</v>
      </c>
      <c r="AE2196" s="143" t="s">
        <v>4881</v>
      </c>
      <c r="AF2196" s="141" t="s">
        <v>376</v>
      </c>
      <c r="AG2196" s="144">
        <f>Table1[[#This Row],['# of Books]]*Table1[[#This Row],[QTY]]</f>
        <v>0</v>
      </c>
      <c r="AH2196" s="146">
        <f>Table1[[#This Row],[QTY]]*Table1[[#This Row],[School &amp; Library Price]]</f>
        <v>0</v>
      </c>
    </row>
    <row r="2197" spans="1:34" ht="18" customHeight="1" x14ac:dyDescent="0.25">
      <c r="A2197" s="154"/>
      <c r="B2197" s="150">
        <v>21</v>
      </c>
      <c r="C2197" s="150"/>
      <c r="D2197" s="151"/>
      <c r="E2197" s="151"/>
      <c r="F2197" s="130" t="s">
        <v>130</v>
      </c>
      <c r="G2197" s="130" t="s">
        <v>370</v>
      </c>
      <c r="H2197" s="130" t="s">
        <v>4883</v>
      </c>
      <c r="I2197" s="131" t="s">
        <v>10791</v>
      </c>
      <c r="J2197" s="130" t="s">
        <v>78</v>
      </c>
      <c r="K2197" s="132" t="s">
        <v>142</v>
      </c>
      <c r="L2197" s="148">
        <v>1</v>
      </c>
      <c r="M2197" s="134">
        <v>2012</v>
      </c>
      <c r="N2197" s="130" t="s">
        <v>10612</v>
      </c>
      <c r="O2197" s="129" t="s">
        <v>143</v>
      </c>
      <c r="P2197" s="129" t="s">
        <v>134</v>
      </c>
      <c r="Q2197" s="130" t="s">
        <v>144</v>
      </c>
      <c r="R2197" s="136" t="s">
        <v>4616</v>
      </c>
      <c r="S2197" s="155"/>
      <c r="T2197" s="155"/>
      <c r="U2197" s="156"/>
      <c r="V2197" s="156"/>
      <c r="W2197" s="156" t="s">
        <v>146</v>
      </c>
      <c r="X2197" s="156"/>
      <c r="Y2197" s="137" t="s">
        <v>136</v>
      </c>
      <c r="Z2197" s="138" t="s">
        <v>137</v>
      </c>
      <c r="AA2197" s="140" t="s">
        <v>4885</v>
      </c>
      <c r="AB2197" s="141" t="s">
        <v>138</v>
      </c>
      <c r="AC2197" s="142">
        <v>39.4</v>
      </c>
      <c r="AD2197" s="142">
        <v>31.52</v>
      </c>
      <c r="AE2197" s="143" t="s">
        <v>4813</v>
      </c>
      <c r="AF2197" s="141" t="s">
        <v>481</v>
      </c>
      <c r="AG2197" s="144">
        <f>Table1[[#This Row],['# of Books]]*Table1[[#This Row],[QTY]]</f>
        <v>0</v>
      </c>
      <c r="AH2197" s="146">
        <f>Table1[[#This Row],[QTY]]*Table1[[#This Row],[School &amp; Library Price]]</f>
        <v>0</v>
      </c>
    </row>
    <row r="2198" spans="1:34" ht="18" hidden="1" customHeight="1" x14ac:dyDescent="0.25">
      <c r="A2198" s="154"/>
      <c r="B2198" s="150">
        <v>21</v>
      </c>
      <c r="C2198" s="150"/>
      <c r="D2198" s="151"/>
      <c r="E2198" s="151"/>
      <c r="F2198" s="130" t="s">
        <v>130</v>
      </c>
      <c r="G2198" s="130" t="s">
        <v>370</v>
      </c>
      <c r="H2198" s="130" t="s">
        <v>4883</v>
      </c>
      <c r="I2198" s="131" t="s">
        <v>4884</v>
      </c>
      <c r="J2198" s="130" t="s">
        <v>78</v>
      </c>
      <c r="K2198" s="132" t="s">
        <v>151</v>
      </c>
      <c r="L2198" s="148">
        <v>1</v>
      </c>
      <c r="M2198" s="134">
        <v>2012</v>
      </c>
      <c r="N2198" s="130" t="s">
        <v>10612</v>
      </c>
      <c r="O2198" s="129" t="s">
        <v>79</v>
      </c>
      <c r="P2198" s="129" t="s">
        <v>134</v>
      </c>
      <c r="Q2198" s="130" t="s">
        <v>144</v>
      </c>
      <c r="R2198" s="136" t="s">
        <v>4616</v>
      </c>
      <c r="S2198" s="155"/>
      <c r="T2198" s="155"/>
      <c r="U2198" s="156"/>
      <c r="V2198" s="156"/>
      <c r="W2198" s="156" t="s">
        <v>146</v>
      </c>
      <c r="X2198" s="156"/>
      <c r="Y2198" s="137" t="s">
        <v>136</v>
      </c>
      <c r="Z2198" s="138" t="s">
        <v>137</v>
      </c>
      <c r="AA2198" s="140" t="s">
        <v>4885</v>
      </c>
      <c r="AB2198" s="141" t="s">
        <v>138</v>
      </c>
      <c r="AC2198" s="142">
        <v>27.8</v>
      </c>
      <c r="AD2198" s="142">
        <v>22.24</v>
      </c>
      <c r="AE2198" s="143" t="s">
        <v>4813</v>
      </c>
      <c r="AF2198" s="141" t="s">
        <v>481</v>
      </c>
      <c r="AG2198" s="144">
        <f>Table1[[#This Row],['# of Books]]*Table1[[#This Row],[QTY]]</f>
        <v>0</v>
      </c>
      <c r="AH2198" s="146">
        <f>Table1[[#This Row],[QTY]]*Table1[[#This Row],[School &amp; Library Price]]</f>
        <v>0</v>
      </c>
    </row>
    <row r="2199" spans="1:34" ht="18" customHeight="1" x14ac:dyDescent="0.25">
      <c r="A2199" s="154"/>
      <c r="B2199" s="150">
        <v>21</v>
      </c>
      <c r="C2199" s="150"/>
      <c r="D2199" s="151"/>
      <c r="E2199" s="151"/>
      <c r="F2199" s="130" t="s">
        <v>130</v>
      </c>
      <c r="G2199" s="130" t="s">
        <v>370</v>
      </c>
      <c r="H2199" s="130" t="s">
        <v>495</v>
      </c>
      <c r="I2199" s="131" t="s">
        <v>496</v>
      </c>
      <c r="J2199" s="130" t="s">
        <v>78</v>
      </c>
      <c r="K2199" s="132" t="s">
        <v>142</v>
      </c>
      <c r="L2199" s="148">
        <v>1</v>
      </c>
      <c r="M2199" s="134">
        <v>2015</v>
      </c>
      <c r="N2199" s="130" t="s">
        <v>10611</v>
      </c>
      <c r="O2199" s="129" t="s">
        <v>143</v>
      </c>
      <c r="P2199" s="129" t="s">
        <v>134</v>
      </c>
      <c r="Q2199" s="130" t="s">
        <v>144</v>
      </c>
      <c r="R2199" s="136" t="s">
        <v>307</v>
      </c>
      <c r="S2199" s="155"/>
      <c r="T2199" s="155"/>
      <c r="U2199" s="156"/>
      <c r="V2199" s="156"/>
      <c r="W2199" s="156" t="s">
        <v>146</v>
      </c>
      <c r="X2199" s="156"/>
      <c r="Y2199" s="137" t="s">
        <v>136</v>
      </c>
      <c r="Z2199" s="138" t="s">
        <v>137</v>
      </c>
      <c r="AA2199" s="140" t="s">
        <v>4886</v>
      </c>
      <c r="AB2199" s="141" t="s">
        <v>138</v>
      </c>
      <c r="AC2199" s="142">
        <v>39.4</v>
      </c>
      <c r="AD2199" s="142">
        <v>31.52</v>
      </c>
      <c r="AE2199" s="143" t="s">
        <v>499</v>
      </c>
      <c r="AF2199" s="141" t="s">
        <v>514</v>
      </c>
      <c r="AG2199" s="144">
        <f>Table1[[#This Row],['# of Books]]*Table1[[#This Row],[QTY]]</f>
        <v>0</v>
      </c>
      <c r="AH2199" s="146">
        <f>Table1[[#This Row],[QTY]]*Table1[[#This Row],[School &amp; Library Price]]</f>
        <v>0</v>
      </c>
    </row>
    <row r="2200" spans="1:34" ht="18" hidden="1" customHeight="1" x14ac:dyDescent="0.25">
      <c r="A2200" s="154"/>
      <c r="B2200" s="150">
        <v>21</v>
      </c>
      <c r="C2200" s="150"/>
      <c r="D2200" s="151"/>
      <c r="E2200" s="151"/>
      <c r="F2200" s="130" t="s">
        <v>130</v>
      </c>
      <c r="G2200" s="130" t="s">
        <v>370</v>
      </c>
      <c r="H2200" s="130" t="s">
        <v>495</v>
      </c>
      <c r="I2200" s="131" t="s">
        <v>497</v>
      </c>
      <c r="J2200" s="130" t="s">
        <v>78</v>
      </c>
      <c r="K2200" s="132" t="s">
        <v>151</v>
      </c>
      <c r="L2200" s="148">
        <v>1</v>
      </c>
      <c r="M2200" s="134">
        <v>2015</v>
      </c>
      <c r="N2200" s="130" t="s">
        <v>10611</v>
      </c>
      <c r="O2200" s="129" t="s">
        <v>79</v>
      </c>
      <c r="P2200" s="129" t="s">
        <v>134</v>
      </c>
      <c r="Q2200" s="130" t="s">
        <v>144</v>
      </c>
      <c r="R2200" s="136" t="s">
        <v>307</v>
      </c>
      <c r="S2200" s="155"/>
      <c r="T2200" s="155"/>
      <c r="U2200" s="156"/>
      <c r="V2200" s="156"/>
      <c r="W2200" s="156" t="s">
        <v>146</v>
      </c>
      <c r="X2200" s="156"/>
      <c r="Y2200" s="137" t="s">
        <v>136</v>
      </c>
      <c r="Z2200" s="138" t="s">
        <v>137</v>
      </c>
      <c r="AA2200" s="140" t="s">
        <v>4886</v>
      </c>
      <c r="AB2200" s="141" t="s">
        <v>138</v>
      </c>
      <c r="AC2200" s="142">
        <v>27.8</v>
      </c>
      <c r="AD2200" s="142">
        <v>22.24</v>
      </c>
      <c r="AE2200" s="143" t="s">
        <v>499</v>
      </c>
      <c r="AF2200" s="141" t="s">
        <v>514</v>
      </c>
      <c r="AG2200" s="144">
        <f>Table1[[#This Row],['# of Books]]*Table1[[#This Row],[QTY]]</f>
        <v>0</v>
      </c>
      <c r="AH2200" s="146">
        <f>Table1[[#This Row],[QTY]]*Table1[[#This Row],[School &amp; Library Price]]</f>
        <v>0</v>
      </c>
    </row>
    <row r="2201" spans="1:34" ht="18" hidden="1" customHeight="1" x14ac:dyDescent="0.25">
      <c r="A2201" s="154"/>
      <c r="B2201" s="150">
        <v>21</v>
      </c>
      <c r="C2201" s="150"/>
      <c r="D2201" s="151"/>
      <c r="E2201" s="151"/>
      <c r="F2201" s="130" t="s">
        <v>130</v>
      </c>
      <c r="G2201" s="130" t="s">
        <v>370</v>
      </c>
      <c r="H2201" s="130" t="s">
        <v>495</v>
      </c>
      <c r="I2201" s="131" t="s">
        <v>498</v>
      </c>
      <c r="J2201" s="130" t="s">
        <v>78</v>
      </c>
      <c r="K2201" s="132" t="s">
        <v>378</v>
      </c>
      <c r="L2201" s="148">
        <v>1</v>
      </c>
      <c r="M2201" s="134">
        <v>2015</v>
      </c>
      <c r="N2201" s="130" t="s">
        <v>10611</v>
      </c>
      <c r="O2201" s="129"/>
      <c r="P2201" s="129"/>
      <c r="Q2201" s="130" t="s">
        <v>144</v>
      </c>
      <c r="R2201" s="136" t="s">
        <v>307</v>
      </c>
      <c r="S2201" s="155"/>
      <c r="T2201" s="155"/>
      <c r="U2201" s="156"/>
      <c r="V2201" s="156"/>
      <c r="W2201" s="156" t="s">
        <v>146</v>
      </c>
      <c r="X2201" s="156"/>
      <c r="Y2201" s="137" t="s">
        <v>136</v>
      </c>
      <c r="Z2201" s="138" t="s">
        <v>137</v>
      </c>
      <c r="AA2201" s="140" t="s">
        <v>4886</v>
      </c>
      <c r="AB2201" s="141" t="s">
        <v>138</v>
      </c>
      <c r="AC2201" s="142">
        <v>39.4</v>
      </c>
      <c r="AD2201" s="142">
        <v>31.52</v>
      </c>
      <c r="AE2201" s="143" t="s">
        <v>499</v>
      </c>
      <c r="AF2201" s="141" t="s">
        <v>514</v>
      </c>
      <c r="AG2201" s="144">
        <f>Table1[[#This Row],['# of Books]]*Table1[[#This Row],[QTY]]</f>
        <v>0</v>
      </c>
      <c r="AH2201" s="146">
        <f>Table1[[#This Row],[QTY]]*Table1[[#This Row],[School &amp; Library Price]]</f>
        <v>0</v>
      </c>
    </row>
    <row r="2202" spans="1:34" ht="18" customHeight="1" x14ac:dyDescent="0.25">
      <c r="A2202" s="154"/>
      <c r="B2202" s="150">
        <v>21</v>
      </c>
      <c r="C2202" s="150"/>
      <c r="D2202" s="151"/>
      <c r="E2202" s="151"/>
      <c r="F2202" s="130" t="s">
        <v>130</v>
      </c>
      <c r="G2202" s="130" t="s">
        <v>370</v>
      </c>
      <c r="H2202" s="130" t="s">
        <v>4887</v>
      </c>
      <c r="I2202" s="131" t="s">
        <v>4888</v>
      </c>
      <c r="J2202" s="130" t="s">
        <v>78</v>
      </c>
      <c r="K2202" s="132" t="s">
        <v>142</v>
      </c>
      <c r="L2202" s="148">
        <v>1</v>
      </c>
      <c r="M2202" s="134">
        <v>2012</v>
      </c>
      <c r="N2202" s="130" t="s">
        <v>10612</v>
      </c>
      <c r="O2202" s="129" t="s">
        <v>143</v>
      </c>
      <c r="P2202" s="129" t="s">
        <v>134</v>
      </c>
      <c r="Q2202" s="130" t="s">
        <v>144</v>
      </c>
      <c r="R2202" s="136" t="s">
        <v>4616</v>
      </c>
      <c r="S2202" s="155"/>
      <c r="T2202" s="155"/>
      <c r="U2202" s="156"/>
      <c r="V2202" s="156"/>
      <c r="W2202" s="156" t="s">
        <v>146</v>
      </c>
      <c r="X2202" s="156"/>
      <c r="Y2202" s="137" t="s">
        <v>136</v>
      </c>
      <c r="Z2202" s="138" t="s">
        <v>137</v>
      </c>
      <c r="AA2202" s="140" t="s">
        <v>4889</v>
      </c>
      <c r="AB2202" s="141" t="s">
        <v>138</v>
      </c>
      <c r="AC2202" s="142">
        <v>39.4</v>
      </c>
      <c r="AD2202" s="142">
        <v>31.52</v>
      </c>
      <c r="AE2202" s="143" t="s">
        <v>4890</v>
      </c>
      <c r="AF2202" s="141" t="s">
        <v>398</v>
      </c>
      <c r="AG2202" s="144">
        <f>Table1[[#This Row],['# of Books]]*Table1[[#This Row],[QTY]]</f>
        <v>0</v>
      </c>
      <c r="AH2202" s="146">
        <f>Table1[[#This Row],[QTY]]*Table1[[#This Row],[School &amp; Library Price]]</f>
        <v>0</v>
      </c>
    </row>
    <row r="2203" spans="1:34" ht="18" hidden="1" customHeight="1" x14ac:dyDescent="0.25">
      <c r="A2203" s="154"/>
      <c r="B2203" s="150">
        <v>21</v>
      </c>
      <c r="C2203" s="150"/>
      <c r="D2203" s="151"/>
      <c r="E2203" s="151"/>
      <c r="F2203" s="130" t="s">
        <v>130</v>
      </c>
      <c r="G2203" s="130" t="s">
        <v>370</v>
      </c>
      <c r="H2203" s="130" t="s">
        <v>4887</v>
      </c>
      <c r="I2203" s="131" t="s">
        <v>4891</v>
      </c>
      <c r="J2203" s="130" t="s">
        <v>78</v>
      </c>
      <c r="K2203" s="132" t="s">
        <v>151</v>
      </c>
      <c r="L2203" s="148">
        <v>1</v>
      </c>
      <c r="M2203" s="134">
        <v>2012</v>
      </c>
      <c r="N2203" s="130" t="s">
        <v>10612</v>
      </c>
      <c r="O2203" s="129" t="s">
        <v>79</v>
      </c>
      <c r="P2203" s="129" t="s">
        <v>134</v>
      </c>
      <c r="Q2203" s="130" t="s">
        <v>144</v>
      </c>
      <c r="R2203" s="136" t="s">
        <v>4616</v>
      </c>
      <c r="S2203" s="155"/>
      <c r="T2203" s="155"/>
      <c r="U2203" s="156"/>
      <c r="V2203" s="156"/>
      <c r="W2203" s="156" t="s">
        <v>146</v>
      </c>
      <c r="X2203" s="156"/>
      <c r="Y2203" s="137" t="s">
        <v>136</v>
      </c>
      <c r="Z2203" s="138" t="s">
        <v>137</v>
      </c>
      <c r="AA2203" s="140" t="s">
        <v>4889</v>
      </c>
      <c r="AB2203" s="141" t="s">
        <v>138</v>
      </c>
      <c r="AC2203" s="142">
        <v>27.8</v>
      </c>
      <c r="AD2203" s="142">
        <v>22.24</v>
      </c>
      <c r="AE2203" s="143" t="s">
        <v>4890</v>
      </c>
      <c r="AF2203" s="141" t="s">
        <v>398</v>
      </c>
      <c r="AG2203" s="144">
        <f>Table1[[#This Row],['# of Books]]*Table1[[#This Row],[QTY]]</f>
        <v>0</v>
      </c>
      <c r="AH2203" s="146">
        <f>Table1[[#This Row],[QTY]]*Table1[[#This Row],[School &amp; Library Price]]</f>
        <v>0</v>
      </c>
    </row>
    <row r="2204" spans="1:34" ht="18" customHeight="1" x14ac:dyDescent="0.25">
      <c r="A2204" s="154"/>
      <c r="B2204" s="150">
        <v>21</v>
      </c>
      <c r="C2204" s="150"/>
      <c r="D2204" s="151"/>
      <c r="E2204" s="151"/>
      <c r="F2204" s="130" t="s">
        <v>130</v>
      </c>
      <c r="G2204" s="130" t="s">
        <v>370</v>
      </c>
      <c r="H2204" s="130" t="s">
        <v>4892</v>
      </c>
      <c r="I2204" s="131" t="s">
        <v>4893</v>
      </c>
      <c r="J2204" s="130" t="s">
        <v>78</v>
      </c>
      <c r="K2204" s="132" t="s">
        <v>142</v>
      </c>
      <c r="L2204" s="148">
        <v>1</v>
      </c>
      <c r="M2204" s="134">
        <v>2014</v>
      </c>
      <c r="N2204" s="130" t="s">
        <v>10609</v>
      </c>
      <c r="O2204" s="129" t="s">
        <v>143</v>
      </c>
      <c r="P2204" s="129" t="s">
        <v>134</v>
      </c>
      <c r="Q2204" s="130" t="s">
        <v>144</v>
      </c>
      <c r="R2204" s="136" t="s">
        <v>3371</v>
      </c>
      <c r="S2204" s="155"/>
      <c r="T2204" s="155"/>
      <c r="U2204" s="156"/>
      <c r="V2204" s="156"/>
      <c r="W2204" s="156" t="s">
        <v>146</v>
      </c>
      <c r="X2204" s="156"/>
      <c r="Y2204" s="137" t="s">
        <v>136</v>
      </c>
      <c r="Z2204" s="138" t="s">
        <v>137</v>
      </c>
      <c r="AA2204" s="140" t="s">
        <v>4894</v>
      </c>
      <c r="AB2204" s="141" t="s">
        <v>138</v>
      </c>
      <c r="AC2204" s="142">
        <v>39.4</v>
      </c>
      <c r="AD2204" s="142">
        <v>31.52</v>
      </c>
      <c r="AE2204" s="143" t="s">
        <v>4602</v>
      </c>
      <c r="AF2204" s="141" t="s">
        <v>444</v>
      </c>
      <c r="AG2204" s="144">
        <f>Table1[[#This Row],['# of Books]]*Table1[[#This Row],[QTY]]</f>
        <v>0</v>
      </c>
      <c r="AH2204" s="146">
        <f>Table1[[#This Row],[QTY]]*Table1[[#This Row],[School &amp; Library Price]]</f>
        <v>0</v>
      </c>
    </row>
    <row r="2205" spans="1:34" ht="18" hidden="1" customHeight="1" x14ac:dyDescent="0.25">
      <c r="A2205" s="154"/>
      <c r="B2205" s="150">
        <v>21</v>
      </c>
      <c r="C2205" s="150"/>
      <c r="D2205" s="151"/>
      <c r="E2205" s="151"/>
      <c r="F2205" s="130" t="s">
        <v>130</v>
      </c>
      <c r="G2205" s="130" t="s">
        <v>370</v>
      </c>
      <c r="H2205" s="130" t="s">
        <v>4892</v>
      </c>
      <c r="I2205" s="131" t="s">
        <v>4895</v>
      </c>
      <c r="J2205" s="130" t="s">
        <v>78</v>
      </c>
      <c r="K2205" s="132" t="s">
        <v>151</v>
      </c>
      <c r="L2205" s="148">
        <v>1</v>
      </c>
      <c r="M2205" s="134">
        <v>2014</v>
      </c>
      <c r="N2205" s="130" t="s">
        <v>10609</v>
      </c>
      <c r="O2205" s="129" t="s">
        <v>79</v>
      </c>
      <c r="P2205" s="129" t="s">
        <v>134</v>
      </c>
      <c r="Q2205" s="130" t="s">
        <v>144</v>
      </c>
      <c r="R2205" s="136" t="s">
        <v>3371</v>
      </c>
      <c r="S2205" s="155"/>
      <c r="T2205" s="155"/>
      <c r="U2205" s="156"/>
      <c r="V2205" s="156"/>
      <c r="W2205" s="156" t="s">
        <v>146</v>
      </c>
      <c r="X2205" s="156"/>
      <c r="Y2205" s="137" t="s">
        <v>136</v>
      </c>
      <c r="Z2205" s="138" t="s">
        <v>137</v>
      </c>
      <c r="AA2205" s="140" t="s">
        <v>4894</v>
      </c>
      <c r="AB2205" s="141" t="s">
        <v>138</v>
      </c>
      <c r="AC2205" s="142">
        <v>27.8</v>
      </c>
      <c r="AD2205" s="142">
        <v>22.24</v>
      </c>
      <c r="AE2205" s="143" t="s">
        <v>4602</v>
      </c>
      <c r="AF2205" s="141" t="s">
        <v>444</v>
      </c>
      <c r="AG2205" s="144">
        <f>Table1[[#This Row],['# of Books]]*Table1[[#This Row],[QTY]]</f>
        <v>0</v>
      </c>
      <c r="AH2205" s="146">
        <f>Table1[[#This Row],[QTY]]*Table1[[#This Row],[School &amp; Library Price]]</f>
        <v>0</v>
      </c>
    </row>
    <row r="2206" spans="1:34" ht="18" hidden="1" customHeight="1" x14ac:dyDescent="0.25">
      <c r="A2206" s="154"/>
      <c r="B2206" s="150">
        <v>21</v>
      </c>
      <c r="C2206" s="150"/>
      <c r="D2206" s="151"/>
      <c r="E2206" s="151"/>
      <c r="F2206" s="130" t="s">
        <v>130</v>
      </c>
      <c r="G2206" s="130" t="s">
        <v>370</v>
      </c>
      <c r="H2206" s="130" t="s">
        <v>4892</v>
      </c>
      <c r="I2206" s="131" t="s">
        <v>4896</v>
      </c>
      <c r="J2206" s="130" t="s">
        <v>78</v>
      </c>
      <c r="K2206" s="132" t="s">
        <v>378</v>
      </c>
      <c r="L2206" s="148">
        <v>1</v>
      </c>
      <c r="M2206" s="134">
        <v>2014</v>
      </c>
      <c r="N2206" s="130" t="s">
        <v>10609</v>
      </c>
      <c r="O2206" s="129"/>
      <c r="P2206" s="129"/>
      <c r="Q2206" s="130" t="s">
        <v>144</v>
      </c>
      <c r="R2206" s="136" t="s">
        <v>3371</v>
      </c>
      <c r="S2206" s="155"/>
      <c r="T2206" s="155"/>
      <c r="U2206" s="156"/>
      <c r="V2206" s="156"/>
      <c r="W2206" s="156" t="s">
        <v>146</v>
      </c>
      <c r="X2206" s="156"/>
      <c r="Y2206" s="137" t="s">
        <v>136</v>
      </c>
      <c r="Z2206" s="138" t="s">
        <v>137</v>
      </c>
      <c r="AA2206" s="140" t="s">
        <v>4894</v>
      </c>
      <c r="AB2206" s="141" t="s">
        <v>138</v>
      </c>
      <c r="AC2206" s="142">
        <v>39.4</v>
      </c>
      <c r="AD2206" s="142">
        <v>31.52</v>
      </c>
      <c r="AE2206" s="143" t="s">
        <v>4602</v>
      </c>
      <c r="AF2206" s="141" t="s">
        <v>444</v>
      </c>
      <c r="AG2206" s="144">
        <f>Table1[[#This Row],['# of Books]]*Table1[[#This Row],[QTY]]</f>
        <v>0</v>
      </c>
      <c r="AH2206" s="146">
        <f>Table1[[#This Row],[QTY]]*Table1[[#This Row],[School &amp; Library Price]]</f>
        <v>0</v>
      </c>
    </row>
    <row r="2207" spans="1:34" ht="18" customHeight="1" x14ac:dyDescent="0.25">
      <c r="A2207" s="154"/>
      <c r="B2207" s="150">
        <v>21</v>
      </c>
      <c r="C2207" s="150"/>
      <c r="D2207" s="151"/>
      <c r="E2207" s="151"/>
      <c r="F2207" s="130" t="s">
        <v>130</v>
      </c>
      <c r="G2207" s="130" t="s">
        <v>370</v>
      </c>
      <c r="H2207" s="130" t="s">
        <v>4897</v>
      </c>
      <c r="I2207" s="131" t="s">
        <v>4898</v>
      </c>
      <c r="J2207" s="130" t="s">
        <v>78</v>
      </c>
      <c r="K2207" s="132" t="s">
        <v>142</v>
      </c>
      <c r="L2207" s="148">
        <v>1</v>
      </c>
      <c r="M2207" s="134">
        <v>2013</v>
      </c>
      <c r="N2207" s="130" t="s">
        <v>10619</v>
      </c>
      <c r="O2207" s="129" t="s">
        <v>143</v>
      </c>
      <c r="P2207" s="129" t="s">
        <v>134</v>
      </c>
      <c r="Q2207" s="130" t="s">
        <v>144</v>
      </c>
      <c r="R2207" s="136" t="s">
        <v>4899</v>
      </c>
      <c r="S2207" s="155"/>
      <c r="T2207" s="155"/>
      <c r="U2207" s="156"/>
      <c r="V2207" s="156"/>
      <c r="W2207" s="156" t="s">
        <v>146</v>
      </c>
      <c r="X2207" s="156"/>
      <c r="Y2207" s="137" t="s">
        <v>136</v>
      </c>
      <c r="Z2207" s="138" t="s">
        <v>137</v>
      </c>
      <c r="AA2207" s="140" t="s">
        <v>4900</v>
      </c>
      <c r="AB2207" s="141" t="s">
        <v>138</v>
      </c>
      <c r="AC2207" s="142">
        <v>39.4</v>
      </c>
      <c r="AD2207" s="142">
        <v>31.52</v>
      </c>
      <c r="AE2207" s="143" t="s">
        <v>4901</v>
      </c>
      <c r="AF2207" s="141" t="s">
        <v>398</v>
      </c>
      <c r="AG2207" s="144">
        <f>Table1[[#This Row],['# of Books]]*Table1[[#This Row],[QTY]]</f>
        <v>0</v>
      </c>
      <c r="AH2207" s="146">
        <f>Table1[[#This Row],[QTY]]*Table1[[#This Row],[School &amp; Library Price]]</f>
        <v>0</v>
      </c>
    </row>
    <row r="2208" spans="1:34" ht="18" hidden="1" customHeight="1" x14ac:dyDescent="0.25">
      <c r="A2208" s="154"/>
      <c r="B2208" s="150">
        <v>21</v>
      </c>
      <c r="C2208" s="150"/>
      <c r="D2208" s="151"/>
      <c r="E2208" s="151"/>
      <c r="F2208" s="130" t="s">
        <v>130</v>
      </c>
      <c r="G2208" s="130" t="s">
        <v>370</v>
      </c>
      <c r="H2208" s="130" t="s">
        <v>4897</v>
      </c>
      <c r="I2208" s="131" t="s">
        <v>4902</v>
      </c>
      <c r="J2208" s="130" t="s">
        <v>78</v>
      </c>
      <c r="K2208" s="132" t="s">
        <v>151</v>
      </c>
      <c r="L2208" s="148">
        <v>1</v>
      </c>
      <c r="M2208" s="134">
        <v>2013</v>
      </c>
      <c r="N2208" s="130" t="s">
        <v>10619</v>
      </c>
      <c r="O2208" s="129" t="s">
        <v>79</v>
      </c>
      <c r="P2208" s="129" t="s">
        <v>134</v>
      </c>
      <c r="Q2208" s="130" t="s">
        <v>144</v>
      </c>
      <c r="R2208" s="136" t="s">
        <v>4899</v>
      </c>
      <c r="S2208" s="155"/>
      <c r="T2208" s="155"/>
      <c r="U2208" s="156"/>
      <c r="V2208" s="156"/>
      <c r="W2208" s="156" t="s">
        <v>146</v>
      </c>
      <c r="X2208" s="156"/>
      <c r="Y2208" s="137" t="s">
        <v>136</v>
      </c>
      <c r="Z2208" s="138" t="s">
        <v>137</v>
      </c>
      <c r="AA2208" s="140" t="s">
        <v>4900</v>
      </c>
      <c r="AB2208" s="141" t="s">
        <v>138</v>
      </c>
      <c r="AC2208" s="142">
        <v>27.8</v>
      </c>
      <c r="AD2208" s="142">
        <v>22.24</v>
      </c>
      <c r="AE2208" s="143" t="s">
        <v>4901</v>
      </c>
      <c r="AF2208" s="141" t="s">
        <v>398</v>
      </c>
      <c r="AG2208" s="144">
        <f>Table1[[#This Row],['# of Books]]*Table1[[#This Row],[QTY]]</f>
        <v>0</v>
      </c>
      <c r="AH2208" s="146">
        <f>Table1[[#This Row],[QTY]]*Table1[[#This Row],[School &amp; Library Price]]</f>
        <v>0</v>
      </c>
    </row>
    <row r="2209" spans="1:34" ht="18" customHeight="1" x14ac:dyDescent="0.25">
      <c r="A2209" s="154"/>
      <c r="B2209" s="150">
        <v>22</v>
      </c>
      <c r="C2209" s="150"/>
      <c r="D2209" s="151"/>
      <c r="E2209" s="151"/>
      <c r="F2209" s="130" t="s">
        <v>130</v>
      </c>
      <c r="G2209" s="130" t="s">
        <v>370</v>
      </c>
      <c r="H2209" s="130" t="s">
        <v>4903</v>
      </c>
      <c r="I2209" s="131" t="s">
        <v>10792</v>
      </c>
      <c r="J2209" s="130" t="s">
        <v>78</v>
      </c>
      <c r="K2209" s="132" t="s">
        <v>142</v>
      </c>
      <c r="L2209" s="148">
        <v>1</v>
      </c>
      <c r="M2209" s="134">
        <v>2011</v>
      </c>
      <c r="N2209" s="130" t="s">
        <v>10618</v>
      </c>
      <c r="O2209" s="129" t="s">
        <v>143</v>
      </c>
      <c r="P2209" s="129" t="s">
        <v>134</v>
      </c>
      <c r="Q2209" s="130" t="s">
        <v>144</v>
      </c>
      <c r="R2209" s="136" t="s">
        <v>3371</v>
      </c>
      <c r="S2209" s="155"/>
      <c r="T2209" s="155"/>
      <c r="U2209" s="156"/>
      <c r="V2209" s="156"/>
      <c r="W2209" s="156" t="s">
        <v>146</v>
      </c>
      <c r="X2209" s="156"/>
      <c r="Y2209" s="137" t="s">
        <v>136</v>
      </c>
      <c r="Z2209" s="138" t="s">
        <v>137</v>
      </c>
      <c r="AA2209" s="140" t="s">
        <v>4905</v>
      </c>
      <c r="AB2209" s="141" t="s">
        <v>138</v>
      </c>
      <c r="AC2209" s="142">
        <v>39.4</v>
      </c>
      <c r="AD2209" s="142">
        <v>31.52</v>
      </c>
      <c r="AE2209" s="143" t="s">
        <v>4906</v>
      </c>
      <c r="AF2209" s="141" t="s">
        <v>444</v>
      </c>
      <c r="AG2209" s="144">
        <f>Table1[[#This Row],['# of Books]]*Table1[[#This Row],[QTY]]</f>
        <v>0</v>
      </c>
      <c r="AH2209" s="146">
        <f>Table1[[#This Row],[QTY]]*Table1[[#This Row],[School &amp; Library Price]]</f>
        <v>0</v>
      </c>
    </row>
    <row r="2210" spans="1:34" ht="18" hidden="1" customHeight="1" x14ac:dyDescent="0.25">
      <c r="A2210" s="154"/>
      <c r="B2210" s="150">
        <v>22</v>
      </c>
      <c r="C2210" s="150"/>
      <c r="D2210" s="151"/>
      <c r="E2210" s="151"/>
      <c r="F2210" s="130" t="s">
        <v>130</v>
      </c>
      <c r="G2210" s="130" t="s">
        <v>370</v>
      </c>
      <c r="H2210" s="130" t="s">
        <v>4903</v>
      </c>
      <c r="I2210" s="131" t="s">
        <v>4904</v>
      </c>
      <c r="J2210" s="130" t="s">
        <v>78</v>
      </c>
      <c r="K2210" s="132" t="s">
        <v>151</v>
      </c>
      <c r="L2210" s="148">
        <v>1</v>
      </c>
      <c r="M2210" s="134">
        <v>2011</v>
      </c>
      <c r="N2210" s="130" t="s">
        <v>10618</v>
      </c>
      <c r="O2210" s="129" t="s">
        <v>79</v>
      </c>
      <c r="P2210" s="129" t="s">
        <v>134</v>
      </c>
      <c r="Q2210" s="130" t="s">
        <v>144</v>
      </c>
      <c r="R2210" s="136" t="s">
        <v>3371</v>
      </c>
      <c r="S2210" s="155"/>
      <c r="T2210" s="155"/>
      <c r="U2210" s="156"/>
      <c r="V2210" s="156"/>
      <c r="W2210" s="156" t="s">
        <v>146</v>
      </c>
      <c r="X2210" s="156"/>
      <c r="Y2210" s="137" t="s">
        <v>136</v>
      </c>
      <c r="Z2210" s="138" t="s">
        <v>137</v>
      </c>
      <c r="AA2210" s="140" t="s">
        <v>4905</v>
      </c>
      <c r="AB2210" s="141" t="s">
        <v>138</v>
      </c>
      <c r="AC2210" s="142">
        <v>27.8</v>
      </c>
      <c r="AD2210" s="142">
        <v>22.24</v>
      </c>
      <c r="AE2210" s="143" t="s">
        <v>4906</v>
      </c>
      <c r="AF2210" s="141" t="s">
        <v>444</v>
      </c>
      <c r="AG2210" s="144">
        <f>Table1[[#This Row],['# of Books]]*Table1[[#This Row],[QTY]]</f>
        <v>0</v>
      </c>
      <c r="AH2210" s="146">
        <f>Table1[[#This Row],[QTY]]*Table1[[#This Row],[School &amp; Library Price]]</f>
        <v>0</v>
      </c>
    </row>
    <row r="2211" spans="1:34" ht="18" customHeight="1" x14ac:dyDescent="0.25">
      <c r="A2211" s="154"/>
      <c r="B2211" s="150">
        <v>22</v>
      </c>
      <c r="C2211" s="150"/>
      <c r="D2211" s="151"/>
      <c r="E2211" s="151"/>
      <c r="F2211" s="130" t="s">
        <v>130</v>
      </c>
      <c r="G2211" s="130" t="s">
        <v>370</v>
      </c>
      <c r="H2211" s="130" t="s">
        <v>4907</v>
      </c>
      <c r="I2211" s="131" t="s">
        <v>4908</v>
      </c>
      <c r="J2211" s="130" t="s">
        <v>78</v>
      </c>
      <c r="K2211" s="132" t="s">
        <v>142</v>
      </c>
      <c r="L2211" s="148">
        <v>1</v>
      </c>
      <c r="M2211" s="134">
        <v>2014</v>
      </c>
      <c r="N2211" s="130" t="s">
        <v>10609</v>
      </c>
      <c r="O2211" s="129" t="s">
        <v>143</v>
      </c>
      <c r="P2211" s="129" t="s">
        <v>134</v>
      </c>
      <c r="Q2211" s="130" t="s">
        <v>144</v>
      </c>
      <c r="R2211" s="136" t="s">
        <v>307</v>
      </c>
      <c r="S2211" s="155"/>
      <c r="T2211" s="155"/>
      <c r="U2211" s="156"/>
      <c r="V2211" s="156"/>
      <c r="W2211" s="156" t="s">
        <v>146</v>
      </c>
      <c r="X2211" s="156"/>
      <c r="Y2211" s="137" t="s">
        <v>136</v>
      </c>
      <c r="Z2211" s="138" t="s">
        <v>137</v>
      </c>
      <c r="AA2211" s="140" t="s">
        <v>4909</v>
      </c>
      <c r="AB2211" s="141" t="s">
        <v>138</v>
      </c>
      <c r="AC2211" s="142">
        <v>39.4</v>
      </c>
      <c r="AD2211" s="142">
        <v>31.52</v>
      </c>
      <c r="AE2211" s="143" t="s">
        <v>4910</v>
      </c>
      <c r="AF2211" s="141" t="s">
        <v>398</v>
      </c>
      <c r="AG2211" s="144">
        <f>Table1[[#This Row],['# of Books]]*Table1[[#This Row],[QTY]]</f>
        <v>0</v>
      </c>
      <c r="AH2211" s="146">
        <f>Table1[[#This Row],[QTY]]*Table1[[#This Row],[School &amp; Library Price]]</f>
        <v>0</v>
      </c>
    </row>
    <row r="2212" spans="1:34" ht="18" hidden="1" customHeight="1" x14ac:dyDescent="0.25">
      <c r="A2212" s="154"/>
      <c r="B2212" s="150">
        <v>22</v>
      </c>
      <c r="C2212" s="150"/>
      <c r="D2212" s="151"/>
      <c r="E2212" s="151"/>
      <c r="F2212" s="130" t="s">
        <v>130</v>
      </c>
      <c r="G2212" s="130" t="s">
        <v>370</v>
      </c>
      <c r="H2212" s="130" t="s">
        <v>4907</v>
      </c>
      <c r="I2212" s="131" t="s">
        <v>4911</v>
      </c>
      <c r="J2212" s="130" t="s">
        <v>78</v>
      </c>
      <c r="K2212" s="132" t="s">
        <v>151</v>
      </c>
      <c r="L2212" s="148">
        <v>1</v>
      </c>
      <c r="M2212" s="134">
        <v>2014</v>
      </c>
      <c r="N2212" s="130" t="s">
        <v>10609</v>
      </c>
      <c r="O2212" s="129" t="s">
        <v>79</v>
      </c>
      <c r="P2212" s="129" t="s">
        <v>134</v>
      </c>
      <c r="Q2212" s="130" t="s">
        <v>144</v>
      </c>
      <c r="R2212" s="136" t="s">
        <v>307</v>
      </c>
      <c r="S2212" s="155"/>
      <c r="T2212" s="155"/>
      <c r="U2212" s="156"/>
      <c r="V2212" s="156"/>
      <c r="W2212" s="156" t="s">
        <v>146</v>
      </c>
      <c r="X2212" s="156"/>
      <c r="Y2212" s="137" t="s">
        <v>136</v>
      </c>
      <c r="Z2212" s="138" t="s">
        <v>137</v>
      </c>
      <c r="AA2212" s="140" t="s">
        <v>4909</v>
      </c>
      <c r="AB2212" s="141" t="s">
        <v>138</v>
      </c>
      <c r="AC2212" s="142">
        <v>27.8</v>
      </c>
      <c r="AD2212" s="142">
        <v>22.24</v>
      </c>
      <c r="AE2212" s="143" t="s">
        <v>4910</v>
      </c>
      <c r="AF2212" s="141" t="s">
        <v>398</v>
      </c>
      <c r="AG2212" s="144">
        <f>Table1[[#This Row],['# of Books]]*Table1[[#This Row],[QTY]]</f>
        <v>0</v>
      </c>
      <c r="AH2212" s="146">
        <f>Table1[[#This Row],[QTY]]*Table1[[#This Row],[School &amp; Library Price]]</f>
        <v>0</v>
      </c>
    </row>
    <row r="2213" spans="1:34" ht="18" customHeight="1" x14ac:dyDescent="0.25">
      <c r="A2213" s="154"/>
      <c r="B2213" s="150">
        <v>22</v>
      </c>
      <c r="C2213" s="150"/>
      <c r="D2213" s="151"/>
      <c r="E2213" s="151"/>
      <c r="F2213" s="130" t="s">
        <v>130</v>
      </c>
      <c r="G2213" s="130" t="s">
        <v>370</v>
      </c>
      <c r="H2213" s="130" t="s">
        <v>4912</v>
      </c>
      <c r="I2213" s="131" t="s">
        <v>10793</v>
      </c>
      <c r="J2213" s="130" t="s">
        <v>78</v>
      </c>
      <c r="K2213" s="132" t="s">
        <v>142</v>
      </c>
      <c r="L2213" s="148">
        <v>1</v>
      </c>
      <c r="M2213" s="134">
        <v>2007</v>
      </c>
      <c r="N2213" s="130" t="s">
        <v>10777</v>
      </c>
      <c r="O2213" s="129" t="s">
        <v>143</v>
      </c>
      <c r="P2213" s="129" t="s">
        <v>134</v>
      </c>
      <c r="Q2213" s="130" t="s">
        <v>144</v>
      </c>
      <c r="R2213" s="136" t="s">
        <v>4914</v>
      </c>
      <c r="S2213" s="155"/>
      <c r="T2213" s="155"/>
      <c r="U2213" s="156"/>
      <c r="V2213" s="156"/>
      <c r="W2213" s="156" t="s">
        <v>146</v>
      </c>
      <c r="X2213" s="156"/>
      <c r="Y2213" s="137" t="s">
        <v>136</v>
      </c>
      <c r="Z2213" s="138" t="s">
        <v>137</v>
      </c>
      <c r="AA2213" s="140" t="s">
        <v>4915</v>
      </c>
      <c r="AB2213" s="141" t="s">
        <v>138</v>
      </c>
      <c r="AC2213" s="142">
        <v>39.4</v>
      </c>
      <c r="AD2213" s="142">
        <v>31.52</v>
      </c>
      <c r="AE2213" s="143" t="s">
        <v>4916</v>
      </c>
      <c r="AF2213" s="141" t="s">
        <v>444</v>
      </c>
      <c r="AG2213" s="144">
        <f>Table1[[#This Row],['# of Books]]*Table1[[#This Row],[QTY]]</f>
        <v>0</v>
      </c>
      <c r="AH2213" s="146">
        <f>Table1[[#This Row],[QTY]]*Table1[[#This Row],[School &amp; Library Price]]</f>
        <v>0</v>
      </c>
    </row>
    <row r="2214" spans="1:34" ht="18" hidden="1" customHeight="1" x14ac:dyDescent="0.25">
      <c r="A2214" s="154"/>
      <c r="B2214" s="150">
        <v>22</v>
      </c>
      <c r="C2214" s="150"/>
      <c r="D2214" s="151"/>
      <c r="E2214" s="151"/>
      <c r="F2214" s="130" t="s">
        <v>130</v>
      </c>
      <c r="G2214" s="130" t="s">
        <v>370</v>
      </c>
      <c r="H2214" s="130" t="s">
        <v>4912</v>
      </c>
      <c r="I2214" s="131" t="s">
        <v>4913</v>
      </c>
      <c r="J2214" s="130" t="s">
        <v>78</v>
      </c>
      <c r="K2214" s="132" t="s">
        <v>151</v>
      </c>
      <c r="L2214" s="148">
        <v>1</v>
      </c>
      <c r="M2214" s="134">
        <v>2007</v>
      </c>
      <c r="N2214" s="130" t="s">
        <v>10777</v>
      </c>
      <c r="O2214" s="129" t="s">
        <v>79</v>
      </c>
      <c r="P2214" s="129" t="s">
        <v>134</v>
      </c>
      <c r="Q2214" s="130" t="s">
        <v>144</v>
      </c>
      <c r="R2214" s="136" t="s">
        <v>4914</v>
      </c>
      <c r="S2214" s="155"/>
      <c r="T2214" s="155"/>
      <c r="U2214" s="156"/>
      <c r="V2214" s="156"/>
      <c r="W2214" s="156" t="s">
        <v>146</v>
      </c>
      <c r="X2214" s="156"/>
      <c r="Y2214" s="137" t="s">
        <v>136</v>
      </c>
      <c r="Z2214" s="138" t="s">
        <v>137</v>
      </c>
      <c r="AA2214" s="140" t="s">
        <v>4915</v>
      </c>
      <c r="AB2214" s="141" t="s">
        <v>138</v>
      </c>
      <c r="AC2214" s="142">
        <v>27.8</v>
      </c>
      <c r="AD2214" s="142">
        <v>22.24</v>
      </c>
      <c r="AE2214" s="143" t="s">
        <v>4916</v>
      </c>
      <c r="AF2214" s="141" t="s">
        <v>444</v>
      </c>
      <c r="AG2214" s="144">
        <f>Table1[[#This Row],['# of Books]]*Table1[[#This Row],[QTY]]</f>
        <v>0</v>
      </c>
      <c r="AH2214" s="146">
        <f>Table1[[#This Row],[QTY]]*Table1[[#This Row],[School &amp; Library Price]]</f>
        <v>0</v>
      </c>
    </row>
    <row r="2215" spans="1:34" ht="18" customHeight="1" x14ac:dyDescent="0.25">
      <c r="A2215" s="154"/>
      <c r="B2215" s="150">
        <v>22</v>
      </c>
      <c r="C2215" s="150"/>
      <c r="D2215" s="151"/>
      <c r="E2215" s="151"/>
      <c r="F2215" s="130" t="s">
        <v>130</v>
      </c>
      <c r="G2215" s="130" t="s">
        <v>370</v>
      </c>
      <c r="H2215" s="130" t="s">
        <v>4917</v>
      </c>
      <c r="I2215" s="131" t="s">
        <v>4918</v>
      </c>
      <c r="J2215" s="130" t="s">
        <v>78</v>
      </c>
      <c r="K2215" s="132" t="s">
        <v>142</v>
      </c>
      <c r="L2215" s="148">
        <v>1</v>
      </c>
      <c r="M2215" s="134">
        <v>2012</v>
      </c>
      <c r="N2215" s="130" t="s">
        <v>10612</v>
      </c>
      <c r="O2215" s="129" t="s">
        <v>143</v>
      </c>
      <c r="P2215" s="129" t="s">
        <v>134</v>
      </c>
      <c r="Q2215" s="130" t="s">
        <v>144</v>
      </c>
      <c r="R2215" s="136" t="s">
        <v>4919</v>
      </c>
      <c r="S2215" s="155"/>
      <c r="T2215" s="155"/>
      <c r="U2215" s="156"/>
      <c r="V2215" s="156"/>
      <c r="W2215" s="156" t="s">
        <v>146</v>
      </c>
      <c r="X2215" s="156"/>
      <c r="Y2215" s="137" t="s">
        <v>136</v>
      </c>
      <c r="Z2215" s="138" t="s">
        <v>137</v>
      </c>
      <c r="AA2215" s="140" t="s">
        <v>4920</v>
      </c>
      <c r="AB2215" s="141" t="s">
        <v>138</v>
      </c>
      <c r="AC2215" s="142">
        <v>39.4</v>
      </c>
      <c r="AD2215" s="142">
        <v>31.52</v>
      </c>
      <c r="AE2215" s="143" t="s">
        <v>4921</v>
      </c>
      <c r="AF2215" s="141" t="s">
        <v>454</v>
      </c>
      <c r="AG2215" s="144">
        <f>Table1[[#This Row],['# of Books]]*Table1[[#This Row],[QTY]]</f>
        <v>0</v>
      </c>
      <c r="AH2215" s="146">
        <f>Table1[[#This Row],[QTY]]*Table1[[#This Row],[School &amp; Library Price]]</f>
        <v>0</v>
      </c>
    </row>
    <row r="2216" spans="1:34" ht="18" hidden="1" customHeight="1" x14ac:dyDescent="0.25">
      <c r="A2216" s="154"/>
      <c r="B2216" s="150">
        <v>22</v>
      </c>
      <c r="C2216" s="150"/>
      <c r="D2216" s="151"/>
      <c r="E2216" s="151"/>
      <c r="F2216" s="130" t="s">
        <v>130</v>
      </c>
      <c r="G2216" s="130" t="s">
        <v>370</v>
      </c>
      <c r="H2216" s="130" t="s">
        <v>4917</v>
      </c>
      <c r="I2216" s="131" t="s">
        <v>4922</v>
      </c>
      <c r="J2216" s="130" t="s">
        <v>78</v>
      </c>
      <c r="K2216" s="132" t="s">
        <v>151</v>
      </c>
      <c r="L2216" s="148">
        <v>1</v>
      </c>
      <c r="M2216" s="134">
        <v>2012</v>
      </c>
      <c r="N2216" s="130" t="s">
        <v>10612</v>
      </c>
      <c r="O2216" s="129" t="s">
        <v>79</v>
      </c>
      <c r="P2216" s="129" t="s">
        <v>134</v>
      </c>
      <c r="Q2216" s="130" t="s">
        <v>144</v>
      </c>
      <c r="R2216" s="136" t="s">
        <v>4919</v>
      </c>
      <c r="S2216" s="155"/>
      <c r="T2216" s="155"/>
      <c r="U2216" s="156"/>
      <c r="V2216" s="156"/>
      <c r="W2216" s="156" t="s">
        <v>146</v>
      </c>
      <c r="X2216" s="156"/>
      <c r="Y2216" s="137" t="s">
        <v>136</v>
      </c>
      <c r="Z2216" s="138" t="s">
        <v>137</v>
      </c>
      <c r="AA2216" s="140" t="s">
        <v>4920</v>
      </c>
      <c r="AB2216" s="141" t="s">
        <v>138</v>
      </c>
      <c r="AC2216" s="142">
        <v>27.8</v>
      </c>
      <c r="AD2216" s="142">
        <v>22.24</v>
      </c>
      <c r="AE2216" s="143" t="s">
        <v>4921</v>
      </c>
      <c r="AF2216" s="141" t="s">
        <v>454</v>
      </c>
      <c r="AG2216" s="144">
        <f>Table1[[#This Row],['# of Books]]*Table1[[#This Row],[QTY]]</f>
        <v>0</v>
      </c>
      <c r="AH2216" s="146">
        <f>Table1[[#This Row],[QTY]]*Table1[[#This Row],[School &amp; Library Price]]</f>
        <v>0</v>
      </c>
    </row>
    <row r="2217" spans="1:34" ht="18" customHeight="1" x14ac:dyDescent="0.25">
      <c r="A2217" s="154"/>
      <c r="B2217" s="150">
        <v>22</v>
      </c>
      <c r="C2217" s="150"/>
      <c r="D2217" s="151"/>
      <c r="E2217" s="151"/>
      <c r="F2217" s="130" t="s">
        <v>130</v>
      </c>
      <c r="G2217" s="130" t="s">
        <v>370</v>
      </c>
      <c r="H2217" s="130" t="s">
        <v>4923</v>
      </c>
      <c r="I2217" s="131" t="s">
        <v>4924</v>
      </c>
      <c r="J2217" s="130" t="s">
        <v>78</v>
      </c>
      <c r="K2217" s="132" t="s">
        <v>142</v>
      </c>
      <c r="L2217" s="148">
        <v>1</v>
      </c>
      <c r="M2217" s="134">
        <v>2012</v>
      </c>
      <c r="N2217" s="130" t="s">
        <v>10612</v>
      </c>
      <c r="O2217" s="129" t="s">
        <v>143</v>
      </c>
      <c r="P2217" s="129" t="s">
        <v>134</v>
      </c>
      <c r="Q2217" s="130" t="s">
        <v>144</v>
      </c>
      <c r="R2217" s="136" t="s">
        <v>4919</v>
      </c>
      <c r="S2217" s="155"/>
      <c r="T2217" s="155"/>
      <c r="U2217" s="156"/>
      <c r="V2217" s="156"/>
      <c r="W2217" s="156" t="s">
        <v>146</v>
      </c>
      <c r="X2217" s="156"/>
      <c r="Y2217" s="137" t="s">
        <v>136</v>
      </c>
      <c r="Z2217" s="138" t="s">
        <v>137</v>
      </c>
      <c r="AA2217" s="140" t="s">
        <v>4925</v>
      </c>
      <c r="AB2217" s="141" t="s">
        <v>138</v>
      </c>
      <c r="AC2217" s="142">
        <v>39.4</v>
      </c>
      <c r="AD2217" s="142">
        <v>31.52</v>
      </c>
      <c r="AE2217" s="143" t="s">
        <v>4926</v>
      </c>
      <c r="AF2217" s="141" t="s">
        <v>514</v>
      </c>
      <c r="AG2217" s="144">
        <f>Table1[[#This Row],['# of Books]]*Table1[[#This Row],[QTY]]</f>
        <v>0</v>
      </c>
      <c r="AH2217" s="146">
        <f>Table1[[#This Row],[QTY]]*Table1[[#This Row],[School &amp; Library Price]]</f>
        <v>0</v>
      </c>
    </row>
    <row r="2218" spans="1:34" ht="18" hidden="1" customHeight="1" x14ac:dyDescent="0.25">
      <c r="A2218" s="154"/>
      <c r="B2218" s="150">
        <v>22</v>
      </c>
      <c r="C2218" s="150"/>
      <c r="D2218" s="151"/>
      <c r="E2218" s="151"/>
      <c r="F2218" s="130" t="s">
        <v>130</v>
      </c>
      <c r="G2218" s="130" t="s">
        <v>370</v>
      </c>
      <c r="H2218" s="130" t="s">
        <v>4923</v>
      </c>
      <c r="I2218" s="131" t="s">
        <v>4927</v>
      </c>
      <c r="J2218" s="130" t="s">
        <v>78</v>
      </c>
      <c r="K2218" s="132" t="s">
        <v>151</v>
      </c>
      <c r="L2218" s="148">
        <v>1</v>
      </c>
      <c r="M2218" s="134">
        <v>2012</v>
      </c>
      <c r="N2218" s="130" t="s">
        <v>10612</v>
      </c>
      <c r="O2218" s="129" t="s">
        <v>79</v>
      </c>
      <c r="P2218" s="129" t="s">
        <v>134</v>
      </c>
      <c r="Q2218" s="130" t="s">
        <v>144</v>
      </c>
      <c r="R2218" s="136" t="s">
        <v>4919</v>
      </c>
      <c r="S2218" s="155"/>
      <c r="T2218" s="155"/>
      <c r="U2218" s="156"/>
      <c r="V2218" s="156"/>
      <c r="W2218" s="156" t="s">
        <v>146</v>
      </c>
      <c r="X2218" s="156"/>
      <c r="Y2218" s="137" t="s">
        <v>136</v>
      </c>
      <c r="Z2218" s="138" t="s">
        <v>137</v>
      </c>
      <c r="AA2218" s="140" t="s">
        <v>4925</v>
      </c>
      <c r="AB2218" s="141" t="s">
        <v>138</v>
      </c>
      <c r="AC2218" s="142">
        <v>27.8</v>
      </c>
      <c r="AD2218" s="142">
        <v>22.24</v>
      </c>
      <c r="AE2218" s="143" t="s">
        <v>4926</v>
      </c>
      <c r="AF2218" s="141" t="s">
        <v>514</v>
      </c>
      <c r="AG2218" s="144">
        <f>Table1[[#This Row],['# of Books]]*Table1[[#This Row],[QTY]]</f>
        <v>0</v>
      </c>
      <c r="AH2218" s="146">
        <f>Table1[[#This Row],[QTY]]*Table1[[#This Row],[School &amp; Library Price]]</f>
        <v>0</v>
      </c>
    </row>
    <row r="2219" spans="1:34" ht="18" customHeight="1" x14ac:dyDescent="0.25">
      <c r="A2219" s="154"/>
      <c r="B2219" s="150">
        <v>22</v>
      </c>
      <c r="C2219" s="150"/>
      <c r="D2219" s="151"/>
      <c r="E2219" s="151"/>
      <c r="F2219" s="130" t="s">
        <v>130</v>
      </c>
      <c r="G2219" s="130" t="s">
        <v>370</v>
      </c>
      <c r="H2219" s="130" t="s">
        <v>4928</v>
      </c>
      <c r="I2219" s="131" t="s">
        <v>4929</v>
      </c>
      <c r="J2219" s="130" t="s">
        <v>78</v>
      </c>
      <c r="K2219" s="132" t="s">
        <v>142</v>
      </c>
      <c r="L2219" s="148">
        <v>1</v>
      </c>
      <c r="M2219" s="134">
        <v>2009</v>
      </c>
      <c r="N2219" s="130" t="s">
        <v>10621</v>
      </c>
      <c r="O2219" s="129" t="s">
        <v>143</v>
      </c>
      <c r="P2219" s="129" t="s">
        <v>134</v>
      </c>
      <c r="Q2219" s="130" t="s">
        <v>144</v>
      </c>
      <c r="R2219" s="136" t="s">
        <v>3413</v>
      </c>
      <c r="S2219" s="155"/>
      <c r="T2219" s="155"/>
      <c r="U2219" s="156"/>
      <c r="V2219" s="156"/>
      <c r="W2219" s="156" t="s">
        <v>146</v>
      </c>
      <c r="X2219" s="156"/>
      <c r="Y2219" s="137" t="s">
        <v>136</v>
      </c>
      <c r="Z2219" s="138" t="s">
        <v>137</v>
      </c>
      <c r="AA2219" s="140" t="s">
        <v>4930</v>
      </c>
      <c r="AB2219" s="141" t="s">
        <v>138</v>
      </c>
      <c r="AC2219" s="142">
        <v>39.4</v>
      </c>
      <c r="AD2219" s="142">
        <v>31.52</v>
      </c>
      <c r="AE2219" s="143" t="s">
        <v>4931</v>
      </c>
      <c r="AF2219" s="141" t="s">
        <v>376</v>
      </c>
      <c r="AG2219" s="144">
        <f>Table1[[#This Row],['# of Books]]*Table1[[#This Row],[QTY]]</f>
        <v>0</v>
      </c>
      <c r="AH2219" s="146">
        <f>Table1[[#This Row],[QTY]]*Table1[[#This Row],[School &amp; Library Price]]</f>
        <v>0</v>
      </c>
    </row>
    <row r="2220" spans="1:34" ht="18" hidden="1" customHeight="1" x14ac:dyDescent="0.25">
      <c r="A2220" s="154"/>
      <c r="B2220" s="150">
        <v>22</v>
      </c>
      <c r="C2220" s="150"/>
      <c r="D2220" s="151"/>
      <c r="E2220" s="151"/>
      <c r="F2220" s="130" t="s">
        <v>130</v>
      </c>
      <c r="G2220" s="130" t="s">
        <v>370</v>
      </c>
      <c r="H2220" s="130" t="s">
        <v>4928</v>
      </c>
      <c r="I2220" s="131" t="s">
        <v>4932</v>
      </c>
      <c r="J2220" s="130" t="s">
        <v>78</v>
      </c>
      <c r="K2220" s="132" t="s">
        <v>151</v>
      </c>
      <c r="L2220" s="148">
        <v>1</v>
      </c>
      <c r="M2220" s="134">
        <v>2009</v>
      </c>
      <c r="N2220" s="130" t="s">
        <v>10621</v>
      </c>
      <c r="O2220" s="129" t="s">
        <v>79</v>
      </c>
      <c r="P2220" s="129" t="s">
        <v>134</v>
      </c>
      <c r="Q2220" s="130" t="s">
        <v>144</v>
      </c>
      <c r="R2220" s="136" t="s">
        <v>3413</v>
      </c>
      <c r="S2220" s="155"/>
      <c r="T2220" s="155"/>
      <c r="U2220" s="156"/>
      <c r="V2220" s="156"/>
      <c r="W2220" s="156" t="s">
        <v>146</v>
      </c>
      <c r="X2220" s="156"/>
      <c r="Y2220" s="137" t="s">
        <v>136</v>
      </c>
      <c r="Z2220" s="138" t="s">
        <v>137</v>
      </c>
      <c r="AA2220" s="140" t="s">
        <v>4930</v>
      </c>
      <c r="AB2220" s="141" t="s">
        <v>138</v>
      </c>
      <c r="AC2220" s="142">
        <v>27.8</v>
      </c>
      <c r="AD2220" s="142">
        <v>22.24</v>
      </c>
      <c r="AE2220" s="143" t="s">
        <v>4931</v>
      </c>
      <c r="AF2220" s="141" t="s">
        <v>376</v>
      </c>
      <c r="AG2220" s="144">
        <f>Table1[[#This Row],['# of Books]]*Table1[[#This Row],[QTY]]</f>
        <v>0</v>
      </c>
      <c r="AH2220" s="146">
        <f>Table1[[#This Row],[QTY]]*Table1[[#This Row],[School &amp; Library Price]]</f>
        <v>0</v>
      </c>
    </row>
    <row r="2221" spans="1:34" ht="18" customHeight="1" x14ac:dyDescent="0.25">
      <c r="A2221" s="154"/>
      <c r="B2221" s="150">
        <v>22</v>
      </c>
      <c r="C2221" s="150"/>
      <c r="D2221" s="151"/>
      <c r="E2221" s="151"/>
      <c r="F2221" s="130" t="s">
        <v>130</v>
      </c>
      <c r="G2221" s="130" t="s">
        <v>370</v>
      </c>
      <c r="H2221" s="130" t="s">
        <v>4933</v>
      </c>
      <c r="I2221" s="131" t="s">
        <v>4934</v>
      </c>
      <c r="J2221" s="130" t="s">
        <v>78</v>
      </c>
      <c r="K2221" s="132" t="s">
        <v>142</v>
      </c>
      <c r="L2221" s="148">
        <v>1</v>
      </c>
      <c r="M2221" s="134">
        <v>2012</v>
      </c>
      <c r="N2221" s="130" t="s">
        <v>10612</v>
      </c>
      <c r="O2221" s="129" t="s">
        <v>143</v>
      </c>
      <c r="P2221" s="129" t="s">
        <v>134</v>
      </c>
      <c r="Q2221" s="130" t="s">
        <v>144</v>
      </c>
      <c r="R2221" s="136" t="s">
        <v>4629</v>
      </c>
      <c r="S2221" s="155"/>
      <c r="T2221" s="155"/>
      <c r="U2221" s="156"/>
      <c r="V2221" s="156"/>
      <c r="W2221" s="156" t="s">
        <v>146</v>
      </c>
      <c r="X2221" s="156"/>
      <c r="Y2221" s="137" t="s">
        <v>136</v>
      </c>
      <c r="Z2221" s="138" t="s">
        <v>137</v>
      </c>
      <c r="AA2221" s="140" t="s">
        <v>4935</v>
      </c>
      <c r="AB2221" s="141" t="s">
        <v>138</v>
      </c>
      <c r="AC2221" s="142">
        <v>39.4</v>
      </c>
      <c r="AD2221" s="142">
        <v>31.52</v>
      </c>
      <c r="AE2221" s="143" t="s">
        <v>4936</v>
      </c>
      <c r="AF2221" s="141" t="s">
        <v>398</v>
      </c>
      <c r="AG2221" s="144">
        <f>Table1[[#This Row],['# of Books]]*Table1[[#This Row],[QTY]]</f>
        <v>0</v>
      </c>
      <c r="AH2221" s="146">
        <f>Table1[[#This Row],[QTY]]*Table1[[#This Row],[School &amp; Library Price]]</f>
        <v>0</v>
      </c>
    </row>
    <row r="2222" spans="1:34" ht="18" hidden="1" customHeight="1" x14ac:dyDescent="0.25">
      <c r="A2222" s="154"/>
      <c r="B2222" s="150">
        <v>22</v>
      </c>
      <c r="C2222" s="150"/>
      <c r="D2222" s="151"/>
      <c r="E2222" s="151"/>
      <c r="F2222" s="130" t="s">
        <v>130</v>
      </c>
      <c r="G2222" s="130" t="s">
        <v>370</v>
      </c>
      <c r="H2222" s="130" t="s">
        <v>4933</v>
      </c>
      <c r="I2222" s="131" t="s">
        <v>4937</v>
      </c>
      <c r="J2222" s="130" t="s">
        <v>78</v>
      </c>
      <c r="K2222" s="132" t="s">
        <v>151</v>
      </c>
      <c r="L2222" s="148">
        <v>1</v>
      </c>
      <c r="M2222" s="134">
        <v>2012</v>
      </c>
      <c r="N2222" s="130" t="s">
        <v>10612</v>
      </c>
      <c r="O2222" s="129" t="s">
        <v>79</v>
      </c>
      <c r="P2222" s="129" t="s">
        <v>134</v>
      </c>
      <c r="Q2222" s="130" t="s">
        <v>144</v>
      </c>
      <c r="R2222" s="136" t="s">
        <v>4629</v>
      </c>
      <c r="S2222" s="155"/>
      <c r="T2222" s="155"/>
      <c r="U2222" s="156"/>
      <c r="V2222" s="156"/>
      <c r="W2222" s="156" t="s">
        <v>146</v>
      </c>
      <c r="X2222" s="156"/>
      <c r="Y2222" s="137" t="s">
        <v>136</v>
      </c>
      <c r="Z2222" s="138" t="s">
        <v>137</v>
      </c>
      <c r="AA2222" s="140" t="s">
        <v>4935</v>
      </c>
      <c r="AB2222" s="141" t="s">
        <v>138</v>
      </c>
      <c r="AC2222" s="142">
        <v>27.8</v>
      </c>
      <c r="AD2222" s="142">
        <v>22.24</v>
      </c>
      <c r="AE2222" s="143" t="s">
        <v>4936</v>
      </c>
      <c r="AF2222" s="141" t="s">
        <v>398</v>
      </c>
      <c r="AG2222" s="144">
        <f>Table1[[#This Row],['# of Books]]*Table1[[#This Row],[QTY]]</f>
        <v>0</v>
      </c>
      <c r="AH2222" s="146">
        <f>Table1[[#This Row],[QTY]]*Table1[[#This Row],[School &amp; Library Price]]</f>
        <v>0</v>
      </c>
    </row>
    <row r="2223" spans="1:34" ht="18" customHeight="1" x14ac:dyDescent="0.25">
      <c r="A2223" s="154"/>
      <c r="B2223" s="150">
        <v>22</v>
      </c>
      <c r="C2223" s="150"/>
      <c r="D2223" s="151"/>
      <c r="E2223" s="151"/>
      <c r="F2223" s="130" t="s">
        <v>130</v>
      </c>
      <c r="G2223" s="130" t="s">
        <v>370</v>
      </c>
      <c r="H2223" s="130" t="s">
        <v>4938</v>
      </c>
      <c r="I2223" s="131" t="s">
        <v>10794</v>
      </c>
      <c r="J2223" s="130" t="s">
        <v>78</v>
      </c>
      <c r="K2223" s="132" t="s">
        <v>142</v>
      </c>
      <c r="L2223" s="148">
        <v>1</v>
      </c>
      <c r="M2223" s="134">
        <v>2008</v>
      </c>
      <c r="N2223" s="130" t="s">
        <v>9296</v>
      </c>
      <c r="O2223" s="129" t="s">
        <v>143</v>
      </c>
      <c r="P2223" s="129" t="s">
        <v>134</v>
      </c>
      <c r="Q2223" s="130" t="s">
        <v>144</v>
      </c>
      <c r="R2223" s="136" t="s">
        <v>4940</v>
      </c>
      <c r="S2223" s="155"/>
      <c r="T2223" s="155"/>
      <c r="U2223" s="156"/>
      <c r="V2223" s="156"/>
      <c r="W2223" s="156" t="s">
        <v>146</v>
      </c>
      <c r="X2223" s="156"/>
      <c r="Y2223" s="137" t="s">
        <v>136</v>
      </c>
      <c r="Z2223" s="138" t="s">
        <v>137</v>
      </c>
      <c r="AA2223" s="140" t="s">
        <v>4941</v>
      </c>
      <c r="AB2223" s="141" t="s">
        <v>138</v>
      </c>
      <c r="AC2223" s="142">
        <v>39.4</v>
      </c>
      <c r="AD2223" s="142">
        <v>31.52</v>
      </c>
      <c r="AE2223" s="143" t="s">
        <v>3659</v>
      </c>
      <c r="AF2223" s="141" t="s">
        <v>514</v>
      </c>
      <c r="AG2223" s="144">
        <f>Table1[[#This Row],['# of Books]]*Table1[[#This Row],[QTY]]</f>
        <v>0</v>
      </c>
      <c r="AH2223" s="146">
        <f>Table1[[#This Row],[QTY]]*Table1[[#This Row],[School &amp; Library Price]]</f>
        <v>0</v>
      </c>
    </row>
    <row r="2224" spans="1:34" ht="18" hidden="1" customHeight="1" x14ac:dyDescent="0.25">
      <c r="A2224" s="154"/>
      <c r="B2224" s="150">
        <v>22</v>
      </c>
      <c r="C2224" s="150"/>
      <c r="D2224" s="151"/>
      <c r="E2224" s="151"/>
      <c r="F2224" s="130" t="s">
        <v>130</v>
      </c>
      <c r="G2224" s="130" t="s">
        <v>370</v>
      </c>
      <c r="H2224" s="130" t="s">
        <v>4938</v>
      </c>
      <c r="I2224" s="131" t="s">
        <v>4939</v>
      </c>
      <c r="J2224" s="130" t="s">
        <v>78</v>
      </c>
      <c r="K2224" s="132" t="s">
        <v>151</v>
      </c>
      <c r="L2224" s="148">
        <v>1</v>
      </c>
      <c r="M2224" s="134">
        <v>2008</v>
      </c>
      <c r="N2224" s="130" t="s">
        <v>9296</v>
      </c>
      <c r="O2224" s="129" t="s">
        <v>79</v>
      </c>
      <c r="P2224" s="129" t="s">
        <v>134</v>
      </c>
      <c r="Q2224" s="130" t="s">
        <v>144</v>
      </c>
      <c r="R2224" s="136" t="s">
        <v>4940</v>
      </c>
      <c r="S2224" s="155"/>
      <c r="T2224" s="155"/>
      <c r="U2224" s="156"/>
      <c r="V2224" s="156"/>
      <c r="W2224" s="156" t="s">
        <v>146</v>
      </c>
      <c r="X2224" s="156"/>
      <c r="Y2224" s="137" t="s">
        <v>136</v>
      </c>
      <c r="Z2224" s="138" t="s">
        <v>137</v>
      </c>
      <c r="AA2224" s="140" t="s">
        <v>4941</v>
      </c>
      <c r="AB2224" s="141" t="s">
        <v>138</v>
      </c>
      <c r="AC2224" s="142">
        <v>27.8</v>
      </c>
      <c r="AD2224" s="142">
        <v>22.24</v>
      </c>
      <c r="AE2224" s="143" t="s">
        <v>3659</v>
      </c>
      <c r="AF2224" s="141" t="s">
        <v>514</v>
      </c>
      <c r="AG2224" s="144">
        <f>Table1[[#This Row],['# of Books]]*Table1[[#This Row],[QTY]]</f>
        <v>0</v>
      </c>
      <c r="AH2224" s="146">
        <f>Table1[[#This Row],[QTY]]*Table1[[#This Row],[School &amp; Library Price]]</f>
        <v>0</v>
      </c>
    </row>
    <row r="2225" spans="1:34" ht="18" customHeight="1" x14ac:dyDescent="0.25">
      <c r="A2225" s="154"/>
      <c r="B2225" s="150">
        <v>22</v>
      </c>
      <c r="C2225" s="150"/>
      <c r="D2225" s="151"/>
      <c r="E2225" s="151"/>
      <c r="F2225" s="130" t="s">
        <v>130</v>
      </c>
      <c r="G2225" s="130" t="s">
        <v>370</v>
      </c>
      <c r="H2225" s="130" t="s">
        <v>4942</v>
      </c>
      <c r="I2225" s="131" t="s">
        <v>4943</v>
      </c>
      <c r="J2225" s="130" t="s">
        <v>78</v>
      </c>
      <c r="K2225" s="132" t="s">
        <v>142</v>
      </c>
      <c r="L2225" s="148">
        <v>1</v>
      </c>
      <c r="M2225" s="134">
        <v>2010</v>
      </c>
      <c r="N2225" s="130" t="s">
        <v>6526</v>
      </c>
      <c r="O2225" s="129" t="s">
        <v>143</v>
      </c>
      <c r="P2225" s="129" t="s">
        <v>134</v>
      </c>
      <c r="Q2225" s="130" t="s">
        <v>144</v>
      </c>
      <c r="R2225" s="136" t="s">
        <v>4944</v>
      </c>
      <c r="S2225" s="155"/>
      <c r="T2225" s="155"/>
      <c r="U2225" s="156"/>
      <c r="V2225" s="156"/>
      <c r="W2225" s="156" t="s">
        <v>146</v>
      </c>
      <c r="X2225" s="156"/>
      <c r="Y2225" s="137" t="s">
        <v>136</v>
      </c>
      <c r="Z2225" s="138" t="s">
        <v>137</v>
      </c>
      <c r="AA2225" s="140" t="s">
        <v>4945</v>
      </c>
      <c r="AB2225" s="141" t="s">
        <v>138</v>
      </c>
      <c r="AC2225" s="142">
        <v>39.4</v>
      </c>
      <c r="AD2225" s="142">
        <v>31.52</v>
      </c>
      <c r="AE2225" s="143" t="s">
        <v>4946</v>
      </c>
      <c r="AF2225" s="141" t="s">
        <v>376</v>
      </c>
      <c r="AG2225" s="144">
        <f>Table1[[#This Row],['# of Books]]*Table1[[#This Row],[QTY]]</f>
        <v>0</v>
      </c>
      <c r="AH2225" s="146">
        <f>Table1[[#This Row],[QTY]]*Table1[[#This Row],[School &amp; Library Price]]</f>
        <v>0</v>
      </c>
    </row>
    <row r="2226" spans="1:34" ht="18" hidden="1" customHeight="1" x14ac:dyDescent="0.25">
      <c r="A2226" s="154"/>
      <c r="B2226" s="150">
        <v>22</v>
      </c>
      <c r="C2226" s="150"/>
      <c r="D2226" s="151"/>
      <c r="E2226" s="151"/>
      <c r="F2226" s="130" t="s">
        <v>130</v>
      </c>
      <c r="G2226" s="130" t="s">
        <v>370</v>
      </c>
      <c r="H2226" s="130" t="s">
        <v>4942</v>
      </c>
      <c r="I2226" s="131" t="s">
        <v>4947</v>
      </c>
      <c r="J2226" s="130" t="s">
        <v>78</v>
      </c>
      <c r="K2226" s="132" t="s">
        <v>151</v>
      </c>
      <c r="L2226" s="148">
        <v>1</v>
      </c>
      <c r="M2226" s="134">
        <v>2010</v>
      </c>
      <c r="N2226" s="130" t="s">
        <v>6526</v>
      </c>
      <c r="O2226" s="129" t="s">
        <v>79</v>
      </c>
      <c r="P2226" s="129" t="s">
        <v>134</v>
      </c>
      <c r="Q2226" s="130" t="s">
        <v>144</v>
      </c>
      <c r="R2226" s="136" t="s">
        <v>4944</v>
      </c>
      <c r="S2226" s="155"/>
      <c r="T2226" s="155"/>
      <c r="U2226" s="156"/>
      <c r="V2226" s="156"/>
      <c r="W2226" s="156" t="s">
        <v>146</v>
      </c>
      <c r="X2226" s="156"/>
      <c r="Y2226" s="137" t="s">
        <v>136</v>
      </c>
      <c r="Z2226" s="138" t="s">
        <v>137</v>
      </c>
      <c r="AA2226" s="140" t="s">
        <v>4945</v>
      </c>
      <c r="AB2226" s="141" t="s">
        <v>138</v>
      </c>
      <c r="AC2226" s="142">
        <v>27.8</v>
      </c>
      <c r="AD2226" s="142">
        <v>22.24</v>
      </c>
      <c r="AE2226" s="143" t="s">
        <v>4946</v>
      </c>
      <c r="AF2226" s="141" t="s">
        <v>376</v>
      </c>
      <c r="AG2226" s="144">
        <f>Table1[[#This Row],['# of Books]]*Table1[[#This Row],[QTY]]</f>
        <v>0</v>
      </c>
      <c r="AH2226" s="146">
        <f>Table1[[#This Row],[QTY]]*Table1[[#This Row],[School &amp; Library Price]]</f>
        <v>0</v>
      </c>
    </row>
    <row r="2227" spans="1:34" ht="18" customHeight="1" x14ac:dyDescent="0.25">
      <c r="A2227" s="154"/>
      <c r="B2227" s="150">
        <v>22</v>
      </c>
      <c r="C2227" s="150"/>
      <c r="D2227" s="151"/>
      <c r="E2227" s="151"/>
      <c r="F2227" s="130" t="s">
        <v>130</v>
      </c>
      <c r="G2227" s="130" t="s">
        <v>370</v>
      </c>
      <c r="H2227" s="130" t="s">
        <v>4948</v>
      </c>
      <c r="I2227" s="131" t="s">
        <v>4949</v>
      </c>
      <c r="J2227" s="130" t="s">
        <v>78</v>
      </c>
      <c r="K2227" s="132" t="s">
        <v>142</v>
      </c>
      <c r="L2227" s="148">
        <v>1</v>
      </c>
      <c r="M2227" s="134">
        <v>2016</v>
      </c>
      <c r="N2227" s="130" t="s">
        <v>10617</v>
      </c>
      <c r="O2227" s="129" t="s">
        <v>143</v>
      </c>
      <c r="P2227" s="129" t="s">
        <v>134</v>
      </c>
      <c r="Q2227" s="130" t="s">
        <v>144</v>
      </c>
      <c r="R2227" s="136" t="s">
        <v>475</v>
      </c>
      <c r="S2227" s="155"/>
      <c r="T2227" s="155"/>
      <c r="U2227" s="156"/>
      <c r="V2227" s="156"/>
      <c r="W2227" s="156" t="s">
        <v>146</v>
      </c>
      <c r="X2227" s="156"/>
      <c r="Y2227" s="137" t="s">
        <v>136</v>
      </c>
      <c r="Z2227" s="138" t="s">
        <v>137</v>
      </c>
      <c r="AA2227" s="140" t="s">
        <v>4950</v>
      </c>
      <c r="AB2227" s="141" t="s">
        <v>138</v>
      </c>
      <c r="AC2227" s="142">
        <v>39.4</v>
      </c>
      <c r="AD2227" s="142">
        <v>31.52</v>
      </c>
      <c r="AE2227" s="143" t="s">
        <v>4951</v>
      </c>
      <c r="AF2227" s="141" t="s">
        <v>398</v>
      </c>
      <c r="AG2227" s="144">
        <f>Table1[[#This Row],['# of Books]]*Table1[[#This Row],[QTY]]</f>
        <v>0</v>
      </c>
      <c r="AH2227" s="146">
        <f>Table1[[#This Row],[QTY]]*Table1[[#This Row],[School &amp; Library Price]]</f>
        <v>0</v>
      </c>
    </row>
    <row r="2228" spans="1:34" ht="18" hidden="1" customHeight="1" x14ac:dyDescent="0.25">
      <c r="A2228" s="154"/>
      <c r="B2228" s="150">
        <v>22</v>
      </c>
      <c r="C2228" s="150"/>
      <c r="D2228" s="151"/>
      <c r="E2228" s="151"/>
      <c r="F2228" s="130" t="s">
        <v>130</v>
      </c>
      <c r="G2228" s="130" t="s">
        <v>370</v>
      </c>
      <c r="H2228" s="130" t="s">
        <v>4948</v>
      </c>
      <c r="I2228" s="131" t="s">
        <v>4952</v>
      </c>
      <c r="J2228" s="130" t="s">
        <v>78</v>
      </c>
      <c r="K2228" s="132" t="s">
        <v>151</v>
      </c>
      <c r="L2228" s="148">
        <v>1</v>
      </c>
      <c r="M2228" s="134">
        <v>2016</v>
      </c>
      <c r="N2228" s="130" t="s">
        <v>10617</v>
      </c>
      <c r="O2228" s="129" t="s">
        <v>79</v>
      </c>
      <c r="P2228" s="129" t="s">
        <v>134</v>
      </c>
      <c r="Q2228" s="130" t="s">
        <v>144</v>
      </c>
      <c r="R2228" s="136" t="s">
        <v>475</v>
      </c>
      <c r="S2228" s="155"/>
      <c r="T2228" s="155"/>
      <c r="U2228" s="156"/>
      <c r="V2228" s="156"/>
      <c r="W2228" s="156" t="s">
        <v>146</v>
      </c>
      <c r="X2228" s="156"/>
      <c r="Y2228" s="137" t="s">
        <v>136</v>
      </c>
      <c r="Z2228" s="138" t="s">
        <v>137</v>
      </c>
      <c r="AA2228" s="140" t="s">
        <v>4950</v>
      </c>
      <c r="AB2228" s="141" t="s">
        <v>138</v>
      </c>
      <c r="AC2228" s="142">
        <v>27.8</v>
      </c>
      <c r="AD2228" s="142">
        <v>22.24</v>
      </c>
      <c r="AE2228" s="143" t="s">
        <v>4951</v>
      </c>
      <c r="AF2228" s="141" t="s">
        <v>398</v>
      </c>
      <c r="AG2228" s="144">
        <f>Table1[[#This Row],['# of Books]]*Table1[[#This Row],[QTY]]</f>
        <v>0</v>
      </c>
      <c r="AH2228" s="146">
        <f>Table1[[#This Row],[QTY]]*Table1[[#This Row],[School &amp; Library Price]]</f>
        <v>0</v>
      </c>
    </row>
    <row r="2229" spans="1:34" ht="18" hidden="1" customHeight="1" x14ac:dyDescent="0.25">
      <c r="A2229" s="154"/>
      <c r="B2229" s="150">
        <v>22</v>
      </c>
      <c r="C2229" s="150"/>
      <c r="D2229" s="151"/>
      <c r="E2229" s="151"/>
      <c r="F2229" s="130" t="s">
        <v>130</v>
      </c>
      <c r="G2229" s="130" t="s">
        <v>370</v>
      </c>
      <c r="H2229" s="130" t="s">
        <v>4948</v>
      </c>
      <c r="I2229" s="131" t="s">
        <v>4953</v>
      </c>
      <c r="J2229" s="130" t="s">
        <v>78</v>
      </c>
      <c r="K2229" s="132" t="s">
        <v>378</v>
      </c>
      <c r="L2229" s="148">
        <v>1</v>
      </c>
      <c r="M2229" s="134">
        <v>2016</v>
      </c>
      <c r="N2229" s="130" t="s">
        <v>10617</v>
      </c>
      <c r="O2229" s="129"/>
      <c r="P2229" s="129"/>
      <c r="Q2229" s="130" t="s">
        <v>144</v>
      </c>
      <c r="R2229" s="136" t="s">
        <v>475</v>
      </c>
      <c r="S2229" s="155"/>
      <c r="T2229" s="155"/>
      <c r="U2229" s="156"/>
      <c r="V2229" s="156"/>
      <c r="W2229" s="156" t="s">
        <v>146</v>
      </c>
      <c r="X2229" s="156"/>
      <c r="Y2229" s="137" t="s">
        <v>136</v>
      </c>
      <c r="Z2229" s="138" t="s">
        <v>137</v>
      </c>
      <c r="AA2229" s="140" t="s">
        <v>4950</v>
      </c>
      <c r="AB2229" s="141" t="s">
        <v>138</v>
      </c>
      <c r="AC2229" s="142">
        <v>39.4</v>
      </c>
      <c r="AD2229" s="142">
        <v>31.52</v>
      </c>
      <c r="AE2229" s="143" t="s">
        <v>4951</v>
      </c>
      <c r="AF2229" s="141" t="s">
        <v>398</v>
      </c>
      <c r="AG2229" s="144">
        <f>Table1[[#This Row],['# of Books]]*Table1[[#This Row],[QTY]]</f>
        <v>0</v>
      </c>
      <c r="AH2229" s="146">
        <f>Table1[[#This Row],[QTY]]*Table1[[#This Row],[School &amp; Library Price]]</f>
        <v>0</v>
      </c>
    </row>
    <row r="2230" spans="1:34" ht="18" customHeight="1" x14ac:dyDescent="0.25">
      <c r="A2230" s="154"/>
      <c r="B2230" s="150">
        <v>22</v>
      </c>
      <c r="C2230" s="150"/>
      <c r="D2230" s="151"/>
      <c r="E2230" s="151"/>
      <c r="F2230" s="130" t="s">
        <v>130</v>
      </c>
      <c r="G2230" s="130" t="s">
        <v>370</v>
      </c>
      <c r="H2230" s="130" t="s">
        <v>4954</v>
      </c>
      <c r="I2230" s="131" t="s">
        <v>4955</v>
      </c>
      <c r="J2230" s="130" t="s">
        <v>78</v>
      </c>
      <c r="K2230" s="132" t="s">
        <v>142</v>
      </c>
      <c r="L2230" s="148">
        <v>1</v>
      </c>
      <c r="M2230" s="134">
        <v>2010</v>
      </c>
      <c r="N2230" s="130" t="s">
        <v>6526</v>
      </c>
      <c r="O2230" s="129" t="s">
        <v>143</v>
      </c>
      <c r="P2230" s="129" t="s">
        <v>134</v>
      </c>
      <c r="Q2230" s="130" t="s">
        <v>144</v>
      </c>
      <c r="R2230" s="136" t="s">
        <v>4616</v>
      </c>
      <c r="S2230" s="155"/>
      <c r="T2230" s="155"/>
      <c r="U2230" s="156"/>
      <c r="V2230" s="156"/>
      <c r="W2230" s="156" t="s">
        <v>146</v>
      </c>
      <c r="X2230" s="156"/>
      <c r="Y2230" s="137" t="s">
        <v>136</v>
      </c>
      <c r="Z2230" s="138" t="s">
        <v>137</v>
      </c>
      <c r="AA2230" s="140" t="s">
        <v>4956</v>
      </c>
      <c r="AB2230" s="141" t="s">
        <v>138</v>
      </c>
      <c r="AC2230" s="142">
        <v>39.4</v>
      </c>
      <c r="AD2230" s="142">
        <v>31.52</v>
      </c>
      <c r="AE2230" s="143" t="s">
        <v>4957</v>
      </c>
      <c r="AF2230" s="141" t="s">
        <v>514</v>
      </c>
      <c r="AG2230" s="144">
        <f>Table1[[#This Row],['# of Books]]*Table1[[#This Row],[QTY]]</f>
        <v>0</v>
      </c>
      <c r="AH2230" s="146">
        <f>Table1[[#This Row],[QTY]]*Table1[[#This Row],[School &amp; Library Price]]</f>
        <v>0</v>
      </c>
    </row>
    <row r="2231" spans="1:34" ht="18" hidden="1" customHeight="1" x14ac:dyDescent="0.25">
      <c r="A2231" s="154"/>
      <c r="B2231" s="150">
        <v>22</v>
      </c>
      <c r="C2231" s="150"/>
      <c r="D2231" s="151"/>
      <c r="E2231" s="151"/>
      <c r="F2231" s="130" t="s">
        <v>130</v>
      </c>
      <c r="G2231" s="130" t="s">
        <v>370</v>
      </c>
      <c r="H2231" s="130" t="s">
        <v>4954</v>
      </c>
      <c r="I2231" s="131" t="s">
        <v>4958</v>
      </c>
      <c r="J2231" s="130" t="s">
        <v>78</v>
      </c>
      <c r="K2231" s="132" t="s">
        <v>151</v>
      </c>
      <c r="L2231" s="148">
        <v>1</v>
      </c>
      <c r="M2231" s="134">
        <v>2010</v>
      </c>
      <c r="N2231" s="130" t="s">
        <v>6526</v>
      </c>
      <c r="O2231" s="129" t="s">
        <v>79</v>
      </c>
      <c r="P2231" s="129" t="s">
        <v>134</v>
      </c>
      <c r="Q2231" s="130" t="s">
        <v>144</v>
      </c>
      <c r="R2231" s="136" t="s">
        <v>4616</v>
      </c>
      <c r="S2231" s="155"/>
      <c r="T2231" s="155"/>
      <c r="U2231" s="156"/>
      <c r="V2231" s="156"/>
      <c r="W2231" s="156" t="s">
        <v>146</v>
      </c>
      <c r="X2231" s="156"/>
      <c r="Y2231" s="137" t="s">
        <v>136</v>
      </c>
      <c r="Z2231" s="138" t="s">
        <v>137</v>
      </c>
      <c r="AA2231" s="140" t="s">
        <v>4956</v>
      </c>
      <c r="AB2231" s="141" t="s">
        <v>138</v>
      </c>
      <c r="AC2231" s="142">
        <v>27.8</v>
      </c>
      <c r="AD2231" s="142">
        <v>22.24</v>
      </c>
      <c r="AE2231" s="143" t="s">
        <v>4957</v>
      </c>
      <c r="AF2231" s="141" t="s">
        <v>514</v>
      </c>
      <c r="AG2231" s="144">
        <f>Table1[[#This Row],['# of Books]]*Table1[[#This Row],[QTY]]</f>
        <v>0</v>
      </c>
      <c r="AH2231" s="146">
        <f>Table1[[#This Row],[QTY]]*Table1[[#This Row],[School &amp; Library Price]]</f>
        <v>0</v>
      </c>
    </row>
    <row r="2232" spans="1:34" ht="18" customHeight="1" x14ac:dyDescent="0.25">
      <c r="A2232" s="154"/>
      <c r="B2232" s="150">
        <v>22</v>
      </c>
      <c r="C2232" s="150"/>
      <c r="D2232" s="151"/>
      <c r="E2232" s="151"/>
      <c r="F2232" s="130" t="s">
        <v>130</v>
      </c>
      <c r="G2232" s="130" t="s">
        <v>370</v>
      </c>
      <c r="H2232" s="130" t="s">
        <v>4962</v>
      </c>
      <c r="I2232" s="131" t="s">
        <v>4959</v>
      </c>
      <c r="J2232" s="130" t="s">
        <v>78</v>
      </c>
      <c r="K2232" s="132" t="s">
        <v>142</v>
      </c>
      <c r="L2232" s="148">
        <v>1</v>
      </c>
      <c r="M2232" s="134">
        <v>2010</v>
      </c>
      <c r="N2232" s="130" t="s">
        <v>6526</v>
      </c>
      <c r="O2232" s="129" t="s">
        <v>143</v>
      </c>
      <c r="P2232" s="129" t="s">
        <v>134</v>
      </c>
      <c r="Q2232" s="130" t="s">
        <v>144</v>
      </c>
      <c r="R2232" s="136" t="s">
        <v>246</v>
      </c>
      <c r="S2232" s="155"/>
      <c r="T2232" s="155"/>
      <c r="U2232" s="156"/>
      <c r="V2232" s="156"/>
      <c r="W2232" s="156" t="s">
        <v>146</v>
      </c>
      <c r="X2232" s="156"/>
      <c r="Y2232" s="137" t="s">
        <v>136</v>
      </c>
      <c r="Z2232" s="138" t="s">
        <v>137</v>
      </c>
      <c r="AA2232" s="140" t="s">
        <v>4960</v>
      </c>
      <c r="AB2232" s="141" t="s">
        <v>138</v>
      </c>
      <c r="AC2232" s="142">
        <v>39.4</v>
      </c>
      <c r="AD2232" s="142">
        <v>31.52</v>
      </c>
      <c r="AE2232" s="143" t="s">
        <v>4961</v>
      </c>
      <c r="AF2232" s="141" t="s">
        <v>398</v>
      </c>
      <c r="AG2232" s="144">
        <f>Table1[[#This Row],['# of Books]]*Table1[[#This Row],[QTY]]</f>
        <v>0</v>
      </c>
      <c r="AH2232" s="146">
        <f>Table1[[#This Row],[QTY]]*Table1[[#This Row],[School &amp; Library Price]]</f>
        <v>0</v>
      </c>
    </row>
    <row r="2233" spans="1:34" ht="18" hidden="1" customHeight="1" x14ac:dyDescent="0.25">
      <c r="A2233" s="154"/>
      <c r="B2233" s="150">
        <v>22</v>
      </c>
      <c r="C2233" s="150"/>
      <c r="D2233" s="151"/>
      <c r="E2233" s="151"/>
      <c r="F2233" s="130" t="s">
        <v>130</v>
      </c>
      <c r="G2233" s="130" t="s">
        <v>370</v>
      </c>
      <c r="H2233" s="130" t="s">
        <v>4962</v>
      </c>
      <c r="I2233" s="131" t="s">
        <v>4963</v>
      </c>
      <c r="J2233" s="130" t="s">
        <v>78</v>
      </c>
      <c r="K2233" s="132" t="s">
        <v>151</v>
      </c>
      <c r="L2233" s="148">
        <v>1</v>
      </c>
      <c r="M2233" s="134">
        <v>2010</v>
      </c>
      <c r="N2233" s="130" t="s">
        <v>6526</v>
      </c>
      <c r="O2233" s="129" t="s">
        <v>79</v>
      </c>
      <c r="P2233" s="129" t="s">
        <v>134</v>
      </c>
      <c r="Q2233" s="130" t="s">
        <v>144</v>
      </c>
      <c r="R2233" s="136" t="s">
        <v>246</v>
      </c>
      <c r="S2233" s="155"/>
      <c r="T2233" s="155"/>
      <c r="U2233" s="156"/>
      <c r="V2233" s="156"/>
      <c r="W2233" s="156" t="s">
        <v>146</v>
      </c>
      <c r="X2233" s="156"/>
      <c r="Y2233" s="137" t="s">
        <v>136</v>
      </c>
      <c r="Z2233" s="138" t="s">
        <v>137</v>
      </c>
      <c r="AA2233" s="140" t="s">
        <v>4960</v>
      </c>
      <c r="AB2233" s="141" t="s">
        <v>138</v>
      </c>
      <c r="AC2233" s="142">
        <v>27.8</v>
      </c>
      <c r="AD2233" s="142">
        <v>22.24</v>
      </c>
      <c r="AE2233" s="143" t="s">
        <v>4961</v>
      </c>
      <c r="AF2233" s="141" t="s">
        <v>398</v>
      </c>
      <c r="AG2233" s="144">
        <f>Table1[[#This Row],['# of Books]]*Table1[[#This Row],[QTY]]</f>
        <v>0</v>
      </c>
      <c r="AH2233" s="146">
        <f>Table1[[#This Row],[QTY]]*Table1[[#This Row],[School &amp; Library Price]]</f>
        <v>0</v>
      </c>
    </row>
    <row r="2234" spans="1:34" ht="18" customHeight="1" x14ac:dyDescent="0.25">
      <c r="A2234" s="154"/>
      <c r="B2234" s="150">
        <v>22</v>
      </c>
      <c r="C2234" s="150"/>
      <c r="D2234" s="151"/>
      <c r="E2234" s="151"/>
      <c r="F2234" s="130" t="s">
        <v>130</v>
      </c>
      <c r="G2234" s="130" t="s">
        <v>370</v>
      </c>
      <c r="H2234" s="130" t="s">
        <v>4964</v>
      </c>
      <c r="I2234" s="131" t="s">
        <v>4965</v>
      </c>
      <c r="J2234" s="130" t="s">
        <v>78</v>
      </c>
      <c r="K2234" s="132" t="s">
        <v>142</v>
      </c>
      <c r="L2234" s="148">
        <v>1</v>
      </c>
      <c r="M2234" s="134">
        <v>2013</v>
      </c>
      <c r="N2234" s="130" t="s">
        <v>10619</v>
      </c>
      <c r="O2234" s="129" t="s">
        <v>143</v>
      </c>
      <c r="P2234" s="129" t="s">
        <v>134</v>
      </c>
      <c r="Q2234" s="130" t="s">
        <v>144</v>
      </c>
      <c r="R2234" s="136" t="s">
        <v>246</v>
      </c>
      <c r="S2234" s="155"/>
      <c r="T2234" s="155"/>
      <c r="U2234" s="156"/>
      <c r="V2234" s="156"/>
      <c r="W2234" s="156" t="s">
        <v>146</v>
      </c>
      <c r="X2234" s="156"/>
      <c r="Y2234" s="137" t="s">
        <v>136</v>
      </c>
      <c r="Z2234" s="138" t="s">
        <v>137</v>
      </c>
      <c r="AA2234" s="140" t="s">
        <v>4966</v>
      </c>
      <c r="AB2234" s="141" t="s">
        <v>138</v>
      </c>
      <c r="AC2234" s="142">
        <v>39.4</v>
      </c>
      <c r="AD2234" s="142">
        <v>31.52</v>
      </c>
      <c r="AE2234" s="143" t="s">
        <v>3430</v>
      </c>
      <c r="AF2234" s="141" t="s">
        <v>398</v>
      </c>
      <c r="AG2234" s="144">
        <f>Table1[[#This Row],['# of Books]]*Table1[[#This Row],[QTY]]</f>
        <v>0</v>
      </c>
      <c r="AH2234" s="146">
        <f>Table1[[#This Row],[QTY]]*Table1[[#This Row],[School &amp; Library Price]]</f>
        <v>0</v>
      </c>
    </row>
    <row r="2235" spans="1:34" ht="18" hidden="1" customHeight="1" x14ac:dyDescent="0.25">
      <c r="A2235" s="154"/>
      <c r="B2235" s="150">
        <v>22</v>
      </c>
      <c r="C2235" s="150"/>
      <c r="D2235" s="151"/>
      <c r="E2235" s="151"/>
      <c r="F2235" s="130" t="s">
        <v>130</v>
      </c>
      <c r="G2235" s="130" t="s">
        <v>370</v>
      </c>
      <c r="H2235" s="130" t="s">
        <v>4964</v>
      </c>
      <c r="I2235" s="131" t="s">
        <v>4967</v>
      </c>
      <c r="J2235" s="130" t="s">
        <v>78</v>
      </c>
      <c r="K2235" s="132" t="s">
        <v>151</v>
      </c>
      <c r="L2235" s="148">
        <v>1</v>
      </c>
      <c r="M2235" s="134">
        <v>2013</v>
      </c>
      <c r="N2235" s="130" t="s">
        <v>10619</v>
      </c>
      <c r="O2235" s="129" t="s">
        <v>79</v>
      </c>
      <c r="P2235" s="129" t="s">
        <v>134</v>
      </c>
      <c r="Q2235" s="130" t="s">
        <v>144</v>
      </c>
      <c r="R2235" s="136" t="s">
        <v>246</v>
      </c>
      <c r="S2235" s="155"/>
      <c r="T2235" s="155"/>
      <c r="U2235" s="156"/>
      <c r="V2235" s="156"/>
      <c r="W2235" s="156" t="s">
        <v>146</v>
      </c>
      <c r="X2235" s="156"/>
      <c r="Y2235" s="137" t="s">
        <v>136</v>
      </c>
      <c r="Z2235" s="138" t="s">
        <v>137</v>
      </c>
      <c r="AA2235" s="140" t="s">
        <v>4966</v>
      </c>
      <c r="AB2235" s="141" t="s">
        <v>138</v>
      </c>
      <c r="AC2235" s="142">
        <v>27.8</v>
      </c>
      <c r="AD2235" s="142">
        <v>22.24</v>
      </c>
      <c r="AE2235" s="143" t="s">
        <v>3430</v>
      </c>
      <c r="AF2235" s="141" t="s">
        <v>398</v>
      </c>
      <c r="AG2235" s="144">
        <f>Table1[[#This Row],['# of Books]]*Table1[[#This Row],[QTY]]</f>
        <v>0</v>
      </c>
      <c r="AH2235" s="146">
        <f>Table1[[#This Row],[QTY]]*Table1[[#This Row],[School &amp; Library Price]]</f>
        <v>0</v>
      </c>
    </row>
    <row r="2236" spans="1:34" ht="18" customHeight="1" x14ac:dyDescent="0.25">
      <c r="A2236" s="154"/>
      <c r="B2236" s="150">
        <v>22</v>
      </c>
      <c r="C2236" s="150"/>
      <c r="D2236" s="151"/>
      <c r="E2236" s="151"/>
      <c r="F2236" s="130" t="s">
        <v>130</v>
      </c>
      <c r="G2236" s="130" t="s">
        <v>370</v>
      </c>
      <c r="H2236" s="130" t="s">
        <v>500</v>
      </c>
      <c r="I2236" s="131" t="s">
        <v>501</v>
      </c>
      <c r="J2236" s="130" t="s">
        <v>78</v>
      </c>
      <c r="K2236" s="132" t="s">
        <v>142</v>
      </c>
      <c r="L2236" s="148">
        <v>1</v>
      </c>
      <c r="M2236" s="134">
        <v>2015</v>
      </c>
      <c r="N2236" s="130" t="s">
        <v>10611</v>
      </c>
      <c r="O2236" s="129" t="s">
        <v>143</v>
      </c>
      <c r="P2236" s="129" t="s">
        <v>134</v>
      </c>
      <c r="Q2236" s="130" t="s">
        <v>144</v>
      </c>
      <c r="R2236" s="136" t="s">
        <v>475</v>
      </c>
      <c r="S2236" s="155"/>
      <c r="T2236" s="155"/>
      <c r="U2236" s="156"/>
      <c r="V2236" s="156"/>
      <c r="W2236" s="156" t="s">
        <v>146</v>
      </c>
      <c r="X2236" s="156"/>
      <c r="Y2236" s="137" t="s">
        <v>136</v>
      </c>
      <c r="Z2236" s="138" t="s">
        <v>137</v>
      </c>
      <c r="AA2236" s="140" t="s">
        <v>4968</v>
      </c>
      <c r="AB2236" s="141" t="s">
        <v>138</v>
      </c>
      <c r="AC2236" s="142">
        <v>39.4</v>
      </c>
      <c r="AD2236" s="142">
        <v>31.52</v>
      </c>
      <c r="AE2236" s="143" t="s">
        <v>504</v>
      </c>
      <c r="AF2236" s="141" t="s">
        <v>444</v>
      </c>
      <c r="AG2236" s="144">
        <f>Table1[[#This Row],['# of Books]]*Table1[[#This Row],[QTY]]</f>
        <v>0</v>
      </c>
      <c r="AH2236" s="146">
        <f>Table1[[#This Row],[QTY]]*Table1[[#This Row],[School &amp; Library Price]]</f>
        <v>0</v>
      </c>
    </row>
    <row r="2237" spans="1:34" ht="18" hidden="1" customHeight="1" x14ac:dyDescent="0.25">
      <c r="A2237" s="154"/>
      <c r="B2237" s="150">
        <v>22</v>
      </c>
      <c r="C2237" s="150"/>
      <c r="D2237" s="151"/>
      <c r="E2237" s="151"/>
      <c r="F2237" s="130" t="s">
        <v>130</v>
      </c>
      <c r="G2237" s="130" t="s">
        <v>370</v>
      </c>
      <c r="H2237" s="130" t="s">
        <v>500</v>
      </c>
      <c r="I2237" s="131" t="s">
        <v>502</v>
      </c>
      <c r="J2237" s="130" t="s">
        <v>78</v>
      </c>
      <c r="K2237" s="132" t="s">
        <v>151</v>
      </c>
      <c r="L2237" s="148">
        <v>1</v>
      </c>
      <c r="M2237" s="134">
        <v>2015</v>
      </c>
      <c r="N2237" s="130" t="s">
        <v>10611</v>
      </c>
      <c r="O2237" s="129" t="s">
        <v>79</v>
      </c>
      <c r="P2237" s="129" t="s">
        <v>134</v>
      </c>
      <c r="Q2237" s="130" t="s">
        <v>144</v>
      </c>
      <c r="R2237" s="136" t="s">
        <v>475</v>
      </c>
      <c r="S2237" s="155"/>
      <c r="T2237" s="155"/>
      <c r="U2237" s="156"/>
      <c r="V2237" s="156"/>
      <c r="W2237" s="156" t="s">
        <v>146</v>
      </c>
      <c r="X2237" s="156"/>
      <c r="Y2237" s="137" t="s">
        <v>136</v>
      </c>
      <c r="Z2237" s="138" t="s">
        <v>137</v>
      </c>
      <c r="AA2237" s="140" t="s">
        <v>4968</v>
      </c>
      <c r="AB2237" s="141" t="s">
        <v>138</v>
      </c>
      <c r="AC2237" s="142">
        <v>27.8</v>
      </c>
      <c r="AD2237" s="142">
        <v>22.24</v>
      </c>
      <c r="AE2237" s="143" t="s">
        <v>504</v>
      </c>
      <c r="AF2237" s="141" t="s">
        <v>444</v>
      </c>
      <c r="AG2237" s="144">
        <f>Table1[[#This Row],['# of Books]]*Table1[[#This Row],[QTY]]</f>
        <v>0</v>
      </c>
      <c r="AH2237" s="146">
        <f>Table1[[#This Row],[QTY]]*Table1[[#This Row],[School &amp; Library Price]]</f>
        <v>0</v>
      </c>
    </row>
    <row r="2238" spans="1:34" ht="18" hidden="1" customHeight="1" x14ac:dyDescent="0.25">
      <c r="A2238" s="154"/>
      <c r="B2238" s="150">
        <v>22</v>
      </c>
      <c r="C2238" s="150"/>
      <c r="D2238" s="151"/>
      <c r="E2238" s="151"/>
      <c r="F2238" s="130" t="s">
        <v>130</v>
      </c>
      <c r="G2238" s="130" t="s">
        <v>370</v>
      </c>
      <c r="H2238" s="130" t="s">
        <v>500</v>
      </c>
      <c r="I2238" s="131" t="s">
        <v>503</v>
      </c>
      <c r="J2238" s="130" t="s">
        <v>78</v>
      </c>
      <c r="K2238" s="132" t="s">
        <v>378</v>
      </c>
      <c r="L2238" s="148">
        <v>1</v>
      </c>
      <c r="M2238" s="134">
        <v>2015</v>
      </c>
      <c r="N2238" s="130" t="s">
        <v>10611</v>
      </c>
      <c r="O2238" s="129"/>
      <c r="P2238" s="129"/>
      <c r="Q2238" s="130" t="s">
        <v>144</v>
      </c>
      <c r="R2238" s="136" t="s">
        <v>475</v>
      </c>
      <c r="S2238" s="155"/>
      <c r="T2238" s="155"/>
      <c r="U2238" s="156"/>
      <c r="V2238" s="156"/>
      <c r="W2238" s="156" t="s">
        <v>146</v>
      </c>
      <c r="X2238" s="156"/>
      <c r="Y2238" s="137" t="s">
        <v>136</v>
      </c>
      <c r="Z2238" s="138" t="s">
        <v>137</v>
      </c>
      <c r="AA2238" s="140" t="s">
        <v>4968</v>
      </c>
      <c r="AB2238" s="141" t="s">
        <v>138</v>
      </c>
      <c r="AC2238" s="142">
        <v>39.4</v>
      </c>
      <c r="AD2238" s="142">
        <v>31.52</v>
      </c>
      <c r="AE2238" s="143" t="s">
        <v>504</v>
      </c>
      <c r="AF2238" s="141" t="s">
        <v>444</v>
      </c>
      <c r="AG2238" s="144">
        <f>Table1[[#This Row],['# of Books]]*Table1[[#This Row],[QTY]]</f>
        <v>0</v>
      </c>
      <c r="AH2238" s="146">
        <f>Table1[[#This Row],[QTY]]*Table1[[#This Row],[School &amp; Library Price]]</f>
        <v>0</v>
      </c>
    </row>
    <row r="2239" spans="1:34" ht="18" customHeight="1" x14ac:dyDescent="0.25">
      <c r="A2239" s="154"/>
      <c r="B2239" s="150">
        <v>22</v>
      </c>
      <c r="C2239" s="150"/>
      <c r="D2239" s="151"/>
      <c r="E2239" s="151"/>
      <c r="F2239" s="130" t="s">
        <v>130</v>
      </c>
      <c r="G2239" s="130" t="s">
        <v>370</v>
      </c>
      <c r="H2239" s="130" t="s">
        <v>262</v>
      </c>
      <c r="I2239" s="131" t="s">
        <v>460</v>
      </c>
      <c r="J2239" s="130" t="s">
        <v>78</v>
      </c>
      <c r="K2239" s="132" t="s">
        <v>142</v>
      </c>
      <c r="L2239" s="148">
        <v>1</v>
      </c>
      <c r="M2239" s="134">
        <v>2017</v>
      </c>
      <c r="N2239" s="130" t="s">
        <v>219</v>
      </c>
      <c r="O2239" s="129" t="s">
        <v>143</v>
      </c>
      <c r="P2239" s="129" t="s">
        <v>134</v>
      </c>
      <c r="Q2239" s="130" t="s">
        <v>144</v>
      </c>
      <c r="R2239" s="136" t="s">
        <v>160</v>
      </c>
      <c r="S2239" s="155"/>
      <c r="T2239" s="155"/>
      <c r="U2239" s="156"/>
      <c r="V2239" s="156"/>
      <c r="W2239" s="156" t="s">
        <v>146</v>
      </c>
      <c r="X2239" s="156"/>
      <c r="Y2239" s="137" t="s">
        <v>136</v>
      </c>
      <c r="Z2239" s="138" t="s">
        <v>137</v>
      </c>
      <c r="AA2239" s="140" t="s">
        <v>4969</v>
      </c>
      <c r="AB2239" s="141" t="s">
        <v>138</v>
      </c>
      <c r="AC2239" s="142">
        <v>39.4</v>
      </c>
      <c r="AD2239" s="142">
        <v>31.52</v>
      </c>
      <c r="AE2239" s="143" t="s">
        <v>4970</v>
      </c>
      <c r="AF2239" s="141" t="s">
        <v>247</v>
      </c>
      <c r="AG2239" s="144">
        <f>Table1[[#This Row],['# of Books]]*Table1[[#This Row],[QTY]]</f>
        <v>0</v>
      </c>
      <c r="AH2239" s="146">
        <f>Table1[[#This Row],[QTY]]*Table1[[#This Row],[School &amp; Library Price]]</f>
        <v>0</v>
      </c>
    </row>
    <row r="2240" spans="1:34" ht="18" hidden="1" customHeight="1" x14ac:dyDescent="0.25">
      <c r="A2240" s="154"/>
      <c r="B2240" s="150">
        <v>22</v>
      </c>
      <c r="C2240" s="150"/>
      <c r="D2240" s="151"/>
      <c r="E2240" s="151"/>
      <c r="F2240" s="130" t="s">
        <v>130</v>
      </c>
      <c r="G2240" s="130" t="s">
        <v>370</v>
      </c>
      <c r="H2240" s="130" t="s">
        <v>262</v>
      </c>
      <c r="I2240" s="131" t="s">
        <v>462</v>
      </c>
      <c r="J2240" s="130" t="s">
        <v>78</v>
      </c>
      <c r="K2240" s="132" t="s">
        <v>151</v>
      </c>
      <c r="L2240" s="148">
        <v>1</v>
      </c>
      <c r="M2240" s="134">
        <v>2017</v>
      </c>
      <c r="N2240" s="130" t="s">
        <v>219</v>
      </c>
      <c r="O2240" s="129" t="s">
        <v>79</v>
      </c>
      <c r="P2240" s="129" t="s">
        <v>134</v>
      </c>
      <c r="Q2240" s="130" t="s">
        <v>144</v>
      </c>
      <c r="R2240" s="136" t="s">
        <v>160</v>
      </c>
      <c r="S2240" s="155"/>
      <c r="T2240" s="155"/>
      <c r="U2240" s="156"/>
      <c r="V2240" s="156"/>
      <c r="W2240" s="156" t="s">
        <v>146</v>
      </c>
      <c r="X2240" s="156"/>
      <c r="Y2240" s="137" t="s">
        <v>136</v>
      </c>
      <c r="Z2240" s="138" t="s">
        <v>137</v>
      </c>
      <c r="AA2240" s="140" t="s">
        <v>4969</v>
      </c>
      <c r="AB2240" s="141" t="s">
        <v>138</v>
      </c>
      <c r="AC2240" s="142">
        <v>27.8</v>
      </c>
      <c r="AD2240" s="142">
        <v>22.24</v>
      </c>
      <c r="AE2240" s="143" t="s">
        <v>4970</v>
      </c>
      <c r="AF2240" s="141" t="s">
        <v>247</v>
      </c>
      <c r="AG2240" s="144">
        <f>Table1[[#This Row],['# of Books]]*Table1[[#This Row],[QTY]]</f>
        <v>0</v>
      </c>
      <c r="AH2240" s="146">
        <f>Table1[[#This Row],[QTY]]*Table1[[#This Row],[School &amp; Library Price]]</f>
        <v>0</v>
      </c>
    </row>
    <row r="2241" spans="1:34" ht="18" hidden="1" customHeight="1" x14ac:dyDescent="0.25">
      <c r="A2241" s="154"/>
      <c r="B2241" s="150">
        <v>22</v>
      </c>
      <c r="C2241" s="150"/>
      <c r="D2241" s="151"/>
      <c r="E2241" s="151"/>
      <c r="F2241" s="130" t="s">
        <v>130</v>
      </c>
      <c r="G2241" s="130" t="s">
        <v>370</v>
      </c>
      <c r="H2241" s="130" t="s">
        <v>262</v>
      </c>
      <c r="I2241" s="131" t="s">
        <v>461</v>
      </c>
      <c r="J2241" s="130" t="s">
        <v>78</v>
      </c>
      <c r="K2241" s="132" t="s">
        <v>378</v>
      </c>
      <c r="L2241" s="148">
        <v>1</v>
      </c>
      <c r="M2241" s="134">
        <v>2017</v>
      </c>
      <c r="N2241" s="130" t="s">
        <v>219</v>
      </c>
      <c r="O2241" s="129"/>
      <c r="P2241" s="129"/>
      <c r="Q2241" s="130" t="s">
        <v>144</v>
      </c>
      <c r="R2241" s="136" t="s">
        <v>160</v>
      </c>
      <c r="S2241" s="155"/>
      <c r="T2241" s="155"/>
      <c r="U2241" s="156"/>
      <c r="V2241" s="156"/>
      <c r="W2241" s="156" t="s">
        <v>146</v>
      </c>
      <c r="X2241" s="156"/>
      <c r="Y2241" s="137" t="s">
        <v>136</v>
      </c>
      <c r="Z2241" s="138" t="s">
        <v>137</v>
      </c>
      <c r="AA2241" s="140" t="s">
        <v>4969</v>
      </c>
      <c r="AB2241" s="141" t="s">
        <v>138</v>
      </c>
      <c r="AC2241" s="142">
        <v>39.4</v>
      </c>
      <c r="AD2241" s="142">
        <v>31.52</v>
      </c>
      <c r="AE2241" s="143" t="s">
        <v>4970</v>
      </c>
      <c r="AF2241" s="141" t="s">
        <v>247</v>
      </c>
      <c r="AG2241" s="144">
        <f>Table1[[#This Row],['# of Books]]*Table1[[#This Row],[QTY]]</f>
        <v>0</v>
      </c>
      <c r="AH2241" s="146">
        <f>Table1[[#This Row],[QTY]]*Table1[[#This Row],[School &amp; Library Price]]</f>
        <v>0</v>
      </c>
    </row>
    <row r="2242" spans="1:34" ht="18" customHeight="1" x14ac:dyDescent="0.25">
      <c r="A2242" s="154"/>
      <c r="B2242" s="150">
        <v>22</v>
      </c>
      <c r="C2242" s="150"/>
      <c r="D2242" s="151"/>
      <c r="E2242" s="151"/>
      <c r="F2242" s="130" t="s">
        <v>130</v>
      </c>
      <c r="G2242" s="130" t="s">
        <v>370</v>
      </c>
      <c r="H2242" s="130" t="s">
        <v>4971</v>
      </c>
      <c r="I2242" s="131" t="s">
        <v>4972</v>
      </c>
      <c r="J2242" s="130" t="s">
        <v>78</v>
      </c>
      <c r="K2242" s="132" t="s">
        <v>142</v>
      </c>
      <c r="L2242" s="148">
        <v>1</v>
      </c>
      <c r="M2242" s="134">
        <v>2014</v>
      </c>
      <c r="N2242" s="130" t="s">
        <v>10609</v>
      </c>
      <c r="O2242" s="129" t="s">
        <v>143</v>
      </c>
      <c r="P2242" s="129" t="s">
        <v>134</v>
      </c>
      <c r="Q2242" s="130" t="s">
        <v>144</v>
      </c>
      <c r="R2242" s="136" t="s">
        <v>3461</v>
      </c>
      <c r="S2242" s="155"/>
      <c r="T2242" s="155"/>
      <c r="U2242" s="156"/>
      <c r="V2242" s="156"/>
      <c r="W2242" s="156" t="s">
        <v>146</v>
      </c>
      <c r="X2242" s="156"/>
      <c r="Y2242" s="137" t="s">
        <v>136</v>
      </c>
      <c r="Z2242" s="138" t="s">
        <v>137</v>
      </c>
      <c r="AA2242" s="140" t="s">
        <v>4973</v>
      </c>
      <c r="AB2242" s="141" t="s">
        <v>138</v>
      </c>
      <c r="AC2242" s="142">
        <v>39.4</v>
      </c>
      <c r="AD2242" s="142">
        <v>31.52</v>
      </c>
      <c r="AE2242" s="143" t="s">
        <v>4974</v>
      </c>
      <c r="AF2242" s="141" t="s">
        <v>454</v>
      </c>
      <c r="AG2242" s="144">
        <f>Table1[[#This Row],['# of Books]]*Table1[[#This Row],[QTY]]</f>
        <v>0</v>
      </c>
      <c r="AH2242" s="146">
        <f>Table1[[#This Row],[QTY]]*Table1[[#This Row],[School &amp; Library Price]]</f>
        <v>0</v>
      </c>
    </row>
    <row r="2243" spans="1:34" ht="18" hidden="1" customHeight="1" x14ac:dyDescent="0.25">
      <c r="A2243" s="154"/>
      <c r="B2243" s="150">
        <v>22</v>
      </c>
      <c r="C2243" s="150"/>
      <c r="D2243" s="151"/>
      <c r="E2243" s="151"/>
      <c r="F2243" s="130" t="s">
        <v>130</v>
      </c>
      <c r="G2243" s="130" t="s">
        <v>370</v>
      </c>
      <c r="H2243" s="130" t="s">
        <v>4971</v>
      </c>
      <c r="I2243" s="131" t="s">
        <v>4975</v>
      </c>
      <c r="J2243" s="130" t="s">
        <v>78</v>
      </c>
      <c r="K2243" s="132" t="s">
        <v>151</v>
      </c>
      <c r="L2243" s="148">
        <v>1</v>
      </c>
      <c r="M2243" s="134">
        <v>2014</v>
      </c>
      <c r="N2243" s="130" t="s">
        <v>10609</v>
      </c>
      <c r="O2243" s="129" t="s">
        <v>79</v>
      </c>
      <c r="P2243" s="129" t="s">
        <v>134</v>
      </c>
      <c r="Q2243" s="130" t="s">
        <v>144</v>
      </c>
      <c r="R2243" s="136" t="s">
        <v>3461</v>
      </c>
      <c r="S2243" s="155"/>
      <c r="T2243" s="155"/>
      <c r="U2243" s="156"/>
      <c r="V2243" s="156"/>
      <c r="W2243" s="156" t="s">
        <v>146</v>
      </c>
      <c r="X2243" s="156"/>
      <c r="Y2243" s="137" t="s">
        <v>136</v>
      </c>
      <c r="Z2243" s="138" t="s">
        <v>137</v>
      </c>
      <c r="AA2243" s="140" t="s">
        <v>4973</v>
      </c>
      <c r="AB2243" s="141" t="s">
        <v>138</v>
      </c>
      <c r="AC2243" s="142">
        <v>27.8</v>
      </c>
      <c r="AD2243" s="142">
        <v>22.24</v>
      </c>
      <c r="AE2243" s="143" t="s">
        <v>4974</v>
      </c>
      <c r="AF2243" s="141" t="s">
        <v>454</v>
      </c>
      <c r="AG2243" s="144">
        <f>Table1[[#This Row],['# of Books]]*Table1[[#This Row],[QTY]]</f>
        <v>0</v>
      </c>
      <c r="AH2243" s="146">
        <f>Table1[[#This Row],[QTY]]*Table1[[#This Row],[School &amp; Library Price]]</f>
        <v>0</v>
      </c>
    </row>
    <row r="2244" spans="1:34" ht="18" customHeight="1" x14ac:dyDescent="0.25">
      <c r="A2244" s="154"/>
      <c r="B2244" s="150">
        <v>22</v>
      </c>
      <c r="C2244" s="150"/>
      <c r="D2244" s="151"/>
      <c r="E2244" s="151"/>
      <c r="F2244" s="130" t="s">
        <v>130</v>
      </c>
      <c r="G2244" s="130" t="s">
        <v>370</v>
      </c>
      <c r="H2244" s="130" t="s">
        <v>4976</v>
      </c>
      <c r="I2244" s="131" t="s">
        <v>4977</v>
      </c>
      <c r="J2244" s="130" t="s">
        <v>78</v>
      </c>
      <c r="K2244" s="132" t="s">
        <v>142</v>
      </c>
      <c r="L2244" s="148">
        <v>1</v>
      </c>
      <c r="M2244" s="134">
        <v>2011</v>
      </c>
      <c r="N2244" s="130" t="s">
        <v>10618</v>
      </c>
      <c r="O2244" s="129" t="s">
        <v>143</v>
      </c>
      <c r="P2244" s="129" t="s">
        <v>134</v>
      </c>
      <c r="Q2244" s="130" t="s">
        <v>144</v>
      </c>
      <c r="R2244" s="136" t="s">
        <v>4616</v>
      </c>
      <c r="S2244" s="155"/>
      <c r="T2244" s="155"/>
      <c r="U2244" s="156"/>
      <c r="V2244" s="156"/>
      <c r="W2244" s="156" t="s">
        <v>146</v>
      </c>
      <c r="X2244" s="156"/>
      <c r="Y2244" s="137" t="s">
        <v>136</v>
      </c>
      <c r="Z2244" s="138" t="s">
        <v>137</v>
      </c>
      <c r="AA2244" s="140" t="s">
        <v>4978</v>
      </c>
      <c r="AB2244" s="141" t="s">
        <v>138</v>
      </c>
      <c r="AC2244" s="142">
        <v>39.4</v>
      </c>
      <c r="AD2244" s="142">
        <v>31.52</v>
      </c>
      <c r="AE2244" s="143" t="s">
        <v>4979</v>
      </c>
      <c r="AF2244" s="141" t="s">
        <v>514</v>
      </c>
      <c r="AG2244" s="144">
        <f>Table1[[#This Row],['# of Books]]*Table1[[#This Row],[QTY]]</f>
        <v>0</v>
      </c>
      <c r="AH2244" s="146">
        <f>Table1[[#This Row],[QTY]]*Table1[[#This Row],[School &amp; Library Price]]</f>
        <v>0</v>
      </c>
    </row>
    <row r="2245" spans="1:34" ht="18" hidden="1" customHeight="1" x14ac:dyDescent="0.25">
      <c r="A2245" s="154"/>
      <c r="B2245" s="150">
        <v>22</v>
      </c>
      <c r="C2245" s="150"/>
      <c r="D2245" s="151"/>
      <c r="E2245" s="151"/>
      <c r="F2245" s="130" t="s">
        <v>130</v>
      </c>
      <c r="G2245" s="130" t="s">
        <v>370</v>
      </c>
      <c r="H2245" s="130" t="s">
        <v>4976</v>
      </c>
      <c r="I2245" s="131" t="s">
        <v>4980</v>
      </c>
      <c r="J2245" s="130" t="s">
        <v>78</v>
      </c>
      <c r="K2245" s="132" t="s">
        <v>151</v>
      </c>
      <c r="L2245" s="148">
        <v>1</v>
      </c>
      <c r="M2245" s="134">
        <v>2011</v>
      </c>
      <c r="N2245" s="130" t="s">
        <v>10618</v>
      </c>
      <c r="O2245" s="129" t="s">
        <v>79</v>
      </c>
      <c r="P2245" s="129" t="s">
        <v>134</v>
      </c>
      <c r="Q2245" s="130" t="s">
        <v>144</v>
      </c>
      <c r="R2245" s="136" t="s">
        <v>4616</v>
      </c>
      <c r="S2245" s="155"/>
      <c r="T2245" s="155"/>
      <c r="U2245" s="156"/>
      <c r="V2245" s="156"/>
      <c r="W2245" s="156" t="s">
        <v>146</v>
      </c>
      <c r="X2245" s="156"/>
      <c r="Y2245" s="137" t="s">
        <v>136</v>
      </c>
      <c r="Z2245" s="138" t="s">
        <v>137</v>
      </c>
      <c r="AA2245" s="140" t="s">
        <v>4978</v>
      </c>
      <c r="AB2245" s="141" t="s">
        <v>138</v>
      </c>
      <c r="AC2245" s="142">
        <v>27.8</v>
      </c>
      <c r="AD2245" s="142">
        <v>22.24</v>
      </c>
      <c r="AE2245" s="143" t="s">
        <v>4979</v>
      </c>
      <c r="AF2245" s="141" t="s">
        <v>514</v>
      </c>
      <c r="AG2245" s="144">
        <f>Table1[[#This Row],['# of Books]]*Table1[[#This Row],[QTY]]</f>
        <v>0</v>
      </c>
      <c r="AH2245" s="146">
        <f>Table1[[#This Row],[QTY]]*Table1[[#This Row],[School &amp; Library Price]]</f>
        <v>0</v>
      </c>
    </row>
    <row r="2246" spans="1:34" ht="18" customHeight="1" x14ac:dyDescent="0.25">
      <c r="A2246" s="154"/>
      <c r="B2246" s="150">
        <v>22</v>
      </c>
      <c r="C2246" s="150"/>
      <c r="D2246" s="151"/>
      <c r="E2246" s="151"/>
      <c r="F2246" s="130" t="s">
        <v>130</v>
      </c>
      <c r="G2246" s="130" t="s">
        <v>370</v>
      </c>
      <c r="H2246" s="130" t="s">
        <v>4981</v>
      </c>
      <c r="I2246" s="131" t="s">
        <v>4982</v>
      </c>
      <c r="J2246" s="130" t="s">
        <v>78</v>
      </c>
      <c r="K2246" s="132" t="s">
        <v>142</v>
      </c>
      <c r="L2246" s="148">
        <v>1</v>
      </c>
      <c r="M2246" s="134">
        <v>2013</v>
      </c>
      <c r="N2246" s="130" t="s">
        <v>10619</v>
      </c>
      <c r="O2246" s="129" t="s">
        <v>143</v>
      </c>
      <c r="P2246" s="129" t="s">
        <v>134</v>
      </c>
      <c r="Q2246" s="130" t="s">
        <v>144</v>
      </c>
      <c r="R2246" s="136" t="s">
        <v>4629</v>
      </c>
      <c r="S2246" s="155"/>
      <c r="T2246" s="155"/>
      <c r="U2246" s="156"/>
      <c r="V2246" s="156"/>
      <c r="W2246" s="156" t="s">
        <v>146</v>
      </c>
      <c r="X2246" s="156"/>
      <c r="Y2246" s="137" t="s">
        <v>136</v>
      </c>
      <c r="Z2246" s="138" t="s">
        <v>137</v>
      </c>
      <c r="AA2246" s="140" t="s">
        <v>4983</v>
      </c>
      <c r="AB2246" s="141" t="s">
        <v>138</v>
      </c>
      <c r="AC2246" s="142">
        <v>39.4</v>
      </c>
      <c r="AD2246" s="142">
        <v>31.52</v>
      </c>
      <c r="AE2246" s="143" t="s">
        <v>4984</v>
      </c>
      <c r="AF2246" s="141" t="s">
        <v>514</v>
      </c>
      <c r="AG2246" s="144">
        <f>Table1[[#This Row],['# of Books]]*Table1[[#This Row],[QTY]]</f>
        <v>0</v>
      </c>
      <c r="AH2246" s="146">
        <f>Table1[[#This Row],[QTY]]*Table1[[#This Row],[School &amp; Library Price]]</f>
        <v>0</v>
      </c>
    </row>
    <row r="2247" spans="1:34" ht="18" hidden="1" customHeight="1" x14ac:dyDescent="0.25">
      <c r="A2247" s="154"/>
      <c r="B2247" s="150">
        <v>22</v>
      </c>
      <c r="C2247" s="150"/>
      <c r="D2247" s="151"/>
      <c r="E2247" s="151"/>
      <c r="F2247" s="130" t="s">
        <v>130</v>
      </c>
      <c r="G2247" s="130" t="s">
        <v>370</v>
      </c>
      <c r="H2247" s="130" t="s">
        <v>4981</v>
      </c>
      <c r="I2247" s="131" t="s">
        <v>4985</v>
      </c>
      <c r="J2247" s="130" t="s">
        <v>78</v>
      </c>
      <c r="K2247" s="132" t="s">
        <v>151</v>
      </c>
      <c r="L2247" s="148">
        <v>1</v>
      </c>
      <c r="M2247" s="134">
        <v>2013</v>
      </c>
      <c r="N2247" s="130" t="s">
        <v>10619</v>
      </c>
      <c r="O2247" s="129" t="s">
        <v>79</v>
      </c>
      <c r="P2247" s="129" t="s">
        <v>134</v>
      </c>
      <c r="Q2247" s="130" t="s">
        <v>144</v>
      </c>
      <c r="R2247" s="136" t="s">
        <v>4629</v>
      </c>
      <c r="S2247" s="155"/>
      <c r="T2247" s="155"/>
      <c r="U2247" s="156"/>
      <c r="V2247" s="156"/>
      <c r="W2247" s="156" t="s">
        <v>146</v>
      </c>
      <c r="X2247" s="156"/>
      <c r="Y2247" s="137" t="s">
        <v>136</v>
      </c>
      <c r="Z2247" s="138" t="s">
        <v>137</v>
      </c>
      <c r="AA2247" s="140" t="s">
        <v>4983</v>
      </c>
      <c r="AB2247" s="141" t="s">
        <v>138</v>
      </c>
      <c r="AC2247" s="142">
        <v>27.8</v>
      </c>
      <c r="AD2247" s="142">
        <v>22.24</v>
      </c>
      <c r="AE2247" s="143" t="s">
        <v>4984</v>
      </c>
      <c r="AF2247" s="141" t="s">
        <v>514</v>
      </c>
      <c r="AG2247" s="144">
        <f>Table1[[#This Row],['# of Books]]*Table1[[#This Row],[QTY]]</f>
        <v>0</v>
      </c>
      <c r="AH2247" s="146">
        <f>Table1[[#This Row],[QTY]]*Table1[[#This Row],[School &amp; Library Price]]</f>
        <v>0</v>
      </c>
    </row>
    <row r="2248" spans="1:34" ht="18" customHeight="1" x14ac:dyDescent="0.25">
      <c r="A2248" s="154"/>
      <c r="B2248" s="150">
        <v>22</v>
      </c>
      <c r="C2248" s="150"/>
      <c r="D2248" s="151"/>
      <c r="E2248" s="151"/>
      <c r="F2248" s="130" t="s">
        <v>130</v>
      </c>
      <c r="G2248" s="130" t="s">
        <v>370</v>
      </c>
      <c r="H2248" s="130" t="s">
        <v>4986</v>
      </c>
      <c r="I2248" s="131" t="s">
        <v>4987</v>
      </c>
      <c r="J2248" s="130" t="s">
        <v>78</v>
      </c>
      <c r="K2248" s="132" t="s">
        <v>142</v>
      </c>
      <c r="L2248" s="148">
        <v>1</v>
      </c>
      <c r="M2248" s="134">
        <v>2010</v>
      </c>
      <c r="N2248" s="130" t="s">
        <v>6526</v>
      </c>
      <c r="O2248" s="129" t="s">
        <v>143</v>
      </c>
      <c r="P2248" s="129" t="s">
        <v>134</v>
      </c>
      <c r="Q2248" s="130" t="s">
        <v>144</v>
      </c>
      <c r="R2248" s="136" t="s">
        <v>4944</v>
      </c>
      <c r="S2248" s="155"/>
      <c r="T2248" s="155"/>
      <c r="U2248" s="156"/>
      <c r="V2248" s="156"/>
      <c r="W2248" s="156" t="s">
        <v>146</v>
      </c>
      <c r="X2248" s="156"/>
      <c r="Y2248" s="137" t="s">
        <v>136</v>
      </c>
      <c r="Z2248" s="138" t="s">
        <v>137</v>
      </c>
      <c r="AA2248" s="140" t="s">
        <v>4988</v>
      </c>
      <c r="AB2248" s="141" t="s">
        <v>138</v>
      </c>
      <c r="AC2248" s="142">
        <v>39.4</v>
      </c>
      <c r="AD2248" s="142">
        <v>31.52</v>
      </c>
      <c r="AE2248" s="143" t="s">
        <v>4989</v>
      </c>
      <c r="AF2248" s="141" t="s">
        <v>514</v>
      </c>
      <c r="AG2248" s="144">
        <f>Table1[[#This Row],['# of Books]]*Table1[[#This Row],[QTY]]</f>
        <v>0</v>
      </c>
      <c r="AH2248" s="146">
        <f>Table1[[#This Row],[QTY]]*Table1[[#This Row],[School &amp; Library Price]]</f>
        <v>0</v>
      </c>
    </row>
    <row r="2249" spans="1:34" ht="18" hidden="1" customHeight="1" x14ac:dyDescent="0.25">
      <c r="A2249" s="154"/>
      <c r="B2249" s="150">
        <v>22</v>
      </c>
      <c r="C2249" s="150"/>
      <c r="D2249" s="151"/>
      <c r="E2249" s="151"/>
      <c r="F2249" s="130" t="s">
        <v>130</v>
      </c>
      <c r="G2249" s="130" t="s">
        <v>370</v>
      </c>
      <c r="H2249" s="130" t="s">
        <v>4986</v>
      </c>
      <c r="I2249" s="131" t="s">
        <v>4990</v>
      </c>
      <c r="J2249" s="130" t="s">
        <v>78</v>
      </c>
      <c r="K2249" s="132" t="s">
        <v>151</v>
      </c>
      <c r="L2249" s="148">
        <v>1</v>
      </c>
      <c r="M2249" s="134">
        <v>2010</v>
      </c>
      <c r="N2249" s="130" t="s">
        <v>6526</v>
      </c>
      <c r="O2249" s="129" t="s">
        <v>79</v>
      </c>
      <c r="P2249" s="129" t="s">
        <v>134</v>
      </c>
      <c r="Q2249" s="130" t="s">
        <v>144</v>
      </c>
      <c r="R2249" s="136" t="s">
        <v>4944</v>
      </c>
      <c r="S2249" s="155"/>
      <c r="T2249" s="155"/>
      <c r="U2249" s="156"/>
      <c r="V2249" s="156"/>
      <c r="W2249" s="156" t="s">
        <v>146</v>
      </c>
      <c r="X2249" s="156"/>
      <c r="Y2249" s="137" t="s">
        <v>136</v>
      </c>
      <c r="Z2249" s="138" t="s">
        <v>137</v>
      </c>
      <c r="AA2249" s="140" t="s">
        <v>4988</v>
      </c>
      <c r="AB2249" s="141" t="s">
        <v>138</v>
      </c>
      <c r="AC2249" s="142">
        <v>27.8</v>
      </c>
      <c r="AD2249" s="142">
        <v>22.24</v>
      </c>
      <c r="AE2249" s="143" t="s">
        <v>4989</v>
      </c>
      <c r="AF2249" s="141" t="s">
        <v>514</v>
      </c>
      <c r="AG2249" s="144">
        <f>Table1[[#This Row],['# of Books]]*Table1[[#This Row],[QTY]]</f>
        <v>0</v>
      </c>
      <c r="AH2249" s="146">
        <f>Table1[[#This Row],[QTY]]*Table1[[#This Row],[School &amp; Library Price]]</f>
        <v>0</v>
      </c>
    </row>
    <row r="2250" spans="1:34" ht="18" customHeight="1" x14ac:dyDescent="0.25">
      <c r="A2250" s="154"/>
      <c r="B2250" s="150">
        <v>22</v>
      </c>
      <c r="C2250" s="150"/>
      <c r="D2250" s="151"/>
      <c r="E2250" s="151"/>
      <c r="F2250" s="130" t="s">
        <v>130</v>
      </c>
      <c r="G2250" s="130" t="s">
        <v>370</v>
      </c>
      <c r="H2250" s="130" t="s">
        <v>463</v>
      </c>
      <c r="I2250" s="131" t="s">
        <v>464</v>
      </c>
      <c r="J2250" s="130" t="s">
        <v>78</v>
      </c>
      <c r="K2250" s="132" t="s">
        <v>142</v>
      </c>
      <c r="L2250" s="148">
        <v>1</v>
      </c>
      <c r="M2250" s="134">
        <v>2017</v>
      </c>
      <c r="N2250" s="130" t="s">
        <v>219</v>
      </c>
      <c r="O2250" s="129" t="s">
        <v>143</v>
      </c>
      <c r="P2250" s="129" t="s">
        <v>134</v>
      </c>
      <c r="Q2250" s="130" t="s">
        <v>144</v>
      </c>
      <c r="R2250" s="136" t="s">
        <v>428</v>
      </c>
      <c r="S2250" s="155"/>
      <c r="T2250" s="155"/>
      <c r="U2250" s="156"/>
      <c r="V2250" s="156"/>
      <c r="W2250" s="156" t="s">
        <v>146</v>
      </c>
      <c r="X2250" s="156" t="s">
        <v>11771</v>
      </c>
      <c r="Y2250" s="137" t="s">
        <v>136</v>
      </c>
      <c r="Z2250" s="138" t="s">
        <v>137</v>
      </c>
      <c r="AA2250" s="140" t="s">
        <v>465</v>
      </c>
      <c r="AB2250" s="141" t="s">
        <v>138</v>
      </c>
      <c r="AC2250" s="142">
        <v>39.4</v>
      </c>
      <c r="AD2250" s="142">
        <v>31.52</v>
      </c>
      <c r="AE2250" s="143" t="s">
        <v>4991</v>
      </c>
      <c r="AF2250" s="141" t="s">
        <v>451</v>
      </c>
      <c r="AG2250" s="144">
        <f>Table1[[#This Row],['# of Books]]*Table1[[#This Row],[QTY]]</f>
        <v>0</v>
      </c>
      <c r="AH2250" s="146">
        <f>Table1[[#This Row],[QTY]]*Table1[[#This Row],[School &amp; Library Price]]</f>
        <v>0</v>
      </c>
    </row>
    <row r="2251" spans="1:34" ht="18" hidden="1" customHeight="1" x14ac:dyDescent="0.25">
      <c r="A2251" s="154"/>
      <c r="B2251" s="150">
        <v>22</v>
      </c>
      <c r="C2251" s="150"/>
      <c r="D2251" s="151"/>
      <c r="E2251" s="151"/>
      <c r="F2251" s="130" t="s">
        <v>130</v>
      </c>
      <c r="G2251" s="130" t="s">
        <v>370</v>
      </c>
      <c r="H2251" s="130" t="s">
        <v>463</v>
      </c>
      <c r="I2251" s="131" t="s">
        <v>467</v>
      </c>
      <c r="J2251" s="130" t="s">
        <v>78</v>
      </c>
      <c r="K2251" s="132" t="s">
        <v>151</v>
      </c>
      <c r="L2251" s="148">
        <v>1</v>
      </c>
      <c r="M2251" s="134">
        <v>2017</v>
      </c>
      <c r="N2251" s="130" t="s">
        <v>219</v>
      </c>
      <c r="O2251" s="129" t="s">
        <v>79</v>
      </c>
      <c r="P2251" s="129" t="s">
        <v>134</v>
      </c>
      <c r="Q2251" s="130" t="s">
        <v>144</v>
      </c>
      <c r="R2251" s="136" t="s">
        <v>428</v>
      </c>
      <c r="S2251" s="155"/>
      <c r="T2251" s="155"/>
      <c r="U2251" s="156"/>
      <c r="V2251" s="156"/>
      <c r="W2251" s="156" t="s">
        <v>146</v>
      </c>
      <c r="X2251" s="156" t="s">
        <v>11771</v>
      </c>
      <c r="Y2251" s="137" t="s">
        <v>136</v>
      </c>
      <c r="Z2251" s="138" t="s">
        <v>137</v>
      </c>
      <c r="AA2251" s="140" t="s">
        <v>465</v>
      </c>
      <c r="AB2251" s="141" t="s">
        <v>138</v>
      </c>
      <c r="AC2251" s="142">
        <v>27.8</v>
      </c>
      <c r="AD2251" s="142">
        <v>22.24</v>
      </c>
      <c r="AE2251" s="143" t="s">
        <v>4991</v>
      </c>
      <c r="AF2251" s="141" t="s">
        <v>451</v>
      </c>
      <c r="AG2251" s="144">
        <f>Table1[[#This Row],['# of Books]]*Table1[[#This Row],[QTY]]</f>
        <v>0</v>
      </c>
      <c r="AH2251" s="146">
        <f>Table1[[#This Row],[QTY]]*Table1[[#This Row],[School &amp; Library Price]]</f>
        <v>0</v>
      </c>
    </row>
    <row r="2252" spans="1:34" ht="18" hidden="1" customHeight="1" x14ac:dyDescent="0.25">
      <c r="A2252" s="154"/>
      <c r="B2252" s="150">
        <v>22</v>
      </c>
      <c r="C2252" s="150"/>
      <c r="D2252" s="151"/>
      <c r="E2252" s="151"/>
      <c r="F2252" s="130" t="s">
        <v>130</v>
      </c>
      <c r="G2252" s="130" t="s">
        <v>370</v>
      </c>
      <c r="H2252" s="130" t="s">
        <v>463</v>
      </c>
      <c r="I2252" s="131" t="s">
        <v>466</v>
      </c>
      <c r="J2252" s="130" t="s">
        <v>78</v>
      </c>
      <c r="K2252" s="132" t="s">
        <v>378</v>
      </c>
      <c r="L2252" s="148">
        <v>1</v>
      </c>
      <c r="M2252" s="134">
        <v>2017</v>
      </c>
      <c r="N2252" s="130" t="s">
        <v>219</v>
      </c>
      <c r="O2252" s="129"/>
      <c r="P2252" s="129"/>
      <c r="Q2252" s="130" t="s">
        <v>144</v>
      </c>
      <c r="R2252" s="136" t="s">
        <v>428</v>
      </c>
      <c r="S2252" s="155"/>
      <c r="T2252" s="155"/>
      <c r="U2252" s="156"/>
      <c r="V2252" s="156"/>
      <c r="W2252" s="156" t="s">
        <v>146</v>
      </c>
      <c r="X2252" s="156" t="s">
        <v>11771</v>
      </c>
      <c r="Y2252" s="137" t="s">
        <v>136</v>
      </c>
      <c r="Z2252" s="138" t="s">
        <v>137</v>
      </c>
      <c r="AA2252" s="140" t="s">
        <v>465</v>
      </c>
      <c r="AB2252" s="141" t="s">
        <v>138</v>
      </c>
      <c r="AC2252" s="142">
        <v>39.4</v>
      </c>
      <c r="AD2252" s="142">
        <v>31.52</v>
      </c>
      <c r="AE2252" s="143" t="s">
        <v>4991</v>
      </c>
      <c r="AF2252" s="141" t="s">
        <v>451</v>
      </c>
      <c r="AG2252" s="144">
        <f>Table1[[#This Row],['# of Books]]*Table1[[#This Row],[QTY]]</f>
        <v>0</v>
      </c>
      <c r="AH2252" s="146">
        <f>Table1[[#This Row],[QTY]]*Table1[[#This Row],[School &amp; Library Price]]</f>
        <v>0</v>
      </c>
    </row>
    <row r="2253" spans="1:34" ht="18" customHeight="1" x14ac:dyDescent="0.25">
      <c r="A2253" s="154"/>
      <c r="B2253" s="150">
        <v>22</v>
      </c>
      <c r="C2253" s="150"/>
      <c r="D2253" s="151"/>
      <c r="E2253" s="151"/>
      <c r="F2253" s="130" t="s">
        <v>130</v>
      </c>
      <c r="G2253" s="130" t="s">
        <v>370</v>
      </c>
      <c r="H2253" s="130" t="s">
        <v>4992</v>
      </c>
      <c r="I2253" s="131" t="s">
        <v>4993</v>
      </c>
      <c r="J2253" s="130" t="s">
        <v>78</v>
      </c>
      <c r="K2253" s="132" t="s">
        <v>142</v>
      </c>
      <c r="L2253" s="148">
        <v>1</v>
      </c>
      <c r="M2253" s="134">
        <v>2009</v>
      </c>
      <c r="N2253" s="130" t="s">
        <v>10621</v>
      </c>
      <c r="O2253" s="129" t="s">
        <v>143</v>
      </c>
      <c r="P2253" s="129" t="s">
        <v>134</v>
      </c>
      <c r="Q2253" s="130" t="s">
        <v>144</v>
      </c>
      <c r="R2253" s="136" t="s">
        <v>10795</v>
      </c>
      <c r="S2253" s="155"/>
      <c r="T2253" s="155"/>
      <c r="U2253" s="156"/>
      <c r="V2253" s="156"/>
      <c r="W2253" s="156" t="s">
        <v>146</v>
      </c>
      <c r="X2253" s="156"/>
      <c r="Y2253" s="137" t="s">
        <v>136</v>
      </c>
      <c r="Z2253" s="138" t="s">
        <v>137</v>
      </c>
      <c r="AA2253" s="140" t="s">
        <v>4994</v>
      </c>
      <c r="AB2253" s="141" t="s">
        <v>138</v>
      </c>
      <c r="AC2253" s="142">
        <v>39.4</v>
      </c>
      <c r="AD2253" s="142">
        <v>31.52</v>
      </c>
      <c r="AE2253" s="143" t="s">
        <v>4753</v>
      </c>
      <c r="AF2253" s="141" t="s">
        <v>454</v>
      </c>
      <c r="AG2253" s="144">
        <f>Table1[[#This Row],['# of Books]]*Table1[[#This Row],[QTY]]</f>
        <v>0</v>
      </c>
      <c r="AH2253" s="146">
        <f>Table1[[#This Row],[QTY]]*Table1[[#This Row],[School &amp; Library Price]]</f>
        <v>0</v>
      </c>
    </row>
    <row r="2254" spans="1:34" ht="18" hidden="1" customHeight="1" x14ac:dyDescent="0.25">
      <c r="A2254" s="154"/>
      <c r="B2254" s="150">
        <v>22</v>
      </c>
      <c r="C2254" s="150"/>
      <c r="D2254" s="151"/>
      <c r="E2254" s="151"/>
      <c r="F2254" s="130" t="s">
        <v>130</v>
      </c>
      <c r="G2254" s="130" t="s">
        <v>370</v>
      </c>
      <c r="H2254" s="130" t="s">
        <v>4992</v>
      </c>
      <c r="I2254" s="131" t="s">
        <v>4995</v>
      </c>
      <c r="J2254" s="130" t="s">
        <v>78</v>
      </c>
      <c r="K2254" s="132" t="s">
        <v>151</v>
      </c>
      <c r="L2254" s="148">
        <v>1</v>
      </c>
      <c r="M2254" s="134">
        <v>2009</v>
      </c>
      <c r="N2254" s="130" t="s">
        <v>10621</v>
      </c>
      <c r="O2254" s="129" t="s">
        <v>79</v>
      </c>
      <c r="P2254" s="129" t="s">
        <v>134</v>
      </c>
      <c r="Q2254" s="130" t="s">
        <v>144</v>
      </c>
      <c r="R2254" s="136" t="s">
        <v>10795</v>
      </c>
      <c r="S2254" s="155"/>
      <c r="T2254" s="155"/>
      <c r="U2254" s="156"/>
      <c r="V2254" s="156"/>
      <c r="W2254" s="156" t="s">
        <v>146</v>
      </c>
      <c r="X2254" s="156"/>
      <c r="Y2254" s="137" t="s">
        <v>136</v>
      </c>
      <c r="Z2254" s="138" t="s">
        <v>137</v>
      </c>
      <c r="AA2254" s="140" t="s">
        <v>4994</v>
      </c>
      <c r="AB2254" s="141" t="s">
        <v>138</v>
      </c>
      <c r="AC2254" s="142">
        <v>27.8</v>
      </c>
      <c r="AD2254" s="142">
        <v>22.24</v>
      </c>
      <c r="AE2254" s="143" t="s">
        <v>4753</v>
      </c>
      <c r="AF2254" s="141" t="s">
        <v>454</v>
      </c>
      <c r="AG2254" s="144">
        <f>Table1[[#This Row],['# of Books]]*Table1[[#This Row],[QTY]]</f>
        <v>0</v>
      </c>
      <c r="AH2254" s="146">
        <f>Table1[[#This Row],[QTY]]*Table1[[#This Row],[School &amp; Library Price]]</f>
        <v>0</v>
      </c>
    </row>
    <row r="2255" spans="1:34" ht="18" customHeight="1" x14ac:dyDescent="0.25">
      <c r="A2255" s="154"/>
      <c r="B2255" s="150">
        <v>22</v>
      </c>
      <c r="C2255" s="150"/>
      <c r="D2255" s="151"/>
      <c r="E2255" s="151"/>
      <c r="F2255" s="130" t="s">
        <v>130</v>
      </c>
      <c r="G2255" s="130" t="s">
        <v>370</v>
      </c>
      <c r="H2255" s="130" t="s">
        <v>4996</v>
      </c>
      <c r="I2255" s="131" t="s">
        <v>10796</v>
      </c>
      <c r="J2255" s="130" t="s">
        <v>78</v>
      </c>
      <c r="K2255" s="132" t="s">
        <v>142</v>
      </c>
      <c r="L2255" s="148">
        <v>1</v>
      </c>
      <c r="M2255" s="134">
        <v>2011</v>
      </c>
      <c r="N2255" s="130" t="s">
        <v>10618</v>
      </c>
      <c r="O2255" s="129" t="s">
        <v>143</v>
      </c>
      <c r="P2255" s="129" t="s">
        <v>134</v>
      </c>
      <c r="Q2255" s="130" t="s">
        <v>144</v>
      </c>
      <c r="R2255" s="136" t="s">
        <v>3371</v>
      </c>
      <c r="S2255" s="155"/>
      <c r="T2255" s="155"/>
      <c r="U2255" s="156"/>
      <c r="V2255" s="156"/>
      <c r="W2255" s="156" t="s">
        <v>146</v>
      </c>
      <c r="X2255" s="156"/>
      <c r="Y2255" s="137" t="s">
        <v>136</v>
      </c>
      <c r="Z2255" s="138" t="s">
        <v>137</v>
      </c>
      <c r="AA2255" s="140" t="s">
        <v>4998</v>
      </c>
      <c r="AB2255" s="141" t="s">
        <v>138</v>
      </c>
      <c r="AC2255" s="142">
        <v>39.4</v>
      </c>
      <c r="AD2255" s="142">
        <v>31.52</v>
      </c>
      <c r="AE2255" s="143" t="s">
        <v>4999</v>
      </c>
      <c r="AF2255" s="141" t="s">
        <v>454</v>
      </c>
      <c r="AG2255" s="144">
        <f>Table1[[#This Row],['# of Books]]*Table1[[#This Row],[QTY]]</f>
        <v>0</v>
      </c>
      <c r="AH2255" s="146">
        <f>Table1[[#This Row],[QTY]]*Table1[[#This Row],[School &amp; Library Price]]</f>
        <v>0</v>
      </c>
    </row>
    <row r="2256" spans="1:34" ht="18" hidden="1" customHeight="1" x14ac:dyDescent="0.25">
      <c r="A2256" s="154"/>
      <c r="B2256" s="150">
        <v>22</v>
      </c>
      <c r="C2256" s="150"/>
      <c r="D2256" s="151"/>
      <c r="E2256" s="151"/>
      <c r="F2256" s="130" t="s">
        <v>130</v>
      </c>
      <c r="G2256" s="130" t="s">
        <v>370</v>
      </c>
      <c r="H2256" s="130" t="s">
        <v>4996</v>
      </c>
      <c r="I2256" s="131" t="s">
        <v>4997</v>
      </c>
      <c r="J2256" s="130" t="s">
        <v>78</v>
      </c>
      <c r="K2256" s="132" t="s">
        <v>151</v>
      </c>
      <c r="L2256" s="148">
        <v>1</v>
      </c>
      <c r="M2256" s="134">
        <v>2011</v>
      </c>
      <c r="N2256" s="130" t="s">
        <v>10618</v>
      </c>
      <c r="O2256" s="129" t="s">
        <v>79</v>
      </c>
      <c r="P2256" s="129" t="s">
        <v>134</v>
      </c>
      <c r="Q2256" s="130" t="s">
        <v>144</v>
      </c>
      <c r="R2256" s="136" t="s">
        <v>3371</v>
      </c>
      <c r="S2256" s="155"/>
      <c r="T2256" s="155"/>
      <c r="U2256" s="156"/>
      <c r="V2256" s="156"/>
      <c r="W2256" s="156" t="s">
        <v>146</v>
      </c>
      <c r="X2256" s="156"/>
      <c r="Y2256" s="137" t="s">
        <v>136</v>
      </c>
      <c r="Z2256" s="138" t="s">
        <v>137</v>
      </c>
      <c r="AA2256" s="140" t="s">
        <v>4998</v>
      </c>
      <c r="AB2256" s="141" t="s">
        <v>138</v>
      </c>
      <c r="AC2256" s="142">
        <v>27.8</v>
      </c>
      <c r="AD2256" s="142">
        <v>22.24</v>
      </c>
      <c r="AE2256" s="143" t="s">
        <v>4999</v>
      </c>
      <c r="AF2256" s="141" t="s">
        <v>454</v>
      </c>
      <c r="AG2256" s="144">
        <f>Table1[[#This Row],['# of Books]]*Table1[[#This Row],[QTY]]</f>
        <v>0</v>
      </c>
      <c r="AH2256" s="146">
        <f>Table1[[#This Row],[QTY]]*Table1[[#This Row],[School &amp; Library Price]]</f>
        <v>0</v>
      </c>
    </row>
    <row r="2257" spans="1:34" ht="18" customHeight="1" x14ac:dyDescent="0.25">
      <c r="A2257" s="154"/>
      <c r="B2257" s="150">
        <v>22</v>
      </c>
      <c r="C2257" s="150"/>
      <c r="D2257" s="151"/>
      <c r="E2257" s="151"/>
      <c r="F2257" s="130" t="s">
        <v>130</v>
      </c>
      <c r="G2257" s="130" t="s">
        <v>370</v>
      </c>
      <c r="H2257" s="130" t="s">
        <v>5000</v>
      </c>
      <c r="I2257" s="131" t="s">
        <v>5001</v>
      </c>
      <c r="J2257" s="130" t="s">
        <v>78</v>
      </c>
      <c r="K2257" s="132" t="s">
        <v>142</v>
      </c>
      <c r="L2257" s="148">
        <v>1</v>
      </c>
      <c r="M2257" s="134">
        <v>2012</v>
      </c>
      <c r="N2257" s="130" t="s">
        <v>10612</v>
      </c>
      <c r="O2257" s="129" t="s">
        <v>143</v>
      </c>
      <c r="P2257" s="129" t="s">
        <v>134</v>
      </c>
      <c r="Q2257" s="130" t="s">
        <v>144</v>
      </c>
      <c r="R2257" s="136" t="s">
        <v>475</v>
      </c>
      <c r="S2257" s="155"/>
      <c r="T2257" s="155"/>
      <c r="U2257" s="156"/>
      <c r="V2257" s="156"/>
      <c r="W2257" s="156" t="s">
        <v>146</v>
      </c>
      <c r="X2257" s="156"/>
      <c r="Y2257" s="137" t="s">
        <v>136</v>
      </c>
      <c r="Z2257" s="138" t="s">
        <v>137</v>
      </c>
      <c r="AA2257" s="140" t="s">
        <v>5002</v>
      </c>
      <c r="AB2257" s="141" t="s">
        <v>138</v>
      </c>
      <c r="AC2257" s="142">
        <v>39.4</v>
      </c>
      <c r="AD2257" s="142">
        <v>31.52</v>
      </c>
      <c r="AE2257" s="143" t="s">
        <v>5003</v>
      </c>
      <c r="AF2257" s="141" t="s">
        <v>444</v>
      </c>
      <c r="AG2257" s="144">
        <f>Table1[[#This Row],['# of Books]]*Table1[[#This Row],[QTY]]</f>
        <v>0</v>
      </c>
      <c r="AH2257" s="146">
        <f>Table1[[#This Row],[QTY]]*Table1[[#This Row],[School &amp; Library Price]]</f>
        <v>0</v>
      </c>
    </row>
    <row r="2258" spans="1:34" ht="18" hidden="1" customHeight="1" x14ac:dyDescent="0.25">
      <c r="A2258" s="154"/>
      <c r="B2258" s="150">
        <v>22</v>
      </c>
      <c r="C2258" s="150"/>
      <c r="D2258" s="151"/>
      <c r="E2258" s="151"/>
      <c r="F2258" s="130" t="s">
        <v>130</v>
      </c>
      <c r="G2258" s="130" t="s">
        <v>370</v>
      </c>
      <c r="H2258" s="130" t="s">
        <v>5000</v>
      </c>
      <c r="I2258" s="131" t="s">
        <v>5004</v>
      </c>
      <c r="J2258" s="130" t="s">
        <v>78</v>
      </c>
      <c r="K2258" s="132" t="s">
        <v>151</v>
      </c>
      <c r="L2258" s="148">
        <v>1</v>
      </c>
      <c r="M2258" s="134">
        <v>2012</v>
      </c>
      <c r="N2258" s="130" t="s">
        <v>10612</v>
      </c>
      <c r="O2258" s="129" t="s">
        <v>79</v>
      </c>
      <c r="P2258" s="129" t="s">
        <v>134</v>
      </c>
      <c r="Q2258" s="130" t="s">
        <v>144</v>
      </c>
      <c r="R2258" s="136" t="s">
        <v>475</v>
      </c>
      <c r="S2258" s="155"/>
      <c r="T2258" s="155"/>
      <c r="U2258" s="156"/>
      <c r="V2258" s="156"/>
      <c r="W2258" s="156" t="s">
        <v>146</v>
      </c>
      <c r="X2258" s="156"/>
      <c r="Y2258" s="137" t="s">
        <v>136</v>
      </c>
      <c r="Z2258" s="138" t="s">
        <v>137</v>
      </c>
      <c r="AA2258" s="140" t="s">
        <v>5002</v>
      </c>
      <c r="AB2258" s="141" t="s">
        <v>138</v>
      </c>
      <c r="AC2258" s="142">
        <v>27.8</v>
      </c>
      <c r="AD2258" s="142">
        <v>22.24</v>
      </c>
      <c r="AE2258" s="143" t="s">
        <v>5003</v>
      </c>
      <c r="AF2258" s="141" t="s">
        <v>444</v>
      </c>
      <c r="AG2258" s="144">
        <f>Table1[[#This Row],['# of Books]]*Table1[[#This Row],[QTY]]</f>
        <v>0</v>
      </c>
      <c r="AH2258" s="146">
        <f>Table1[[#This Row],[QTY]]*Table1[[#This Row],[School &amp; Library Price]]</f>
        <v>0</v>
      </c>
    </row>
    <row r="2259" spans="1:34" ht="18" customHeight="1" x14ac:dyDescent="0.25">
      <c r="A2259" s="154"/>
      <c r="B2259" s="150">
        <v>22</v>
      </c>
      <c r="C2259" s="150"/>
      <c r="D2259" s="151"/>
      <c r="E2259" s="151"/>
      <c r="F2259" s="130" t="s">
        <v>130</v>
      </c>
      <c r="G2259" s="130" t="s">
        <v>370</v>
      </c>
      <c r="H2259" s="130" t="s">
        <v>5005</v>
      </c>
      <c r="I2259" s="131" t="s">
        <v>5006</v>
      </c>
      <c r="J2259" s="130" t="s">
        <v>78</v>
      </c>
      <c r="K2259" s="132" t="s">
        <v>142</v>
      </c>
      <c r="L2259" s="148">
        <v>1</v>
      </c>
      <c r="M2259" s="134">
        <v>2013</v>
      </c>
      <c r="N2259" s="130" t="s">
        <v>10619</v>
      </c>
      <c r="O2259" s="129" t="s">
        <v>143</v>
      </c>
      <c r="P2259" s="129" t="s">
        <v>134</v>
      </c>
      <c r="Q2259" s="130" t="s">
        <v>144</v>
      </c>
      <c r="R2259" s="136" t="s">
        <v>475</v>
      </c>
      <c r="S2259" s="155"/>
      <c r="T2259" s="155"/>
      <c r="U2259" s="156"/>
      <c r="V2259" s="156"/>
      <c r="W2259" s="156" t="s">
        <v>146</v>
      </c>
      <c r="X2259" s="156"/>
      <c r="Y2259" s="137" t="s">
        <v>136</v>
      </c>
      <c r="Z2259" s="138" t="s">
        <v>137</v>
      </c>
      <c r="AA2259" s="140" t="s">
        <v>5007</v>
      </c>
      <c r="AB2259" s="141" t="s">
        <v>138</v>
      </c>
      <c r="AC2259" s="142">
        <v>39.4</v>
      </c>
      <c r="AD2259" s="142">
        <v>31.52</v>
      </c>
      <c r="AE2259" s="143" t="s">
        <v>748</v>
      </c>
      <c r="AF2259" s="141" t="s">
        <v>454</v>
      </c>
      <c r="AG2259" s="144">
        <f>Table1[[#This Row],['# of Books]]*Table1[[#This Row],[QTY]]</f>
        <v>0</v>
      </c>
      <c r="AH2259" s="146">
        <f>Table1[[#This Row],[QTY]]*Table1[[#This Row],[School &amp; Library Price]]</f>
        <v>0</v>
      </c>
    </row>
    <row r="2260" spans="1:34" ht="18" hidden="1" customHeight="1" x14ac:dyDescent="0.25">
      <c r="A2260" s="154"/>
      <c r="B2260" s="150">
        <v>22</v>
      </c>
      <c r="C2260" s="150"/>
      <c r="D2260" s="151"/>
      <c r="E2260" s="151"/>
      <c r="F2260" s="130" t="s">
        <v>130</v>
      </c>
      <c r="G2260" s="130" t="s">
        <v>370</v>
      </c>
      <c r="H2260" s="130" t="s">
        <v>5005</v>
      </c>
      <c r="I2260" s="131" t="s">
        <v>5008</v>
      </c>
      <c r="J2260" s="130" t="s">
        <v>78</v>
      </c>
      <c r="K2260" s="132" t="s">
        <v>151</v>
      </c>
      <c r="L2260" s="148">
        <v>1</v>
      </c>
      <c r="M2260" s="134">
        <v>2013</v>
      </c>
      <c r="N2260" s="130" t="s">
        <v>10619</v>
      </c>
      <c r="O2260" s="129" t="s">
        <v>79</v>
      </c>
      <c r="P2260" s="129" t="s">
        <v>134</v>
      </c>
      <c r="Q2260" s="130" t="s">
        <v>144</v>
      </c>
      <c r="R2260" s="136" t="s">
        <v>475</v>
      </c>
      <c r="S2260" s="155"/>
      <c r="T2260" s="155"/>
      <c r="U2260" s="156"/>
      <c r="V2260" s="156"/>
      <c r="W2260" s="156" t="s">
        <v>146</v>
      </c>
      <c r="X2260" s="156"/>
      <c r="Y2260" s="137" t="s">
        <v>136</v>
      </c>
      <c r="Z2260" s="138" t="s">
        <v>137</v>
      </c>
      <c r="AA2260" s="140" t="s">
        <v>5007</v>
      </c>
      <c r="AB2260" s="141" t="s">
        <v>138</v>
      </c>
      <c r="AC2260" s="142">
        <v>27.8</v>
      </c>
      <c r="AD2260" s="142">
        <v>22.24</v>
      </c>
      <c r="AE2260" s="143" t="s">
        <v>748</v>
      </c>
      <c r="AF2260" s="141" t="s">
        <v>454</v>
      </c>
      <c r="AG2260" s="144">
        <f>Table1[[#This Row],['# of Books]]*Table1[[#This Row],[QTY]]</f>
        <v>0</v>
      </c>
      <c r="AH2260" s="146">
        <f>Table1[[#This Row],[QTY]]*Table1[[#This Row],[School &amp; Library Price]]</f>
        <v>0</v>
      </c>
    </row>
    <row r="2261" spans="1:34" ht="18" customHeight="1" x14ac:dyDescent="0.25">
      <c r="A2261" s="154"/>
      <c r="B2261" s="150">
        <v>22</v>
      </c>
      <c r="C2261" s="150"/>
      <c r="D2261" s="151"/>
      <c r="E2261" s="151"/>
      <c r="F2261" s="130" t="s">
        <v>130</v>
      </c>
      <c r="G2261" s="130" t="s">
        <v>370</v>
      </c>
      <c r="H2261" s="130" t="s">
        <v>505</v>
      </c>
      <c r="I2261" s="131" t="s">
        <v>506</v>
      </c>
      <c r="J2261" s="130" t="s">
        <v>78</v>
      </c>
      <c r="K2261" s="132" t="s">
        <v>142</v>
      </c>
      <c r="L2261" s="148">
        <v>1</v>
      </c>
      <c r="M2261" s="134">
        <v>2015</v>
      </c>
      <c r="N2261" s="130" t="s">
        <v>10611</v>
      </c>
      <c r="O2261" s="129" t="s">
        <v>143</v>
      </c>
      <c r="P2261" s="129" t="s">
        <v>134</v>
      </c>
      <c r="Q2261" s="130" t="s">
        <v>144</v>
      </c>
      <c r="R2261" s="136" t="s">
        <v>475</v>
      </c>
      <c r="S2261" s="155"/>
      <c r="T2261" s="155"/>
      <c r="U2261" s="156"/>
      <c r="V2261" s="156"/>
      <c r="W2261" s="156" t="s">
        <v>146</v>
      </c>
      <c r="X2261" s="156"/>
      <c r="Y2261" s="137" t="s">
        <v>136</v>
      </c>
      <c r="Z2261" s="138" t="s">
        <v>137</v>
      </c>
      <c r="AA2261" s="140" t="s">
        <v>5009</v>
      </c>
      <c r="AB2261" s="141" t="s">
        <v>138</v>
      </c>
      <c r="AC2261" s="142">
        <v>39.4</v>
      </c>
      <c r="AD2261" s="142">
        <v>31.52</v>
      </c>
      <c r="AE2261" s="143" t="s">
        <v>5010</v>
      </c>
      <c r="AF2261" s="141" t="s">
        <v>376</v>
      </c>
      <c r="AG2261" s="144">
        <f>Table1[[#This Row],['# of Books]]*Table1[[#This Row],[QTY]]</f>
        <v>0</v>
      </c>
      <c r="AH2261" s="146">
        <f>Table1[[#This Row],[QTY]]*Table1[[#This Row],[School &amp; Library Price]]</f>
        <v>0</v>
      </c>
    </row>
    <row r="2262" spans="1:34" ht="18" hidden="1" customHeight="1" x14ac:dyDescent="0.25">
      <c r="A2262" s="154"/>
      <c r="B2262" s="150">
        <v>22</v>
      </c>
      <c r="C2262" s="150"/>
      <c r="D2262" s="151"/>
      <c r="E2262" s="151"/>
      <c r="F2262" s="130" t="s">
        <v>130</v>
      </c>
      <c r="G2262" s="130" t="s">
        <v>370</v>
      </c>
      <c r="H2262" s="130" t="s">
        <v>505</v>
      </c>
      <c r="I2262" s="131" t="s">
        <v>507</v>
      </c>
      <c r="J2262" s="130" t="s">
        <v>78</v>
      </c>
      <c r="K2262" s="132" t="s">
        <v>151</v>
      </c>
      <c r="L2262" s="148">
        <v>1</v>
      </c>
      <c r="M2262" s="134">
        <v>2015</v>
      </c>
      <c r="N2262" s="130" t="s">
        <v>10611</v>
      </c>
      <c r="O2262" s="129" t="s">
        <v>79</v>
      </c>
      <c r="P2262" s="129" t="s">
        <v>134</v>
      </c>
      <c r="Q2262" s="130" t="s">
        <v>144</v>
      </c>
      <c r="R2262" s="136" t="s">
        <v>475</v>
      </c>
      <c r="S2262" s="155"/>
      <c r="T2262" s="155"/>
      <c r="U2262" s="156"/>
      <c r="V2262" s="156"/>
      <c r="W2262" s="156" t="s">
        <v>146</v>
      </c>
      <c r="X2262" s="156"/>
      <c r="Y2262" s="137" t="s">
        <v>136</v>
      </c>
      <c r="Z2262" s="138" t="s">
        <v>137</v>
      </c>
      <c r="AA2262" s="140" t="s">
        <v>5009</v>
      </c>
      <c r="AB2262" s="141" t="s">
        <v>138</v>
      </c>
      <c r="AC2262" s="142">
        <v>27.8</v>
      </c>
      <c r="AD2262" s="142">
        <v>22.24</v>
      </c>
      <c r="AE2262" s="143" t="s">
        <v>5010</v>
      </c>
      <c r="AF2262" s="141" t="s">
        <v>376</v>
      </c>
      <c r="AG2262" s="144">
        <f>Table1[[#This Row],['# of Books]]*Table1[[#This Row],[QTY]]</f>
        <v>0</v>
      </c>
      <c r="AH2262" s="146">
        <f>Table1[[#This Row],[QTY]]*Table1[[#This Row],[School &amp; Library Price]]</f>
        <v>0</v>
      </c>
    </row>
    <row r="2263" spans="1:34" ht="18" hidden="1" customHeight="1" x14ac:dyDescent="0.25">
      <c r="A2263" s="154"/>
      <c r="B2263" s="150">
        <v>22</v>
      </c>
      <c r="C2263" s="150"/>
      <c r="D2263" s="151"/>
      <c r="E2263" s="151"/>
      <c r="F2263" s="130" t="s">
        <v>130</v>
      </c>
      <c r="G2263" s="130" t="s">
        <v>370</v>
      </c>
      <c r="H2263" s="130" t="s">
        <v>505</v>
      </c>
      <c r="I2263" s="131" t="s">
        <v>508</v>
      </c>
      <c r="J2263" s="130" t="s">
        <v>78</v>
      </c>
      <c r="K2263" s="132" t="s">
        <v>378</v>
      </c>
      <c r="L2263" s="148">
        <v>1</v>
      </c>
      <c r="M2263" s="134">
        <v>2015</v>
      </c>
      <c r="N2263" s="130" t="s">
        <v>10611</v>
      </c>
      <c r="O2263" s="129"/>
      <c r="P2263" s="129"/>
      <c r="Q2263" s="130" t="s">
        <v>144</v>
      </c>
      <c r="R2263" s="136" t="s">
        <v>475</v>
      </c>
      <c r="S2263" s="155"/>
      <c r="T2263" s="155"/>
      <c r="U2263" s="156"/>
      <c r="V2263" s="156"/>
      <c r="W2263" s="156" t="s">
        <v>146</v>
      </c>
      <c r="X2263" s="156"/>
      <c r="Y2263" s="137" t="s">
        <v>136</v>
      </c>
      <c r="Z2263" s="138" t="s">
        <v>137</v>
      </c>
      <c r="AA2263" s="140" t="s">
        <v>5009</v>
      </c>
      <c r="AB2263" s="141" t="s">
        <v>138</v>
      </c>
      <c r="AC2263" s="142">
        <v>39.4</v>
      </c>
      <c r="AD2263" s="142">
        <v>31.52</v>
      </c>
      <c r="AE2263" s="143" t="s">
        <v>5010</v>
      </c>
      <c r="AF2263" s="141" t="s">
        <v>376</v>
      </c>
      <c r="AG2263" s="144">
        <f>Table1[[#This Row],['# of Books]]*Table1[[#This Row],[QTY]]</f>
        <v>0</v>
      </c>
      <c r="AH2263" s="146">
        <f>Table1[[#This Row],[QTY]]*Table1[[#This Row],[School &amp; Library Price]]</f>
        <v>0</v>
      </c>
    </row>
    <row r="2264" spans="1:34" ht="18" customHeight="1" x14ac:dyDescent="0.25">
      <c r="A2264" s="154"/>
      <c r="B2264" s="150">
        <v>22</v>
      </c>
      <c r="C2264" s="150"/>
      <c r="D2264" s="151"/>
      <c r="E2264" s="151"/>
      <c r="F2264" s="130" t="s">
        <v>130</v>
      </c>
      <c r="G2264" s="130" t="s">
        <v>370</v>
      </c>
      <c r="H2264" s="130" t="s">
        <v>10797</v>
      </c>
      <c r="I2264" s="131" t="s">
        <v>10798</v>
      </c>
      <c r="J2264" s="130" t="s">
        <v>78</v>
      </c>
      <c r="K2264" s="132" t="s">
        <v>142</v>
      </c>
      <c r="L2264" s="148">
        <v>1</v>
      </c>
      <c r="M2264" s="134">
        <v>2010</v>
      </c>
      <c r="N2264" s="130" t="s">
        <v>6526</v>
      </c>
      <c r="O2264" s="129" t="s">
        <v>143</v>
      </c>
      <c r="P2264" s="129" t="s">
        <v>134</v>
      </c>
      <c r="Q2264" s="130" t="s">
        <v>144</v>
      </c>
      <c r="R2264" s="136" t="s">
        <v>4629</v>
      </c>
      <c r="S2264" s="155"/>
      <c r="T2264" s="155"/>
      <c r="U2264" s="156"/>
      <c r="V2264" s="156"/>
      <c r="W2264" s="156" t="s">
        <v>146</v>
      </c>
      <c r="X2264" s="156"/>
      <c r="Y2264" s="137" t="s">
        <v>136</v>
      </c>
      <c r="Z2264" s="138" t="s">
        <v>137</v>
      </c>
      <c r="AA2264" s="140" t="s">
        <v>10799</v>
      </c>
      <c r="AB2264" s="141" t="s">
        <v>138</v>
      </c>
      <c r="AC2264" s="142">
        <v>39.4</v>
      </c>
      <c r="AD2264" s="142">
        <v>31.52</v>
      </c>
      <c r="AE2264" s="143" t="s">
        <v>10800</v>
      </c>
      <c r="AF2264" s="141" t="s">
        <v>398</v>
      </c>
      <c r="AG2264" s="144">
        <f>Table1[[#This Row],['# of Books]]*Table1[[#This Row],[QTY]]</f>
        <v>0</v>
      </c>
      <c r="AH2264" s="146">
        <f>Table1[[#This Row],[QTY]]*Table1[[#This Row],[School &amp; Library Price]]</f>
        <v>0</v>
      </c>
    </row>
    <row r="2265" spans="1:34" ht="18" hidden="1" customHeight="1" x14ac:dyDescent="0.25">
      <c r="A2265" s="154"/>
      <c r="B2265" s="150">
        <v>22</v>
      </c>
      <c r="C2265" s="150"/>
      <c r="D2265" s="151"/>
      <c r="E2265" s="151"/>
      <c r="F2265" s="130" t="s">
        <v>130</v>
      </c>
      <c r="G2265" s="130" t="s">
        <v>370</v>
      </c>
      <c r="H2265" s="130" t="s">
        <v>10797</v>
      </c>
      <c r="I2265" s="131" t="s">
        <v>10801</v>
      </c>
      <c r="J2265" s="130" t="s">
        <v>78</v>
      </c>
      <c r="K2265" s="132" t="s">
        <v>151</v>
      </c>
      <c r="L2265" s="148">
        <v>1</v>
      </c>
      <c r="M2265" s="134">
        <v>2010</v>
      </c>
      <c r="N2265" s="130" t="s">
        <v>6526</v>
      </c>
      <c r="O2265" s="129" t="s">
        <v>79</v>
      </c>
      <c r="P2265" s="129" t="s">
        <v>134</v>
      </c>
      <c r="Q2265" s="130" t="s">
        <v>144</v>
      </c>
      <c r="R2265" s="136" t="s">
        <v>4629</v>
      </c>
      <c r="S2265" s="155"/>
      <c r="T2265" s="155"/>
      <c r="U2265" s="156"/>
      <c r="V2265" s="156"/>
      <c r="W2265" s="156" t="s">
        <v>146</v>
      </c>
      <c r="X2265" s="156"/>
      <c r="Y2265" s="137" t="s">
        <v>136</v>
      </c>
      <c r="Z2265" s="138" t="s">
        <v>137</v>
      </c>
      <c r="AA2265" s="140" t="s">
        <v>10799</v>
      </c>
      <c r="AB2265" s="141" t="s">
        <v>138</v>
      </c>
      <c r="AC2265" s="142">
        <v>27.8</v>
      </c>
      <c r="AD2265" s="142">
        <v>22.24</v>
      </c>
      <c r="AE2265" s="143" t="s">
        <v>10800</v>
      </c>
      <c r="AF2265" s="141" t="s">
        <v>398</v>
      </c>
      <c r="AG2265" s="144">
        <f>Table1[[#This Row],['# of Books]]*Table1[[#This Row],[QTY]]</f>
        <v>0</v>
      </c>
      <c r="AH2265" s="146">
        <f>Table1[[#This Row],[QTY]]*Table1[[#This Row],[School &amp; Library Price]]</f>
        <v>0</v>
      </c>
    </row>
    <row r="2266" spans="1:34" ht="18" customHeight="1" x14ac:dyDescent="0.25">
      <c r="A2266" s="154"/>
      <c r="B2266" s="150">
        <v>22</v>
      </c>
      <c r="C2266" s="150"/>
      <c r="D2266" s="151"/>
      <c r="E2266" s="151"/>
      <c r="F2266" s="130" t="s">
        <v>130</v>
      </c>
      <c r="G2266" s="130" t="s">
        <v>370</v>
      </c>
      <c r="H2266" s="130" t="s">
        <v>5011</v>
      </c>
      <c r="I2266" s="131" t="s">
        <v>5012</v>
      </c>
      <c r="J2266" s="130" t="s">
        <v>78</v>
      </c>
      <c r="K2266" s="132" t="s">
        <v>142</v>
      </c>
      <c r="L2266" s="148">
        <v>1</v>
      </c>
      <c r="M2266" s="134">
        <v>2012</v>
      </c>
      <c r="N2266" s="130" t="s">
        <v>10612</v>
      </c>
      <c r="O2266" s="129" t="s">
        <v>143</v>
      </c>
      <c r="P2266" s="129" t="s">
        <v>134</v>
      </c>
      <c r="Q2266" s="130" t="s">
        <v>144</v>
      </c>
      <c r="R2266" s="136" t="s">
        <v>3461</v>
      </c>
      <c r="S2266" s="155"/>
      <c r="T2266" s="155"/>
      <c r="U2266" s="156"/>
      <c r="V2266" s="156"/>
      <c r="W2266" s="156" t="s">
        <v>146</v>
      </c>
      <c r="X2266" s="156"/>
      <c r="Y2266" s="137" t="s">
        <v>136</v>
      </c>
      <c r="Z2266" s="138" t="s">
        <v>137</v>
      </c>
      <c r="AA2266" s="140" t="s">
        <v>5013</v>
      </c>
      <c r="AB2266" s="141" t="s">
        <v>138</v>
      </c>
      <c r="AC2266" s="142">
        <v>39.4</v>
      </c>
      <c r="AD2266" s="142">
        <v>31.52</v>
      </c>
      <c r="AE2266" s="143" t="s">
        <v>5014</v>
      </c>
      <c r="AF2266" s="141" t="s">
        <v>385</v>
      </c>
      <c r="AG2266" s="144">
        <f>Table1[[#This Row],['# of Books]]*Table1[[#This Row],[QTY]]</f>
        <v>0</v>
      </c>
      <c r="AH2266" s="146">
        <f>Table1[[#This Row],[QTY]]*Table1[[#This Row],[School &amp; Library Price]]</f>
        <v>0</v>
      </c>
    </row>
    <row r="2267" spans="1:34" ht="18" hidden="1" customHeight="1" x14ac:dyDescent="0.25">
      <c r="A2267" s="154"/>
      <c r="B2267" s="150">
        <v>22</v>
      </c>
      <c r="C2267" s="150"/>
      <c r="D2267" s="151"/>
      <c r="E2267" s="151"/>
      <c r="F2267" s="130" t="s">
        <v>130</v>
      </c>
      <c r="G2267" s="130" t="s">
        <v>370</v>
      </c>
      <c r="H2267" s="130" t="s">
        <v>5011</v>
      </c>
      <c r="I2267" s="131" t="s">
        <v>5015</v>
      </c>
      <c r="J2267" s="130" t="s">
        <v>78</v>
      </c>
      <c r="K2267" s="132" t="s">
        <v>151</v>
      </c>
      <c r="L2267" s="148">
        <v>1</v>
      </c>
      <c r="M2267" s="134">
        <v>2012</v>
      </c>
      <c r="N2267" s="130" t="s">
        <v>10612</v>
      </c>
      <c r="O2267" s="129" t="s">
        <v>79</v>
      </c>
      <c r="P2267" s="129" t="s">
        <v>134</v>
      </c>
      <c r="Q2267" s="130" t="s">
        <v>144</v>
      </c>
      <c r="R2267" s="136" t="s">
        <v>3461</v>
      </c>
      <c r="S2267" s="155"/>
      <c r="T2267" s="155"/>
      <c r="U2267" s="156"/>
      <c r="V2267" s="156"/>
      <c r="W2267" s="156" t="s">
        <v>146</v>
      </c>
      <c r="X2267" s="156"/>
      <c r="Y2267" s="137" t="s">
        <v>136</v>
      </c>
      <c r="Z2267" s="138" t="s">
        <v>137</v>
      </c>
      <c r="AA2267" s="140" t="s">
        <v>5013</v>
      </c>
      <c r="AB2267" s="141" t="s">
        <v>138</v>
      </c>
      <c r="AC2267" s="142">
        <v>27.8</v>
      </c>
      <c r="AD2267" s="142">
        <v>22.24</v>
      </c>
      <c r="AE2267" s="143" t="s">
        <v>5014</v>
      </c>
      <c r="AF2267" s="141" t="s">
        <v>385</v>
      </c>
      <c r="AG2267" s="144">
        <f>Table1[[#This Row],['# of Books]]*Table1[[#This Row],[QTY]]</f>
        <v>0</v>
      </c>
      <c r="AH2267" s="146">
        <f>Table1[[#This Row],[QTY]]*Table1[[#This Row],[School &amp; Library Price]]</f>
        <v>0</v>
      </c>
    </row>
    <row r="2268" spans="1:34" ht="18" customHeight="1" x14ac:dyDescent="0.25">
      <c r="A2268" s="154"/>
      <c r="B2268" s="150">
        <v>22</v>
      </c>
      <c r="C2268" s="150"/>
      <c r="D2268" s="151"/>
      <c r="E2268" s="151"/>
      <c r="F2268" s="130" t="s">
        <v>130</v>
      </c>
      <c r="G2268" s="130" t="s">
        <v>370</v>
      </c>
      <c r="H2268" s="130" t="s">
        <v>5016</v>
      </c>
      <c r="I2268" s="131" t="s">
        <v>10802</v>
      </c>
      <c r="J2268" s="130" t="s">
        <v>78</v>
      </c>
      <c r="K2268" s="132" t="s">
        <v>142</v>
      </c>
      <c r="L2268" s="148">
        <v>1</v>
      </c>
      <c r="M2268" s="134">
        <v>2011</v>
      </c>
      <c r="N2268" s="130" t="s">
        <v>10618</v>
      </c>
      <c r="O2268" s="129" t="s">
        <v>143</v>
      </c>
      <c r="P2268" s="129" t="s">
        <v>134</v>
      </c>
      <c r="Q2268" s="130" t="s">
        <v>144</v>
      </c>
      <c r="R2268" s="136" t="s">
        <v>4919</v>
      </c>
      <c r="S2268" s="155"/>
      <c r="T2268" s="155"/>
      <c r="U2268" s="156"/>
      <c r="V2268" s="156"/>
      <c r="W2268" s="156" t="s">
        <v>146</v>
      </c>
      <c r="X2268" s="156"/>
      <c r="Y2268" s="137" t="s">
        <v>136</v>
      </c>
      <c r="Z2268" s="138" t="s">
        <v>137</v>
      </c>
      <c r="AA2268" s="140" t="s">
        <v>5018</v>
      </c>
      <c r="AB2268" s="141" t="s">
        <v>138</v>
      </c>
      <c r="AC2268" s="142">
        <v>39.4</v>
      </c>
      <c r="AD2268" s="142">
        <v>31.52</v>
      </c>
      <c r="AE2268" s="143" t="s">
        <v>5019</v>
      </c>
      <c r="AF2268" s="141" t="s">
        <v>398</v>
      </c>
      <c r="AG2268" s="144">
        <f>Table1[[#This Row],['# of Books]]*Table1[[#This Row],[QTY]]</f>
        <v>0</v>
      </c>
      <c r="AH2268" s="146">
        <f>Table1[[#This Row],[QTY]]*Table1[[#This Row],[School &amp; Library Price]]</f>
        <v>0</v>
      </c>
    </row>
    <row r="2269" spans="1:34" ht="18" hidden="1" customHeight="1" x14ac:dyDescent="0.25">
      <c r="A2269" s="154"/>
      <c r="B2269" s="150">
        <v>22</v>
      </c>
      <c r="C2269" s="150"/>
      <c r="D2269" s="151"/>
      <c r="E2269" s="151"/>
      <c r="F2269" s="130" t="s">
        <v>130</v>
      </c>
      <c r="G2269" s="130" t="s">
        <v>370</v>
      </c>
      <c r="H2269" s="130" t="s">
        <v>5016</v>
      </c>
      <c r="I2269" s="131" t="s">
        <v>5017</v>
      </c>
      <c r="J2269" s="130" t="s">
        <v>78</v>
      </c>
      <c r="K2269" s="132" t="s">
        <v>151</v>
      </c>
      <c r="L2269" s="148">
        <v>1</v>
      </c>
      <c r="M2269" s="134">
        <v>2011</v>
      </c>
      <c r="N2269" s="130" t="s">
        <v>10618</v>
      </c>
      <c r="O2269" s="129" t="s">
        <v>79</v>
      </c>
      <c r="P2269" s="129" t="s">
        <v>134</v>
      </c>
      <c r="Q2269" s="130" t="s">
        <v>144</v>
      </c>
      <c r="R2269" s="136" t="s">
        <v>4919</v>
      </c>
      <c r="S2269" s="155"/>
      <c r="T2269" s="155"/>
      <c r="U2269" s="156"/>
      <c r="V2269" s="156"/>
      <c r="W2269" s="156" t="s">
        <v>146</v>
      </c>
      <c r="X2269" s="156"/>
      <c r="Y2269" s="137" t="s">
        <v>136</v>
      </c>
      <c r="Z2269" s="138" t="s">
        <v>137</v>
      </c>
      <c r="AA2269" s="140" t="s">
        <v>5018</v>
      </c>
      <c r="AB2269" s="141" t="s">
        <v>138</v>
      </c>
      <c r="AC2269" s="142">
        <v>27.8</v>
      </c>
      <c r="AD2269" s="142">
        <v>22.24</v>
      </c>
      <c r="AE2269" s="143" t="s">
        <v>5019</v>
      </c>
      <c r="AF2269" s="141" t="s">
        <v>398</v>
      </c>
      <c r="AG2269" s="144">
        <f>Table1[[#This Row],['# of Books]]*Table1[[#This Row],[QTY]]</f>
        <v>0</v>
      </c>
      <c r="AH2269" s="146">
        <f>Table1[[#This Row],[QTY]]*Table1[[#This Row],[School &amp; Library Price]]</f>
        <v>0</v>
      </c>
    </row>
    <row r="2270" spans="1:34" ht="18" customHeight="1" x14ac:dyDescent="0.25">
      <c r="A2270" s="154"/>
      <c r="B2270" s="150">
        <v>22</v>
      </c>
      <c r="C2270" s="150"/>
      <c r="D2270" s="151"/>
      <c r="E2270" s="151"/>
      <c r="F2270" s="130" t="s">
        <v>130</v>
      </c>
      <c r="G2270" s="130" t="s">
        <v>370</v>
      </c>
      <c r="H2270" s="130" t="s">
        <v>5020</v>
      </c>
      <c r="I2270" s="131" t="s">
        <v>5021</v>
      </c>
      <c r="J2270" s="130" t="s">
        <v>78</v>
      </c>
      <c r="K2270" s="132" t="s">
        <v>142</v>
      </c>
      <c r="L2270" s="148">
        <v>1</v>
      </c>
      <c r="M2270" s="134">
        <v>2016</v>
      </c>
      <c r="N2270" s="130" t="s">
        <v>10617</v>
      </c>
      <c r="O2270" s="129" t="s">
        <v>143</v>
      </c>
      <c r="P2270" s="129" t="s">
        <v>134</v>
      </c>
      <c r="Q2270" s="130" t="s">
        <v>144</v>
      </c>
      <c r="R2270" s="136" t="s">
        <v>487</v>
      </c>
      <c r="S2270" s="155"/>
      <c r="T2270" s="155"/>
      <c r="U2270" s="156"/>
      <c r="V2270" s="156"/>
      <c r="W2270" s="156" t="s">
        <v>146</v>
      </c>
      <c r="X2270" s="156"/>
      <c r="Y2270" s="137" t="s">
        <v>136</v>
      </c>
      <c r="Z2270" s="138" t="s">
        <v>137</v>
      </c>
      <c r="AA2270" s="140" t="s">
        <v>5022</v>
      </c>
      <c r="AB2270" s="141" t="s">
        <v>138</v>
      </c>
      <c r="AC2270" s="142">
        <v>39.4</v>
      </c>
      <c r="AD2270" s="142">
        <v>31.52</v>
      </c>
      <c r="AE2270" s="143" t="s">
        <v>5023</v>
      </c>
      <c r="AF2270" s="141" t="s">
        <v>398</v>
      </c>
      <c r="AG2270" s="144">
        <f>Table1[[#This Row],['# of Books]]*Table1[[#This Row],[QTY]]</f>
        <v>0</v>
      </c>
      <c r="AH2270" s="146">
        <f>Table1[[#This Row],[QTY]]*Table1[[#This Row],[School &amp; Library Price]]</f>
        <v>0</v>
      </c>
    </row>
    <row r="2271" spans="1:34" ht="18" hidden="1" customHeight="1" x14ac:dyDescent="0.25">
      <c r="A2271" s="154"/>
      <c r="B2271" s="150">
        <v>22</v>
      </c>
      <c r="C2271" s="150"/>
      <c r="D2271" s="151"/>
      <c r="E2271" s="151"/>
      <c r="F2271" s="130" t="s">
        <v>130</v>
      </c>
      <c r="G2271" s="130" t="s">
        <v>370</v>
      </c>
      <c r="H2271" s="130" t="s">
        <v>5020</v>
      </c>
      <c r="I2271" s="131" t="s">
        <v>5024</v>
      </c>
      <c r="J2271" s="130" t="s">
        <v>78</v>
      </c>
      <c r="K2271" s="132" t="s">
        <v>151</v>
      </c>
      <c r="L2271" s="148">
        <v>1</v>
      </c>
      <c r="M2271" s="134">
        <v>2016</v>
      </c>
      <c r="N2271" s="130" t="s">
        <v>10617</v>
      </c>
      <c r="O2271" s="129" t="s">
        <v>79</v>
      </c>
      <c r="P2271" s="129" t="s">
        <v>134</v>
      </c>
      <c r="Q2271" s="130" t="s">
        <v>144</v>
      </c>
      <c r="R2271" s="136" t="s">
        <v>487</v>
      </c>
      <c r="S2271" s="155"/>
      <c r="T2271" s="155"/>
      <c r="U2271" s="156"/>
      <c r="V2271" s="156"/>
      <c r="W2271" s="156" t="s">
        <v>146</v>
      </c>
      <c r="X2271" s="156"/>
      <c r="Y2271" s="137" t="s">
        <v>136</v>
      </c>
      <c r="Z2271" s="138" t="s">
        <v>137</v>
      </c>
      <c r="AA2271" s="140" t="s">
        <v>5022</v>
      </c>
      <c r="AB2271" s="141" t="s">
        <v>138</v>
      </c>
      <c r="AC2271" s="142">
        <v>27.8</v>
      </c>
      <c r="AD2271" s="142">
        <v>22.24</v>
      </c>
      <c r="AE2271" s="143" t="s">
        <v>5023</v>
      </c>
      <c r="AF2271" s="141" t="s">
        <v>398</v>
      </c>
      <c r="AG2271" s="144">
        <f>Table1[[#This Row],['# of Books]]*Table1[[#This Row],[QTY]]</f>
        <v>0</v>
      </c>
      <c r="AH2271" s="146">
        <f>Table1[[#This Row],[QTY]]*Table1[[#This Row],[School &amp; Library Price]]</f>
        <v>0</v>
      </c>
    </row>
    <row r="2272" spans="1:34" ht="18" hidden="1" customHeight="1" x14ac:dyDescent="0.25">
      <c r="A2272" s="154"/>
      <c r="B2272" s="150">
        <v>22</v>
      </c>
      <c r="C2272" s="150"/>
      <c r="D2272" s="151"/>
      <c r="E2272" s="151"/>
      <c r="F2272" s="130" t="s">
        <v>130</v>
      </c>
      <c r="G2272" s="130" t="s">
        <v>370</v>
      </c>
      <c r="H2272" s="130" t="s">
        <v>5020</v>
      </c>
      <c r="I2272" s="131" t="s">
        <v>5025</v>
      </c>
      <c r="J2272" s="130" t="s">
        <v>78</v>
      </c>
      <c r="K2272" s="132" t="s">
        <v>378</v>
      </c>
      <c r="L2272" s="148">
        <v>1</v>
      </c>
      <c r="M2272" s="134">
        <v>2016</v>
      </c>
      <c r="N2272" s="130" t="s">
        <v>10617</v>
      </c>
      <c r="O2272" s="129"/>
      <c r="P2272" s="129"/>
      <c r="Q2272" s="130" t="s">
        <v>144</v>
      </c>
      <c r="R2272" s="136" t="s">
        <v>487</v>
      </c>
      <c r="S2272" s="155"/>
      <c r="T2272" s="155"/>
      <c r="U2272" s="156"/>
      <c r="V2272" s="156"/>
      <c r="W2272" s="156" t="s">
        <v>146</v>
      </c>
      <c r="X2272" s="156"/>
      <c r="Y2272" s="137" t="s">
        <v>136</v>
      </c>
      <c r="Z2272" s="138" t="s">
        <v>137</v>
      </c>
      <c r="AA2272" s="140" t="s">
        <v>5022</v>
      </c>
      <c r="AB2272" s="141" t="s">
        <v>138</v>
      </c>
      <c r="AC2272" s="142">
        <v>39.4</v>
      </c>
      <c r="AD2272" s="142">
        <v>31.52</v>
      </c>
      <c r="AE2272" s="143" t="s">
        <v>5023</v>
      </c>
      <c r="AF2272" s="141" t="s">
        <v>398</v>
      </c>
      <c r="AG2272" s="144">
        <f>Table1[[#This Row],['# of Books]]*Table1[[#This Row],[QTY]]</f>
        <v>0</v>
      </c>
      <c r="AH2272" s="146">
        <f>Table1[[#This Row],[QTY]]*Table1[[#This Row],[School &amp; Library Price]]</f>
        <v>0</v>
      </c>
    </row>
    <row r="2273" spans="1:34" ht="18" customHeight="1" x14ac:dyDescent="0.25">
      <c r="A2273" s="154"/>
      <c r="B2273" s="150">
        <v>22</v>
      </c>
      <c r="C2273" s="150"/>
      <c r="D2273" s="151"/>
      <c r="E2273" s="151"/>
      <c r="F2273" s="130" t="s">
        <v>130</v>
      </c>
      <c r="G2273" s="130" t="s">
        <v>370</v>
      </c>
      <c r="H2273" s="130" t="s">
        <v>5026</v>
      </c>
      <c r="I2273" s="131" t="s">
        <v>5027</v>
      </c>
      <c r="J2273" s="130" t="s">
        <v>78</v>
      </c>
      <c r="K2273" s="132" t="s">
        <v>142</v>
      </c>
      <c r="L2273" s="148">
        <v>1</v>
      </c>
      <c r="M2273" s="134">
        <v>2016</v>
      </c>
      <c r="N2273" s="130" t="s">
        <v>10617</v>
      </c>
      <c r="O2273" s="129" t="s">
        <v>143</v>
      </c>
      <c r="P2273" s="129" t="s">
        <v>134</v>
      </c>
      <c r="Q2273" s="130" t="s">
        <v>144</v>
      </c>
      <c r="R2273" s="136" t="s">
        <v>246</v>
      </c>
      <c r="S2273" s="155"/>
      <c r="T2273" s="155"/>
      <c r="U2273" s="156"/>
      <c r="V2273" s="156"/>
      <c r="W2273" s="156" t="s">
        <v>146</v>
      </c>
      <c r="X2273" s="156"/>
      <c r="Y2273" s="137" t="s">
        <v>136</v>
      </c>
      <c r="Z2273" s="138" t="s">
        <v>137</v>
      </c>
      <c r="AA2273" s="140" t="s">
        <v>5028</v>
      </c>
      <c r="AB2273" s="141" t="s">
        <v>138</v>
      </c>
      <c r="AC2273" s="142">
        <v>39.4</v>
      </c>
      <c r="AD2273" s="142">
        <v>31.52</v>
      </c>
      <c r="AE2273" s="143" t="s">
        <v>5029</v>
      </c>
      <c r="AF2273" s="141" t="s">
        <v>417</v>
      </c>
      <c r="AG2273" s="144">
        <f>Table1[[#This Row],['# of Books]]*Table1[[#This Row],[QTY]]</f>
        <v>0</v>
      </c>
      <c r="AH2273" s="146">
        <f>Table1[[#This Row],[QTY]]*Table1[[#This Row],[School &amp; Library Price]]</f>
        <v>0</v>
      </c>
    </row>
    <row r="2274" spans="1:34" ht="18" hidden="1" customHeight="1" x14ac:dyDescent="0.25">
      <c r="A2274" s="154"/>
      <c r="B2274" s="150">
        <v>22</v>
      </c>
      <c r="C2274" s="150"/>
      <c r="D2274" s="151"/>
      <c r="E2274" s="151"/>
      <c r="F2274" s="130" t="s">
        <v>130</v>
      </c>
      <c r="G2274" s="130" t="s">
        <v>370</v>
      </c>
      <c r="H2274" s="130" t="s">
        <v>5026</v>
      </c>
      <c r="I2274" s="131" t="s">
        <v>5030</v>
      </c>
      <c r="J2274" s="130" t="s">
        <v>78</v>
      </c>
      <c r="K2274" s="132" t="s">
        <v>151</v>
      </c>
      <c r="L2274" s="148">
        <v>1</v>
      </c>
      <c r="M2274" s="134">
        <v>2016</v>
      </c>
      <c r="N2274" s="130" t="s">
        <v>10617</v>
      </c>
      <c r="O2274" s="129" t="s">
        <v>79</v>
      </c>
      <c r="P2274" s="129" t="s">
        <v>134</v>
      </c>
      <c r="Q2274" s="130" t="s">
        <v>144</v>
      </c>
      <c r="R2274" s="136" t="s">
        <v>246</v>
      </c>
      <c r="S2274" s="155"/>
      <c r="T2274" s="155"/>
      <c r="U2274" s="156"/>
      <c r="V2274" s="156"/>
      <c r="W2274" s="156" t="s">
        <v>146</v>
      </c>
      <c r="X2274" s="156"/>
      <c r="Y2274" s="137" t="s">
        <v>136</v>
      </c>
      <c r="Z2274" s="138" t="s">
        <v>137</v>
      </c>
      <c r="AA2274" s="140" t="s">
        <v>5028</v>
      </c>
      <c r="AB2274" s="141" t="s">
        <v>138</v>
      </c>
      <c r="AC2274" s="142">
        <v>27.8</v>
      </c>
      <c r="AD2274" s="142">
        <v>22.24</v>
      </c>
      <c r="AE2274" s="143" t="s">
        <v>5029</v>
      </c>
      <c r="AF2274" s="141" t="s">
        <v>417</v>
      </c>
      <c r="AG2274" s="144">
        <f>Table1[[#This Row],['# of Books]]*Table1[[#This Row],[QTY]]</f>
        <v>0</v>
      </c>
      <c r="AH2274" s="146">
        <f>Table1[[#This Row],[QTY]]*Table1[[#This Row],[School &amp; Library Price]]</f>
        <v>0</v>
      </c>
    </row>
    <row r="2275" spans="1:34" ht="18" hidden="1" customHeight="1" x14ac:dyDescent="0.25">
      <c r="A2275" s="154"/>
      <c r="B2275" s="150">
        <v>22</v>
      </c>
      <c r="C2275" s="150"/>
      <c r="D2275" s="151"/>
      <c r="E2275" s="151"/>
      <c r="F2275" s="130" t="s">
        <v>130</v>
      </c>
      <c r="G2275" s="130" t="s">
        <v>370</v>
      </c>
      <c r="H2275" s="130" t="s">
        <v>5026</v>
      </c>
      <c r="I2275" s="131" t="s">
        <v>5031</v>
      </c>
      <c r="J2275" s="130" t="s">
        <v>78</v>
      </c>
      <c r="K2275" s="132" t="s">
        <v>378</v>
      </c>
      <c r="L2275" s="148">
        <v>1</v>
      </c>
      <c r="M2275" s="134">
        <v>2016</v>
      </c>
      <c r="N2275" s="130" t="s">
        <v>10617</v>
      </c>
      <c r="O2275" s="129"/>
      <c r="P2275" s="129"/>
      <c r="Q2275" s="130" t="s">
        <v>144</v>
      </c>
      <c r="R2275" s="136" t="s">
        <v>246</v>
      </c>
      <c r="S2275" s="155"/>
      <c r="T2275" s="155"/>
      <c r="U2275" s="156"/>
      <c r="V2275" s="156"/>
      <c r="W2275" s="156" t="s">
        <v>146</v>
      </c>
      <c r="X2275" s="156"/>
      <c r="Y2275" s="137" t="s">
        <v>136</v>
      </c>
      <c r="Z2275" s="138" t="s">
        <v>137</v>
      </c>
      <c r="AA2275" s="140" t="s">
        <v>5028</v>
      </c>
      <c r="AB2275" s="141" t="s">
        <v>138</v>
      </c>
      <c r="AC2275" s="142">
        <v>39.4</v>
      </c>
      <c r="AD2275" s="142">
        <v>31.52</v>
      </c>
      <c r="AE2275" s="143" t="s">
        <v>5029</v>
      </c>
      <c r="AF2275" s="141" t="s">
        <v>417</v>
      </c>
      <c r="AG2275" s="144">
        <f>Table1[[#This Row],['# of Books]]*Table1[[#This Row],[QTY]]</f>
        <v>0</v>
      </c>
      <c r="AH2275" s="146">
        <f>Table1[[#This Row],[QTY]]*Table1[[#This Row],[School &amp; Library Price]]</f>
        <v>0</v>
      </c>
    </row>
    <row r="2276" spans="1:34" ht="18" customHeight="1" x14ac:dyDescent="0.25">
      <c r="A2276" s="154"/>
      <c r="B2276" s="150">
        <v>22</v>
      </c>
      <c r="C2276" s="150"/>
      <c r="D2276" s="151"/>
      <c r="E2276" s="151"/>
      <c r="F2276" s="130" t="s">
        <v>130</v>
      </c>
      <c r="G2276" s="130" t="s">
        <v>370</v>
      </c>
      <c r="H2276" s="130" t="s">
        <v>5032</v>
      </c>
      <c r="I2276" s="131" t="s">
        <v>5033</v>
      </c>
      <c r="J2276" s="130" t="s">
        <v>78</v>
      </c>
      <c r="K2276" s="132" t="s">
        <v>142</v>
      </c>
      <c r="L2276" s="148">
        <v>1</v>
      </c>
      <c r="M2276" s="134">
        <v>2010</v>
      </c>
      <c r="N2276" s="130" t="s">
        <v>6526</v>
      </c>
      <c r="O2276" s="129" t="s">
        <v>143</v>
      </c>
      <c r="P2276" s="129" t="s">
        <v>134</v>
      </c>
      <c r="Q2276" s="130" t="s">
        <v>144</v>
      </c>
      <c r="R2276" s="136" t="s">
        <v>5034</v>
      </c>
      <c r="S2276" s="155"/>
      <c r="T2276" s="155"/>
      <c r="U2276" s="156"/>
      <c r="V2276" s="156"/>
      <c r="W2276" s="156" t="s">
        <v>146</v>
      </c>
      <c r="X2276" s="156"/>
      <c r="Y2276" s="137" t="s">
        <v>136</v>
      </c>
      <c r="Z2276" s="138" t="s">
        <v>137</v>
      </c>
      <c r="AA2276" s="140" t="s">
        <v>5035</v>
      </c>
      <c r="AB2276" s="141" t="s">
        <v>138</v>
      </c>
      <c r="AC2276" s="142">
        <v>39.4</v>
      </c>
      <c r="AD2276" s="142">
        <v>31.52</v>
      </c>
      <c r="AE2276" s="143" t="s">
        <v>5036</v>
      </c>
      <c r="AF2276" s="141" t="s">
        <v>514</v>
      </c>
      <c r="AG2276" s="144">
        <f>Table1[[#This Row],['# of Books]]*Table1[[#This Row],[QTY]]</f>
        <v>0</v>
      </c>
      <c r="AH2276" s="146">
        <f>Table1[[#This Row],[QTY]]*Table1[[#This Row],[School &amp; Library Price]]</f>
        <v>0</v>
      </c>
    </row>
    <row r="2277" spans="1:34" ht="18" hidden="1" customHeight="1" x14ac:dyDescent="0.25">
      <c r="A2277" s="154"/>
      <c r="B2277" s="150">
        <v>22</v>
      </c>
      <c r="C2277" s="150"/>
      <c r="D2277" s="151"/>
      <c r="E2277" s="151"/>
      <c r="F2277" s="130" t="s">
        <v>130</v>
      </c>
      <c r="G2277" s="130" t="s">
        <v>370</v>
      </c>
      <c r="H2277" s="130" t="s">
        <v>5032</v>
      </c>
      <c r="I2277" s="131" t="s">
        <v>5037</v>
      </c>
      <c r="J2277" s="130" t="s">
        <v>78</v>
      </c>
      <c r="K2277" s="132" t="s">
        <v>151</v>
      </c>
      <c r="L2277" s="148">
        <v>1</v>
      </c>
      <c r="M2277" s="134">
        <v>2010</v>
      </c>
      <c r="N2277" s="130" t="s">
        <v>6526</v>
      </c>
      <c r="O2277" s="129" t="s">
        <v>79</v>
      </c>
      <c r="P2277" s="129" t="s">
        <v>134</v>
      </c>
      <c r="Q2277" s="130" t="s">
        <v>144</v>
      </c>
      <c r="R2277" s="136" t="s">
        <v>5034</v>
      </c>
      <c r="S2277" s="155"/>
      <c r="T2277" s="155"/>
      <c r="U2277" s="156"/>
      <c r="V2277" s="156"/>
      <c r="W2277" s="156" t="s">
        <v>146</v>
      </c>
      <c r="X2277" s="156"/>
      <c r="Y2277" s="137" t="s">
        <v>136</v>
      </c>
      <c r="Z2277" s="138" t="s">
        <v>137</v>
      </c>
      <c r="AA2277" s="140" t="s">
        <v>5035</v>
      </c>
      <c r="AB2277" s="141" t="s">
        <v>138</v>
      </c>
      <c r="AC2277" s="142">
        <v>27.8</v>
      </c>
      <c r="AD2277" s="142">
        <v>22.24</v>
      </c>
      <c r="AE2277" s="143" t="s">
        <v>5036</v>
      </c>
      <c r="AF2277" s="141" t="s">
        <v>514</v>
      </c>
      <c r="AG2277" s="144">
        <f>Table1[[#This Row],['# of Books]]*Table1[[#This Row],[QTY]]</f>
        <v>0</v>
      </c>
      <c r="AH2277" s="146">
        <f>Table1[[#This Row],[QTY]]*Table1[[#This Row],[School &amp; Library Price]]</f>
        <v>0</v>
      </c>
    </row>
    <row r="2278" spans="1:34" ht="18" customHeight="1" x14ac:dyDescent="0.25">
      <c r="A2278" s="154"/>
      <c r="B2278" s="150">
        <v>22</v>
      </c>
      <c r="C2278" s="150"/>
      <c r="D2278" s="151"/>
      <c r="E2278" s="151"/>
      <c r="F2278" s="130" t="s">
        <v>130</v>
      </c>
      <c r="G2278" s="130" t="s">
        <v>370</v>
      </c>
      <c r="H2278" s="130" t="s">
        <v>659</v>
      </c>
      <c r="I2278" s="131" t="s">
        <v>5038</v>
      </c>
      <c r="J2278" s="130" t="s">
        <v>78</v>
      </c>
      <c r="K2278" s="132" t="s">
        <v>142</v>
      </c>
      <c r="L2278" s="148">
        <v>1</v>
      </c>
      <c r="M2278" s="134">
        <v>2013</v>
      </c>
      <c r="N2278" s="130" t="s">
        <v>10619</v>
      </c>
      <c r="O2278" s="129" t="s">
        <v>143</v>
      </c>
      <c r="P2278" s="129" t="s">
        <v>134</v>
      </c>
      <c r="Q2278" s="130" t="s">
        <v>144</v>
      </c>
      <c r="R2278" s="136" t="s">
        <v>475</v>
      </c>
      <c r="S2278" s="155"/>
      <c r="T2278" s="155"/>
      <c r="U2278" s="156"/>
      <c r="V2278" s="156"/>
      <c r="W2278" s="156" t="s">
        <v>146</v>
      </c>
      <c r="X2278" s="156"/>
      <c r="Y2278" s="137" t="s">
        <v>136</v>
      </c>
      <c r="Z2278" s="138" t="s">
        <v>137</v>
      </c>
      <c r="AA2278" s="140" t="s">
        <v>5039</v>
      </c>
      <c r="AB2278" s="141" t="s">
        <v>138</v>
      </c>
      <c r="AC2278" s="142">
        <v>39.4</v>
      </c>
      <c r="AD2278" s="142">
        <v>31.52</v>
      </c>
      <c r="AE2278" s="143" t="s">
        <v>5040</v>
      </c>
      <c r="AF2278" s="141" t="s">
        <v>514</v>
      </c>
      <c r="AG2278" s="144">
        <f>Table1[[#This Row],['# of Books]]*Table1[[#This Row],[QTY]]</f>
        <v>0</v>
      </c>
      <c r="AH2278" s="146">
        <f>Table1[[#This Row],[QTY]]*Table1[[#This Row],[School &amp; Library Price]]</f>
        <v>0</v>
      </c>
    </row>
    <row r="2279" spans="1:34" ht="18" hidden="1" customHeight="1" x14ac:dyDescent="0.25">
      <c r="A2279" s="154"/>
      <c r="B2279" s="150">
        <v>22</v>
      </c>
      <c r="C2279" s="150"/>
      <c r="D2279" s="151"/>
      <c r="E2279" s="151"/>
      <c r="F2279" s="130" t="s">
        <v>130</v>
      </c>
      <c r="G2279" s="130" t="s">
        <v>370</v>
      </c>
      <c r="H2279" s="130" t="s">
        <v>659</v>
      </c>
      <c r="I2279" s="131" t="s">
        <v>5041</v>
      </c>
      <c r="J2279" s="130" t="s">
        <v>78</v>
      </c>
      <c r="K2279" s="132" t="s">
        <v>151</v>
      </c>
      <c r="L2279" s="148">
        <v>1</v>
      </c>
      <c r="M2279" s="134">
        <v>2013</v>
      </c>
      <c r="N2279" s="130" t="s">
        <v>10619</v>
      </c>
      <c r="O2279" s="129" t="s">
        <v>79</v>
      </c>
      <c r="P2279" s="129" t="s">
        <v>134</v>
      </c>
      <c r="Q2279" s="130" t="s">
        <v>144</v>
      </c>
      <c r="R2279" s="136" t="s">
        <v>475</v>
      </c>
      <c r="S2279" s="155"/>
      <c r="T2279" s="155"/>
      <c r="U2279" s="156"/>
      <c r="V2279" s="156"/>
      <c r="W2279" s="156" t="s">
        <v>146</v>
      </c>
      <c r="X2279" s="156"/>
      <c r="Y2279" s="137" t="s">
        <v>136</v>
      </c>
      <c r="Z2279" s="138" t="s">
        <v>137</v>
      </c>
      <c r="AA2279" s="140" t="s">
        <v>5039</v>
      </c>
      <c r="AB2279" s="141" t="s">
        <v>138</v>
      </c>
      <c r="AC2279" s="142">
        <v>27.8</v>
      </c>
      <c r="AD2279" s="142">
        <v>22.24</v>
      </c>
      <c r="AE2279" s="143" t="s">
        <v>5040</v>
      </c>
      <c r="AF2279" s="141" t="s">
        <v>514</v>
      </c>
      <c r="AG2279" s="144">
        <f>Table1[[#This Row],['# of Books]]*Table1[[#This Row],[QTY]]</f>
        <v>0</v>
      </c>
      <c r="AH2279" s="146">
        <f>Table1[[#This Row],[QTY]]*Table1[[#This Row],[School &amp; Library Price]]</f>
        <v>0</v>
      </c>
    </row>
    <row r="2280" spans="1:34" ht="18" customHeight="1" x14ac:dyDescent="0.25">
      <c r="A2280" s="154"/>
      <c r="B2280" s="150">
        <v>22</v>
      </c>
      <c r="C2280" s="150"/>
      <c r="D2280" s="151"/>
      <c r="E2280" s="151"/>
      <c r="F2280" s="130" t="s">
        <v>130</v>
      </c>
      <c r="G2280" s="130" t="s">
        <v>370</v>
      </c>
      <c r="H2280" s="130" t="s">
        <v>5043</v>
      </c>
      <c r="I2280" s="131" t="s">
        <v>5044</v>
      </c>
      <c r="J2280" s="130" t="s">
        <v>78</v>
      </c>
      <c r="K2280" s="132" t="s">
        <v>142</v>
      </c>
      <c r="L2280" s="148">
        <v>1</v>
      </c>
      <c r="M2280" s="134">
        <v>2012</v>
      </c>
      <c r="N2280" s="130" t="s">
        <v>10612</v>
      </c>
      <c r="O2280" s="129" t="s">
        <v>143</v>
      </c>
      <c r="P2280" s="129" t="s">
        <v>134</v>
      </c>
      <c r="Q2280" s="130" t="s">
        <v>144</v>
      </c>
      <c r="R2280" s="136" t="s">
        <v>5045</v>
      </c>
      <c r="S2280" s="155"/>
      <c r="T2280" s="155"/>
      <c r="U2280" s="156"/>
      <c r="V2280" s="156"/>
      <c r="W2280" s="156" t="s">
        <v>146</v>
      </c>
      <c r="X2280" s="156"/>
      <c r="Y2280" s="137" t="s">
        <v>136</v>
      </c>
      <c r="Z2280" s="138" t="s">
        <v>137</v>
      </c>
      <c r="AA2280" s="140" t="s">
        <v>5046</v>
      </c>
      <c r="AB2280" s="141" t="s">
        <v>138</v>
      </c>
      <c r="AC2280" s="142">
        <v>39.4</v>
      </c>
      <c r="AD2280" s="142">
        <v>31.52</v>
      </c>
      <c r="AE2280" s="143" t="s">
        <v>5047</v>
      </c>
      <c r="AF2280" s="141" t="s">
        <v>514</v>
      </c>
      <c r="AG2280" s="144">
        <f>Table1[[#This Row],['# of Books]]*Table1[[#This Row],[QTY]]</f>
        <v>0</v>
      </c>
      <c r="AH2280" s="146">
        <f>Table1[[#This Row],[QTY]]*Table1[[#This Row],[School &amp; Library Price]]</f>
        <v>0</v>
      </c>
    </row>
    <row r="2281" spans="1:34" ht="18" hidden="1" customHeight="1" x14ac:dyDescent="0.25">
      <c r="A2281" s="154"/>
      <c r="B2281" s="150">
        <v>22</v>
      </c>
      <c r="C2281" s="150"/>
      <c r="D2281" s="151"/>
      <c r="E2281" s="151"/>
      <c r="F2281" s="130" t="s">
        <v>130</v>
      </c>
      <c r="G2281" s="130" t="s">
        <v>370</v>
      </c>
      <c r="H2281" s="130" t="s">
        <v>5043</v>
      </c>
      <c r="I2281" s="131" t="s">
        <v>5048</v>
      </c>
      <c r="J2281" s="130" t="s">
        <v>78</v>
      </c>
      <c r="K2281" s="132" t="s">
        <v>151</v>
      </c>
      <c r="L2281" s="148">
        <v>1</v>
      </c>
      <c r="M2281" s="134">
        <v>2012</v>
      </c>
      <c r="N2281" s="130" t="s">
        <v>10612</v>
      </c>
      <c r="O2281" s="129" t="s">
        <v>79</v>
      </c>
      <c r="P2281" s="129" t="s">
        <v>134</v>
      </c>
      <c r="Q2281" s="130" t="s">
        <v>144</v>
      </c>
      <c r="R2281" s="136" t="s">
        <v>5045</v>
      </c>
      <c r="S2281" s="155"/>
      <c r="T2281" s="155"/>
      <c r="U2281" s="156"/>
      <c r="V2281" s="156"/>
      <c r="W2281" s="156" t="s">
        <v>146</v>
      </c>
      <c r="X2281" s="156"/>
      <c r="Y2281" s="137" t="s">
        <v>136</v>
      </c>
      <c r="Z2281" s="138" t="s">
        <v>137</v>
      </c>
      <c r="AA2281" s="140" t="s">
        <v>5046</v>
      </c>
      <c r="AB2281" s="141" t="s">
        <v>138</v>
      </c>
      <c r="AC2281" s="142">
        <v>27.8</v>
      </c>
      <c r="AD2281" s="142">
        <v>22.24</v>
      </c>
      <c r="AE2281" s="143" t="s">
        <v>5047</v>
      </c>
      <c r="AF2281" s="141" t="s">
        <v>514</v>
      </c>
      <c r="AG2281" s="144">
        <f>Table1[[#This Row],['# of Books]]*Table1[[#This Row],[QTY]]</f>
        <v>0</v>
      </c>
      <c r="AH2281" s="146">
        <f>Table1[[#This Row],[QTY]]*Table1[[#This Row],[School &amp; Library Price]]</f>
        <v>0</v>
      </c>
    </row>
    <row r="2282" spans="1:34" ht="18" customHeight="1" x14ac:dyDescent="0.25">
      <c r="A2282" s="154"/>
      <c r="B2282" s="150">
        <v>22</v>
      </c>
      <c r="C2282" s="150"/>
      <c r="D2282" s="151"/>
      <c r="E2282" s="151"/>
      <c r="F2282" s="130" t="s">
        <v>130</v>
      </c>
      <c r="G2282" s="130" t="s">
        <v>370</v>
      </c>
      <c r="H2282" s="130" t="s">
        <v>468</v>
      </c>
      <c r="I2282" s="131" t="s">
        <v>469</v>
      </c>
      <c r="J2282" s="130" t="s">
        <v>78</v>
      </c>
      <c r="K2282" s="132" t="s">
        <v>142</v>
      </c>
      <c r="L2282" s="148">
        <v>1</v>
      </c>
      <c r="M2282" s="134">
        <v>2017</v>
      </c>
      <c r="N2282" s="130" t="s">
        <v>219</v>
      </c>
      <c r="O2282" s="129" t="s">
        <v>143</v>
      </c>
      <c r="P2282" s="129" t="s">
        <v>134</v>
      </c>
      <c r="Q2282" s="130" t="s">
        <v>144</v>
      </c>
      <c r="R2282" s="136" t="s">
        <v>229</v>
      </c>
      <c r="S2282" s="155"/>
      <c r="T2282" s="155"/>
      <c r="U2282" s="156"/>
      <c r="V2282" s="156"/>
      <c r="W2282" s="156" t="s">
        <v>146</v>
      </c>
      <c r="X2282" s="156"/>
      <c r="Y2282" s="137" t="s">
        <v>136</v>
      </c>
      <c r="Z2282" s="138" t="s">
        <v>137</v>
      </c>
      <c r="AA2282" s="140" t="s">
        <v>470</v>
      </c>
      <c r="AB2282" s="141" t="s">
        <v>138</v>
      </c>
      <c r="AC2282" s="142">
        <v>39.4</v>
      </c>
      <c r="AD2282" s="142">
        <v>31.52</v>
      </c>
      <c r="AE2282" s="143" t="s">
        <v>5049</v>
      </c>
      <c r="AF2282" s="141" t="s">
        <v>376</v>
      </c>
      <c r="AG2282" s="144">
        <f>Table1[[#This Row],['# of Books]]*Table1[[#This Row],[QTY]]</f>
        <v>0</v>
      </c>
      <c r="AH2282" s="146">
        <f>Table1[[#This Row],[QTY]]*Table1[[#This Row],[School &amp; Library Price]]</f>
        <v>0</v>
      </c>
    </row>
    <row r="2283" spans="1:34" ht="18" hidden="1" customHeight="1" x14ac:dyDescent="0.25">
      <c r="A2283" s="154"/>
      <c r="B2283" s="150">
        <v>22</v>
      </c>
      <c r="C2283" s="150"/>
      <c r="D2283" s="151"/>
      <c r="E2283" s="151"/>
      <c r="F2283" s="130" t="s">
        <v>130</v>
      </c>
      <c r="G2283" s="130" t="s">
        <v>370</v>
      </c>
      <c r="H2283" s="130" t="s">
        <v>468</v>
      </c>
      <c r="I2283" s="131" t="s">
        <v>472</v>
      </c>
      <c r="J2283" s="130" t="s">
        <v>78</v>
      </c>
      <c r="K2283" s="132" t="s">
        <v>151</v>
      </c>
      <c r="L2283" s="148">
        <v>1</v>
      </c>
      <c r="M2283" s="134">
        <v>2017</v>
      </c>
      <c r="N2283" s="130" t="s">
        <v>219</v>
      </c>
      <c r="O2283" s="129" t="s">
        <v>79</v>
      </c>
      <c r="P2283" s="129" t="s">
        <v>134</v>
      </c>
      <c r="Q2283" s="130" t="s">
        <v>144</v>
      </c>
      <c r="R2283" s="136" t="s">
        <v>229</v>
      </c>
      <c r="S2283" s="155"/>
      <c r="T2283" s="155"/>
      <c r="U2283" s="156"/>
      <c r="V2283" s="156"/>
      <c r="W2283" s="156" t="s">
        <v>146</v>
      </c>
      <c r="X2283" s="156"/>
      <c r="Y2283" s="137" t="s">
        <v>136</v>
      </c>
      <c r="Z2283" s="138" t="s">
        <v>137</v>
      </c>
      <c r="AA2283" s="140" t="s">
        <v>470</v>
      </c>
      <c r="AB2283" s="141" t="s">
        <v>138</v>
      </c>
      <c r="AC2283" s="142">
        <v>27.8</v>
      </c>
      <c r="AD2283" s="142">
        <v>22.24</v>
      </c>
      <c r="AE2283" s="143" t="s">
        <v>5049</v>
      </c>
      <c r="AF2283" s="141" t="s">
        <v>376</v>
      </c>
      <c r="AG2283" s="144">
        <f>Table1[[#This Row],['# of Books]]*Table1[[#This Row],[QTY]]</f>
        <v>0</v>
      </c>
      <c r="AH2283" s="146">
        <f>Table1[[#This Row],[QTY]]*Table1[[#This Row],[School &amp; Library Price]]</f>
        <v>0</v>
      </c>
    </row>
    <row r="2284" spans="1:34" ht="18" hidden="1" customHeight="1" x14ac:dyDescent="0.25">
      <c r="A2284" s="154"/>
      <c r="B2284" s="150">
        <v>22</v>
      </c>
      <c r="C2284" s="150"/>
      <c r="D2284" s="151"/>
      <c r="E2284" s="151"/>
      <c r="F2284" s="130" t="s">
        <v>130</v>
      </c>
      <c r="G2284" s="130" t="s">
        <v>370</v>
      </c>
      <c r="H2284" s="130" t="s">
        <v>468</v>
      </c>
      <c r="I2284" s="131" t="s">
        <v>471</v>
      </c>
      <c r="J2284" s="130" t="s">
        <v>78</v>
      </c>
      <c r="K2284" s="132" t="s">
        <v>378</v>
      </c>
      <c r="L2284" s="148">
        <v>1</v>
      </c>
      <c r="M2284" s="134">
        <v>2017</v>
      </c>
      <c r="N2284" s="130" t="s">
        <v>219</v>
      </c>
      <c r="O2284" s="129"/>
      <c r="P2284" s="129"/>
      <c r="Q2284" s="130" t="s">
        <v>144</v>
      </c>
      <c r="R2284" s="136" t="s">
        <v>229</v>
      </c>
      <c r="S2284" s="155"/>
      <c r="T2284" s="155"/>
      <c r="U2284" s="156"/>
      <c r="V2284" s="156"/>
      <c r="W2284" s="156" t="s">
        <v>146</v>
      </c>
      <c r="X2284" s="156"/>
      <c r="Y2284" s="137" t="s">
        <v>136</v>
      </c>
      <c r="Z2284" s="138" t="s">
        <v>137</v>
      </c>
      <c r="AA2284" s="140" t="s">
        <v>470</v>
      </c>
      <c r="AB2284" s="141" t="s">
        <v>138</v>
      </c>
      <c r="AC2284" s="142">
        <v>39.4</v>
      </c>
      <c r="AD2284" s="142">
        <v>31.52</v>
      </c>
      <c r="AE2284" s="143" t="s">
        <v>5049</v>
      </c>
      <c r="AF2284" s="141" t="s">
        <v>376</v>
      </c>
      <c r="AG2284" s="144">
        <f>Table1[[#This Row],['# of Books]]*Table1[[#This Row],[QTY]]</f>
        <v>0</v>
      </c>
      <c r="AH2284" s="146">
        <f>Table1[[#This Row],[QTY]]*Table1[[#This Row],[School &amp; Library Price]]</f>
        <v>0</v>
      </c>
    </row>
    <row r="2285" spans="1:34" ht="18" customHeight="1" x14ac:dyDescent="0.25">
      <c r="A2285" s="154"/>
      <c r="B2285" s="150">
        <v>23</v>
      </c>
      <c r="C2285" s="150"/>
      <c r="D2285" s="151"/>
      <c r="E2285" s="151"/>
      <c r="F2285" s="130" t="s">
        <v>130</v>
      </c>
      <c r="G2285" s="130" t="s">
        <v>370</v>
      </c>
      <c r="H2285" s="130" t="s">
        <v>509</v>
      </c>
      <c r="I2285" s="131" t="s">
        <v>510</v>
      </c>
      <c r="J2285" s="130" t="s">
        <v>78</v>
      </c>
      <c r="K2285" s="132" t="s">
        <v>142</v>
      </c>
      <c r="L2285" s="148">
        <v>1</v>
      </c>
      <c r="M2285" s="134">
        <v>2015</v>
      </c>
      <c r="N2285" s="130" t="s">
        <v>10611</v>
      </c>
      <c r="O2285" s="129" t="s">
        <v>143</v>
      </c>
      <c r="P2285" s="129" t="s">
        <v>134</v>
      </c>
      <c r="Q2285" s="130" t="s">
        <v>144</v>
      </c>
      <c r="R2285" s="136" t="s">
        <v>475</v>
      </c>
      <c r="S2285" s="155"/>
      <c r="T2285" s="155"/>
      <c r="U2285" s="156"/>
      <c r="V2285" s="156"/>
      <c r="W2285" s="156" t="s">
        <v>146</v>
      </c>
      <c r="X2285" s="156"/>
      <c r="Y2285" s="137" t="s">
        <v>136</v>
      </c>
      <c r="Z2285" s="138" t="s">
        <v>137</v>
      </c>
      <c r="AA2285" s="140" t="s">
        <v>5050</v>
      </c>
      <c r="AB2285" s="141" t="s">
        <v>138</v>
      </c>
      <c r="AC2285" s="142">
        <v>39.4</v>
      </c>
      <c r="AD2285" s="142">
        <v>31.52</v>
      </c>
      <c r="AE2285" s="143" t="s">
        <v>513</v>
      </c>
      <c r="AF2285" s="141" t="s">
        <v>413</v>
      </c>
      <c r="AG2285" s="144">
        <f>Table1[[#This Row],['# of Books]]*Table1[[#This Row],[QTY]]</f>
        <v>0</v>
      </c>
      <c r="AH2285" s="146">
        <f>Table1[[#This Row],[QTY]]*Table1[[#This Row],[School &amp; Library Price]]</f>
        <v>0</v>
      </c>
    </row>
    <row r="2286" spans="1:34" ht="18" hidden="1" customHeight="1" x14ac:dyDescent="0.25">
      <c r="A2286" s="154"/>
      <c r="B2286" s="150">
        <v>23</v>
      </c>
      <c r="C2286" s="150"/>
      <c r="D2286" s="151"/>
      <c r="E2286" s="151"/>
      <c r="F2286" s="130" t="s">
        <v>130</v>
      </c>
      <c r="G2286" s="130" t="s">
        <v>370</v>
      </c>
      <c r="H2286" s="130" t="s">
        <v>509</v>
      </c>
      <c r="I2286" s="131" t="s">
        <v>511</v>
      </c>
      <c r="J2286" s="130" t="s">
        <v>78</v>
      </c>
      <c r="K2286" s="132" t="s">
        <v>151</v>
      </c>
      <c r="L2286" s="148">
        <v>1</v>
      </c>
      <c r="M2286" s="134">
        <v>2015</v>
      </c>
      <c r="N2286" s="130" t="s">
        <v>10611</v>
      </c>
      <c r="O2286" s="129" t="s">
        <v>79</v>
      </c>
      <c r="P2286" s="129" t="s">
        <v>134</v>
      </c>
      <c r="Q2286" s="130" t="s">
        <v>144</v>
      </c>
      <c r="R2286" s="136" t="s">
        <v>475</v>
      </c>
      <c r="S2286" s="155"/>
      <c r="T2286" s="155"/>
      <c r="U2286" s="156"/>
      <c r="V2286" s="156"/>
      <c r="W2286" s="156" t="s">
        <v>146</v>
      </c>
      <c r="X2286" s="156"/>
      <c r="Y2286" s="137" t="s">
        <v>136</v>
      </c>
      <c r="Z2286" s="138" t="s">
        <v>137</v>
      </c>
      <c r="AA2286" s="140" t="s">
        <v>5050</v>
      </c>
      <c r="AB2286" s="141" t="s">
        <v>138</v>
      </c>
      <c r="AC2286" s="142">
        <v>27.8</v>
      </c>
      <c r="AD2286" s="142">
        <v>22.24</v>
      </c>
      <c r="AE2286" s="143" t="s">
        <v>513</v>
      </c>
      <c r="AF2286" s="141" t="s">
        <v>413</v>
      </c>
      <c r="AG2286" s="144">
        <f>Table1[[#This Row],['# of Books]]*Table1[[#This Row],[QTY]]</f>
        <v>0</v>
      </c>
      <c r="AH2286" s="146">
        <f>Table1[[#This Row],[QTY]]*Table1[[#This Row],[School &amp; Library Price]]</f>
        <v>0</v>
      </c>
    </row>
    <row r="2287" spans="1:34" ht="18" hidden="1" customHeight="1" x14ac:dyDescent="0.25">
      <c r="A2287" s="154"/>
      <c r="B2287" s="150">
        <v>23</v>
      </c>
      <c r="C2287" s="150"/>
      <c r="D2287" s="151"/>
      <c r="E2287" s="151"/>
      <c r="F2287" s="130" t="s">
        <v>130</v>
      </c>
      <c r="G2287" s="130" t="s">
        <v>370</v>
      </c>
      <c r="H2287" s="130" t="s">
        <v>509</v>
      </c>
      <c r="I2287" s="131" t="s">
        <v>512</v>
      </c>
      <c r="J2287" s="130" t="s">
        <v>78</v>
      </c>
      <c r="K2287" s="132" t="s">
        <v>378</v>
      </c>
      <c r="L2287" s="148">
        <v>1</v>
      </c>
      <c r="M2287" s="134">
        <v>2015</v>
      </c>
      <c r="N2287" s="130" t="s">
        <v>10611</v>
      </c>
      <c r="O2287" s="129"/>
      <c r="P2287" s="129"/>
      <c r="Q2287" s="130" t="s">
        <v>144</v>
      </c>
      <c r="R2287" s="136" t="s">
        <v>475</v>
      </c>
      <c r="S2287" s="155"/>
      <c r="T2287" s="155"/>
      <c r="U2287" s="156"/>
      <c r="V2287" s="156"/>
      <c r="W2287" s="156" t="s">
        <v>146</v>
      </c>
      <c r="X2287" s="156"/>
      <c r="Y2287" s="137" t="s">
        <v>136</v>
      </c>
      <c r="Z2287" s="138" t="s">
        <v>137</v>
      </c>
      <c r="AA2287" s="140" t="s">
        <v>5050</v>
      </c>
      <c r="AB2287" s="141" t="s">
        <v>138</v>
      </c>
      <c r="AC2287" s="142">
        <v>39.4</v>
      </c>
      <c r="AD2287" s="142">
        <v>31.52</v>
      </c>
      <c r="AE2287" s="143" t="s">
        <v>513</v>
      </c>
      <c r="AF2287" s="141" t="s">
        <v>413</v>
      </c>
      <c r="AG2287" s="144">
        <f>Table1[[#This Row],['# of Books]]*Table1[[#This Row],[QTY]]</f>
        <v>0</v>
      </c>
      <c r="AH2287" s="146">
        <f>Table1[[#This Row],[QTY]]*Table1[[#This Row],[School &amp; Library Price]]</f>
        <v>0</v>
      </c>
    </row>
    <row r="2288" spans="1:34" ht="18" customHeight="1" x14ac:dyDescent="0.25">
      <c r="A2288" s="154"/>
      <c r="B2288" s="150">
        <v>23</v>
      </c>
      <c r="C2288" s="150"/>
      <c r="D2288" s="151"/>
      <c r="E2288" s="151"/>
      <c r="F2288" s="130" t="s">
        <v>130</v>
      </c>
      <c r="G2288" s="130" t="s">
        <v>370</v>
      </c>
      <c r="H2288" s="130" t="s">
        <v>5051</v>
      </c>
      <c r="I2288" s="131" t="s">
        <v>5052</v>
      </c>
      <c r="J2288" s="130" t="s">
        <v>78</v>
      </c>
      <c r="K2288" s="132" t="s">
        <v>142</v>
      </c>
      <c r="L2288" s="148">
        <v>1</v>
      </c>
      <c r="M2288" s="134">
        <v>2011</v>
      </c>
      <c r="N2288" s="130" t="s">
        <v>10618</v>
      </c>
      <c r="O2288" s="129" t="s">
        <v>143</v>
      </c>
      <c r="P2288" s="129" t="s">
        <v>134</v>
      </c>
      <c r="Q2288" s="130" t="s">
        <v>144</v>
      </c>
      <c r="R2288" s="136" t="s">
        <v>10759</v>
      </c>
      <c r="S2288" s="155"/>
      <c r="T2288" s="155"/>
      <c r="U2288" s="156"/>
      <c r="V2288" s="156"/>
      <c r="W2288" s="156" t="s">
        <v>146</v>
      </c>
      <c r="X2288" s="156"/>
      <c r="Y2288" s="137" t="s">
        <v>136</v>
      </c>
      <c r="Z2288" s="138" t="s">
        <v>137</v>
      </c>
      <c r="AA2288" s="140" t="s">
        <v>5053</v>
      </c>
      <c r="AB2288" s="141" t="s">
        <v>138</v>
      </c>
      <c r="AC2288" s="142">
        <v>39.4</v>
      </c>
      <c r="AD2288" s="142">
        <v>31.52</v>
      </c>
      <c r="AE2288" s="143" t="s">
        <v>5054</v>
      </c>
      <c r="AF2288" s="141" t="s">
        <v>514</v>
      </c>
      <c r="AG2288" s="144">
        <f>Table1[[#This Row],['# of Books]]*Table1[[#This Row],[QTY]]</f>
        <v>0</v>
      </c>
      <c r="AH2288" s="146">
        <f>Table1[[#This Row],[QTY]]*Table1[[#This Row],[School &amp; Library Price]]</f>
        <v>0</v>
      </c>
    </row>
    <row r="2289" spans="1:34" ht="18" hidden="1" customHeight="1" x14ac:dyDescent="0.25">
      <c r="A2289" s="154"/>
      <c r="B2289" s="150">
        <v>23</v>
      </c>
      <c r="C2289" s="150"/>
      <c r="D2289" s="151"/>
      <c r="E2289" s="151"/>
      <c r="F2289" s="130" t="s">
        <v>130</v>
      </c>
      <c r="G2289" s="130" t="s">
        <v>370</v>
      </c>
      <c r="H2289" s="130" t="s">
        <v>5051</v>
      </c>
      <c r="I2289" s="131" t="s">
        <v>5055</v>
      </c>
      <c r="J2289" s="130" t="s">
        <v>78</v>
      </c>
      <c r="K2289" s="132" t="s">
        <v>151</v>
      </c>
      <c r="L2289" s="148">
        <v>1</v>
      </c>
      <c r="M2289" s="134">
        <v>2011</v>
      </c>
      <c r="N2289" s="130" t="s">
        <v>10618</v>
      </c>
      <c r="O2289" s="129" t="s">
        <v>79</v>
      </c>
      <c r="P2289" s="129" t="s">
        <v>134</v>
      </c>
      <c r="Q2289" s="130" t="s">
        <v>144</v>
      </c>
      <c r="R2289" s="136" t="s">
        <v>10759</v>
      </c>
      <c r="S2289" s="155"/>
      <c r="T2289" s="155"/>
      <c r="U2289" s="156"/>
      <c r="V2289" s="156"/>
      <c r="W2289" s="156" t="s">
        <v>146</v>
      </c>
      <c r="X2289" s="156"/>
      <c r="Y2289" s="137" t="s">
        <v>136</v>
      </c>
      <c r="Z2289" s="138" t="s">
        <v>137</v>
      </c>
      <c r="AA2289" s="140" t="s">
        <v>5053</v>
      </c>
      <c r="AB2289" s="141" t="s">
        <v>138</v>
      </c>
      <c r="AC2289" s="142">
        <v>27.8</v>
      </c>
      <c r="AD2289" s="142">
        <v>22.24</v>
      </c>
      <c r="AE2289" s="143" t="s">
        <v>5054</v>
      </c>
      <c r="AF2289" s="141" t="s">
        <v>514</v>
      </c>
      <c r="AG2289" s="144">
        <f>Table1[[#This Row],['# of Books]]*Table1[[#This Row],[QTY]]</f>
        <v>0</v>
      </c>
      <c r="AH2289" s="146">
        <f>Table1[[#This Row],[QTY]]*Table1[[#This Row],[School &amp; Library Price]]</f>
        <v>0</v>
      </c>
    </row>
    <row r="2290" spans="1:34" ht="18" customHeight="1" x14ac:dyDescent="0.25">
      <c r="A2290" s="154"/>
      <c r="B2290" s="150">
        <v>23</v>
      </c>
      <c r="C2290" s="150"/>
      <c r="D2290" s="151"/>
      <c r="E2290" s="151"/>
      <c r="F2290" s="130" t="s">
        <v>130</v>
      </c>
      <c r="G2290" s="130" t="s">
        <v>370</v>
      </c>
      <c r="H2290" s="130" t="s">
        <v>515</v>
      </c>
      <c r="I2290" s="131" t="s">
        <v>516</v>
      </c>
      <c r="J2290" s="130" t="s">
        <v>78</v>
      </c>
      <c r="K2290" s="132" t="s">
        <v>142</v>
      </c>
      <c r="L2290" s="148">
        <v>1</v>
      </c>
      <c r="M2290" s="134">
        <v>2015</v>
      </c>
      <c r="N2290" s="130" t="s">
        <v>10611</v>
      </c>
      <c r="O2290" s="129" t="s">
        <v>143</v>
      </c>
      <c r="P2290" s="129" t="s">
        <v>134</v>
      </c>
      <c r="Q2290" s="130" t="s">
        <v>144</v>
      </c>
      <c r="R2290" s="136" t="s">
        <v>278</v>
      </c>
      <c r="S2290" s="155"/>
      <c r="T2290" s="155"/>
      <c r="U2290" s="156"/>
      <c r="V2290" s="156"/>
      <c r="W2290" s="156" t="s">
        <v>146</v>
      </c>
      <c r="X2290" s="156"/>
      <c r="Y2290" s="137" t="s">
        <v>136</v>
      </c>
      <c r="Z2290" s="138" t="s">
        <v>137</v>
      </c>
      <c r="AA2290" s="140" t="s">
        <v>5057</v>
      </c>
      <c r="AB2290" s="141" t="s">
        <v>138</v>
      </c>
      <c r="AC2290" s="142">
        <v>39.4</v>
      </c>
      <c r="AD2290" s="142">
        <v>31.52</v>
      </c>
      <c r="AE2290" s="143" t="s">
        <v>519</v>
      </c>
      <c r="AF2290" s="141" t="s">
        <v>514</v>
      </c>
      <c r="AG2290" s="144">
        <f>Table1[[#This Row],['# of Books]]*Table1[[#This Row],[QTY]]</f>
        <v>0</v>
      </c>
      <c r="AH2290" s="146">
        <f>Table1[[#This Row],[QTY]]*Table1[[#This Row],[School &amp; Library Price]]</f>
        <v>0</v>
      </c>
    </row>
    <row r="2291" spans="1:34" ht="18" hidden="1" customHeight="1" x14ac:dyDescent="0.25">
      <c r="A2291" s="154"/>
      <c r="B2291" s="150">
        <v>23</v>
      </c>
      <c r="C2291" s="150"/>
      <c r="D2291" s="151"/>
      <c r="E2291" s="151"/>
      <c r="F2291" s="130" t="s">
        <v>130</v>
      </c>
      <c r="G2291" s="130" t="s">
        <v>370</v>
      </c>
      <c r="H2291" s="130" t="s">
        <v>515</v>
      </c>
      <c r="I2291" s="131" t="s">
        <v>517</v>
      </c>
      <c r="J2291" s="130" t="s">
        <v>78</v>
      </c>
      <c r="K2291" s="132" t="s">
        <v>151</v>
      </c>
      <c r="L2291" s="148">
        <v>1</v>
      </c>
      <c r="M2291" s="134">
        <v>2015</v>
      </c>
      <c r="N2291" s="130" t="s">
        <v>10611</v>
      </c>
      <c r="O2291" s="129" t="s">
        <v>79</v>
      </c>
      <c r="P2291" s="129" t="s">
        <v>134</v>
      </c>
      <c r="Q2291" s="130" t="s">
        <v>144</v>
      </c>
      <c r="R2291" s="136" t="s">
        <v>278</v>
      </c>
      <c r="S2291" s="155"/>
      <c r="T2291" s="155"/>
      <c r="U2291" s="156"/>
      <c r="V2291" s="156"/>
      <c r="W2291" s="156" t="s">
        <v>146</v>
      </c>
      <c r="X2291" s="156"/>
      <c r="Y2291" s="137" t="s">
        <v>136</v>
      </c>
      <c r="Z2291" s="138" t="s">
        <v>137</v>
      </c>
      <c r="AA2291" s="140" t="s">
        <v>5057</v>
      </c>
      <c r="AB2291" s="141" t="s">
        <v>138</v>
      </c>
      <c r="AC2291" s="142">
        <v>27.8</v>
      </c>
      <c r="AD2291" s="142">
        <v>22.24</v>
      </c>
      <c r="AE2291" s="143" t="s">
        <v>519</v>
      </c>
      <c r="AF2291" s="141" t="s">
        <v>514</v>
      </c>
      <c r="AG2291" s="144">
        <f>Table1[[#This Row],['# of Books]]*Table1[[#This Row],[QTY]]</f>
        <v>0</v>
      </c>
      <c r="AH2291" s="146">
        <f>Table1[[#This Row],[QTY]]*Table1[[#This Row],[School &amp; Library Price]]</f>
        <v>0</v>
      </c>
    </row>
    <row r="2292" spans="1:34" ht="18" hidden="1" customHeight="1" x14ac:dyDescent="0.25">
      <c r="A2292" s="154"/>
      <c r="B2292" s="150">
        <v>23</v>
      </c>
      <c r="C2292" s="150"/>
      <c r="D2292" s="151"/>
      <c r="E2292" s="151"/>
      <c r="F2292" s="130" t="s">
        <v>130</v>
      </c>
      <c r="G2292" s="130" t="s">
        <v>370</v>
      </c>
      <c r="H2292" s="130" t="s">
        <v>515</v>
      </c>
      <c r="I2292" s="131" t="s">
        <v>518</v>
      </c>
      <c r="J2292" s="130" t="s">
        <v>78</v>
      </c>
      <c r="K2292" s="132" t="s">
        <v>378</v>
      </c>
      <c r="L2292" s="148">
        <v>1</v>
      </c>
      <c r="M2292" s="134">
        <v>2015</v>
      </c>
      <c r="N2292" s="130" t="s">
        <v>10611</v>
      </c>
      <c r="O2292" s="129"/>
      <c r="P2292" s="129"/>
      <c r="Q2292" s="130" t="s">
        <v>144</v>
      </c>
      <c r="R2292" s="136" t="s">
        <v>278</v>
      </c>
      <c r="S2292" s="155"/>
      <c r="T2292" s="155"/>
      <c r="U2292" s="156"/>
      <c r="V2292" s="156"/>
      <c r="W2292" s="156" t="s">
        <v>146</v>
      </c>
      <c r="X2292" s="156"/>
      <c r="Y2292" s="137" t="s">
        <v>136</v>
      </c>
      <c r="Z2292" s="138" t="s">
        <v>137</v>
      </c>
      <c r="AA2292" s="140" t="s">
        <v>5057</v>
      </c>
      <c r="AB2292" s="141" t="s">
        <v>138</v>
      </c>
      <c r="AC2292" s="142">
        <v>39.4</v>
      </c>
      <c r="AD2292" s="142">
        <v>31.52</v>
      </c>
      <c r="AE2292" s="143" t="s">
        <v>519</v>
      </c>
      <c r="AF2292" s="141" t="s">
        <v>514</v>
      </c>
      <c r="AG2292" s="144">
        <f>Table1[[#This Row],['# of Books]]*Table1[[#This Row],[QTY]]</f>
        <v>0</v>
      </c>
      <c r="AH2292" s="146">
        <f>Table1[[#This Row],[QTY]]*Table1[[#This Row],[School &amp; Library Price]]</f>
        <v>0</v>
      </c>
    </row>
    <row r="2293" spans="1:34" ht="18" customHeight="1" x14ac:dyDescent="0.25">
      <c r="A2293" s="154"/>
      <c r="B2293" s="150">
        <v>23</v>
      </c>
      <c r="C2293" s="150"/>
      <c r="D2293" s="151"/>
      <c r="E2293" s="151"/>
      <c r="F2293" s="130" t="s">
        <v>130</v>
      </c>
      <c r="G2293" s="130" t="s">
        <v>370</v>
      </c>
      <c r="H2293" s="130" t="s">
        <v>5058</v>
      </c>
      <c r="I2293" s="131" t="s">
        <v>5059</v>
      </c>
      <c r="J2293" s="130" t="s">
        <v>78</v>
      </c>
      <c r="K2293" s="132" t="s">
        <v>142</v>
      </c>
      <c r="L2293" s="148">
        <v>1</v>
      </c>
      <c r="M2293" s="134">
        <v>2010</v>
      </c>
      <c r="N2293" s="130" t="s">
        <v>6526</v>
      </c>
      <c r="O2293" s="129" t="s">
        <v>143</v>
      </c>
      <c r="P2293" s="129" t="s">
        <v>134</v>
      </c>
      <c r="Q2293" s="130" t="s">
        <v>144</v>
      </c>
      <c r="R2293" s="136" t="s">
        <v>246</v>
      </c>
      <c r="S2293" s="155"/>
      <c r="T2293" s="155"/>
      <c r="U2293" s="156"/>
      <c r="V2293" s="156"/>
      <c r="W2293" s="156" t="s">
        <v>146</v>
      </c>
      <c r="X2293" s="156"/>
      <c r="Y2293" s="137" t="s">
        <v>136</v>
      </c>
      <c r="Z2293" s="138" t="s">
        <v>137</v>
      </c>
      <c r="AA2293" s="140" t="s">
        <v>5060</v>
      </c>
      <c r="AB2293" s="141" t="s">
        <v>138</v>
      </c>
      <c r="AC2293" s="142">
        <v>39.4</v>
      </c>
      <c r="AD2293" s="142">
        <v>31.52</v>
      </c>
      <c r="AE2293" s="143" t="s">
        <v>5061</v>
      </c>
      <c r="AF2293" s="141" t="s">
        <v>514</v>
      </c>
      <c r="AG2293" s="144">
        <f>Table1[[#This Row],['# of Books]]*Table1[[#This Row],[QTY]]</f>
        <v>0</v>
      </c>
      <c r="AH2293" s="146">
        <f>Table1[[#This Row],[QTY]]*Table1[[#This Row],[School &amp; Library Price]]</f>
        <v>0</v>
      </c>
    </row>
    <row r="2294" spans="1:34" ht="18" hidden="1" customHeight="1" x14ac:dyDescent="0.25">
      <c r="A2294" s="154"/>
      <c r="B2294" s="150">
        <v>23</v>
      </c>
      <c r="C2294" s="150"/>
      <c r="D2294" s="151"/>
      <c r="E2294" s="151"/>
      <c r="F2294" s="130" t="s">
        <v>130</v>
      </c>
      <c r="G2294" s="130" t="s">
        <v>370</v>
      </c>
      <c r="H2294" s="130" t="s">
        <v>5058</v>
      </c>
      <c r="I2294" s="131" t="s">
        <v>5062</v>
      </c>
      <c r="J2294" s="130" t="s">
        <v>78</v>
      </c>
      <c r="K2294" s="132" t="s">
        <v>151</v>
      </c>
      <c r="L2294" s="148">
        <v>1</v>
      </c>
      <c r="M2294" s="134">
        <v>2010</v>
      </c>
      <c r="N2294" s="130" t="s">
        <v>6526</v>
      </c>
      <c r="O2294" s="129" t="s">
        <v>79</v>
      </c>
      <c r="P2294" s="129" t="s">
        <v>134</v>
      </c>
      <c r="Q2294" s="130" t="s">
        <v>144</v>
      </c>
      <c r="R2294" s="136" t="s">
        <v>246</v>
      </c>
      <c r="S2294" s="155"/>
      <c r="T2294" s="155"/>
      <c r="U2294" s="156"/>
      <c r="V2294" s="156"/>
      <c r="W2294" s="156" t="s">
        <v>146</v>
      </c>
      <c r="X2294" s="156"/>
      <c r="Y2294" s="137" t="s">
        <v>136</v>
      </c>
      <c r="Z2294" s="138" t="s">
        <v>137</v>
      </c>
      <c r="AA2294" s="140" t="s">
        <v>5060</v>
      </c>
      <c r="AB2294" s="141" t="s">
        <v>138</v>
      </c>
      <c r="AC2294" s="142">
        <v>27.8</v>
      </c>
      <c r="AD2294" s="142">
        <v>22.24</v>
      </c>
      <c r="AE2294" s="143" t="s">
        <v>5061</v>
      </c>
      <c r="AF2294" s="141" t="s">
        <v>514</v>
      </c>
      <c r="AG2294" s="144">
        <f>Table1[[#This Row],['# of Books]]*Table1[[#This Row],[QTY]]</f>
        <v>0</v>
      </c>
      <c r="AH2294" s="146">
        <f>Table1[[#This Row],[QTY]]*Table1[[#This Row],[School &amp; Library Price]]</f>
        <v>0</v>
      </c>
    </row>
    <row r="2295" spans="1:34" ht="18" customHeight="1" x14ac:dyDescent="0.25">
      <c r="A2295" s="154"/>
      <c r="B2295" s="150">
        <v>23</v>
      </c>
      <c r="C2295" s="150"/>
      <c r="D2295" s="151"/>
      <c r="E2295" s="151"/>
      <c r="F2295" s="130" t="s">
        <v>130</v>
      </c>
      <c r="G2295" s="130" t="s">
        <v>370</v>
      </c>
      <c r="H2295" s="130" t="s">
        <v>5063</v>
      </c>
      <c r="I2295" s="131" t="s">
        <v>5064</v>
      </c>
      <c r="J2295" s="130" t="s">
        <v>78</v>
      </c>
      <c r="K2295" s="132" t="s">
        <v>142</v>
      </c>
      <c r="L2295" s="148">
        <v>1</v>
      </c>
      <c r="M2295" s="134">
        <v>2014</v>
      </c>
      <c r="N2295" s="130" t="s">
        <v>10609</v>
      </c>
      <c r="O2295" s="129" t="s">
        <v>143</v>
      </c>
      <c r="P2295" s="129" t="s">
        <v>134</v>
      </c>
      <c r="Q2295" s="130" t="s">
        <v>144</v>
      </c>
      <c r="R2295" s="136" t="s">
        <v>487</v>
      </c>
      <c r="S2295" s="155"/>
      <c r="T2295" s="155"/>
      <c r="U2295" s="156"/>
      <c r="V2295" s="156"/>
      <c r="W2295" s="156" t="s">
        <v>146</v>
      </c>
      <c r="X2295" s="156"/>
      <c r="Y2295" s="137" t="s">
        <v>136</v>
      </c>
      <c r="Z2295" s="138" t="s">
        <v>137</v>
      </c>
      <c r="AA2295" s="140" t="s">
        <v>5065</v>
      </c>
      <c r="AB2295" s="141" t="s">
        <v>138</v>
      </c>
      <c r="AC2295" s="142">
        <v>39.4</v>
      </c>
      <c r="AD2295" s="142">
        <v>31.52</v>
      </c>
      <c r="AE2295" s="143" t="s">
        <v>5066</v>
      </c>
      <c r="AF2295" s="141" t="s">
        <v>481</v>
      </c>
      <c r="AG2295" s="144">
        <f>Table1[[#This Row],['# of Books]]*Table1[[#This Row],[QTY]]</f>
        <v>0</v>
      </c>
      <c r="AH2295" s="146">
        <f>Table1[[#This Row],[QTY]]*Table1[[#This Row],[School &amp; Library Price]]</f>
        <v>0</v>
      </c>
    </row>
    <row r="2296" spans="1:34" ht="18" hidden="1" customHeight="1" x14ac:dyDescent="0.25">
      <c r="A2296" s="154"/>
      <c r="B2296" s="150">
        <v>23</v>
      </c>
      <c r="C2296" s="150"/>
      <c r="D2296" s="151"/>
      <c r="E2296" s="151"/>
      <c r="F2296" s="130" t="s">
        <v>130</v>
      </c>
      <c r="G2296" s="130" t="s">
        <v>370</v>
      </c>
      <c r="H2296" s="130" t="s">
        <v>5063</v>
      </c>
      <c r="I2296" s="131" t="s">
        <v>5067</v>
      </c>
      <c r="J2296" s="130" t="s">
        <v>78</v>
      </c>
      <c r="K2296" s="132" t="s">
        <v>151</v>
      </c>
      <c r="L2296" s="148">
        <v>1</v>
      </c>
      <c r="M2296" s="134">
        <v>2014</v>
      </c>
      <c r="N2296" s="130" t="s">
        <v>10609</v>
      </c>
      <c r="O2296" s="129" t="s">
        <v>79</v>
      </c>
      <c r="P2296" s="129" t="s">
        <v>134</v>
      </c>
      <c r="Q2296" s="130" t="s">
        <v>144</v>
      </c>
      <c r="R2296" s="136" t="s">
        <v>487</v>
      </c>
      <c r="S2296" s="155"/>
      <c r="T2296" s="155"/>
      <c r="U2296" s="156"/>
      <c r="V2296" s="156"/>
      <c r="W2296" s="156" t="s">
        <v>146</v>
      </c>
      <c r="X2296" s="156"/>
      <c r="Y2296" s="137" t="s">
        <v>136</v>
      </c>
      <c r="Z2296" s="138" t="s">
        <v>137</v>
      </c>
      <c r="AA2296" s="140" t="s">
        <v>5065</v>
      </c>
      <c r="AB2296" s="141" t="s">
        <v>138</v>
      </c>
      <c r="AC2296" s="142">
        <v>27.8</v>
      </c>
      <c r="AD2296" s="142">
        <v>22.24</v>
      </c>
      <c r="AE2296" s="143" t="s">
        <v>5066</v>
      </c>
      <c r="AF2296" s="141" t="s">
        <v>481</v>
      </c>
      <c r="AG2296" s="144">
        <f>Table1[[#This Row],['# of Books]]*Table1[[#This Row],[QTY]]</f>
        <v>0</v>
      </c>
      <c r="AH2296" s="146">
        <f>Table1[[#This Row],[QTY]]*Table1[[#This Row],[School &amp; Library Price]]</f>
        <v>0</v>
      </c>
    </row>
    <row r="2297" spans="1:34" ht="18" customHeight="1" x14ac:dyDescent="0.25">
      <c r="A2297" s="154"/>
      <c r="B2297" s="150">
        <v>23</v>
      </c>
      <c r="C2297" s="150"/>
      <c r="D2297" s="151"/>
      <c r="E2297" s="151"/>
      <c r="F2297" s="130" t="s">
        <v>130</v>
      </c>
      <c r="G2297" s="130" t="s">
        <v>370</v>
      </c>
      <c r="H2297" s="130" t="s">
        <v>5068</v>
      </c>
      <c r="I2297" s="131" t="s">
        <v>5069</v>
      </c>
      <c r="J2297" s="130" t="s">
        <v>78</v>
      </c>
      <c r="K2297" s="132" t="s">
        <v>142</v>
      </c>
      <c r="L2297" s="148">
        <v>1</v>
      </c>
      <c r="M2297" s="134">
        <v>2008</v>
      </c>
      <c r="N2297" s="130" t="s">
        <v>9296</v>
      </c>
      <c r="O2297" s="129" t="s">
        <v>143</v>
      </c>
      <c r="P2297" s="129" t="s">
        <v>134</v>
      </c>
      <c r="Q2297" s="130" t="s">
        <v>144</v>
      </c>
      <c r="R2297" s="136" t="s">
        <v>3554</v>
      </c>
      <c r="S2297" s="155"/>
      <c r="T2297" s="155"/>
      <c r="U2297" s="156"/>
      <c r="V2297" s="156"/>
      <c r="W2297" s="156" t="s">
        <v>146</v>
      </c>
      <c r="X2297" s="156"/>
      <c r="Y2297" s="137" t="s">
        <v>136</v>
      </c>
      <c r="Z2297" s="138" t="s">
        <v>137</v>
      </c>
      <c r="AA2297" s="140" t="s">
        <v>5070</v>
      </c>
      <c r="AB2297" s="141" t="s">
        <v>138</v>
      </c>
      <c r="AC2297" s="142">
        <v>39.4</v>
      </c>
      <c r="AD2297" s="142">
        <v>31.52</v>
      </c>
      <c r="AE2297" s="143" t="s">
        <v>5071</v>
      </c>
      <c r="AF2297" s="141" t="s">
        <v>514</v>
      </c>
      <c r="AG2297" s="144">
        <f>Table1[[#This Row],['# of Books]]*Table1[[#This Row],[QTY]]</f>
        <v>0</v>
      </c>
      <c r="AH2297" s="146">
        <f>Table1[[#This Row],[QTY]]*Table1[[#This Row],[School &amp; Library Price]]</f>
        <v>0</v>
      </c>
    </row>
    <row r="2298" spans="1:34" ht="18" hidden="1" customHeight="1" x14ac:dyDescent="0.25">
      <c r="A2298" s="154"/>
      <c r="B2298" s="150">
        <v>23</v>
      </c>
      <c r="C2298" s="150"/>
      <c r="D2298" s="151"/>
      <c r="E2298" s="151"/>
      <c r="F2298" s="130" t="s">
        <v>130</v>
      </c>
      <c r="G2298" s="130" t="s">
        <v>370</v>
      </c>
      <c r="H2298" s="130" t="s">
        <v>5068</v>
      </c>
      <c r="I2298" s="131" t="s">
        <v>5072</v>
      </c>
      <c r="J2298" s="130" t="s">
        <v>78</v>
      </c>
      <c r="K2298" s="132" t="s">
        <v>151</v>
      </c>
      <c r="L2298" s="148">
        <v>1</v>
      </c>
      <c r="M2298" s="134">
        <v>2008</v>
      </c>
      <c r="N2298" s="130" t="s">
        <v>9296</v>
      </c>
      <c r="O2298" s="129" t="s">
        <v>79</v>
      </c>
      <c r="P2298" s="129" t="s">
        <v>134</v>
      </c>
      <c r="Q2298" s="130" t="s">
        <v>144</v>
      </c>
      <c r="R2298" s="136" t="s">
        <v>3554</v>
      </c>
      <c r="S2298" s="155"/>
      <c r="T2298" s="155"/>
      <c r="U2298" s="156"/>
      <c r="V2298" s="156"/>
      <c r="W2298" s="156" t="s">
        <v>146</v>
      </c>
      <c r="X2298" s="156"/>
      <c r="Y2298" s="137" t="s">
        <v>136</v>
      </c>
      <c r="Z2298" s="138" t="s">
        <v>137</v>
      </c>
      <c r="AA2298" s="140" t="s">
        <v>5070</v>
      </c>
      <c r="AB2298" s="141" t="s">
        <v>138</v>
      </c>
      <c r="AC2298" s="142">
        <v>27.8</v>
      </c>
      <c r="AD2298" s="142">
        <v>22.24</v>
      </c>
      <c r="AE2298" s="143" t="s">
        <v>5071</v>
      </c>
      <c r="AF2298" s="141" t="s">
        <v>514</v>
      </c>
      <c r="AG2298" s="144">
        <f>Table1[[#This Row],['# of Books]]*Table1[[#This Row],[QTY]]</f>
        <v>0</v>
      </c>
      <c r="AH2298" s="146">
        <f>Table1[[#This Row],[QTY]]*Table1[[#This Row],[School &amp; Library Price]]</f>
        <v>0</v>
      </c>
    </row>
    <row r="2299" spans="1:34" ht="18" customHeight="1" x14ac:dyDescent="0.25">
      <c r="A2299" s="154"/>
      <c r="B2299" s="150">
        <v>23</v>
      </c>
      <c r="C2299" s="150"/>
      <c r="D2299" s="151"/>
      <c r="E2299" s="151"/>
      <c r="F2299" s="130" t="s">
        <v>130</v>
      </c>
      <c r="G2299" s="130" t="s">
        <v>370</v>
      </c>
      <c r="H2299" s="130" t="s">
        <v>5073</v>
      </c>
      <c r="I2299" s="131" t="s">
        <v>5074</v>
      </c>
      <c r="J2299" s="130" t="s">
        <v>78</v>
      </c>
      <c r="K2299" s="132" t="s">
        <v>142</v>
      </c>
      <c r="L2299" s="148">
        <v>1</v>
      </c>
      <c r="M2299" s="134">
        <v>2012</v>
      </c>
      <c r="N2299" s="130" t="s">
        <v>10612</v>
      </c>
      <c r="O2299" s="129" t="s">
        <v>143</v>
      </c>
      <c r="P2299" s="129" t="s">
        <v>134</v>
      </c>
      <c r="Q2299" s="130" t="s">
        <v>144</v>
      </c>
      <c r="R2299" s="136" t="s">
        <v>10613</v>
      </c>
      <c r="S2299" s="155"/>
      <c r="T2299" s="155"/>
      <c r="U2299" s="156"/>
      <c r="V2299" s="156"/>
      <c r="W2299" s="156" t="s">
        <v>146</v>
      </c>
      <c r="X2299" s="156"/>
      <c r="Y2299" s="137" t="s">
        <v>136</v>
      </c>
      <c r="Z2299" s="138" t="s">
        <v>137</v>
      </c>
      <c r="AA2299" s="140" t="s">
        <v>5075</v>
      </c>
      <c r="AB2299" s="141" t="s">
        <v>138</v>
      </c>
      <c r="AC2299" s="142">
        <v>39.4</v>
      </c>
      <c r="AD2299" s="142">
        <v>31.52</v>
      </c>
      <c r="AE2299" s="143" t="s">
        <v>5076</v>
      </c>
      <c r="AF2299" s="141" t="s">
        <v>376</v>
      </c>
      <c r="AG2299" s="144">
        <f>Table1[[#This Row],['# of Books]]*Table1[[#This Row],[QTY]]</f>
        <v>0</v>
      </c>
      <c r="AH2299" s="146">
        <f>Table1[[#This Row],[QTY]]*Table1[[#This Row],[School &amp; Library Price]]</f>
        <v>0</v>
      </c>
    </row>
    <row r="2300" spans="1:34" ht="18" hidden="1" customHeight="1" x14ac:dyDescent="0.25">
      <c r="A2300" s="154"/>
      <c r="B2300" s="150">
        <v>23</v>
      </c>
      <c r="C2300" s="150"/>
      <c r="D2300" s="151"/>
      <c r="E2300" s="151"/>
      <c r="F2300" s="130" t="s">
        <v>130</v>
      </c>
      <c r="G2300" s="130" t="s">
        <v>370</v>
      </c>
      <c r="H2300" s="130" t="s">
        <v>5073</v>
      </c>
      <c r="I2300" s="131" t="s">
        <v>5077</v>
      </c>
      <c r="J2300" s="130" t="s">
        <v>78</v>
      </c>
      <c r="K2300" s="132" t="s">
        <v>151</v>
      </c>
      <c r="L2300" s="148">
        <v>1</v>
      </c>
      <c r="M2300" s="134">
        <v>2012</v>
      </c>
      <c r="N2300" s="130" t="s">
        <v>10612</v>
      </c>
      <c r="O2300" s="129" t="s">
        <v>79</v>
      </c>
      <c r="P2300" s="129" t="s">
        <v>134</v>
      </c>
      <c r="Q2300" s="130" t="s">
        <v>144</v>
      </c>
      <c r="R2300" s="136" t="s">
        <v>10613</v>
      </c>
      <c r="S2300" s="155"/>
      <c r="T2300" s="155"/>
      <c r="U2300" s="156"/>
      <c r="V2300" s="156"/>
      <c r="W2300" s="156" t="s">
        <v>146</v>
      </c>
      <c r="X2300" s="156"/>
      <c r="Y2300" s="137" t="s">
        <v>136</v>
      </c>
      <c r="Z2300" s="138" t="s">
        <v>137</v>
      </c>
      <c r="AA2300" s="140" t="s">
        <v>5075</v>
      </c>
      <c r="AB2300" s="141" t="s">
        <v>138</v>
      </c>
      <c r="AC2300" s="142">
        <v>27.8</v>
      </c>
      <c r="AD2300" s="142">
        <v>22.24</v>
      </c>
      <c r="AE2300" s="143" t="s">
        <v>5076</v>
      </c>
      <c r="AF2300" s="141" t="s">
        <v>376</v>
      </c>
      <c r="AG2300" s="144">
        <f>Table1[[#This Row],['# of Books]]*Table1[[#This Row],[QTY]]</f>
        <v>0</v>
      </c>
      <c r="AH2300" s="146">
        <f>Table1[[#This Row],[QTY]]*Table1[[#This Row],[School &amp; Library Price]]</f>
        <v>0</v>
      </c>
    </row>
    <row r="2301" spans="1:34" ht="18" customHeight="1" x14ac:dyDescent="0.25">
      <c r="A2301" s="154"/>
      <c r="B2301" s="150">
        <v>23</v>
      </c>
      <c r="C2301" s="150"/>
      <c r="D2301" s="151"/>
      <c r="E2301" s="151"/>
      <c r="F2301" s="130" t="s">
        <v>130</v>
      </c>
      <c r="G2301" s="130" t="s">
        <v>370</v>
      </c>
      <c r="H2301" s="130" t="s">
        <v>5078</v>
      </c>
      <c r="I2301" s="131" t="s">
        <v>10803</v>
      </c>
      <c r="J2301" s="130" t="s">
        <v>78</v>
      </c>
      <c r="K2301" s="132" t="s">
        <v>142</v>
      </c>
      <c r="L2301" s="148">
        <v>1</v>
      </c>
      <c r="M2301" s="134">
        <v>2007</v>
      </c>
      <c r="N2301" s="130" t="s">
        <v>10777</v>
      </c>
      <c r="O2301" s="129" t="s">
        <v>143</v>
      </c>
      <c r="P2301" s="129" t="s">
        <v>134</v>
      </c>
      <c r="Q2301" s="130" t="s">
        <v>144</v>
      </c>
      <c r="R2301" s="136" t="s">
        <v>2097</v>
      </c>
      <c r="S2301" s="155"/>
      <c r="T2301" s="155"/>
      <c r="U2301" s="156"/>
      <c r="V2301" s="156"/>
      <c r="W2301" s="156" t="s">
        <v>146</v>
      </c>
      <c r="X2301" s="156"/>
      <c r="Y2301" s="137" t="s">
        <v>136</v>
      </c>
      <c r="Z2301" s="138" t="s">
        <v>137</v>
      </c>
      <c r="AA2301" s="140" t="s">
        <v>5080</v>
      </c>
      <c r="AB2301" s="141" t="s">
        <v>138</v>
      </c>
      <c r="AC2301" s="142">
        <v>39.4</v>
      </c>
      <c r="AD2301" s="142">
        <v>31.52</v>
      </c>
      <c r="AE2301" s="143" t="s">
        <v>5081</v>
      </c>
      <c r="AF2301" s="141" t="s">
        <v>514</v>
      </c>
      <c r="AG2301" s="144">
        <f>Table1[[#This Row],['# of Books]]*Table1[[#This Row],[QTY]]</f>
        <v>0</v>
      </c>
      <c r="AH2301" s="146">
        <f>Table1[[#This Row],[QTY]]*Table1[[#This Row],[School &amp; Library Price]]</f>
        <v>0</v>
      </c>
    </row>
    <row r="2302" spans="1:34" ht="18" hidden="1" customHeight="1" x14ac:dyDescent="0.25">
      <c r="A2302" s="154"/>
      <c r="B2302" s="150">
        <v>23</v>
      </c>
      <c r="C2302" s="150"/>
      <c r="D2302" s="151"/>
      <c r="E2302" s="151"/>
      <c r="F2302" s="130" t="s">
        <v>130</v>
      </c>
      <c r="G2302" s="130" t="s">
        <v>370</v>
      </c>
      <c r="H2302" s="130" t="s">
        <v>5078</v>
      </c>
      <c r="I2302" s="131" t="s">
        <v>5079</v>
      </c>
      <c r="J2302" s="130" t="s">
        <v>78</v>
      </c>
      <c r="K2302" s="132" t="s">
        <v>151</v>
      </c>
      <c r="L2302" s="148">
        <v>1</v>
      </c>
      <c r="M2302" s="134">
        <v>2007</v>
      </c>
      <c r="N2302" s="130" t="s">
        <v>10777</v>
      </c>
      <c r="O2302" s="129" t="s">
        <v>79</v>
      </c>
      <c r="P2302" s="129" t="s">
        <v>134</v>
      </c>
      <c r="Q2302" s="130" t="s">
        <v>144</v>
      </c>
      <c r="R2302" s="136" t="s">
        <v>2097</v>
      </c>
      <c r="S2302" s="155"/>
      <c r="T2302" s="155"/>
      <c r="U2302" s="156"/>
      <c r="V2302" s="156"/>
      <c r="W2302" s="156" t="s">
        <v>146</v>
      </c>
      <c r="X2302" s="156"/>
      <c r="Y2302" s="137" t="s">
        <v>136</v>
      </c>
      <c r="Z2302" s="138" t="s">
        <v>137</v>
      </c>
      <c r="AA2302" s="140" t="s">
        <v>5080</v>
      </c>
      <c r="AB2302" s="141" t="s">
        <v>138</v>
      </c>
      <c r="AC2302" s="142">
        <v>27.8</v>
      </c>
      <c r="AD2302" s="142">
        <v>22.24</v>
      </c>
      <c r="AE2302" s="143" t="s">
        <v>5081</v>
      </c>
      <c r="AF2302" s="141" t="s">
        <v>514</v>
      </c>
      <c r="AG2302" s="144">
        <f>Table1[[#This Row],['# of Books]]*Table1[[#This Row],[QTY]]</f>
        <v>0</v>
      </c>
      <c r="AH2302" s="146">
        <f>Table1[[#This Row],[QTY]]*Table1[[#This Row],[School &amp; Library Price]]</f>
        <v>0</v>
      </c>
    </row>
    <row r="2303" spans="1:34" ht="18" customHeight="1" x14ac:dyDescent="0.25">
      <c r="A2303" s="154"/>
      <c r="B2303" s="150">
        <v>23</v>
      </c>
      <c r="C2303" s="150"/>
      <c r="D2303" s="151"/>
      <c r="E2303" s="151"/>
      <c r="F2303" s="130" t="s">
        <v>130</v>
      </c>
      <c r="G2303" s="130" t="s">
        <v>370</v>
      </c>
      <c r="H2303" s="130" t="s">
        <v>5082</v>
      </c>
      <c r="I2303" s="131" t="s">
        <v>5083</v>
      </c>
      <c r="J2303" s="130" t="s">
        <v>78</v>
      </c>
      <c r="K2303" s="132" t="s">
        <v>142</v>
      </c>
      <c r="L2303" s="148">
        <v>1</v>
      </c>
      <c r="M2303" s="134">
        <v>2013</v>
      </c>
      <c r="N2303" s="130" t="s">
        <v>10619</v>
      </c>
      <c r="O2303" s="129" t="s">
        <v>143</v>
      </c>
      <c r="P2303" s="129" t="s">
        <v>134</v>
      </c>
      <c r="Q2303" s="130" t="s">
        <v>144</v>
      </c>
      <c r="R2303" s="136" t="s">
        <v>4919</v>
      </c>
      <c r="S2303" s="155"/>
      <c r="T2303" s="155"/>
      <c r="U2303" s="156"/>
      <c r="V2303" s="156"/>
      <c r="W2303" s="156" t="s">
        <v>146</v>
      </c>
      <c r="X2303" s="156"/>
      <c r="Y2303" s="137" t="s">
        <v>136</v>
      </c>
      <c r="Z2303" s="138" t="s">
        <v>137</v>
      </c>
      <c r="AA2303" s="140" t="s">
        <v>5084</v>
      </c>
      <c r="AB2303" s="141" t="s">
        <v>138</v>
      </c>
      <c r="AC2303" s="142">
        <v>39.4</v>
      </c>
      <c r="AD2303" s="142">
        <v>31.52</v>
      </c>
      <c r="AE2303" s="143" t="s">
        <v>5085</v>
      </c>
      <c r="AF2303" s="141" t="s">
        <v>398</v>
      </c>
      <c r="AG2303" s="144">
        <f>Table1[[#This Row],['# of Books]]*Table1[[#This Row],[QTY]]</f>
        <v>0</v>
      </c>
      <c r="AH2303" s="146">
        <f>Table1[[#This Row],[QTY]]*Table1[[#This Row],[School &amp; Library Price]]</f>
        <v>0</v>
      </c>
    </row>
    <row r="2304" spans="1:34" ht="18" hidden="1" customHeight="1" x14ac:dyDescent="0.25">
      <c r="A2304" s="154"/>
      <c r="B2304" s="150">
        <v>23</v>
      </c>
      <c r="C2304" s="150"/>
      <c r="D2304" s="151"/>
      <c r="E2304" s="151"/>
      <c r="F2304" s="130" t="s">
        <v>130</v>
      </c>
      <c r="G2304" s="130" t="s">
        <v>370</v>
      </c>
      <c r="H2304" s="130" t="s">
        <v>5082</v>
      </c>
      <c r="I2304" s="131" t="s">
        <v>5086</v>
      </c>
      <c r="J2304" s="130" t="s">
        <v>78</v>
      </c>
      <c r="K2304" s="132" t="s">
        <v>151</v>
      </c>
      <c r="L2304" s="148">
        <v>1</v>
      </c>
      <c r="M2304" s="134">
        <v>2013</v>
      </c>
      <c r="N2304" s="130" t="s">
        <v>10619</v>
      </c>
      <c r="O2304" s="129" t="s">
        <v>79</v>
      </c>
      <c r="P2304" s="129" t="s">
        <v>134</v>
      </c>
      <c r="Q2304" s="130" t="s">
        <v>144</v>
      </c>
      <c r="R2304" s="136" t="s">
        <v>4919</v>
      </c>
      <c r="S2304" s="155"/>
      <c r="T2304" s="155"/>
      <c r="U2304" s="156"/>
      <c r="V2304" s="156"/>
      <c r="W2304" s="156" t="s">
        <v>146</v>
      </c>
      <c r="X2304" s="156"/>
      <c r="Y2304" s="137" t="s">
        <v>136</v>
      </c>
      <c r="Z2304" s="138" t="s">
        <v>137</v>
      </c>
      <c r="AA2304" s="140" t="s">
        <v>5084</v>
      </c>
      <c r="AB2304" s="141" t="s">
        <v>138</v>
      </c>
      <c r="AC2304" s="142">
        <v>27.8</v>
      </c>
      <c r="AD2304" s="142">
        <v>22.24</v>
      </c>
      <c r="AE2304" s="143" t="s">
        <v>5085</v>
      </c>
      <c r="AF2304" s="141" t="s">
        <v>398</v>
      </c>
      <c r="AG2304" s="144">
        <f>Table1[[#This Row],['# of Books]]*Table1[[#This Row],[QTY]]</f>
        <v>0</v>
      </c>
      <c r="AH2304" s="146">
        <f>Table1[[#This Row],[QTY]]*Table1[[#This Row],[School &amp; Library Price]]</f>
        <v>0</v>
      </c>
    </row>
    <row r="2305" spans="1:34" ht="18" customHeight="1" x14ac:dyDescent="0.25">
      <c r="A2305" s="154"/>
      <c r="B2305" s="150">
        <v>23</v>
      </c>
      <c r="C2305" s="150"/>
      <c r="D2305" s="151"/>
      <c r="E2305" s="151"/>
      <c r="F2305" s="130" t="s">
        <v>130</v>
      </c>
      <c r="G2305" s="130" t="s">
        <v>370</v>
      </c>
      <c r="H2305" s="130" t="s">
        <v>5087</v>
      </c>
      <c r="I2305" s="131" t="s">
        <v>10804</v>
      </c>
      <c r="J2305" s="130" t="s">
        <v>78</v>
      </c>
      <c r="K2305" s="132" t="s">
        <v>142</v>
      </c>
      <c r="L2305" s="148">
        <v>1</v>
      </c>
      <c r="M2305" s="134">
        <v>2008</v>
      </c>
      <c r="N2305" s="130" t="s">
        <v>9296</v>
      </c>
      <c r="O2305" s="129" t="s">
        <v>143</v>
      </c>
      <c r="P2305" s="129" t="s">
        <v>134</v>
      </c>
      <c r="Q2305" s="130" t="s">
        <v>144</v>
      </c>
      <c r="R2305" s="136" t="s">
        <v>3544</v>
      </c>
      <c r="S2305" s="155"/>
      <c r="T2305" s="155"/>
      <c r="U2305" s="156"/>
      <c r="V2305" s="156"/>
      <c r="W2305" s="156" t="s">
        <v>146</v>
      </c>
      <c r="X2305" s="156"/>
      <c r="Y2305" s="137" t="s">
        <v>136</v>
      </c>
      <c r="Z2305" s="138" t="s">
        <v>137</v>
      </c>
      <c r="AA2305" s="140" t="s">
        <v>5089</v>
      </c>
      <c r="AB2305" s="141" t="s">
        <v>138</v>
      </c>
      <c r="AC2305" s="142">
        <v>39.4</v>
      </c>
      <c r="AD2305" s="142">
        <v>31.52</v>
      </c>
      <c r="AE2305" s="143" t="s">
        <v>5090</v>
      </c>
      <c r="AF2305" s="141" t="s">
        <v>376</v>
      </c>
      <c r="AG2305" s="144">
        <f>Table1[[#This Row],['# of Books]]*Table1[[#This Row],[QTY]]</f>
        <v>0</v>
      </c>
      <c r="AH2305" s="146">
        <f>Table1[[#This Row],[QTY]]*Table1[[#This Row],[School &amp; Library Price]]</f>
        <v>0</v>
      </c>
    </row>
    <row r="2306" spans="1:34" ht="18" hidden="1" customHeight="1" x14ac:dyDescent="0.25">
      <c r="A2306" s="154"/>
      <c r="B2306" s="150">
        <v>23</v>
      </c>
      <c r="C2306" s="150"/>
      <c r="D2306" s="151"/>
      <c r="E2306" s="151"/>
      <c r="F2306" s="130" t="s">
        <v>130</v>
      </c>
      <c r="G2306" s="130" t="s">
        <v>370</v>
      </c>
      <c r="H2306" s="130" t="s">
        <v>5087</v>
      </c>
      <c r="I2306" s="131" t="s">
        <v>5088</v>
      </c>
      <c r="J2306" s="130" t="s">
        <v>78</v>
      </c>
      <c r="K2306" s="132" t="s">
        <v>151</v>
      </c>
      <c r="L2306" s="148">
        <v>1</v>
      </c>
      <c r="M2306" s="134">
        <v>2008</v>
      </c>
      <c r="N2306" s="130" t="s">
        <v>9296</v>
      </c>
      <c r="O2306" s="129" t="s">
        <v>79</v>
      </c>
      <c r="P2306" s="129" t="s">
        <v>134</v>
      </c>
      <c r="Q2306" s="130" t="s">
        <v>144</v>
      </c>
      <c r="R2306" s="136" t="s">
        <v>3544</v>
      </c>
      <c r="S2306" s="155"/>
      <c r="T2306" s="155"/>
      <c r="U2306" s="156"/>
      <c r="V2306" s="156"/>
      <c r="W2306" s="156" t="s">
        <v>146</v>
      </c>
      <c r="X2306" s="156"/>
      <c r="Y2306" s="137" t="s">
        <v>136</v>
      </c>
      <c r="Z2306" s="138" t="s">
        <v>137</v>
      </c>
      <c r="AA2306" s="140" t="s">
        <v>5089</v>
      </c>
      <c r="AB2306" s="141" t="s">
        <v>138</v>
      </c>
      <c r="AC2306" s="142">
        <v>27.8</v>
      </c>
      <c r="AD2306" s="142">
        <v>22.24</v>
      </c>
      <c r="AE2306" s="143" t="s">
        <v>5090</v>
      </c>
      <c r="AF2306" s="141" t="s">
        <v>376</v>
      </c>
      <c r="AG2306" s="144">
        <f>Table1[[#This Row],['# of Books]]*Table1[[#This Row],[QTY]]</f>
        <v>0</v>
      </c>
      <c r="AH2306" s="146">
        <f>Table1[[#This Row],[QTY]]*Table1[[#This Row],[School &amp; Library Price]]</f>
        <v>0</v>
      </c>
    </row>
    <row r="2307" spans="1:34" ht="18" customHeight="1" x14ac:dyDescent="0.25">
      <c r="A2307" s="154"/>
      <c r="B2307" s="150">
        <v>23</v>
      </c>
      <c r="C2307" s="150"/>
      <c r="D2307" s="151"/>
      <c r="E2307" s="151"/>
      <c r="F2307" s="130" t="s">
        <v>130</v>
      </c>
      <c r="G2307" s="130" t="s">
        <v>370</v>
      </c>
      <c r="H2307" s="130" t="s">
        <v>5091</v>
      </c>
      <c r="I2307" s="131" t="s">
        <v>5092</v>
      </c>
      <c r="J2307" s="130" t="s">
        <v>78</v>
      </c>
      <c r="K2307" s="132" t="s">
        <v>142</v>
      </c>
      <c r="L2307" s="148">
        <v>1</v>
      </c>
      <c r="M2307" s="134">
        <v>2010</v>
      </c>
      <c r="N2307" s="130" t="s">
        <v>6526</v>
      </c>
      <c r="O2307" s="129" t="s">
        <v>143</v>
      </c>
      <c r="P2307" s="129" t="s">
        <v>134</v>
      </c>
      <c r="Q2307" s="130" t="s">
        <v>144</v>
      </c>
      <c r="R2307" s="136" t="s">
        <v>3966</v>
      </c>
      <c r="S2307" s="155"/>
      <c r="T2307" s="155"/>
      <c r="U2307" s="156"/>
      <c r="V2307" s="156"/>
      <c r="W2307" s="156" t="s">
        <v>146</v>
      </c>
      <c r="X2307" s="156"/>
      <c r="Y2307" s="137" t="s">
        <v>136</v>
      </c>
      <c r="Z2307" s="138" t="s">
        <v>137</v>
      </c>
      <c r="AA2307" s="140" t="s">
        <v>5093</v>
      </c>
      <c r="AB2307" s="141" t="s">
        <v>138</v>
      </c>
      <c r="AC2307" s="142">
        <v>39.4</v>
      </c>
      <c r="AD2307" s="142">
        <v>31.52</v>
      </c>
      <c r="AE2307" s="143" t="s">
        <v>5094</v>
      </c>
      <c r="AF2307" s="141" t="s">
        <v>444</v>
      </c>
      <c r="AG2307" s="144">
        <f>Table1[[#This Row],['# of Books]]*Table1[[#This Row],[QTY]]</f>
        <v>0</v>
      </c>
      <c r="AH2307" s="146">
        <f>Table1[[#This Row],[QTY]]*Table1[[#This Row],[School &amp; Library Price]]</f>
        <v>0</v>
      </c>
    </row>
    <row r="2308" spans="1:34" ht="18" hidden="1" customHeight="1" x14ac:dyDescent="0.25">
      <c r="A2308" s="154"/>
      <c r="B2308" s="150">
        <v>23</v>
      </c>
      <c r="C2308" s="150"/>
      <c r="D2308" s="151"/>
      <c r="E2308" s="151"/>
      <c r="F2308" s="130" t="s">
        <v>130</v>
      </c>
      <c r="G2308" s="130" t="s">
        <v>370</v>
      </c>
      <c r="H2308" s="130" t="s">
        <v>5091</v>
      </c>
      <c r="I2308" s="131" t="s">
        <v>5095</v>
      </c>
      <c r="J2308" s="130" t="s">
        <v>78</v>
      </c>
      <c r="K2308" s="132" t="s">
        <v>151</v>
      </c>
      <c r="L2308" s="148">
        <v>1</v>
      </c>
      <c r="M2308" s="134">
        <v>2010</v>
      </c>
      <c r="N2308" s="130" t="s">
        <v>6526</v>
      </c>
      <c r="O2308" s="129" t="s">
        <v>79</v>
      </c>
      <c r="P2308" s="129" t="s">
        <v>134</v>
      </c>
      <c r="Q2308" s="130" t="s">
        <v>144</v>
      </c>
      <c r="R2308" s="136" t="s">
        <v>3966</v>
      </c>
      <c r="S2308" s="155"/>
      <c r="T2308" s="155"/>
      <c r="U2308" s="156"/>
      <c r="V2308" s="156"/>
      <c r="W2308" s="156" t="s">
        <v>146</v>
      </c>
      <c r="X2308" s="156"/>
      <c r="Y2308" s="137" t="s">
        <v>136</v>
      </c>
      <c r="Z2308" s="138" t="s">
        <v>137</v>
      </c>
      <c r="AA2308" s="140" t="s">
        <v>5093</v>
      </c>
      <c r="AB2308" s="141" t="s">
        <v>138</v>
      </c>
      <c r="AC2308" s="142">
        <v>27.8</v>
      </c>
      <c r="AD2308" s="142">
        <v>22.24</v>
      </c>
      <c r="AE2308" s="143" t="s">
        <v>5094</v>
      </c>
      <c r="AF2308" s="141" t="s">
        <v>444</v>
      </c>
      <c r="AG2308" s="144">
        <f>Table1[[#This Row],['# of Books]]*Table1[[#This Row],[QTY]]</f>
        <v>0</v>
      </c>
      <c r="AH2308" s="146">
        <f>Table1[[#This Row],[QTY]]*Table1[[#This Row],[School &amp; Library Price]]</f>
        <v>0</v>
      </c>
    </row>
    <row r="2309" spans="1:34" ht="18" customHeight="1" x14ac:dyDescent="0.25">
      <c r="A2309" s="154"/>
      <c r="B2309" s="150">
        <v>23</v>
      </c>
      <c r="C2309" s="150"/>
      <c r="D2309" s="151"/>
      <c r="E2309" s="151"/>
      <c r="F2309" s="130" t="s">
        <v>130</v>
      </c>
      <c r="G2309" s="130" t="s">
        <v>370</v>
      </c>
      <c r="H2309" s="130" t="s">
        <v>5096</v>
      </c>
      <c r="I2309" s="131" t="s">
        <v>10805</v>
      </c>
      <c r="J2309" s="130" t="s">
        <v>78</v>
      </c>
      <c r="K2309" s="132" t="s">
        <v>142</v>
      </c>
      <c r="L2309" s="148">
        <v>1</v>
      </c>
      <c r="M2309" s="134">
        <v>2011</v>
      </c>
      <c r="N2309" s="130" t="s">
        <v>10618</v>
      </c>
      <c r="O2309" s="129" t="s">
        <v>143</v>
      </c>
      <c r="P2309" s="129" t="s">
        <v>134</v>
      </c>
      <c r="Q2309" s="130" t="s">
        <v>144</v>
      </c>
      <c r="R2309" s="136" t="s">
        <v>4698</v>
      </c>
      <c r="S2309" s="155"/>
      <c r="T2309" s="155"/>
      <c r="U2309" s="156"/>
      <c r="V2309" s="156"/>
      <c r="W2309" s="156" t="s">
        <v>146</v>
      </c>
      <c r="X2309" s="156"/>
      <c r="Y2309" s="137" t="s">
        <v>136</v>
      </c>
      <c r="Z2309" s="138" t="s">
        <v>137</v>
      </c>
      <c r="AA2309" s="140" t="s">
        <v>5098</v>
      </c>
      <c r="AB2309" s="141" t="s">
        <v>138</v>
      </c>
      <c r="AC2309" s="142">
        <v>39.4</v>
      </c>
      <c r="AD2309" s="142">
        <v>31.52</v>
      </c>
      <c r="AE2309" s="143" t="s">
        <v>5099</v>
      </c>
      <c r="AF2309" s="141" t="s">
        <v>514</v>
      </c>
      <c r="AG2309" s="144">
        <f>Table1[[#This Row],['# of Books]]*Table1[[#This Row],[QTY]]</f>
        <v>0</v>
      </c>
      <c r="AH2309" s="146">
        <f>Table1[[#This Row],[QTY]]*Table1[[#This Row],[School &amp; Library Price]]</f>
        <v>0</v>
      </c>
    </row>
    <row r="2310" spans="1:34" ht="18" hidden="1" customHeight="1" x14ac:dyDescent="0.25">
      <c r="A2310" s="154"/>
      <c r="B2310" s="150">
        <v>23</v>
      </c>
      <c r="C2310" s="150"/>
      <c r="D2310" s="151"/>
      <c r="E2310" s="151"/>
      <c r="F2310" s="130" t="s">
        <v>130</v>
      </c>
      <c r="G2310" s="130" t="s">
        <v>370</v>
      </c>
      <c r="H2310" s="130" t="s">
        <v>5096</v>
      </c>
      <c r="I2310" s="131" t="s">
        <v>5097</v>
      </c>
      <c r="J2310" s="130" t="s">
        <v>78</v>
      </c>
      <c r="K2310" s="132" t="s">
        <v>151</v>
      </c>
      <c r="L2310" s="148">
        <v>1</v>
      </c>
      <c r="M2310" s="134">
        <v>2011</v>
      </c>
      <c r="N2310" s="130" t="s">
        <v>10618</v>
      </c>
      <c r="O2310" s="129" t="s">
        <v>79</v>
      </c>
      <c r="P2310" s="129" t="s">
        <v>134</v>
      </c>
      <c r="Q2310" s="130" t="s">
        <v>144</v>
      </c>
      <c r="R2310" s="136" t="s">
        <v>4698</v>
      </c>
      <c r="S2310" s="155"/>
      <c r="T2310" s="155"/>
      <c r="U2310" s="156"/>
      <c r="V2310" s="156"/>
      <c r="W2310" s="156" t="s">
        <v>146</v>
      </c>
      <c r="X2310" s="156"/>
      <c r="Y2310" s="137" t="s">
        <v>136</v>
      </c>
      <c r="Z2310" s="138" t="s">
        <v>137</v>
      </c>
      <c r="AA2310" s="140" t="s">
        <v>5098</v>
      </c>
      <c r="AB2310" s="141" t="s">
        <v>138</v>
      </c>
      <c r="AC2310" s="142">
        <v>27.8</v>
      </c>
      <c r="AD2310" s="142">
        <v>22.24</v>
      </c>
      <c r="AE2310" s="143" t="s">
        <v>5099</v>
      </c>
      <c r="AF2310" s="141" t="s">
        <v>514</v>
      </c>
      <c r="AG2310" s="144">
        <f>Table1[[#This Row],['# of Books]]*Table1[[#This Row],[QTY]]</f>
        <v>0</v>
      </c>
      <c r="AH2310" s="146">
        <f>Table1[[#This Row],[QTY]]*Table1[[#This Row],[School &amp; Library Price]]</f>
        <v>0</v>
      </c>
    </row>
    <row r="2311" spans="1:34" ht="18" customHeight="1" x14ac:dyDescent="0.25">
      <c r="A2311" s="154"/>
      <c r="B2311" s="150">
        <v>23</v>
      </c>
      <c r="C2311" s="150"/>
      <c r="D2311" s="151"/>
      <c r="E2311" s="151"/>
      <c r="F2311" s="130" t="s">
        <v>130</v>
      </c>
      <c r="G2311" s="130" t="s">
        <v>370</v>
      </c>
      <c r="H2311" s="130" t="s">
        <v>5100</v>
      </c>
      <c r="I2311" s="131" t="s">
        <v>5101</v>
      </c>
      <c r="J2311" s="130" t="s">
        <v>78</v>
      </c>
      <c r="K2311" s="132" t="s">
        <v>142</v>
      </c>
      <c r="L2311" s="148">
        <v>1</v>
      </c>
      <c r="M2311" s="134">
        <v>2012</v>
      </c>
      <c r="N2311" s="130" t="s">
        <v>10612</v>
      </c>
      <c r="O2311" s="129" t="s">
        <v>143</v>
      </c>
      <c r="P2311" s="129" t="s">
        <v>134</v>
      </c>
      <c r="Q2311" s="130" t="s">
        <v>144</v>
      </c>
      <c r="R2311" s="136" t="s">
        <v>307</v>
      </c>
      <c r="S2311" s="155"/>
      <c r="T2311" s="155"/>
      <c r="U2311" s="156"/>
      <c r="V2311" s="156"/>
      <c r="W2311" s="156" t="s">
        <v>146</v>
      </c>
      <c r="X2311" s="156"/>
      <c r="Y2311" s="137" t="s">
        <v>136</v>
      </c>
      <c r="Z2311" s="138" t="s">
        <v>137</v>
      </c>
      <c r="AA2311" s="140" t="s">
        <v>5102</v>
      </c>
      <c r="AB2311" s="141" t="s">
        <v>138</v>
      </c>
      <c r="AC2311" s="142">
        <v>39.4</v>
      </c>
      <c r="AD2311" s="142">
        <v>31.52</v>
      </c>
      <c r="AE2311" s="143" t="s">
        <v>5103</v>
      </c>
      <c r="AF2311" s="141" t="s">
        <v>398</v>
      </c>
      <c r="AG2311" s="144">
        <f>Table1[[#This Row],['# of Books]]*Table1[[#This Row],[QTY]]</f>
        <v>0</v>
      </c>
      <c r="AH2311" s="146">
        <f>Table1[[#This Row],[QTY]]*Table1[[#This Row],[School &amp; Library Price]]</f>
        <v>0</v>
      </c>
    </row>
    <row r="2312" spans="1:34" ht="18" hidden="1" customHeight="1" x14ac:dyDescent="0.25">
      <c r="A2312" s="154"/>
      <c r="B2312" s="150">
        <v>23</v>
      </c>
      <c r="C2312" s="150"/>
      <c r="D2312" s="151"/>
      <c r="E2312" s="151"/>
      <c r="F2312" s="130" t="s">
        <v>130</v>
      </c>
      <c r="G2312" s="130" t="s">
        <v>370</v>
      </c>
      <c r="H2312" s="130" t="s">
        <v>5100</v>
      </c>
      <c r="I2312" s="131" t="s">
        <v>5104</v>
      </c>
      <c r="J2312" s="130" t="s">
        <v>78</v>
      </c>
      <c r="K2312" s="132" t="s">
        <v>151</v>
      </c>
      <c r="L2312" s="148">
        <v>1</v>
      </c>
      <c r="M2312" s="134">
        <v>2012</v>
      </c>
      <c r="N2312" s="130" t="s">
        <v>10612</v>
      </c>
      <c r="O2312" s="129" t="s">
        <v>79</v>
      </c>
      <c r="P2312" s="129" t="s">
        <v>134</v>
      </c>
      <c r="Q2312" s="130" t="s">
        <v>144</v>
      </c>
      <c r="R2312" s="136" t="s">
        <v>307</v>
      </c>
      <c r="S2312" s="155"/>
      <c r="T2312" s="155"/>
      <c r="U2312" s="156"/>
      <c r="V2312" s="156"/>
      <c r="W2312" s="156" t="s">
        <v>146</v>
      </c>
      <c r="X2312" s="156"/>
      <c r="Y2312" s="137" t="s">
        <v>136</v>
      </c>
      <c r="Z2312" s="138" t="s">
        <v>137</v>
      </c>
      <c r="AA2312" s="140" t="s">
        <v>5102</v>
      </c>
      <c r="AB2312" s="141" t="s">
        <v>138</v>
      </c>
      <c r="AC2312" s="142">
        <v>27.8</v>
      </c>
      <c r="AD2312" s="142">
        <v>22.24</v>
      </c>
      <c r="AE2312" s="143" t="s">
        <v>5103</v>
      </c>
      <c r="AF2312" s="141" t="s">
        <v>398</v>
      </c>
      <c r="AG2312" s="144">
        <f>Table1[[#This Row],['# of Books]]*Table1[[#This Row],[QTY]]</f>
        <v>0</v>
      </c>
      <c r="AH2312" s="146">
        <f>Table1[[#This Row],[QTY]]*Table1[[#This Row],[School &amp; Library Price]]</f>
        <v>0</v>
      </c>
    </row>
    <row r="2313" spans="1:34" ht="18" customHeight="1" x14ac:dyDescent="0.25">
      <c r="A2313" s="154"/>
      <c r="B2313" s="150">
        <v>23</v>
      </c>
      <c r="C2313" s="150"/>
      <c r="D2313" s="151"/>
      <c r="E2313" s="151"/>
      <c r="F2313" s="130" t="s">
        <v>130</v>
      </c>
      <c r="G2313" s="130" t="s">
        <v>370</v>
      </c>
      <c r="H2313" s="130" t="s">
        <v>5105</v>
      </c>
      <c r="I2313" s="131" t="s">
        <v>5106</v>
      </c>
      <c r="J2313" s="130" t="s">
        <v>78</v>
      </c>
      <c r="K2313" s="132" t="s">
        <v>142</v>
      </c>
      <c r="L2313" s="148">
        <v>1</v>
      </c>
      <c r="M2313" s="134">
        <v>2009</v>
      </c>
      <c r="N2313" s="130" t="s">
        <v>10621</v>
      </c>
      <c r="O2313" s="129" t="s">
        <v>143</v>
      </c>
      <c r="P2313" s="129" t="s">
        <v>134</v>
      </c>
      <c r="Q2313" s="130" t="s">
        <v>144</v>
      </c>
      <c r="R2313" s="136" t="s">
        <v>4616</v>
      </c>
      <c r="S2313" s="155"/>
      <c r="T2313" s="155"/>
      <c r="U2313" s="156"/>
      <c r="V2313" s="156"/>
      <c r="W2313" s="156" t="s">
        <v>146</v>
      </c>
      <c r="X2313" s="156"/>
      <c r="Y2313" s="137" t="s">
        <v>136</v>
      </c>
      <c r="Z2313" s="138" t="s">
        <v>137</v>
      </c>
      <c r="AA2313" s="140" t="s">
        <v>5107</v>
      </c>
      <c r="AB2313" s="141" t="s">
        <v>138</v>
      </c>
      <c r="AC2313" s="142">
        <v>39.4</v>
      </c>
      <c r="AD2313" s="142">
        <v>31.52</v>
      </c>
      <c r="AE2313" s="143" t="s">
        <v>5108</v>
      </c>
      <c r="AF2313" s="141" t="s">
        <v>514</v>
      </c>
      <c r="AG2313" s="144">
        <f>Table1[[#This Row],['# of Books]]*Table1[[#This Row],[QTY]]</f>
        <v>0</v>
      </c>
      <c r="AH2313" s="146">
        <f>Table1[[#This Row],[QTY]]*Table1[[#This Row],[School &amp; Library Price]]</f>
        <v>0</v>
      </c>
    </row>
    <row r="2314" spans="1:34" ht="18" hidden="1" customHeight="1" x14ac:dyDescent="0.25">
      <c r="A2314" s="154"/>
      <c r="B2314" s="150">
        <v>23</v>
      </c>
      <c r="C2314" s="150"/>
      <c r="D2314" s="151"/>
      <c r="E2314" s="151"/>
      <c r="F2314" s="130" t="s">
        <v>130</v>
      </c>
      <c r="G2314" s="130" t="s">
        <v>370</v>
      </c>
      <c r="H2314" s="130" t="s">
        <v>5105</v>
      </c>
      <c r="I2314" s="131" t="s">
        <v>5109</v>
      </c>
      <c r="J2314" s="130" t="s">
        <v>78</v>
      </c>
      <c r="K2314" s="132" t="s">
        <v>151</v>
      </c>
      <c r="L2314" s="148">
        <v>1</v>
      </c>
      <c r="M2314" s="134">
        <v>2009</v>
      </c>
      <c r="N2314" s="130" t="s">
        <v>10621</v>
      </c>
      <c r="O2314" s="129" t="s">
        <v>79</v>
      </c>
      <c r="P2314" s="129" t="s">
        <v>134</v>
      </c>
      <c r="Q2314" s="130" t="s">
        <v>144</v>
      </c>
      <c r="R2314" s="136" t="s">
        <v>4616</v>
      </c>
      <c r="S2314" s="155"/>
      <c r="T2314" s="155"/>
      <c r="U2314" s="156"/>
      <c r="V2314" s="156"/>
      <c r="W2314" s="156" t="s">
        <v>146</v>
      </c>
      <c r="X2314" s="156"/>
      <c r="Y2314" s="137" t="s">
        <v>136</v>
      </c>
      <c r="Z2314" s="138" t="s">
        <v>137</v>
      </c>
      <c r="AA2314" s="140" t="s">
        <v>5107</v>
      </c>
      <c r="AB2314" s="141" t="s">
        <v>138</v>
      </c>
      <c r="AC2314" s="142">
        <v>27.8</v>
      </c>
      <c r="AD2314" s="142">
        <v>22.24</v>
      </c>
      <c r="AE2314" s="143" t="s">
        <v>5108</v>
      </c>
      <c r="AF2314" s="141" t="s">
        <v>514</v>
      </c>
      <c r="AG2314" s="144">
        <f>Table1[[#This Row],['# of Books]]*Table1[[#This Row],[QTY]]</f>
        <v>0</v>
      </c>
      <c r="AH2314" s="146">
        <f>Table1[[#This Row],[QTY]]*Table1[[#This Row],[School &amp; Library Price]]</f>
        <v>0</v>
      </c>
    </row>
    <row r="2315" spans="1:34" ht="18" customHeight="1" x14ac:dyDescent="0.25">
      <c r="A2315" s="154"/>
      <c r="B2315" s="150">
        <v>23</v>
      </c>
      <c r="C2315" s="150"/>
      <c r="D2315" s="151"/>
      <c r="E2315" s="151"/>
      <c r="F2315" s="130" t="s">
        <v>130</v>
      </c>
      <c r="G2315" s="130" t="s">
        <v>370</v>
      </c>
      <c r="H2315" s="130" t="s">
        <v>5110</v>
      </c>
      <c r="I2315" s="131" t="s">
        <v>5111</v>
      </c>
      <c r="J2315" s="130" t="s">
        <v>78</v>
      </c>
      <c r="K2315" s="132" t="s">
        <v>142</v>
      </c>
      <c r="L2315" s="148">
        <v>1</v>
      </c>
      <c r="M2315" s="134">
        <v>2006</v>
      </c>
      <c r="N2315" s="130" t="s">
        <v>10764</v>
      </c>
      <c r="O2315" s="129" t="s">
        <v>143</v>
      </c>
      <c r="P2315" s="129" t="s">
        <v>134</v>
      </c>
      <c r="Q2315" s="130" t="s">
        <v>144</v>
      </c>
      <c r="R2315" s="136" t="s">
        <v>5112</v>
      </c>
      <c r="S2315" s="155"/>
      <c r="T2315" s="155"/>
      <c r="U2315" s="156"/>
      <c r="V2315" s="156"/>
      <c r="W2315" s="156" t="s">
        <v>146</v>
      </c>
      <c r="X2315" s="156"/>
      <c r="Y2315" s="137" t="s">
        <v>136</v>
      </c>
      <c r="Z2315" s="138" t="s">
        <v>137</v>
      </c>
      <c r="AA2315" s="140" t="s">
        <v>5113</v>
      </c>
      <c r="AB2315" s="141" t="s">
        <v>138</v>
      </c>
      <c r="AC2315" s="142">
        <v>39.4</v>
      </c>
      <c r="AD2315" s="142">
        <v>31.52</v>
      </c>
      <c r="AE2315" s="143" t="s">
        <v>5114</v>
      </c>
      <c r="AF2315" s="141" t="s">
        <v>514</v>
      </c>
      <c r="AG2315" s="144">
        <f>Table1[[#This Row],['# of Books]]*Table1[[#This Row],[QTY]]</f>
        <v>0</v>
      </c>
      <c r="AH2315" s="146">
        <f>Table1[[#This Row],[QTY]]*Table1[[#This Row],[School &amp; Library Price]]</f>
        <v>0</v>
      </c>
    </row>
    <row r="2316" spans="1:34" ht="18" hidden="1" customHeight="1" x14ac:dyDescent="0.25">
      <c r="A2316" s="154"/>
      <c r="B2316" s="150">
        <v>23</v>
      </c>
      <c r="C2316" s="150"/>
      <c r="D2316" s="151"/>
      <c r="E2316" s="151"/>
      <c r="F2316" s="130" t="s">
        <v>130</v>
      </c>
      <c r="G2316" s="130" t="s">
        <v>370</v>
      </c>
      <c r="H2316" s="130" t="s">
        <v>5110</v>
      </c>
      <c r="I2316" s="131" t="s">
        <v>5115</v>
      </c>
      <c r="J2316" s="130" t="s">
        <v>78</v>
      </c>
      <c r="K2316" s="132" t="s">
        <v>151</v>
      </c>
      <c r="L2316" s="148">
        <v>1</v>
      </c>
      <c r="M2316" s="134">
        <v>2006</v>
      </c>
      <c r="N2316" s="130" t="s">
        <v>10764</v>
      </c>
      <c r="O2316" s="129" t="s">
        <v>79</v>
      </c>
      <c r="P2316" s="129" t="s">
        <v>134</v>
      </c>
      <c r="Q2316" s="130" t="s">
        <v>144</v>
      </c>
      <c r="R2316" s="136" t="s">
        <v>5112</v>
      </c>
      <c r="S2316" s="155"/>
      <c r="T2316" s="155"/>
      <c r="U2316" s="156"/>
      <c r="V2316" s="156"/>
      <c r="W2316" s="156" t="s">
        <v>146</v>
      </c>
      <c r="X2316" s="156"/>
      <c r="Y2316" s="137" t="s">
        <v>136</v>
      </c>
      <c r="Z2316" s="138" t="s">
        <v>137</v>
      </c>
      <c r="AA2316" s="140" t="s">
        <v>5113</v>
      </c>
      <c r="AB2316" s="141" t="s">
        <v>138</v>
      </c>
      <c r="AC2316" s="142">
        <v>27.8</v>
      </c>
      <c r="AD2316" s="142">
        <v>22.24</v>
      </c>
      <c r="AE2316" s="143" t="s">
        <v>5114</v>
      </c>
      <c r="AF2316" s="141" t="s">
        <v>514</v>
      </c>
      <c r="AG2316" s="144">
        <f>Table1[[#This Row],['# of Books]]*Table1[[#This Row],[QTY]]</f>
        <v>0</v>
      </c>
      <c r="AH2316" s="146">
        <f>Table1[[#This Row],[QTY]]*Table1[[#This Row],[School &amp; Library Price]]</f>
        <v>0</v>
      </c>
    </row>
    <row r="2317" spans="1:34" ht="18" customHeight="1" x14ac:dyDescent="0.25">
      <c r="A2317" s="154"/>
      <c r="B2317" s="150">
        <v>23</v>
      </c>
      <c r="C2317" s="150"/>
      <c r="D2317" s="151"/>
      <c r="E2317" s="151"/>
      <c r="F2317" s="130" t="s">
        <v>130</v>
      </c>
      <c r="G2317" s="130" t="s">
        <v>370</v>
      </c>
      <c r="H2317" s="130" t="s">
        <v>5116</v>
      </c>
      <c r="I2317" s="131" t="s">
        <v>5117</v>
      </c>
      <c r="J2317" s="130" t="s">
        <v>78</v>
      </c>
      <c r="K2317" s="132" t="s">
        <v>142</v>
      </c>
      <c r="L2317" s="148">
        <v>1</v>
      </c>
      <c r="M2317" s="134">
        <v>2009</v>
      </c>
      <c r="N2317" s="130" t="s">
        <v>10621</v>
      </c>
      <c r="O2317" s="129" t="s">
        <v>143</v>
      </c>
      <c r="P2317" s="129" t="s">
        <v>134</v>
      </c>
      <c r="Q2317" s="130" t="s">
        <v>144</v>
      </c>
      <c r="R2317" s="136" t="s">
        <v>4616</v>
      </c>
      <c r="S2317" s="155"/>
      <c r="T2317" s="155"/>
      <c r="U2317" s="156"/>
      <c r="V2317" s="156"/>
      <c r="W2317" s="156" t="s">
        <v>146</v>
      </c>
      <c r="X2317" s="156"/>
      <c r="Y2317" s="137" t="s">
        <v>136</v>
      </c>
      <c r="Z2317" s="138" t="s">
        <v>137</v>
      </c>
      <c r="AA2317" s="140" t="s">
        <v>5118</v>
      </c>
      <c r="AB2317" s="141" t="s">
        <v>138</v>
      </c>
      <c r="AC2317" s="142">
        <v>39.4</v>
      </c>
      <c r="AD2317" s="142">
        <v>31.52</v>
      </c>
      <c r="AE2317" s="143" t="s">
        <v>5119</v>
      </c>
      <c r="AF2317" s="141" t="s">
        <v>481</v>
      </c>
      <c r="AG2317" s="144">
        <f>Table1[[#This Row],['# of Books]]*Table1[[#This Row],[QTY]]</f>
        <v>0</v>
      </c>
      <c r="AH2317" s="146">
        <f>Table1[[#This Row],[QTY]]*Table1[[#This Row],[School &amp; Library Price]]</f>
        <v>0</v>
      </c>
    </row>
    <row r="2318" spans="1:34" ht="18" hidden="1" customHeight="1" x14ac:dyDescent="0.25">
      <c r="A2318" s="154"/>
      <c r="B2318" s="150">
        <v>23</v>
      </c>
      <c r="C2318" s="150"/>
      <c r="D2318" s="151"/>
      <c r="E2318" s="151"/>
      <c r="F2318" s="130" t="s">
        <v>130</v>
      </c>
      <c r="G2318" s="130" t="s">
        <v>370</v>
      </c>
      <c r="H2318" s="130" t="s">
        <v>5116</v>
      </c>
      <c r="I2318" s="131" t="s">
        <v>5120</v>
      </c>
      <c r="J2318" s="130" t="s">
        <v>78</v>
      </c>
      <c r="K2318" s="132" t="s">
        <v>151</v>
      </c>
      <c r="L2318" s="148">
        <v>1</v>
      </c>
      <c r="M2318" s="134">
        <v>2009</v>
      </c>
      <c r="N2318" s="130" t="s">
        <v>10621</v>
      </c>
      <c r="O2318" s="129" t="s">
        <v>79</v>
      </c>
      <c r="P2318" s="129" t="s">
        <v>134</v>
      </c>
      <c r="Q2318" s="130" t="s">
        <v>144</v>
      </c>
      <c r="R2318" s="136" t="s">
        <v>4616</v>
      </c>
      <c r="S2318" s="155"/>
      <c r="T2318" s="155"/>
      <c r="U2318" s="156"/>
      <c r="V2318" s="156"/>
      <c r="W2318" s="156" t="s">
        <v>146</v>
      </c>
      <c r="X2318" s="156"/>
      <c r="Y2318" s="137" t="s">
        <v>136</v>
      </c>
      <c r="Z2318" s="138" t="s">
        <v>137</v>
      </c>
      <c r="AA2318" s="140" t="s">
        <v>5118</v>
      </c>
      <c r="AB2318" s="141" t="s">
        <v>138</v>
      </c>
      <c r="AC2318" s="142">
        <v>27.8</v>
      </c>
      <c r="AD2318" s="142">
        <v>22.24</v>
      </c>
      <c r="AE2318" s="143" t="s">
        <v>5119</v>
      </c>
      <c r="AF2318" s="141" t="s">
        <v>481</v>
      </c>
      <c r="AG2318" s="144">
        <f>Table1[[#This Row],['# of Books]]*Table1[[#This Row],[QTY]]</f>
        <v>0</v>
      </c>
      <c r="AH2318" s="146">
        <f>Table1[[#This Row],[QTY]]*Table1[[#This Row],[School &amp; Library Price]]</f>
        <v>0</v>
      </c>
    </row>
    <row r="2319" spans="1:34" ht="18" customHeight="1" x14ac:dyDescent="0.25">
      <c r="A2319" s="154"/>
      <c r="B2319" s="150">
        <v>23</v>
      </c>
      <c r="C2319" s="150"/>
      <c r="D2319" s="151"/>
      <c r="E2319" s="151"/>
      <c r="F2319" s="130" t="s">
        <v>130</v>
      </c>
      <c r="G2319" s="130" t="s">
        <v>370</v>
      </c>
      <c r="H2319" s="130" t="s">
        <v>5121</v>
      </c>
      <c r="I2319" s="131" t="s">
        <v>5122</v>
      </c>
      <c r="J2319" s="130" t="s">
        <v>78</v>
      </c>
      <c r="K2319" s="132" t="s">
        <v>142</v>
      </c>
      <c r="L2319" s="148">
        <v>1</v>
      </c>
      <c r="M2319" s="134">
        <v>2008</v>
      </c>
      <c r="N2319" s="130" t="s">
        <v>9296</v>
      </c>
      <c r="O2319" s="129" t="s">
        <v>143</v>
      </c>
      <c r="P2319" s="129" t="s">
        <v>134</v>
      </c>
      <c r="Q2319" s="130" t="s">
        <v>144</v>
      </c>
      <c r="R2319" s="136" t="s">
        <v>5123</v>
      </c>
      <c r="S2319" s="155"/>
      <c r="T2319" s="155"/>
      <c r="U2319" s="156"/>
      <c r="V2319" s="156"/>
      <c r="W2319" s="156" t="s">
        <v>146</v>
      </c>
      <c r="X2319" s="156"/>
      <c r="Y2319" s="137" t="s">
        <v>136</v>
      </c>
      <c r="Z2319" s="138" t="s">
        <v>137</v>
      </c>
      <c r="AA2319" s="140" t="s">
        <v>5124</v>
      </c>
      <c r="AB2319" s="141" t="s">
        <v>138</v>
      </c>
      <c r="AC2319" s="142">
        <v>39.4</v>
      </c>
      <c r="AD2319" s="142">
        <v>31.52</v>
      </c>
      <c r="AE2319" s="143" t="s">
        <v>5125</v>
      </c>
      <c r="AF2319" s="141" t="s">
        <v>376</v>
      </c>
      <c r="AG2319" s="144">
        <f>Table1[[#This Row],['# of Books]]*Table1[[#This Row],[QTY]]</f>
        <v>0</v>
      </c>
      <c r="AH2319" s="146">
        <f>Table1[[#This Row],[QTY]]*Table1[[#This Row],[School &amp; Library Price]]</f>
        <v>0</v>
      </c>
    </row>
    <row r="2320" spans="1:34" ht="18" hidden="1" customHeight="1" x14ac:dyDescent="0.25">
      <c r="A2320" s="154"/>
      <c r="B2320" s="150">
        <v>23</v>
      </c>
      <c r="C2320" s="150"/>
      <c r="D2320" s="151"/>
      <c r="E2320" s="151"/>
      <c r="F2320" s="130" t="s">
        <v>130</v>
      </c>
      <c r="G2320" s="130" t="s">
        <v>370</v>
      </c>
      <c r="H2320" s="130" t="s">
        <v>5121</v>
      </c>
      <c r="I2320" s="131" t="s">
        <v>5126</v>
      </c>
      <c r="J2320" s="130" t="s">
        <v>78</v>
      </c>
      <c r="K2320" s="132" t="s">
        <v>151</v>
      </c>
      <c r="L2320" s="148">
        <v>1</v>
      </c>
      <c r="M2320" s="134">
        <v>2008</v>
      </c>
      <c r="N2320" s="130" t="s">
        <v>9296</v>
      </c>
      <c r="O2320" s="129" t="s">
        <v>79</v>
      </c>
      <c r="P2320" s="129" t="s">
        <v>134</v>
      </c>
      <c r="Q2320" s="130" t="s">
        <v>144</v>
      </c>
      <c r="R2320" s="136" t="s">
        <v>5123</v>
      </c>
      <c r="S2320" s="155"/>
      <c r="T2320" s="155"/>
      <c r="U2320" s="156"/>
      <c r="V2320" s="156"/>
      <c r="W2320" s="156" t="s">
        <v>146</v>
      </c>
      <c r="X2320" s="156"/>
      <c r="Y2320" s="137" t="s">
        <v>136</v>
      </c>
      <c r="Z2320" s="138" t="s">
        <v>137</v>
      </c>
      <c r="AA2320" s="140" t="s">
        <v>5124</v>
      </c>
      <c r="AB2320" s="141" t="s">
        <v>138</v>
      </c>
      <c r="AC2320" s="142">
        <v>27.8</v>
      </c>
      <c r="AD2320" s="142">
        <v>22.24</v>
      </c>
      <c r="AE2320" s="143" t="s">
        <v>5125</v>
      </c>
      <c r="AF2320" s="141" t="s">
        <v>376</v>
      </c>
      <c r="AG2320" s="144">
        <f>Table1[[#This Row],['# of Books]]*Table1[[#This Row],[QTY]]</f>
        <v>0</v>
      </c>
      <c r="AH2320" s="146">
        <f>Table1[[#This Row],[QTY]]*Table1[[#This Row],[School &amp; Library Price]]</f>
        <v>0</v>
      </c>
    </row>
    <row r="2321" spans="1:34" ht="18" customHeight="1" x14ac:dyDescent="0.25">
      <c r="A2321" s="154"/>
      <c r="B2321" s="150">
        <v>23</v>
      </c>
      <c r="C2321" s="150"/>
      <c r="D2321" s="151"/>
      <c r="E2321" s="151"/>
      <c r="F2321" s="130" t="s">
        <v>130</v>
      </c>
      <c r="G2321" s="130" t="s">
        <v>370</v>
      </c>
      <c r="H2321" s="130" t="s">
        <v>5127</v>
      </c>
      <c r="I2321" s="131" t="s">
        <v>5128</v>
      </c>
      <c r="J2321" s="130" t="s">
        <v>78</v>
      </c>
      <c r="K2321" s="132" t="s">
        <v>142</v>
      </c>
      <c r="L2321" s="148">
        <v>1</v>
      </c>
      <c r="M2321" s="134">
        <v>2016</v>
      </c>
      <c r="N2321" s="130" t="s">
        <v>10617</v>
      </c>
      <c r="O2321" s="129" t="s">
        <v>143</v>
      </c>
      <c r="P2321" s="129" t="s">
        <v>134</v>
      </c>
      <c r="Q2321" s="130" t="s">
        <v>144</v>
      </c>
      <c r="R2321" s="136" t="s">
        <v>278</v>
      </c>
      <c r="S2321" s="155"/>
      <c r="T2321" s="155"/>
      <c r="U2321" s="156"/>
      <c r="V2321" s="156"/>
      <c r="W2321" s="156" t="s">
        <v>146</v>
      </c>
      <c r="X2321" s="156"/>
      <c r="Y2321" s="137" t="s">
        <v>136</v>
      </c>
      <c r="Z2321" s="138" t="s">
        <v>137</v>
      </c>
      <c r="AA2321" s="140" t="s">
        <v>5129</v>
      </c>
      <c r="AB2321" s="141" t="s">
        <v>138</v>
      </c>
      <c r="AC2321" s="142">
        <v>39.4</v>
      </c>
      <c r="AD2321" s="142">
        <v>31.52</v>
      </c>
      <c r="AE2321" s="143" t="s">
        <v>5130</v>
      </c>
      <c r="AF2321" s="141" t="s">
        <v>398</v>
      </c>
      <c r="AG2321" s="144">
        <f>Table1[[#This Row],['# of Books]]*Table1[[#This Row],[QTY]]</f>
        <v>0</v>
      </c>
      <c r="AH2321" s="146">
        <f>Table1[[#This Row],[QTY]]*Table1[[#This Row],[School &amp; Library Price]]</f>
        <v>0</v>
      </c>
    </row>
    <row r="2322" spans="1:34" ht="18" hidden="1" customHeight="1" x14ac:dyDescent="0.25">
      <c r="A2322" s="154"/>
      <c r="B2322" s="150">
        <v>23</v>
      </c>
      <c r="C2322" s="150"/>
      <c r="D2322" s="151"/>
      <c r="E2322" s="151"/>
      <c r="F2322" s="130" t="s">
        <v>130</v>
      </c>
      <c r="G2322" s="130" t="s">
        <v>370</v>
      </c>
      <c r="H2322" s="130" t="s">
        <v>5127</v>
      </c>
      <c r="I2322" s="131" t="s">
        <v>5131</v>
      </c>
      <c r="J2322" s="130" t="s">
        <v>78</v>
      </c>
      <c r="K2322" s="132" t="s">
        <v>151</v>
      </c>
      <c r="L2322" s="148">
        <v>1</v>
      </c>
      <c r="M2322" s="134">
        <v>2016</v>
      </c>
      <c r="N2322" s="130" t="s">
        <v>10617</v>
      </c>
      <c r="O2322" s="129" t="s">
        <v>79</v>
      </c>
      <c r="P2322" s="129" t="s">
        <v>134</v>
      </c>
      <c r="Q2322" s="130" t="s">
        <v>144</v>
      </c>
      <c r="R2322" s="136" t="s">
        <v>278</v>
      </c>
      <c r="S2322" s="155"/>
      <c r="T2322" s="155"/>
      <c r="U2322" s="156"/>
      <c r="V2322" s="156"/>
      <c r="W2322" s="156" t="s">
        <v>146</v>
      </c>
      <c r="X2322" s="156"/>
      <c r="Y2322" s="137" t="s">
        <v>136</v>
      </c>
      <c r="Z2322" s="138" t="s">
        <v>137</v>
      </c>
      <c r="AA2322" s="140" t="s">
        <v>5129</v>
      </c>
      <c r="AB2322" s="141" t="s">
        <v>138</v>
      </c>
      <c r="AC2322" s="142">
        <v>27.8</v>
      </c>
      <c r="AD2322" s="142">
        <v>22.24</v>
      </c>
      <c r="AE2322" s="143" t="s">
        <v>5130</v>
      </c>
      <c r="AF2322" s="141" t="s">
        <v>398</v>
      </c>
      <c r="AG2322" s="144">
        <f>Table1[[#This Row],['# of Books]]*Table1[[#This Row],[QTY]]</f>
        <v>0</v>
      </c>
      <c r="AH2322" s="146">
        <f>Table1[[#This Row],[QTY]]*Table1[[#This Row],[School &amp; Library Price]]</f>
        <v>0</v>
      </c>
    </row>
    <row r="2323" spans="1:34" ht="18" hidden="1" customHeight="1" x14ac:dyDescent="0.25">
      <c r="A2323" s="154"/>
      <c r="B2323" s="150">
        <v>23</v>
      </c>
      <c r="C2323" s="150"/>
      <c r="D2323" s="151"/>
      <c r="E2323" s="151"/>
      <c r="F2323" s="130" t="s">
        <v>130</v>
      </c>
      <c r="G2323" s="130" t="s">
        <v>370</v>
      </c>
      <c r="H2323" s="130" t="s">
        <v>5127</v>
      </c>
      <c r="I2323" s="131" t="s">
        <v>5132</v>
      </c>
      <c r="J2323" s="130" t="s">
        <v>78</v>
      </c>
      <c r="K2323" s="132" t="s">
        <v>378</v>
      </c>
      <c r="L2323" s="148">
        <v>1</v>
      </c>
      <c r="M2323" s="134">
        <v>2016</v>
      </c>
      <c r="N2323" s="130" t="s">
        <v>10617</v>
      </c>
      <c r="O2323" s="129"/>
      <c r="P2323" s="129"/>
      <c r="Q2323" s="130" t="s">
        <v>144</v>
      </c>
      <c r="R2323" s="136" t="s">
        <v>278</v>
      </c>
      <c r="S2323" s="155"/>
      <c r="T2323" s="155"/>
      <c r="U2323" s="156"/>
      <c r="V2323" s="156"/>
      <c r="W2323" s="156" t="s">
        <v>146</v>
      </c>
      <c r="X2323" s="156"/>
      <c r="Y2323" s="137" t="s">
        <v>136</v>
      </c>
      <c r="Z2323" s="138" t="s">
        <v>137</v>
      </c>
      <c r="AA2323" s="140" t="s">
        <v>5129</v>
      </c>
      <c r="AB2323" s="141" t="s">
        <v>138</v>
      </c>
      <c r="AC2323" s="142">
        <v>39.4</v>
      </c>
      <c r="AD2323" s="142">
        <v>31.52</v>
      </c>
      <c r="AE2323" s="143" t="s">
        <v>5130</v>
      </c>
      <c r="AF2323" s="141" t="s">
        <v>398</v>
      </c>
      <c r="AG2323" s="144">
        <f>Table1[[#This Row],['# of Books]]*Table1[[#This Row],[QTY]]</f>
        <v>0</v>
      </c>
      <c r="AH2323" s="146">
        <f>Table1[[#This Row],[QTY]]*Table1[[#This Row],[School &amp; Library Price]]</f>
        <v>0</v>
      </c>
    </row>
    <row r="2324" spans="1:34" ht="18" customHeight="1" x14ac:dyDescent="0.25">
      <c r="A2324" s="154"/>
      <c r="B2324" s="150">
        <v>23</v>
      </c>
      <c r="C2324" s="150"/>
      <c r="D2324" s="151"/>
      <c r="E2324" s="151"/>
      <c r="F2324" s="130" t="s">
        <v>130</v>
      </c>
      <c r="G2324" s="130" t="s">
        <v>370</v>
      </c>
      <c r="H2324" s="130" t="s">
        <v>5133</v>
      </c>
      <c r="I2324" s="131" t="s">
        <v>5134</v>
      </c>
      <c r="J2324" s="130" t="s">
        <v>78</v>
      </c>
      <c r="K2324" s="132" t="s">
        <v>142</v>
      </c>
      <c r="L2324" s="148">
        <v>1</v>
      </c>
      <c r="M2324" s="134">
        <v>2011</v>
      </c>
      <c r="N2324" s="130" t="s">
        <v>10618</v>
      </c>
      <c r="O2324" s="129" t="s">
        <v>143</v>
      </c>
      <c r="P2324" s="129" t="s">
        <v>134</v>
      </c>
      <c r="Q2324" s="130" t="s">
        <v>144</v>
      </c>
      <c r="R2324" s="136" t="s">
        <v>3371</v>
      </c>
      <c r="S2324" s="155"/>
      <c r="T2324" s="155"/>
      <c r="U2324" s="156"/>
      <c r="V2324" s="156"/>
      <c r="W2324" s="156" t="s">
        <v>146</v>
      </c>
      <c r="X2324" s="156"/>
      <c r="Y2324" s="137" t="s">
        <v>136</v>
      </c>
      <c r="Z2324" s="138" t="s">
        <v>137</v>
      </c>
      <c r="AA2324" s="140" t="s">
        <v>5135</v>
      </c>
      <c r="AB2324" s="141" t="s">
        <v>138</v>
      </c>
      <c r="AC2324" s="142">
        <v>39.4</v>
      </c>
      <c r="AD2324" s="142">
        <v>31.52</v>
      </c>
      <c r="AE2324" s="143" t="s">
        <v>5136</v>
      </c>
      <c r="AF2324" s="141" t="s">
        <v>376</v>
      </c>
      <c r="AG2324" s="144">
        <f>Table1[[#This Row],['# of Books]]*Table1[[#This Row],[QTY]]</f>
        <v>0</v>
      </c>
      <c r="AH2324" s="146">
        <f>Table1[[#This Row],[QTY]]*Table1[[#This Row],[School &amp; Library Price]]</f>
        <v>0</v>
      </c>
    </row>
    <row r="2325" spans="1:34" ht="18" hidden="1" customHeight="1" x14ac:dyDescent="0.25">
      <c r="A2325" s="154"/>
      <c r="B2325" s="150">
        <v>23</v>
      </c>
      <c r="C2325" s="150"/>
      <c r="D2325" s="151"/>
      <c r="E2325" s="151"/>
      <c r="F2325" s="130" t="s">
        <v>130</v>
      </c>
      <c r="G2325" s="130" t="s">
        <v>370</v>
      </c>
      <c r="H2325" s="130" t="s">
        <v>5133</v>
      </c>
      <c r="I2325" s="131" t="s">
        <v>5137</v>
      </c>
      <c r="J2325" s="130" t="s">
        <v>78</v>
      </c>
      <c r="K2325" s="132" t="s">
        <v>151</v>
      </c>
      <c r="L2325" s="148">
        <v>1</v>
      </c>
      <c r="M2325" s="134">
        <v>2011</v>
      </c>
      <c r="N2325" s="130" t="s">
        <v>10618</v>
      </c>
      <c r="O2325" s="129" t="s">
        <v>79</v>
      </c>
      <c r="P2325" s="129" t="s">
        <v>134</v>
      </c>
      <c r="Q2325" s="130" t="s">
        <v>144</v>
      </c>
      <c r="R2325" s="136" t="s">
        <v>3371</v>
      </c>
      <c r="S2325" s="155"/>
      <c r="T2325" s="155"/>
      <c r="U2325" s="156"/>
      <c r="V2325" s="156"/>
      <c r="W2325" s="156" t="s">
        <v>146</v>
      </c>
      <c r="X2325" s="156"/>
      <c r="Y2325" s="137" t="s">
        <v>136</v>
      </c>
      <c r="Z2325" s="138" t="s">
        <v>137</v>
      </c>
      <c r="AA2325" s="140" t="s">
        <v>5135</v>
      </c>
      <c r="AB2325" s="141" t="s">
        <v>138</v>
      </c>
      <c r="AC2325" s="142">
        <v>27.8</v>
      </c>
      <c r="AD2325" s="142">
        <v>22.24</v>
      </c>
      <c r="AE2325" s="143" t="s">
        <v>5136</v>
      </c>
      <c r="AF2325" s="141" t="s">
        <v>376</v>
      </c>
      <c r="AG2325" s="144">
        <f>Table1[[#This Row],['# of Books]]*Table1[[#This Row],[QTY]]</f>
        <v>0</v>
      </c>
      <c r="AH2325" s="146">
        <f>Table1[[#This Row],[QTY]]*Table1[[#This Row],[School &amp; Library Price]]</f>
        <v>0</v>
      </c>
    </row>
    <row r="2326" spans="1:34" ht="18" customHeight="1" x14ac:dyDescent="0.25">
      <c r="A2326" s="154"/>
      <c r="B2326" s="150">
        <v>23</v>
      </c>
      <c r="C2326" s="150"/>
      <c r="D2326" s="151"/>
      <c r="E2326" s="151"/>
      <c r="F2326" s="130" t="s">
        <v>130</v>
      </c>
      <c r="G2326" s="130" t="s">
        <v>370</v>
      </c>
      <c r="H2326" s="130" t="s">
        <v>5138</v>
      </c>
      <c r="I2326" s="131" t="s">
        <v>5139</v>
      </c>
      <c r="J2326" s="130" t="s">
        <v>78</v>
      </c>
      <c r="K2326" s="132" t="s">
        <v>142</v>
      </c>
      <c r="L2326" s="148">
        <v>1</v>
      </c>
      <c r="M2326" s="134">
        <v>2012</v>
      </c>
      <c r="N2326" s="130" t="s">
        <v>10612</v>
      </c>
      <c r="O2326" s="129" t="s">
        <v>143</v>
      </c>
      <c r="P2326" s="129" t="s">
        <v>134</v>
      </c>
      <c r="Q2326" s="130" t="s">
        <v>144</v>
      </c>
      <c r="R2326" s="136" t="s">
        <v>10759</v>
      </c>
      <c r="S2326" s="155"/>
      <c r="T2326" s="155"/>
      <c r="U2326" s="156"/>
      <c r="V2326" s="156"/>
      <c r="W2326" s="156" t="s">
        <v>146</v>
      </c>
      <c r="X2326" s="156"/>
      <c r="Y2326" s="137" t="s">
        <v>136</v>
      </c>
      <c r="Z2326" s="138" t="s">
        <v>137</v>
      </c>
      <c r="AA2326" s="140" t="s">
        <v>5140</v>
      </c>
      <c r="AB2326" s="141" t="s">
        <v>138</v>
      </c>
      <c r="AC2326" s="142">
        <v>39.4</v>
      </c>
      <c r="AD2326" s="142">
        <v>31.52</v>
      </c>
      <c r="AE2326" s="143" t="s">
        <v>5141</v>
      </c>
      <c r="AF2326" s="141" t="s">
        <v>481</v>
      </c>
      <c r="AG2326" s="144">
        <f>Table1[[#This Row],['# of Books]]*Table1[[#This Row],[QTY]]</f>
        <v>0</v>
      </c>
      <c r="AH2326" s="146">
        <f>Table1[[#This Row],[QTY]]*Table1[[#This Row],[School &amp; Library Price]]</f>
        <v>0</v>
      </c>
    </row>
    <row r="2327" spans="1:34" ht="18" hidden="1" customHeight="1" x14ac:dyDescent="0.25">
      <c r="A2327" s="154"/>
      <c r="B2327" s="150">
        <v>23</v>
      </c>
      <c r="C2327" s="150"/>
      <c r="D2327" s="151"/>
      <c r="E2327" s="151"/>
      <c r="F2327" s="130" t="s">
        <v>130</v>
      </c>
      <c r="G2327" s="130" t="s">
        <v>370</v>
      </c>
      <c r="H2327" s="130" t="s">
        <v>5138</v>
      </c>
      <c r="I2327" s="131" t="s">
        <v>5142</v>
      </c>
      <c r="J2327" s="130" t="s">
        <v>78</v>
      </c>
      <c r="K2327" s="132" t="s">
        <v>151</v>
      </c>
      <c r="L2327" s="148">
        <v>1</v>
      </c>
      <c r="M2327" s="134">
        <v>2012</v>
      </c>
      <c r="N2327" s="130" t="s">
        <v>10612</v>
      </c>
      <c r="O2327" s="129" t="s">
        <v>79</v>
      </c>
      <c r="P2327" s="129" t="s">
        <v>134</v>
      </c>
      <c r="Q2327" s="130" t="s">
        <v>144</v>
      </c>
      <c r="R2327" s="136" t="s">
        <v>10759</v>
      </c>
      <c r="S2327" s="155"/>
      <c r="T2327" s="155"/>
      <c r="U2327" s="156"/>
      <c r="V2327" s="156"/>
      <c r="W2327" s="156" t="s">
        <v>146</v>
      </c>
      <c r="X2327" s="156"/>
      <c r="Y2327" s="137" t="s">
        <v>136</v>
      </c>
      <c r="Z2327" s="138" t="s">
        <v>137</v>
      </c>
      <c r="AA2327" s="140" t="s">
        <v>5140</v>
      </c>
      <c r="AB2327" s="141" t="s">
        <v>138</v>
      </c>
      <c r="AC2327" s="142">
        <v>27.8</v>
      </c>
      <c r="AD2327" s="142">
        <v>22.24</v>
      </c>
      <c r="AE2327" s="143" t="s">
        <v>5141</v>
      </c>
      <c r="AF2327" s="141" t="s">
        <v>481</v>
      </c>
      <c r="AG2327" s="144">
        <f>Table1[[#This Row],['# of Books]]*Table1[[#This Row],[QTY]]</f>
        <v>0</v>
      </c>
      <c r="AH2327" s="146">
        <f>Table1[[#This Row],[QTY]]*Table1[[#This Row],[School &amp; Library Price]]</f>
        <v>0</v>
      </c>
    </row>
    <row r="2328" spans="1:34" ht="18" customHeight="1" x14ac:dyDescent="0.25">
      <c r="A2328" s="154"/>
      <c r="B2328" s="150">
        <v>23</v>
      </c>
      <c r="C2328" s="150"/>
      <c r="D2328" s="151"/>
      <c r="E2328" s="151"/>
      <c r="F2328" s="130" t="s">
        <v>130</v>
      </c>
      <c r="G2328" s="130" t="s">
        <v>370</v>
      </c>
      <c r="H2328" s="130" t="s">
        <v>5143</v>
      </c>
      <c r="I2328" s="131" t="s">
        <v>5144</v>
      </c>
      <c r="J2328" s="130" t="s">
        <v>78</v>
      </c>
      <c r="K2328" s="132" t="s">
        <v>142</v>
      </c>
      <c r="L2328" s="148">
        <v>1</v>
      </c>
      <c r="M2328" s="134">
        <v>2010</v>
      </c>
      <c r="N2328" s="130" t="s">
        <v>6526</v>
      </c>
      <c r="O2328" s="129" t="s">
        <v>143</v>
      </c>
      <c r="P2328" s="129" t="s">
        <v>134</v>
      </c>
      <c r="Q2328" s="130" t="s">
        <v>144</v>
      </c>
      <c r="R2328" s="136" t="s">
        <v>10806</v>
      </c>
      <c r="S2328" s="155"/>
      <c r="T2328" s="155"/>
      <c r="U2328" s="156"/>
      <c r="V2328" s="156"/>
      <c r="W2328" s="156" t="s">
        <v>146</v>
      </c>
      <c r="X2328" s="156"/>
      <c r="Y2328" s="137" t="s">
        <v>136</v>
      </c>
      <c r="Z2328" s="138" t="s">
        <v>137</v>
      </c>
      <c r="AA2328" s="140" t="s">
        <v>5145</v>
      </c>
      <c r="AB2328" s="141" t="s">
        <v>138</v>
      </c>
      <c r="AC2328" s="142">
        <v>39.4</v>
      </c>
      <c r="AD2328" s="142">
        <v>31.52</v>
      </c>
      <c r="AE2328" s="143" t="s">
        <v>5146</v>
      </c>
      <c r="AF2328" s="141" t="s">
        <v>385</v>
      </c>
      <c r="AG2328" s="144">
        <f>Table1[[#This Row],['# of Books]]*Table1[[#This Row],[QTY]]</f>
        <v>0</v>
      </c>
      <c r="AH2328" s="146">
        <f>Table1[[#This Row],[QTY]]*Table1[[#This Row],[School &amp; Library Price]]</f>
        <v>0</v>
      </c>
    </row>
    <row r="2329" spans="1:34" ht="18" hidden="1" customHeight="1" x14ac:dyDescent="0.25">
      <c r="A2329" s="154"/>
      <c r="B2329" s="150">
        <v>23</v>
      </c>
      <c r="C2329" s="150"/>
      <c r="D2329" s="151"/>
      <c r="E2329" s="151"/>
      <c r="F2329" s="130" t="s">
        <v>130</v>
      </c>
      <c r="G2329" s="130" t="s">
        <v>370</v>
      </c>
      <c r="H2329" s="130" t="s">
        <v>5143</v>
      </c>
      <c r="I2329" s="131" t="s">
        <v>5147</v>
      </c>
      <c r="J2329" s="130" t="s">
        <v>78</v>
      </c>
      <c r="K2329" s="132" t="s">
        <v>151</v>
      </c>
      <c r="L2329" s="148">
        <v>1</v>
      </c>
      <c r="M2329" s="134">
        <v>2010</v>
      </c>
      <c r="N2329" s="130" t="s">
        <v>6526</v>
      </c>
      <c r="O2329" s="129" t="s">
        <v>79</v>
      </c>
      <c r="P2329" s="129" t="s">
        <v>134</v>
      </c>
      <c r="Q2329" s="130" t="s">
        <v>144</v>
      </c>
      <c r="R2329" s="136" t="s">
        <v>10806</v>
      </c>
      <c r="S2329" s="155"/>
      <c r="T2329" s="155"/>
      <c r="U2329" s="156"/>
      <c r="V2329" s="156"/>
      <c r="W2329" s="156" t="s">
        <v>146</v>
      </c>
      <c r="X2329" s="156"/>
      <c r="Y2329" s="137" t="s">
        <v>136</v>
      </c>
      <c r="Z2329" s="138" t="s">
        <v>137</v>
      </c>
      <c r="AA2329" s="140" t="s">
        <v>5145</v>
      </c>
      <c r="AB2329" s="141" t="s">
        <v>138</v>
      </c>
      <c r="AC2329" s="142">
        <v>27.8</v>
      </c>
      <c r="AD2329" s="142">
        <v>22.24</v>
      </c>
      <c r="AE2329" s="143" t="s">
        <v>5146</v>
      </c>
      <c r="AF2329" s="141" t="s">
        <v>385</v>
      </c>
      <c r="AG2329" s="144">
        <f>Table1[[#This Row],['# of Books]]*Table1[[#This Row],[QTY]]</f>
        <v>0</v>
      </c>
      <c r="AH2329" s="146">
        <f>Table1[[#This Row],[QTY]]*Table1[[#This Row],[School &amp; Library Price]]</f>
        <v>0</v>
      </c>
    </row>
    <row r="2330" spans="1:34" ht="18" customHeight="1" x14ac:dyDescent="0.25">
      <c r="A2330" s="154"/>
      <c r="B2330" s="150">
        <v>23</v>
      </c>
      <c r="C2330" s="150"/>
      <c r="D2330" s="151"/>
      <c r="E2330" s="151"/>
      <c r="F2330" s="130" t="s">
        <v>130</v>
      </c>
      <c r="G2330" s="130" t="s">
        <v>370</v>
      </c>
      <c r="H2330" s="130" t="s">
        <v>5148</v>
      </c>
      <c r="I2330" s="131" t="s">
        <v>5149</v>
      </c>
      <c r="J2330" s="130" t="s">
        <v>78</v>
      </c>
      <c r="K2330" s="132" t="s">
        <v>142</v>
      </c>
      <c r="L2330" s="148">
        <v>1</v>
      </c>
      <c r="M2330" s="134">
        <v>2014</v>
      </c>
      <c r="N2330" s="130" t="s">
        <v>10609</v>
      </c>
      <c r="O2330" s="129" t="s">
        <v>143</v>
      </c>
      <c r="P2330" s="129" t="s">
        <v>134</v>
      </c>
      <c r="Q2330" s="130" t="s">
        <v>144</v>
      </c>
      <c r="R2330" s="136" t="s">
        <v>3461</v>
      </c>
      <c r="S2330" s="155"/>
      <c r="T2330" s="155"/>
      <c r="U2330" s="156"/>
      <c r="V2330" s="156"/>
      <c r="W2330" s="156" t="s">
        <v>146</v>
      </c>
      <c r="X2330" s="156"/>
      <c r="Y2330" s="137" t="s">
        <v>136</v>
      </c>
      <c r="Z2330" s="138" t="s">
        <v>137</v>
      </c>
      <c r="AA2330" s="140" t="s">
        <v>5150</v>
      </c>
      <c r="AB2330" s="141" t="s">
        <v>138</v>
      </c>
      <c r="AC2330" s="142">
        <v>39.4</v>
      </c>
      <c r="AD2330" s="142">
        <v>31.52</v>
      </c>
      <c r="AE2330" s="143" t="s">
        <v>5151</v>
      </c>
      <c r="AF2330" s="141" t="s">
        <v>398</v>
      </c>
      <c r="AG2330" s="144">
        <f>Table1[[#This Row],['# of Books]]*Table1[[#This Row],[QTY]]</f>
        <v>0</v>
      </c>
      <c r="AH2330" s="146">
        <f>Table1[[#This Row],[QTY]]*Table1[[#This Row],[School &amp; Library Price]]</f>
        <v>0</v>
      </c>
    </row>
    <row r="2331" spans="1:34" ht="18" hidden="1" customHeight="1" x14ac:dyDescent="0.25">
      <c r="A2331" s="154"/>
      <c r="B2331" s="150">
        <v>23</v>
      </c>
      <c r="C2331" s="150"/>
      <c r="D2331" s="151"/>
      <c r="E2331" s="151"/>
      <c r="F2331" s="130" t="s">
        <v>130</v>
      </c>
      <c r="G2331" s="130" t="s">
        <v>370</v>
      </c>
      <c r="H2331" s="130" t="s">
        <v>5148</v>
      </c>
      <c r="I2331" s="131" t="s">
        <v>5152</v>
      </c>
      <c r="J2331" s="130" t="s">
        <v>78</v>
      </c>
      <c r="K2331" s="132" t="s">
        <v>151</v>
      </c>
      <c r="L2331" s="148">
        <v>1</v>
      </c>
      <c r="M2331" s="134">
        <v>2014</v>
      </c>
      <c r="N2331" s="130" t="s">
        <v>10609</v>
      </c>
      <c r="O2331" s="129" t="s">
        <v>79</v>
      </c>
      <c r="P2331" s="129" t="s">
        <v>134</v>
      </c>
      <c r="Q2331" s="130" t="s">
        <v>144</v>
      </c>
      <c r="R2331" s="136" t="s">
        <v>3461</v>
      </c>
      <c r="S2331" s="155"/>
      <c r="T2331" s="155"/>
      <c r="U2331" s="156"/>
      <c r="V2331" s="156"/>
      <c r="W2331" s="156" t="s">
        <v>146</v>
      </c>
      <c r="X2331" s="156"/>
      <c r="Y2331" s="137" t="s">
        <v>136</v>
      </c>
      <c r="Z2331" s="138" t="s">
        <v>137</v>
      </c>
      <c r="AA2331" s="140" t="s">
        <v>5150</v>
      </c>
      <c r="AB2331" s="141" t="s">
        <v>138</v>
      </c>
      <c r="AC2331" s="142">
        <v>27.8</v>
      </c>
      <c r="AD2331" s="142">
        <v>22.24</v>
      </c>
      <c r="AE2331" s="143" t="s">
        <v>5151</v>
      </c>
      <c r="AF2331" s="141" t="s">
        <v>398</v>
      </c>
      <c r="AG2331" s="144">
        <f>Table1[[#This Row],['# of Books]]*Table1[[#This Row],[QTY]]</f>
        <v>0</v>
      </c>
      <c r="AH2331" s="146">
        <f>Table1[[#This Row],[QTY]]*Table1[[#This Row],[School &amp; Library Price]]</f>
        <v>0</v>
      </c>
    </row>
    <row r="2332" spans="1:34" ht="18" hidden="1" customHeight="1" x14ac:dyDescent="0.25">
      <c r="A2332" s="154"/>
      <c r="B2332" s="150">
        <v>23</v>
      </c>
      <c r="C2332" s="150"/>
      <c r="D2332" s="151"/>
      <c r="E2332" s="151"/>
      <c r="F2332" s="130" t="s">
        <v>130</v>
      </c>
      <c r="G2332" s="130" t="s">
        <v>370</v>
      </c>
      <c r="H2332" s="130" t="s">
        <v>5148</v>
      </c>
      <c r="I2332" s="131" t="s">
        <v>5153</v>
      </c>
      <c r="J2332" s="130" t="s">
        <v>78</v>
      </c>
      <c r="K2332" s="132" t="s">
        <v>378</v>
      </c>
      <c r="L2332" s="148">
        <v>1</v>
      </c>
      <c r="M2332" s="134">
        <v>2014</v>
      </c>
      <c r="N2332" s="130" t="s">
        <v>10609</v>
      </c>
      <c r="O2332" s="129"/>
      <c r="P2332" s="129"/>
      <c r="Q2332" s="130" t="s">
        <v>144</v>
      </c>
      <c r="R2332" s="136" t="s">
        <v>3461</v>
      </c>
      <c r="S2332" s="155"/>
      <c r="T2332" s="155"/>
      <c r="U2332" s="156"/>
      <c r="V2332" s="156"/>
      <c r="W2332" s="156" t="s">
        <v>146</v>
      </c>
      <c r="X2332" s="156"/>
      <c r="Y2332" s="137" t="s">
        <v>136</v>
      </c>
      <c r="Z2332" s="138" t="s">
        <v>137</v>
      </c>
      <c r="AA2332" s="140" t="s">
        <v>5150</v>
      </c>
      <c r="AB2332" s="141" t="s">
        <v>138</v>
      </c>
      <c r="AC2332" s="142">
        <v>39.4</v>
      </c>
      <c r="AD2332" s="142">
        <v>31.52</v>
      </c>
      <c r="AE2332" s="143" t="s">
        <v>5151</v>
      </c>
      <c r="AF2332" s="141" t="s">
        <v>398</v>
      </c>
      <c r="AG2332" s="144">
        <f>Table1[[#This Row],['# of Books]]*Table1[[#This Row],[QTY]]</f>
        <v>0</v>
      </c>
      <c r="AH2332" s="146">
        <f>Table1[[#This Row],[QTY]]*Table1[[#This Row],[School &amp; Library Price]]</f>
        <v>0</v>
      </c>
    </row>
    <row r="2333" spans="1:34" ht="18" customHeight="1" x14ac:dyDescent="0.25">
      <c r="A2333" s="154"/>
      <c r="B2333" s="150">
        <v>23</v>
      </c>
      <c r="C2333" s="150"/>
      <c r="D2333" s="151"/>
      <c r="E2333" s="151"/>
      <c r="F2333" s="130" t="s">
        <v>130</v>
      </c>
      <c r="G2333" s="130" t="s">
        <v>370</v>
      </c>
      <c r="H2333" s="130" t="s">
        <v>5154</v>
      </c>
      <c r="I2333" s="131" t="s">
        <v>5155</v>
      </c>
      <c r="J2333" s="130" t="s">
        <v>78</v>
      </c>
      <c r="K2333" s="132" t="s">
        <v>142</v>
      </c>
      <c r="L2333" s="148">
        <v>1</v>
      </c>
      <c r="M2333" s="134">
        <v>2012</v>
      </c>
      <c r="N2333" s="130" t="s">
        <v>10612</v>
      </c>
      <c r="O2333" s="129" t="s">
        <v>143</v>
      </c>
      <c r="P2333" s="129" t="s">
        <v>134</v>
      </c>
      <c r="Q2333" s="130" t="s">
        <v>144</v>
      </c>
      <c r="R2333" s="136" t="s">
        <v>4616</v>
      </c>
      <c r="S2333" s="155"/>
      <c r="T2333" s="155"/>
      <c r="U2333" s="156"/>
      <c r="V2333" s="156"/>
      <c r="W2333" s="156" t="s">
        <v>146</v>
      </c>
      <c r="X2333" s="156"/>
      <c r="Y2333" s="137" t="s">
        <v>136</v>
      </c>
      <c r="Z2333" s="138" t="s">
        <v>137</v>
      </c>
      <c r="AA2333" s="140" t="s">
        <v>5156</v>
      </c>
      <c r="AB2333" s="141" t="s">
        <v>138</v>
      </c>
      <c r="AC2333" s="142">
        <v>39.4</v>
      </c>
      <c r="AD2333" s="142">
        <v>31.52</v>
      </c>
      <c r="AE2333" s="143" t="s">
        <v>5157</v>
      </c>
      <c r="AF2333" s="141" t="s">
        <v>514</v>
      </c>
      <c r="AG2333" s="144">
        <f>Table1[[#This Row],['# of Books]]*Table1[[#This Row],[QTY]]</f>
        <v>0</v>
      </c>
      <c r="AH2333" s="146">
        <f>Table1[[#This Row],[QTY]]*Table1[[#This Row],[School &amp; Library Price]]</f>
        <v>0</v>
      </c>
    </row>
    <row r="2334" spans="1:34" ht="18" hidden="1" customHeight="1" x14ac:dyDescent="0.25">
      <c r="A2334" s="154"/>
      <c r="B2334" s="150">
        <v>23</v>
      </c>
      <c r="C2334" s="150"/>
      <c r="D2334" s="151"/>
      <c r="E2334" s="151"/>
      <c r="F2334" s="130" t="s">
        <v>130</v>
      </c>
      <c r="G2334" s="130" t="s">
        <v>370</v>
      </c>
      <c r="H2334" s="130" t="s">
        <v>5154</v>
      </c>
      <c r="I2334" s="131" t="s">
        <v>5158</v>
      </c>
      <c r="J2334" s="130" t="s">
        <v>78</v>
      </c>
      <c r="K2334" s="132" t="s">
        <v>151</v>
      </c>
      <c r="L2334" s="148">
        <v>1</v>
      </c>
      <c r="M2334" s="134">
        <v>2012</v>
      </c>
      <c r="N2334" s="130" t="s">
        <v>10612</v>
      </c>
      <c r="O2334" s="129" t="s">
        <v>79</v>
      </c>
      <c r="P2334" s="129" t="s">
        <v>134</v>
      </c>
      <c r="Q2334" s="130" t="s">
        <v>144</v>
      </c>
      <c r="R2334" s="136" t="s">
        <v>4616</v>
      </c>
      <c r="S2334" s="155"/>
      <c r="T2334" s="155"/>
      <c r="U2334" s="156"/>
      <c r="V2334" s="156"/>
      <c r="W2334" s="156" t="s">
        <v>146</v>
      </c>
      <c r="X2334" s="156"/>
      <c r="Y2334" s="137" t="s">
        <v>136</v>
      </c>
      <c r="Z2334" s="138" t="s">
        <v>137</v>
      </c>
      <c r="AA2334" s="140" t="s">
        <v>5156</v>
      </c>
      <c r="AB2334" s="141" t="s">
        <v>138</v>
      </c>
      <c r="AC2334" s="142">
        <v>27.8</v>
      </c>
      <c r="AD2334" s="142">
        <v>22.24</v>
      </c>
      <c r="AE2334" s="143" t="s">
        <v>5157</v>
      </c>
      <c r="AF2334" s="141" t="s">
        <v>514</v>
      </c>
      <c r="AG2334" s="144">
        <f>Table1[[#This Row],['# of Books]]*Table1[[#This Row],[QTY]]</f>
        <v>0</v>
      </c>
      <c r="AH2334" s="146">
        <f>Table1[[#This Row],[QTY]]*Table1[[#This Row],[School &amp; Library Price]]</f>
        <v>0</v>
      </c>
    </row>
    <row r="2335" spans="1:34" ht="18" customHeight="1" x14ac:dyDescent="0.25">
      <c r="A2335" s="154"/>
      <c r="B2335" s="150">
        <v>23</v>
      </c>
      <c r="C2335" s="150"/>
      <c r="D2335" s="151"/>
      <c r="E2335" s="151"/>
      <c r="F2335" s="130" t="s">
        <v>130</v>
      </c>
      <c r="G2335" s="130" t="s">
        <v>370</v>
      </c>
      <c r="H2335" s="130" t="s">
        <v>5159</v>
      </c>
      <c r="I2335" s="131" t="s">
        <v>5160</v>
      </c>
      <c r="J2335" s="130" t="s">
        <v>78</v>
      </c>
      <c r="K2335" s="132" t="s">
        <v>142</v>
      </c>
      <c r="L2335" s="148">
        <v>1</v>
      </c>
      <c r="M2335" s="134">
        <v>2016</v>
      </c>
      <c r="N2335" s="130" t="s">
        <v>10617</v>
      </c>
      <c r="O2335" s="129" t="s">
        <v>143</v>
      </c>
      <c r="P2335" s="129" t="s">
        <v>134</v>
      </c>
      <c r="Q2335" s="130" t="s">
        <v>144</v>
      </c>
      <c r="R2335" s="136" t="s">
        <v>278</v>
      </c>
      <c r="S2335" s="155"/>
      <c r="T2335" s="155"/>
      <c r="U2335" s="156"/>
      <c r="V2335" s="156"/>
      <c r="W2335" s="156" t="s">
        <v>146</v>
      </c>
      <c r="X2335" s="156"/>
      <c r="Y2335" s="137" t="s">
        <v>136</v>
      </c>
      <c r="Z2335" s="138" t="s">
        <v>137</v>
      </c>
      <c r="AA2335" s="140" t="s">
        <v>5161</v>
      </c>
      <c r="AB2335" s="141" t="s">
        <v>138</v>
      </c>
      <c r="AC2335" s="142">
        <v>39.4</v>
      </c>
      <c r="AD2335" s="142">
        <v>31.52</v>
      </c>
      <c r="AE2335" s="143" t="s">
        <v>5162</v>
      </c>
      <c r="AF2335" s="141" t="s">
        <v>376</v>
      </c>
      <c r="AG2335" s="144">
        <f>Table1[[#This Row],['# of Books]]*Table1[[#This Row],[QTY]]</f>
        <v>0</v>
      </c>
      <c r="AH2335" s="146">
        <f>Table1[[#This Row],[QTY]]*Table1[[#This Row],[School &amp; Library Price]]</f>
        <v>0</v>
      </c>
    </row>
    <row r="2336" spans="1:34" ht="18" hidden="1" customHeight="1" x14ac:dyDescent="0.25">
      <c r="A2336" s="154"/>
      <c r="B2336" s="150">
        <v>23</v>
      </c>
      <c r="C2336" s="150"/>
      <c r="D2336" s="151"/>
      <c r="E2336" s="151"/>
      <c r="F2336" s="130" t="s">
        <v>130</v>
      </c>
      <c r="G2336" s="130" t="s">
        <v>370</v>
      </c>
      <c r="H2336" s="130" t="s">
        <v>5159</v>
      </c>
      <c r="I2336" s="131" t="s">
        <v>5163</v>
      </c>
      <c r="J2336" s="130" t="s">
        <v>78</v>
      </c>
      <c r="K2336" s="132" t="s">
        <v>151</v>
      </c>
      <c r="L2336" s="148">
        <v>1</v>
      </c>
      <c r="M2336" s="134">
        <v>2016</v>
      </c>
      <c r="N2336" s="130" t="s">
        <v>10617</v>
      </c>
      <c r="O2336" s="129" t="s">
        <v>79</v>
      </c>
      <c r="P2336" s="129" t="s">
        <v>134</v>
      </c>
      <c r="Q2336" s="130" t="s">
        <v>144</v>
      </c>
      <c r="R2336" s="136" t="s">
        <v>278</v>
      </c>
      <c r="S2336" s="155"/>
      <c r="T2336" s="155"/>
      <c r="U2336" s="156"/>
      <c r="V2336" s="156"/>
      <c r="W2336" s="156" t="s">
        <v>146</v>
      </c>
      <c r="X2336" s="156"/>
      <c r="Y2336" s="137" t="s">
        <v>136</v>
      </c>
      <c r="Z2336" s="138" t="s">
        <v>137</v>
      </c>
      <c r="AA2336" s="140" t="s">
        <v>5161</v>
      </c>
      <c r="AB2336" s="141" t="s">
        <v>138</v>
      </c>
      <c r="AC2336" s="142">
        <v>27.8</v>
      </c>
      <c r="AD2336" s="142">
        <v>22.24</v>
      </c>
      <c r="AE2336" s="143" t="s">
        <v>5162</v>
      </c>
      <c r="AF2336" s="141" t="s">
        <v>376</v>
      </c>
      <c r="AG2336" s="144">
        <f>Table1[[#This Row],['# of Books]]*Table1[[#This Row],[QTY]]</f>
        <v>0</v>
      </c>
      <c r="AH2336" s="146">
        <f>Table1[[#This Row],[QTY]]*Table1[[#This Row],[School &amp; Library Price]]</f>
        <v>0</v>
      </c>
    </row>
    <row r="2337" spans="1:34" ht="18" hidden="1" customHeight="1" x14ac:dyDescent="0.25">
      <c r="A2337" s="154"/>
      <c r="B2337" s="150">
        <v>23</v>
      </c>
      <c r="C2337" s="150"/>
      <c r="D2337" s="151"/>
      <c r="E2337" s="151"/>
      <c r="F2337" s="130" t="s">
        <v>130</v>
      </c>
      <c r="G2337" s="130" t="s">
        <v>370</v>
      </c>
      <c r="H2337" s="130" t="s">
        <v>5159</v>
      </c>
      <c r="I2337" s="131" t="s">
        <v>5164</v>
      </c>
      <c r="J2337" s="130" t="s">
        <v>78</v>
      </c>
      <c r="K2337" s="132" t="s">
        <v>378</v>
      </c>
      <c r="L2337" s="148">
        <v>1</v>
      </c>
      <c r="M2337" s="134">
        <v>2016</v>
      </c>
      <c r="N2337" s="130" t="s">
        <v>10617</v>
      </c>
      <c r="O2337" s="129"/>
      <c r="P2337" s="129"/>
      <c r="Q2337" s="130" t="s">
        <v>144</v>
      </c>
      <c r="R2337" s="136" t="s">
        <v>278</v>
      </c>
      <c r="S2337" s="155"/>
      <c r="T2337" s="155"/>
      <c r="U2337" s="156"/>
      <c r="V2337" s="156"/>
      <c r="W2337" s="156" t="s">
        <v>146</v>
      </c>
      <c r="X2337" s="156"/>
      <c r="Y2337" s="137" t="s">
        <v>136</v>
      </c>
      <c r="Z2337" s="138" t="s">
        <v>137</v>
      </c>
      <c r="AA2337" s="140" t="s">
        <v>5161</v>
      </c>
      <c r="AB2337" s="141" t="s">
        <v>138</v>
      </c>
      <c r="AC2337" s="142">
        <v>39.4</v>
      </c>
      <c r="AD2337" s="142">
        <v>31.52</v>
      </c>
      <c r="AE2337" s="143" t="s">
        <v>5162</v>
      </c>
      <c r="AF2337" s="141" t="s">
        <v>376</v>
      </c>
      <c r="AG2337" s="144">
        <f>Table1[[#This Row],['# of Books]]*Table1[[#This Row],[QTY]]</f>
        <v>0</v>
      </c>
      <c r="AH2337" s="146">
        <f>Table1[[#This Row],[QTY]]*Table1[[#This Row],[School &amp; Library Price]]</f>
        <v>0</v>
      </c>
    </row>
    <row r="2338" spans="1:34" ht="18" customHeight="1" x14ac:dyDescent="0.25">
      <c r="A2338" s="154"/>
      <c r="B2338" s="150">
        <v>23</v>
      </c>
      <c r="C2338" s="150"/>
      <c r="D2338" s="151"/>
      <c r="E2338" s="151"/>
      <c r="F2338" s="130" t="s">
        <v>130</v>
      </c>
      <c r="G2338" s="130" t="s">
        <v>370</v>
      </c>
      <c r="H2338" s="130" t="s">
        <v>5165</v>
      </c>
      <c r="I2338" s="131" t="s">
        <v>5166</v>
      </c>
      <c r="J2338" s="130" t="s">
        <v>78</v>
      </c>
      <c r="K2338" s="132" t="s">
        <v>142</v>
      </c>
      <c r="L2338" s="148">
        <v>1</v>
      </c>
      <c r="M2338" s="134">
        <v>2007</v>
      </c>
      <c r="N2338" s="130" t="s">
        <v>10777</v>
      </c>
      <c r="O2338" s="129" t="s">
        <v>143</v>
      </c>
      <c r="P2338" s="129" t="s">
        <v>134</v>
      </c>
      <c r="Q2338" s="130" t="s">
        <v>144</v>
      </c>
      <c r="R2338" s="136" t="s">
        <v>3387</v>
      </c>
      <c r="S2338" s="155"/>
      <c r="T2338" s="155"/>
      <c r="U2338" s="156"/>
      <c r="V2338" s="156"/>
      <c r="W2338" s="156" t="s">
        <v>146</v>
      </c>
      <c r="X2338" s="156"/>
      <c r="Y2338" s="137" t="s">
        <v>136</v>
      </c>
      <c r="Z2338" s="138" t="s">
        <v>137</v>
      </c>
      <c r="AA2338" s="140" t="s">
        <v>5167</v>
      </c>
      <c r="AB2338" s="141" t="s">
        <v>138</v>
      </c>
      <c r="AC2338" s="142">
        <v>39.4</v>
      </c>
      <c r="AD2338" s="142">
        <v>31.52</v>
      </c>
      <c r="AE2338" s="143" t="s">
        <v>5168</v>
      </c>
      <c r="AF2338" s="141" t="s">
        <v>398</v>
      </c>
      <c r="AG2338" s="144">
        <f>Table1[[#This Row],['# of Books]]*Table1[[#This Row],[QTY]]</f>
        <v>0</v>
      </c>
      <c r="AH2338" s="146">
        <f>Table1[[#This Row],[QTY]]*Table1[[#This Row],[School &amp; Library Price]]</f>
        <v>0</v>
      </c>
    </row>
    <row r="2339" spans="1:34" ht="18" hidden="1" customHeight="1" x14ac:dyDescent="0.25">
      <c r="A2339" s="154"/>
      <c r="B2339" s="150">
        <v>23</v>
      </c>
      <c r="C2339" s="150"/>
      <c r="D2339" s="151"/>
      <c r="E2339" s="151"/>
      <c r="F2339" s="130" t="s">
        <v>130</v>
      </c>
      <c r="G2339" s="130" t="s">
        <v>370</v>
      </c>
      <c r="H2339" s="130" t="s">
        <v>5165</v>
      </c>
      <c r="I2339" s="131" t="s">
        <v>5169</v>
      </c>
      <c r="J2339" s="130" t="s">
        <v>78</v>
      </c>
      <c r="K2339" s="132" t="s">
        <v>151</v>
      </c>
      <c r="L2339" s="148">
        <v>1</v>
      </c>
      <c r="M2339" s="134">
        <v>2007</v>
      </c>
      <c r="N2339" s="130" t="s">
        <v>10777</v>
      </c>
      <c r="O2339" s="129" t="s">
        <v>79</v>
      </c>
      <c r="P2339" s="129" t="s">
        <v>134</v>
      </c>
      <c r="Q2339" s="130" t="s">
        <v>144</v>
      </c>
      <c r="R2339" s="136" t="s">
        <v>3387</v>
      </c>
      <c r="S2339" s="155"/>
      <c r="T2339" s="155"/>
      <c r="U2339" s="156"/>
      <c r="V2339" s="156"/>
      <c r="W2339" s="156" t="s">
        <v>146</v>
      </c>
      <c r="X2339" s="156"/>
      <c r="Y2339" s="137" t="s">
        <v>136</v>
      </c>
      <c r="Z2339" s="138" t="s">
        <v>137</v>
      </c>
      <c r="AA2339" s="140" t="s">
        <v>5167</v>
      </c>
      <c r="AB2339" s="141" t="s">
        <v>138</v>
      </c>
      <c r="AC2339" s="142">
        <v>27.8</v>
      </c>
      <c r="AD2339" s="142">
        <v>22.24</v>
      </c>
      <c r="AE2339" s="143" t="s">
        <v>5168</v>
      </c>
      <c r="AF2339" s="141" t="s">
        <v>398</v>
      </c>
      <c r="AG2339" s="144">
        <f>Table1[[#This Row],['# of Books]]*Table1[[#This Row],[QTY]]</f>
        <v>0</v>
      </c>
      <c r="AH2339" s="146">
        <f>Table1[[#This Row],[QTY]]*Table1[[#This Row],[School &amp; Library Price]]</f>
        <v>0</v>
      </c>
    </row>
    <row r="2340" spans="1:34" ht="18" customHeight="1" x14ac:dyDescent="0.25">
      <c r="A2340" s="154"/>
      <c r="B2340" s="150">
        <v>23</v>
      </c>
      <c r="C2340" s="150"/>
      <c r="D2340" s="151"/>
      <c r="E2340" s="151"/>
      <c r="F2340" s="130" t="s">
        <v>130</v>
      </c>
      <c r="G2340" s="130" t="s">
        <v>370</v>
      </c>
      <c r="H2340" s="130" t="s">
        <v>5170</v>
      </c>
      <c r="I2340" s="131" t="s">
        <v>5171</v>
      </c>
      <c r="J2340" s="130" t="s">
        <v>78</v>
      </c>
      <c r="K2340" s="132" t="s">
        <v>142</v>
      </c>
      <c r="L2340" s="148">
        <v>1</v>
      </c>
      <c r="M2340" s="134">
        <v>2016</v>
      </c>
      <c r="N2340" s="130" t="s">
        <v>10617</v>
      </c>
      <c r="O2340" s="129" t="s">
        <v>143</v>
      </c>
      <c r="P2340" s="129" t="s">
        <v>134</v>
      </c>
      <c r="Q2340" s="130" t="s">
        <v>144</v>
      </c>
      <c r="R2340" s="136" t="s">
        <v>246</v>
      </c>
      <c r="S2340" s="155"/>
      <c r="T2340" s="155"/>
      <c r="U2340" s="156"/>
      <c r="V2340" s="156"/>
      <c r="W2340" s="156" t="s">
        <v>146</v>
      </c>
      <c r="X2340" s="156"/>
      <c r="Y2340" s="137" t="s">
        <v>136</v>
      </c>
      <c r="Z2340" s="138" t="s">
        <v>137</v>
      </c>
      <c r="AA2340" s="140" t="s">
        <v>5172</v>
      </c>
      <c r="AB2340" s="141" t="s">
        <v>138</v>
      </c>
      <c r="AC2340" s="142">
        <v>39.4</v>
      </c>
      <c r="AD2340" s="142">
        <v>31.52</v>
      </c>
      <c r="AE2340" s="143" t="s">
        <v>5173</v>
      </c>
      <c r="AF2340" s="141" t="s">
        <v>481</v>
      </c>
      <c r="AG2340" s="144">
        <f>Table1[[#This Row],['# of Books]]*Table1[[#This Row],[QTY]]</f>
        <v>0</v>
      </c>
      <c r="AH2340" s="146">
        <f>Table1[[#This Row],[QTY]]*Table1[[#This Row],[School &amp; Library Price]]</f>
        <v>0</v>
      </c>
    </row>
    <row r="2341" spans="1:34" ht="18" hidden="1" customHeight="1" x14ac:dyDescent="0.25">
      <c r="A2341" s="154"/>
      <c r="B2341" s="150">
        <v>23</v>
      </c>
      <c r="C2341" s="150"/>
      <c r="D2341" s="151"/>
      <c r="E2341" s="151"/>
      <c r="F2341" s="130" t="s">
        <v>130</v>
      </c>
      <c r="G2341" s="130" t="s">
        <v>370</v>
      </c>
      <c r="H2341" s="130" t="s">
        <v>5170</v>
      </c>
      <c r="I2341" s="131" t="s">
        <v>5174</v>
      </c>
      <c r="J2341" s="130" t="s">
        <v>78</v>
      </c>
      <c r="K2341" s="132" t="s">
        <v>151</v>
      </c>
      <c r="L2341" s="148">
        <v>1</v>
      </c>
      <c r="M2341" s="134">
        <v>2016</v>
      </c>
      <c r="N2341" s="130" t="s">
        <v>10617</v>
      </c>
      <c r="O2341" s="129" t="s">
        <v>79</v>
      </c>
      <c r="P2341" s="129" t="s">
        <v>134</v>
      </c>
      <c r="Q2341" s="130" t="s">
        <v>144</v>
      </c>
      <c r="R2341" s="136" t="s">
        <v>246</v>
      </c>
      <c r="S2341" s="155"/>
      <c r="T2341" s="155"/>
      <c r="U2341" s="156"/>
      <c r="V2341" s="156"/>
      <c r="W2341" s="156" t="s">
        <v>146</v>
      </c>
      <c r="X2341" s="156"/>
      <c r="Y2341" s="137" t="s">
        <v>136</v>
      </c>
      <c r="Z2341" s="138" t="s">
        <v>137</v>
      </c>
      <c r="AA2341" s="140" t="s">
        <v>5172</v>
      </c>
      <c r="AB2341" s="141" t="s">
        <v>138</v>
      </c>
      <c r="AC2341" s="142">
        <v>27.8</v>
      </c>
      <c r="AD2341" s="142">
        <v>22.24</v>
      </c>
      <c r="AE2341" s="143" t="s">
        <v>5173</v>
      </c>
      <c r="AF2341" s="141" t="s">
        <v>481</v>
      </c>
      <c r="AG2341" s="144">
        <f>Table1[[#This Row],['# of Books]]*Table1[[#This Row],[QTY]]</f>
        <v>0</v>
      </c>
      <c r="AH2341" s="146">
        <f>Table1[[#This Row],[QTY]]*Table1[[#This Row],[School &amp; Library Price]]</f>
        <v>0</v>
      </c>
    </row>
    <row r="2342" spans="1:34" ht="18" hidden="1" customHeight="1" x14ac:dyDescent="0.25">
      <c r="A2342" s="154"/>
      <c r="B2342" s="150">
        <v>23</v>
      </c>
      <c r="C2342" s="150"/>
      <c r="D2342" s="151"/>
      <c r="E2342" s="151"/>
      <c r="F2342" s="130" t="s">
        <v>130</v>
      </c>
      <c r="G2342" s="130" t="s">
        <v>370</v>
      </c>
      <c r="H2342" s="130" t="s">
        <v>5170</v>
      </c>
      <c r="I2342" s="131" t="s">
        <v>5175</v>
      </c>
      <c r="J2342" s="130" t="s">
        <v>78</v>
      </c>
      <c r="K2342" s="132" t="s">
        <v>378</v>
      </c>
      <c r="L2342" s="148">
        <v>1</v>
      </c>
      <c r="M2342" s="134">
        <v>2016</v>
      </c>
      <c r="N2342" s="130" t="s">
        <v>10617</v>
      </c>
      <c r="O2342" s="129"/>
      <c r="P2342" s="129"/>
      <c r="Q2342" s="130" t="s">
        <v>144</v>
      </c>
      <c r="R2342" s="136" t="s">
        <v>246</v>
      </c>
      <c r="S2342" s="155"/>
      <c r="T2342" s="155"/>
      <c r="U2342" s="156"/>
      <c r="V2342" s="156"/>
      <c r="W2342" s="156" t="s">
        <v>146</v>
      </c>
      <c r="X2342" s="156"/>
      <c r="Y2342" s="137" t="s">
        <v>136</v>
      </c>
      <c r="Z2342" s="138" t="s">
        <v>137</v>
      </c>
      <c r="AA2342" s="140" t="s">
        <v>5172</v>
      </c>
      <c r="AB2342" s="141" t="s">
        <v>138</v>
      </c>
      <c r="AC2342" s="142">
        <v>39.4</v>
      </c>
      <c r="AD2342" s="142">
        <v>31.52</v>
      </c>
      <c r="AE2342" s="143" t="s">
        <v>5173</v>
      </c>
      <c r="AF2342" s="141" t="s">
        <v>481</v>
      </c>
      <c r="AG2342" s="144">
        <f>Table1[[#This Row],['# of Books]]*Table1[[#This Row],[QTY]]</f>
        <v>0</v>
      </c>
      <c r="AH2342" s="146">
        <f>Table1[[#This Row],[QTY]]*Table1[[#This Row],[School &amp; Library Price]]</f>
        <v>0</v>
      </c>
    </row>
    <row r="2343" spans="1:34" ht="18" customHeight="1" x14ac:dyDescent="0.25">
      <c r="A2343" s="154"/>
      <c r="B2343" s="150">
        <v>23</v>
      </c>
      <c r="C2343" s="150"/>
      <c r="D2343" s="151"/>
      <c r="E2343" s="151"/>
      <c r="F2343" s="130" t="s">
        <v>130</v>
      </c>
      <c r="G2343" s="130" t="s">
        <v>370</v>
      </c>
      <c r="H2343" s="130" t="s">
        <v>5176</v>
      </c>
      <c r="I2343" s="131" t="s">
        <v>5177</v>
      </c>
      <c r="J2343" s="130" t="s">
        <v>78</v>
      </c>
      <c r="K2343" s="132" t="s">
        <v>142</v>
      </c>
      <c r="L2343" s="148">
        <v>1</v>
      </c>
      <c r="M2343" s="134">
        <v>2010</v>
      </c>
      <c r="N2343" s="130" t="s">
        <v>6526</v>
      </c>
      <c r="O2343" s="129" t="s">
        <v>143</v>
      </c>
      <c r="P2343" s="129" t="s">
        <v>134</v>
      </c>
      <c r="Q2343" s="130" t="s">
        <v>144</v>
      </c>
      <c r="R2343" s="136" t="s">
        <v>10807</v>
      </c>
      <c r="S2343" s="155"/>
      <c r="T2343" s="155"/>
      <c r="U2343" s="156"/>
      <c r="V2343" s="156"/>
      <c r="W2343" s="156" t="s">
        <v>146</v>
      </c>
      <c r="X2343" s="156"/>
      <c r="Y2343" s="137" t="s">
        <v>136</v>
      </c>
      <c r="Z2343" s="138" t="s">
        <v>137</v>
      </c>
      <c r="AA2343" s="140" t="s">
        <v>5179</v>
      </c>
      <c r="AB2343" s="141" t="s">
        <v>138</v>
      </c>
      <c r="AC2343" s="142">
        <v>39.4</v>
      </c>
      <c r="AD2343" s="142">
        <v>31.52</v>
      </c>
      <c r="AE2343" s="143" t="s">
        <v>5180</v>
      </c>
      <c r="AF2343" s="141" t="s">
        <v>376</v>
      </c>
      <c r="AG2343" s="144">
        <f>Table1[[#This Row],['# of Books]]*Table1[[#This Row],[QTY]]</f>
        <v>0</v>
      </c>
      <c r="AH2343" s="146">
        <f>Table1[[#This Row],[QTY]]*Table1[[#This Row],[School &amp; Library Price]]</f>
        <v>0</v>
      </c>
    </row>
    <row r="2344" spans="1:34" ht="18" hidden="1" customHeight="1" x14ac:dyDescent="0.25">
      <c r="A2344" s="154"/>
      <c r="B2344" s="150">
        <v>23</v>
      </c>
      <c r="C2344" s="150"/>
      <c r="D2344" s="151"/>
      <c r="E2344" s="151"/>
      <c r="F2344" s="130" t="s">
        <v>130</v>
      </c>
      <c r="G2344" s="130" t="s">
        <v>370</v>
      </c>
      <c r="H2344" s="130" t="s">
        <v>5176</v>
      </c>
      <c r="I2344" s="131" t="s">
        <v>5181</v>
      </c>
      <c r="J2344" s="130" t="s">
        <v>78</v>
      </c>
      <c r="K2344" s="132" t="s">
        <v>151</v>
      </c>
      <c r="L2344" s="148">
        <v>1</v>
      </c>
      <c r="M2344" s="134">
        <v>2010</v>
      </c>
      <c r="N2344" s="130" t="s">
        <v>6526</v>
      </c>
      <c r="O2344" s="129" t="s">
        <v>79</v>
      </c>
      <c r="P2344" s="129" t="s">
        <v>134</v>
      </c>
      <c r="Q2344" s="130" t="s">
        <v>144</v>
      </c>
      <c r="R2344" s="136" t="s">
        <v>10807</v>
      </c>
      <c r="S2344" s="155"/>
      <c r="T2344" s="155"/>
      <c r="U2344" s="156"/>
      <c r="V2344" s="156"/>
      <c r="W2344" s="156" t="s">
        <v>146</v>
      </c>
      <c r="X2344" s="156"/>
      <c r="Y2344" s="137" t="s">
        <v>136</v>
      </c>
      <c r="Z2344" s="138" t="s">
        <v>137</v>
      </c>
      <c r="AA2344" s="140" t="s">
        <v>5179</v>
      </c>
      <c r="AB2344" s="141" t="s">
        <v>138</v>
      </c>
      <c r="AC2344" s="142">
        <v>27.8</v>
      </c>
      <c r="AD2344" s="142">
        <v>22.24</v>
      </c>
      <c r="AE2344" s="143" t="s">
        <v>5180</v>
      </c>
      <c r="AF2344" s="141" t="s">
        <v>376</v>
      </c>
      <c r="AG2344" s="144">
        <f>Table1[[#This Row],['# of Books]]*Table1[[#This Row],[QTY]]</f>
        <v>0</v>
      </c>
      <c r="AH2344" s="146">
        <f>Table1[[#This Row],[QTY]]*Table1[[#This Row],[School &amp; Library Price]]</f>
        <v>0</v>
      </c>
    </row>
    <row r="2345" spans="1:34" ht="18" customHeight="1" x14ac:dyDescent="0.25">
      <c r="A2345" s="154"/>
      <c r="B2345" s="150">
        <v>23</v>
      </c>
      <c r="C2345" s="150"/>
      <c r="D2345" s="151"/>
      <c r="E2345" s="151"/>
      <c r="F2345" s="130" t="s">
        <v>130</v>
      </c>
      <c r="G2345" s="130" t="s">
        <v>370</v>
      </c>
      <c r="H2345" s="130" t="s">
        <v>5182</v>
      </c>
      <c r="I2345" s="131" t="s">
        <v>5183</v>
      </c>
      <c r="J2345" s="130" t="s">
        <v>78</v>
      </c>
      <c r="K2345" s="132" t="s">
        <v>142</v>
      </c>
      <c r="L2345" s="148">
        <v>1</v>
      </c>
      <c r="M2345" s="134">
        <v>2014</v>
      </c>
      <c r="N2345" s="130" t="s">
        <v>10609</v>
      </c>
      <c r="O2345" s="129" t="s">
        <v>143</v>
      </c>
      <c r="P2345" s="129" t="s">
        <v>134</v>
      </c>
      <c r="Q2345" s="130" t="s">
        <v>144</v>
      </c>
      <c r="R2345" s="136" t="s">
        <v>10759</v>
      </c>
      <c r="S2345" s="155"/>
      <c r="T2345" s="155"/>
      <c r="U2345" s="156"/>
      <c r="V2345" s="156"/>
      <c r="W2345" s="156" t="s">
        <v>146</v>
      </c>
      <c r="X2345" s="156"/>
      <c r="Y2345" s="137" t="s">
        <v>136</v>
      </c>
      <c r="Z2345" s="138" t="s">
        <v>137</v>
      </c>
      <c r="AA2345" s="140" t="s">
        <v>5184</v>
      </c>
      <c r="AB2345" s="141" t="s">
        <v>138</v>
      </c>
      <c r="AC2345" s="142">
        <v>39.4</v>
      </c>
      <c r="AD2345" s="142">
        <v>31.52</v>
      </c>
      <c r="AE2345" s="143" t="s">
        <v>5185</v>
      </c>
      <c r="AF2345" s="141" t="s">
        <v>398</v>
      </c>
      <c r="AG2345" s="144">
        <f>Table1[[#This Row],['# of Books]]*Table1[[#This Row],[QTY]]</f>
        <v>0</v>
      </c>
      <c r="AH2345" s="146">
        <f>Table1[[#This Row],[QTY]]*Table1[[#This Row],[School &amp; Library Price]]</f>
        <v>0</v>
      </c>
    </row>
    <row r="2346" spans="1:34" ht="18" hidden="1" customHeight="1" x14ac:dyDescent="0.25">
      <c r="A2346" s="154"/>
      <c r="B2346" s="150">
        <v>23</v>
      </c>
      <c r="C2346" s="150"/>
      <c r="D2346" s="151"/>
      <c r="E2346" s="151"/>
      <c r="F2346" s="130" t="s">
        <v>130</v>
      </c>
      <c r="G2346" s="130" t="s">
        <v>370</v>
      </c>
      <c r="H2346" s="130" t="s">
        <v>5182</v>
      </c>
      <c r="I2346" s="131" t="s">
        <v>5186</v>
      </c>
      <c r="J2346" s="130" t="s">
        <v>78</v>
      </c>
      <c r="K2346" s="132" t="s">
        <v>151</v>
      </c>
      <c r="L2346" s="148">
        <v>1</v>
      </c>
      <c r="M2346" s="134">
        <v>2014</v>
      </c>
      <c r="N2346" s="130" t="s">
        <v>10609</v>
      </c>
      <c r="O2346" s="129" t="s">
        <v>79</v>
      </c>
      <c r="P2346" s="129" t="s">
        <v>134</v>
      </c>
      <c r="Q2346" s="130" t="s">
        <v>144</v>
      </c>
      <c r="R2346" s="136" t="s">
        <v>10759</v>
      </c>
      <c r="S2346" s="155"/>
      <c r="T2346" s="155"/>
      <c r="U2346" s="156"/>
      <c r="V2346" s="156"/>
      <c r="W2346" s="156" t="s">
        <v>146</v>
      </c>
      <c r="X2346" s="156"/>
      <c r="Y2346" s="137" t="s">
        <v>136</v>
      </c>
      <c r="Z2346" s="138" t="s">
        <v>137</v>
      </c>
      <c r="AA2346" s="140" t="s">
        <v>5184</v>
      </c>
      <c r="AB2346" s="141" t="s">
        <v>138</v>
      </c>
      <c r="AC2346" s="142">
        <v>27.8</v>
      </c>
      <c r="AD2346" s="142">
        <v>22.24</v>
      </c>
      <c r="AE2346" s="143" t="s">
        <v>5185</v>
      </c>
      <c r="AF2346" s="141" t="s">
        <v>398</v>
      </c>
      <c r="AG2346" s="144">
        <f>Table1[[#This Row],['# of Books]]*Table1[[#This Row],[QTY]]</f>
        <v>0</v>
      </c>
      <c r="AH2346" s="146">
        <f>Table1[[#This Row],[QTY]]*Table1[[#This Row],[School &amp; Library Price]]</f>
        <v>0</v>
      </c>
    </row>
    <row r="2347" spans="1:34" ht="18" customHeight="1" x14ac:dyDescent="0.25">
      <c r="A2347" s="154"/>
      <c r="B2347" s="150">
        <v>23</v>
      </c>
      <c r="C2347" s="150"/>
      <c r="D2347" s="151"/>
      <c r="E2347" s="151"/>
      <c r="F2347" s="130" t="s">
        <v>130</v>
      </c>
      <c r="G2347" s="130" t="s">
        <v>370</v>
      </c>
      <c r="H2347" s="130" t="s">
        <v>5187</v>
      </c>
      <c r="I2347" s="131" t="s">
        <v>5188</v>
      </c>
      <c r="J2347" s="130" t="s">
        <v>78</v>
      </c>
      <c r="K2347" s="132" t="s">
        <v>142</v>
      </c>
      <c r="L2347" s="148">
        <v>1</v>
      </c>
      <c r="M2347" s="134">
        <v>2013</v>
      </c>
      <c r="N2347" s="130" t="s">
        <v>10619</v>
      </c>
      <c r="O2347" s="129" t="s">
        <v>143</v>
      </c>
      <c r="P2347" s="129" t="s">
        <v>134</v>
      </c>
      <c r="Q2347" s="130" t="s">
        <v>144</v>
      </c>
      <c r="R2347" s="136" t="s">
        <v>10613</v>
      </c>
      <c r="S2347" s="155"/>
      <c r="T2347" s="155"/>
      <c r="U2347" s="156"/>
      <c r="V2347" s="156"/>
      <c r="W2347" s="156" t="s">
        <v>146</v>
      </c>
      <c r="X2347" s="156"/>
      <c r="Y2347" s="137" t="s">
        <v>136</v>
      </c>
      <c r="Z2347" s="138" t="s">
        <v>137</v>
      </c>
      <c r="AA2347" s="140" t="s">
        <v>5189</v>
      </c>
      <c r="AB2347" s="141" t="s">
        <v>138</v>
      </c>
      <c r="AC2347" s="142">
        <v>39.4</v>
      </c>
      <c r="AD2347" s="142">
        <v>31.52</v>
      </c>
      <c r="AE2347" s="143" t="s">
        <v>5190</v>
      </c>
      <c r="AF2347" s="141" t="s">
        <v>444</v>
      </c>
      <c r="AG2347" s="144">
        <f>Table1[[#This Row],['# of Books]]*Table1[[#This Row],[QTY]]</f>
        <v>0</v>
      </c>
      <c r="AH2347" s="146">
        <f>Table1[[#This Row],[QTY]]*Table1[[#This Row],[School &amp; Library Price]]</f>
        <v>0</v>
      </c>
    </row>
    <row r="2348" spans="1:34" ht="18" hidden="1" customHeight="1" x14ac:dyDescent="0.25">
      <c r="A2348" s="154"/>
      <c r="B2348" s="150">
        <v>23</v>
      </c>
      <c r="C2348" s="150"/>
      <c r="D2348" s="151"/>
      <c r="E2348" s="151"/>
      <c r="F2348" s="130" t="s">
        <v>130</v>
      </c>
      <c r="G2348" s="130" t="s">
        <v>370</v>
      </c>
      <c r="H2348" s="130" t="s">
        <v>5187</v>
      </c>
      <c r="I2348" s="131" t="s">
        <v>5191</v>
      </c>
      <c r="J2348" s="130" t="s">
        <v>78</v>
      </c>
      <c r="K2348" s="132" t="s">
        <v>151</v>
      </c>
      <c r="L2348" s="148">
        <v>1</v>
      </c>
      <c r="M2348" s="134">
        <v>2013</v>
      </c>
      <c r="N2348" s="130" t="s">
        <v>10619</v>
      </c>
      <c r="O2348" s="129" t="s">
        <v>79</v>
      </c>
      <c r="P2348" s="129" t="s">
        <v>134</v>
      </c>
      <c r="Q2348" s="130" t="s">
        <v>144</v>
      </c>
      <c r="R2348" s="136" t="s">
        <v>10613</v>
      </c>
      <c r="S2348" s="155"/>
      <c r="T2348" s="155"/>
      <c r="U2348" s="156"/>
      <c r="V2348" s="156"/>
      <c r="W2348" s="156" t="s">
        <v>146</v>
      </c>
      <c r="X2348" s="156"/>
      <c r="Y2348" s="137" t="s">
        <v>136</v>
      </c>
      <c r="Z2348" s="138" t="s">
        <v>137</v>
      </c>
      <c r="AA2348" s="140" t="s">
        <v>5189</v>
      </c>
      <c r="AB2348" s="141" t="s">
        <v>138</v>
      </c>
      <c r="AC2348" s="142">
        <v>27.8</v>
      </c>
      <c r="AD2348" s="142">
        <v>22.24</v>
      </c>
      <c r="AE2348" s="143" t="s">
        <v>5190</v>
      </c>
      <c r="AF2348" s="141" t="s">
        <v>444</v>
      </c>
      <c r="AG2348" s="144">
        <f>Table1[[#This Row],['# of Books]]*Table1[[#This Row],[QTY]]</f>
        <v>0</v>
      </c>
      <c r="AH2348" s="146">
        <f>Table1[[#This Row],[QTY]]*Table1[[#This Row],[School &amp; Library Price]]</f>
        <v>0</v>
      </c>
    </row>
    <row r="2349" spans="1:34" ht="18" customHeight="1" x14ac:dyDescent="0.25">
      <c r="A2349" s="154"/>
      <c r="B2349" s="150">
        <v>23</v>
      </c>
      <c r="C2349" s="150"/>
      <c r="D2349" s="151"/>
      <c r="E2349" s="151"/>
      <c r="F2349" s="130" t="s">
        <v>130</v>
      </c>
      <c r="G2349" s="130" t="s">
        <v>370</v>
      </c>
      <c r="H2349" s="130" t="s">
        <v>5192</v>
      </c>
      <c r="I2349" s="131" t="s">
        <v>10808</v>
      </c>
      <c r="J2349" s="130" t="s">
        <v>78</v>
      </c>
      <c r="K2349" s="132" t="s">
        <v>142</v>
      </c>
      <c r="L2349" s="148">
        <v>1</v>
      </c>
      <c r="M2349" s="134">
        <v>2008</v>
      </c>
      <c r="N2349" s="130" t="s">
        <v>9296</v>
      </c>
      <c r="O2349" s="129" t="s">
        <v>143</v>
      </c>
      <c r="P2349" s="129" t="s">
        <v>134</v>
      </c>
      <c r="Q2349" s="130" t="s">
        <v>144</v>
      </c>
      <c r="R2349" s="136" t="s">
        <v>10613</v>
      </c>
      <c r="S2349" s="155"/>
      <c r="T2349" s="155"/>
      <c r="U2349" s="156"/>
      <c r="V2349" s="156"/>
      <c r="W2349" s="156" t="s">
        <v>146</v>
      </c>
      <c r="X2349" s="156"/>
      <c r="Y2349" s="137" t="s">
        <v>136</v>
      </c>
      <c r="Z2349" s="138" t="s">
        <v>137</v>
      </c>
      <c r="AA2349" s="140" t="s">
        <v>5194</v>
      </c>
      <c r="AB2349" s="141" t="s">
        <v>138</v>
      </c>
      <c r="AC2349" s="142">
        <v>39.4</v>
      </c>
      <c r="AD2349" s="142">
        <v>31.52</v>
      </c>
      <c r="AE2349" s="143" t="s">
        <v>5056</v>
      </c>
      <c r="AF2349" s="141" t="s">
        <v>398</v>
      </c>
      <c r="AG2349" s="144">
        <f>Table1[[#This Row],['# of Books]]*Table1[[#This Row],[QTY]]</f>
        <v>0</v>
      </c>
      <c r="AH2349" s="146">
        <f>Table1[[#This Row],[QTY]]*Table1[[#This Row],[School &amp; Library Price]]</f>
        <v>0</v>
      </c>
    </row>
    <row r="2350" spans="1:34" ht="18" hidden="1" customHeight="1" x14ac:dyDescent="0.25">
      <c r="A2350" s="154"/>
      <c r="B2350" s="150">
        <v>23</v>
      </c>
      <c r="C2350" s="150"/>
      <c r="D2350" s="151"/>
      <c r="E2350" s="151"/>
      <c r="F2350" s="130" t="s">
        <v>130</v>
      </c>
      <c r="G2350" s="130" t="s">
        <v>370</v>
      </c>
      <c r="H2350" s="130" t="s">
        <v>5192</v>
      </c>
      <c r="I2350" s="131" t="s">
        <v>5193</v>
      </c>
      <c r="J2350" s="130" t="s">
        <v>78</v>
      </c>
      <c r="K2350" s="132" t="s">
        <v>151</v>
      </c>
      <c r="L2350" s="148">
        <v>1</v>
      </c>
      <c r="M2350" s="134">
        <v>2008</v>
      </c>
      <c r="N2350" s="130" t="s">
        <v>9296</v>
      </c>
      <c r="O2350" s="129" t="s">
        <v>79</v>
      </c>
      <c r="P2350" s="129" t="s">
        <v>134</v>
      </c>
      <c r="Q2350" s="130" t="s">
        <v>144</v>
      </c>
      <c r="R2350" s="136" t="s">
        <v>10613</v>
      </c>
      <c r="S2350" s="155"/>
      <c r="T2350" s="155"/>
      <c r="U2350" s="156"/>
      <c r="V2350" s="156"/>
      <c r="W2350" s="156" t="s">
        <v>146</v>
      </c>
      <c r="X2350" s="156"/>
      <c r="Y2350" s="137" t="s">
        <v>136</v>
      </c>
      <c r="Z2350" s="138" t="s">
        <v>137</v>
      </c>
      <c r="AA2350" s="140" t="s">
        <v>5194</v>
      </c>
      <c r="AB2350" s="141" t="s">
        <v>138</v>
      </c>
      <c r="AC2350" s="142">
        <v>27.8</v>
      </c>
      <c r="AD2350" s="142">
        <v>22.24</v>
      </c>
      <c r="AE2350" s="143" t="s">
        <v>5056</v>
      </c>
      <c r="AF2350" s="141" t="s">
        <v>398</v>
      </c>
      <c r="AG2350" s="144">
        <f>Table1[[#This Row],['# of Books]]*Table1[[#This Row],[QTY]]</f>
        <v>0</v>
      </c>
      <c r="AH2350" s="146">
        <f>Table1[[#This Row],[QTY]]*Table1[[#This Row],[School &amp; Library Price]]</f>
        <v>0</v>
      </c>
    </row>
    <row r="2351" spans="1:34" ht="18" customHeight="1" x14ac:dyDescent="0.25">
      <c r="A2351" s="154"/>
      <c r="B2351" s="150">
        <v>23</v>
      </c>
      <c r="C2351" s="150"/>
      <c r="D2351" s="151"/>
      <c r="E2351" s="151"/>
      <c r="F2351" s="130" t="s">
        <v>130</v>
      </c>
      <c r="G2351" s="130" t="s">
        <v>370</v>
      </c>
      <c r="H2351" s="130" t="s">
        <v>5195</v>
      </c>
      <c r="I2351" s="131" t="s">
        <v>5196</v>
      </c>
      <c r="J2351" s="130" t="s">
        <v>78</v>
      </c>
      <c r="K2351" s="132" t="s">
        <v>142</v>
      </c>
      <c r="L2351" s="148">
        <v>1</v>
      </c>
      <c r="M2351" s="134">
        <v>2010</v>
      </c>
      <c r="N2351" s="130" t="s">
        <v>6526</v>
      </c>
      <c r="O2351" s="129" t="s">
        <v>143</v>
      </c>
      <c r="P2351" s="129" t="s">
        <v>134</v>
      </c>
      <c r="Q2351" s="130" t="s">
        <v>144</v>
      </c>
      <c r="R2351" s="136" t="s">
        <v>5197</v>
      </c>
      <c r="S2351" s="155"/>
      <c r="T2351" s="155"/>
      <c r="U2351" s="156"/>
      <c r="V2351" s="156"/>
      <c r="W2351" s="156" t="s">
        <v>146</v>
      </c>
      <c r="X2351" s="156"/>
      <c r="Y2351" s="137" t="s">
        <v>136</v>
      </c>
      <c r="Z2351" s="138" t="s">
        <v>137</v>
      </c>
      <c r="AA2351" s="140" t="s">
        <v>5198</v>
      </c>
      <c r="AB2351" s="141" t="s">
        <v>138</v>
      </c>
      <c r="AC2351" s="142">
        <v>39.4</v>
      </c>
      <c r="AD2351" s="142">
        <v>31.52</v>
      </c>
      <c r="AE2351" s="143" t="s">
        <v>5199</v>
      </c>
      <c r="AF2351" s="141" t="s">
        <v>514</v>
      </c>
      <c r="AG2351" s="144">
        <f>Table1[[#This Row],['# of Books]]*Table1[[#This Row],[QTY]]</f>
        <v>0</v>
      </c>
      <c r="AH2351" s="146">
        <f>Table1[[#This Row],[QTY]]*Table1[[#This Row],[School &amp; Library Price]]</f>
        <v>0</v>
      </c>
    </row>
    <row r="2352" spans="1:34" ht="18" hidden="1" customHeight="1" x14ac:dyDescent="0.25">
      <c r="A2352" s="154"/>
      <c r="B2352" s="150">
        <v>23</v>
      </c>
      <c r="C2352" s="150"/>
      <c r="D2352" s="151"/>
      <c r="E2352" s="151"/>
      <c r="F2352" s="130" t="s">
        <v>130</v>
      </c>
      <c r="G2352" s="130" t="s">
        <v>370</v>
      </c>
      <c r="H2352" s="130" t="s">
        <v>5195</v>
      </c>
      <c r="I2352" s="131" t="s">
        <v>5200</v>
      </c>
      <c r="J2352" s="130" t="s">
        <v>78</v>
      </c>
      <c r="K2352" s="132" t="s">
        <v>151</v>
      </c>
      <c r="L2352" s="148">
        <v>1</v>
      </c>
      <c r="M2352" s="134">
        <v>2010</v>
      </c>
      <c r="N2352" s="130" t="s">
        <v>6526</v>
      </c>
      <c r="O2352" s="129" t="s">
        <v>79</v>
      </c>
      <c r="P2352" s="129" t="s">
        <v>134</v>
      </c>
      <c r="Q2352" s="130" t="s">
        <v>144</v>
      </c>
      <c r="R2352" s="136" t="s">
        <v>5197</v>
      </c>
      <c r="S2352" s="155"/>
      <c r="T2352" s="155"/>
      <c r="U2352" s="156"/>
      <c r="V2352" s="156"/>
      <c r="W2352" s="156" t="s">
        <v>146</v>
      </c>
      <c r="X2352" s="156"/>
      <c r="Y2352" s="137" t="s">
        <v>136</v>
      </c>
      <c r="Z2352" s="138" t="s">
        <v>137</v>
      </c>
      <c r="AA2352" s="140" t="s">
        <v>5198</v>
      </c>
      <c r="AB2352" s="141" t="s">
        <v>138</v>
      </c>
      <c r="AC2352" s="142">
        <v>27.8</v>
      </c>
      <c r="AD2352" s="142">
        <v>22.24</v>
      </c>
      <c r="AE2352" s="143" t="s">
        <v>5199</v>
      </c>
      <c r="AF2352" s="141" t="s">
        <v>514</v>
      </c>
      <c r="AG2352" s="144">
        <f>Table1[[#This Row],['# of Books]]*Table1[[#This Row],[QTY]]</f>
        <v>0</v>
      </c>
      <c r="AH2352" s="146">
        <f>Table1[[#This Row],[QTY]]*Table1[[#This Row],[School &amp; Library Price]]</f>
        <v>0</v>
      </c>
    </row>
    <row r="2353" spans="1:34" ht="18" customHeight="1" x14ac:dyDescent="0.25">
      <c r="A2353" s="154"/>
      <c r="B2353" s="150">
        <v>23</v>
      </c>
      <c r="C2353" s="150"/>
      <c r="D2353" s="151"/>
      <c r="E2353" s="151"/>
      <c r="F2353" s="130" t="s">
        <v>130</v>
      </c>
      <c r="G2353" s="130" t="s">
        <v>370</v>
      </c>
      <c r="H2353" s="130" t="s">
        <v>5201</v>
      </c>
      <c r="I2353" s="131" t="s">
        <v>5202</v>
      </c>
      <c r="J2353" s="130" t="s">
        <v>78</v>
      </c>
      <c r="K2353" s="132" t="s">
        <v>142</v>
      </c>
      <c r="L2353" s="148">
        <v>1</v>
      </c>
      <c r="M2353" s="134">
        <v>2010</v>
      </c>
      <c r="N2353" s="130" t="s">
        <v>6526</v>
      </c>
      <c r="O2353" s="129" t="s">
        <v>143</v>
      </c>
      <c r="P2353" s="129" t="s">
        <v>134</v>
      </c>
      <c r="Q2353" s="130" t="s">
        <v>144</v>
      </c>
      <c r="R2353" s="136" t="s">
        <v>4616</v>
      </c>
      <c r="S2353" s="155"/>
      <c r="T2353" s="155"/>
      <c r="U2353" s="156"/>
      <c r="V2353" s="156"/>
      <c r="W2353" s="156" t="s">
        <v>146</v>
      </c>
      <c r="X2353" s="156"/>
      <c r="Y2353" s="137" t="s">
        <v>136</v>
      </c>
      <c r="Z2353" s="138" t="s">
        <v>137</v>
      </c>
      <c r="AA2353" s="140" t="s">
        <v>5203</v>
      </c>
      <c r="AB2353" s="141" t="s">
        <v>138</v>
      </c>
      <c r="AC2353" s="142">
        <v>39.4</v>
      </c>
      <c r="AD2353" s="142">
        <v>31.52</v>
      </c>
      <c r="AE2353" s="143" t="s">
        <v>5204</v>
      </c>
      <c r="AF2353" s="141" t="s">
        <v>454</v>
      </c>
      <c r="AG2353" s="144">
        <f>Table1[[#This Row],['# of Books]]*Table1[[#This Row],[QTY]]</f>
        <v>0</v>
      </c>
      <c r="AH2353" s="146">
        <f>Table1[[#This Row],[QTY]]*Table1[[#This Row],[School &amp; Library Price]]</f>
        <v>0</v>
      </c>
    </row>
    <row r="2354" spans="1:34" ht="18" hidden="1" customHeight="1" x14ac:dyDescent="0.25">
      <c r="A2354" s="154"/>
      <c r="B2354" s="150">
        <v>23</v>
      </c>
      <c r="C2354" s="150"/>
      <c r="D2354" s="151"/>
      <c r="E2354" s="151"/>
      <c r="F2354" s="130" t="s">
        <v>130</v>
      </c>
      <c r="G2354" s="130" t="s">
        <v>370</v>
      </c>
      <c r="H2354" s="130" t="s">
        <v>5201</v>
      </c>
      <c r="I2354" s="131" t="s">
        <v>5205</v>
      </c>
      <c r="J2354" s="130" t="s">
        <v>78</v>
      </c>
      <c r="K2354" s="132" t="s">
        <v>151</v>
      </c>
      <c r="L2354" s="148">
        <v>1</v>
      </c>
      <c r="M2354" s="134">
        <v>2010</v>
      </c>
      <c r="N2354" s="130" t="s">
        <v>6526</v>
      </c>
      <c r="O2354" s="129" t="s">
        <v>79</v>
      </c>
      <c r="P2354" s="129" t="s">
        <v>134</v>
      </c>
      <c r="Q2354" s="130" t="s">
        <v>144</v>
      </c>
      <c r="R2354" s="136" t="s">
        <v>4616</v>
      </c>
      <c r="S2354" s="155"/>
      <c r="T2354" s="155"/>
      <c r="U2354" s="156"/>
      <c r="V2354" s="156"/>
      <c r="W2354" s="156" t="s">
        <v>146</v>
      </c>
      <c r="X2354" s="156"/>
      <c r="Y2354" s="137" t="s">
        <v>136</v>
      </c>
      <c r="Z2354" s="138" t="s">
        <v>137</v>
      </c>
      <c r="AA2354" s="140" t="s">
        <v>5203</v>
      </c>
      <c r="AB2354" s="141" t="s">
        <v>138</v>
      </c>
      <c r="AC2354" s="142">
        <v>27.8</v>
      </c>
      <c r="AD2354" s="142">
        <v>22.24</v>
      </c>
      <c r="AE2354" s="143" t="s">
        <v>5204</v>
      </c>
      <c r="AF2354" s="141" t="s">
        <v>454</v>
      </c>
      <c r="AG2354" s="144">
        <f>Table1[[#This Row],['# of Books]]*Table1[[#This Row],[QTY]]</f>
        <v>0</v>
      </c>
      <c r="AH2354" s="146">
        <f>Table1[[#This Row],[QTY]]*Table1[[#This Row],[School &amp; Library Price]]</f>
        <v>0</v>
      </c>
    </row>
    <row r="2355" spans="1:34" ht="18" customHeight="1" x14ac:dyDescent="0.25">
      <c r="A2355" s="154"/>
      <c r="B2355" s="150">
        <v>23</v>
      </c>
      <c r="C2355" s="150"/>
      <c r="D2355" s="151"/>
      <c r="E2355" s="151"/>
      <c r="F2355" s="130" t="s">
        <v>130</v>
      </c>
      <c r="G2355" s="130" t="s">
        <v>370</v>
      </c>
      <c r="H2355" s="130" t="s">
        <v>5206</v>
      </c>
      <c r="I2355" s="131" t="s">
        <v>5207</v>
      </c>
      <c r="J2355" s="130" t="s">
        <v>78</v>
      </c>
      <c r="K2355" s="132" t="s">
        <v>142</v>
      </c>
      <c r="L2355" s="148">
        <v>1</v>
      </c>
      <c r="M2355" s="134">
        <v>2011</v>
      </c>
      <c r="N2355" s="130" t="s">
        <v>10618</v>
      </c>
      <c r="O2355" s="129" t="s">
        <v>143</v>
      </c>
      <c r="P2355" s="129" t="s">
        <v>134</v>
      </c>
      <c r="Q2355" s="130" t="s">
        <v>144</v>
      </c>
      <c r="R2355" s="136" t="s">
        <v>10759</v>
      </c>
      <c r="S2355" s="155"/>
      <c r="T2355" s="155"/>
      <c r="U2355" s="156"/>
      <c r="V2355" s="156"/>
      <c r="W2355" s="156" t="s">
        <v>146</v>
      </c>
      <c r="X2355" s="156"/>
      <c r="Y2355" s="137" t="s">
        <v>136</v>
      </c>
      <c r="Z2355" s="138" t="s">
        <v>137</v>
      </c>
      <c r="AA2355" s="140" t="s">
        <v>5208</v>
      </c>
      <c r="AB2355" s="141" t="s">
        <v>138</v>
      </c>
      <c r="AC2355" s="142">
        <v>39.4</v>
      </c>
      <c r="AD2355" s="142">
        <v>31.52</v>
      </c>
      <c r="AE2355" s="143" t="s">
        <v>5209</v>
      </c>
      <c r="AF2355" s="141" t="s">
        <v>376</v>
      </c>
      <c r="AG2355" s="144">
        <f>Table1[[#This Row],['# of Books]]*Table1[[#This Row],[QTY]]</f>
        <v>0</v>
      </c>
      <c r="AH2355" s="146">
        <f>Table1[[#This Row],[QTY]]*Table1[[#This Row],[School &amp; Library Price]]</f>
        <v>0</v>
      </c>
    </row>
    <row r="2356" spans="1:34" ht="18" hidden="1" customHeight="1" x14ac:dyDescent="0.25">
      <c r="A2356" s="154"/>
      <c r="B2356" s="150">
        <v>23</v>
      </c>
      <c r="C2356" s="150"/>
      <c r="D2356" s="151"/>
      <c r="E2356" s="151"/>
      <c r="F2356" s="130" t="s">
        <v>130</v>
      </c>
      <c r="G2356" s="130" t="s">
        <v>370</v>
      </c>
      <c r="H2356" s="130" t="s">
        <v>5206</v>
      </c>
      <c r="I2356" s="131" t="s">
        <v>5210</v>
      </c>
      <c r="J2356" s="130" t="s">
        <v>78</v>
      </c>
      <c r="K2356" s="132" t="s">
        <v>151</v>
      </c>
      <c r="L2356" s="148">
        <v>1</v>
      </c>
      <c r="M2356" s="134">
        <v>2011</v>
      </c>
      <c r="N2356" s="130" t="s">
        <v>10618</v>
      </c>
      <c r="O2356" s="129" t="s">
        <v>79</v>
      </c>
      <c r="P2356" s="129" t="s">
        <v>134</v>
      </c>
      <c r="Q2356" s="130" t="s">
        <v>144</v>
      </c>
      <c r="R2356" s="136" t="s">
        <v>10759</v>
      </c>
      <c r="S2356" s="155"/>
      <c r="T2356" s="155"/>
      <c r="U2356" s="156"/>
      <c r="V2356" s="156"/>
      <c r="W2356" s="156" t="s">
        <v>146</v>
      </c>
      <c r="X2356" s="156"/>
      <c r="Y2356" s="137" t="s">
        <v>136</v>
      </c>
      <c r="Z2356" s="138" t="s">
        <v>137</v>
      </c>
      <c r="AA2356" s="140" t="s">
        <v>5208</v>
      </c>
      <c r="AB2356" s="141" t="s">
        <v>138</v>
      </c>
      <c r="AC2356" s="142">
        <v>27.8</v>
      </c>
      <c r="AD2356" s="142">
        <v>22.24</v>
      </c>
      <c r="AE2356" s="143" t="s">
        <v>5209</v>
      </c>
      <c r="AF2356" s="141" t="s">
        <v>376</v>
      </c>
      <c r="AG2356" s="144">
        <f>Table1[[#This Row],['# of Books]]*Table1[[#This Row],[QTY]]</f>
        <v>0</v>
      </c>
      <c r="AH2356" s="146">
        <f>Table1[[#This Row],[QTY]]*Table1[[#This Row],[School &amp; Library Price]]</f>
        <v>0</v>
      </c>
    </row>
    <row r="2357" spans="1:34" ht="18" customHeight="1" x14ac:dyDescent="0.25">
      <c r="A2357" s="154"/>
      <c r="B2357" s="150">
        <v>23</v>
      </c>
      <c r="C2357" s="150"/>
      <c r="D2357" s="151"/>
      <c r="E2357" s="151"/>
      <c r="F2357" s="130" t="s">
        <v>130</v>
      </c>
      <c r="G2357" s="130" t="s">
        <v>370</v>
      </c>
      <c r="H2357" s="130" t="s">
        <v>5211</v>
      </c>
      <c r="I2357" s="131" t="s">
        <v>5212</v>
      </c>
      <c r="J2357" s="130" t="s">
        <v>78</v>
      </c>
      <c r="K2357" s="132" t="s">
        <v>142</v>
      </c>
      <c r="L2357" s="148">
        <v>1</v>
      </c>
      <c r="M2357" s="134">
        <v>2009</v>
      </c>
      <c r="N2357" s="130" t="s">
        <v>10621</v>
      </c>
      <c r="O2357" s="129" t="s">
        <v>143</v>
      </c>
      <c r="P2357" s="129" t="s">
        <v>134</v>
      </c>
      <c r="Q2357" s="130" t="s">
        <v>144</v>
      </c>
      <c r="R2357" s="136" t="s">
        <v>4616</v>
      </c>
      <c r="S2357" s="155"/>
      <c r="T2357" s="155"/>
      <c r="U2357" s="156"/>
      <c r="V2357" s="156"/>
      <c r="W2357" s="156" t="s">
        <v>146</v>
      </c>
      <c r="X2357" s="156"/>
      <c r="Y2357" s="137" t="s">
        <v>136</v>
      </c>
      <c r="Z2357" s="138" t="s">
        <v>137</v>
      </c>
      <c r="AA2357" s="140" t="s">
        <v>5213</v>
      </c>
      <c r="AB2357" s="141" t="s">
        <v>138</v>
      </c>
      <c r="AC2357" s="142">
        <v>39.4</v>
      </c>
      <c r="AD2357" s="142">
        <v>31.52</v>
      </c>
      <c r="AE2357" s="143" t="s">
        <v>5214</v>
      </c>
      <c r="AF2357" s="141" t="s">
        <v>398</v>
      </c>
      <c r="AG2357" s="144">
        <f>Table1[[#This Row],['# of Books]]*Table1[[#This Row],[QTY]]</f>
        <v>0</v>
      </c>
      <c r="AH2357" s="146">
        <f>Table1[[#This Row],[QTY]]*Table1[[#This Row],[School &amp; Library Price]]</f>
        <v>0</v>
      </c>
    </row>
    <row r="2358" spans="1:34" ht="18" hidden="1" customHeight="1" x14ac:dyDescent="0.25">
      <c r="A2358" s="154"/>
      <c r="B2358" s="150">
        <v>23</v>
      </c>
      <c r="C2358" s="150"/>
      <c r="D2358" s="151"/>
      <c r="E2358" s="151"/>
      <c r="F2358" s="130" t="s">
        <v>130</v>
      </c>
      <c r="G2358" s="130" t="s">
        <v>370</v>
      </c>
      <c r="H2358" s="130" t="s">
        <v>5211</v>
      </c>
      <c r="I2358" s="131" t="s">
        <v>5215</v>
      </c>
      <c r="J2358" s="130" t="s">
        <v>78</v>
      </c>
      <c r="K2358" s="132" t="s">
        <v>151</v>
      </c>
      <c r="L2358" s="148">
        <v>1</v>
      </c>
      <c r="M2358" s="134">
        <v>2009</v>
      </c>
      <c r="N2358" s="130" t="s">
        <v>10621</v>
      </c>
      <c r="O2358" s="129" t="s">
        <v>79</v>
      </c>
      <c r="P2358" s="129" t="s">
        <v>134</v>
      </c>
      <c r="Q2358" s="130" t="s">
        <v>144</v>
      </c>
      <c r="R2358" s="136" t="s">
        <v>4616</v>
      </c>
      <c r="S2358" s="155"/>
      <c r="T2358" s="155"/>
      <c r="U2358" s="156"/>
      <c r="V2358" s="156"/>
      <c r="W2358" s="156" t="s">
        <v>146</v>
      </c>
      <c r="X2358" s="156"/>
      <c r="Y2358" s="137" t="s">
        <v>136</v>
      </c>
      <c r="Z2358" s="138" t="s">
        <v>137</v>
      </c>
      <c r="AA2358" s="140" t="s">
        <v>5213</v>
      </c>
      <c r="AB2358" s="141" t="s">
        <v>138</v>
      </c>
      <c r="AC2358" s="142">
        <v>27.8</v>
      </c>
      <c r="AD2358" s="142">
        <v>22.24</v>
      </c>
      <c r="AE2358" s="143" t="s">
        <v>5214</v>
      </c>
      <c r="AF2358" s="141" t="s">
        <v>398</v>
      </c>
      <c r="AG2358" s="144">
        <f>Table1[[#This Row],['# of Books]]*Table1[[#This Row],[QTY]]</f>
        <v>0</v>
      </c>
      <c r="AH2358" s="146">
        <f>Table1[[#This Row],[QTY]]*Table1[[#This Row],[School &amp; Library Price]]</f>
        <v>0</v>
      </c>
    </row>
    <row r="2359" spans="1:34" ht="18" customHeight="1" x14ac:dyDescent="0.25">
      <c r="A2359" s="154"/>
      <c r="B2359" s="150">
        <v>24</v>
      </c>
      <c r="C2359" s="150"/>
      <c r="D2359" s="151"/>
      <c r="E2359" s="151"/>
      <c r="F2359" s="130" t="s">
        <v>130</v>
      </c>
      <c r="G2359" s="130" t="s">
        <v>370</v>
      </c>
      <c r="H2359" s="130" t="s">
        <v>5216</v>
      </c>
      <c r="I2359" s="131" t="s">
        <v>5217</v>
      </c>
      <c r="J2359" s="130" t="s">
        <v>78</v>
      </c>
      <c r="K2359" s="132" t="s">
        <v>142</v>
      </c>
      <c r="L2359" s="148">
        <v>1</v>
      </c>
      <c r="M2359" s="134">
        <v>2006</v>
      </c>
      <c r="N2359" s="130" t="s">
        <v>10764</v>
      </c>
      <c r="O2359" s="129" t="s">
        <v>143</v>
      </c>
      <c r="P2359" s="129" t="s">
        <v>134</v>
      </c>
      <c r="Q2359" s="130" t="s">
        <v>144</v>
      </c>
      <c r="R2359" s="136" t="s">
        <v>10809</v>
      </c>
      <c r="S2359" s="155"/>
      <c r="T2359" s="155"/>
      <c r="U2359" s="156"/>
      <c r="V2359" s="156"/>
      <c r="W2359" s="156" t="s">
        <v>146</v>
      </c>
      <c r="X2359" s="156"/>
      <c r="Y2359" s="137" t="s">
        <v>136</v>
      </c>
      <c r="Z2359" s="138" t="s">
        <v>137</v>
      </c>
      <c r="AA2359" s="140" t="s">
        <v>5218</v>
      </c>
      <c r="AB2359" s="141" t="s">
        <v>138</v>
      </c>
      <c r="AC2359" s="142">
        <v>39.4</v>
      </c>
      <c r="AD2359" s="142">
        <v>31.52</v>
      </c>
      <c r="AE2359" s="143" t="s">
        <v>548</v>
      </c>
      <c r="AF2359" s="141" t="s">
        <v>376</v>
      </c>
      <c r="AG2359" s="144">
        <f>Table1[[#This Row],['# of Books]]*Table1[[#This Row],[QTY]]</f>
        <v>0</v>
      </c>
      <c r="AH2359" s="146">
        <f>Table1[[#This Row],[QTY]]*Table1[[#This Row],[School &amp; Library Price]]</f>
        <v>0</v>
      </c>
    </row>
    <row r="2360" spans="1:34" ht="18" hidden="1" customHeight="1" x14ac:dyDescent="0.25">
      <c r="A2360" s="154"/>
      <c r="B2360" s="150">
        <v>24</v>
      </c>
      <c r="C2360" s="150"/>
      <c r="D2360" s="151"/>
      <c r="E2360" s="151"/>
      <c r="F2360" s="130" t="s">
        <v>130</v>
      </c>
      <c r="G2360" s="130" t="s">
        <v>370</v>
      </c>
      <c r="H2360" s="130" t="s">
        <v>5216</v>
      </c>
      <c r="I2360" s="131" t="s">
        <v>5219</v>
      </c>
      <c r="J2360" s="130" t="s">
        <v>78</v>
      </c>
      <c r="K2360" s="132" t="s">
        <v>151</v>
      </c>
      <c r="L2360" s="148">
        <v>1</v>
      </c>
      <c r="M2360" s="134">
        <v>2006</v>
      </c>
      <c r="N2360" s="130" t="s">
        <v>10764</v>
      </c>
      <c r="O2360" s="129" t="s">
        <v>79</v>
      </c>
      <c r="P2360" s="129" t="s">
        <v>134</v>
      </c>
      <c r="Q2360" s="130" t="s">
        <v>144</v>
      </c>
      <c r="R2360" s="136" t="s">
        <v>10809</v>
      </c>
      <c r="S2360" s="155"/>
      <c r="T2360" s="155"/>
      <c r="U2360" s="156"/>
      <c r="V2360" s="156"/>
      <c r="W2360" s="156" t="s">
        <v>146</v>
      </c>
      <c r="X2360" s="156"/>
      <c r="Y2360" s="137" t="s">
        <v>136</v>
      </c>
      <c r="Z2360" s="138" t="s">
        <v>137</v>
      </c>
      <c r="AA2360" s="140" t="s">
        <v>5218</v>
      </c>
      <c r="AB2360" s="141" t="s">
        <v>138</v>
      </c>
      <c r="AC2360" s="142">
        <v>27.8</v>
      </c>
      <c r="AD2360" s="142">
        <v>22.24</v>
      </c>
      <c r="AE2360" s="143" t="s">
        <v>548</v>
      </c>
      <c r="AF2360" s="141" t="s">
        <v>376</v>
      </c>
      <c r="AG2360" s="144">
        <f>Table1[[#This Row],['# of Books]]*Table1[[#This Row],[QTY]]</f>
        <v>0</v>
      </c>
      <c r="AH2360" s="146">
        <f>Table1[[#This Row],[QTY]]*Table1[[#This Row],[School &amp; Library Price]]</f>
        <v>0</v>
      </c>
    </row>
    <row r="2361" spans="1:34" ht="18" customHeight="1" x14ac:dyDescent="0.25">
      <c r="A2361" s="154"/>
      <c r="B2361" s="150">
        <v>24</v>
      </c>
      <c r="C2361" s="150"/>
      <c r="D2361" s="151"/>
      <c r="E2361" s="151"/>
      <c r="F2361" s="130" t="s">
        <v>130</v>
      </c>
      <c r="G2361" s="130" t="s">
        <v>370</v>
      </c>
      <c r="H2361" s="130" t="s">
        <v>5220</v>
      </c>
      <c r="I2361" s="131" t="s">
        <v>5221</v>
      </c>
      <c r="J2361" s="130" t="s">
        <v>78</v>
      </c>
      <c r="K2361" s="132" t="s">
        <v>142</v>
      </c>
      <c r="L2361" s="148">
        <v>1</v>
      </c>
      <c r="M2361" s="134">
        <v>2009</v>
      </c>
      <c r="N2361" s="130" t="s">
        <v>10621</v>
      </c>
      <c r="O2361" s="129" t="s">
        <v>143</v>
      </c>
      <c r="P2361" s="129" t="s">
        <v>134</v>
      </c>
      <c r="Q2361" s="130" t="s">
        <v>144</v>
      </c>
      <c r="R2361" s="136" t="s">
        <v>5222</v>
      </c>
      <c r="S2361" s="155"/>
      <c r="T2361" s="155"/>
      <c r="U2361" s="156"/>
      <c r="V2361" s="156"/>
      <c r="W2361" s="156" t="s">
        <v>146</v>
      </c>
      <c r="X2361" s="156"/>
      <c r="Y2361" s="137" t="s">
        <v>136</v>
      </c>
      <c r="Z2361" s="138" t="s">
        <v>137</v>
      </c>
      <c r="AA2361" s="140" t="s">
        <v>5223</v>
      </c>
      <c r="AB2361" s="141" t="s">
        <v>138</v>
      </c>
      <c r="AC2361" s="142">
        <v>39.4</v>
      </c>
      <c r="AD2361" s="142">
        <v>31.52</v>
      </c>
      <c r="AE2361" s="143" t="s">
        <v>5224</v>
      </c>
      <c r="AF2361" s="141" t="s">
        <v>454</v>
      </c>
      <c r="AG2361" s="144">
        <f>Table1[[#This Row],['# of Books]]*Table1[[#This Row],[QTY]]</f>
        <v>0</v>
      </c>
      <c r="AH2361" s="146">
        <f>Table1[[#This Row],[QTY]]*Table1[[#This Row],[School &amp; Library Price]]</f>
        <v>0</v>
      </c>
    </row>
    <row r="2362" spans="1:34" ht="18" hidden="1" customHeight="1" x14ac:dyDescent="0.25">
      <c r="A2362" s="154"/>
      <c r="B2362" s="150">
        <v>24</v>
      </c>
      <c r="C2362" s="150"/>
      <c r="D2362" s="151"/>
      <c r="E2362" s="151"/>
      <c r="F2362" s="130" t="s">
        <v>130</v>
      </c>
      <c r="G2362" s="130" t="s">
        <v>370</v>
      </c>
      <c r="H2362" s="130" t="s">
        <v>5220</v>
      </c>
      <c r="I2362" s="131" t="s">
        <v>5225</v>
      </c>
      <c r="J2362" s="130" t="s">
        <v>78</v>
      </c>
      <c r="K2362" s="132" t="s">
        <v>151</v>
      </c>
      <c r="L2362" s="148">
        <v>1</v>
      </c>
      <c r="M2362" s="134">
        <v>2009</v>
      </c>
      <c r="N2362" s="130" t="s">
        <v>10621</v>
      </c>
      <c r="O2362" s="129" t="s">
        <v>79</v>
      </c>
      <c r="P2362" s="129" t="s">
        <v>134</v>
      </c>
      <c r="Q2362" s="130" t="s">
        <v>144</v>
      </c>
      <c r="R2362" s="136" t="s">
        <v>5222</v>
      </c>
      <c r="S2362" s="155"/>
      <c r="T2362" s="155"/>
      <c r="U2362" s="156"/>
      <c r="V2362" s="156"/>
      <c r="W2362" s="156" t="s">
        <v>146</v>
      </c>
      <c r="X2362" s="156"/>
      <c r="Y2362" s="137" t="s">
        <v>136</v>
      </c>
      <c r="Z2362" s="138" t="s">
        <v>137</v>
      </c>
      <c r="AA2362" s="140" t="s">
        <v>5223</v>
      </c>
      <c r="AB2362" s="141" t="s">
        <v>138</v>
      </c>
      <c r="AC2362" s="142">
        <v>27.8</v>
      </c>
      <c r="AD2362" s="142">
        <v>22.24</v>
      </c>
      <c r="AE2362" s="143" t="s">
        <v>5224</v>
      </c>
      <c r="AF2362" s="141" t="s">
        <v>454</v>
      </c>
      <c r="AG2362" s="144">
        <f>Table1[[#This Row],['# of Books]]*Table1[[#This Row],[QTY]]</f>
        <v>0</v>
      </c>
      <c r="AH2362" s="146">
        <f>Table1[[#This Row],[QTY]]*Table1[[#This Row],[School &amp; Library Price]]</f>
        <v>0</v>
      </c>
    </row>
    <row r="2363" spans="1:34" ht="18" customHeight="1" x14ac:dyDescent="0.25">
      <c r="A2363" s="154"/>
      <c r="B2363" s="150">
        <v>24</v>
      </c>
      <c r="C2363" s="150"/>
      <c r="D2363" s="151"/>
      <c r="E2363" s="151"/>
      <c r="F2363" s="130" t="s">
        <v>130</v>
      </c>
      <c r="G2363" s="130" t="s">
        <v>370</v>
      </c>
      <c r="H2363" s="130" t="s">
        <v>5226</v>
      </c>
      <c r="I2363" s="131" t="s">
        <v>5227</v>
      </c>
      <c r="J2363" s="130" t="s">
        <v>78</v>
      </c>
      <c r="K2363" s="132" t="s">
        <v>142</v>
      </c>
      <c r="L2363" s="148">
        <v>1</v>
      </c>
      <c r="M2363" s="134">
        <v>2013</v>
      </c>
      <c r="N2363" s="130" t="s">
        <v>10619</v>
      </c>
      <c r="O2363" s="129" t="s">
        <v>143</v>
      </c>
      <c r="P2363" s="129" t="s">
        <v>134</v>
      </c>
      <c r="Q2363" s="130" t="s">
        <v>144</v>
      </c>
      <c r="R2363" s="136" t="s">
        <v>3371</v>
      </c>
      <c r="S2363" s="155"/>
      <c r="T2363" s="155"/>
      <c r="U2363" s="156"/>
      <c r="V2363" s="156"/>
      <c r="W2363" s="156" t="s">
        <v>146</v>
      </c>
      <c r="X2363" s="156"/>
      <c r="Y2363" s="137" t="s">
        <v>136</v>
      </c>
      <c r="Z2363" s="138" t="s">
        <v>137</v>
      </c>
      <c r="AA2363" s="140" t="s">
        <v>5228</v>
      </c>
      <c r="AB2363" s="141" t="s">
        <v>138</v>
      </c>
      <c r="AC2363" s="142">
        <v>39.4</v>
      </c>
      <c r="AD2363" s="142">
        <v>31.52</v>
      </c>
      <c r="AE2363" s="143" t="s">
        <v>5229</v>
      </c>
      <c r="AF2363" s="141" t="s">
        <v>376</v>
      </c>
      <c r="AG2363" s="144">
        <f>Table1[[#This Row],['# of Books]]*Table1[[#This Row],[QTY]]</f>
        <v>0</v>
      </c>
      <c r="AH2363" s="146">
        <f>Table1[[#This Row],[QTY]]*Table1[[#This Row],[School &amp; Library Price]]</f>
        <v>0</v>
      </c>
    </row>
    <row r="2364" spans="1:34" ht="18" hidden="1" customHeight="1" x14ac:dyDescent="0.25">
      <c r="A2364" s="154"/>
      <c r="B2364" s="150">
        <v>24</v>
      </c>
      <c r="C2364" s="150"/>
      <c r="D2364" s="151"/>
      <c r="E2364" s="151"/>
      <c r="F2364" s="130" t="s">
        <v>130</v>
      </c>
      <c r="G2364" s="130" t="s">
        <v>370</v>
      </c>
      <c r="H2364" s="130" t="s">
        <v>5226</v>
      </c>
      <c r="I2364" s="131" t="s">
        <v>5230</v>
      </c>
      <c r="J2364" s="130" t="s">
        <v>78</v>
      </c>
      <c r="K2364" s="132" t="s">
        <v>151</v>
      </c>
      <c r="L2364" s="148">
        <v>1</v>
      </c>
      <c r="M2364" s="134">
        <v>2013</v>
      </c>
      <c r="N2364" s="130" t="s">
        <v>10619</v>
      </c>
      <c r="O2364" s="129" t="s">
        <v>79</v>
      </c>
      <c r="P2364" s="129" t="s">
        <v>134</v>
      </c>
      <c r="Q2364" s="130" t="s">
        <v>144</v>
      </c>
      <c r="R2364" s="136" t="s">
        <v>3371</v>
      </c>
      <c r="S2364" s="155"/>
      <c r="T2364" s="155"/>
      <c r="U2364" s="156"/>
      <c r="V2364" s="156"/>
      <c r="W2364" s="156" t="s">
        <v>146</v>
      </c>
      <c r="X2364" s="156"/>
      <c r="Y2364" s="137" t="s">
        <v>136</v>
      </c>
      <c r="Z2364" s="138" t="s">
        <v>137</v>
      </c>
      <c r="AA2364" s="140" t="s">
        <v>5228</v>
      </c>
      <c r="AB2364" s="141" t="s">
        <v>138</v>
      </c>
      <c r="AC2364" s="142">
        <v>27.8</v>
      </c>
      <c r="AD2364" s="142">
        <v>22.24</v>
      </c>
      <c r="AE2364" s="143" t="s">
        <v>5229</v>
      </c>
      <c r="AF2364" s="141" t="s">
        <v>376</v>
      </c>
      <c r="AG2364" s="144">
        <f>Table1[[#This Row],['# of Books]]*Table1[[#This Row],[QTY]]</f>
        <v>0</v>
      </c>
      <c r="AH2364" s="146">
        <f>Table1[[#This Row],[QTY]]*Table1[[#This Row],[School &amp; Library Price]]</f>
        <v>0</v>
      </c>
    </row>
    <row r="2365" spans="1:34" ht="18" customHeight="1" x14ac:dyDescent="0.25">
      <c r="A2365" s="154"/>
      <c r="B2365" s="150">
        <v>24</v>
      </c>
      <c r="C2365" s="150"/>
      <c r="D2365" s="151"/>
      <c r="E2365" s="151"/>
      <c r="F2365" s="130" t="s">
        <v>130</v>
      </c>
      <c r="G2365" s="130" t="s">
        <v>370</v>
      </c>
      <c r="H2365" s="130" t="s">
        <v>5231</v>
      </c>
      <c r="I2365" s="131" t="s">
        <v>5232</v>
      </c>
      <c r="J2365" s="130" t="s">
        <v>78</v>
      </c>
      <c r="K2365" s="132" t="s">
        <v>142</v>
      </c>
      <c r="L2365" s="148">
        <v>1</v>
      </c>
      <c r="M2365" s="134">
        <v>2011</v>
      </c>
      <c r="N2365" s="130" t="s">
        <v>10618</v>
      </c>
      <c r="O2365" s="129" t="s">
        <v>143</v>
      </c>
      <c r="P2365" s="129" t="s">
        <v>134</v>
      </c>
      <c r="Q2365" s="130" t="s">
        <v>144</v>
      </c>
      <c r="R2365" s="136" t="s">
        <v>10759</v>
      </c>
      <c r="S2365" s="155"/>
      <c r="T2365" s="155"/>
      <c r="U2365" s="156"/>
      <c r="V2365" s="156"/>
      <c r="W2365" s="156" t="s">
        <v>146</v>
      </c>
      <c r="X2365" s="156"/>
      <c r="Y2365" s="137" t="s">
        <v>136</v>
      </c>
      <c r="Z2365" s="138" t="s">
        <v>137</v>
      </c>
      <c r="AA2365" s="140" t="s">
        <v>5233</v>
      </c>
      <c r="AB2365" s="141" t="s">
        <v>138</v>
      </c>
      <c r="AC2365" s="142">
        <v>39.4</v>
      </c>
      <c r="AD2365" s="142">
        <v>31.52</v>
      </c>
      <c r="AE2365" s="143" t="s">
        <v>5234</v>
      </c>
      <c r="AF2365" s="141" t="s">
        <v>376</v>
      </c>
      <c r="AG2365" s="144">
        <f>Table1[[#This Row],['# of Books]]*Table1[[#This Row],[QTY]]</f>
        <v>0</v>
      </c>
      <c r="AH2365" s="146">
        <f>Table1[[#This Row],[QTY]]*Table1[[#This Row],[School &amp; Library Price]]</f>
        <v>0</v>
      </c>
    </row>
    <row r="2366" spans="1:34" ht="18" hidden="1" customHeight="1" x14ac:dyDescent="0.25">
      <c r="A2366" s="154"/>
      <c r="B2366" s="150">
        <v>24</v>
      </c>
      <c r="C2366" s="150"/>
      <c r="D2366" s="151"/>
      <c r="E2366" s="151"/>
      <c r="F2366" s="130" t="s">
        <v>130</v>
      </c>
      <c r="G2366" s="130" t="s">
        <v>370</v>
      </c>
      <c r="H2366" s="130" t="s">
        <v>5231</v>
      </c>
      <c r="I2366" s="131" t="s">
        <v>5235</v>
      </c>
      <c r="J2366" s="130" t="s">
        <v>78</v>
      </c>
      <c r="K2366" s="132" t="s">
        <v>151</v>
      </c>
      <c r="L2366" s="148">
        <v>1</v>
      </c>
      <c r="M2366" s="134">
        <v>2011</v>
      </c>
      <c r="N2366" s="130" t="s">
        <v>10618</v>
      </c>
      <c r="O2366" s="129" t="s">
        <v>79</v>
      </c>
      <c r="P2366" s="129" t="s">
        <v>134</v>
      </c>
      <c r="Q2366" s="130" t="s">
        <v>144</v>
      </c>
      <c r="R2366" s="136" t="s">
        <v>10759</v>
      </c>
      <c r="S2366" s="155"/>
      <c r="T2366" s="155"/>
      <c r="U2366" s="156"/>
      <c r="V2366" s="156"/>
      <c r="W2366" s="156" t="s">
        <v>146</v>
      </c>
      <c r="X2366" s="156"/>
      <c r="Y2366" s="137" t="s">
        <v>136</v>
      </c>
      <c r="Z2366" s="138" t="s">
        <v>137</v>
      </c>
      <c r="AA2366" s="140" t="s">
        <v>5233</v>
      </c>
      <c r="AB2366" s="141" t="s">
        <v>138</v>
      </c>
      <c r="AC2366" s="142">
        <v>27.8</v>
      </c>
      <c r="AD2366" s="142">
        <v>22.24</v>
      </c>
      <c r="AE2366" s="143" t="s">
        <v>5234</v>
      </c>
      <c r="AF2366" s="141" t="s">
        <v>376</v>
      </c>
      <c r="AG2366" s="144">
        <f>Table1[[#This Row],['# of Books]]*Table1[[#This Row],[QTY]]</f>
        <v>0</v>
      </c>
      <c r="AH2366" s="146">
        <f>Table1[[#This Row],[QTY]]*Table1[[#This Row],[School &amp; Library Price]]</f>
        <v>0</v>
      </c>
    </row>
    <row r="2367" spans="1:34" ht="18" customHeight="1" x14ac:dyDescent="0.25">
      <c r="A2367" s="154"/>
      <c r="B2367" s="150">
        <v>24</v>
      </c>
      <c r="C2367" s="150"/>
      <c r="D2367" s="151"/>
      <c r="E2367" s="151"/>
      <c r="F2367" s="130" t="s">
        <v>130</v>
      </c>
      <c r="G2367" s="130" t="s">
        <v>370</v>
      </c>
      <c r="H2367" s="130" t="s">
        <v>520</v>
      </c>
      <c r="I2367" s="131" t="s">
        <v>521</v>
      </c>
      <c r="J2367" s="130" t="s">
        <v>78</v>
      </c>
      <c r="K2367" s="132" t="s">
        <v>142</v>
      </c>
      <c r="L2367" s="148">
        <v>1</v>
      </c>
      <c r="M2367" s="134">
        <v>2015</v>
      </c>
      <c r="N2367" s="130" t="s">
        <v>10611</v>
      </c>
      <c r="O2367" s="129" t="s">
        <v>143</v>
      </c>
      <c r="P2367" s="129" t="s">
        <v>134</v>
      </c>
      <c r="Q2367" s="130" t="s">
        <v>144</v>
      </c>
      <c r="R2367" s="136" t="s">
        <v>3461</v>
      </c>
      <c r="S2367" s="155"/>
      <c r="T2367" s="155"/>
      <c r="U2367" s="156"/>
      <c r="V2367" s="156"/>
      <c r="W2367" s="156" t="s">
        <v>146</v>
      </c>
      <c r="X2367" s="156"/>
      <c r="Y2367" s="137" t="s">
        <v>136</v>
      </c>
      <c r="Z2367" s="138" t="s">
        <v>137</v>
      </c>
      <c r="AA2367" s="140" t="s">
        <v>5236</v>
      </c>
      <c r="AB2367" s="141" t="s">
        <v>138</v>
      </c>
      <c r="AC2367" s="142">
        <v>39.4</v>
      </c>
      <c r="AD2367" s="142">
        <v>31.52</v>
      </c>
      <c r="AE2367" s="143" t="s">
        <v>480</v>
      </c>
      <c r="AF2367" s="141" t="s">
        <v>454</v>
      </c>
      <c r="AG2367" s="144">
        <f>Table1[[#This Row],['# of Books]]*Table1[[#This Row],[QTY]]</f>
        <v>0</v>
      </c>
      <c r="AH2367" s="146">
        <f>Table1[[#This Row],[QTY]]*Table1[[#This Row],[School &amp; Library Price]]</f>
        <v>0</v>
      </c>
    </row>
    <row r="2368" spans="1:34" ht="18" hidden="1" customHeight="1" x14ac:dyDescent="0.25">
      <c r="A2368" s="154"/>
      <c r="B2368" s="150">
        <v>24</v>
      </c>
      <c r="C2368" s="150"/>
      <c r="D2368" s="151"/>
      <c r="E2368" s="151"/>
      <c r="F2368" s="130" t="s">
        <v>130</v>
      </c>
      <c r="G2368" s="130" t="s">
        <v>370</v>
      </c>
      <c r="H2368" s="130" t="s">
        <v>520</v>
      </c>
      <c r="I2368" s="131" t="s">
        <v>522</v>
      </c>
      <c r="J2368" s="130" t="s">
        <v>78</v>
      </c>
      <c r="K2368" s="132" t="s">
        <v>151</v>
      </c>
      <c r="L2368" s="148">
        <v>1</v>
      </c>
      <c r="M2368" s="134">
        <v>2015</v>
      </c>
      <c r="N2368" s="130" t="s">
        <v>10611</v>
      </c>
      <c r="O2368" s="129" t="s">
        <v>79</v>
      </c>
      <c r="P2368" s="129" t="s">
        <v>134</v>
      </c>
      <c r="Q2368" s="130" t="s">
        <v>144</v>
      </c>
      <c r="R2368" s="136" t="s">
        <v>3461</v>
      </c>
      <c r="S2368" s="155"/>
      <c r="T2368" s="155"/>
      <c r="U2368" s="156"/>
      <c r="V2368" s="156"/>
      <c r="W2368" s="156" t="s">
        <v>146</v>
      </c>
      <c r="X2368" s="156"/>
      <c r="Y2368" s="137" t="s">
        <v>136</v>
      </c>
      <c r="Z2368" s="138" t="s">
        <v>137</v>
      </c>
      <c r="AA2368" s="140" t="s">
        <v>5236</v>
      </c>
      <c r="AB2368" s="141" t="s">
        <v>138</v>
      </c>
      <c r="AC2368" s="142">
        <v>27.8</v>
      </c>
      <c r="AD2368" s="142">
        <v>22.24</v>
      </c>
      <c r="AE2368" s="143" t="s">
        <v>480</v>
      </c>
      <c r="AF2368" s="141" t="s">
        <v>454</v>
      </c>
      <c r="AG2368" s="144">
        <f>Table1[[#This Row],['# of Books]]*Table1[[#This Row],[QTY]]</f>
        <v>0</v>
      </c>
      <c r="AH2368" s="146">
        <f>Table1[[#This Row],[QTY]]*Table1[[#This Row],[School &amp; Library Price]]</f>
        <v>0</v>
      </c>
    </row>
    <row r="2369" spans="1:34" ht="18" customHeight="1" x14ac:dyDescent="0.25">
      <c r="A2369" s="154"/>
      <c r="B2369" s="150">
        <v>24</v>
      </c>
      <c r="C2369" s="150"/>
      <c r="D2369" s="151"/>
      <c r="E2369" s="151"/>
      <c r="F2369" s="130" t="s">
        <v>130</v>
      </c>
      <c r="G2369" s="130" t="s">
        <v>370</v>
      </c>
      <c r="H2369" s="130" t="s">
        <v>5237</v>
      </c>
      <c r="I2369" s="131" t="s">
        <v>10810</v>
      </c>
      <c r="J2369" s="130" t="s">
        <v>78</v>
      </c>
      <c r="K2369" s="132" t="s">
        <v>142</v>
      </c>
      <c r="L2369" s="148">
        <v>1</v>
      </c>
      <c r="M2369" s="134">
        <v>2006</v>
      </c>
      <c r="N2369" s="130" t="s">
        <v>10764</v>
      </c>
      <c r="O2369" s="129" t="s">
        <v>143</v>
      </c>
      <c r="P2369" s="129" t="s">
        <v>134</v>
      </c>
      <c r="Q2369" s="130" t="s">
        <v>144</v>
      </c>
      <c r="R2369" s="136" t="s">
        <v>5239</v>
      </c>
      <c r="S2369" s="155"/>
      <c r="T2369" s="155"/>
      <c r="U2369" s="156"/>
      <c r="V2369" s="156"/>
      <c r="W2369" s="156" t="s">
        <v>146</v>
      </c>
      <c r="X2369" s="156"/>
      <c r="Y2369" s="137" t="s">
        <v>136</v>
      </c>
      <c r="Z2369" s="138" t="s">
        <v>137</v>
      </c>
      <c r="AA2369" s="140" t="s">
        <v>5240</v>
      </c>
      <c r="AB2369" s="141" t="s">
        <v>138</v>
      </c>
      <c r="AC2369" s="142">
        <v>39.4</v>
      </c>
      <c r="AD2369" s="142">
        <v>31.52</v>
      </c>
      <c r="AE2369" s="143" t="s">
        <v>5241</v>
      </c>
      <c r="AF2369" s="141" t="s">
        <v>514</v>
      </c>
      <c r="AG2369" s="144">
        <f>Table1[[#This Row],['# of Books]]*Table1[[#This Row],[QTY]]</f>
        <v>0</v>
      </c>
      <c r="AH2369" s="146">
        <f>Table1[[#This Row],[QTY]]*Table1[[#This Row],[School &amp; Library Price]]</f>
        <v>0</v>
      </c>
    </row>
    <row r="2370" spans="1:34" ht="18" hidden="1" customHeight="1" x14ac:dyDescent="0.25">
      <c r="A2370" s="154"/>
      <c r="B2370" s="150">
        <v>24</v>
      </c>
      <c r="C2370" s="150"/>
      <c r="D2370" s="151"/>
      <c r="E2370" s="151"/>
      <c r="F2370" s="130" t="s">
        <v>130</v>
      </c>
      <c r="G2370" s="130" t="s">
        <v>370</v>
      </c>
      <c r="H2370" s="130" t="s">
        <v>5237</v>
      </c>
      <c r="I2370" s="131" t="s">
        <v>5238</v>
      </c>
      <c r="J2370" s="130" t="s">
        <v>78</v>
      </c>
      <c r="K2370" s="132" t="s">
        <v>151</v>
      </c>
      <c r="L2370" s="148">
        <v>1</v>
      </c>
      <c r="M2370" s="134">
        <v>2006</v>
      </c>
      <c r="N2370" s="130" t="s">
        <v>10764</v>
      </c>
      <c r="O2370" s="129" t="s">
        <v>79</v>
      </c>
      <c r="P2370" s="129" t="s">
        <v>134</v>
      </c>
      <c r="Q2370" s="130" t="s">
        <v>144</v>
      </c>
      <c r="R2370" s="136" t="s">
        <v>5239</v>
      </c>
      <c r="S2370" s="155"/>
      <c r="T2370" s="155"/>
      <c r="U2370" s="156"/>
      <c r="V2370" s="156"/>
      <c r="W2370" s="156" t="s">
        <v>146</v>
      </c>
      <c r="X2370" s="156"/>
      <c r="Y2370" s="137" t="s">
        <v>136</v>
      </c>
      <c r="Z2370" s="138" t="s">
        <v>137</v>
      </c>
      <c r="AA2370" s="140" t="s">
        <v>5240</v>
      </c>
      <c r="AB2370" s="141" t="s">
        <v>138</v>
      </c>
      <c r="AC2370" s="142">
        <v>27.8</v>
      </c>
      <c r="AD2370" s="142">
        <v>22.24</v>
      </c>
      <c r="AE2370" s="143" t="s">
        <v>5241</v>
      </c>
      <c r="AF2370" s="141" t="s">
        <v>514</v>
      </c>
      <c r="AG2370" s="144">
        <f>Table1[[#This Row],['# of Books]]*Table1[[#This Row],[QTY]]</f>
        <v>0</v>
      </c>
      <c r="AH2370" s="146">
        <f>Table1[[#This Row],[QTY]]*Table1[[#This Row],[School &amp; Library Price]]</f>
        <v>0</v>
      </c>
    </row>
    <row r="2371" spans="1:34" ht="18" customHeight="1" x14ac:dyDescent="0.25">
      <c r="A2371" s="154"/>
      <c r="B2371" s="150">
        <v>24</v>
      </c>
      <c r="C2371" s="150"/>
      <c r="D2371" s="151"/>
      <c r="E2371" s="151"/>
      <c r="F2371" s="130" t="s">
        <v>130</v>
      </c>
      <c r="G2371" s="130" t="s">
        <v>370</v>
      </c>
      <c r="H2371" s="130" t="s">
        <v>5242</v>
      </c>
      <c r="I2371" s="131" t="s">
        <v>5243</v>
      </c>
      <c r="J2371" s="130" t="s">
        <v>78</v>
      </c>
      <c r="K2371" s="132" t="s">
        <v>142</v>
      </c>
      <c r="L2371" s="148">
        <v>1</v>
      </c>
      <c r="M2371" s="134">
        <v>2006</v>
      </c>
      <c r="N2371" s="130" t="s">
        <v>10764</v>
      </c>
      <c r="O2371" s="129" t="s">
        <v>143</v>
      </c>
      <c r="P2371" s="129" t="s">
        <v>134</v>
      </c>
      <c r="Q2371" s="130" t="s">
        <v>144</v>
      </c>
      <c r="R2371" s="136" t="s">
        <v>3387</v>
      </c>
      <c r="S2371" s="155"/>
      <c r="T2371" s="155"/>
      <c r="U2371" s="156"/>
      <c r="V2371" s="156"/>
      <c r="W2371" s="156" t="s">
        <v>146</v>
      </c>
      <c r="X2371" s="156"/>
      <c r="Y2371" s="137" t="s">
        <v>136</v>
      </c>
      <c r="Z2371" s="138" t="s">
        <v>137</v>
      </c>
      <c r="AA2371" s="140" t="s">
        <v>5244</v>
      </c>
      <c r="AB2371" s="141" t="s">
        <v>138</v>
      </c>
      <c r="AC2371" s="142">
        <v>39.4</v>
      </c>
      <c r="AD2371" s="142">
        <v>31.52</v>
      </c>
      <c r="AE2371" s="143" t="s">
        <v>5245</v>
      </c>
      <c r="AF2371" s="141" t="s">
        <v>398</v>
      </c>
      <c r="AG2371" s="144">
        <f>Table1[[#This Row],['# of Books]]*Table1[[#This Row],[QTY]]</f>
        <v>0</v>
      </c>
      <c r="AH2371" s="146">
        <f>Table1[[#This Row],[QTY]]*Table1[[#This Row],[School &amp; Library Price]]</f>
        <v>0</v>
      </c>
    </row>
    <row r="2372" spans="1:34" ht="18" hidden="1" customHeight="1" x14ac:dyDescent="0.25">
      <c r="A2372" s="154"/>
      <c r="B2372" s="150">
        <v>24</v>
      </c>
      <c r="C2372" s="150"/>
      <c r="D2372" s="151"/>
      <c r="E2372" s="151"/>
      <c r="F2372" s="130" t="s">
        <v>130</v>
      </c>
      <c r="G2372" s="130" t="s">
        <v>370</v>
      </c>
      <c r="H2372" s="130" t="s">
        <v>5242</v>
      </c>
      <c r="I2372" s="131" t="s">
        <v>5246</v>
      </c>
      <c r="J2372" s="130" t="s">
        <v>78</v>
      </c>
      <c r="K2372" s="132" t="s">
        <v>151</v>
      </c>
      <c r="L2372" s="148">
        <v>1</v>
      </c>
      <c r="M2372" s="134">
        <v>2006</v>
      </c>
      <c r="N2372" s="130" t="s">
        <v>10764</v>
      </c>
      <c r="O2372" s="129" t="s">
        <v>79</v>
      </c>
      <c r="P2372" s="129" t="s">
        <v>134</v>
      </c>
      <c r="Q2372" s="130" t="s">
        <v>144</v>
      </c>
      <c r="R2372" s="136" t="s">
        <v>3387</v>
      </c>
      <c r="S2372" s="155"/>
      <c r="T2372" s="155"/>
      <c r="U2372" s="156"/>
      <c r="V2372" s="156"/>
      <c r="W2372" s="156" t="s">
        <v>146</v>
      </c>
      <c r="X2372" s="156"/>
      <c r="Y2372" s="137" t="s">
        <v>136</v>
      </c>
      <c r="Z2372" s="138" t="s">
        <v>137</v>
      </c>
      <c r="AA2372" s="140" t="s">
        <v>5244</v>
      </c>
      <c r="AB2372" s="141" t="s">
        <v>138</v>
      </c>
      <c r="AC2372" s="142">
        <v>27.8</v>
      </c>
      <c r="AD2372" s="142">
        <v>22.24</v>
      </c>
      <c r="AE2372" s="143" t="s">
        <v>5245</v>
      </c>
      <c r="AF2372" s="141" t="s">
        <v>398</v>
      </c>
      <c r="AG2372" s="144">
        <f>Table1[[#This Row],['# of Books]]*Table1[[#This Row],[QTY]]</f>
        <v>0</v>
      </c>
      <c r="AH2372" s="146">
        <f>Table1[[#This Row],[QTY]]*Table1[[#This Row],[School &amp; Library Price]]</f>
        <v>0</v>
      </c>
    </row>
    <row r="2373" spans="1:34" ht="18" customHeight="1" x14ac:dyDescent="0.25">
      <c r="A2373" s="154"/>
      <c r="B2373" s="150">
        <v>24</v>
      </c>
      <c r="C2373" s="150"/>
      <c r="D2373" s="151"/>
      <c r="E2373" s="151"/>
      <c r="F2373" s="130" t="s">
        <v>130</v>
      </c>
      <c r="G2373" s="130" t="s">
        <v>370</v>
      </c>
      <c r="H2373" s="130" t="s">
        <v>5247</v>
      </c>
      <c r="I2373" s="131" t="s">
        <v>5248</v>
      </c>
      <c r="J2373" s="130" t="s">
        <v>78</v>
      </c>
      <c r="K2373" s="132" t="s">
        <v>142</v>
      </c>
      <c r="L2373" s="148">
        <v>1</v>
      </c>
      <c r="M2373" s="134">
        <v>2008</v>
      </c>
      <c r="N2373" s="130" t="s">
        <v>9296</v>
      </c>
      <c r="O2373" s="129" t="s">
        <v>143</v>
      </c>
      <c r="P2373" s="129" t="s">
        <v>134</v>
      </c>
      <c r="Q2373" s="130" t="s">
        <v>144</v>
      </c>
      <c r="R2373" s="136" t="s">
        <v>3413</v>
      </c>
      <c r="S2373" s="155"/>
      <c r="T2373" s="155"/>
      <c r="U2373" s="156"/>
      <c r="V2373" s="156"/>
      <c r="W2373" s="156" t="s">
        <v>146</v>
      </c>
      <c r="X2373" s="156"/>
      <c r="Y2373" s="137" t="s">
        <v>136</v>
      </c>
      <c r="Z2373" s="138" t="s">
        <v>137</v>
      </c>
      <c r="AA2373" s="140" t="s">
        <v>5249</v>
      </c>
      <c r="AB2373" s="141" t="s">
        <v>138</v>
      </c>
      <c r="AC2373" s="142">
        <v>39.4</v>
      </c>
      <c r="AD2373" s="142">
        <v>31.52</v>
      </c>
      <c r="AE2373" s="143" t="s">
        <v>5250</v>
      </c>
      <c r="AF2373" s="141" t="s">
        <v>514</v>
      </c>
      <c r="AG2373" s="144">
        <f>Table1[[#This Row],['# of Books]]*Table1[[#This Row],[QTY]]</f>
        <v>0</v>
      </c>
      <c r="AH2373" s="146">
        <f>Table1[[#This Row],[QTY]]*Table1[[#This Row],[School &amp; Library Price]]</f>
        <v>0</v>
      </c>
    </row>
    <row r="2374" spans="1:34" ht="18" hidden="1" customHeight="1" x14ac:dyDescent="0.25">
      <c r="A2374" s="154"/>
      <c r="B2374" s="150">
        <v>24</v>
      </c>
      <c r="C2374" s="150"/>
      <c r="D2374" s="151"/>
      <c r="E2374" s="151"/>
      <c r="F2374" s="130" t="s">
        <v>130</v>
      </c>
      <c r="G2374" s="130" t="s">
        <v>370</v>
      </c>
      <c r="H2374" s="130" t="s">
        <v>5247</v>
      </c>
      <c r="I2374" s="131" t="s">
        <v>5251</v>
      </c>
      <c r="J2374" s="130" t="s">
        <v>78</v>
      </c>
      <c r="K2374" s="132" t="s">
        <v>151</v>
      </c>
      <c r="L2374" s="148">
        <v>1</v>
      </c>
      <c r="M2374" s="134">
        <v>2008</v>
      </c>
      <c r="N2374" s="130" t="s">
        <v>9296</v>
      </c>
      <c r="O2374" s="129" t="s">
        <v>79</v>
      </c>
      <c r="P2374" s="129" t="s">
        <v>134</v>
      </c>
      <c r="Q2374" s="130" t="s">
        <v>144</v>
      </c>
      <c r="R2374" s="136" t="s">
        <v>3413</v>
      </c>
      <c r="S2374" s="155"/>
      <c r="T2374" s="155"/>
      <c r="U2374" s="156"/>
      <c r="V2374" s="156"/>
      <c r="W2374" s="156" t="s">
        <v>146</v>
      </c>
      <c r="X2374" s="156"/>
      <c r="Y2374" s="137" t="s">
        <v>136</v>
      </c>
      <c r="Z2374" s="138" t="s">
        <v>137</v>
      </c>
      <c r="AA2374" s="140" t="s">
        <v>5249</v>
      </c>
      <c r="AB2374" s="141" t="s">
        <v>138</v>
      </c>
      <c r="AC2374" s="142">
        <v>27.8</v>
      </c>
      <c r="AD2374" s="142">
        <v>22.24</v>
      </c>
      <c r="AE2374" s="143" t="s">
        <v>5250</v>
      </c>
      <c r="AF2374" s="141" t="s">
        <v>514</v>
      </c>
      <c r="AG2374" s="144">
        <f>Table1[[#This Row],['# of Books]]*Table1[[#This Row],[QTY]]</f>
        <v>0</v>
      </c>
      <c r="AH2374" s="146">
        <f>Table1[[#This Row],[QTY]]*Table1[[#This Row],[School &amp; Library Price]]</f>
        <v>0</v>
      </c>
    </row>
    <row r="2375" spans="1:34" ht="18" customHeight="1" x14ac:dyDescent="0.25">
      <c r="A2375" s="154"/>
      <c r="B2375" s="150">
        <v>24</v>
      </c>
      <c r="C2375" s="150"/>
      <c r="D2375" s="151"/>
      <c r="E2375" s="151"/>
      <c r="F2375" s="130" t="s">
        <v>130</v>
      </c>
      <c r="G2375" s="130" t="s">
        <v>370</v>
      </c>
      <c r="H2375" s="130" t="s">
        <v>5252</v>
      </c>
      <c r="I2375" s="131" t="s">
        <v>5253</v>
      </c>
      <c r="J2375" s="130" t="s">
        <v>78</v>
      </c>
      <c r="K2375" s="132" t="s">
        <v>142</v>
      </c>
      <c r="L2375" s="148">
        <v>1</v>
      </c>
      <c r="M2375" s="134">
        <v>2013</v>
      </c>
      <c r="N2375" s="130" t="s">
        <v>10619</v>
      </c>
      <c r="O2375" s="129" t="s">
        <v>143</v>
      </c>
      <c r="P2375" s="129" t="s">
        <v>134</v>
      </c>
      <c r="Q2375" s="130" t="s">
        <v>144</v>
      </c>
      <c r="R2375" s="136" t="s">
        <v>4629</v>
      </c>
      <c r="S2375" s="155"/>
      <c r="T2375" s="155"/>
      <c r="U2375" s="156"/>
      <c r="V2375" s="156"/>
      <c r="W2375" s="156" t="s">
        <v>146</v>
      </c>
      <c r="X2375" s="156"/>
      <c r="Y2375" s="137" t="s">
        <v>136</v>
      </c>
      <c r="Z2375" s="138" t="s">
        <v>137</v>
      </c>
      <c r="AA2375" s="140" t="s">
        <v>5254</v>
      </c>
      <c r="AB2375" s="141" t="s">
        <v>138</v>
      </c>
      <c r="AC2375" s="142">
        <v>39.4</v>
      </c>
      <c r="AD2375" s="142">
        <v>31.52</v>
      </c>
      <c r="AE2375" s="143" t="s">
        <v>748</v>
      </c>
      <c r="AF2375" s="141" t="s">
        <v>398</v>
      </c>
      <c r="AG2375" s="144">
        <f>Table1[[#This Row],['# of Books]]*Table1[[#This Row],[QTY]]</f>
        <v>0</v>
      </c>
      <c r="AH2375" s="146">
        <f>Table1[[#This Row],[QTY]]*Table1[[#This Row],[School &amp; Library Price]]</f>
        <v>0</v>
      </c>
    </row>
    <row r="2376" spans="1:34" ht="18" hidden="1" customHeight="1" x14ac:dyDescent="0.25">
      <c r="A2376" s="154"/>
      <c r="B2376" s="150">
        <v>24</v>
      </c>
      <c r="C2376" s="150"/>
      <c r="D2376" s="151"/>
      <c r="E2376" s="151"/>
      <c r="F2376" s="130" t="s">
        <v>130</v>
      </c>
      <c r="G2376" s="130" t="s">
        <v>370</v>
      </c>
      <c r="H2376" s="130" t="s">
        <v>5252</v>
      </c>
      <c r="I2376" s="131" t="s">
        <v>5255</v>
      </c>
      <c r="J2376" s="130" t="s">
        <v>78</v>
      </c>
      <c r="K2376" s="132" t="s">
        <v>151</v>
      </c>
      <c r="L2376" s="148">
        <v>1</v>
      </c>
      <c r="M2376" s="134">
        <v>2013</v>
      </c>
      <c r="N2376" s="130" t="s">
        <v>10619</v>
      </c>
      <c r="O2376" s="129" t="s">
        <v>79</v>
      </c>
      <c r="P2376" s="129" t="s">
        <v>134</v>
      </c>
      <c r="Q2376" s="130" t="s">
        <v>144</v>
      </c>
      <c r="R2376" s="136" t="s">
        <v>4629</v>
      </c>
      <c r="S2376" s="155"/>
      <c r="T2376" s="155"/>
      <c r="U2376" s="156"/>
      <c r="V2376" s="156"/>
      <c r="W2376" s="156" t="s">
        <v>146</v>
      </c>
      <c r="X2376" s="156"/>
      <c r="Y2376" s="137" t="s">
        <v>136</v>
      </c>
      <c r="Z2376" s="138" t="s">
        <v>137</v>
      </c>
      <c r="AA2376" s="140" t="s">
        <v>5254</v>
      </c>
      <c r="AB2376" s="141" t="s">
        <v>138</v>
      </c>
      <c r="AC2376" s="142">
        <v>27.8</v>
      </c>
      <c r="AD2376" s="142">
        <v>22.24</v>
      </c>
      <c r="AE2376" s="143" t="s">
        <v>748</v>
      </c>
      <c r="AF2376" s="141" t="s">
        <v>398</v>
      </c>
      <c r="AG2376" s="144">
        <f>Table1[[#This Row],['# of Books]]*Table1[[#This Row],[QTY]]</f>
        <v>0</v>
      </c>
      <c r="AH2376" s="146">
        <f>Table1[[#This Row],[QTY]]*Table1[[#This Row],[School &amp; Library Price]]</f>
        <v>0</v>
      </c>
    </row>
    <row r="2377" spans="1:34" ht="18" customHeight="1" x14ac:dyDescent="0.25">
      <c r="A2377" s="154"/>
      <c r="B2377" s="150">
        <v>24</v>
      </c>
      <c r="C2377" s="150"/>
      <c r="D2377" s="151"/>
      <c r="E2377" s="151"/>
      <c r="F2377" s="130" t="s">
        <v>130</v>
      </c>
      <c r="G2377" s="130" t="s">
        <v>370</v>
      </c>
      <c r="H2377" s="130" t="s">
        <v>5256</v>
      </c>
      <c r="I2377" s="131" t="s">
        <v>5257</v>
      </c>
      <c r="J2377" s="130" t="s">
        <v>78</v>
      </c>
      <c r="K2377" s="132" t="s">
        <v>142</v>
      </c>
      <c r="L2377" s="148">
        <v>1</v>
      </c>
      <c r="M2377" s="134">
        <v>2010</v>
      </c>
      <c r="N2377" s="130" t="s">
        <v>6526</v>
      </c>
      <c r="O2377" s="129" t="s">
        <v>143</v>
      </c>
      <c r="P2377" s="129" t="s">
        <v>134</v>
      </c>
      <c r="Q2377" s="130" t="s">
        <v>144</v>
      </c>
      <c r="R2377" s="136" t="s">
        <v>4616</v>
      </c>
      <c r="S2377" s="155"/>
      <c r="T2377" s="155"/>
      <c r="U2377" s="156"/>
      <c r="V2377" s="156"/>
      <c r="W2377" s="156" t="s">
        <v>146</v>
      </c>
      <c r="X2377" s="156"/>
      <c r="Y2377" s="137" t="s">
        <v>136</v>
      </c>
      <c r="Z2377" s="138" t="s">
        <v>137</v>
      </c>
      <c r="AA2377" s="140" t="s">
        <v>5258</v>
      </c>
      <c r="AB2377" s="141" t="s">
        <v>138</v>
      </c>
      <c r="AC2377" s="142">
        <v>39.4</v>
      </c>
      <c r="AD2377" s="142">
        <v>31.52</v>
      </c>
      <c r="AE2377" s="143" t="s">
        <v>5259</v>
      </c>
      <c r="AF2377" s="141" t="s">
        <v>413</v>
      </c>
      <c r="AG2377" s="144">
        <f>Table1[[#This Row],['# of Books]]*Table1[[#This Row],[QTY]]</f>
        <v>0</v>
      </c>
      <c r="AH2377" s="146">
        <f>Table1[[#This Row],[QTY]]*Table1[[#This Row],[School &amp; Library Price]]</f>
        <v>0</v>
      </c>
    </row>
    <row r="2378" spans="1:34" ht="18" hidden="1" customHeight="1" x14ac:dyDescent="0.25">
      <c r="A2378" s="154"/>
      <c r="B2378" s="150">
        <v>24</v>
      </c>
      <c r="C2378" s="150"/>
      <c r="D2378" s="151"/>
      <c r="E2378" s="151"/>
      <c r="F2378" s="130" t="s">
        <v>130</v>
      </c>
      <c r="G2378" s="130" t="s">
        <v>370</v>
      </c>
      <c r="H2378" s="130" t="s">
        <v>5256</v>
      </c>
      <c r="I2378" s="131" t="s">
        <v>5260</v>
      </c>
      <c r="J2378" s="130" t="s">
        <v>78</v>
      </c>
      <c r="K2378" s="132" t="s">
        <v>151</v>
      </c>
      <c r="L2378" s="148">
        <v>1</v>
      </c>
      <c r="M2378" s="134">
        <v>2010</v>
      </c>
      <c r="N2378" s="130" t="s">
        <v>6526</v>
      </c>
      <c r="O2378" s="129" t="s">
        <v>79</v>
      </c>
      <c r="P2378" s="129" t="s">
        <v>134</v>
      </c>
      <c r="Q2378" s="130" t="s">
        <v>144</v>
      </c>
      <c r="R2378" s="136" t="s">
        <v>4616</v>
      </c>
      <c r="S2378" s="155"/>
      <c r="T2378" s="155"/>
      <c r="U2378" s="156"/>
      <c r="V2378" s="156"/>
      <c r="W2378" s="156" t="s">
        <v>146</v>
      </c>
      <c r="X2378" s="156"/>
      <c r="Y2378" s="137" t="s">
        <v>136</v>
      </c>
      <c r="Z2378" s="138" t="s">
        <v>137</v>
      </c>
      <c r="AA2378" s="140" t="s">
        <v>5258</v>
      </c>
      <c r="AB2378" s="141" t="s">
        <v>138</v>
      </c>
      <c r="AC2378" s="142">
        <v>27.8</v>
      </c>
      <c r="AD2378" s="142">
        <v>22.24</v>
      </c>
      <c r="AE2378" s="143" t="s">
        <v>5259</v>
      </c>
      <c r="AF2378" s="141" t="s">
        <v>413</v>
      </c>
      <c r="AG2378" s="144">
        <f>Table1[[#This Row],['# of Books]]*Table1[[#This Row],[QTY]]</f>
        <v>0</v>
      </c>
      <c r="AH2378" s="146">
        <f>Table1[[#This Row],[QTY]]*Table1[[#This Row],[School &amp; Library Price]]</f>
        <v>0</v>
      </c>
    </row>
    <row r="2379" spans="1:34" ht="18" customHeight="1" x14ac:dyDescent="0.25">
      <c r="A2379" s="154"/>
      <c r="B2379" s="150">
        <v>24</v>
      </c>
      <c r="C2379" s="150"/>
      <c r="D2379" s="151"/>
      <c r="E2379" s="151"/>
      <c r="F2379" s="130" t="s">
        <v>130</v>
      </c>
      <c r="G2379" s="130" t="s">
        <v>370</v>
      </c>
      <c r="H2379" s="130" t="s">
        <v>5262</v>
      </c>
      <c r="I2379" s="131" t="s">
        <v>10811</v>
      </c>
      <c r="J2379" s="130" t="s">
        <v>78</v>
      </c>
      <c r="K2379" s="132" t="s">
        <v>142</v>
      </c>
      <c r="L2379" s="148">
        <v>1</v>
      </c>
      <c r="M2379" s="134">
        <v>2006</v>
      </c>
      <c r="N2379" s="130" t="s">
        <v>10764</v>
      </c>
      <c r="O2379" s="129" t="s">
        <v>143</v>
      </c>
      <c r="P2379" s="129" t="s">
        <v>134</v>
      </c>
      <c r="Q2379" s="130" t="s">
        <v>144</v>
      </c>
      <c r="R2379" s="136" t="s">
        <v>4180</v>
      </c>
      <c r="S2379" s="155"/>
      <c r="T2379" s="155"/>
      <c r="U2379" s="156"/>
      <c r="V2379" s="156"/>
      <c r="W2379" s="156" t="s">
        <v>146</v>
      </c>
      <c r="X2379" s="156"/>
      <c r="Y2379" s="137" t="s">
        <v>136</v>
      </c>
      <c r="Z2379" s="138" t="s">
        <v>137</v>
      </c>
      <c r="AA2379" s="140" t="s">
        <v>5264</v>
      </c>
      <c r="AB2379" s="141" t="s">
        <v>138</v>
      </c>
      <c r="AC2379" s="142">
        <v>39.4</v>
      </c>
      <c r="AD2379" s="142">
        <v>31.52</v>
      </c>
      <c r="AE2379" s="143" t="s">
        <v>5265</v>
      </c>
      <c r="AF2379" s="141" t="s">
        <v>514</v>
      </c>
      <c r="AG2379" s="144">
        <f>Table1[[#This Row],['# of Books]]*Table1[[#This Row],[QTY]]</f>
        <v>0</v>
      </c>
      <c r="AH2379" s="146">
        <f>Table1[[#This Row],[QTY]]*Table1[[#This Row],[School &amp; Library Price]]</f>
        <v>0</v>
      </c>
    </row>
    <row r="2380" spans="1:34" ht="18" hidden="1" customHeight="1" x14ac:dyDescent="0.25">
      <c r="A2380" s="154"/>
      <c r="B2380" s="150">
        <v>24</v>
      </c>
      <c r="C2380" s="150"/>
      <c r="D2380" s="151"/>
      <c r="E2380" s="151"/>
      <c r="F2380" s="130" t="s">
        <v>130</v>
      </c>
      <c r="G2380" s="130" t="s">
        <v>370</v>
      </c>
      <c r="H2380" s="130" t="s">
        <v>5262</v>
      </c>
      <c r="I2380" s="131" t="s">
        <v>5263</v>
      </c>
      <c r="J2380" s="130" t="s">
        <v>78</v>
      </c>
      <c r="K2380" s="132" t="s">
        <v>151</v>
      </c>
      <c r="L2380" s="148">
        <v>1</v>
      </c>
      <c r="M2380" s="134">
        <v>2006</v>
      </c>
      <c r="N2380" s="130" t="s">
        <v>10764</v>
      </c>
      <c r="O2380" s="129" t="s">
        <v>79</v>
      </c>
      <c r="P2380" s="129" t="s">
        <v>134</v>
      </c>
      <c r="Q2380" s="130" t="s">
        <v>144</v>
      </c>
      <c r="R2380" s="136" t="s">
        <v>4180</v>
      </c>
      <c r="S2380" s="155"/>
      <c r="T2380" s="155"/>
      <c r="U2380" s="156"/>
      <c r="V2380" s="156"/>
      <c r="W2380" s="156" t="s">
        <v>146</v>
      </c>
      <c r="X2380" s="156"/>
      <c r="Y2380" s="137" t="s">
        <v>136</v>
      </c>
      <c r="Z2380" s="138" t="s">
        <v>137</v>
      </c>
      <c r="AA2380" s="140" t="s">
        <v>5264</v>
      </c>
      <c r="AB2380" s="141" t="s">
        <v>138</v>
      </c>
      <c r="AC2380" s="142">
        <v>27.8</v>
      </c>
      <c r="AD2380" s="142">
        <v>22.24</v>
      </c>
      <c r="AE2380" s="143" t="s">
        <v>5265</v>
      </c>
      <c r="AF2380" s="141" t="s">
        <v>514</v>
      </c>
      <c r="AG2380" s="144">
        <f>Table1[[#This Row],['# of Books]]*Table1[[#This Row],[QTY]]</f>
        <v>0</v>
      </c>
      <c r="AH2380" s="146">
        <f>Table1[[#This Row],[QTY]]*Table1[[#This Row],[School &amp; Library Price]]</f>
        <v>0</v>
      </c>
    </row>
    <row r="2381" spans="1:34" ht="18" customHeight="1" x14ac:dyDescent="0.25">
      <c r="A2381" s="154"/>
      <c r="B2381" s="150">
        <v>24</v>
      </c>
      <c r="C2381" s="150"/>
      <c r="D2381" s="151"/>
      <c r="E2381" s="151"/>
      <c r="F2381" s="130" t="s">
        <v>130</v>
      </c>
      <c r="G2381" s="130" t="s">
        <v>370</v>
      </c>
      <c r="H2381" s="130" t="s">
        <v>5266</v>
      </c>
      <c r="I2381" s="131" t="s">
        <v>10812</v>
      </c>
      <c r="J2381" s="130" t="s">
        <v>78</v>
      </c>
      <c r="K2381" s="132" t="s">
        <v>142</v>
      </c>
      <c r="L2381" s="148">
        <v>1</v>
      </c>
      <c r="M2381" s="134">
        <v>2008</v>
      </c>
      <c r="N2381" s="130" t="s">
        <v>9296</v>
      </c>
      <c r="O2381" s="129" t="s">
        <v>143</v>
      </c>
      <c r="P2381" s="129" t="s">
        <v>134</v>
      </c>
      <c r="Q2381" s="130" t="s">
        <v>144</v>
      </c>
      <c r="R2381" s="136" t="s">
        <v>3387</v>
      </c>
      <c r="S2381" s="155"/>
      <c r="T2381" s="155"/>
      <c r="U2381" s="156"/>
      <c r="V2381" s="156"/>
      <c r="W2381" s="156" t="s">
        <v>146</v>
      </c>
      <c r="X2381" s="156"/>
      <c r="Y2381" s="137" t="s">
        <v>136</v>
      </c>
      <c r="Z2381" s="138" t="s">
        <v>137</v>
      </c>
      <c r="AA2381" s="140" t="s">
        <v>5268</v>
      </c>
      <c r="AB2381" s="141" t="s">
        <v>138</v>
      </c>
      <c r="AC2381" s="142">
        <v>39.4</v>
      </c>
      <c r="AD2381" s="142">
        <v>31.52</v>
      </c>
      <c r="AE2381" s="143" t="s">
        <v>5269</v>
      </c>
      <c r="AF2381" s="141" t="s">
        <v>444</v>
      </c>
      <c r="AG2381" s="144">
        <f>Table1[[#This Row],['# of Books]]*Table1[[#This Row],[QTY]]</f>
        <v>0</v>
      </c>
      <c r="AH2381" s="146">
        <f>Table1[[#This Row],[QTY]]*Table1[[#This Row],[School &amp; Library Price]]</f>
        <v>0</v>
      </c>
    </row>
    <row r="2382" spans="1:34" ht="18" hidden="1" customHeight="1" x14ac:dyDescent="0.25">
      <c r="A2382" s="154"/>
      <c r="B2382" s="150">
        <v>24</v>
      </c>
      <c r="C2382" s="150"/>
      <c r="D2382" s="151"/>
      <c r="E2382" s="151"/>
      <c r="F2382" s="130" t="s">
        <v>130</v>
      </c>
      <c r="G2382" s="130" t="s">
        <v>370</v>
      </c>
      <c r="H2382" s="130" t="s">
        <v>5266</v>
      </c>
      <c r="I2382" s="131" t="s">
        <v>5267</v>
      </c>
      <c r="J2382" s="130" t="s">
        <v>78</v>
      </c>
      <c r="K2382" s="132" t="s">
        <v>151</v>
      </c>
      <c r="L2382" s="148">
        <v>1</v>
      </c>
      <c r="M2382" s="134">
        <v>2008</v>
      </c>
      <c r="N2382" s="130" t="s">
        <v>9296</v>
      </c>
      <c r="O2382" s="129" t="s">
        <v>79</v>
      </c>
      <c r="P2382" s="129" t="s">
        <v>134</v>
      </c>
      <c r="Q2382" s="130" t="s">
        <v>144</v>
      </c>
      <c r="R2382" s="136" t="s">
        <v>3387</v>
      </c>
      <c r="S2382" s="155"/>
      <c r="T2382" s="155"/>
      <c r="U2382" s="156"/>
      <c r="V2382" s="156"/>
      <c r="W2382" s="156" t="s">
        <v>146</v>
      </c>
      <c r="X2382" s="156"/>
      <c r="Y2382" s="137" t="s">
        <v>136</v>
      </c>
      <c r="Z2382" s="138" t="s">
        <v>137</v>
      </c>
      <c r="AA2382" s="140" t="s">
        <v>5268</v>
      </c>
      <c r="AB2382" s="141" t="s">
        <v>138</v>
      </c>
      <c r="AC2382" s="142">
        <v>27.8</v>
      </c>
      <c r="AD2382" s="142">
        <v>22.24</v>
      </c>
      <c r="AE2382" s="143" t="s">
        <v>5269</v>
      </c>
      <c r="AF2382" s="141" t="s">
        <v>444</v>
      </c>
      <c r="AG2382" s="144">
        <f>Table1[[#This Row],['# of Books]]*Table1[[#This Row],[QTY]]</f>
        <v>0</v>
      </c>
      <c r="AH2382" s="146">
        <f>Table1[[#This Row],[QTY]]*Table1[[#This Row],[School &amp; Library Price]]</f>
        <v>0</v>
      </c>
    </row>
    <row r="2383" spans="1:34" ht="18" customHeight="1" x14ac:dyDescent="0.25">
      <c r="A2383" s="154"/>
      <c r="B2383" s="150">
        <v>24</v>
      </c>
      <c r="C2383" s="150"/>
      <c r="D2383" s="151"/>
      <c r="E2383" s="151"/>
      <c r="F2383" s="130" t="s">
        <v>130</v>
      </c>
      <c r="G2383" s="130" t="s">
        <v>370</v>
      </c>
      <c r="H2383" s="130" t="s">
        <v>5270</v>
      </c>
      <c r="I2383" s="131" t="s">
        <v>5271</v>
      </c>
      <c r="J2383" s="130" t="s">
        <v>78</v>
      </c>
      <c r="K2383" s="132" t="s">
        <v>142</v>
      </c>
      <c r="L2383" s="148">
        <v>1</v>
      </c>
      <c r="M2383" s="134">
        <v>2010</v>
      </c>
      <c r="N2383" s="130" t="s">
        <v>6526</v>
      </c>
      <c r="O2383" s="129" t="s">
        <v>143</v>
      </c>
      <c r="P2383" s="129" t="s">
        <v>134</v>
      </c>
      <c r="Q2383" s="130" t="s">
        <v>144</v>
      </c>
      <c r="R2383" s="136" t="s">
        <v>487</v>
      </c>
      <c r="S2383" s="155"/>
      <c r="T2383" s="155"/>
      <c r="U2383" s="156"/>
      <c r="V2383" s="156"/>
      <c r="W2383" s="156" t="s">
        <v>146</v>
      </c>
      <c r="X2383" s="156"/>
      <c r="Y2383" s="137" t="s">
        <v>136</v>
      </c>
      <c r="Z2383" s="138" t="s">
        <v>137</v>
      </c>
      <c r="AA2383" s="140" t="s">
        <v>5272</v>
      </c>
      <c r="AB2383" s="141" t="s">
        <v>138</v>
      </c>
      <c r="AC2383" s="142">
        <v>39.4</v>
      </c>
      <c r="AD2383" s="142">
        <v>31.52</v>
      </c>
      <c r="AE2383" s="143" t="s">
        <v>5273</v>
      </c>
      <c r="AF2383" s="141" t="s">
        <v>451</v>
      </c>
      <c r="AG2383" s="144">
        <f>Table1[[#This Row],['# of Books]]*Table1[[#This Row],[QTY]]</f>
        <v>0</v>
      </c>
      <c r="AH2383" s="146">
        <f>Table1[[#This Row],[QTY]]*Table1[[#This Row],[School &amp; Library Price]]</f>
        <v>0</v>
      </c>
    </row>
    <row r="2384" spans="1:34" ht="18" hidden="1" customHeight="1" x14ac:dyDescent="0.25">
      <c r="A2384" s="154"/>
      <c r="B2384" s="150">
        <v>24</v>
      </c>
      <c r="C2384" s="150"/>
      <c r="D2384" s="151"/>
      <c r="E2384" s="151"/>
      <c r="F2384" s="130" t="s">
        <v>130</v>
      </c>
      <c r="G2384" s="130" t="s">
        <v>370</v>
      </c>
      <c r="H2384" s="130" t="s">
        <v>5270</v>
      </c>
      <c r="I2384" s="131" t="s">
        <v>5274</v>
      </c>
      <c r="J2384" s="130" t="s">
        <v>78</v>
      </c>
      <c r="K2384" s="132" t="s">
        <v>151</v>
      </c>
      <c r="L2384" s="148">
        <v>1</v>
      </c>
      <c r="M2384" s="134">
        <v>2010</v>
      </c>
      <c r="N2384" s="130" t="s">
        <v>6526</v>
      </c>
      <c r="O2384" s="129" t="s">
        <v>79</v>
      </c>
      <c r="P2384" s="129" t="s">
        <v>134</v>
      </c>
      <c r="Q2384" s="130" t="s">
        <v>144</v>
      </c>
      <c r="R2384" s="136" t="s">
        <v>487</v>
      </c>
      <c r="S2384" s="155"/>
      <c r="T2384" s="155"/>
      <c r="U2384" s="156"/>
      <c r="V2384" s="156"/>
      <c r="W2384" s="156" t="s">
        <v>146</v>
      </c>
      <c r="X2384" s="156"/>
      <c r="Y2384" s="137" t="s">
        <v>136</v>
      </c>
      <c r="Z2384" s="138" t="s">
        <v>137</v>
      </c>
      <c r="AA2384" s="140" t="s">
        <v>5272</v>
      </c>
      <c r="AB2384" s="141" t="s">
        <v>138</v>
      </c>
      <c r="AC2384" s="142">
        <v>27.8</v>
      </c>
      <c r="AD2384" s="142">
        <v>22.24</v>
      </c>
      <c r="AE2384" s="143" t="s">
        <v>5273</v>
      </c>
      <c r="AF2384" s="141" t="s">
        <v>451</v>
      </c>
      <c r="AG2384" s="144">
        <f>Table1[[#This Row],['# of Books]]*Table1[[#This Row],[QTY]]</f>
        <v>0</v>
      </c>
      <c r="AH2384" s="146">
        <f>Table1[[#This Row],[QTY]]*Table1[[#This Row],[School &amp; Library Price]]</f>
        <v>0</v>
      </c>
    </row>
    <row r="2385" spans="1:34" ht="18" customHeight="1" x14ac:dyDescent="0.25">
      <c r="A2385" s="154"/>
      <c r="B2385" s="150">
        <v>24</v>
      </c>
      <c r="C2385" s="150"/>
      <c r="D2385" s="151"/>
      <c r="E2385" s="151"/>
      <c r="F2385" s="130" t="s">
        <v>130</v>
      </c>
      <c r="G2385" s="130" t="s">
        <v>370</v>
      </c>
      <c r="H2385" s="130" t="s">
        <v>5275</v>
      </c>
      <c r="I2385" s="131" t="s">
        <v>5276</v>
      </c>
      <c r="J2385" s="130" t="s">
        <v>78</v>
      </c>
      <c r="K2385" s="132" t="s">
        <v>142</v>
      </c>
      <c r="L2385" s="148">
        <v>1</v>
      </c>
      <c r="M2385" s="134">
        <v>2014</v>
      </c>
      <c r="N2385" s="130" t="s">
        <v>10609</v>
      </c>
      <c r="O2385" s="129" t="s">
        <v>143</v>
      </c>
      <c r="P2385" s="129" t="s">
        <v>134</v>
      </c>
      <c r="Q2385" s="130" t="s">
        <v>144</v>
      </c>
      <c r="R2385" s="136" t="s">
        <v>307</v>
      </c>
      <c r="S2385" s="155"/>
      <c r="T2385" s="155"/>
      <c r="U2385" s="156"/>
      <c r="V2385" s="156"/>
      <c r="W2385" s="156" t="s">
        <v>146</v>
      </c>
      <c r="X2385" s="156"/>
      <c r="Y2385" s="137" t="s">
        <v>136</v>
      </c>
      <c r="Z2385" s="138" t="s">
        <v>137</v>
      </c>
      <c r="AA2385" s="140" t="s">
        <v>5277</v>
      </c>
      <c r="AB2385" s="141" t="s">
        <v>138</v>
      </c>
      <c r="AC2385" s="142">
        <v>39.4</v>
      </c>
      <c r="AD2385" s="142">
        <v>31.52</v>
      </c>
      <c r="AE2385" s="143" t="s">
        <v>5278</v>
      </c>
      <c r="AF2385" s="141" t="s">
        <v>481</v>
      </c>
      <c r="AG2385" s="144">
        <f>Table1[[#This Row],['# of Books]]*Table1[[#This Row],[QTY]]</f>
        <v>0</v>
      </c>
      <c r="AH2385" s="146">
        <f>Table1[[#This Row],[QTY]]*Table1[[#This Row],[School &amp; Library Price]]</f>
        <v>0</v>
      </c>
    </row>
    <row r="2386" spans="1:34" ht="18" hidden="1" customHeight="1" x14ac:dyDescent="0.25">
      <c r="A2386" s="154"/>
      <c r="B2386" s="150">
        <v>24</v>
      </c>
      <c r="C2386" s="150"/>
      <c r="D2386" s="151"/>
      <c r="E2386" s="151"/>
      <c r="F2386" s="130" t="s">
        <v>130</v>
      </c>
      <c r="G2386" s="130" t="s">
        <v>370</v>
      </c>
      <c r="H2386" s="130" t="s">
        <v>5275</v>
      </c>
      <c r="I2386" s="131" t="s">
        <v>5279</v>
      </c>
      <c r="J2386" s="130" t="s">
        <v>78</v>
      </c>
      <c r="K2386" s="132" t="s">
        <v>151</v>
      </c>
      <c r="L2386" s="148">
        <v>1</v>
      </c>
      <c r="M2386" s="134">
        <v>2014</v>
      </c>
      <c r="N2386" s="130" t="s">
        <v>10609</v>
      </c>
      <c r="O2386" s="129" t="s">
        <v>79</v>
      </c>
      <c r="P2386" s="129" t="s">
        <v>134</v>
      </c>
      <c r="Q2386" s="130" t="s">
        <v>144</v>
      </c>
      <c r="R2386" s="136" t="s">
        <v>307</v>
      </c>
      <c r="S2386" s="155"/>
      <c r="T2386" s="155"/>
      <c r="U2386" s="156"/>
      <c r="V2386" s="156"/>
      <c r="W2386" s="156" t="s">
        <v>146</v>
      </c>
      <c r="X2386" s="156"/>
      <c r="Y2386" s="137" t="s">
        <v>136</v>
      </c>
      <c r="Z2386" s="138" t="s">
        <v>137</v>
      </c>
      <c r="AA2386" s="140" t="s">
        <v>5277</v>
      </c>
      <c r="AB2386" s="141" t="s">
        <v>138</v>
      </c>
      <c r="AC2386" s="142">
        <v>27.8</v>
      </c>
      <c r="AD2386" s="142">
        <v>22.24</v>
      </c>
      <c r="AE2386" s="143" t="s">
        <v>5278</v>
      </c>
      <c r="AF2386" s="141" t="s">
        <v>481</v>
      </c>
      <c r="AG2386" s="144">
        <f>Table1[[#This Row],['# of Books]]*Table1[[#This Row],[QTY]]</f>
        <v>0</v>
      </c>
      <c r="AH2386" s="146">
        <f>Table1[[#This Row],[QTY]]*Table1[[#This Row],[School &amp; Library Price]]</f>
        <v>0</v>
      </c>
    </row>
    <row r="2387" spans="1:34" ht="18" customHeight="1" x14ac:dyDescent="0.25">
      <c r="A2387" s="154"/>
      <c r="B2387" s="150">
        <v>24</v>
      </c>
      <c r="C2387" s="150"/>
      <c r="D2387" s="151"/>
      <c r="E2387" s="151"/>
      <c r="F2387" s="130" t="s">
        <v>130</v>
      </c>
      <c r="G2387" s="130" t="s">
        <v>370</v>
      </c>
      <c r="H2387" s="130" t="s">
        <v>523</v>
      </c>
      <c r="I2387" s="131" t="s">
        <v>524</v>
      </c>
      <c r="J2387" s="130" t="s">
        <v>78</v>
      </c>
      <c r="K2387" s="132" t="s">
        <v>142</v>
      </c>
      <c r="L2387" s="148">
        <v>1</v>
      </c>
      <c r="M2387" s="134">
        <v>2015</v>
      </c>
      <c r="N2387" s="130" t="s">
        <v>10611</v>
      </c>
      <c r="O2387" s="129" t="s">
        <v>143</v>
      </c>
      <c r="P2387" s="129" t="s">
        <v>134</v>
      </c>
      <c r="Q2387" s="130" t="s">
        <v>144</v>
      </c>
      <c r="R2387" s="136" t="s">
        <v>487</v>
      </c>
      <c r="S2387" s="155"/>
      <c r="T2387" s="155"/>
      <c r="U2387" s="156"/>
      <c r="V2387" s="156"/>
      <c r="W2387" s="156" t="s">
        <v>146</v>
      </c>
      <c r="X2387" s="156"/>
      <c r="Y2387" s="137" t="s">
        <v>136</v>
      </c>
      <c r="Z2387" s="138" t="s">
        <v>137</v>
      </c>
      <c r="AA2387" s="140" t="s">
        <v>5280</v>
      </c>
      <c r="AB2387" s="141" t="s">
        <v>138</v>
      </c>
      <c r="AC2387" s="142">
        <v>39.4</v>
      </c>
      <c r="AD2387" s="142">
        <v>31.52</v>
      </c>
      <c r="AE2387" s="143" t="s">
        <v>5281</v>
      </c>
      <c r="AF2387" s="141" t="s">
        <v>376</v>
      </c>
      <c r="AG2387" s="144">
        <f>Table1[[#This Row],['# of Books]]*Table1[[#This Row],[QTY]]</f>
        <v>0</v>
      </c>
      <c r="AH2387" s="146">
        <f>Table1[[#This Row],[QTY]]*Table1[[#This Row],[School &amp; Library Price]]</f>
        <v>0</v>
      </c>
    </row>
    <row r="2388" spans="1:34" ht="18" hidden="1" customHeight="1" x14ac:dyDescent="0.25">
      <c r="A2388" s="154"/>
      <c r="B2388" s="150">
        <v>24</v>
      </c>
      <c r="C2388" s="150"/>
      <c r="D2388" s="151"/>
      <c r="E2388" s="151"/>
      <c r="F2388" s="130" t="s">
        <v>130</v>
      </c>
      <c r="G2388" s="130" t="s">
        <v>370</v>
      </c>
      <c r="H2388" s="130" t="s">
        <v>523</v>
      </c>
      <c r="I2388" s="131" t="s">
        <v>525</v>
      </c>
      <c r="J2388" s="130" t="s">
        <v>78</v>
      </c>
      <c r="K2388" s="132" t="s">
        <v>151</v>
      </c>
      <c r="L2388" s="148">
        <v>1</v>
      </c>
      <c r="M2388" s="134">
        <v>2015</v>
      </c>
      <c r="N2388" s="130" t="s">
        <v>10611</v>
      </c>
      <c r="O2388" s="129" t="s">
        <v>79</v>
      </c>
      <c r="P2388" s="129" t="s">
        <v>134</v>
      </c>
      <c r="Q2388" s="130" t="s">
        <v>144</v>
      </c>
      <c r="R2388" s="136" t="s">
        <v>487</v>
      </c>
      <c r="S2388" s="155"/>
      <c r="T2388" s="155"/>
      <c r="U2388" s="156"/>
      <c r="V2388" s="156"/>
      <c r="W2388" s="156" t="s">
        <v>146</v>
      </c>
      <c r="X2388" s="156"/>
      <c r="Y2388" s="137" t="s">
        <v>136</v>
      </c>
      <c r="Z2388" s="138" t="s">
        <v>137</v>
      </c>
      <c r="AA2388" s="140" t="s">
        <v>5280</v>
      </c>
      <c r="AB2388" s="141" t="s">
        <v>138</v>
      </c>
      <c r="AC2388" s="142">
        <v>27.8</v>
      </c>
      <c r="AD2388" s="142">
        <v>22.24</v>
      </c>
      <c r="AE2388" s="143" t="s">
        <v>5281</v>
      </c>
      <c r="AF2388" s="141" t="s">
        <v>376</v>
      </c>
      <c r="AG2388" s="144">
        <f>Table1[[#This Row],['# of Books]]*Table1[[#This Row],[QTY]]</f>
        <v>0</v>
      </c>
      <c r="AH2388" s="146">
        <f>Table1[[#This Row],[QTY]]*Table1[[#This Row],[School &amp; Library Price]]</f>
        <v>0</v>
      </c>
    </row>
    <row r="2389" spans="1:34" ht="18" hidden="1" customHeight="1" x14ac:dyDescent="0.25">
      <c r="A2389" s="154"/>
      <c r="B2389" s="150">
        <v>24</v>
      </c>
      <c r="C2389" s="150"/>
      <c r="D2389" s="151"/>
      <c r="E2389" s="151"/>
      <c r="F2389" s="130" t="s">
        <v>130</v>
      </c>
      <c r="G2389" s="130" t="s">
        <v>370</v>
      </c>
      <c r="H2389" s="130" t="s">
        <v>523</v>
      </c>
      <c r="I2389" s="131" t="s">
        <v>526</v>
      </c>
      <c r="J2389" s="130" t="s">
        <v>78</v>
      </c>
      <c r="K2389" s="132" t="s">
        <v>378</v>
      </c>
      <c r="L2389" s="148">
        <v>1</v>
      </c>
      <c r="M2389" s="134">
        <v>2015</v>
      </c>
      <c r="N2389" s="130" t="s">
        <v>10611</v>
      </c>
      <c r="O2389" s="129"/>
      <c r="P2389" s="129"/>
      <c r="Q2389" s="130" t="s">
        <v>144</v>
      </c>
      <c r="R2389" s="136" t="s">
        <v>487</v>
      </c>
      <c r="S2389" s="155"/>
      <c r="T2389" s="155"/>
      <c r="U2389" s="156"/>
      <c r="V2389" s="156"/>
      <c r="W2389" s="156" t="s">
        <v>146</v>
      </c>
      <c r="X2389" s="156"/>
      <c r="Y2389" s="137" t="s">
        <v>136</v>
      </c>
      <c r="Z2389" s="138" t="s">
        <v>137</v>
      </c>
      <c r="AA2389" s="140" t="s">
        <v>5280</v>
      </c>
      <c r="AB2389" s="141" t="s">
        <v>138</v>
      </c>
      <c r="AC2389" s="142">
        <v>39.4</v>
      </c>
      <c r="AD2389" s="142">
        <v>31.52</v>
      </c>
      <c r="AE2389" s="143" t="s">
        <v>5281</v>
      </c>
      <c r="AF2389" s="141" t="s">
        <v>376</v>
      </c>
      <c r="AG2389" s="144">
        <f>Table1[[#This Row],['# of Books]]*Table1[[#This Row],[QTY]]</f>
        <v>0</v>
      </c>
      <c r="AH2389" s="146">
        <f>Table1[[#This Row],[QTY]]*Table1[[#This Row],[School &amp; Library Price]]</f>
        <v>0</v>
      </c>
    </row>
    <row r="2390" spans="1:34" ht="18" customHeight="1" x14ac:dyDescent="0.25">
      <c r="A2390" s="154"/>
      <c r="B2390" s="150">
        <v>24</v>
      </c>
      <c r="C2390" s="150"/>
      <c r="D2390" s="151"/>
      <c r="E2390" s="151"/>
      <c r="F2390" s="130" t="s">
        <v>130</v>
      </c>
      <c r="G2390" s="130" t="s">
        <v>370</v>
      </c>
      <c r="H2390" s="130" t="s">
        <v>4012</v>
      </c>
      <c r="I2390" s="131" t="s">
        <v>5282</v>
      </c>
      <c r="J2390" s="130" t="s">
        <v>78</v>
      </c>
      <c r="K2390" s="132" t="s">
        <v>142</v>
      </c>
      <c r="L2390" s="148">
        <v>1</v>
      </c>
      <c r="M2390" s="134">
        <v>2009</v>
      </c>
      <c r="N2390" s="130" t="s">
        <v>10621</v>
      </c>
      <c r="O2390" s="129" t="s">
        <v>143</v>
      </c>
      <c r="P2390" s="129" t="s">
        <v>134</v>
      </c>
      <c r="Q2390" s="130" t="s">
        <v>144</v>
      </c>
      <c r="R2390" s="136" t="s">
        <v>5283</v>
      </c>
      <c r="S2390" s="155"/>
      <c r="T2390" s="155"/>
      <c r="U2390" s="156"/>
      <c r="V2390" s="156"/>
      <c r="W2390" s="156" t="s">
        <v>146</v>
      </c>
      <c r="X2390" s="156"/>
      <c r="Y2390" s="137" t="s">
        <v>136</v>
      </c>
      <c r="Z2390" s="138" t="s">
        <v>137</v>
      </c>
      <c r="AA2390" s="140" t="s">
        <v>5284</v>
      </c>
      <c r="AB2390" s="141" t="s">
        <v>138</v>
      </c>
      <c r="AC2390" s="142">
        <v>39.4</v>
      </c>
      <c r="AD2390" s="142">
        <v>31.52</v>
      </c>
      <c r="AE2390" s="143" t="s">
        <v>5285</v>
      </c>
      <c r="AF2390" s="141" t="s">
        <v>454</v>
      </c>
      <c r="AG2390" s="144">
        <f>Table1[[#This Row],['# of Books]]*Table1[[#This Row],[QTY]]</f>
        <v>0</v>
      </c>
      <c r="AH2390" s="146">
        <f>Table1[[#This Row],[QTY]]*Table1[[#This Row],[School &amp; Library Price]]</f>
        <v>0</v>
      </c>
    </row>
    <row r="2391" spans="1:34" ht="18" hidden="1" customHeight="1" x14ac:dyDescent="0.25">
      <c r="A2391" s="154"/>
      <c r="B2391" s="150">
        <v>24</v>
      </c>
      <c r="C2391" s="150"/>
      <c r="D2391" s="151"/>
      <c r="E2391" s="151"/>
      <c r="F2391" s="130" t="s">
        <v>130</v>
      </c>
      <c r="G2391" s="130" t="s">
        <v>370</v>
      </c>
      <c r="H2391" s="130" t="s">
        <v>4012</v>
      </c>
      <c r="I2391" s="131" t="s">
        <v>5286</v>
      </c>
      <c r="J2391" s="130" t="s">
        <v>78</v>
      </c>
      <c r="K2391" s="132" t="s">
        <v>151</v>
      </c>
      <c r="L2391" s="148">
        <v>1</v>
      </c>
      <c r="M2391" s="134">
        <v>2009</v>
      </c>
      <c r="N2391" s="130" t="s">
        <v>10621</v>
      </c>
      <c r="O2391" s="129" t="s">
        <v>79</v>
      </c>
      <c r="P2391" s="129" t="s">
        <v>134</v>
      </c>
      <c r="Q2391" s="130" t="s">
        <v>144</v>
      </c>
      <c r="R2391" s="136" t="s">
        <v>5283</v>
      </c>
      <c r="S2391" s="155"/>
      <c r="T2391" s="155"/>
      <c r="U2391" s="156"/>
      <c r="V2391" s="156"/>
      <c r="W2391" s="156" t="s">
        <v>146</v>
      </c>
      <c r="X2391" s="156"/>
      <c r="Y2391" s="137" t="s">
        <v>136</v>
      </c>
      <c r="Z2391" s="138" t="s">
        <v>137</v>
      </c>
      <c r="AA2391" s="140" t="s">
        <v>5284</v>
      </c>
      <c r="AB2391" s="141" t="s">
        <v>138</v>
      </c>
      <c r="AC2391" s="142">
        <v>27.8</v>
      </c>
      <c r="AD2391" s="142">
        <v>22.24</v>
      </c>
      <c r="AE2391" s="143" t="s">
        <v>5285</v>
      </c>
      <c r="AF2391" s="141" t="s">
        <v>454</v>
      </c>
      <c r="AG2391" s="144">
        <f>Table1[[#This Row],['# of Books]]*Table1[[#This Row],[QTY]]</f>
        <v>0</v>
      </c>
      <c r="AH2391" s="146">
        <f>Table1[[#This Row],[QTY]]*Table1[[#This Row],[School &amp; Library Price]]</f>
        <v>0</v>
      </c>
    </row>
    <row r="2392" spans="1:34" ht="18" customHeight="1" x14ac:dyDescent="0.25">
      <c r="A2392" s="154"/>
      <c r="B2392" s="150">
        <v>24</v>
      </c>
      <c r="C2392" s="150"/>
      <c r="D2392" s="151"/>
      <c r="E2392" s="151"/>
      <c r="F2392" s="130" t="s">
        <v>130</v>
      </c>
      <c r="G2392" s="130" t="s">
        <v>370</v>
      </c>
      <c r="H2392" s="130" t="s">
        <v>527</v>
      </c>
      <c r="I2392" s="131" t="s">
        <v>528</v>
      </c>
      <c r="J2392" s="130" t="s">
        <v>78</v>
      </c>
      <c r="K2392" s="132" t="s">
        <v>142</v>
      </c>
      <c r="L2392" s="148">
        <v>1</v>
      </c>
      <c r="M2392" s="134">
        <v>2015</v>
      </c>
      <c r="N2392" s="130" t="s">
        <v>10611</v>
      </c>
      <c r="O2392" s="129" t="s">
        <v>143</v>
      </c>
      <c r="P2392" s="129" t="s">
        <v>134</v>
      </c>
      <c r="Q2392" s="130" t="s">
        <v>144</v>
      </c>
      <c r="R2392" s="136" t="s">
        <v>246</v>
      </c>
      <c r="S2392" s="155"/>
      <c r="T2392" s="155"/>
      <c r="U2392" s="156"/>
      <c r="V2392" s="156"/>
      <c r="W2392" s="156" t="s">
        <v>146</v>
      </c>
      <c r="X2392" s="156"/>
      <c r="Y2392" s="137" t="s">
        <v>136</v>
      </c>
      <c r="Z2392" s="138" t="s">
        <v>137</v>
      </c>
      <c r="AA2392" s="140" t="s">
        <v>5287</v>
      </c>
      <c r="AB2392" s="141" t="s">
        <v>138</v>
      </c>
      <c r="AC2392" s="142">
        <v>39.4</v>
      </c>
      <c r="AD2392" s="142">
        <v>31.52</v>
      </c>
      <c r="AE2392" s="143" t="s">
        <v>5288</v>
      </c>
      <c r="AF2392" s="141" t="s">
        <v>454</v>
      </c>
      <c r="AG2392" s="144">
        <f>Table1[[#This Row],['# of Books]]*Table1[[#This Row],[QTY]]</f>
        <v>0</v>
      </c>
      <c r="AH2392" s="146">
        <f>Table1[[#This Row],[QTY]]*Table1[[#This Row],[School &amp; Library Price]]</f>
        <v>0</v>
      </c>
    </row>
    <row r="2393" spans="1:34" ht="18" hidden="1" customHeight="1" x14ac:dyDescent="0.25">
      <c r="A2393" s="154"/>
      <c r="B2393" s="150">
        <v>24</v>
      </c>
      <c r="C2393" s="150"/>
      <c r="D2393" s="151"/>
      <c r="E2393" s="151"/>
      <c r="F2393" s="130" t="s">
        <v>130</v>
      </c>
      <c r="G2393" s="130" t="s">
        <v>370</v>
      </c>
      <c r="H2393" s="130" t="s">
        <v>527</v>
      </c>
      <c r="I2393" s="131" t="s">
        <v>529</v>
      </c>
      <c r="J2393" s="130" t="s">
        <v>78</v>
      </c>
      <c r="K2393" s="132" t="s">
        <v>151</v>
      </c>
      <c r="L2393" s="148">
        <v>1</v>
      </c>
      <c r="M2393" s="134">
        <v>2015</v>
      </c>
      <c r="N2393" s="130" t="s">
        <v>10611</v>
      </c>
      <c r="O2393" s="129" t="s">
        <v>79</v>
      </c>
      <c r="P2393" s="129" t="s">
        <v>134</v>
      </c>
      <c r="Q2393" s="130" t="s">
        <v>144</v>
      </c>
      <c r="R2393" s="136" t="s">
        <v>246</v>
      </c>
      <c r="S2393" s="155"/>
      <c r="T2393" s="155"/>
      <c r="U2393" s="156"/>
      <c r="V2393" s="156"/>
      <c r="W2393" s="156" t="s">
        <v>146</v>
      </c>
      <c r="X2393" s="156"/>
      <c r="Y2393" s="137" t="s">
        <v>136</v>
      </c>
      <c r="Z2393" s="138" t="s">
        <v>137</v>
      </c>
      <c r="AA2393" s="140" t="s">
        <v>5287</v>
      </c>
      <c r="AB2393" s="141" t="s">
        <v>138</v>
      </c>
      <c r="AC2393" s="142">
        <v>27.8</v>
      </c>
      <c r="AD2393" s="142">
        <v>22.24</v>
      </c>
      <c r="AE2393" s="143" t="s">
        <v>5288</v>
      </c>
      <c r="AF2393" s="141" t="s">
        <v>454</v>
      </c>
      <c r="AG2393" s="144">
        <f>Table1[[#This Row],['# of Books]]*Table1[[#This Row],[QTY]]</f>
        <v>0</v>
      </c>
      <c r="AH2393" s="146">
        <f>Table1[[#This Row],[QTY]]*Table1[[#This Row],[School &amp; Library Price]]</f>
        <v>0</v>
      </c>
    </row>
    <row r="2394" spans="1:34" ht="18" hidden="1" customHeight="1" x14ac:dyDescent="0.25">
      <c r="A2394" s="154"/>
      <c r="B2394" s="150">
        <v>24</v>
      </c>
      <c r="C2394" s="150"/>
      <c r="D2394" s="151"/>
      <c r="E2394" s="151"/>
      <c r="F2394" s="130" t="s">
        <v>130</v>
      </c>
      <c r="G2394" s="130" t="s">
        <v>370</v>
      </c>
      <c r="H2394" s="130" t="s">
        <v>527</v>
      </c>
      <c r="I2394" s="131" t="s">
        <v>530</v>
      </c>
      <c r="J2394" s="130" t="s">
        <v>78</v>
      </c>
      <c r="K2394" s="132" t="s">
        <v>378</v>
      </c>
      <c r="L2394" s="148">
        <v>1</v>
      </c>
      <c r="M2394" s="134">
        <v>2015</v>
      </c>
      <c r="N2394" s="130" t="s">
        <v>10611</v>
      </c>
      <c r="O2394" s="129"/>
      <c r="P2394" s="129"/>
      <c r="Q2394" s="130" t="s">
        <v>144</v>
      </c>
      <c r="R2394" s="136" t="s">
        <v>246</v>
      </c>
      <c r="S2394" s="155"/>
      <c r="T2394" s="155"/>
      <c r="U2394" s="156"/>
      <c r="V2394" s="156"/>
      <c r="W2394" s="156" t="s">
        <v>146</v>
      </c>
      <c r="X2394" s="156"/>
      <c r="Y2394" s="137" t="s">
        <v>136</v>
      </c>
      <c r="Z2394" s="138" t="s">
        <v>137</v>
      </c>
      <c r="AA2394" s="140" t="s">
        <v>5287</v>
      </c>
      <c r="AB2394" s="141" t="s">
        <v>138</v>
      </c>
      <c r="AC2394" s="142">
        <v>39.4</v>
      </c>
      <c r="AD2394" s="142">
        <v>31.52</v>
      </c>
      <c r="AE2394" s="143" t="s">
        <v>5288</v>
      </c>
      <c r="AF2394" s="141" t="s">
        <v>454</v>
      </c>
      <c r="AG2394" s="144">
        <f>Table1[[#This Row],['# of Books]]*Table1[[#This Row],[QTY]]</f>
        <v>0</v>
      </c>
      <c r="AH2394" s="146">
        <f>Table1[[#This Row],[QTY]]*Table1[[#This Row],[School &amp; Library Price]]</f>
        <v>0</v>
      </c>
    </row>
    <row r="2395" spans="1:34" ht="18" customHeight="1" x14ac:dyDescent="0.25">
      <c r="A2395" s="154"/>
      <c r="B2395" s="150">
        <v>24</v>
      </c>
      <c r="C2395" s="150"/>
      <c r="D2395" s="151"/>
      <c r="E2395" s="151"/>
      <c r="F2395" s="130" t="s">
        <v>130</v>
      </c>
      <c r="G2395" s="130" t="s">
        <v>370</v>
      </c>
      <c r="H2395" s="130" t="s">
        <v>5289</v>
      </c>
      <c r="I2395" s="131" t="s">
        <v>5290</v>
      </c>
      <c r="J2395" s="130" t="s">
        <v>78</v>
      </c>
      <c r="K2395" s="132" t="s">
        <v>142</v>
      </c>
      <c r="L2395" s="148">
        <v>1</v>
      </c>
      <c r="M2395" s="134">
        <v>2009</v>
      </c>
      <c r="N2395" s="130" t="s">
        <v>10621</v>
      </c>
      <c r="O2395" s="129" t="s">
        <v>143</v>
      </c>
      <c r="P2395" s="129" t="s">
        <v>134</v>
      </c>
      <c r="Q2395" s="130" t="s">
        <v>144</v>
      </c>
      <c r="R2395" s="136" t="s">
        <v>5291</v>
      </c>
      <c r="S2395" s="155"/>
      <c r="T2395" s="155"/>
      <c r="U2395" s="156"/>
      <c r="V2395" s="156"/>
      <c r="W2395" s="156" t="s">
        <v>146</v>
      </c>
      <c r="X2395" s="156"/>
      <c r="Y2395" s="137" t="s">
        <v>136</v>
      </c>
      <c r="Z2395" s="138" t="s">
        <v>137</v>
      </c>
      <c r="AA2395" s="140" t="s">
        <v>5292</v>
      </c>
      <c r="AB2395" s="141" t="s">
        <v>138</v>
      </c>
      <c r="AC2395" s="142">
        <v>39.4</v>
      </c>
      <c r="AD2395" s="142">
        <v>31.52</v>
      </c>
      <c r="AE2395" s="143" t="s">
        <v>5293</v>
      </c>
      <c r="AF2395" s="141" t="s">
        <v>398</v>
      </c>
      <c r="AG2395" s="144">
        <f>Table1[[#This Row],['# of Books]]*Table1[[#This Row],[QTY]]</f>
        <v>0</v>
      </c>
      <c r="AH2395" s="146">
        <f>Table1[[#This Row],[QTY]]*Table1[[#This Row],[School &amp; Library Price]]</f>
        <v>0</v>
      </c>
    </row>
    <row r="2396" spans="1:34" ht="18" hidden="1" customHeight="1" x14ac:dyDescent="0.25">
      <c r="A2396" s="154"/>
      <c r="B2396" s="150">
        <v>24</v>
      </c>
      <c r="C2396" s="150"/>
      <c r="D2396" s="151"/>
      <c r="E2396" s="151"/>
      <c r="F2396" s="130" t="s">
        <v>130</v>
      </c>
      <c r="G2396" s="130" t="s">
        <v>370</v>
      </c>
      <c r="H2396" s="130" t="s">
        <v>5289</v>
      </c>
      <c r="I2396" s="131" t="s">
        <v>5294</v>
      </c>
      <c r="J2396" s="130" t="s">
        <v>78</v>
      </c>
      <c r="K2396" s="132" t="s">
        <v>151</v>
      </c>
      <c r="L2396" s="148">
        <v>1</v>
      </c>
      <c r="M2396" s="134">
        <v>2009</v>
      </c>
      <c r="N2396" s="130" t="s">
        <v>10621</v>
      </c>
      <c r="O2396" s="129" t="s">
        <v>79</v>
      </c>
      <c r="P2396" s="129" t="s">
        <v>134</v>
      </c>
      <c r="Q2396" s="130" t="s">
        <v>144</v>
      </c>
      <c r="R2396" s="136" t="s">
        <v>5291</v>
      </c>
      <c r="S2396" s="155"/>
      <c r="T2396" s="155"/>
      <c r="U2396" s="156"/>
      <c r="V2396" s="156"/>
      <c r="W2396" s="156" t="s">
        <v>146</v>
      </c>
      <c r="X2396" s="156"/>
      <c r="Y2396" s="137" t="s">
        <v>136</v>
      </c>
      <c r="Z2396" s="138" t="s">
        <v>137</v>
      </c>
      <c r="AA2396" s="140" t="s">
        <v>5292</v>
      </c>
      <c r="AB2396" s="141" t="s">
        <v>138</v>
      </c>
      <c r="AC2396" s="142">
        <v>27.8</v>
      </c>
      <c r="AD2396" s="142">
        <v>22.24</v>
      </c>
      <c r="AE2396" s="143" t="s">
        <v>5293</v>
      </c>
      <c r="AF2396" s="141" t="s">
        <v>398</v>
      </c>
      <c r="AG2396" s="144">
        <f>Table1[[#This Row],['# of Books]]*Table1[[#This Row],[QTY]]</f>
        <v>0</v>
      </c>
      <c r="AH2396" s="146">
        <f>Table1[[#This Row],[QTY]]*Table1[[#This Row],[School &amp; Library Price]]</f>
        <v>0</v>
      </c>
    </row>
    <row r="2397" spans="1:34" ht="18" customHeight="1" x14ac:dyDescent="0.25">
      <c r="A2397" s="154"/>
      <c r="B2397" s="150">
        <v>24</v>
      </c>
      <c r="C2397" s="150"/>
      <c r="D2397" s="151"/>
      <c r="E2397" s="151"/>
      <c r="F2397" s="130" t="s">
        <v>130</v>
      </c>
      <c r="G2397" s="130" t="s">
        <v>370</v>
      </c>
      <c r="H2397" s="130" t="s">
        <v>5295</v>
      </c>
      <c r="I2397" s="131" t="s">
        <v>5296</v>
      </c>
      <c r="J2397" s="130" t="s">
        <v>78</v>
      </c>
      <c r="K2397" s="132" t="s">
        <v>142</v>
      </c>
      <c r="L2397" s="148">
        <v>1</v>
      </c>
      <c r="M2397" s="134">
        <v>2014</v>
      </c>
      <c r="N2397" s="130" t="s">
        <v>10609</v>
      </c>
      <c r="O2397" s="129" t="s">
        <v>143</v>
      </c>
      <c r="P2397" s="129" t="s">
        <v>134</v>
      </c>
      <c r="Q2397" s="130" t="s">
        <v>144</v>
      </c>
      <c r="R2397" s="136" t="s">
        <v>255</v>
      </c>
      <c r="S2397" s="155"/>
      <c r="T2397" s="155"/>
      <c r="U2397" s="156"/>
      <c r="V2397" s="156"/>
      <c r="W2397" s="156" t="s">
        <v>146</v>
      </c>
      <c r="X2397" s="156"/>
      <c r="Y2397" s="137" t="s">
        <v>136</v>
      </c>
      <c r="Z2397" s="138" t="s">
        <v>137</v>
      </c>
      <c r="AA2397" s="140" t="s">
        <v>5297</v>
      </c>
      <c r="AB2397" s="141" t="s">
        <v>138</v>
      </c>
      <c r="AC2397" s="142">
        <v>39.4</v>
      </c>
      <c r="AD2397" s="142">
        <v>31.52</v>
      </c>
      <c r="AE2397" s="143" t="s">
        <v>5298</v>
      </c>
      <c r="AF2397" s="141" t="s">
        <v>376</v>
      </c>
      <c r="AG2397" s="144">
        <f>Table1[[#This Row],['# of Books]]*Table1[[#This Row],[QTY]]</f>
        <v>0</v>
      </c>
      <c r="AH2397" s="146">
        <f>Table1[[#This Row],[QTY]]*Table1[[#This Row],[School &amp; Library Price]]</f>
        <v>0</v>
      </c>
    </row>
    <row r="2398" spans="1:34" ht="18" hidden="1" customHeight="1" x14ac:dyDescent="0.25">
      <c r="A2398" s="154"/>
      <c r="B2398" s="150">
        <v>24</v>
      </c>
      <c r="C2398" s="150"/>
      <c r="D2398" s="151"/>
      <c r="E2398" s="151"/>
      <c r="F2398" s="130" t="s">
        <v>130</v>
      </c>
      <c r="G2398" s="130" t="s">
        <v>370</v>
      </c>
      <c r="H2398" s="130" t="s">
        <v>5295</v>
      </c>
      <c r="I2398" s="131" t="s">
        <v>5299</v>
      </c>
      <c r="J2398" s="130" t="s">
        <v>78</v>
      </c>
      <c r="K2398" s="132" t="s">
        <v>151</v>
      </c>
      <c r="L2398" s="148">
        <v>1</v>
      </c>
      <c r="M2398" s="134">
        <v>2014</v>
      </c>
      <c r="N2398" s="130" t="s">
        <v>10609</v>
      </c>
      <c r="O2398" s="129" t="s">
        <v>79</v>
      </c>
      <c r="P2398" s="129" t="s">
        <v>134</v>
      </c>
      <c r="Q2398" s="130" t="s">
        <v>144</v>
      </c>
      <c r="R2398" s="136" t="s">
        <v>255</v>
      </c>
      <c r="S2398" s="155"/>
      <c r="T2398" s="155"/>
      <c r="U2398" s="156"/>
      <c r="V2398" s="156"/>
      <c r="W2398" s="156" t="s">
        <v>146</v>
      </c>
      <c r="X2398" s="156"/>
      <c r="Y2398" s="137" t="s">
        <v>136</v>
      </c>
      <c r="Z2398" s="138" t="s">
        <v>137</v>
      </c>
      <c r="AA2398" s="140" t="s">
        <v>5297</v>
      </c>
      <c r="AB2398" s="141" t="s">
        <v>138</v>
      </c>
      <c r="AC2398" s="142">
        <v>27.8</v>
      </c>
      <c r="AD2398" s="142">
        <v>22.24</v>
      </c>
      <c r="AE2398" s="143" t="s">
        <v>5298</v>
      </c>
      <c r="AF2398" s="141" t="s">
        <v>376</v>
      </c>
      <c r="AG2398" s="144">
        <f>Table1[[#This Row],['# of Books]]*Table1[[#This Row],[QTY]]</f>
        <v>0</v>
      </c>
      <c r="AH2398" s="146">
        <f>Table1[[#This Row],[QTY]]*Table1[[#This Row],[School &amp; Library Price]]</f>
        <v>0</v>
      </c>
    </row>
    <row r="2399" spans="1:34" ht="18" customHeight="1" x14ac:dyDescent="0.25">
      <c r="A2399" s="154"/>
      <c r="B2399" s="150">
        <v>24</v>
      </c>
      <c r="C2399" s="150"/>
      <c r="D2399" s="151"/>
      <c r="E2399" s="151"/>
      <c r="F2399" s="130" t="s">
        <v>130</v>
      </c>
      <c r="G2399" s="130" t="s">
        <v>370</v>
      </c>
      <c r="H2399" s="130" t="s">
        <v>531</v>
      </c>
      <c r="I2399" s="131" t="s">
        <v>532</v>
      </c>
      <c r="J2399" s="130" t="s">
        <v>78</v>
      </c>
      <c r="K2399" s="132" t="s">
        <v>142</v>
      </c>
      <c r="L2399" s="148">
        <v>1</v>
      </c>
      <c r="M2399" s="134">
        <v>2015</v>
      </c>
      <c r="N2399" s="130" t="s">
        <v>10611</v>
      </c>
      <c r="O2399" s="129" t="s">
        <v>143</v>
      </c>
      <c r="P2399" s="129" t="s">
        <v>134</v>
      </c>
      <c r="Q2399" s="130" t="s">
        <v>144</v>
      </c>
      <c r="R2399" s="136" t="s">
        <v>307</v>
      </c>
      <c r="S2399" s="155"/>
      <c r="T2399" s="155"/>
      <c r="U2399" s="156"/>
      <c r="V2399" s="156"/>
      <c r="W2399" s="156" t="s">
        <v>146</v>
      </c>
      <c r="X2399" s="156"/>
      <c r="Y2399" s="137" t="s">
        <v>136</v>
      </c>
      <c r="Z2399" s="138" t="s">
        <v>137</v>
      </c>
      <c r="AA2399" s="140" t="s">
        <v>5300</v>
      </c>
      <c r="AB2399" s="141" t="s">
        <v>138</v>
      </c>
      <c r="AC2399" s="142">
        <v>39.4</v>
      </c>
      <c r="AD2399" s="142">
        <v>31.52</v>
      </c>
      <c r="AE2399" s="143" t="s">
        <v>5301</v>
      </c>
      <c r="AF2399" s="141" t="s">
        <v>454</v>
      </c>
      <c r="AG2399" s="144">
        <f>Table1[[#This Row],['# of Books]]*Table1[[#This Row],[QTY]]</f>
        <v>0</v>
      </c>
      <c r="AH2399" s="146">
        <f>Table1[[#This Row],[QTY]]*Table1[[#This Row],[School &amp; Library Price]]</f>
        <v>0</v>
      </c>
    </row>
    <row r="2400" spans="1:34" ht="18" hidden="1" customHeight="1" x14ac:dyDescent="0.25">
      <c r="A2400" s="154"/>
      <c r="B2400" s="150">
        <v>24</v>
      </c>
      <c r="C2400" s="150"/>
      <c r="D2400" s="151"/>
      <c r="E2400" s="151"/>
      <c r="F2400" s="130" t="s">
        <v>130</v>
      </c>
      <c r="G2400" s="130" t="s">
        <v>370</v>
      </c>
      <c r="H2400" s="130" t="s">
        <v>531</v>
      </c>
      <c r="I2400" s="131" t="s">
        <v>533</v>
      </c>
      <c r="J2400" s="130" t="s">
        <v>78</v>
      </c>
      <c r="K2400" s="132" t="s">
        <v>151</v>
      </c>
      <c r="L2400" s="148">
        <v>1</v>
      </c>
      <c r="M2400" s="134">
        <v>2015</v>
      </c>
      <c r="N2400" s="130" t="s">
        <v>10611</v>
      </c>
      <c r="O2400" s="129" t="s">
        <v>79</v>
      </c>
      <c r="P2400" s="129" t="s">
        <v>134</v>
      </c>
      <c r="Q2400" s="130" t="s">
        <v>144</v>
      </c>
      <c r="R2400" s="136" t="s">
        <v>307</v>
      </c>
      <c r="S2400" s="155"/>
      <c r="T2400" s="155"/>
      <c r="U2400" s="156"/>
      <c r="V2400" s="156"/>
      <c r="W2400" s="156" t="s">
        <v>146</v>
      </c>
      <c r="X2400" s="156"/>
      <c r="Y2400" s="137" t="s">
        <v>136</v>
      </c>
      <c r="Z2400" s="138" t="s">
        <v>137</v>
      </c>
      <c r="AA2400" s="140" t="s">
        <v>5300</v>
      </c>
      <c r="AB2400" s="141" t="s">
        <v>138</v>
      </c>
      <c r="AC2400" s="142">
        <v>27.8</v>
      </c>
      <c r="AD2400" s="142">
        <v>22.24</v>
      </c>
      <c r="AE2400" s="143" t="s">
        <v>5301</v>
      </c>
      <c r="AF2400" s="141" t="s">
        <v>454</v>
      </c>
      <c r="AG2400" s="144">
        <f>Table1[[#This Row],['# of Books]]*Table1[[#This Row],[QTY]]</f>
        <v>0</v>
      </c>
      <c r="AH2400" s="146">
        <f>Table1[[#This Row],[QTY]]*Table1[[#This Row],[School &amp; Library Price]]</f>
        <v>0</v>
      </c>
    </row>
    <row r="2401" spans="1:34" ht="18" hidden="1" customHeight="1" x14ac:dyDescent="0.25">
      <c r="A2401" s="154"/>
      <c r="B2401" s="150">
        <v>24</v>
      </c>
      <c r="C2401" s="150"/>
      <c r="D2401" s="151"/>
      <c r="E2401" s="151"/>
      <c r="F2401" s="130" t="s">
        <v>130</v>
      </c>
      <c r="G2401" s="130" t="s">
        <v>370</v>
      </c>
      <c r="H2401" s="130" t="s">
        <v>531</v>
      </c>
      <c r="I2401" s="131" t="s">
        <v>534</v>
      </c>
      <c r="J2401" s="130" t="s">
        <v>78</v>
      </c>
      <c r="K2401" s="132" t="s">
        <v>378</v>
      </c>
      <c r="L2401" s="148">
        <v>1</v>
      </c>
      <c r="M2401" s="134">
        <v>2015</v>
      </c>
      <c r="N2401" s="130" t="s">
        <v>10611</v>
      </c>
      <c r="O2401" s="129"/>
      <c r="P2401" s="129"/>
      <c r="Q2401" s="130" t="s">
        <v>144</v>
      </c>
      <c r="R2401" s="136" t="s">
        <v>307</v>
      </c>
      <c r="S2401" s="155"/>
      <c r="T2401" s="155"/>
      <c r="U2401" s="156"/>
      <c r="V2401" s="156"/>
      <c r="W2401" s="156" t="s">
        <v>146</v>
      </c>
      <c r="X2401" s="156"/>
      <c r="Y2401" s="137" t="s">
        <v>136</v>
      </c>
      <c r="Z2401" s="138" t="s">
        <v>137</v>
      </c>
      <c r="AA2401" s="140" t="s">
        <v>5300</v>
      </c>
      <c r="AB2401" s="141" t="s">
        <v>138</v>
      </c>
      <c r="AC2401" s="142">
        <v>39.4</v>
      </c>
      <c r="AD2401" s="142">
        <v>31.52</v>
      </c>
      <c r="AE2401" s="143" t="s">
        <v>5301</v>
      </c>
      <c r="AF2401" s="141" t="s">
        <v>454</v>
      </c>
      <c r="AG2401" s="144">
        <f>Table1[[#This Row],['# of Books]]*Table1[[#This Row],[QTY]]</f>
        <v>0</v>
      </c>
      <c r="AH2401" s="146">
        <f>Table1[[#This Row],[QTY]]*Table1[[#This Row],[School &amp; Library Price]]</f>
        <v>0</v>
      </c>
    </row>
    <row r="2402" spans="1:34" ht="18" customHeight="1" x14ac:dyDescent="0.25">
      <c r="A2402" s="154"/>
      <c r="B2402" s="150">
        <v>24</v>
      </c>
      <c r="C2402" s="150"/>
      <c r="D2402" s="151"/>
      <c r="E2402" s="151"/>
      <c r="F2402" s="130" t="s">
        <v>130</v>
      </c>
      <c r="G2402" s="130" t="s">
        <v>370</v>
      </c>
      <c r="H2402" s="130" t="s">
        <v>5302</v>
      </c>
      <c r="I2402" s="131" t="s">
        <v>5303</v>
      </c>
      <c r="J2402" s="130" t="s">
        <v>78</v>
      </c>
      <c r="K2402" s="132" t="s">
        <v>142</v>
      </c>
      <c r="L2402" s="148">
        <v>1</v>
      </c>
      <c r="M2402" s="134">
        <v>2008</v>
      </c>
      <c r="N2402" s="130" t="s">
        <v>9296</v>
      </c>
      <c r="O2402" s="129" t="s">
        <v>143</v>
      </c>
      <c r="P2402" s="129" t="s">
        <v>134</v>
      </c>
      <c r="Q2402" s="130" t="s">
        <v>144</v>
      </c>
      <c r="R2402" s="136" t="s">
        <v>5304</v>
      </c>
      <c r="S2402" s="155"/>
      <c r="T2402" s="155"/>
      <c r="U2402" s="156"/>
      <c r="V2402" s="156"/>
      <c r="W2402" s="156" t="s">
        <v>146</v>
      </c>
      <c r="X2402" s="156"/>
      <c r="Y2402" s="137" t="s">
        <v>136</v>
      </c>
      <c r="Z2402" s="138" t="s">
        <v>137</v>
      </c>
      <c r="AA2402" s="140" t="s">
        <v>5305</v>
      </c>
      <c r="AB2402" s="141" t="s">
        <v>138</v>
      </c>
      <c r="AC2402" s="142">
        <v>39.4</v>
      </c>
      <c r="AD2402" s="142">
        <v>31.52</v>
      </c>
      <c r="AE2402" s="143" t="s">
        <v>5306</v>
      </c>
      <c r="AF2402" s="141" t="s">
        <v>376</v>
      </c>
      <c r="AG2402" s="144">
        <f>Table1[[#This Row],['# of Books]]*Table1[[#This Row],[QTY]]</f>
        <v>0</v>
      </c>
      <c r="AH2402" s="146">
        <f>Table1[[#This Row],[QTY]]*Table1[[#This Row],[School &amp; Library Price]]</f>
        <v>0</v>
      </c>
    </row>
    <row r="2403" spans="1:34" ht="18" hidden="1" customHeight="1" x14ac:dyDescent="0.25">
      <c r="A2403" s="154"/>
      <c r="B2403" s="150">
        <v>24</v>
      </c>
      <c r="C2403" s="150"/>
      <c r="D2403" s="151"/>
      <c r="E2403" s="151"/>
      <c r="F2403" s="130" t="s">
        <v>130</v>
      </c>
      <c r="G2403" s="130" t="s">
        <v>370</v>
      </c>
      <c r="H2403" s="130" t="s">
        <v>5302</v>
      </c>
      <c r="I2403" s="131" t="s">
        <v>5307</v>
      </c>
      <c r="J2403" s="130" t="s">
        <v>78</v>
      </c>
      <c r="K2403" s="132" t="s">
        <v>151</v>
      </c>
      <c r="L2403" s="148">
        <v>1</v>
      </c>
      <c r="M2403" s="134">
        <v>2008</v>
      </c>
      <c r="N2403" s="130" t="s">
        <v>9296</v>
      </c>
      <c r="O2403" s="129" t="s">
        <v>79</v>
      </c>
      <c r="P2403" s="129" t="s">
        <v>134</v>
      </c>
      <c r="Q2403" s="130" t="s">
        <v>144</v>
      </c>
      <c r="R2403" s="136" t="s">
        <v>5304</v>
      </c>
      <c r="S2403" s="155"/>
      <c r="T2403" s="155"/>
      <c r="U2403" s="156"/>
      <c r="V2403" s="156"/>
      <c r="W2403" s="156" t="s">
        <v>146</v>
      </c>
      <c r="X2403" s="156"/>
      <c r="Y2403" s="137" t="s">
        <v>136</v>
      </c>
      <c r="Z2403" s="138" t="s">
        <v>137</v>
      </c>
      <c r="AA2403" s="140" t="s">
        <v>5305</v>
      </c>
      <c r="AB2403" s="141" t="s">
        <v>138</v>
      </c>
      <c r="AC2403" s="142">
        <v>27.8</v>
      </c>
      <c r="AD2403" s="142">
        <v>22.24</v>
      </c>
      <c r="AE2403" s="143" t="s">
        <v>5306</v>
      </c>
      <c r="AF2403" s="141" t="s">
        <v>376</v>
      </c>
      <c r="AG2403" s="144">
        <f>Table1[[#This Row],['# of Books]]*Table1[[#This Row],[QTY]]</f>
        <v>0</v>
      </c>
      <c r="AH2403" s="146">
        <f>Table1[[#This Row],[QTY]]*Table1[[#This Row],[School &amp; Library Price]]</f>
        <v>0</v>
      </c>
    </row>
    <row r="2404" spans="1:34" ht="18" customHeight="1" x14ac:dyDescent="0.25">
      <c r="A2404" s="154"/>
      <c r="B2404" s="150">
        <v>24</v>
      </c>
      <c r="C2404" s="150"/>
      <c r="D2404" s="151"/>
      <c r="E2404" s="151"/>
      <c r="F2404" s="130" t="s">
        <v>130</v>
      </c>
      <c r="G2404" s="130" t="s">
        <v>370</v>
      </c>
      <c r="H2404" s="130" t="s">
        <v>535</v>
      </c>
      <c r="I2404" s="131" t="s">
        <v>536</v>
      </c>
      <c r="J2404" s="130" t="s">
        <v>78</v>
      </c>
      <c r="K2404" s="132" t="s">
        <v>142</v>
      </c>
      <c r="L2404" s="148">
        <v>1</v>
      </c>
      <c r="M2404" s="134">
        <v>2015</v>
      </c>
      <c r="N2404" s="130" t="s">
        <v>10611</v>
      </c>
      <c r="O2404" s="129" t="s">
        <v>143</v>
      </c>
      <c r="P2404" s="129" t="s">
        <v>134</v>
      </c>
      <c r="Q2404" s="130" t="s">
        <v>144</v>
      </c>
      <c r="R2404" s="136" t="s">
        <v>278</v>
      </c>
      <c r="S2404" s="155"/>
      <c r="T2404" s="155"/>
      <c r="U2404" s="156"/>
      <c r="V2404" s="156"/>
      <c r="W2404" s="156" t="s">
        <v>146</v>
      </c>
      <c r="X2404" s="156"/>
      <c r="Y2404" s="137" t="s">
        <v>136</v>
      </c>
      <c r="Z2404" s="138" t="s">
        <v>137</v>
      </c>
      <c r="AA2404" s="140" t="s">
        <v>5308</v>
      </c>
      <c r="AB2404" s="141" t="s">
        <v>138</v>
      </c>
      <c r="AC2404" s="142">
        <v>39.4</v>
      </c>
      <c r="AD2404" s="142">
        <v>31.52</v>
      </c>
      <c r="AE2404" s="143" t="s">
        <v>539</v>
      </c>
      <c r="AF2404" s="141" t="s">
        <v>376</v>
      </c>
      <c r="AG2404" s="144">
        <f>Table1[[#This Row],['# of Books]]*Table1[[#This Row],[QTY]]</f>
        <v>0</v>
      </c>
      <c r="AH2404" s="146">
        <f>Table1[[#This Row],[QTY]]*Table1[[#This Row],[School &amp; Library Price]]</f>
        <v>0</v>
      </c>
    </row>
    <row r="2405" spans="1:34" ht="18" hidden="1" customHeight="1" x14ac:dyDescent="0.25">
      <c r="A2405" s="154"/>
      <c r="B2405" s="150">
        <v>24</v>
      </c>
      <c r="C2405" s="150"/>
      <c r="D2405" s="151"/>
      <c r="E2405" s="151"/>
      <c r="F2405" s="130" t="s">
        <v>130</v>
      </c>
      <c r="G2405" s="130" t="s">
        <v>370</v>
      </c>
      <c r="H2405" s="130" t="s">
        <v>535</v>
      </c>
      <c r="I2405" s="131" t="s">
        <v>537</v>
      </c>
      <c r="J2405" s="130" t="s">
        <v>78</v>
      </c>
      <c r="K2405" s="132" t="s">
        <v>151</v>
      </c>
      <c r="L2405" s="148">
        <v>1</v>
      </c>
      <c r="M2405" s="134">
        <v>2015</v>
      </c>
      <c r="N2405" s="130" t="s">
        <v>10611</v>
      </c>
      <c r="O2405" s="129" t="s">
        <v>79</v>
      </c>
      <c r="P2405" s="129" t="s">
        <v>134</v>
      </c>
      <c r="Q2405" s="130" t="s">
        <v>144</v>
      </c>
      <c r="R2405" s="136" t="s">
        <v>278</v>
      </c>
      <c r="S2405" s="155"/>
      <c r="T2405" s="155"/>
      <c r="U2405" s="156"/>
      <c r="V2405" s="156"/>
      <c r="W2405" s="156" t="s">
        <v>146</v>
      </c>
      <c r="X2405" s="156"/>
      <c r="Y2405" s="137" t="s">
        <v>136</v>
      </c>
      <c r="Z2405" s="138" t="s">
        <v>137</v>
      </c>
      <c r="AA2405" s="140" t="s">
        <v>5308</v>
      </c>
      <c r="AB2405" s="141" t="s">
        <v>138</v>
      </c>
      <c r="AC2405" s="142">
        <v>27.8</v>
      </c>
      <c r="AD2405" s="142">
        <v>22.24</v>
      </c>
      <c r="AE2405" s="143" t="s">
        <v>539</v>
      </c>
      <c r="AF2405" s="141" t="s">
        <v>376</v>
      </c>
      <c r="AG2405" s="144">
        <f>Table1[[#This Row],['# of Books]]*Table1[[#This Row],[QTY]]</f>
        <v>0</v>
      </c>
      <c r="AH2405" s="146">
        <f>Table1[[#This Row],[QTY]]*Table1[[#This Row],[School &amp; Library Price]]</f>
        <v>0</v>
      </c>
    </row>
    <row r="2406" spans="1:34" ht="18" hidden="1" customHeight="1" x14ac:dyDescent="0.25">
      <c r="A2406" s="154"/>
      <c r="B2406" s="150">
        <v>24</v>
      </c>
      <c r="C2406" s="150"/>
      <c r="D2406" s="151"/>
      <c r="E2406" s="151"/>
      <c r="F2406" s="130" t="s">
        <v>130</v>
      </c>
      <c r="G2406" s="130" t="s">
        <v>370</v>
      </c>
      <c r="H2406" s="130" t="s">
        <v>535</v>
      </c>
      <c r="I2406" s="131" t="s">
        <v>538</v>
      </c>
      <c r="J2406" s="130" t="s">
        <v>78</v>
      </c>
      <c r="K2406" s="132" t="s">
        <v>378</v>
      </c>
      <c r="L2406" s="148">
        <v>1</v>
      </c>
      <c r="M2406" s="134">
        <v>2015</v>
      </c>
      <c r="N2406" s="130" t="s">
        <v>10611</v>
      </c>
      <c r="O2406" s="129"/>
      <c r="P2406" s="129"/>
      <c r="Q2406" s="130" t="s">
        <v>144</v>
      </c>
      <c r="R2406" s="136" t="s">
        <v>278</v>
      </c>
      <c r="S2406" s="155"/>
      <c r="T2406" s="155"/>
      <c r="U2406" s="156"/>
      <c r="V2406" s="156"/>
      <c r="W2406" s="156" t="s">
        <v>146</v>
      </c>
      <c r="X2406" s="156"/>
      <c r="Y2406" s="137" t="s">
        <v>136</v>
      </c>
      <c r="Z2406" s="138" t="s">
        <v>137</v>
      </c>
      <c r="AA2406" s="140" t="s">
        <v>5308</v>
      </c>
      <c r="AB2406" s="141" t="s">
        <v>138</v>
      </c>
      <c r="AC2406" s="142">
        <v>39.4</v>
      </c>
      <c r="AD2406" s="142">
        <v>31.52</v>
      </c>
      <c r="AE2406" s="143" t="s">
        <v>539</v>
      </c>
      <c r="AF2406" s="141" t="s">
        <v>376</v>
      </c>
      <c r="AG2406" s="144">
        <f>Table1[[#This Row],['# of Books]]*Table1[[#This Row],[QTY]]</f>
        <v>0</v>
      </c>
      <c r="AH2406" s="146">
        <f>Table1[[#This Row],[QTY]]*Table1[[#This Row],[School &amp; Library Price]]</f>
        <v>0</v>
      </c>
    </row>
    <row r="2407" spans="1:34" ht="18" customHeight="1" x14ac:dyDescent="0.25">
      <c r="A2407" s="154"/>
      <c r="B2407" s="150">
        <v>24</v>
      </c>
      <c r="C2407" s="150"/>
      <c r="D2407" s="151"/>
      <c r="E2407" s="151"/>
      <c r="F2407" s="130" t="s">
        <v>130</v>
      </c>
      <c r="G2407" s="130" t="s">
        <v>370</v>
      </c>
      <c r="H2407" s="130" t="s">
        <v>4113</v>
      </c>
      <c r="I2407" s="131" t="s">
        <v>5309</v>
      </c>
      <c r="J2407" s="130" t="s">
        <v>78</v>
      </c>
      <c r="K2407" s="132" t="s">
        <v>142</v>
      </c>
      <c r="L2407" s="148">
        <v>1</v>
      </c>
      <c r="M2407" s="134">
        <v>2008</v>
      </c>
      <c r="N2407" s="130" t="s">
        <v>9296</v>
      </c>
      <c r="O2407" s="129" t="s">
        <v>143</v>
      </c>
      <c r="P2407" s="129" t="s">
        <v>134</v>
      </c>
      <c r="Q2407" s="130" t="s">
        <v>144</v>
      </c>
      <c r="R2407" s="136" t="s">
        <v>3387</v>
      </c>
      <c r="S2407" s="155"/>
      <c r="T2407" s="155"/>
      <c r="U2407" s="156"/>
      <c r="V2407" s="156"/>
      <c r="W2407" s="156" t="s">
        <v>146</v>
      </c>
      <c r="X2407" s="156"/>
      <c r="Y2407" s="137" t="s">
        <v>136</v>
      </c>
      <c r="Z2407" s="138" t="s">
        <v>137</v>
      </c>
      <c r="AA2407" s="140" t="s">
        <v>5310</v>
      </c>
      <c r="AB2407" s="141" t="s">
        <v>138</v>
      </c>
      <c r="AC2407" s="142">
        <v>39.4</v>
      </c>
      <c r="AD2407" s="142">
        <v>31.52</v>
      </c>
      <c r="AE2407" s="143" t="s">
        <v>5311</v>
      </c>
      <c r="AF2407" s="141" t="s">
        <v>454</v>
      </c>
      <c r="AG2407" s="144">
        <f>Table1[[#This Row],['# of Books]]*Table1[[#This Row],[QTY]]</f>
        <v>0</v>
      </c>
      <c r="AH2407" s="146">
        <f>Table1[[#This Row],[QTY]]*Table1[[#This Row],[School &amp; Library Price]]</f>
        <v>0</v>
      </c>
    </row>
    <row r="2408" spans="1:34" ht="18" hidden="1" customHeight="1" x14ac:dyDescent="0.25">
      <c r="A2408" s="154"/>
      <c r="B2408" s="150">
        <v>24</v>
      </c>
      <c r="C2408" s="150"/>
      <c r="D2408" s="151"/>
      <c r="E2408" s="151"/>
      <c r="F2408" s="130" t="s">
        <v>130</v>
      </c>
      <c r="G2408" s="130" t="s">
        <v>370</v>
      </c>
      <c r="H2408" s="130" t="s">
        <v>4113</v>
      </c>
      <c r="I2408" s="131" t="s">
        <v>5312</v>
      </c>
      <c r="J2408" s="130" t="s">
        <v>78</v>
      </c>
      <c r="K2408" s="132" t="s">
        <v>151</v>
      </c>
      <c r="L2408" s="148">
        <v>1</v>
      </c>
      <c r="M2408" s="134">
        <v>2008</v>
      </c>
      <c r="N2408" s="130" t="s">
        <v>9296</v>
      </c>
      <c r="O2408" s="129" t="s">
        <v>79</v>
      </c>
      <c r="P2408" s="129" t="s">
        <v>134</v>
      </c>
      <c r="Q2408" s="130" t="s">
        <v>144</v>
      </c>
      <c r="R2408" s="136" t="s">
        <v>3387</v>
      </c>
      <c r="S2408" s="155"/>
      <c r="T2408" s="155"/>
      <c r="U2408" s="156"/>
      <c r="V2408" s="156"/>
      <c r="W2408" s="156" t="s">
        <v>146</v>
      </c>
      <c r="X2408" s="156"/>
      <c r="Y2408" s="137" t="s">
        <v>136</v>
      </c>
      <c r="Z2408" s="138" t="s">
        <v>137</v>
      </c>
      <c r="AA2408" s="140" t="s">
        <v>5310</v>
      </c>
      <c r="AB2408" s="141" t="s">
        <v>138</v>
      </c>
      <c r="AC2408" s="142">
        <v>27.8</v>
      </c>
      <c r="AD2408" s="142">
        <v>22.24</v>
      </c>
      <c r="AE2408" s="143" t="s">
        <v>5311</v>
      </c>
      <c r="AF2408" s="141" t="s">
        <v>454</v>
      </c>
      <c r="AG2408" s="144">
        <f>Table1[[#This Row],['# of Books]]*Table1[[#This Row],[QTY]]</f>
        <v>0</v>
      </c>
      <c r="AH2408" s="146">
        <f>Table1[[#This Row],[QTY]]*Table1[[#This Row],[School &amp; Library Price]]</f>
        <v>0</v>
      </c>
    </row>
    <row r="2409" spans="1:34" ht="18" customHeight="1" x14ac:dyDescent="0.25">
      <c r="A2409" s="154"/>
      <c r="B2409" s="150">
        <v>24</v>
      </c>
      <c r="C2409" s="150"/>
      <c r="D2409" s="151"/>
      <c r="E2409" s="151"/>
      <c r="F2409" s="130" t="s">
        <v>130</v>
      </c>
      <c r="G2409" s="130" t="s">
        <v>370</v>
      </c>
      <c r="H2409" s="130" t="s">
        <v>5313</v>
      </c>
      <c r="I2409" s="131" t="s">
        <v>5314</v>
      </c>
      <c r="J2409" s="130" t="s">
        <v>78</v>
      </c>
      <c r="K2409" s="132" t="s">
        <v>142</v>
      </c>
      <c r="L2409" s="148">
        <v>1</v>
      </c>
      <c r="M2409" s="134">
        <v>2014</v>
      </c>
      <c r="N2409" s="130" t="s">
        <v>10609</v>
      </c>
      <c r="O2409" s="129" t="s">
        <v>143</v>
      </c>
      <c r="P2409" s="129" t="s">
        <v>134</v>
      </c>
      <c r="Q2409" s="130" t="s">
        <v>144</v>
      </c>
      <c r="R2409" s="136" t="s">
        <v>255</v>
      </c>
      <c r="S2409" s="155"/>
      <c r="T2409" s="155"/>
      <c r="U2409" s="156"/>
      <c r="V2409" s="156"/>
      <c r="W2409" s="156" t="s">
        <v>146</v>
      </c>
      <c r="X2409" s="156"/>
      <c r="Y2409" s="137" t="s">
        <v>136</v>
      </c>
      <c r="Z2409" s="138" t="s">
        <v>137</v>
      </c>
      <c r="AA2409" s="140" t="s">
        <v>5315</v>
      </c>
      <c r="AB2409" s="141" t="s">
        <v>138</v>
      </c>
      <c r="AC2409" s="142">
        <v>39.4</v>
      </c>
      <c r="AD2409" s="142">
        <v>31.52</v>
      </c>
      <c r="AE2409" s="143" t="s">
        <v>5316</v>
      </c>
      <c r="AF2409" s="141" t="s">
        <v>398</v>
      </c>
      <c r="AG2409" s="144">
        <f>Table1[[#This Row],['# of Books]]*Table1[[#This Row],[QTY]]</f>
        <v>0</v>
      </c>
      <c r="AH2409" s="146">
        <f>Table1[[#This Row],[QTY]]*Table1[[#This Row],[School &amp; Library Price]]</f>
        <v>0</v>
      </c>
    </row>
    <row r="2410" spans="1:34" ht="18" hidden="1" customHeight="1" x14ac:dyDescent="0.25">
      <c r="A2410" s="154"/>
      <c r="B2410" s="150">
        <v>24</v>
      </c>
      <c r="C2410" s="150"/>
      <c r="D2410" s="151"/>
      <c r="E2410" s="151"/>
      <c r="F2410" s="130" t="s">
        <v>130</v>
      </c>
      <c r="G2410" s="130" t="s">
        <v>370</v>
      </c>
      <c r="H2410" s="130" t="s">
        <v>5313</v>
      </c>
      <c r="I2410" s="131" t="s">
        <v>5317</v>
      </c>
      <c r="J2410" s="130" t="s">
        <v>78</v>
      </c>
      <c r="K2410" s="132" t="s">
        <v>151</v>
      </c>
      <c r="L2410" s="148">
        <v>1</v>
      </c>
      <c r="M2410" s="134">
        <v>2014</v>
      </c>
      <c r="N2410" s="130" t="s">
        <v>10609</v>
      </c>
      <c r="O2410" s="129" t="s">
        <v>79</v>
      </c>
      <c r="P2410" s="129" t="s">
        <v>134</v>
      </c>
      <c r="Q2410" s="130" t="s">
        <v>144</v>
      </c>
      <c r="R2410" s="136" t="s">
        <v>255</v>
      </c>
      <c r="S2410" s="155"/>
      <c r="T2410" s="155"/>
      <c r="U2410" s="156"/>
      <c r="V2410" s="156"/>
      <c r="W2410" s="156" t="s">
        <v>146</v>
      </c>
      <c r="X2410" s="156"/>
      <c r="Y2410" s="137" t="s">
        <v>136</v>
      </c>
      <c r="Z2410" s="138" t="s">
        <v>137</v>
      </c>
      <c r="AA2410" s="140" t="s">
        <v>5315</v>
      </c>
      <c r="AB2410" s="141" t="s">
        <v>138</v>
      </c>
      <c r="AC2410" s="142">
        <v>27.8</v>
      </c>
      <c r="AD2410" s="142">
        <v>22.24</v>
      </c>
      <c r="AE2410" s="143" t="s">
        <v>5316</v>
      </c>
      <c r="AF2410" s="141" t="s">
        <v>398</v>
      </c>
      <c r="AG2410" s="144">
        <f>Table1[[#This Row],['# of Books]]*Table1[[#This Row],[QTY]]</f>
        <v>0</v>
      </c>
      <c r="AH2410" s="146">
        <f>Table1[[#This Row],[QTY]]*Table1[[#This Row],[School &amp; Library Price]]</f>
        <v>0</v>
      </c>
    </row>
    <row r="2411" spans="1:34" ht="18" hidden="1" customHeight="1" x14ac:dyDescent="0.25">
      <c r="A2411" s="154"/>
      <c r="B2411" s="150">
        <v>24</v>
      </c>
      <c r="C2411" s="150"/>
      <c r="D2411" s="151"/>
      <c r="E2411" s="151"/>
      <c r="F2411" s="130" t="s">
        <v>130</v>
      </c>
      <c r="G2411" s="130" t="s">
        <v>370</v>
      </c>
      <c r="H2411" s="130" t="s">
        <v>5313</v>
      </c>
      <c r="I2411" s="131" t="s">
        <v>5318</v>
      </c>
      <c r="J2411" s="130" t="s">
        <v>78</v>
      </c>
      <c r="K2411" s="132" t="s">
        <v>378</v>
      </c>
      <c r="L2411" s="148">
        <v>1</v>
      </c>
      <c r="M2411" s="134">
        <v>2014</v>
      </c>
      <c r="N2411" s="130" t="s">
        <v>10609</v>
      </c>
      <c r="O2411" s="129"/>
      <c r="P2411" s="129"/>
      <c r="Q2411" s="130" t="s">
        <v>144</v>
      </c>
      <c r="R2411" s="136" t="s">
        <v>255</v>
      </c>
      <c r="S2411" s="155"/>
      <c r="T2411" s="155"/>
      <c r="U2411" s="156"/>
      <c r="V2411" s="156"/>
      <c r="W2411" s="156" t="s">
        <v>146</v>
      </c>
      <c r="X2411" s="156"/>
      <c r="Y2411" s="137" t="s">
        <v>136</v>
      </c>
      <c r="Z2411" s="138" t="s">
        <v>137</v>
      </c>
      <c r="AA2411" s="140" t="s">
        <v>5315</v>
      </c>
      <c r="AB2411" s="141" t="s">
        <v>138</v>
      </c>
      <c r="AC2411" s="142">
        <v>39.4</v>
      </c>
      <c r="AD2411" s="142">
        <v>31.52</v>
      </c>
      <c r="AE2411" s="143" t="s">
        <v>5316</v>
      </c>
      <c r="AF2411" s="141" t="s">
        <v>398</v>
      </c>
      <c r="AG2411" s="144">
        <f>Table1[[#This Row],['# of Books]]*Table1[[#This Row],[QTY]]</f>
        <v>0</v>
      </c>
      <c r="AH2411" s="146">
        <f>Table1[[#This Row],[QTY]]*Table1[[#This Row],[School &amp; Library Price]]</f>
        <v>0</v>
      </c>
    </row>
    <row r="2412" spans="1:34" ht="18" customHeight="1" x14ac:dyDescent="0.25">
      <c r="A2412" s="154"/>
      <c r="B2412" s="150">
        <v>24</v>
      </c>
      <c r="C2412" s="150"/>
      <c r="D2412" s="151"/>
      <c r="E2412" s="151"/>
      <c r="F2412" s="130" t="s">
        <v>130</v>
      </c>
      <c r="G2412" s="130" t="s">
        <v>370</v>
      </c>
      <c r="H2412" s="130" t="s">
        <v>5319</v>
      </c>
      <c r="I2412" s="131" t="s">
        <v>5320</v>
      </c>
      <c r="J2412" s="130" t="s">
        <v>78</v>
      </c>
      <c r="K2412" s="132" t="s">
        <v>142</v>
      </c>
      <c r="L2412" s="148">
        <v>1</v>
      </c>
      <c r="M2412" s="134">
        <v>2010</v>
      </c>
      <c r="N2412" s="130" t="s">
        <v>6526</v>
      </c>
      <c r="O2412" s="129" t="s">
        <v>143</v>
      </c>
      <c r="P2412" s="129" t="s">
        <v>134</v>
      </c>
      <c r="Q2412" s="130" t="s">
        <v>144</v>
      </c>
      <c r="R2412" s="136" t="s">
        <v>4616</v>
      </c>
      <c r="S2412" s="155"/>
      <c r="T2412" s="155"/>
      <c r="U2412" s="156"/>
      <c r="V2412" s="156"/>
      <c r="W2412" s="156" t="s">
        <v>146</v>
      </c>
      <c r="X2412" s="156"/>
      <c r="Y2412" s="137" t="s">
        <v>136</v>
      </c>
      <c r="Z2412" s="138" t="s">
        <v>137</v>
      </c>
      <c r="AA2412" s="140" t="s">
        <v>5321</v>
      </c>
      <c r="AB2412" s="141" t="s">
        <v>138</v>
      </c>
      <c r="AC2412" s="142">
        <v>39.4</v>
      </c>
      <c r="AD2412" s="142">
        <v>31.52</v>
      </c>
      <c r="AE2412" s="143" t="s">
        <v>5322</v>
      </c>
      <c r="AF2412" s="141" t="s">
        <v>376</v>
      </c>
      <c r="AG2412" s="144">
        <f>Table1[[#This Row],['# of Books]]*Table1[[#This Row],[QTY]]</f>
        <v>0</v>
      </c>
      <c r="AH2412" s="146">
        <f>Table1[[#This Row],[QTY]]*Table1[[#This Row],[School &amp; Library Price]]</f>
        <v>0</v>
      </c>
    </row>
    <row r="2413" spans="1:34" ht="18" hidden="1" customHeight="1" x14ac:dyDescent="0.25">
      <c r="A2413" s="154"/>
      <c r="B2413" s="150">
        <v>24</v>
      </c>
      <c r="C2413" s="150"/>
      <c r="D2413" s="151"/>
      <c r="E2413" s="151"/>
      <c r="F2413" s="130" t="s">
        <v>130</v>
      </c>
      <c r="G2413" s="130" t="s">
        <v>370</v>
      </c>
      <c r="H2413" s="130" t="s">
        <v>5319</v>
      </c>
      <c r="I2413" s="131" t="s">
        <v>5323</v>
      </c>
      <c r="J2413" s="130" t="s">
        <v>78</v>
      </c>
      <c r="K2413" s="132" t="s">
        <v>151</v>
      </c>
      <c r="L2413" s="148">
        <v>1</v>
      </c>
      <c r="M2413" s="134">
        <v>2010</v>
      </c>
      <c r="N2413" s="130" t="s">
        <v>6526</v>
      </c>
      <c r="O2413" s="129" t="s">
        <v>79</v>
      </c>
      <c r="P2413" s="129" t="s">
        <v>134</v>
      </c>
      <c r="Q2413" s="130" t="s">
        <v>144</v>
      </c>
      <c r="R2413" s="136" t="s">
        <v>4616</v>
      </c>
      <c r="S2413" s="155"/>
      <c r="T2413" s="155"/>
      <c r="U2413" s="156"/>
      <c r="V2413" s="156"/>
      <c r="W2413" s="156" t="s">
        <v>146</v>
      </c>
      <c r="X2413" s="156"/>
      <c r="Y2413" s="137" t="s">
        <v>136</v>
      </c>
      <c r="Z2413" s="138" t="s">
        <v>137</v>
      </c>
      <c r="AA2413" s="140" t="s">
        <v>5321</v>
      </c>
      <c r="AB2413" s="141" t="s">
        <v>138</v>
      </c>
      <c r="AC2413" s="142">
        <v>27.8</v>
      </c>
      <c r="AD2413" s="142">
        <v>22.24</v>
      </c>
      <c r="AE2413" s="143" t="s">
        <v>5322</v>
      </c>
      <c r="AF2413" s="141" t="s">
        <v>376</v>
      </c>
      <c r="AG2413" s="144">
        <f>Table1[[#This Row],['# of Books]]*Table1[[#This Row],[QTY]]</f>
        <v>0</v>
      </c>
      <c r="AH2413" s="146">
        <f>Table1[[#This Row],[QTY]]*Table1[[#This Row],[School &amp; Library Price]]</f>
        <v>0</v>
      </c>
    </row>
    <row r="2414" spans="1:34" ht="18" customHeight="1" x14ac:dyDescent="0.25">
      <c r="A2414" s="154"/>
      <c r="B2414" s="150">
        <v>24</v>
      </c>
      <c r="C2414" s="150"/>
      <c r="D2414" s="151"/>
      <c r="E2414" s="151"/>
      <c r="F2414" s="130" t="s">
        <v>130</v>
      </c>
      <c r="G2414" s="130" t="s">
        <v>370</v>
      </c>
      <c r="H2414" s="130" t="s">
        <v>5324</v>
      </c>
      <c r="I2414" s="131" t="s">
        <v>10813</v>
      </c>
      <c r="J2414" s="130" t="s">
        <v>78</v>
      </c>
      <c r="K2414" s="132" t="s">
        <v>142</v>
      </c>
      <c r="L2414" s="148">
        <v>1</v>
      </c>
      <c r="M2414" s="134">
        <v>2009</v>
      </c>
      <c r="N2414" s="130" t="s">
        <v>10621</v>
      </c>
      <c r="O2414" s="129" t="s">
        <v>143</v>
      </c>
      <c r="P2414" s="129" t="s">
        <v>134</v>
      </c>
      <c r="Q2414" s="130" t="s">
        <v>144</v>
      </c>
      <c r="R2414" s="136" t="s">
        <v>3461</v>
      </c>
      <c r="S2414" s="155"/>
      <c r="T2414" s="155"/>
      <c r="U2414" s="156"/>
      <c r="V2414" s="156"/>
      <c r="W2414" s="156" t="s">
        <v>146</v>
      </c>
      <c r="X2414" s="156"/>
      <c r="Y2414" s="137" t="s">
        <v>136</v>
      </c>
      <c r="Z2414" s="138" t="s">
        <v>137</v>
      </c>
      <c r="AA2414" s="140" t="s">
        <v>5326</v>
      </c>
      <c r="AB2414" s="141" t="s">
        <v>138</v>
      </c>
      <c r="AC2414" s="142">
        <v>39.4</v>
      </c>
      <c r="AD2414" s="142">
        <v>31.52</v>
      </c>
      <c r="AE2414" s="143" t="s">
        <v>5327</v>
      </c>
      <c r="AF2414" s="141" t="s">
        <v>376</v>
      </c>
      <c r="AG2414" s="144">
        <f>Table1[[#This Row],['# of Books]]*Table1[[#This Row],[QTY]]</f>
        <v>0</v>
      </c>
      <c r="AH2414" s="146">
        <f>Table1[[#This Row],[QTY]]*Table1[[#This Row],[School &amp; Library Price]]</f>
        <v>0</v>
      </c>
    </row>
    <row r="2415" spans="1:34" ht="18" hidden="1" customHeight="1" x14ac:dyDescent="0.25">
      <c r="A2415" s="154"/>
      <c r="B2415" s="150">
        <v>24</v>
      </c>
      <c r="C2415" s="150"/>
      <c r="D2415" s="151"/>
      <c r="E2415" s="151"/>
      <c r="F2415" s="130" t="s">
        <v>130</v>
      </c>
      <c r="G2415" s="130" t="s">
        <v>370</v>
      </c>
      <c r="H2415" s="130" t="s">
        <v>5324</v>
      </c>
      <c r="I2415" s="131" t="s">
        <v>5325</v>
      </c>
      <c r="J2415" s="130" t="s">
        <v>78</v>
      </c>
      <c r="K2415" s="132" t="s">
        <v>151</v>
      </c>
      <c r="L2415" s="148">
        <v>1</v>
      </c>
      <c r="M2415" s="134">
        <v>2009</v>
      </c>
      <c r="N2415" s="130" t="s">
        <v>10621</v>
      </c>
      <c r="O2415" s="129" t="s">
        <v>79</v>
      </c>
      <c r="P2415" s="129" t="s">
        <v>134</v>
      </c>
      <c r="Q2415" s="130" t="s">
        <v>144</v>
      </c>
      <c r="R2415" s="136" t="s">
        <v>3461</v>
      </c>
      <c r="S2415" s="155"/>
      <c r="T2415" s="155"/>
      <c r="U2415" s="156"/>
      <c r="V2415" s="156"/>
      <c r="W2415" s="156" t="s">
        <v>146</v>
      </c>
      <c r="X2415" s="156"/>
      <c r="Y2415" s="137" t="s">
        <v>136</v>
      </c>
      <c r="Z2415" s="138" t="s">
        <v>137</v>
      </c>
      <c r="AA2415" s="140" t="s">
        <v>5326</v>
      </c>
      <c r="AB2415" s="141" t="s">
        <v>138</v>
      </c>
      <c r="AC2415" s="142">
        <v>27.8</v>
      </c>
      <c r="AD2415" s="142">
        <v>22.24</v>
      </c>
      <c r="AE2415" s="143" t="s">
        <v>5327</v>
      </c>
      <c r="AF2415" s="141" t="s">
        <v>376</v>
      </c>
      <c r="AG2415" s="144">
        <f>Table1[[#This Row],['# of Books]]*Table1[[#This Row],[QTY]]</f>
        <v>0</v>
      </c>
      <c r="AH2415" s="146">
        <f>Table1[[#This Row],[QTY]]*Table1[[#This Row],[School &amp; Library Price]]</f>
        <v>0</v>
      </c>
    </row>
    <row r="2416" spans="1:34" ht="18" customHeight="1" x14ac:dyDescent="0.25">
      <c r="A2416" s="154"/>
      <c r="B2416" s="150">
        <v>24</v>
      </c>
      <c r="C2416" s="150"/>
      <c r="D2416" s="151"/>
      <c r="E2416" s="151"/>
      <c r="F2416" s="130" t="s">
        <v>130</v>
      </c>
      <c r="G2416" s="130" t="s">
        <v>370</v>
      </c>
      <c r="H2416" s="130" t="s">
        <v>5328</v>
      </c>
      <c r="I2416" s="131" t="s">
        <v>5329</v>
      </c>
      <c r="J2416" s="130" t="s">
        <v>78</v>
      </c>
      <c r="K2416" s="132" t="s">
        <v>142</v>
      </c>
      <c r="L2416" s="148">
        <v>1</v>
      </c>
      <c r="M2416" s="134">
        <v>2013</v>
      </c>
      <c r="N2416" s="130" t="s">
        <v>10619</v>
      </c>
      <c r="O2416" s="129" t="s">
        <v>143</v>
      </c>
      <c r="P2416" s="129" t="s">
        <v>134</v>
      </c>
      <c r="Q2416" s="130" t="s">
        <v>144</v>
      </c>
      <c r="R2416" s="136" t="s">
        <v>4616</v>
      </c>
      <c r="S2416" s="155"/>
      <c r="T2416" s="155"/>
      <c r="U2416" s="156"/>
      <c r="V2416" s="156"/>
      <c r="W2416" s="156" t="s">
        <v>146</v>
      </c>
      <c r="X2416" s="156"/>
      <c r="Y2416" s="137" t="s">
        <v>136</v>
      </c>
      <c r="Z2416" s="138" t="s">
        <v>137</v>
      </c>
      <c r="AA2416" s="140" t="s">
        <v>5330</v>
      </c>
      <c r="AB2416" s="141" t="s">
        <v>138</v>
      </c>
      <c r="AC2416" s="142">
        <v>39.4</v>
      </c>
      <c r="AD2416" s="142">
        <v>31.52</v>
      </c>
      <c r="AE2416" s="143" t="s">
        <v>5331</v>
      </c>
      <c r="AF2416" s="141" t="s">
        <v>454</v>
      </c>
      <c r="AG2416" s="144">
        <f>Table1[[#This Row],['# of Books]]*Table1[[#This Row],[QTY]]</f>
        <v>0</v>
      </c>
      <c r="AH2416" s="146">
        <f>Table1[[#This Row],[QTY]]*Table1[[#This Row],[School &amp; Library Price]]</f>
        <v>0</v>
      </c>
    </row>
    <row r="2417" spans="1:34" ht="18" hidden="1" customHeight="1" x14ac:dyDescent="0.25">
      <c r="A2417" s="154"/>
      <c r="B2417" s="150">
        <v>24</v>
      </c>
      <c r="C2417" s="150"/>
      <c r="D2417" s="151"/>
      <c r="E2417" s="151"/>
      <c r="F2417" s="130" t="s">
        <v>130</v>
      </c>
      <c r="G2417" s="130" t="s">
        <v>370</v>
      </c>
      <c r="H2417" s="130" t="s">
        <v>5328</v>
      </c>
      <c r="I2417" s="131" t="s">
        <v>5332</v>
      </c>
      <c r="J2417" s="130" t="s">
        <v>78</v>
      </c>
      <c r="K2417" s="132" t="s">
        <v>151</v>
      </c>
      <c r="L2417" s="148">
        <v>1</v>
      </c>
      <c r="M2417" s="134">
        <v>2013</v>
      </c>
      <c r="N2417" s="130" t="s">
        <v>10619</v>
      </c>
      <c r="O2417" s="129" t="s">
        <v>79</v>
      </c>
      <c r="P2417" s="129" t="s">
        <v>134</v>
      </c>
      <c r="Q2417" s="130" t="s">
        <v>144</v>
      </c>
      <c r="R2417" s="136" t="s">
        <v>4616</v>
      </c>
      <c r="S2417" s="155"/>
      <c r="T2417" s="155"/>
      <c r="U2417" s="156"/>
      <c r="V2417" s="156"/>
      <c r="W2417" s="156" t="s">
        <v>146</v>
      </c>
      <c r="X2417" s="156"/>
      <c r="Y2417" s="137" t="s">
        <v>136</v>
      </c>
      <c r="Z2417" s="138" t="s">
        <v>137</v>
      </c>
      <c r="AA2417" s="140" t="s">
        <v>5330</v>
      </c>
      <c r="AB2417" s="141" t="s">
        <v>138</v>
      </c>
      <c r="AC2417" s="142">
        <v>27.8</v>
      </c>
      <c r="AD2417" s="142">
        <v>22.24</v>
      </c>
      <c r="AE2417" s="143" t="s">
        <v>5331</v>
      </c>
      <c r="AF2417" s="141" t="s">
        <v>454</v>
      </c>
      <c r="AG2417" s="144">
        <f>Table1[[#This Row],['# of Books]]*Table1[[#This Row],[QTY]]</f>
        <v>0</v>
      </c>
      <c r="AH2417" s="146">
        <f>Table1[[#This Row],[QTY]]*Table1[[#This Row],[School &amp; Library Price]]</f>
        <v>0</v>
      </c>
    </row>
    <row r="2418" spans="1:34" ht="18" customHeight="1" x14ac:dyDescent="0.25">
      <c r="A2418" s="154"/>
      <c r="B2418" s="150">
        <v>24</v>
      </c>
      <c r="C2418" s="150"/>
      <c r="D2418" s="151"/>
      <c r="E2418" s="151"/>
      <c r="F2418" s="130" t="s">
        <v>130</v>
      </c>
      <c r="G2418" s="130" t="s">
        <v>370</v>
      </c>
      <c r="H2418" s="130" t="s">
        <v>5333</v>
      </c>
      <c r="I2418" s="131" t="s">
        <v>5334</v>
      </c>
      <c r="J2418" s="130" t="s">
        <v>78</v>
      </c>
      <c r="K2418" s="132" t="s">
        <v>142</v>
      </c>
      <c r="L2418" s="148">
        <v>1</v>
      </c>
      <c r="M2418" s="134">
        <v>2016</v>
      </c>
      <c r="N2418" s="130" t="s">
        <v>10617</v>
      </c>
      <c r="O2418" s="129" t="s">
        <v>143</v>
      </c>
      <c r="P2418" s="129" t="s">
        <v>134</v>
      </c>
      <c r="Q2418" s="130" t="s">
        <v>144</v>
      </c>
      <c r="R2418" s="136" t="s">
        <v>246</v>
      </c>
      <c r="S2418" s="155"/>
      <c r="T2418" s="155"/>
      <c r="U2418" s="156"/>
      <c r="V2418" s="156"/>
      <c r="W2418" s="156" t="s">
        <v>146</v>
      </c>
      <c r="X2418" s="156" t="s">
        <v>11773</v>
      </c>
      <c r="Y2418" s="137" t="s">
        <v>136</v>
      </c>
      <c r="Z2418" s="138" t="s">
        <v>137</v>
      </c>
      <c r="AA2418" s="140" t="s">
        <v>5335</v>
      </c>
      <c r="AB2418" s="141" t="s">
        <v>138</v>
      </c>
      <c r="AC2418" s="142">
        <v>39.4</v>
      </c>
      <c r="AD2418" s="142">
        <v>31.52</v>
      </c>
      <c r="AE2418" s="143" t="s">
        <v>5336</v>
      </c>
      <c r="AF2418" s="141" t="s">
        <v>417</v>
      </c>
      <c r="AG2418" s="144">
        <f>Table1[[#This Row],['# of Books]]*Table1[[#This Row],[QTY]]</f>
        <v>0</v>
      </c>
      <c r="AH2418" s="146">
        <f>Table1[[#This Row],[QTY]]*Table1[[#This Row],[School &amp; Library Price]]</f>
        <v>0</v>
      </c>
    </row>
    <row r="2419" spans="1:34" ht="18" hidden="1" customHeight="1" x14ac:dyDescent="0.25">
      <c r="A2419" s="154"/>
      <c r="B2419" s="150">
        <v>24</v>
      </c>
      <c r="C2419" s="150"/>
      <c r="D2419" s="151"/>
      <c r="E2419" s="151"/>
      <c r="F2419" s="130" t="s">
        <v>130</v>
      </c>
      <c r="G2419" s="130" t="s">
        <v>370</v>
      </c>
      <c r="H2419" s="130" t="s">
        <v>5333</v>
      </c>
      <c r="I2419" s="131" t="s">
        <v>5337</v>
      </c>
      <c r="J2419" s="130" t="s">
        <v>78</v>
      </c>
      <c r="K2419" s="132" t="s">
        <v>151</v>
      </c>
      <c r="L2419" s="148">
        <v>1</v>
      </c>
      <c r="M2419" s="134">
        <v>2016</v>
      </c>
      <c r="N2419" s="130" t="s">
        <v>10617</v>
      </c>
      <c r="O2419" s="129" t="s">
        <v>79</v>
      </c>
      <c r="P2419" s="129" t="s">
        <v>134</v>
      </c>
      <c r="Q2419" s="130" t="s">
        <v>144</v>
      </c>
      <c r="R2419" s="136" t="s">
        <v>246</v>
      </c>
      <c r="S2419" s="155"/>
      <c r="T2419" s="155"/>
      <c r="U2419" s="156"/>
      <c r="V2419" s="156"/>
      <c r="W2419" s="156" t="s">
        <v>146</v>
      </c>
      <c r="X2419" s="156" t="s">
        <v>11773</v>
      </c>
      <c r="Y2419" s="137" t="s">
        <v>136</v>
      </c>
      <c r="Z2419" s="138" t="s">
        <v>137</v>
      </c>
      <c r="AA2419" s="140" t="s">
        <v>5335</v>
      </c>
      <c r="AB2419" s="141" t="s">
        <v>138</v>
      </c>
      <c r="AC2419" s="142">
        <v>27.8</v>
      </c>
      <c r="AD2419" s="142">
        <v>22.24</v>
      </c>
      <c r="AE2419" s="143" t="s">
        <v>5336</v>
      </c>
      <c r="AF2419" s="141" t="s">
        <v>417</v>
      </c>
      <c r="AG2419" s="144">
        <f>Table1[[#This Row],['# of Books]]*Table1[[#This Row],[QTY]]</f>
        <v>0</v>
      </c>
      <c r="AH2419" s="146">
        <f>Table1[[#This Row],[QTY]]*Table1[[#This Row],[School &amp; Library Price]]</f>
        <v>0</v>
      </c>
    </row>
    <row r="2420" spans="1:34" ht="18" hidden="1" customHeight="1" x14ac:dyDescent="0.25">
      <c r="A2420" s="154"/>
      <c r="B2420" s="150">
        <v>24</v>
      </c>
      <c r="C2420" s="150"/>
      <c r="D2420" s="151"/>
      <c r="E2420" s="151"/>
      <c r="F2420" s="130" t="s">
        <v>130</v>
      </c>
      <c r="G2420" s="130" t="s">
        <v>370</v>
      </c>
      <c r="H2420" s="130" t="s">
        <v>5333</v>
      </c>
      <c r="I2420" s="131" t="s">
        <v>5338</v>
      </c>
      <c r="J2420" s="130" t="s">
        <v>78</v>
      </c>
      <c r="K2420" s="132" t="s">
        <v>378</v>
      </c>
      <c r="L2420" s="148">
        <v>1</v>
      </c>
      <c r="M2420" s="134">
        <v>2016</v>
      </c>
      <c r="N2420" s="130" t="s">
        <v>10617</v>
      </c>
      <c r="O2420" s="129"/>
      <c r="P2420" s="129"/>
      <c r="Q2420" s="130" t="s">
        <v>144</v>
      </c>
      <c r="R2420" s="136" t="s">
        <v>246</v>
      </c>
      <c r="S2420" s="155"/>
      <c r="T2420" s="155"/>
      <c r="U2420" s="156"/>
      <c r="V2420" s="156"/>
      <c r="W2420" s="156" t="s">
        <v>146</v>
      </c>
      <c r="X2420" s="156" t="s">
        <v>11773</v>
      </c>
      <c r="Y2420" s="137" t="s">
        <v>136</v>
      </c>
      <c r="Z2420" s="138" t="s">
        <v>137</v>
      </c>
      <c r="AA2420" s="140" t="s">
        <v>5335</v>
      </c>
      <c r="AB2420" s="141" t="s">
        <v>138</v>
      </c>
      <c r="AC2420" s="142">
        <v>39.4</v>
      </c>
      <c r="AD2420" s="142">
        <v>31.52</v>
      </c>
      <c r="AE2420" s="143" t="s">
        <v>5336</v>
      </c>
      <c r="AF2420" s="141" t="s">
        <v>417</v>
      </c>
      <c r="AG2420" s="144">
        <f>Table1[[#This Row],['# of Books]]*Table1[[#This Row],[QTY]]</f>
        <v>0</v>
      </c>
      <c r="AH2420" s="146">
        <f>Table1[[#This Row],[QTY]]*Table1[[#This Row],[School &amp; Library Price]]</f>
        <v>0</v>
      </c>
    </row>
    <row r="2421" spans="1:34" ht="18" customHeight="1" x14ac:dyDescent="0.25">
      <c r="A2421" s="154"/>
      <c r="B2421" s="150">
        <v>24</v>
      </c>
      <c r="C2421" s="150"/>
      <c r="D2421" s="151"/>
      <c r="E2421" s="151"/>
      <c r="F2421" s="130" t="s">
        <v>130</v>
      </c>
      <c r="G2421" s="130" t="s">
        <v>370</v>
      </c>
      <c r="H2421" s="130" t="s">
        <v>5339</v>
      </c>
      <c r="I2421" s="131" t="s">
        <v>5340</v>
      </c>
      <c r="J2421" s="130" t="s">
        <v>78</v>
      </c>
      <c r="K2421" s="132" t="s">
        <v>142</v>
      </c>
      <c r="L2421" s="148">
        <v>1</v>
      </c>
      <c r="M2421" s="134">
        <v>2012</v>
      </c>
      <c r="N2421" s="130" t="s">
        <v>10612</v>
      </c>
      <c r="O2421" s="129" t="s">
        <v>143</v>
      </c>
      <c r="P2421" s="129" t="s">
        <v>134</v>
      </c>
      <c r="Q2421" s="130" t="s">
        <v>144</v>
      </c>
      <c r="R2421" s="136" t="s">
        <v>3862</v>
      </c>
      <c r="S2421" s="155"/>
      <c r="T2421" s="155"/>
      <c r="U2421" s="156"/>
      <c r="V2421" s="156"/>
      <c r="W2421" s="156" t="s">
        <v>146</v>
      </c>
      <c r="X2421" s="156"/>
      <c r="Y2421" s="137" t="s">
        <v>136</v>
      </c>
      <c r="Z2421" s="138" t="s">
        <v>137</v>
      </c>
      <c r="AA2421" s="140" t="s">
        <v>5341</v>
      </c>
      <c r="AB2421" s="141" t="s">
        <v>138</v>
      </c>
      <c r="AC2421" s="142">
        <v>39.4</v>
      </c>
      <c r="AD2421" s="142">
        <v>31.52</v>
      </c>
      <c r="AE2421" s="143" t="s">
        <v>5342</v>
      </c>
      <c r="AF2421" s="141" t="s">
        <v>454</v>
      </c>
      <c r="AG2421" s="144">
        <f>Table1[[#This Row],['# of Books]]*Table1[[#This Row],[QTY]]</f>
        <v>0</v>
      </c>
      <c r="AH2421" s="146">
        <f>Table1[[#This Row],[QTY]]*Table1[[#This Row],[School &amp; Library Price]]</f>
        <v>0</v>
      </c>
    </row>
    <row r="2422" spans="1:34" ht="18" hidden="1" customHeight="1" x14ac:dyDescent="0.25">
      <c r="A2422" s="154"/>
      <c r="B2422" s="150">
        <v>24</v>
      </c>
      <c r="C2422" s="150"/>
      <c r="D2422" s="151"/>
      <c r="E2422" s="151"/>
      <c r="F2422" s="130" t="s">
        <v>130</v>
      </c>
      <c r="G2422" s="130" t="s">
        <v>370</v>
      </c>
      <c r="H2422" s="130" t="s">
        <v>5339</v>
      </c>
      <c r="I2422" s="131" t="s">
        <v>5343</v>
      </c>
      <c r="J2422" s="130" t="s">
        <v>78</v>
      </c>
      <c r="K2422" s="132" t="s">
        <v>151</v>
      </c>
      <c r="L2422" s="148">
        <v>1</v>
      </c>
      <c r="M2422" s="134">
        <v>2012</v>
      </c>
      <c r="N2422" s="130" t="s">
        <v>10612</v>
      </c>
      <c r="O2422" s="129" t="s">
        <v>79</v>
      </c>
      <c r="P2422" s="129" t="s">
        <v>134</v>
      </c>
      <c r="Q2422" s="130" t="s">
        <v>144</v>
      </c>
      <c r="R2422" s="136" t="s">
        <v>3862</v>
      </c>
      <c r="S2422" s="155"/>
      <c r="T2422" s="155"/>
      <c r="U2422" s="156"/>
      <c r="V2422" s="156"/>
      <c r="W2422" s="156" t="s">
        <v>146</v>
      </c>
      <c r="X2422" s="156"/>
      <c r="Y2422" s="137" t="s">
        <v>136</v>
      </c>
      <c r="Z2422" s="138" t="s">
        <v>137</v>
      </c>
      <c r="AA2422" s="140" t="s">
        <v>5341</v>
      </c>
      <c r="AB2422" s="141" t="s">
        <v>138</v>
      </c>
      <c r="AC2422" s="142">
        <v>27.8</v>
      </c>
      <c r="AD2422" s="142">
        <v>22.24</v>
      </c>
      <c r="AE2422" s="143" t="s">
        <v>5342</v>
      </c>
      <c r="AF2422" s="141" t="s">
        <v>454</v>
      </c>
      <c r="AG2422" s="144">
        <f>Table1[[#This Row],['# of Books]]*Table1[[#This Row],[QTY]]</f>
        <v>0</v>
      </c>
      <c r="AH2422" s="146">
        <f>Table1[[#This Row],[QTY]]*Table1[[#This Row],[School &amp; Library Price]]</f>
        <v>0</v>
      </c>
    </row>
    <row r="2423" spans="1:34" ht="18" customHeight="1" x14ac:dyDescent="0.25">
      <c r="A2423" s="154"/>
      <c r="B2423" s="150">
        <v>24</v>
      </c>
      <c r="C2423" s="150"/>
      <c r="D2423" s="151"/>
      <c r="E2423" s="151"/>
      <c r="F2423" s="130" t="s">
        <v>130</v>
      </c>
      <c r="G2423" s="130" t="s">
        <v>370</v>
      </c>
      <c r="H2423" s="130" t="s">
        <v>540</v>
      </c>
      <c r="I2423" s="131" t="s">
        <v>541</v>
      </c>
      <c r="J2423" s="130" t="s">
        <v>78</v>
      </c>
      <c r="K2423" s="132" t="s">
        <v>142</v>
      </c>
      <c r="L2423" s="148">
        <v>1</v>
      </c>
      <c r="M2423" s="134">
        <v>2015</v>
      </c>
      <c r="N2423" s="130" t="s">
        <v>10611</v>
      </c>
      <c r="O2423" s="129" t="s">
        <v>143</v>
      </c>
      <c r="P2423" s="129" t="s">
        <v>134</v>
      </c>
      <c r="Q2423" s="130" t="s">
        <v>144</v>
      </c>
      <c r="R2423" s="136" t="s">
        <v>487</v>
      </c>
      <c r="S2423" s="155"/>
      <c r="T2423" s="155"/>
      <c r="U2423" s="156"/>
      <c r="V2423" s="156"/>
      <c r="W2423" s="156" t="s">
        <v>146</v>
      </c>
      <c r="X2423" s="156"/>
      <c r="Y2423" s="137" t="s">
        <v>136</v>
      </c>
      <c r="Z2423" s="138" t="s">
        <v>137</v>
      </c>
      <c r="AA2423" s="140" t="s">
        <v>5344</v>
      </c>
      <c r="AB2423" s="141" t="s">
        <v>138</v>
      </c>
      <c r="AC2423" s="142">
        <v>39.4</v>
      </c>
      <c r="AD2423" s="142">
        <v>31.52</v>
      </c>
      <c r="AE2423" s="143" t="s">
        <v>5345</v>
      </c>
      <c r="AF2423" s="141" t="s">
        <v>376</v>
      </c>
      <c r="AG2423" s="144">
        <f>Table1[[#This Row],['# of Books]]*Table1[[#This Row],[QTY]]</f>
        <v>0</v>
      </c>
      <c r="AH2423" s="146">
        <f>Table1[[#This Row],[QTY]]*Table1[[#This Row],[School &amp; Library Price]]</f>
        <v>0</v>
      </c>
    </row>
    <row r="2424" spans="1:34" ht="18" hidden="1" customHeight="1" x14ac:dyDescent="0.25">
      <c r="A2424" s="154"/>
      <c r="B2424" s="150">
        <v>24</v>
      </c>
      <c r="C2424" s="150"/>
      <c r="D2424" s="151"/>
      <c r="E2424" s="151"/>
      <c r="F2424" s="130" t="s">
        <v>130</v>
      </c>
      <c r="G2424" s="130" t="s">
        <v>370</v>
      </c>
      <c r="H2424" s="130" t="s">
        <v>540</v>
      </c>
      <c r="I2424" s="131" t="s">
        <v>542</v>
      </c>
      <c r="J2424" s="130" t="s">
        <v>78</v>
      </c>
      <c r="K2424" s="132" t="s">
        <v>151</v>
      </c>
      <c r="L2424" s="148">
        <v>1</v>
      </c>
      <c r="M2424" s="134">
        <v>2015</v>
      </c>
      <c r="N2424" s="130" t="s">
        <v>10611</v>
      </c>
      <c r="O2424" s="129" t="s">
        <v>79</v>
      </c>
      <c r="P2424" s="129" t="s">
        <v>134</v>
      </c>
      <c r="Q2424" s="130" t="s">
        <v>144</v>
      </c>
      <c r="R2424" s="136" t="s">
        <v>487</v>
      </c>
      <c r="S2424" s="155"/>
      <c r="T2424" s="155"/>
      <c r="U2424" s="156"/>
      <c r="V2424" s="156"/>
      <c r="W2424" s="156" t="s">
        <v>146</v>
      </c>
      <c r="X2424" s="156"/>
      <c r="Y2424" s="137" t="s">
        <v>136</v>
      </c>
      <c r="Z2424" s="138" t="s">
        <v>137</v>
      </c>
      <c r="AA2424" s="140" t="s">
        <v>5344</v>
      </c>
      <c r="AB2424" s="141" t="s">
        <v>138</v>
      </c>
      <c r="AC2424" s="142">
        <v>27.8</v>
      </c>
      <c r="AD2424" s="142">
        <v>22.24</v>
      </c>
      <c r="AE2424" s="143" t="s">
        <v>5345</v>
      </c>
      <c r="AF2424" s="141" t="s">
        <v>376</v>
      </c>
      <c r="AG2424" s="144">
        <f>Table1[[#This Row],['# of Books]]*Table1[[#This Row],[QTY]]</f>
        <v>0</v>
      </c>
      <c r="AH2424" s="146">
        <f>Table1[[#This Row],[QTY]]*Table1[[#This Row],[School &amp; Library Price]]</f>
        <v>0</v>
      </c>
    </row>
    <row r="2425" spans="1:34" ht="18" hidden="1" customHeight="1" x14ac:dyDescent="0.25">
      <c r="A2425" s="154"/>
      <c r="B2425" s="150">
        <v>24</v>
      </c>
      <c r="C2425" s="150"/>
      <c r="D2425" s="151"/>
      <c r="E2425" s="151"/>
      <c r="F2425" s="130" t="s">
        <v>130</v>
      </c>
      <c r="G2425" s="130" t="s">
        <v>370</v>
      </c>
      <c r="H2425" s="130" t="s">
        <v>540</v>
      </c>
      <c r="I2425" s="131" t="s">
        <v>543</v>
      </c>
      <c r="J2425" s="130" t="s">
        <v>78</v>
      </c>
      <c r="K2425" s="132" t="s">
        <v>378</v>
      </c>
      <c r="L2425" s="148">
        <v>1</v>
      </c>
      <c r="M2425" s="134">
        <v>2015</v>
      </c>
      <c r="N2425" s="130" t="s">
        <v>10611</v>
      </c>
      <c r="O2425" s="129"/>
      <c r="P2425" s="129"/>
      <c r="Q2425" s="130" t="s">
        <v>144</v>
      </c>
      <c r="R2425" s="136" t="s">
        <v>487</v>
      </c>
      <c r="S2425" s="155"/>
      <c r="T2425" s="155"/>
      <c r="U2425" s="156"/>
      <c r="V2425" s="156"/>
      <c r="W2425" s="156" t="s">
        <v>146</v>
      </c>
      <c r="X2425" s="156"/>
      <c r="Y2425" s="137" t="s">
        <v>136</v>
      </c>
      <c r="Z2425" s="138" t="s">
        <v>137</v>
      </c>
      <c r="AA2425" s="140" t="s">
        <v>5344</v>
      </c>
      <c r="AB2425" s="141" t="s">
        <v>138</v>
      </c>
      <c r="AC2425" s="142">
        <v>39.4</v>
      </c>
      <c r="AD2425" s="142">
        <v>31.52</v>
      </c>
      <c r="AE2425" s="143" t="s">
        <v>5345</v>
      </c>
      <c r="AF2425" s="141" t="s">
        <v>376</v>
      </c>
      <c r="AG2425" s="144">
        <f>Table1[[#This Row],['# of Books]]*Table1[[#This Row],[QTY]]</f>
        <v>0</v>
      </c>
      <c r="AH2425" s="146">
        <f>Table1[[#This Row],[QTY]]*Table1[[#This Row],[School &amp; Library Price]]</f>
        <v>0</v>
      </c>
    </row>
    <row r="2426" spans="1:34" ht="18" customHeight="1" x14ac:dyDescent="0.25">
      <c r="A2426" s="154"/>
      <c r="B2426" s="150">
        <v>24</v>
      </c>
      <c r="C2426" s="150"/>
      <c r="D2426" s="151"/>
      <c r="E2426" s="151"/>
      <c r="F2426" s="130" t="s">
        <v>130</v>
      </c>
      <c r="G2426" s="130" t="s">
        <v>370</v>
      </c>
      <c r="H2426" s="130" t="s">
        <v>5346</v>
      </c>
      <c r="I2426" s="131" t="s">
        <v>5347</v>
      </c>
      <c r="J2426" s="130" t="s">
        <v>78</v>
      </c>
      <c r="K2426" s="132" t="s">
        <v>142</v>
      </c>
      <c r="L2426" s="148">
        <v>1</v>
      </c>
      <c r="M2426" s="134">
        <v>2012</v>
      </c>
      <c r="N2426" s="130" t="s">
        <v>10612</v>
      </c>
      <c r="O2426" s="129" t="s">
        <v>143</v>
      </c>
      <c r="P2426" s="129" t="s">
        <v>134</v>
      </c>
      <c r="Q2426" s="130" t="s">
        <v>144</v>
      </c>
      <c r="R2426" s="136" t="s">
        <v>3578</v>
      </c>
      <c r="S2426" s="155"/>
      <c r="T2426" s="155"/>
      <c r="U2426" s="156"/>
      <c r="V2426" s="156"/>
      <c r="W2426" s="156" t="s">
        <v>146</v>
      </c>
      <c r="X2426" s="156"/>
      <c r="Y2426" s="137" t="s">
        <v>136</v>
      </c>
      <c r="Z2426" s="138" t="s">
        <v>137</v>
      </c>
      <c r="AA2426" s="140" t="s">
        <v>5348</v>
      </c>
      <c r="AB2426" s="141" t="s">
        <v>138</v>
      </c>
      <c r="AC2426" s="142">
        <v>39.4</v>
      </c>
      <c r="AD2426" s="142">
        <v>31.52</v>
      </c>
      <c r="AE2426" s="143" t="s">
        <v>568</v>
      </c>
      <c r="AF2426" s="141" t="s">
        <v>398</v>
      </c>
      <c r="AG2426" s="144">
        <f>Table1[[#This Row],['# of Books]]*Table1[[#This Row],[QTY]]</f>
        <v>0</v>
      </c>
      <c r="AH2426" s="146">
        <f>Table1[[#This Row],[QTY]]*Table1[[#This Row],[School &amp; Library Price]]</f>
        <v>0</v>
      </c>
    </row>
    <row r="2427" spans="1:34" ht="18" hidden="1" customHeight="1" x14ac:dyDescent="0.25">
      <c r="A2427" s="154"/>
      <c r="B2427" s="150">
        <v>24</v>
      </c>
      <c r="C2427" s="150"/>
      <c r="D2427" s="151"/>
      <c r="E2427" s="151"/>
      <c r="F2427" s="130" t="s">
        <v>130</v>
      </c>
      <c r="G2427" s="130" t="s">
        <v>370</v>
      </c>
      <c r="H2427" s="130" t="s">
        <v>5346</v>
      </c>
      <c r="I2427" s="131" t="s">
        <v>5349</v>
      </c>
      <c r="J2427" s="130" t="s">
        <v>78</v>
      </c>
      <c r="K2427" s="132" t="s">
        <v>151</v>
      </c>
      <c r="L2427" s="148">
        <v>1</v>
      </c>
      <c r="M2427" s="134">
        <v>2012</v>
      </c>
      <c r="N2427" s="130" t="s">
        <v>10612</v>
      </c>
      <c r="O2427" s="129" t="s">
        <v>79</v>
      </c>
      <c r="P2427" s="129" t="s">
        <v>134</v>
      </c>
      <c r="Q2427" s="130" t="s">
        <v>144</v>
      </c>
      <c r="R2427" s="136" t="s">
        <v>3578</v>
      </c>
      <c r="S2427" s="155"/>
      <c r="T2427" s="155"/>
      <c r="U2427" s="156"/>
      <c r="V2427" s="156"/>
      <c r="W2427" s="156" t="s">
        <v>146</v>
      </c>
      <c r="X2427" s="156"/>
      <c r="Y2427" s="137" t="s">
        <v>136</v>
      </c>
      <c r="Z2427" s="138" t="s">
        <v>137</v>
      </c>
      <c r="AA2427" s="140" t="s">
        <v>5348</v>
      </c>
      <c r="AB2427" s="141" t="s">
        <v>138</v>
      </c>
      <c r="AC2427" s="142">
        <v>27.8</v>
      </c>
      <c r="AD2427" s="142">
        <v>22.24</v>
      </c>
      <c r="AE2427" s="143" t="s">
        <v>568</v>
      </c>
      <c r="AF2427" s="141" t="s">
        <v>398</v>
      </c>
      <c r="AG2427" s="144">
        <f>Table1[[#This Row],['# of Books]]*Table1[[#This Row],[QTY]]</f>
        <v>0</v>
      </c>
      <c r="AH2427" s="146">
        <f>Table1[[#This Row],[QTY]]*Table1[[#This Row],[School &amp; Library Price]]</f>
        <v>0</v>
      </c>
    </row>
    <row r="2428" spans="1:34" ht="18" customHeight="1" x14ac:dyDescent="0.25">
      <c r="A2428" s="154"/>
      <c r="B2428" s="150">
        <v>24</v>
      </c>
      <c r="C2428" s="150"/>
      <c r="D2428" s="151"/>
      <c r="E2428" s="151"/>
      <c r="F2428" s="130" t="s">
        <v>130</v>
      </c>
      <c r="G2428" s="130" t="s">
        <v>370</v>
      </c>
      <c r="H2428" s="130" t="s">
        <v>5350</v>
      </c>
      <c r="I2428" s="131" t="s">
        <v>10814</v>
      </c>
      <c r="J2428" s="130" t="s">
        <v>78</v>
      </c>
      <c r="K2428" s="132" t="s">
        <v>142</v>
      </c>
      <c r="L2428" s="148">
        <v>1</v>
      </c>
      <c r="M2428" s="134">
        <v>2008</v>
      </c>
      <c r="N2428" s="130" t="s">
        <v>9296</v>
      </c>
      <c r="O2428" s="129" t="s">
        <v>143</v>
      </c>
      <c r="P2428" s="129" t="s">
        <v>134</v>
      </c>
      <c r="Q2428" s="130" t="s">
        <v>144</v>
      </c>
      <c r="R2428" s="136" t="s">
        <v>3461</v>
      </c>
      <c r="S2428" s="155"/>
      <c r="T2428" s="155"/>
      <c r="U2428" s="156"/>
      <c r="V2428" s="156"/>
      <c r="W2428" s="156" t="s">
        <v>146</v>
      </c>
      <c r="X2428" s="156"/>
      <c r="Y2428" s="137" t="s">
        <v>136</v>
      </c>
      <c r="Z2428" s="138" t="s">
        <v>137</v>
      </c>
      <c r="AA2428" s="140" t="s">
        <v>5352</v>
      </c>
      <c r="AB2428" s="141" t="s">
        <v>138</v>
      </c>
      <c r="AC2428" s="142">
        <v>39.4</v>
      </c>
      <c r="AD2428" s="142">
        <v>31.52</v>
      </c>
      <c r="AE2428" s="143" t="s">
        <v>3373</v>
      </c>
      <c r="AF2428" s="141" t="s">
        <v>514</v>
      </c>
      <c r="AG2428" s="144">
        <f>Table1[[#This Row],['# of Books]]*Table1[[#This Row],[QTY]]</f>
        <v>0</v>
      </c>
      <c r="AH2428" s="146">
        <f>Table1[[#This Row],[QTY]]*Table1[[#This Row],[School &amp; Library Price]]</f>
        <v>0</v>
      </c>
    </row>
    <row r="2429" spans="1:34" ht="18" hidden="1" customHeight="1" x14ac:dyDescent="0.25">
      <c r="A2429" s="154"/>
      <c r="B2429" s="150">
        <v>24</v>
      </c>
      <c r="C2429" s="150"/>
      <c r="D2429" s="151"/>
      <c r="E2429" s="151"/>
      <c r="F2429" s="130" t="s">
        <v>130</v>
      </c>
      <c r="G2429" s="130" t="s">
        <v>370</v>
      </c>
      <c r="H2429" s="130" t="s">
        <v>5350</v>
      </c>
      <c r="I2429" s="131" t="s">
        <v>5351</v>
      </c>
      <c r="J2429" s="130" t="s">
        <v>78</v>
      </c>
      <c r="K2429" s="132" t="s">
        <v>151</v>
      </c>
      <c r="L2429" s="148">
        <v>1</v>
      </c>
      <c r="M2429" s="134">
        <v>2008</v>
      </c>
      <c r="N2429" s="130" t="s">
        <v>9296</v>
      </c>
      <c r="O2429" s="129" t="s">
        <v>79</v>
      </c>
      <c r="P2429" s="129" t="s">
        <v>134</v>
      </c>
      <c r="Q2429" s="130" t="s">
        <v>144</v>
      </c>
      <c r="R2429" s="136" t="s">
        <v>3461</v>
      </c>
      <c r="S2429" s="155"/>
      <c r="T2429" s="155"/>
      <c r="U2429" s="156"/>
      <c r="V2429" s="156"/>
      <c r="W2429" s="156" t="s">
        <v>146</v>
      </c>
      <c r="X2429" s="156"/>
      <c r="Y2429" s="137" t="s">
        <v>136</v>
      </c>
      <c r="Z2429" s="138" t="s">
        <v>137</v>
      </c>
      <c r="AA2429" s="140" t="s">
        <v>5352</v>
      </c>
      <c r="AB2429" s="141" t="s">
        <v>138</v>
      </c>
      <c r="AC2429" s="142">
        <v>27.8</v>
      </c>
      <c r="AD2429" s="142">
        <v>22.24</v>
      </c>
      <c r="AE2429" s="143" t="s">
        <v>3373</v>
      </c>
      <c r="AF2429" s="141" t="s">
        <v>514</v>
      </c>
      <c r="AG2429" s="144">
        <f>Table1[[#This Row],['# of Books]]*Table1[[#This Row],[QTY]]</f>
        <v>0</v>
      </c>
      <c r="AH2429" s="146">
        <f>Table1[[#This Row],[QTY]]*Table1[[#This Row],[School &amp; Library Price]]</f>
        <v>0</v>
      </c>
    </row>
    <row r="2430" spans="1:34" ht="18" customHeight="1" x14ac:dyDescent="0.25">
      <c r="A2430" s="154"/>
      <c r="B2430" s="150">
        <v>24</v>
      </c>
      <c r="C2430" s="150"/>
      <c r="D2430" s="151"/>
      <c r="E2430" s="151"/>
      <c r="F2430" s="130" t="s">
        <v>130</v>
      </c>
      <c r="G2430" s="130" t="s">
        <v>370</v>
      </c>
      <c r="H2430" s="130" t="s">
        <v>5353</v>
      </c>
      <c r="I2430" s="131" t="s">
        <v>5354</v>
      </c>
      <c r="J2430" s="130" t="s">
        <v>78</v>
      </c>
      <c r="K2430" s="132" t="s">
        <v>142</v>
      </c>
      <c r="L2430" s="148">
        <v>1</v>
      </c>
      <c r="M2430" s="134">
        <v>2014</v>
      </c>
      <c r="N2430" s="130" t="s">
        <v>10609</v>
      </c>
      <c r="O2430" s="129" t="s">
        <v>143</v>
      </c>
      <c r="P2430" s="129" t="s">
        <v>134</v>
      </c>
      <c r="Q2430" s="130" t="s">
        <v>144</v>
      </c>
      <c r="R2430" s="136" t="s">
        <v>5045</v>
      </c>
      <c r="S2430" s="155"/>
      <c r="T2430" s="155"/>
      <c r="U2430" s="156"/>
      <c r="V2430" s="156"/>
      <c r="W2430" s="156" t="s">
        <v>146</v>
      </c>
      <c r="X2430" s="156"/>
      <c r="Y2430" s="137" t="s">
        <v>136</v>
      </c>
      <c r="Z2430" s="138" t="s">
        <v>137</v>
      </c>
      <c r="AA2430" s="140" t="s">
        <v>5355</v>
      </c>
      <c r="AB2430" s="141" t="s">
        <v>138</v>
      </c>
      <c r="AC2430" s="142">
        <v>39.4</v>
      </c>
      <c r="AD2430" s="142">
        <v>31.52</v>
      </c>
      <c r="AE2430" s="143" t="s">
        <v>5356</v>
      </c>
      <c r="AF2430" s="141" t="s">
        <v>398</v>
      </c>
      <c r="AG2430" s="144">
        <f>Table1[[#This Row],['# of Books]]*Table1[[#This Row],[QTY]]</f>
        <v>0</v>
      </c>
      <c r="AH2430" s="146">
        <f>Table1[[#This Row],[QTY]]*Table1[[#This Row],[School &amp; Library Price]]</f>
        <v>0</v>
      </c>
    </row>
    <row r="2431" spans="1:34" ht="18" hidden="1" customHeight="1" x14ac:dyDescent="0.25">
      <c r="A2431" s="154"/>
      <c r="B2431" s="150">
        <v>24</v>
      </c>
      <c r="C2431" s="150"/>
      <c r="D2431" s="151"/>
      <c r="E2431" s="151"/>
      <c r="F2431" s="130" t="s">
        <v>130</v>
      </c>
      <c r="G2431" s="130" t="s">
        <v>370</v>
      </c>
      <c r="H2431" s="130" t="s">
        <v>5353</v>
      </c>
      <c r="I2431" s="131" t="s">
        <v>5357</v>
      </c>
      <c r="J2431" s="130" t="s">
        <v>78</v>
      </c>
      <c r="K2431" s="132" t="s">
        <v>151</v>
      </c>
      <c r="L2431" s="148">
        <v>1</v>
      </c>
      <c r="M2431" s="134">
        <v>2014</v>
      </c>
      <c r="N2431" s="130" t="s">
        <v>10609</v>
      </c>
      <c r="O2431" s="129" t="s">
        <v>79</v>
      </c>
      <c r="P2431" s="129" t="s">
        <v>134</v>
      </c>
      <c r="Q2431" s="130" t="s">
        <v>144</v>
      </c>
      <c r="R2431" s="136" t="s">
        <v>5045</v>
      </c>
      <c r="S2431" s="155"/>
      <c r="T2431" s="155"/>
      <c r="U2431" s="156"/>
      <c r="V2431" s="156"/>
      <c r="W2431" s="156" t="s">
        <v>146</v>
      </c>
      <c r="X2431" s="156"/>
      <c r="Y2431" s="137" t="s">
        <v>136</v>
      </c>
      <c r="Z2431" s="138" t="s">
        <v>137</v>
      </c>
      <c r="AA2431" s="140" t="s">
        <v>5355</v>
      </c>
      <c r="AB2431" s="141" t="s">
        <v>138</v>
      </c>
      <c r="AC2431" s="142">
        <v>27.8</v>
      </c>
      <c r="AD2431" s="142">
        <v>22.24</v>
      </c>
      <c r="AE2431" s="143" t="s">
        <v>5356</v>
      </c>
      <c r="AF2431" s="141" t="s">
        <v>398</v>
      </c>
      <c r="AG2431" s="144">
        <f>Table1[[#This Row],['# of Books]]*Table1[[#This Row],[QTY]]</f>
        <v>0</v>
      </c>
      <c r="AH2431" s="146">
        <f>Table1[[#This Row],[QTY]]*Table1[[#This Row],[School &amp; Library Price]]</f>
        <v>0</v>
      </c>
    </row>
    <row r="2432" spans="1:34" ht="18" hidden="1" customHeight="1" x14ac:dyDescent="0.25">
      <c r="A2432" s="154"/>
      <c r="B2432" s="150">
        <v>24</v>
      </c>
      <c r="C2432" s="150"/>
      <c r="D2432" s="151"/>
      <c r="E2432" s="151"/>
      <c r="F2432" s="130" t="s">
        <v>130</v>
      </c>
      <c r="G2432" s="130" t="s">
        <v>370</v>
      </c>
      <c r="H2432" s="130" t="s">
        <v>5353</v>
      </c>
      <c r="I2432" s="131" t="s">
        <v>5358</v>
      </c>
      <c r="J2432" s="130" t="s">
        <v>78</v>
      </c>
      <c r="K2432" s="132" t="s">
        <v>378</v>
      </c>
      <c r="L2432" s="148">
        <v>1</v>
      </c>
      <c r="M2432" s="134">
        <v>2014</v>
      </c>
      <c r="N2432" s="130" t="s">
        <v>10609</v>
      </c>
      <c r="O2432" s="129"/>
      <c r="P2432" s="129"/>
      <c r="Q2432" s="130" t="s">
        <v>144</v>
      </c>
      <c r="R2432" s="136" t="s">
        <v>5045</v>
      </c>
      <c r="S2432" s="155"/>
      <c r="T2432" s="155"/>
      <c r="U2432" s="156"/>
      <c r="V2432" s="156"/>
      <c r="W2432" s="156" t="s">
        <v>146</v>
      </c>
      <c r="X2432" s="156"/>
      <c r="Y2432" s="137" t="s">
        <v>136</v>
      </c>
      <c r="Z2432" s="138" t="s">
        <v>137</v>
      </c>
      <c r="AA2432" s="140" t="s">
        <v>5355</v>
      </c>
      <c r="AB2432" s="141" t="s">
        <v>138</v>
      </c>
      <c r="AC2432" s="142">
        <v>39.4</v>
      </c>
      <c r="AD2432" s="142">
        <v>31.52</v>
      </c>
      <c r="AE2432" s="143" t="s">
        <v>5356</v>
      </c>
      <c r="AF2432" s="141" t="s">
        <v>398</v>
      </c>
      <c r="AG2432" s="144">
        <f>Table1[[#This Row],['# of Books]]*Table1[[#This Row],[QTY]]</f>
        <v>0</v>
      </c>
      <c r="AH2432" s="146">
        <f>Table1[[#This Row],[QTY]]*Table1[[#This Row],[School &amp; Library Price]]</f>
        <v>0</v>
      </c>
    </row>
    <row r="2433" spans="1:34" ht="18" customHeight="1" x14ac:dyDescent="0.25">
      <c r="A2433" s="154"/>
      <c r="B2433" s="150">
        <v>24</v>
      </c>
      <c r="C2433" s="150"/>
      <c r="D2433" s="151"/>
      <c r="E2433" s="151"/>
      <c r="F2433" s="130" t="s">
        <v>130</v>
      </c>
      <c r="G2433" s="130" t="s">
        <v>370</v>
      </c>
      <c r="H2433" s="130" t="s">
        <v>5359</v>
      </c>
      <c r="I2433" s="131" t="s">
        <v>5360</v>
      </c>
      <c r="J2433" s="130" t="s">
        <v>78</v>
      </c>
      <c r="K2433" s="132" t="s">
        <v>142</v>
      </c>
      <c r="L2433" s="148">
        <v>1</v>
      </c>
      <c r="M2433" s="134">
        <v>2012</v>
      </c>
      <c r="N2433" s="130" t="s">
        <v>10612</v>
      </c>
      <c r="O2433" s="129" t="s">
        <v>143</v>
      </c>
      <c r="P2433" s="129" t="s">
        <v>134</v>
      </c>
      <c r="Q2433" s="130" t="s">
        <v>144</v>
      </c>
      <c r="R2433" s="136" t="s">
        <v>307</v>
      </c>
      <c r="S2433" s="155"/>
      <c r="T2433" s="155"/>
      <c r="U2433" s="156"/>
      <c r="V2433" s="156"/>
      <c r="W2433" s="156" t="s">
        <v>146</v>
      </c>
      <c r="X2433" s="156"/>
      <c r="Y2433" s="137" t="s">
        <v>136</v>
      </c>
      <c r="Z2433" s="138" t="s">
        <v>137</v>
      </c>
      <c r="AA2433" s="140" t="s">
        <v>5361</v>
      </c>
      <c r="AB2433" s="141" t="s">
        <v>138</v>
      </c>
      <c r="AC2433" s="142">
        <v>39.4</v>
      </c>
      <c r="AD2433" s="142">
        <v>31.52</v>
      </c>
      <c r="AE2433" s="143" t="s">
        <v>3654</v>
      </c>
      <c r="AF2433" s="141" t="s">
        <v>454</v>
      </c>
      <c r="AG2433" s="144">
        <f>Table1[[#This Row],['# of Books]]*Table1[[#This Row],[QTY]]</f>
        <v>0</v>
      </c>
      <c r="AH2433" s="146">
        <f>Table1[[#This Row],[QTY]]*Table1[[#This Row],[School &amp; Library Price]]</f>
        <v>0</v>
      </c>
    </row>
    <row r="2434" spans="1:34" ht="18" hidden="1" customHeight="1" x14ac:dyDescent="0.25">
      <c r="A2434" s="154"/>
      <c r="B2434" s="150">
        <v>24</v>
      </c>
      <c r="C2434" s="150"/>
      <c r="D2434" s="151"/>
      <c r="E2434" s="151"/>
      <c r="F2434" s="130" t="s">
        <v>130</v>
      </c>
      <c r="G2434" s="130" t="s">
        <v>370</v>
      </c>
      <c r="H2434" s="130" t="s">
        <v>5359</v>
      </c>
      <c r="I2434" s="131" t="s">
        <v>5362</v>
      </c>
      <c r="J2434" s="130" t="s">
        <v>78</v>
      </c>
      <c r="K2434" s="132" t="s">
        <v>151</v>
      </c>
      <c r="L2434" s="148">
        <v>1</v>
      </c>
      <c r="M2434" s="134">
        <v>2012</v>
      </c>
      <c r="N2434" s="130" t="s">
        <v>10612</v>
      </c>
      <c r="O2434" s="129" t="s">
        <v>79</v>
      </c>
      <c r="P2434" s="129" t="s">
        <v>134</v>
      </c>
      <c r="Q2434" s="130" t="s">
        <v>144</v>
      </c>
      <c r="R2434" s="136" t="s">
        <v>307</v>
      </c>
      <c r="S2434" s="155"/>
      <c r="T2434" s="155"/>
      <c r="U2434" s="156"/>
      <c r="V2434" s="156"/>
      <c r="W2434" s="156" t="s">
        <v>146</v>
      </c>
      <c r="X2434" s="156"/>
      <c r="Y2434" s="137" t="s">
        <v>136</v>
      </c>
      <c r="Z2434" s="138" t="s">
        <v>137</v>
      </c>
      <c r="AA2434" s="140" t="s">
        <v>5361</v>
      </c>
      <c r="AB2434" s="141" t="s">
        <v>138</v>
      </c>
      <c r="AC2434" s="142">
        <v>27.8</v>
      </c>
      <c r="AD2434" s="142">
        <v>22.24</v>
      </c>
      <c r="AE2434" s="143" t="s">
        <v>3654</v>
      </c>
      <c r="AF2434" s="141" t="s">
        <v>454</v>
      </c>
      <c r="AG2434" s="144">
        <f>Table1[[#This Row],['# of Books]]*Table1[[#This Row],[QTY]]</f>
        <v>0</v>
      </c>
      <c r="AH2434" s="146">
        <f>Table1[[#This Row],[QTY]]*Table1[[#This Row],[School &amp; Library Price]]</f>
        <v>0</v>
      </c>
    </row>
    <row r="2435" spans="1:34" ht="18" customHeight="1" x14ac:dyDescent="0.25">
      <c r="A2435" s="154"/>
      <c r="B2435" s="150">
        <v>24</v>
      </c>
      <c r="C2435" s="150"/>
      <c r="D2435" s="151"/>
      <c r="E2435" s="151"/>
      <c r="F2435" s="130" t="s">
        <v>130</v>
      </c>
      <c r="G2435" s="130" t="s">
        <v>370</v>
      </c>
      <c r="H2435" s="130" t="s">
        <v>5363</v>
      </c>
      <c r="I2435" s="131" t="s">
        <v>5364</v>
      </c>
      <c r="J2435" s="130" t="s">
        <v>78</v>
      </c>
      <c r="K2435" s="132" t="s">
        <v>142</v>
      </c>
      <c r="L2435" s="148">
        <v>1</v>
      </c>
      <c r="M2435" s="134">
        <v>2008</v>
      </c>
      <c r="N2435" s="130" t="s">
        <v>9296</v>
      </c>
      <c r="O2435" s="129" t="s">
        <v>143</v>
      </c>
      <c r="P2435" s="129" t="s">
        <v>134</v>
      </c>
      <c r="Q2435" s="130" t="s">
        <v>144</v>
      </c>
      <c r="R2435" s="136" t="s">
        <v>3594</v>
      </c>
      <c r="S2435" s="155"/>
      <c r="T2435" s="155"/>
      <c r="U2435" s="156"/>
      <c r="V2435" s="156"/>
      <c r="W2435" s="156" t="s">
        <v>146</v>
      </c>
      <c r="X2435" s="156"/>
      <c r="Y2435" s="137" t="s">
        <v>136</v>
      </c>
      <c r="Z2435" s="138" t="s">
        <v>137</v>
      </c>
      <c r="AA2435" s="140" t="s">
        <v>5365</v>
      </c>
      <c r="AB2435" s="141" t="s">
        <v>138</v>
      </c>
      <c r="AC2435" s="142">
        <v>39.4</v>
      </c>
      <c r="AD2435" s="142">
        <v>31.52</v>
      </c>
      <c r="AE2435" s="143" t="s">
        <v>5366</v>
      </c>
      <c r="AF2435" s="141" t="s">
        <v>444</v>
      </c>
      <c r="AG2435" s="144">
        <f>Table1[[#This Row],['# of Books]]*Table1[[#This Row],[QTY]]</f>
        <v>0</v>
      </c>
      <c r="AH2435" s="146">
        <f>Table1[[#This Row],[QTY]]*Table1[[#This Row],[School &amp; Library Price]]</f>
        <v>0</v>
      </c>
    </row>
    <row r="2436" spans="1:34" ht="18" hidden="1" customHeight="1" x14ac:dyDescent="0.25">
      <c r="A2436" s="154"/>
      <c r="B2436" s="150">
        <v>24</v>
      </c>
      <c r="C2436" s="150"/>
      <c r="D2436" s="151"/>
      <c r="E2436" s="151"/>
      <c r="F2436" s="130" t="s">
        <v>130</v>
      </c>
      <c r="G2436" s="130" t="s">
        <v>370</v>
      </c>
      <c r="H2436" s="130" t="s">
        <v>5363</v>
      </c>
      <c r="I2436" s="131" t="s">
        <v>5367</v>
      </c>
      <c r="J2436" s="130" t="s">
        <v>78</v>
      </c>
      <c r="K2436" s="132" t="s">
        <v>151</v>
      </c>
      <c r="L2436" s="148">
        <v>1</v>
      </c>
      <c r="M2436" s="134">
        <v>2008</v>
      </c>
      <c r="N2436" s="130" t="s">
        <v>9296</v>
      </c>
      <c r="O2436" s="129" t="s">
        <v>79</v>
      </c>
      <c r="P2436" s="129" t="s">
        <v>134</v>
      </c>
      <c r="Q2436" s="130" t="s">
        <v>144</v>
      </c>
      <c r="R2436" s="136" t="s">
        <v>3594</v>
      </c>
      <c r="S2436" s="155"/>
      <c r="T2436" s="155"/>
      <c r="U2436" s="156"/>
      <c r="V2436" s="156"/>
      <c r="W2436" s="156" t="s">
        <v>146</v>
      </c>
      <c r="X2436" s="156"/>
      <c r="Y2436" s="137" t="s">
        <v>136</v>
      </c>
      <c r="Z2436" s="138" t="s">
        <v>137</v>
      </c>
      <c r="AA2436" s="140" t="s">
        <v>5365</v>
      </c>
      <c r="AB2436" s="141" t="s">
        <v>138</v>
      </c>
      <c r="AC2436" s="142">
        <v>27.8</v>
      </c>
      <c r="AD2436" s="142">
        <v>22.24</v>
      </c>
      <c r="AE2436" s="143" t="s">
        <v>5366</v>
      </c>
      <c r="AF2436" s="141" t="s">
        <v>444</v>
      </c>
      <c r="AG2436" s="144">
        <f>Table1[[#This Row],['# of Books]]*Table1[[#This Row],[QTY]]</f>
        <v>0</v>
      </c>
      <c r="AH2436" s="146">
        <f>Table1[[#This Row],[QTY]]*Table1[[#This Row],[School &amp; Library Price]]</f>
        <v>0</v>
      </c>
    </row>
    <row r="2437" spans="1:34" ht="18" customHeight="1" x14ac:dyDescent="0.25">
      <c r="A2437" s="154"/>
      <c r="B2437" s="150">
        <v>24</v>
      </c>
      <c r="C2437" s="150"/>
      <c r="D2437" s="151"/>
      <c r="E2437" s="151"/>
      <c r="F2437" s="130" t="s">
        <v>130</v>
      </c>
      <c r="G2437" s="130" t="s">
        <v>370</v>
      </c>
      <c r="H2437" s="130" t="s">
        <v>5368</v>
      </c>
      <c r="I2437" s="131" t="s">
        <v>5369</v>
      </c>
      <c r="J2437" s="130" t="s">
        <v>78</v>
      </c>
      <c r="K2437" s="132" t="s">
        <v>142</v>
      </c>
      <c r="L2437" s="148">
        <v>1</v>
      </c>
      <c r="M2437" s="134">
        <v>2008</v>
      </c>
      <c r="N2437" s="130" t="s">
        <v>9296</v>
      </c>
      <c r="O2437" s="129" t="s">
        <v>143</v>
      </c>
      <c r="P2437" s="129" t="s">
        <v>134</v>
      </c>
      <c r="Q2437" s="130" t="s">
        <v>144</v>
      </c>
      <c r="R2437" s="136" t="s">
        <v>5370</v>
      </c>
      <c r="S2437" s="155"/>
      <c r="T2437" s="155"/>
      <c r="U2437" s="156"/>
      <c r="V2437" s="156"/>
      <c r="W2437" s="156" t="s">
        <v>146</v>
      </c>
      <c r="X2437" s="156"/>
      <c r="Y2437" s="137" t="s">
        <v>136</v>
      </c>
      <c r="Z2437" s="138" t="s">
        <v>137</v>
      </c>
      <c r="AA2437" s="140" t="s">
        <v>5371</v>
      </c>
      <c r="AB2437" s="141" t="s">
        <v>138</v>
      </c>
      <c r="AC2437" s="142">
        <v>39.4</v>
      </c>
      <c r="AD2437" s="142">
        <v>31.52</v>
      </c>
      <c r="AE2437" s="143" t="s">
        <v>5372</v>
      </c>
      <c r="AF2437" s="141" t="s">
        <v>514</v>
      </c>
      <c r="AG2437" s="144">
        <f>Table1[[#This Row],['# of Books]]*Table1[[#This Row],[QTY]]</f>
        <v>0</v>
      </c>
      <c r="AH2437" s="146">
        <f>Table1[[#This Row],[QTY]]*Table1[[#This Row],[School &amp; Library Price]]</f>
        <v>0</v>
      </c>
    </row>
    <row r="2438" spans="1:34" ht="18" hidden="1" customHeight="1" x14ac:dyDescent="0.25">
      <c r="A2438" s="154"/>
      <c r="B2438" s="150">
        <v>24</v>
      </c>
      <c r="C2438" s="150"/>
      <c r="D2438" s="151"/>
      <c r="E2438" s="151"/>
      <c r="F2438" s="130" t="s">
        <v>130</v>
      </c>
      <c r="G2438" s="130" t="s">
        <v>370</v>
      </c>
      <c r="H2438" s="130" t="s">
        <v>5368</v>
      </c>
      <c r="I2438" s="131" t="s">
        <v>5373</v>
      </c>
      <c r="J2438" s="130" t="s">
        <v>78</v>
      </c>
      <c r="K2438" s="132" t="s">
        <v>151</v>
      </c>
      <c r="L2438" s="148">
        <v>1</v>
      </c>
      <c r="M2438" s="134">
        <v>2008</v>
      </c>
      <c r="N2438" s="130" t="s">
        <v>9296</v>
      </c>
      <c r="O2438" s="129" t="s">
        <v>79</v>
      </c>
      <c r="P2438" s="129" t="s">
        <v>134</v>
      </c>
      <c r="Q2438" s="130" t="s">
        <v>144</v>
      </c>
      <c r="R2438" s="136" t="s">
        <v>5370</v>
      </c>
      <c r="S2438" s="155"/>
      <c r="T2438" s="155"/>
      <c r="U2438" s="156"/>
      <c r="V2438" s="156"/>
      <c r="W2438" s="156" t="s">
        <v>146</v>
      </c>
      <c r="X2438" s="156"/>
      <c r="Y2438" s="137" t="s">
        <v>136</v>
      </c>
      <c r="Z2438" s="138" t="s">
        <v>137</v>
      </c>
      <c r="AA2438" s="140" t="s">
        <v>5371</v>
      </c>
      <c r="AB2438" s="141" t="s">
        <v>138</v>
      </c>
      <c r="AC2438" s="142">
        <v>27.8</v>
      </c>
      <c r="AD2438" s="142">
        <v>22.24</v>
      </c>
      <c r="AE2438" s="143" t="s">
        <v>5372</v>
      </c>
      <c r="AF2438" s="141" t="s">
        <v>514</v>
      </c>
      <c r="AG2438" s="144">
        <f>Table1[[#This Row],['# of Books]]*Table1[[#This Row],[QTY]]</f>
        <v>0</v>
      </c>
      <c r="AH2438" s="146">
        <f>Table1[[#This Row],[QTY]]*Table1[[#This Row],[School &amp; Library Price]]</f>
        <v>0</v>
      </c>
    </row>
    <row r="2439" spans="1:34" ht="18" customHeight="1" x14ac:dyDescent="0.25">
      <c r="A2439" s="154"/>
      <c r="B2439" s="150">
        <v>25</v>
      </c>
      <c r="C2439" s="150"/>
      <c r="D2439" s="151"/>
      <c r="E2439" s="151"/>
      <c r="F2439" s="130" t="s">
        <v>130</v>
      </c>
      <c r="G2439" s="130" t="s">
        <v>370</v>
      </c>
      <c r="H2439" s="130" t="s">
        <v>5374</v>
      </c>
      <c r="I2439" s="131" t="s">
        <v>5375</v>
      </c>
      <c r="J2439" s="130" t="s">
        <v>78</v>
      </c>
      <c r="K2439" s="132" t="s">
        <v>142</v>
      </c>
      <c r="L2439" s="148">
        <v>1</v>
      </c>
      <c r="M2439" s="134">
        <v>2013</v>
      </c>
      <c r="N2439" s="130" t="s">
        <v>10619</v>
      </c>
      <c r="O2439" s="129" t="s">
        <v>143</v>
      </c>
      <c r="P2439" s="129" t="s">
        <v>134</v>
      </c>
      <c r="Q2439" s="130" t="s">
        <v>144</v>
      </c>
      <c r="R2439" s="136" t="s">
        <v>4616</v>
      </c>
      <c r="S2439" s="155"/>
      <c r="T2439" s="155"/>
      <c r="U2439" s="156"/>
      <c r="V2439" s="156"/>
      <c r="W2439" s="156" t="s">
        <v>146</v>
      </c>
      <c r="X2439" s="156"/>
      <c r="Y2439" s="137" t="s">
        <v>136</v>
      </c>
      <c r="Z2439" s="138" t="s">
        <v>137</v>
      </c>
      <c r="AA2439" s="140" t="s">
        <v>5376</v>
      </c>
      <c r="AB2439" s="141" t="s">
        <v>138</v>
      </c>
      <c r="AC2439" s="142">
        <v>39.4</v>
      </c>
      <c r="AD2439" s="142">
        <v>31.52</v>
      </c>
      <c r="AE2439" s="143" t="s">
        <v>5377</v>
      </c>
      <c r="AF2439" s="141" t="s">
        <v>481</v>
      </c>
      <c r="AG2439" s="144">
        <f>Table1[[#This Row],['# of Books]]*Table1[[#This Row],[QTY]]</f>
        <v>0</v>
      </c>
      <c r="AH2439" s="146">
        <f>Table1[[#This Row],[QTY]]*Table1[[#This Row],[School &amp; Library Price]]</f>
        <v>0</v>
      </c>
    </row>
    <row r="2440" spans="1:34" ht="18" hidden="1" customHeight="1" x14ac:dyDescent="0.25">
      <c r="A2440" s="154"/>
      <c r="B2440" s="150">
        <v>25</v>
      </c>
      <c r="C2440" s="150"/>
      <c r="D2440" s="151"/>
      <c r="E2440" s="151"/>
      <c r="F2440" s="130" t="s">
        <v>130</v>
      </c>
      <c r="G2440" s="130" t="s">
        <v>370</v>
      </c>
      <c r="H2440" s="130" t="s">
        <v>5374</v>
      </c>
      <c r="I2440" s="131" t="s">
        <v>5378</v>
      </c>
      <c r="J2440" s="130" t="s">
        <v>78</v>
      </c>
      <c r="K2440" s="132" t="s">
        <v>151</v>
      </c>
      <c r="L2440" s="148">
        <v>1</v>
      </c>
      <c r="M2440" s="134">
        <v>2013</v>
      </c>
      <c r="N2440" s="130" t="s">
        <v>10619</v>
      </c>
      <c r="O2440" s="129" t="s">
        <v>79</v>
      </c>
      <c r="P2440" s="129" t="s">
        <v>134</v>
      </c>
      <c r="Q2440" s="130" t="s">
        <v>144</v>
      </c>
      <c r="R2440" s="136" t="s">
        <v>4616</v>
      </c>
      <c r="S2440" s="155"/>
      <c r="T2440" s="155"/>
      <c r="U2440" s="156"/>
      <c r="V2440" s="156"/>
      <c r="W2440" s="156" t="s">
        <v>146</v>
      </c>
      <c r="X2440" s="156"/>
      <c r="Y2440" s="137" t="s">
        <v>136</v>
      </c>
      <c r="Z2440" s="138" t="s">
        <v>137</v>
      </c>
      <c r="AA2440" s="140" t="s">
        <v>5376</v>
      </c>
      <c r="AB2440" s="141" t="s">
        <v>138</v>
      </c>
      <c r="AC2440" s="142">
        <v>27.8</v>
      </c>
      <c r="AD2440" s="142">
        <v>22.24</v>
      </c>
      <c r="AE2440" s="143" t="s">
        <v>5377</v>
      </c>
      <c r="AF2440" s="141" t="s">
        <v>481</v>
      </c>
      <c r="AG2440" s="144">
        <f>Table1[[#This Row],['# of Books]]*Table1[[#This Row],[QTY]]</f>
        <v>0</v>
      </c>
      <c r="AH2440" s="146">
        <f>Table1[[#This Row],[QTY]]*Table1[[#This Row],[School &amp; Library Price]]</f>
        <v>0</v>
      </c>
    </row>
    <row r="2441" spans="1:34" ht="18" customHeight="1" x14ac:dyDescent="0.25">
      <c r="A2441" s="154"/>
      <c r="B2441" s="150">
        <v>25</v>
      </c>
      <c r="C2441" s="150"/>
      <c r="D2441" s="151"/>
      <c r="E2441" s="151"/>
      <c r="F2441" s="130" t="s">
        <v>130</v>
      </c>
      <c r="G2441" s="130" t="s">
        <v>370</v>
      </c>
      <c r="H2441" s="130" t="s">
        <v>544</v>
      </c>
      <c r="I2441" s="131" t="s">
        <v>545</v>
      </c>
      <c r="J2441" s="130" t="s">
        <v>78</v>
      </c>
      <c r="K2441" s="132" t="s">
        <v>142</v>
      </c>
      <c r="L2441" s="148">
        <v>1</v>
      </c>
      <c r="M2441" s="134">
        <v>2015</v>
      </c>
      <c r="N2441" s="130" t="s">
        <v>10611</v>
      </c>
      <c r="O2441" s="129" t="s">
        <v>143</v>
      </c>
      <c r="P2441" s="129" t="s">
        <v>134</v>
      </c>
      <c r="Q2441" s="130" t="s">
        <v>144</v>
      </c>
      <c r="R2441" s="136" t="s">
        <v>475</v>
      </c>
      <c r="S2441" s="155"/>
      <c r="T2441" s="155"/>
      <c r="U2441" s="156"/>
      <c r="V2441" s="156"/>
      <c r="W2441" s="156" t="s">
        <v>146</v>
      </c>
      <c r="X2441" s="156"/>
      <c r="Y2441" s="137" t="s">
        <v>136</v>
      </c>
      <c r="Z2441" s="138" t="s">
        <v>137</v>
      </c>
      <c r="AA2441" s="140" t="s">
        <v>5379</v>
      </c>
      <c r="AB2441" s="141" t="s">
        <v>138</v>
      </c>
      <c r="AC2441" s="142">
        <v>39.4</v>
      </c>
      <c r="AD2441" s="142">
        <v>31.52</v>
      </c>
      <c r="AE2441" s="143" t="s">
        <v>548</v>
      </c>
      <c r="AF2441" s="141" t="s">
        <v>413</v>
      </c>
      <c r="AG2441" s="144">
        <f>Table1[[#This Row],['# of Books]]*Table1[[#This Row],[QTY]]</f>
        <v>0</v>
      </c>
      <c r="AH2441" s="146">
        <f>Table1[[#This Row],[QTY]]*Table1[[#This Row],[School &amp; Library Price]]</f>
        <v>0</v>
      </c>
    </row>
    <row r="2442" spans="1:34" ht="18" hidden="1" customHeight="1" x14ac:dyDescent="0.25">
      <c r="A2442" s="154"/>
      <c r="B2442" s="150">
        <v>25</v>
      </c>
      <c r="C2442" s="150"/>
      <c r="D2442" s="151"/>
      <c r="E2442" s="151"/>
      <c r="F2442" s="130" t="s">
        <v>130</v>
      </c>
      <c r="G2442" s="130" t="s">
        <v>370</v>
      </c>
      <c r="H2442" s="130" t="s">
        <v>544</v>
      </c>
      <c r="I2442" s="131" t="s">
        <v>546</v>
      </c>
      <c r="J2442" s="130" t="s">
        <v>78</v>
      </c>
      <c r="K2442" s="132" t="s">
        <v>151</v>
      </c>
      <c r="L2442" s="148">
        <v>1</v>
      </c>
      <c r="M2442" s="134">
        <v>2015</v>
      </c>
      <c r="N2442" s="130" t="s">
        <v>10611</v>
      </c>
      <c r="O2442" s="129" t="s">
        <v>79</v>
      </c>
      <c r="P2442" s="129" t="s">
        <v>134</v>
      </c>
      <c r="Q2442" s="130" t="s">
        <v>144</v>
      </c>
      <c r="R2442" s="136" t="s">
        <v>475</v>
      </c>
      <c r="S2442" s="155"/>
      <c r="T2442" s="155"/>
      <c r="U2442" s="156"/>
      <c r="V2442" s="156"/>
      <c r="W2442" s="156" t="s">
        <v>146</v>
      </c>
      <c r="X2442" s="156"/>
      <c r="Y2442" s="137" t="s">
        <v>136</v>
      </c>
      <c r="Z2442" s="138" t="s">
        <v>137</v>
      </c>
      <c r="AA2442" s="140" t="s">
        <v>5379</v>
      </c>
      <c r="AB2442" s="141" t="s">
        <v>138</v>
      </c>
      <c r="AC2442" s="142">
        <v>27.8</v>
      </c>
      <c r="AD2442" s="142">
        <v>22.24</v>
      </c>
      <c r="AE2442" s="143" t="s">
        <v>548</v>
      </c>
      <c r="AF2442" s="141" t="s">
        <v>413</v>
      </c>
      <c r="AG2442" s="144">
        <f>Table1[[#This Row],['# of Books]]*Table1[[#This Row],[QTY]]</f>
        <v>0</v>
      </c>
      <c r="AH2442" s="146">
        <f>Table1[[#This Row],[QTY]]*Table1[[#This Row],[School &amp; Library Price]]</f>
        <v>0</v>
      </c>
    </row>
    <row r="2443" spans="1:34" ht="18" hidden="1" customHeight="1" x14ac:dyDescent="0.25">
      <c r="A2443" s="154"/>
      <c r="B2443" s="150">
        <v>25</v>
      </c>
      <c r="C2443" s="150"/>
      <c r="D2443" s="151"/>
      <c r="E2443" s="151"/>
      <c r="F2443" s="130" t="s">
        <v>130</v>
      </c>
      <c r="G2443" s="130" t="s">
        <v>370</v>
      </c>
      <c r="H2443" s="130" t="s">
        <v>544</v>
      </c>
      <c r="I2443" s="131" t="s">
        <v>547</v>
      </c>
      <c r="J2443" s="130" t="s">
        <v>78</v>
      </c>
      <c r="K2443" s="132" t="s">
        <v>378</v>
      </c>
      <c r="L2443" s="148">
        <v>1</v>
      </c>
      <c r="M2443" s="134">
        <v>2015</v>
      </c>
      <c r="N2443" s="130" t="s">
        <v>10611</v>
      </c>
      <c r="O2443" s="129"/>
      <c r="P2443" s="129"/>
      <c r="Q2443" s="130" t="s">
        <v>144</v>
      </c>
      <c r="R2443" s="136" t="s">
        <v>475</v>
      </c>
      <c r="S2443" s="155"/>
      <c r="T2443" s="155"/>
      <c r="U2443" s="156"/>
      <c r="V2443" s="156"/>
      <c r="W2443" s="156" t="s">
        <v>146</v>
      </c>
      <c r="X2443" s="156"/>
      <c r="Y2443" s="137" t="s">
        <v>136</v>
      </c>
      <c r="Z2443" s="138" t="s">
        <v>137</v>
      </c>
      <c r="AA2443" s="140" t="s">
        <v>5379</v>
      </c>
      <c r="AB2443" s="141" t="s">
        <v>138</v>
      </c>
      <c r="AC2443" s="142">
        <v>39.4</v>
      </c>
      <c r="AD2443" s="142">
        <v>31.52</v>
      </c>
      <c r="AE2443" s="143" t="s">
        <v>548</v>
      </c>
      <c r="AF2443" s="141" t="s">
        <v>413</v>
      </c>
      <c r="AG2443" s="144">
        <f>Table1[[#This Row],['# of Books]]*Table1[[#This Row],[QTY]]</f>
        <v>0</v>
      </c>
      <c r="AH2443" s="146">
        <f>Table1[[#This Row],[QTY]]*Table1[[#This Row],[School &amp; Library Price]]</f>
        <v>0</v>
      </c>
    </row>
    <row r="2444" spans="1:34" ht="18" customHeight="1" x14ac:dyDescent="0.25">
      <c r="A2444" s="154"/>
      <c r="B2444" s="150">
        <v>25</v>
      </c>
      <c r="C2444" s="150"/>
      <c r="D2444" s="151"/>
      <c r="E2444" s="151"/>
      <c r="F2444" s="130" t="s">
        <v>130</v>
      </c>
      <c r="G2444" s="130" t="s">
        <v>370</v>
      </c>
      <c r="H2444" s="130" t="s">
        <v>5380</v>
      </c>
      <c r="I2444" s="131" t="s">
        <v>10815</v>
      </c>
      <c r="J2444" s="130" t="s">
        <v>78</v>
      </c>
      <c r="K2444" s="132" t="s">
        <v>142</v>
      </c>
      <c r="L2444" s="148">
        <v>1</v>
      </c>
      <c r="M2444" s="134">
        <v>2006</v>
      </c>
      <c r="N2444" s="130" t="s">
        <v>10764</v>
      </c>
      <c r="O2444" s="129" t="s">
        <v>143</v>
      </c>
      <c r="P2444" s="129" t="s">
        <v>134</v>
      </c>
      <c r="Q2444" s="130" t="s">
        <v>144</v>
      </c>
      <c r="R2444" s="136" t="s">
        <v>3371</v>
      </c>
      <c r="S2444" s="155"/>
      <c r="T2444" s="155"/>
      <c r="U2444" s="156"/>
      <c r="V2444" s="156"/>
      <c r="W2444" s="156" t="s">
        <v>146</v>
      </c>
      <c r="X2444" s="156"/>
      <c r="Y2444" s="137" t="s">
        <v>136</v>
      </c>
      <c r="Z2444" s="138" t="s">
        <v>137</v>
      </c>
      <c r="AA2444" s="140" t="s">
        <v>5382</v>
      </c>
      <c r="AB2444" s="141" t="s">
        <v>138</v>
      </c>
      <c r="AC2444" s="142">
        <v>39.4</v>
      </c>
      <c r="AD2444" s="142">
        <v>31.52</v>
      </c>
      <c r="AE2444" s="143" t="s">
        <v>5383</v>
      </c>
      <c r="AF2444" s="141" t="s">
        <v>514</v>
      </c>
      <c r="AG2444" s="144">
        <f>Table1[[#This Row],['# of Books]]*Table1[[#This Row],[QTY]]</f>
        <v>0</v>
      </c>
      <c r="AH2444" s="146">
        <f>Table1[[#This Row],[QTY]]*Table1[[#This Row],[School &amp; Library Price]]</f>
        <v>0</v>
      </c>
    </row>
    <row r="2445" spans="1:34" ht="18" hidden="1" customHeight="1" x14ac:dyDescent="0.25">
      <c r="A2445" s="154"/>
      <c r="B2445" s="150">
        <v>25</v>
      </c>
      <c r="C2445" s="150"/>
      <c r="D2445" s="151"/>
      <c r="E2445" s="151"/>
      <c r="F2445" s="130" t="s">
        <v>130</v>
      </c>
      <c r="G2445" s="130" t="s">
        <v>370</v>
      </c>
      <c r="H2445" s="130" t="s">
        <v>5380</v>
      </c>
      <c r="I2445" s="131" t="s">
        <v>5381</v>
      </c>
      <c r="J2445" s="130" t="s">
        <v>78</v>
      </c>
      <c r="K2445" s="132" t="s">
        <v>151</v>
      </c>
      <c r="L2445" s="148">
        <v>1</v>
      </c>
      <c r="M2445" s="134">
        <v>2006</v>
      </c>
      <c r="N2445" s="130" t="s">
        <v>10764</v>
      </c>
      <c r="O2445" s="129" t="s">
        <v>79</v>
      </c>
      <c r="P2445" s="129" t="s">
        <v>134</v>
      </c>
      <c r="Q2445" s="130" t="s">
        <v>144</v>
      </c>
      <c r="R2445" s="136" t="s">
        <v>3371</v>
      </c>
      <c r="S2445" s="155"/>
      <c r="T2445" s="155"/>
      <c r="U2445" s="156"/>
      <c r="V2445" s="156"/>
      <c r="W2445" s="156" t="s">
        <v>146</v>
      </c>
      <c r="X2445" s="156"/>
      <c r="Y2445" s="137" t="s">
        <v>136</v>
      </c>
      <c r="Z2445" s="138" t="s">
        <v>137</v>
      </c>
      <c r="AA2445" s="140" t="s">
        <v>5382</v>
      </c>
      <c r="AB2445" s="141" t="s">
        <v>138</v>
      </c>
      <c r="AC2445" s="142">
        <v>27.8</v>
      </c>
      <c r="AD2445" s="142">
        <v>22.24</v>
      </c>
      <c r="AE2445" s="143" t="s">
        <v>5383</v>
      </c>
      <c r="AF2445" s="141" t="s">
        <v>514</v>
      </c>
      <c r="AG2445" s="144">
        <f>Table1[[#This Row],['# of Books]]*Table1[[#This Row],[QTY]]</f>
        <v>0</v>
      </c>
      <c r="AH2445" s="146">
        <f>Table1[[#This Row],[QTY]]*Table1[[#This Row],[School &amp; Library Price]]</f>
        <v>0</v>
      </c>
    </row>
    <row r="2446" spans="1:34" ht="18" customHeight="1" x14ac:dyDescent="0.25">
      <c r="A2446" s="154"/>
      <c r="B2446" s="150">
        <v>25</v>
      </c>
      <c r="C2446" s="150"/>
      <c r="D2446" s="151"/>
      <c r="E2446" s="151"/>
      <c r="F2446" s="130" t="s">
        <v>130</v>
      </c>
      <c r="G2446" s="130" t="s">
        <v>370</v>
      </c>
      <c r="H2446" s="130" t="s">
        <v>5384</v>
      </c>
      <c r="I2446" s="131" t="s">
        <v>5385</v>
      </c>
      <c r="J2446" s="130" t="s">
        <v>78</v>
      </c>
      <c r="K2446" s="132" t="s">
        <v>142</v>
      </c>
      <c r="L2446" s="148">
        <v>1</v>
      </c>
      <c r="M2446" s="134">
        <v>2007</v>
      </c>
      <c r="N2446" s="130" t="s">
        <v>10777</v>
      </c>
      <c r="O2446" s="129" t="s">
        <v>143</v>
      </c>
      <c r="P2446" s="129" t="s">
        <v>134</v>
      </c>
      <c r="Q2446" s="130" t="s">
        <v>144</v>
      </c>
      <c r="R2446" s="136" t="s">
        <v>5386</v>
      </c>
      <c r="S2446" s="155"/>
      <c r="T2446" s="155"/>
      <c r="U2446" s="156"/>
      <c r="V2446" s="156"/>
      <c r="W2446" s="156" t="s">
        <v>146</v>
      </c>
      <c r="X2446" s="156"/>
      <c r="Y2446" s="137" t="s">
        <v>136</v>
      </c>
      <c r="Z2446" s="138" t="s">
        <v>137</v>
      </c>
      <c r="AA2446" s="140" t="s">
        <v>5387</v>
      </c>
      <c r="AB2446" s="141" t="s">
        <v>138</v>
      </c>
      <c r="AC2446" s="142">
        <v>39.4</v>
      </c>
      <c r="AD2446" s="142">
        <v>31.52</v>
      </c>
      <c r="AE2446" s="143" t="s">
        <v>5388</v>
      </c>
      <c r="AF2446" s="141" t="s">
        <v>514</v>
      </c>
      <c r="AG2446" s="144">
        <f>Table1[[#This Row],['# of Books]]*Table1[[#This Row],[QTY]]</f>
        <v>0</v>
      </c>
      <c r="AH2446" s="146">
        <f>Table1[[#This Row],[QTY]]*Table1[[#This Row],[School &amp; Library Price]]</f>
        <v>0</v>
      </c>
    </row>
    <row r="2447" spans="1:34" ht="18" hidden="1" customHeight="1" x14ac:dyDescent="0.25">
      <c r="A2447" s="154"/>
      <c r="B2447" s="150">
        <v>25</v>
      </c>
      <c r="C2447" s="150"/>
      <c r="D2447" s="151"/>
      <c r="E2447" s="151"/>
      <c r="F2447" s="130" t="s">
        <v>130</v>
      </c>
      <c r="G2447" s="130" t="s">
        <v>370</v>
      </c>
      <c r="H2447" s="130" t="s">
        <v>5384</v>
      </c>
      <c r="I2447" s="131" t="s">
        <v>5389</v>
      </c>
      <c r="J2447" s="130" t="s">
        <v>78</v>
      </c>
      <c r="K2447" s="132" t="s">
        <v>151</v>
      </c>
      <c r="L2447" s="148">
        <v>1</v>
      </c>
      <c r="M2447" s="134">
        <v>2007</v>
      </c>
      <c r="N2447" s="130" t="s">
        <v>10777</v>
      </c>
      <c r="O2447" s="129" t="s">
        <v>79</v>
      </c>
      <c r="P2447" s="129" t="s">
        <v>134</v>
      </c>
      <c r="Q2447" s="130" t="s">
        <v>144</v>
      </c>
      <c r="R2447" s="136" t="s">
        <v>5386</v>
      </c>
      <c r="S2447" s="155"/>
      <c r="T2447" s="155"/>
      <c r="U2447" s="156"/>
      <c r="V2447" s="156"/>
      <c r="W2447" s="156" t="s">
        <v>146</v>
      </c>
      <c r="X2447" s="156"/>
      <c r="Y2447" s="137" t="s">
        <v>136</v>
      </c>
      <c r="Z2447" s="138" t="s">
        <v>137</v>
      </c>
      <c r="AA2447" s="140" t="s">
        <v>5387</v>
      </c>
      <c r="AB2447" s="141" t="s">
        <v>138</v>
      </c>
      <c r="AC2447" s="142">
        <v>27.8</v>
      </c>
      <c r="AD2447" s="142">
        <v>22.24</v>
      </c>
      <c r="AE2447" s="143" t="s">
        <v>5388</v>
      </c>
      <c r="AF2447" s="141" t="s">
        <v>514</v>
      </c>
      <c r="AG2447" s="144">
        <f>Table1[[#This Row],['# of Books]]*Table1[[#This Row],[QTY]]</f>
        <v>0</v>
      </c>
      <c r="AH2447" s="146">
        <f>Table1[[#This Row],[QTY]]*Table1[[#This Row],[School &amp; Library Price]]</f>
        <v>0</v>
      </c>
    </row>
    <row r="2448" spans="1:34" ht="18" customHeight="1" x14ac:dyDescent="0.25">
      <c r="A2448" s="154"/>
      <c r="B2448" s="150">
        <v>25</v>
      </c>
      <c r="C2448" s="150"/>
      <c r="D2448" s="151"/>
      <c r="E2448" s="151"/>
      <c r="F2448" s="130" t="s">
        <v>130</v>
      </c>
      <c r="G2448" s="130" t="s">
        <v>370</v>
      </c>
      <c r="H2448" s="130" t="s">
        <v>735</v>
      </c>
      <c r="I2448" s="131" t="s">
        <v>5390</v>
      </c>
      <c r="J2448" s="130" t="s">
        <v>78</v>
      </c>
      <c r="K2448" s="132" t="s">
        <v>142</v>
      </c>
      <c r="L2448" s="148">
        <v>1</v>
      </c>
      <c r="M2448" s="134">
        <v>2011</v>
      </c>
      <c r="N2448" s="130" t="s">
        <v>10618</v>
      </c>
      <c r="O2448" s="129" t="s">
        <v>143</v>
      </c>
      <c r="P2448" s="129" t="s">
        <v>134</v>
      </c>
      <c r="Q2448" s="130" t="s">
        <v>144</v>
      </c>
      <c r="R2448" s="136" t="s">
        <v>5391</v>
      </c>
      <c r="S2448" s="155"/>
      <c r="T2448" s="155"/>
      <c r="U2448" s="156"/>
      <c r="V2448" s="156"/>
      <c r="W2448" s="156" t="s">
        <v>146</v>
      </c>
      <c r="X2448" s="156"/>
      <c r="Y2448" s="137" t="s">
        <v>136</v>
      </c>
      <c r="Z2448" s="138" t="s">
        <v>137</v>
      </c>
      <c r="AA2448" s="140" t="s">
        <v>5392</v>
      </c>
      <c r="AB2448" s="141" t="s">
        <v>138</v>
      </c>
      <c r="AC2448" s="142">
        <v>39.4</v>
      </c>
      <c r="AD2448" s="142">
        <v>31.52</v>
      </c>
      <c r="AE2448" s="143" t="s">
        <v>4226</v>
      </c>
      <c r="AF2448" s="141" t="s">
        <v>481</v>
      </c>
      <c r="AG2448" s="144">
        <f>Table1[[#This Row],['# of Books]]*Table1[[#This Row],[QTY]]</f>
        <v>0</v>
      </c>
      <c r="AH2448" s="146">
        <f>Table1[[#This Row],[QTY]]*Table1[[#This Row],[School &amp; Library Price]]</f>
        <v>0</v>
      </c>
    </row>
    <row r="2449" spans="1:34" ht="18" hidden="1" customHeight="1" x14ac:dyDescent="0.25">
      <c r="A2449" s="154"/>
      <c r="B2449" s="150">
        <v>25</v>
      </c>
      <c r="C2449" s="150"/>
      <c r="D2449" s="151"/>
      <c r="E2449" s="151"/>
      <c r="F2449" s="130" t="s">
        <v>130</v>
      </c>
      <c r="G2449" s="130" t="s">
        <v>370</v>
      </c>
      <c r="H2449" s="130" t="s">
        <v>735</v>
      </c>
      <c r="I2449" s="131" t="s">
        <v>5393</v>
      </c>
      <c r="J2449" s="130" t="s">
        <v>78</v>
      </c>
      <c r="K2449" s="132" t="s">
        <v>151</v>
      </c>
      <c r="L2449" s="148">
        <v>1</v>
      </c>
      <c r="M2449" s="134">
        <v>2011</v>
      </c>
      <c r="N2449" s="130" t="s">
        <v>10618</v>
      </c>
      <c r="O2449" s="129" t="s">
        <v>79</v>
      </c>
      <c r="P2449" s="129" t="s">
        <v>134</v>
      </c>
      <c r="Q2449" s="130" t="s">
        <v>144</v>
      </c>
      <c r="R2449" s="136" t="s">
        <v>5391</v>
      </c>
      <c r="S2449" s="155"/>
      <c r="T2449" s="155"/>
      <c r="U2449" s="156"/>
      <c r="V2449" s="156"/>
      <c r="W2449" s="156" t="s">
        <v>146</v>
      </c>
      <c r="X2449" s="156"/>
      <c r="Y2449" s="137" t="s">
        <v>136</v>
      </c>
      <c r="Z2449" s="138" t="s">
        <v>137</v>
      </c>
      <c r="AA2449" s="140" t="s">
        <v>5392</v>
      </c>
      <c r="AB2449" s="141" t="s">
        <v>138</v>
      </c>
      <c r="AC2449" s="142">
        <v>27.8</v>
      </c>
      <c r="AD2449" s="142">
        <v>22.24</v>
      </c>
      <c r="AE2449" s="143" t="s">
        <v>4226</v>
      </c>
      <c r="AF2449" s="141" t="s">
        <v>481</v>
      </c>
      <c r="AG2449" s="144">
        <f>Table1[[#This Row],['# of Books]]*Table1[[#This Row],[QTY]]</f>
        <v>0</v>
      </c>
      <c r="AH2449" s="146">
        <f>Table1[[#This Row],[QTY]]*Table1[[#This Row],[School &amp; Library Price]]</f>
        <v>0</v>
      </c>
    </row>
    <row r="2450" spans="1:34" ht="18" customHeight="1" x14ac:dyDescent="0.25">
      <c r="A2450" s="154"/>
      <c r="B2450" s="150">
        <v>25</v>
      </c>
      <c r="C2450" s="150"/>
      <c r="D2450" s="151"/>
      <c r="E2450" s="151"/>
      <c r="F2450" s="130" t="s">
        <v>130</v>
      </c>
      <c r="G2450" s="130" t="s">
        <v>370</v>
      </c>
      <c r="H2450" s="130" t="s">
        <v>10816</v>
      </c>
      <c r="I2450" s="131" t="s">
        <v>5394</v>
      </c>
      <c r="J2450" s="130" t="s">
        <v>78</v>
      </c>
      <c r="K2450" s="132" t="s">
        <v>142</v>
      </c>
      <c r="L2450" s="148">
        <v>1</v>
      </c>
      <c r="M2450" s="134">
        <v>2013</v>
      </c>
      <c r="N2450" s="130" t="s">
        <v>10619</v>
      </c>
      <c r="O2450" s="129" t="s">
        <v>143</v>
      </c>
      <c r="P2450" s="129" t="s">
        <v>134</v>
      </c>
      <c r="Q2450" s="130" t="s">
        <v>144</v>
      </c>
      <c r="R2450" s="136" t="s">
        <v>4660</v>
      </c>
      <c r="S2450" s="155"/>
      <c r="T2450" s="155"/>
      <c r="U2450" s="156"/>
      <c r="V2450" s="156"/>
      <c r="W2450" s="156" t="s">
        <v>146</v>
      </c>
      <c r="X2450" s="156"/>
      <c r="Y2450" s="137" t="s">
        <v>136</v>
      </c>
      <c r="Z2450" s="138" t="s">
        <v>137</v>
      </c>
      <c r="AA2450" s="140" t="s">
        <v>5395</v>
      </c>
      <c r="AB2450" s="141" t="s">
        <v>138</v>
      </c>
      <c r="AC2450" s="142">
        <v>39.4</v>
      </c>
      <c r="AD2450" s="142">
        <v>31.52</v>
      </c>
      <c r="AE2450" s="143" t="s">
        <v>5396</v>
      </c>
      <c r="AF2450" s="141" t="s">
        <v>514</v>
      </c>
      <c r="AG2450" s="144">
        <f>Table1[[#This Row],['# of Books]]*Table1[[#This Row],[QTY]]</f>
        <v>0</v>
      </c>
      <c r="AH2450" s="146">
        <f>Table1[[#This Row],[QTY]]*Table1[[#This Row],[School &amp; Library Price]]</f>
        <v>0</v>
      </c>
    </row>
    <row r="2451" spans="1:34" ht="18" hidden="1" customHeight="1" x14ac:dyDescent="0.25">
      <c r="A2451" s="154"/>
      <c r="B2451" s="150">
        <v>25</v>
      </c>
      <c r="C2451" s="150"/>
      <c r="D2451" s="151"/>
      <c r="E2451" s="151"/>
      <c r="F2451" s="130" t="s">
        <v>130</v>
      </c>
      <c r="G2451" s="130" t="s">
        <v>370</v>
      </c>
      <c r="H2451" s="130" t="s">
        <v>10816</v>
      </c>
      <c r="I2451" s="131" t="s">
        <v>5397</v>
      </c>
      <c r="J2451" s="130" t="s">
        <v>78</v>
      </c>
      <c r="K2451" s="132" t="s">
        <v>151</v>
      </c>
      <c r="L2451" s="148">
        <v>1</v>
      </c>
      <c r="M2451" s="134">
        <v>2013</v>
      </c>
      <c r="N2451" s="130" t="s">
        <v>10619</v>
      </c>
      <c r="O2451" s="129" t="s">
        <v>79</v>
      </c>
      <c r="P2451" s="129" t="s">
        <v>134</v>
      </c>
      <c r="Q2451" s="130" t="s">
        <v>144</v>
      </c>
      <c r="R2451" s="136" t="s">
        <v>4660</v>
      </c>
      <c r="S2451" s="155"/>
      <c r="T2451" s="155"/>
      <c r="U2451" s="156"/>
      <c r="V2451" s="156"/>
      <c r="W2451" s="156" t="s">
        <v>146</v>
      </c>
      <c r="X2451" s="156"/>
      <c r="Y2451" s="137" t="s">
        <v>136</v>
      </c>
      <c r="Z2451" s="138" t="s">
        <v>137</v>
      </c>
      <c r="AA2451" s="140" t="s">
        <v>5395</v>
      </c>
      <c r="AB2451" s="141" t="s">
        <v>138</v>
      </c>
      <c r="AC2451" s="142">
        <v>27.8</v>
      </c>
      <c r="AD2451" s="142">
        <v>22.24</v>
      </c>
      <c r="AE2451" s="143" t="s">
        <v>5396</v>
      </c>
      <c r="AF2451" s="141" t="s">
        <v>514</v>
      </c>
      <c r="AG2451" s="144">
        <f>Table1[[#This Row],['# of Books]]*Table1[[#This Row],[QTY]]</f>
        <v>0</v>
      </c>
      <c r="AH2451" s="146">
        <f>Table1[[#This Row],[QTY]]*Table1[[#This Row],[School &amp; Library Price]]</f>
        <v>0</v>
      </c>
    </row>
    <row r="2452" spans="1:34" ht="18" customHeight="1" x14ac:dyDescent="0.25">
      <c r="A2452" s="154"/>
      <c r="B2452" s="150">
        <v>25</v>
      </c>
      <c r="C2452" s="150"/>
      <c r="D2452" s="151"/>
      <c r="E2452" s="151"/>
      <c r="F2452" s="130" t="s">
        <v>130</v>
      </c>
      <c r="G2452" s="130" t="s">
        <v>370</v>
      </c>
      <c r="H2452" s="130" t="s">
        <v>5398</v>
      </c>
      <c r="I2452" s="131" t="s">
        <v>5399</v>
      </c>
      <c r="J2452" s="130" t="s">
        <v>78</v>
      </c>
      <c r="K2452" s="132" t="s">
        <v>142</v>
      </c>
      <c r="L2452" s="148">
        <v>1</v>
      </c>
      <c r="M2452" s="134">
        <v>2012</v>
      </c>
      <c r="N2452" s="130" t="s">
        <v>10612</v>
      </c>
      <c r="O2452" s="129" t="s">
        <v>143</v>
      </c>
      <c r="P2452" s="129" t="s">
        <v>134</v>
      </c>
      <c r="Q2452" s="130" t="s">
        <v>144</v>
      </c>
      <c r="R2452" s="136" t="s">
        <v>255</v>
      </c>
      <c r="S2452" s="155"/>
      <c r="T2452" s="155"/>
      <c r="U2452" s="156"/>
      <c r="V2452" s="156"/>
      <c r="W2452" s="156" t="s">
        <v>146</v>
      </c>
      <c r="X2452" s="156"/>
      <c r="Y2452" s="137" t="s">
        <v>136</v>
      </c>
      <c r="Z2452" s="138" t="s">
        <v>137</v>
      </c>
      <c r="AA2452" s="140" t="s">
        <v>5400</v>
      </c>
      <c r="AB2452" s="141" t="s">
        <v>138</v>
      </c>
      <c r="AC2452" s="142">
        <v>39.4</v>
      </c>
      <c r="AD2452" s="142">
        <v>31.52</v>
      </c>
      <c r="AE2452" s="143" t="s">
        <v>5401</v>
      </c>
      <c r="AF2452" s="141" t="s">
        <v>376</v>
      </c>
      <c r="AG2452" s="144">
        <f>Table1[[#This Row],['# of Books]]*Table1[[#This Row],[QTY]]</f>
        <v>0</v>
      </c>
      <c r="AH2452" s="146">
        <f>Table1[[#This Row],[QTY]]*Table1[[#This Row],[School &amp; Library Price]]</f>
        <v>0</v>
      </c>
    </row>
    <row r="2453" spans="1:34" ht="18" hidden="1" customHeight="1" x14ac:dyDescent="0.25">
      <c r="A2453" s="154"/>
      <c r="B2453" s="150">
        <v>25</v>
      </c>
      <c r="C2453" s="150"/>
      <c r="D2453" s="151"/>
      <c r="E2453" s="151"/>
      <c r="F2453" s="130" t="s">
        <v>130</v>
      </c>
      <c r="G2453" s="130" t="s">
        <v>370</v>
      </c>
      <c r="H2453" s="130" t="s">
        <v>5398</v>
      </c>
      <c r="I2453" s="131" t="s">
        <v>5402</v>
      </c>
      <c r="J2453" s="130" t="s">
        <v>78</v>
      </c>
      <c r="K2453" s="132" t="s">
        <v>151</v>
      </c>
      <c r="L2453" s="148">
        <v>1</v>
      </c>
      <c r="M2453" s="134">
        <v>2012</v>
      </c>
      <c r="N2453" s="130" t="s">
        <v>10612</v>
      </c>
      <c r="O2453" s="129" t="s">
        <v>79</v>
      </c>
      <c r="P2453" s="129" t="s">
        <v>134</v>
      </c>
      <c r="Q2453" s="130" t="s">
        <v>144</v>
      </c>
      <c r="R2453" s="136" t="s">
        <v>255</v>
      </c>
      <c r="S2453" s="155"/>
      <c r="T2453" s="155"/>
      <c r="U2453" s="156"/>
      <c r="V2453" s="156"/>
      <c r="W2453" s="156" t="s">
        <v>146</v>
      </c>
      <c r="X2453" s="156"/>
      <c r="Y2453" s="137" t="s">
        <v>136</v>
      </c>
      <c r="Z2453" s="138" t="s">
        <v>137</v>
      </c>
      <c r="AA2453" s="140" t="s">
        <v>5400</v>
      </c>
      <c r="AB2453" s="141" t="s">
        <v>138</v>
      </c>
      <c r="AC2453" s="142">
        <v>27.8</v>
      </c>
      <c r="AD2453" s="142">
        <v>22.24</v>
      </c>
      <c r="AE2453" s="143" t="s">
        <v>5401</v>
      </c>
      <c r="AF2453" s="141" t="s">
        <v>376</v>
      </c>
      <c r="AG2453" s="144">
        <f>Table1[[#This Row],['# of Books]]*Table1[[#This Row],[QTY]]</f>
        <v>0</v>
      </c>
      <c r="AH2453" s="146">
        <f>Table1[[#This Row],[QTY]]*Table1[[#This Row],[School &amp; Library Price]]</f>
        <v>0</v>
      </c>
    </row>
    <row r="2454" spans="1:34" ht="18" customHeight="1" x14ac:dyDescent="0.25">
      <c r="A2454" s="154"/>
      <c r="B2454" s="150">
        <v>25</v>
      </c>
      <c r="C2454" s="150"/>
      <c r="D2454" s="151"/>
      <c r="E2454" s="151"/>
      <c r="F2454" s="130" t="s">
        <v>130</v>
      </c>
      <c r="G2454" s="130" t="s">
        <v>370</v>
      </c>
      <c r="H2454" s="130" t="s">
        <v>5403</v>
      </c>
      <c r="I2454" s="131" t="s">
        <v>5404</v>
      </c>
      <c r="J2454" s="130" t="s">
        <v>78</v>
      </c>
      <c r="K2454" s="132" t="s">
        <v>142</v>
      </c>
      <c r="L2454" s="148">
        <v>1</v>
      </c>
      <c r="M2454" s="134">
        <v>2009</v>
      </c>
      <c r="N2454" s="130" t="s">
        <v>10621</v>
      </c>
      <c r="O2454" s="129" t="s">
        <v>143</v>
      </c>
      <c r="P2454" s="129" t="s">
        <v>134</v>
      </c>
      <c r="Q2454" s="130" t="s">
        <v>144</v>
      </c>
      <c r="R2454" s="136" t="s">
        <v>307</v>
      </c>
      <c r="S2454" s="155"/>
      <c r="T2454" s="155"/>
      <c r="U2454" s="156"/>
      <c r="V2454" s="156"/>
      <c r="W2454" s="156" t="s">
        <v>146</v>
      </c>
      <c r="X2454" s="156"/>
      <c r="Y2454" s="137" t="s">
        <v>136</v>
      </c>
      <c r="Z2454" s="138" t="s">
        <v>137</v>
      </c>
      <c r="AA2454" s="140" t="s">
        <v>5405</v>
      </c>
      <c r="AB2454" s="141" t="s">
        <v>138</v>
      </c>
      <c r="AC2454" s="142">
        <v>39.4</v>
      </c>
      <c r="AD2454" s="142">
        <v>31.52</v>
      </c>
      <c r="AE2454" s="143" t="s">
        <v>4261</v>
      </c>
      <c r="AF2454" s="141" t="s">
        <v>376</v>
      </c>
      <c r="AG2454" s="144">
        <f>Table1[[#This Row],['# of Books]]*Table1[[#This Row],[QTY]]</f>
        <v>0</v>
      </c>
      <c r="AH2454" s="146">
        <f>Table1[[#This Row],[QTY]]*Table1[[#This Row],[School &amp; Library Price]]</f>
        <v>0</v>
      </c>
    </row>
    <row r="2455" spans="1:34" ht="18" hidden="1" customHeight="1" x14ac:dyDescent="0.25">
      <c r="A2455" s="154"/>
      <c r="B2455" s="150">
        <v>25</v>
      </c>
      <c r="C2455" s="150"/>
      <c r="D2455" s="151"/>
      <c r="E2455" s="151"/>
      <c r="F2455" s="130" t="s">
        <v>130</v>
      </c>
      <c r="G2455" s="130" t="s">
        <v>370</v>
      </c>
      <c r="H2455" s="130" t="s">
        <v>5403</v>
      </c>
      <c r="I2455" s="131" t="s">
        <v>5406</v>
      </c>
      <c r="J2455" s="130" t="s">
        <v>78</v>
      </c>
      <c r="K2455" s="132" t="s">
        <v>151</v>
      </c>
      <c r="L2455" s="148">
        <v>1</v>
      </c>
      <c r="M2455" s="134">
        <v>2009</v>
      </c>
      <c r="N2455" s="130" t="s">
        <v>10621</v>
      </c>
      <c r="O2455" s="129" t="s">
        <v>79</v>
      </c>
      <c r="P2455" s="129" t="s">
        <v>134</v>
      </c>
      <c r="Q2455" s="130" t="s">
        <v>144</v>
      </c>
      <c r="R2455" s="136" t="s">
        <v>307</v>
      </c>
      <c r="S2455" s="155"/>
      <c r="T2455" s="155"/>
      <c r="U2455" s="156"/>
      <c r="V2455" s="156"/>
      <c r="W2455" s="156" t="s">
        <v>146</v>
      </c>
      <c r="X2455" s="156"/>
      <c r="Y2455" s="137" t="s">
        <v>136</v>
      </c>
      <c r="Z2455" s="138" t="s">
        <v>137</v>
      </c>
      <c r="AA2455" s="140" t="s">
        <v>5405</v>
      </c>
      <c r="AB2455" s="141" t="s">
        <v>138</v>
      </c>
      <c r="AC2455" s="142">
        <v>27.8</v>
      </c>
      <c r="AD2455" s="142">
        <v>22.24</v>
      </c>
      <c r="AE2455" s="143" t="s">
        <v>4261</v>
      </c>
      <c r="AF2455" s="141" t="s">
        <v>376</v>
      </c>
      <c r="AG2455" s="144">
        <f>Table1[[#This Row],['# of Books]]*Table1[[#This Row],[QTY]]</f>
        <v>0</v>
      </c>
      <c r="AH2455" s="146">
        <f>Table1[[#This Row],[QTY]]*Table1[[#This Row],[School &amp; Library Price]]</f>
        <v>0</v>
      </c>
    </row>
    <row r="2456" spans="1:34" ht="18" customHeight="1" x14ac:dyDescent="0.25">
      <c r="A2456" s="154"/>
      <c r="B2456" s="150">
        <v>25</v>
      </c>
      <c r="C2456" s="150"/>
      <c r="D2456" s="151"/>
      <c r="E2456" s="151"/>
      <c r="F2456" s="130" t="s">
        <v>130</v>
      </c>
      <c r="G2456" s="130" t="s">
        <v>370</v>
      </c>
      <c r="H2456" s="130" t="s">
        <v>5407</v>
      </c>
      <c r="I2456" s="131" t="s">
        <v>5408</v>
      </c>
      <c r="J2456" s="130" t="s">
        <v>78</v>
      </c>
      <c r="K2456" s="132" t="s">
        <v>142</v>
      </c>
      <c r="L2456" s="148">
        <v>1</v>
      </c>
      <c r="M2456" s="134">
        <v>2014</v>
      </c>
      <c r="N2456" s="130" t="s">
        <v>10609</v>
      </c>
      <c r="O2456" s="129" t="s">
        <v>143</v>
      </c>
      <c r="P2456" s="129" t="s">
        <v>134</v>
      </c>
      <c r="Q2456" s="130" t="s">
        <v>144</v>
      </c>
      <c r="R2456" s="136" t="s">
        <v>475</v>
      </c>
      <c r="S2456" s="155"/>
      <c r="T2456" s="155"/>
      <c r="U2456" s="156"/>
      <c r="V2456" s="156"/>
      <c r="W2456" s="156" t="s">
        <v>146</v>
      </c>
      <c r="X2456" s="156"/>
      <c r="Y2456" s="137" t="s">
        <v>136</v>
      </c>
      <c r="Z2456" s="138" t="s">
        <v>137</v>
      </c>
      <c r="AA2456" s="140" t="s">
        <v>5409</v>
      </c>
      <c r="AB2456" s="141" t="s">
        <v>138</v>
      </c>
      <c r="AC2456" s="142">
        <v>39.4</v>
      </c>
      <c r="AD2456" s="142">
        <v>31.52</v>
      </c>
      <c r="AE2456" s="143" t="s">
        <v>3753</v>
      </c>
      <c r="AF2456" s="141" t="s">
        <v>398</v>
      </c>
      <c r="AG2456" s="144">
        <f>Table1[[#This Row],['# of Books]]*Table1[[#This Row],[QTY]]</f>
        <v>0</v>
      </c>
      <c r="AH2456" s="146">
        <f>Table1[[#This Row],[QTY]]*Table1[[#This Row],[School &amp; Library Price]]</f>
        <v>0</v>
      </c>
    </row>
    <row r="2457" spans="1:34" ht="18" hidden="1" customHeight="1" x14ac:dyDescent="0.25">
      <c r="A2457" s="154"/>
      <c r="B2457" s="150">
        <v>25</v>
      </c>
      <c r="C2457" s="150"/>
      <c r="D2457" s="151"/>
      <c r="E2457" s="151"/>
      <c r="F2457" s="130" t="s">
        <v>130</v>
      </c>
      <c r="G2457" s="130" t="s">
        <v>370</v>
      </c>
      <c r="H2457" s="130" t="s">
        <v>5407</v>
      </c>
      <c r="I2457" s="131" t="s">
        <v>5410</v>
      </c>
      <c r="J2457" s="130" t="s">
        <v>78</v>
      </c>
      <c r="K2457" s="132" t="s">
        <v>151</v>
      </c>
      <c r="L2457" s="148">
        <v>1</v>
      </c>
      <c r="M2457" s="134">
        <v>2014</v>
      </c>
      <c r="N2457" s="130" t="s">
        <v>10609</v>
      </c>
      <c r="O2457" s="129" t="s">
        <v>79</v>
      </c>
      <c r="P2457" s="129" t="s">
        <v>134</v>
      </c>
      <c r="Q2457" s="130" t="s">
        <v>144</v>
      </c>
      <c r="R2457" s="136" t="s">
        <v>475</v>
      </c>
      <c r="S2457" s="155"/>
      <c r="T2457" s="155"/>
      <c r="U2457" s="156"/>
      <c r="V2457" s="156"/>
      <c r="W2457" s="156" t="s">
        <v>146</v>
      </c>
      <c r="X2457" s="156"/>
      <c r="Y2457" s="137" t="s">
        <v>136</v>
      </c>
      <c r="Z2457" s="138" t="s">
        <v>137</v>
      </c>
      <c r="AA2457" s="140" t="s">
        <v>5409</v>
      </c>
      <c r="AB2457" s="141" t="s">
        <v>138</v>
      </c>
      <c r="AC2457" s="142">
        <v>27.8</v>
      </c>
      <c r="AD2457" s="142">
        <v>22.24</v>
      </c>
      <c r="AE2457" s="143" t="s">
        <v>3753</v>
      </c>
      <c r="AF2457" s="141" t="s">
        <v>398</v>
      </c>
      <c r="AG2457" s="144">
        <f>Table1[[#This Row],['# of Books]]*Table1[[#This Row],[QTY]]</f>
        <v>0</v>
      </c>
      <c r="AH2457" s="146">
        <f>Table1[[#This Row],[QTY]]*Table1[[#This Row],[School &amp; Library Price]]</f>
        <v>0</v>
      </c>
    </row>
    <row r="2458" spans="1:34" ht="18" hidden="1" customHeight="1" x14ac:dyDescent="0.25">
      <c r="A2458" s="154"/>
      <c r="B2458" s="150">
        <v>25</v>
      </c>
      <c r="C2458" s="150"/>
      <c r="D2458" s="151"/>
      <c r="E2458" s="151"/>
      <c r="F2458" s="130" t="s">
        <v>130</v>
      </c>
      <c r="G2458" s="130" t="s">
        <v>370</v>
      </c>
      <c r="H2458" s="130" t="s">
        <v>5407</v>
      </c>
      <c r="I2458" s="131" t="s">
        <v>5411</v>
      </c>
      <c r="J2458" s="130" t="s">
        <v>78</v>
      </c>
      <c r="K2458" s="132" t="s">
        <v>378</v>
      </c>
      <c r="L2458" s="148">
        <v>1</v>
      </c>
      <c r="M2458" s="134">
        <v>2014</v>
      </c>
      <c r="N2458" s="130" t="s">
        <v>10609</v>
      </c>
      <c r="O2458" s="129"/>
      <c r="P2458" s="129"/>
      <c r="Q2458" s="130" t="s">
        <v>144</v>
      </c>
      <c r="R2458" s="136" t="s">
        <v>475</v>
      </c>
      <c r="S2458" s="155"/>
      <c r="T2458" s="155"/>
      <c r="U2458" s="156"/>
      <c r="V2458" s="156"/>
      <c r="W2458" s="156" t="s">
        <v>146</v>
      </c>
      <c r="X2458" s="156"/>
      <c r="Y2458" s="137" t="s">
        <v>136</v>
      </c>
      <c r="Z2458" s="138" t="s">
        <v>137</v>
      </c>
      <c r="AA2458" s="140" t="s">
        <v>5409</v>
      </c>
      <c r="AB2458" s="141" t="s">
        <v>138</v>
      </c>
      <c r="AC2458" s="142">
        <v>39.4</v>
      </c>
      <c r="AD2458" s="142">
        <v>31.52</v>
      </c>
      <c r="AE2458" s="143" t="s">
        <v>3753</v>
      </c>
      <c r="AF2458" s="141" t="s">
        <v>398</v>
      </c>
      <c r="AG2458" s="144">
        <f>Table1[[#This Row],['# of Books]]*Table1[[#This Row],[QTY]]</f>
        <v>0</v>
      </c>
      <c r="AH2458" s="146">
        <f>Table1[[#This Row],[QTY]]*Table1[[#This Row],[School &amp; Library Price]]</f>
        <v>0</v>
      </c>
    </row>
    <row r="2459" spans="1:34" ht="18" customHeight="1" x14ac:dyDescent="0.25">
      <c r="A2459" s="154"/>
      <c r="B2459" s="150">
        <v>25</v>
      </c>
      <c r="C2459" s="150"/>
      <c r="D2459" s="151"/>
      <c r="E2459" s="151"/>
      <c r="F2459" s="130" t="s">
        <v>130</v>
      </c>
      <c r="G2459" s="130" t="s">
        <v>370</v>
      </c>
      <c r="H2459" s="130" t="s">
        <v>5412</v>
      </c>
      <c r="I2459" s="131" t="s">
        <v>5413</v>
      </c>
      <c r="J2459" s="130" t="s">
        <v>78</v>
      </c>
      <c r="K2459" s="132" t="s">
        <v>142</v>
      </c>
      <c r="L2459" s="148">
        <v>1</v>
      </c>
      <c r="M2459" s="134">
        <v>2009</v>
      </c>
      <c r="N2459" s="130" t="s">
        <v>10621</v>
      </c>
      <c r="O2459" s="129" t="s">
        <v>143</v>
      </c>
      <c r="P2459" s="129" t="s">
        <v>134</v>
      </c>
      <c r="Q2459" s="130" t="s">
        <v>144</v>
      </c>
      <c r="R2459" s="136" t="s">
        <v>10759</v>
      </c>
      <c r="S2459" s="155"/>
      <c r="T2459" s="155"/>
      <c r="U2459" s="156"/>
      <c r="V2459" s="156"/>
      <c r="W2459" s="156" t="s">
        <v>146</v>
      </c>
      <c r="X2459" s="156"/>
      <c r="Y2459" s="137" t="s">
        <v>136</v>
      </c>
      <c r="Z2459" s="138" t="s">
        <v>137</v>
      </c>
      <c r="AA2459" s="140" t="s">
        <v>5414</v>
      </c>
      <c r="AB2459" s="141" t="s">
        <v>138</v>
      </c>
      <c r="AC2459" s="142">
        <v>39.4</v>
      </c>
      <c r="AD2459" s="142">
        <v>31.52</v>
      </c>
      <c r="AE2459" s="143" t="s">
        <v>5415</v>
      </c>
      <c r="AF2459" s="141" t="s">
        <v>514</v>
      </c>
      <c r="AG2459" s="144">
        <f>Table1[[#This Row],['# of Books]]*Table1[[#This Row],[QTY]]</f>
        <v>0</v>
      </c>
      <c r="AH2459" s="146">
        <f>Table1[[#This Row],[QTY]]*Table1[[#This Row],[School &amp; Library Price]]</f>
        <v>0</v>
      </c>
    </row>
    <row r="2460" spans="1:34" ht="18" hidden="1" customHeight="1" x14ac:dyDescent="0.25">
      <c r="A2460" s="154"/>
      <c r="B2460" s="150">
        <v>25</v>
      </c>
      <c r="C2460" s="150"/>
      <c r="D2460" s="151"/>
      <c r="E2460" s="151"/>
      <c r="F2460" s="130" t="s">
        <v>130</v>
      </c>
      <c r="G2460" s="130" t="s">
        <v>370</v>
      </c>
      <c r="H2460" s="130" t="s">
        <v>5412</v>
      </c>
      <c r="I2460" s="131" t="s">
        <v>5416</v>
      </c>
      <c r="J2460" s="130" t="s">
        <v>78</v>
      </c>
      <c r="K2460" s="132" t="s">
        <v>151</v>
      </c>
      <c r="L2460" s="148">
        <v>1</v>
      </c>
      <c r="M2460" s="134">
        <v>2009</v>
      </c>
      <c r="N2460" s="130" t="s">
        <v>10621</v>
      </c>
      <c r="O2460" s="129" t="s">
        <v>79</v>
      </c>
      <c r="P2460" s="129" t="s">
        <v>134</v>
      </c>
      <c r="Q2460" s="130" t="s">
        <v>144</v>
      </c>
      <c r="R2460" s="136" t="s">
        <v>10759</v>
      </c>
      <c r="S2460" s="155"/>
      <c r="T2460" s="155"/>
      <c r="U2460" s="156"/>
      <c r="V2460" s="156"/>
      <c r="W2460" s="156" t="s">
        <v>146</v>
      </c>
      <c r="X2460" s="156"/>
      <c r="Y2460" s="137" t="s">
        <v>136</v>
      </c>
      <c r="Z2460" s="138" t="s">
        <v>137</v>
      </c>
      <c r="AA2460" s="140" t="s">
        <v>5414</v>
      </c>
      <c r="AB2460" s="141" t="s">
        <v>138</v>
      </c>
      <c r="AC2460" s="142">
        <v>27.8</v>
      </c>
      <c r="AD2460" s="142">
        <v>22.24</v>
      </c>
      <c r="AE2460" s="143" t="s">
        <v>5415</v>
      </c>
      <c r="AF2460" s="141" t="s">
        <v>514</v>
      </c>
      <c r="AG2460" s="144">
        <f>Table1[[#This Row],['# of Books]]*Table1[[#This Row],[QTY]]</f>
        <v>0</v>
      </c>
      <c r="AH2460" s="146">
        <f>Table1[[#This Row],[QTY]]*Table1[[#This Row],[School &amp; Library Price]]</f>
        <v>0</v>
      </c>
    </row>
    <row r="2461" spans="1:34" ht="18" customHeight="1" x14ac:dyDescent="0.25">
      <c r="A2461" s="154"/>
      <c r="B2461" s="150">
        <v>25</v>
      </c>
      <c r="C2461" s="150"/>
      <c r="D2461" s="151"/>
      <c r="E2461" s="151"/>
      <c r="F2461" s="130" t="s">
        <v>130</v>
      </c>
      <c r="G2461" s="130" t="s">
        <v>370</v>
      </c>
      <c r="H2461" s="130" t="s">
        <v>5417</v>
      </c>
      <c r="I2461" s="131" t="s">
        <v>5418</v>
      </c>
      <c r="J2461" s="130" t="s">
        <v>78</v>
      </c>
      <c r="K2461" s="132" t="s">
        <v>142</v>
      </c>
      <c r="L2461" s="148">
        <v>1</v>
      </c>
      <c r="M2461" s="134">
        <v>2014</v>
      </c>
      <c r="N2461" s="130" t="s">
        <v>10609</v>
      </c>
      <c r="O2461" s="129" t="s">
        <v>143</v>
      </c>
      <c r="P2461" s="129" t="s">
        <v>134</v>
      </c>
      <c r="Q2461" s="130" t="s">
        <v>144</v>
      </c>
      <c r="R2461" s="136" t="s">
        <v>487</v>
      </c>
      <c r="S2461" s="155"/>
      <c r="T2461" s="155"/>
      <c r="U2461" s="156"/>
      <c r="V2461" s="156"/>
      <c r="W2461" s="156" t="s">
        <v>146</v>
      </c>
      <c r="X2461" s="156"/>
      <c r="Y2461" s="137" t="s">
        <v>136</v>
      </c>
      <c r="Z2461" s="138" t="s">
        <v>137</v>
      </c>
      <c r="AA2461" s="140" t="s">
        <v>5419</v>
      </c>
      <c r="AB2461" s="141" t="s">
        <v>138</v>
      </c>
      <c r="AC2461" s="142">
        <v>39.4</v>
      </c>
      <c r="AD2461" s="142">
        <v>31.52</v>
      </c>
      <c r="AE2461" s="143" t="s">
        <v>4813</v>
      </c>
      <c r="AF2461" s="141" t="s">
        <v>398</v>
      </c>
      <c r="AG2461" s="144">
        <f>Table1[[#This Row],['# of Books]]*Table1[[#This Row],[QTY]]</f>
        <v>0</v>
      </c>
      <c r="AH2461" s="146">
        <f>Table1[[#This Row],[QTY]]*Table1[[#This Row],[School &amp; Library Price]]</f>
        <v>0</v>
      </c>
    </row>
    <row r="2462" spans="1:34" ht="18" hidden="1" customHeight="1" x14ac:dyDescent="0.25">
      <c r="A2462" s="154"/>
      <c r="B2462" s="150">
        <v>25</v>
      </c>
      <c r="C2462" s="150"/>
      <c r="D2462" s="151"/>
      <c r="E2462" s="151"/>
      <c r="F2462" s="130" t="s">
        <v>130</v>
      </c>
      <c r="G2462" s="130" t="s">
        <v>370</v>
      </c>
      <c r="H2462" s="130" t="s">
        <v>5417</v>
      </c>
      <c r="I2462" s="131" t="s">
        <v>5420</v>
      </c>
      <c r="J2462" s="130" t="s">
        <v>78</v>
      </c>
      <c r="K2462" s="132" t="s">
        <v>151</v>
      </c>
      <c r="L2462" s="148">
        <v>1</v>
      </c>
      <c r="M2462" s="134">
        <v>2014</v>
      </c>
      <c r="N2462" s="130" t="s">
        <v>10609</v>
      </c>
      <c r="O2462" s="129" t="s">
        <v>79</v>
      </c>
      <c r="P2462" s="129" t="s">
        <v>134</v>
      </c>
      <c r="Q2462" s="130" t="s">
        <v>144</v>
      </c>
      <c r="R2462" s="136" t="s">
        <v>487</v>
      </c>
      <c r="S2462" s="155"/>
      <c r="T2462" s="155"/>
      <c r="U2462" s="156"/>
      <c r="V2462" s="156"/>
      <c r="W2462" s="156" t="s">
        <v>146</v>
      </c>
      <c r="X2462" s="156"/>
      <c r="Y2462" s="137" t="s">
        <v>136</v>
      </c>
      <c r="Z2462" s="138" t="s">
        <v>137</v>
      </c>
      <c r="AA2462" s="140" t="s">
        <v>5419</v>
      </c>
      <c r="AB2462" s="141" t="s">
        <v>138</v>
      </c>
      <c r="AC2462" s="142">
        <v>27.8</v>
      </c>
      <c r="AD2462" s="142">
        <v>22.24</v>
      </c>
      <c r="AE2462" s="143" t="s">
        <v>4813</v>
      </c>
      <c r="AF2462" s="141" t="s">
        <v>398</v>
      </c>
      <c r="AG2462" s="144">
        <f>Table1[[#This Row],['# of Books]]*Table1[[#This Row],[QTY]]</f>
        <v>0</v>
      </c>
      <c r="AH2462" s="146">
        <f>Table1[[#This Row],[QTY]]*Table1[[#This Row],[School &amp; Library Price]]</f>
        <v>0</v>
      </c>
    </row>
    <row r="2463" spans="1:34" ht="18" hidden="1" customHeight="1" x14ac:dyDescent="0.25">
      <c r="A2463" s="154"/>
      <c r="B2463" s="150">
        <v>25</v>
      </c>
      <c r="C2463" s="150"/>
      <c r="D2463" s="151"/>
      <c r="E2463" s="151"/>
      <c r="F2463" s="130" t="s">
        <v>130</v>
      </c>
      <c r="G2463" s="130" t="s">
        <v>370</v>
      </c>
      <c r="H2463" s="130" t="s">
        <v>5417</v>
      </c>
      <c r="I2463" s="131" t="s">
        <v>5421</v>
      </c>
      <c r="J2463" s="130" t="s">
        <v>78</v>
      </c>
      <c r="K2463" s="132" t="s">
        <v>378</v>
      </c>
      <c r="L2463" s="148">
        <v>1</v>
      </c>
      <c r="M2463" s="134">
        <v>2014</v>
      </c>
      <c r="N2463" s="130" t="s">
        <v>10609</v>
      </c>
      <c r="O2463" s="129"/>
      <c r="P2463" s="129"/>
      <c r="Q2463" s="130" t="s">
        <v>144</v>
      </c>
      <c r="R2463" s="136" t="s">
        <v>487</v>
      </c>
      <c r="S2463" s="155"/>
      <c r="T2463" s="155"/>
      <c r="U2463" s="156"/>
      <c r="V2463" s="156"/>
      <c r="W2463" s="156" t="s">
        <v>146</v>
      </c>
      <c r="X2463" s="156"/>
      <c r="Y2463" s="137" t="s">
        <v>136</v>
      </c>
      <c r="Z2463" s="138" t="s">
        <v>137</v>
      </c>
      <c r="AA2463" s="140" t="s">
        <v>5419</v>
      </c>
      <c r="AB2463" s="141" t="s">
        <v>138</v>
      </c>
      <c r="AC2463" s="142">
        <v>39.4</v>
      </c>
      <c r="AD2463" s="142">
        <v>31.52</v>
      </c>
      <c r="AE2463" s="143" t="s">
        <v>4813</v>
      </c>
      <c r="AF2463" s="141" t="s">
        <v>398</v>
      </c>
      <c r="AG2463" s="144">
        <f>Table1[[#This Row],['# of Books]]*Table1[[#This Row],[QTY]]</f>
        <v>0</v>
      </c>
      <c r="AH2463" s="146">
        <f>Table1[[#This Row],[QTY]]*Table1[[#This Row],[School &amp; Library Price]]</f>
        <v>0</v>
      </c>
    </row>
    <row r="2464" spans="1:34" ht="18" customHeight="1" x14ac:dyDescent="0.25">
      <c r="A2464" s="154"/>
      <c r="B2464" s="150">
        <v>25</v>
      </c>
      <c r="C2464" s="150"/>
      <c r="D2464" s="151"/>
      <c r="E2464" s="151"/>
      <c r="F2464" s="130" t="s">
        <v>130</v>
      </c>
      <c r="G2464" s="130" t="s">
        <v>370</v>
      </c>
      <c r="H2464" s="130" t="s">
        <v>5422</v>
      </c>
      <c r="I2464" s="131" t="s">
        <v>5423</v>
      </c>
      <c r="J2464" s="130" t="s">
        <v>78</v>
      </c>
      <c r="K2464" s="132" t="s">
        <v>142</v>
      </c>
      <c r="L2464" s="148">
        <v>1</v>
      </c>
      <c r="M2464" s="134">
        <v>2014</v>
      </c>
      <c r="N2464" s="130" t="s">
        <v>10609</v>
      </c>
      <c r="O2464" s="129" t="s">
        <v>143</v>
      </c>
      <c r="P2464" s="129" t="s">
        <v>134</v>
      </c>
      <c r="Q2464" s="130" t="s">
        <v>144</v>
      </c>
      <c r="R2464" s="136" t="s">
        <v>475</v>
      </c>
      <c r="S2464" s="155"/>
      <c r="T2464" s="155"/>
      <c r="U2464" s="156"/>
      <c r="V2464" s="156"/>
      <c r="W2464" s="156" t="s">
        <v>146</v>
      </c>
      <c r="X2464" s="156"/>
      <c r="Y2464" s="137" t="s">
        <v>136</v>
      </c>
      <c r="Z2464" s="138" t="s">
        <v>137</v>
      </c>
      <c r="AA2464" s="140" t="s">
        <v>5424</v>
      </c>
      <c r="AB2464" s="141" t="s">
        <v>138</v>
      </c>
      <c r="AC2464" s="142">
        <v>39.4</v>
      </c>
      <c r="AD2464" s="142">
        <v>31.52</v>
      </c>
      <c r="AE2464" s="143" t="s">
        <v>5425</v>
      </c>
      <c r="AF2464" s="141" t="s">
        <v>398</v>
      </c>
      <c r="AG2464" s="144">
        <f>Table1[[#This Row],['# of Books]]*Table1[[#This Row],[QTY]]</f>
        <v>0</v>
      </c>
      <c r="AH2464" s="146">
        <f>Table1[[#This Row],[QTY]]*Table1[[#This Row],[School &amp; Library Price]]</f>
        <v>0</v>
      </c>
    </row>
    <row r="2465" spans="1:34" ht="18" hidden="1" customHeight="1" x14ac:dyDescent="0.25">
      <c r="A2465" s="154"/>
      <c r="B2465" s="150">
        <v>25</v>
      </c>
      <c r="C2465" s="150"/>
      <c r="D2465" s="151"/>
      <c r="E2465" s="151"/>
      <c r="F2465" s="130" t="s">
        <v>130</v>
      </c>
      <c r="G2465" s="130" t="s">
        <v>370</v>
      </c>
      <c r="H2465" s="130" t="s">
        <v>5422</v>
      </c>
      <c r="I2465" s="131" t="s">
        <v>5426</v>
      </c>
      <c r="J2465" s="130" t="s">
        <v>78</v>
      </c>
      <c r="K2465" s="132" t="s">
        <v>151</v>
      </c>
      <c r="L2465" s="148">
        <v>1</v>
      </c>
      <c r="M2465" s="134">
        <v>2014</v>
      </c>
      <c r="N2465" s="130" t="s">
        <v>10609</v>
      </c>
      <c r="O2465" s="129" t="s">
        <v>79</v>
      </c>
      <c r="P2465" s="129" t="s">
        <v>134</v>
      </c>
      <c r="Q2465" s="130" t="s">
        <v>144</v>
      </c>
      <c r="R2465" s="136" t="s">
        <v>475</v>
      </c>
      <c r="S2465" s="155"/>
      <c r="T2465" s="155"/>
      <c r="U2465" s="156"/>
      <c r="V2465" s="156"/>
      <c r="W2465" s="156" t="s">
        <v>146</v>
      </c>
      <c r="X2465" s="156"/>
      <c r="Y2465" s="137" t="s">
        <v>136</v>
      </c>
      <c r="Z2465" s="138" t="s">
        <v>137</v>
      </c>
      <c r="AA2465" s="140" t="s">
        <v>5424</v>
      </c>
      <c r="AB2465" s="141" t="s">
        <v>138</v>
      </c>
      <c r="AC2465" s="142">
        <v>27.8</v>
      </c>
      <c r="AD2465" s="142">
        <v>22.24</v>
      </c>
      <c r="AE2465" s="143" t="s">
        <v>5425</v>
      </c>
      <c r="AF2465" s="141" t="s">
        <v>398</v>
      </c>
      <c r="AG2465" s="144">
        <f>Table1[[#This Row],['# of Books]]*Table1[[#This Row],[QTY]]</f>
        <v>0</v>
      </c>
      <c r="AH2465" s="146">
        <f>Table1[[#This Row],[QTY]]*Table1[[#This Row],[School &amp; Library Price]]</f>
        <v>0</v>
      </c>
    </row>
    <row r="2466" spans="1:34" ht="18" customHeight="1" x14ac:dyDescent="0.25">
      <c r="A2466" s="154"/>
      <c r="B2466" s="150">
        <v>25</v>
      </c>
      <c r="C2466" s="150"/>
      <c r="D2466" s="151"/>
      <c r="E2466" s="151"/>
      <c r="F2466" s="130" t="s">
        <v>130</v>
      </c>
      <c r="G2466" s="130" t="s">
        <v>370</v>
      </c>
      <c r="H2466" s="130" t="s">
        <v>5427</v>
      </c>
      <c r="I2466" s="131" t="s">
        <v>5428</v>
      </c>
      <c r="J2466" s="130" t="s">
        <v>78</v>
      </c>
      <c r="K2466" s="132" t="s">
        <v>142</v>
      </c>
      <c r="L2466" s="148">
        <v>1</v>
      </c>
      <c r="M2466" s="134">
        <v>2008</v>
      </c>
      <c r="N2466" s="130" t="s">
        <v>9296</v>
      </c>
      <c r="O2466" s="129" t="s">
        <v>143</v>
      </c>
      <c r="P2466" s="129" t="s">
        <v>134</v>
      </c>
      <c r="Q2466" s="130" t="s">
        <v>144</v>
      </c>
      <c r="R2466" s="136" t="s">
        <v>475</v>
      </c>
      <c r="S2466" s="155"/>
      <c r="T2466" s="155"/>
      <c r="U2466" s="156"/>
      <c r="V2466" s="156"/>
      <c r="W2466" s="156" t="s">
        <v>146</v>
      </c>
      <c r="X2466" s="156"/>
      <c r="Y2466" s="137" t="s">
        <v>136</v>
      </c>
      <c r="Z2466" s="138" t="s">
        <v>137</v>
      </c>
      <c r="AA2466" s="140" t="s">
        <v>5429</v>
      </c>
      <c r="AB2466" s="141" t="s">
        <v>138</v>
      </c>
      <c r="AC2466" s="142">
        <v>39.4</v>
      </c>
      <c r="AD2466" s="142">
        <v>31.52</v>
      </c>
      <c r="AE2466" s="143" t="s">
        <v>5430</v>
      </c>
      <c r="AF2466" s="141" t="s">
        <v>398</v>
      </c>
      <c r="AG2466" s="144">
        <f>Table1[[#This Row],['# of Books]]*Table1[[#This Row],[QTY]]</f>
        <v>0</v>
      </c>
      <c r="AH2466" s="146">
        <f>Table1[[#This Row],[QTY]]*Table1[[#This Row],[School &amp; Library Price]]</f>
        <v>0</v>
      </c>
    </row>
    <row r="2467" spans="1:34" ht="18" hidden="1" customHeight="1" x14ac:dyDescent="0.25">
      <c r="A2467" s="154"/>
      <c r="B2467" s="150">
        <v>25</v>
      </c>
      <c r="C2467" s="150"/>
      <c r="D2467" s="151"/>
      <c r="E2467" s="151"/>
      <c r="F2467" s="130" t="s">
        <v>130</v>
      </c>
      <c r="G2467" s="130" t="s">
        <v>370</v>
      </c>
      <c r="H2467" s="130" t="s">
        <v>5427</v>
      </c>
      <c r="I2467" s="131" t="s">
        <v>5431</v>
      </c>
      <c r="J2467" s="130" t="s">
        <v>78</v>
      </c>
      <c r="K2467" s="132" t="s">
        <v>151</v>
      </c>
      <c r="L2467" s="148">
        <v>1</v>
      </c>
      <c r="M2467" s="134">
        <v>2008</v>
      </c>
      <c r="N2467" s="130" t="s">
        <v>9296</v>
      </c>
      <c r="O2467" s="129" t="s">
        <v>79</v>
      </c>
      <c r="P2467" s="129" t="s">
        <v>134</v>
      </c>
      <c r="Q2467" s="130" t="s">
        <v>144</v>
      </c>
      <c r="R2467" s="136" t="s">
        <v>475</v>
      </c>
      <c r="S2467" s="155"/>
      <c r="T2467" s="155"/>
      <c r="U2467" s="156"/>
      <c r="V2467" s="156"/>
      <c r="W2467" s="156" t="s">
        <v>146</v>
      </c>
      <c r="X2467" s="156"/>
      <c r="Y2467" s="137" t="s">
        <v>136</v>
      </c>
      <c r="Z2467" s="138" t="s">
        <v>137</v>
      </c>
      <c r="AA2467" s="140" t="s">
        <v>5429</v>
      </c>
      <c r="AB2467" s="141" t="s">
        <v>138</v>
      </c>
      <c r="AC2467" s="142">
        <v>27.8</v>
      </c>
      <c r="AD2467" s="142">
        <v>22.24</v>
      </c>
      <c r="AE2467" s="143" t="s">
        <v>5430</v>
      </c>
      <c r="AF2467" s="141" t="s">
        <v>398</v>
      </c>
      <c r="AG2467" s="144">
        <f>Table1[[#This Row],['# of Books]]*Table1[[#This Row],[QTY]]</f>
        <v>0</v>
      </c>
      <c r="AH2467" s="146">
        <f>Table1[[#This Row],[QTY]]*Table1[[#This Row],[School &amp; Library Price]]</f>
        <v>0</v>
      </c>
    </row>
    <row r="2468" spans="1:34" ht="18" customHeight="1" x14ac:dyDescent="0.25">
      <c r="A2468" s="154"/>
      <c r="B2468" s="150">
        <v>25</v>
      </c>
      <c r="C2468" s="150"/>
      <c r="D2468" s="151"/>
      <c r="E2468" s="151"/>
      <c r="F2468" s="130" t="s">
        <v>130</v>
      </c>
      <c r="G2468" s="130" t="s">
        <v>370</v>
      </c>
      <c r="H2468" s="130" t="s">
        <v>549</v>
      </c>
      <c r="I2468" s="131" t="s">
        <v>550</v>
      </c>
      <c r="J2468" s="130" t="s">
        <v>78</v>
      </c>
      <c r="K2468" s="132" t="s">
        <v>142</v>
      </c>
      <c r="L2468" s="148">
        <v>1</v>
      </c>
      <c r="M2468" s="134">
        <v>2015</v>
      </c>
      <c r="N2468" s="130" t="s">
        <v>10611</v>
      </c>
      <c r="O2468" s="129" t="s">
        <v>143</v>
      </c>
      <c r="P2468" s="129" t="s">
        <v>134</v>
      </c>
      <c r="Q2468" s="130" t="s">
        <v>144</v>
      </c>
      <c r="R2468" s="136" t="s">
        <v>307</v>
      </c>
      <c r="S2468" s="155"/>
      <c r="T2468" s="155"/>
      <c r="U2468" s="156"/>
      <c r="V2468" s="156"/>
      <c r="W2468" s="156" t="s">
        <v>146</v>
      </c>
      <c r="X2468" s="156"/>
      <c r="Y2468" s="137" t="s">
        <v>136</v>
      </c>
      <c r="Z2468" s="138" t="s">
        <v>137</v>
      </c>
      <c r="AA2468" s="140" t="s">
        <v>5432</v>
      </c>
      <c r="AB2468" s="141" t="s">
        <v>138</v>
      </c>
      <c r="AC2468" s="142">
        <v>39.4</v>
      </c>
      <c r="AD2468" s="142">
        <v>31.52</v>
      </c>
      <c r="AE2468" s="143" t="s">
        <v>553</v>
      </c>
      <c r="AF2468" s="141" t="s">
        <v>417</v>
      </c>
      <c r="AG2468" s="144">
        <f>Table1[[#This Row],['# of Books]]*Table1[[#This Row],[QTY]]</f>
        <v>0</v>
      </c>
      <c r="AH2468" s="146">
        <f>Table1[[#This Row],[QTY]]*Table1[[#This Row],[School &amp; Library Price]]</f>
        <v>0</v>
      </c>
    </row>
    <row r="2469" spans="1:34" ht="18" hidden="1" customHeight="1" x14ac:dyDescent="0.25">
      <c r="A2469" s="154"/>
      <c r="B2469" s="150">
        <v>25</v>
      </c>
      <c r="C2469" s="150"/>
      <c r="D2469" s="151"/>
      <c r="E2469" s="151"/>
      <c r="F2469" s="130" t="s">
        <v>130</v>
      </c>
      <c r="G2469" s="130" t="s">
        <v>370</v>
      </c>
      <c r="H2469" s="130" t="s">
        <v>549</v>
      </c>
      <c r="I2469" s="131" t="s">
        <v>551</v>
      </c>
      <c r="J2469" s="130" t="s">
        <v>78</v>
      </c>
      <c r="K2469" s="132" t="s">
        <v>151</v>
      </c>
      <c r="L2469" s="148">
        <v>1</v>
      </c>
      <c r="M2469" s="134">
        <v>2015</v>
      </c>
      <c r="N2469" s="130" t="s">
        <v>10611</v>
      </c>
      <c r="O2469" s="129" t="s">
        <v>79</v>
      </c>
      <c r="P2469" s="129" t="s">
        <v>134</v>
      </c>
      <c r="Q2469" s="130" t="s">
        <v>144</v>
      </c>
      <c r="R2469" s="136" t="s">
        <v>307</v>
      </c>
      <c r="S2469" s="155"/>
      <c r="T2469" s="155"/>
      <c r="U2469" s="156"/>
      <c r="V2469" s="156"/>
      <c r="W2469" s="156" t="s">
        <v>146</v>
      </c>
      <c r="X2469" s="156"/>
      <c r="Y2469" s="137" t="s">
        <v>136</v>
      </c>
      <c r="Z2469" s="138" t="s">
        <v>137</v>
      </c>
      <c r="AA2469" s="140" t="s">
        <v>5432</v>
      </c>
      <c r="AB2469" s="141" t="s">
        <v>138</v>
      </c>
      <c r="AC2469" s="142">
        <v>27.8</v>
      </c>
      <c r="AD2469" s="142">
        <v>22.24</v>
      </c>
      <c r="AE2469" s="143" t="s">
        <v>553</v>
      </c>
      <c r="AF2469" s="141" t="s">
        <v>417</v>
      </c>
      <c r="AG2469" s="144">
        <f>Table1[[#This Row],['# of Books]]*Table1[[#This Row],[QTY]]</f>
        <v>0</v>
      </c>
      <c r="AH2469" s="146">
        <f>Table1[[#This Row],[QTY]]*Table1[[#This Row],[School &amp; Library Price]]</f>
        <v>0</v>
      </c>
    </row>
    <row r="2470" spans="1:34" ht="18" hidden="1" customHeight="1" x14ac:dyDescent="0.25">
      <c r="A2470" s="154"/>
      <c r="B2470" s="150">
        <v>25</v>
      </c>
      <c r="C2470" s="150"/>
      <c r="D2470" s="151"/>
      <c r="E2470" s="151"/>
      <c r="F2470" s="130" t="s">
        <v>130</v>
      </c>
      <c r="G2470" s="130" t="s">
        <v>370</v>
      </c>
      <c r="H2470" s="130" t="s">
        <v>549</v>
      </c>
      <c r="I2470" s="131" t="s">
        <v>552</v>
      </c>
      <c r="J2470" s="130" t="s">
        <v>78</v>
      </c>
      <c r="K2470" s="132" t="s">
        <v>378</v>
      </c>
      <c r="L2470" s="148">
        <v>1</v>
      </c>
      <c r="M2470" s="134">
        <v>2015</v>
      </c>
      <c r="N2470" s="130" t="s">
        <v>10611</v>
      </c>
      <c r="O2470" s="129"/>
      <c r="P2470" s="129"/>
      <c r="Q2470" s="130" t="s">
        <v>144</v>
      </c>
      <c r="R2470" s="136" t="s">
        <v>307</v>
      </c>
      <c r="S2470" s="155"/>
      <c r="T2470" s="155"/>
      <c r="U2470" s="156"/>
      <c r="V2470" s="156"/>
      <c r="W2470" s="156" t="s">
        <v>146</v>
      </c>
      <c r="X2470" s="156"/>
      <c r="Y2470" s="137" t="s">
        <v>136</v>
      </c>
      <c r="Z2470" s="138" t="s">
        <v>137</v>
      </c>
      <c r="AA2470" s="140" t="s">
        <v>5432</v>
      </c>
      <c r="AB2470" s="141" t="s">
        <v>138</v>
      </c>
      <c r="AC2470" s="142">
        <v>39.4</v>
      </c>
      <c r="AD2470" s="142">
        <v>31.52</v>
      </c>
      <c r="AE2470" s="143" t="s">
        <v>553</v>
      </c>
      <c r="AF2470" s="141" t="s">
        <v>417</v>
      </c>
      <c r="AG2470" s="144">
        <f>Table1[[#This Row],['# of Books]]*Table1[[#This Row],[QTY]]</f>
        <v>0</v>
      </c>
      <c r="AH2470" s="146">
        <f>Table1[[#This Row],[QTY]]*Table1[[#This Row],[School &amp; Library Price]]</f>
        <v>0</v>
      </c>
    </row>
    <row r="2471" spans="1:34" ht="18" customHeight="1" x14ac:dyDescent="0.25">
      <c r="A2471" s="154"/>
      <c r="B2471" s="150">
        <v>25</v>
      </c>
      <c r="C2471" s="150"/>
      <c r="D2471" s="151"/>
      <c r="E2471" s="151"/>
      <c r="F2471" s="130" t="s">
        <v>130</v>
      </c>
      <c r="G2471" s="130" t="s">
        <v>370</v>
      </c>
      <c r="H2471" s="130" t="s">
        <v>554</v>
      </c>
      <c r="I2471" s="131" t="s">
        <v>555</v>
      </c>
      <c r="J2471" s="130" t="s">
        <v>78</v>
      </c>
      <c r="K2471" s="132" t="s">
        <v>142</v>
      </c>
      <c r="L2471" s="148">
        <v>1</v>
      </c>
      <c r="M2471" s="134">
        <v>2015</v>
      </c>
      <c r="N2471" s="130" t="s">
        <v>10611</v>
      </c>
      <c r="O2471" s="129" t="s">
        <v>143</v>
      </c>
      <c r="P2471" s="129" t="s">
        <v>134</v>
      </c>
      <c r="Q2471" s="130" t="s">
        <v>144</v>
      </c>
      <c r="R2471" s="136" t="s">
        <v>246</v>
      </c>
      <c r="S2471" s="155"/>
      <c r="T2471" s="155"/>
      <c r="U2471" s="156"/>
      <c r="V2471" s="156"/>
      <c r="W2471" s="156" t="s">
        <v>146</v>
      </c>
      <c r="X2471" s="156"/>
      <c r="Y2471" s="137" t="s">
        <v>136</v>
      </c>
      <c r="Z2471" s="138" t="s">
        <v>137</v>
      </c>
      <c r="AA2471" s="140" t="s">
        <v>5433</v>
      </c>
      <c r="AB2471" s="141" t="s">
        <v>138</v>
      </c>
      <c r="AC2471" s="142">
        <v>39.4</v>
      </c>
      <c r="AD2471" s="142">
        <v>31.52</v>
      </c>
      <c r="AE2471" s="143" t="s">
        <v>5434</v>
      </c>
      <c r="AF2471" s="141" t="s">
        <v>454</v>
      </c>
      <c r="AG2471" s="144">
        <f>Table1[[#This Row],['# of Books]]*Table1[[#This Row],[QTY]]</f>
        <v>0</v>
      </c>
      <c r="AH2471" s="146">
        <f>Table1[[#This Row],[QTY]]*Table1[[#This Row],[School &amp; Library Price]]</f>
        <v>0</v>
      </c>
    </row>
    <row r="2472" spans="1:34" ht="18" hidden="1" customHeight="1" x14ac:dyDescent="0.25">
      <c r="A2472" s="154"/>
      <c r="B2472" s="150">
        <v>25</v>
      </c>
      <c r="C2472" s="150"/>
      <c r="D2472" s="151"/>
      <c r="E2472" s="151"/>
      <c r="F2472" s="130" t="s">
        <v>130</v>
      </c>
      <c r="G2472" s="130" t="s">
        <v>370</v>
      </c>
      <c r="H2472" s="130" t="s">
        <v>554</v>
      </c>
      <c r="I2472" s="131" t="s">
        <v>556</v>
      </c>
      <c r="J2472" s="130" t="s">
        <v>78</v>
      </c>
      <c r="K2472" s="132" t="s">
        <v>151</v>
      </c>
      <c r="L2472" s="148">
        <v>1</v>
      </c>
      <c r="M2472" s="134">
        <v>2015</v>
      </c>
      <c r="N2472" s="130" t="s">
        <v>10611</v>
      </c>
      <c r="O2472" s="129" t="s">
        <v>79</v>
      </c>
      <c r="P2472" s="129" t="s">
        <v>134</v>
      </c>
      <c r="Q2472" s="130" t="s">
        <v>144</v>
      </c>
      <c r="R2472" s="136" t="s">
        <v>246</v>
      </c>
      <c r="S2472" s="155"/>
      <c r="T2472" s="155"/>
      <c r="U2472" s="156"/>
      <c r="V2472" s="156"/>
      <c r="W2472" s="156" t="s">
        <v>146</v>
      </c>
      <c r="X2472" s="156"/>
      <c r="Y2472" s="137" t="s">
        <v>136</v>
      </c>
      <c r="Z2472" s="138" t="s">
        <v>137</v>
      </c>
      <c r="AA2472" s="140" t="s">
        <v>5433</v>
      </c>
      <c r="AB2472" s="141" t="s">
        <v>138</v>
      </c>
      <c r="AC2472" s="142">
        <v>27.8</v>
      </c>
      <c r="AD2472" s="142">
        <v>22.24</v>
      </c>
      <c r="AE2472" s="143" t="s">
        <v>5434</v>
      </c>
      <c r="AF2472" s="141" t="s">
        <v>454</v>
      </c>
      <c r="AG2472" s="144">
        <f>Table1[[#This Row],['# of Books]]*Table1[[#This Row],[QTY]]</f>
        <v>0</v>
      </c>
      <c r="AH2472" s="146">
        <f>Table1[[#This Row],[QTY]]*Table1[[#This Row],[School &amp; Library Price]]</f>
        <v>0</v>
      </c>
    </row>
    <row r="2473" spans="1:34" ht="18" hidden="1" customHeight="1" x14ac:dyDescent="0.25">
      <c r="A2473" s="154"/>
      <c r="B2473" s="150">
        <v>25</v>
      </c>
      <c r="C2473" s="150"/>
      <c r="D2473" s="151"/>
      <c r="E2473" s="151"/>
      <c r="F2473" s="130" t="s">
        <v>130</v>
      </c>
      <c r="G2473" s="130" t="s">
        <v>370</v>
      </c>
      <c r="H2473" s="130" t="s">
        <v>554</v>
      </c>
      <c r="I2473" s="131" t="s">
        <v>557</v>
      </c>
      <c r="J2473" s="130" t="s">
        <v>78</v>
      </c>
      <c r="K2473" s="132" t="s">
        <v>378</v>
      </c>
      <c r="L2473" s="148">
        <v>1</v>
      </c>
      <c r="M2473" s="134">
        <v>2015</v>
      </c>
      <c r="N2473" s="130" t="s">
        <v>10611</v>
      </c>
      <c r="O2473" s="129"/>
      <c r="P2473" s="129"/>
      <c r="Q2473" s="130" t="s">
        <v>144</v>
      </c>
      <c r="R2473" s="136" t="s">
        <v>246</v>
      </c>
      <c r="S2473" s="155"/>
      <c r="T2473" s="155"/>
      <c r="U2473" s="156"/>
      <c r="V2473" s="156"/>
      <c r="W2473" s="156" t="s">
        <v>146</v>
      </c>
      <c r="X2473" s="156"/>
      <c r="Y2473" s="137" t="s">
        <v>136</v>
      </c>
      <c r="Z2473" s="138" t="s">
        <v>137</v>
      </c>
      <c r="AA2473" s="140" t="s">
        <v>5433</v>
      </c>
      <c r="AB2473" s="141" t="s">
        <v>138</v>
      </c>
      <c r="AC2473" s="142">
        <v>39.4</v>
      </c>
      <c r="AD2473" s="142">
        <v>31.52</v>
      </c>
      <c r="AE2473" s="143" t="s">
        <v>5434</v>
      </c>
      <c r="AF2473" s="141" t="s">
        <v>454</v>
      </c>
      <c r="AG2473" s="144">
        <f>Table1[[#This Row],['# of Books]]*Table1[[#This Row],[QTY]]</f>
        <v>0</v>
      </c>
      <c r="AH2473" s="146">
        <f>Table1[[#This Row],[QTY]]*Table1[[#This Row],[School &amp; Library Price]]</f>
        <v>0</v>
      </c>
    </row>
    <row r="2474" spans="1:34" ht="18" customHeight="1" x14ac:dyDescent="0.25">
      <c r="A2474" s="154"/>
      <c r="B2474" s="150">
        <v>25</v>
      </c>
      <c r="C2474" s="150"/>
      <c r="D2474" s="151"/>
      <c r="E2474" s="151"/>
      <c r="F2474" s="130" t="s">
        <v>130</v>
      </c>
      <c r="G2474" s="130" t="s">
        <v>370</v>
      </c>
      <c r="H2474" s="130" t="s">
        <v>4354</v>
      </c>
      <c r="I2474" s="131" t="s">
        <v>5435</v>
      </c>
      <c r="J2474" s="130" t="s">
        <v>78</v>
      </c>
      <c r="K2474" s="132" t="s">
        <v>142</v>
      </c>
      <c r="L2474" s="148">
        <v>1</v>
      </c>
      <c r="M2474" s="134">
        <v>2007</v>
      </c>
      <c r="N2474" s="130" t="s">
        <v>10777</v>
      </c>
      <c r="O2474" s="129" t="s">
        <v>143</v>
      </c>
      <c r="P2474" s="129" t="s">
        <v>134</v>
      </c>
      <c r="Q2474" s="130" t="s">
        <v>144</v>
      </c>
      <c r="R2474" s="136" t="s">
        <v>4180</v>
      </c>
      <c r="S2474" s="155"/>
      <c r="T2474" s="155"/>
      <c r="U2474" s="156"/>
      <c r="V2474" s="156"/>
      <c r="W2474" s="156" t="s">
        <v>146</v>
      </c>
      <c r="X2474" s="156"/>
      <c r="Y2474" s="137" t="s">
        <v>136</v>
      </c>
      <c r="Z2474" s="138" t="s">
        <v>137</v>
      </c>
      <c r="AA2474" s="140" t="s">
        <v>5436</v>
      </c>
      <c r="AB2474" s="141" t="s">
        <v>138</v>
      </c>
      <c r="AC2474" s="142">
        <v>39.4</v>
      </c>
      <c r="AD2474" s="142">
        <v>31.52</v>
      </c>
      <c r="AE2474" s="143" t="s">
        <v>5437</v>
      </c>
      <c r="AF2474" s="141" t="s">
        <v>398</v>
      </c>
      <c r="AG2474" s="144">
        <f>Table1[[#This Row],['# of Books]]*Table1[[#This Row],[QTY]]</f>
        <v>0</v>
      </c>
      <c r="AH2474" s="146">
        <f>Table1[[#This Row],[QTY]]*Table1[[#This Row],[School &amp; Library Price]]</f>
        <v>0</v>
      </c>
    </row>
    <row r="2475" spans="1:34" ht="18" hidden="1" customHeight="1" x14ac:dyDescent="0.25">
      <c r="A2475" s="154"/>
      <c r="B2475" s="150">
        <v>25</v>
      </c>
      <c r="C2475" s="150"/>
      <c r="D2475" s="151"/>
      <c r="E2475" s="151"/>
      <c r="F2475" s="130" t="s">
        <v>130</v>
      </c>
      <c r="G2475" s="130" t="s">
        <v>370</v>
      </c>
      <c r="H2475" s="130" t="s">
        <v>4354</v>
      </c>
      <c r="I2475" s="131" t="s">
        <v>5438</v>
      </c>
      <c r="J2475" s="130" t="s">
        <v>78</v>
      </c>
      <c r="K2475" s="132" t="s">
        <v>151</v>
      </c>
      <c r="L2475" s="148">
        <v>1</v>
      </c>
      <c r="M2475" s="134">
        <v>2007</v>
      </c>
      <c r="N2475" s="130" t="s">
        <v>10777</v>
      </c>
      <c r="O2475" s="129" t="s">
        <v>79</v>
      </c>
      <c r="P2475" s="129" t="s">
        <v>134</v>
      </c>
      <c r="Q2475" s="130" t="s">
        <v>144</v>
      </c>
      <c r="R2475" s="136" t="s">
        <v>4180</v>
      </c>
      <c r="S2475" s="155"/>
      <c r="T2475" s="155"/>
      <c r="U2475" s="156"/>
      <c r="V2475" s="156"/>
      <c r="W2475" s="156" t="s">
        <v>146</v>
      </c>
      <c r="X2475" s="156"/>
      <c r="Y2475" s="137" t="s">
        <v>136</v>
      </c>
      <c r="Z2475" s="138" t="s">
        <v>137</v>
      </c>
      <c r="AA2475" s="140" t="s">
        <v>5436</v>
      </c>
      <c r="AB2475" s="141" t="s">
        <v>138</v>
      </c>
      <c r="AC2475" s="142">
        <v>27.8</v>
      </c>
      <c r="AD2475" s="142">
        <v>22.24</v>
      </c>
      <c r="AE2475" s="143" t="s">
        <v>5437</v>
      </c>
      <c r="AF2475" s="141" t="s">
        <v>398</v>
      </c>
      <c r="AG2475" s="144">
        <f>Table1[[#This Row],['# of Books]]*Table1[[#This Row],[QTY]]</f>
        <v>0</v>
      </c>
      <c r="AH2475" s="146">
        <f>Table1[[#This Row],[QTY]]*Table1[[#This Row],[School &amp; Library Price]]</f>
        <v>0</v>
      </c>
    </row>
    <row r="2476" spans="1:34" ht="18" customHeight="1" x14ac:dyDescent="0.25">
      <c r="A2476" s="154"/>
      <c r="B2476" s="150">
        <v>25</v>
      </c>
      <c r="C2476" s="150"/>
      <c r="D2476" s="151"/>
      <c r="E2476" s="151"/>
      <c r="F2476" s="130" t="s">
        <v>130</v>
      </c>
      <c r="G2476" s="130" t="s">
        <v>370</v>
      </c>
      <c r="H2476" s="130" t="s">
        <v>5439</v>
      </c>
      <c r="I2476" s="131" t="s">
        <v>5440</v>
      </c>
      <c r="J2476" s="130" t="s">
        <v>78</v>
      </c>
      <c r="K2476" s="132" t="s">
        <v>142</v>
      </c>
      <c r="L2476" s="148">
        <v>1</v>
      </c>
      <c r="M2476" s="134">
        <v>2008</v>
      </c>
      <c r="N2476" s="130" t="s">
        <v>9296</v>
      </c>
      <c r="O2476" s="129" t="s">
        <v>143</v>
      </c>
      <c r="P2476" s="129" t="s">
        <v>134</v>
      </c>
      <c r="Q2476" s="130" t="s">
        <v>144</v>
      </c>
      <c r="R2476" s="136" t="s">
        <v>3413</v>
      </c>
      <c r="S2476" s="155"/>
      <c r="T2476" s="155"/>
      <c r="U2476" s="156"/>
      <c r="V2476" s="156"/>
      <c r="W2476" s="156" t="s">
        <v>146</v>
      </c>
      <c r="X2476" s="156"/>
      <c r="Y2476" s="137" t="s">
        <v>136</v>
      </c>
      <c r="Z2476" s="138" t="s">
        <v>137</v>
      </c>
      <c r="AA2476" s="140" t="s">
        <v>5441</v>
      </c>
      <c r="AB2476" s="141" t="s">
        <v>138</v>
      </c>
      <c r="AC2476" s="142">
        <v>39.4</v>
      </c>
      <c r="AD2476" s="142">
        <v>31.52</v>
      </c>
      <c r="AE2476" s="143" t="s">
        <v>5442</v>
      </c>
      <c r="AF2476" s="141" t="s">
        <v>514</v>
      </c>
      <c r="AG2476" s="144">
        <f>Table1[[#This Row],['# of Books]]*Table1[[#This Row],[QTY]]</f>
        <v>0</v>
      </c>
      <c r="AH2476" s="146">
        <f>Table1[[#This Row],[QTY]]*Table1[[#This Row],[School &amp; Library Price]]</f>
        <v>0</v>
      </c>
    </row>
    <row r="2477" spans="1:34" ht="18" hidden="1" customHeight="1" x14ac:dyDescent="0.25">
      <c r="A2477" s="154"/>
      <c r="B2477" s="150">
        <v>25</v>
      </c>
      <c r="C2477" s="150"/>
      <c r="D2477" s="151"/>
      <c r="E2477" s="151"/>
      <c r="F2477" s="130" t="s">
        <v>130</v>
      </c>
      <c r="G2477" s="130" t="s">
        <v>370</v>
      </c>
      <c r="H2477" s="130" t="s">
        <v>5439</v>
      </c>
      <c r="I2477" s="131" t="s">
        <v>5443</v>
      </c>
      <c r="J2477" s="130" t="s">
        <v>78</v>
      </c>
      <c r="K2477" s="132" t="s">
        <v>151</v>
      </c>
      <c r="L2477" s="148">
        <v>1</v>
      </c>
      <c r="M2477" s="134">
        <v>2008</v>
      </c>
      <c r="N2477" s="130" t="s">
        <v>9296</v>
      </c>
      <c r="O2477" s="129" t="s">
        <v>79</v>
      </c>
      <c r="P2477" s="129" t="s">
        <v>134</v>
      </c>
      <c r="Q2477" s="130" t="s">
        <v>144</v>
      </c>
      <c r="R2477" s="136" t="s">
        <v>3413</v>
      </c>
      <c r="S2477" s="155"/>
      <c r="T2477" s="155"/>
      <c r="U2477" s="156"/>
      <c r="V2477" s="156"/>
      <c r="W2477" s="156" t="s">
        <v>146</v>
      </c>
      <c r="X2477" s="156"/>
      <c r="Y2477" s="137" t="s">
        <v>136</v>
      </c>
      <c r="Z2477" s="138" t="s">
        <v>137</v>
      </c>
      <c r="AA2477" s="140" t="s">
        <v>5441</v>
      </c>
      <c r="AB2477" s="141" t="s">
        <v>138</v>
      </c>
      <c r="AC2477" s="142">
        <v>27.8</v>
      </c>
      <c r="AD2477" s="142">
        <v>22.24</v>
      </c>
      <c r="AE2477" s="143" t="s">
        <v>5442</v>
      </c>
      <c r="AF2477" s="141" t="s">
        <v>514</v>
      </c>
      <c r="AG2477" s="144">
        <f>Table1[[#This Row],['# of Books]]*Table1[[#This Row],[QTY]]</f>
        <v>0</v>
      </c>
      <c r="AH2477" s="146">
        <f>Table1[[#This Row],[QTY]]*Table1[[#This Row],[School &amp; Library Price]]</f>
        <v>0</v>
      </c>
    </row>
    <row r="2478" spans="1:34" ht="18" customHeight="1" x14ac:dyDescent="0.25">
      <c r="A2478" s="154"/>
      <c r="B2478" s="150">
        <v>25</v>
      </c>
      <c r="C2478" s="150"/>
      <c r="D2478" s="151"/>
      <c r="E2478" s="151"/>
      <c r="F2478" s="130" t="s">
        <v>130</v>
      </c>
      <c r="G2478" s="130" t="s">
        <v>370</v>
      </c>
      <c r="H2478" s="130" t="s">
        <v>5444</v>
      </c>
      <c r="I2478" s="131" t="s">
        <v>5445</v>
      </c>
      <c r="J2478" s="130" t="s">
        <v>78</v>
      </c>
      <c r="K2478" s="132" t="s">
        <v>142</v>
      </c>
      <c r="L2478" s="148">
        <v>1</v>
      </c>
      <c r="M2478" s="134">
        <v>2010</v>
      </c>
      <c r="N2478" s="130" t="s">
        <v>6526</v>
      </c>
      <c r="O2478" s="129" t="s">
        <v>143</v>
      </c>
      <c r="P2478" s="129" t="s">
        <v>134</v>
      </c>
      <c r="Q2478" s="130" t="s">
        <v>144</v>
      </c>
      <c r="R2478" s="136" t="s">
        <v>278</v>
      </c>
      <c r="S2478" s="155"/>
      <c r="T2478" s="155"/>
      <c r="U2478" s="156"/>
      <c r="V2478" s="156"/>
      <c r="W2478" s="156" t="s">
        <v>146</v>
      </c>
      <c r="X2478" s="156"/>
      <c r="Y2478" s="137" t="s">
        <v>136</v>
      </c>
      <c r="Z2478" s="138" t="s">
        <v>137</v>
      </c>
      <c r="AA2478" s="140" t="s">
        <v>5446</v>
      </c>
      <c r="AB2478" s="141" t="s">
        <v>138</v>
      </c>
      <c r="AC2478" s="142">
        <v>39.4</v>
      </c>
      <c r="AD2478" s="142">
        <v>31.52</v>
      </c>
      <c r="AE2478" s="143" t="s">
        <v>5447</v>
      </c>
      <c r="AF2478" s="141" t="s">
        <v>376</v>
      </c>
      <c r="AG2478" s="144">
        <f>Table1[[#This Row],['# of Books]]*Table1[[#This Row],[QTY]]</f>
        <v>0</v>
      </c>
      <c r="AH2478" s="146">
        <f>Table1[[#This Row],[QTY]]*Table1[[#This Row],[School &amp; Library Price]]</f>
        <v>0</v>
      </c>
    </row>
    <row r="2479" spans="1:34" ht="18" hidden="1" customHeight="1" x14ac:dyDescent="0.25">
      <c r="A2479" s="154"/>
      <c r="B2479" s="150">
        <v>25</v>
      </c>
      <c r="C2479" s="150"/>
      <c r="D2479" s="151"/>
      <c r="E2479" s="151"/>
      <c r="F2479" s="130" t="s">
        <v>130</v>
      </c>
      <c r="G2479" s="130" t="s">
        <v>370</v>
      </c>
      <c r="H2479" s="130" t="s">
        <v>5444</v>
      </c>
      <c r="I2479" s="131" t="s">
        <v>5448</v>
      </c>
      <c r="J2479" s="130" t="s">
        <v>78</v>
      </c>
      <c r="K2479" s="132" t="s">
        <v>151</v>
      </c>
      <c r="L2479" s="148">
        <v>1</v>
      </c>
      <c r="M2479" s="134">
        <v>2010</v>
      </c>
      <c r="N2479" s="130" t="s">
        <v>6526</v>
      </c>
      <c r="O2479" s="129" t="s">
        <v>79</v>
      </c>
      <c r="P2479" s="129" t="s">
        <v>134</v>
      </c>
      <c r="Q2479" s="130" t="s">
        <v>144</v>
      </c>
      <c r="R2479" s="136" t="s">
        <v>278</v>
      </c>
      <c r="S2479" s="155"/>
      <c r="T2479" s="155"/>
      <c r="U2479" s="156"/>
      <c r="V2479" s="156"/>
      <c r="W2479" s="156" t="s">
        <v>146</v>
      </c>
      <c r="X2479" s="156"/>
      <c r="Y2479" s="137" t="s">
        <v>136</v>
      </c>
      <c r="Z2479" s="138" t="s">
        <v>137</v>
      </c>
      <c r="AA2479" s="140" t="s">
        <v>5446</v>
      </c>
      <c r="AB2479" s="141" t="s">
        <v>138</v>
      </c>
      <c r="AC2479" s="142">
        <v>27.8</v>
      </c>
      <c r="AD2479" s="142">
        <v>22.24</v>
      </c>
      <c r="AE2479" s="143" t="s">
        <v>5447</v>
      </c>
      <c r="AF2479" s="141" t="s">
        <v>376</v>
      </c>
      <c r="AG2479" s="144">
        <f>Table1[[#This Row],['# of Books]]*Table1[[#This Row],[QTY]]</f>
        <v>0</v>
      </c>
      <c r="AH2479" s="146">
        <f>Table1[[#This Row],[QTY]]*Table1[[#This Row],[School &amp; Library Price]]</f>
        <v>0</v>
      </c>
    </row>
    <row r="2480" spans="1:34" ht="18" customHeight="1" x14ac:dyDescent="0.25">
      <c r="A2480" s="154"/>
      <c r="B2480" s="150">
        <v>25</v>
      </c>
      <c r="C2480" s="150"/>
      <c r="D2480" s="151"/>
      <c r="E2480" s="151"/>
      <c r="F2480" s="130" t="s">
        <v>130</v>
      </c>
      <c r="G2480" s="130" t="s">
        <v>370</v>
      </c>
      <c r="H2480" s="130" t="s">
        <v>5449</v>
      </c>
      <c r="I2480" s="131" t="s">
        <v>5450</v>
      </c>
      <c r="J2480" s="130" t="s">
        <v>78</v>
      </c>
      <c r="K2480" s="132" t="s">
        <v>142</v>
      </c>
      <c r="L2480" s="148">
        <v>1</v>
      </c>
      <c r="M2480" s="134">
        <v>2013</v>
      </c>
      <c r="N2480" s="130" t="s">
        <v>10619</v>
      </c>
      <c r="O2480" s="129" t="s">
        <v>143</v>
      </c>
      <c r="P2480" s="129" t="s">
        <v>134</v>
      </c>
      <c r="Q2480" s="130" t="s">
        <v>144</v>
      </c>
      <c r="R2480" s="136" t="s">
        <v>475</v>
      </c>
      <c r="S2480" s="155"/>
      <c r="T2480" s="155"/>
      <c r="U2480" s="156"/>
      <c r="V2480" s="156"/>
      <c r="W2480" s="156" t="s">
        <v>146</v>
      </c>
      <c r="X2480" s="156"/>
      <c r="Y2480" s="137" t="s">
        <v>136</v>
      </c>
      <c r="Z2480" s="138" t="s">
        <v>137</v>
      </c>
      <c r="AA2480" s="140" t="s">
        <v>5451</v>
      </c>
      <c r="AB2480" s="141" t="s">
        <v>138</v>
      </c>
      <c r="AC2480" s="142">
        <v>39.4</v>
      </c>
      <c r="AD2480" s="142">
        <v>31.52</v>
      </c>
      <c r="AE2480" s="143" t="s">
        <v>5452</v>
      </c>
      <c r="AF2480" s="141" t="s">
        <v>514</v>
      </c>
      <c r="AG2480" s="144">
        <f>Table1[[#This Row],['# of Books]]*Table1[[#This Row],[QTY]]</f>
        <v>0</v>
      </c>
      <c r="AH2480" s="146">
        <f>Table1[[#This Row],[QTY]]*Table1[[#This Row],[School &amp; Library Price]]</f>
        <v>0</v>
      </c>
    </row>
    <row r="2481" spans="1:34" ht="18" hidden="1" customHeight="1" x14ac:dyDescent="0.25">
      <c r="A2481" s="154"/>
      <c r="B2481" s="150">
        <v>25</v>
      </c>
      <c r="C2481" s="150"/>
      <c r="D2481" s="151"/>
      <c r="E2481" s="151"/>
      <c r="F2481" s="130" t="s">
        <v>130</v>
      </c>
      <c r="G2481" s="130" t="s">
        <v>370</v>
      </c>
      <c r="H2481" s="130" t="s">
        <v>5449</v>
      </c>
      <c r="I2481" s="131" t="s">
        <v>5453</v>
      </c>
      <c r="J2481" s="130" t="s">
        <v>78</v>
      </c>
      <c r="K2481" s="132" t="s">
        <v>151</v>
      </c>
      <c r="L2481" s="148">
        <v>1</v>
      </c>
      <c r="M2481" s="134">
        <v>2013</v>
      </c>
      <c r="N2481" s="130" t="s">
        <v>10619</v>
      </c>
      <c r="O2481" s="129" t="s">
        <v>79</v>
      </c>
      <c r="P2481" s="129" t="s">
        <v>134</v>
      </c>
      <c r="Q2481" s="130" t="s">
        <v>144</v>
      </c>
      <c r="R2481" s="136" t="s">
        <v>475</v>
      </c>
      <c r="S2481" s="155"/>
      <c r="T2481" s="155"/>
      <c r="U2481" s="156"/>
      <c r="V2481" s="156"/>
      <c r="W2481" s="156" t="s">
        <v>146</v>
      </c>
      <c r="X2481" s="156"/>
      <c r="Y2481" s="137" t="s">
        <v>136</v>
      </c>
      <c r="Z2481" s="138" t="s">
        <v>137</v>
      </c>
      <c r="AA2481" s="140" t="s">
        <v>5451</v>
      </c>
      <c r="AB2481" s="141" t="s">
        <v>138</v>
      </c>
      <c r="AC2481" s="142">
        <v>27.8</v>
      </c>
      <c r="AD2481" s="142">
        <v>22.24</v>
      </c>
      <c r="AE2481" s="143" t="s">
        <v>5452</v>
      </c>
      <c r="AF2481" s="141" t="s">
        <v>514</v>
      </c>
      <c r="AG2481" s="144">
        <f>Table1[[#This Row],['# of Books]]*Table1[[#This Row],[QTY]]</f>
        <v>0</v>
      </c>
      <c r="AH2481" s="146">
        <f>Table1[[#This Row],[QTY]]*Table1[[#This Row],[School &amp; Library Price]]</f>
        <v>0</v>
      </c>
    </row>
    <row r="2482" spans="1:34" ht="18" customHeight="1" x14ac:dyDescent="0.25">
      <c r="A2482" s="154"/>
      <c r="B2482" s="150">
        <v>25</v>
      </c>
      <c r="C2482" s="150"/>
      <c r="D2482" s="151"/>
      <c r="E2482" s="151"/>
      <c r="F2482" s="130" t="s">
        <v>130</v>
      </c>
      <c r="G2482" s="130" t="s">
        <v>370</v>
      </c>
      <c r="H2482" s="130" t="s">
        <v>10817</v>
      </c>
      <c r="I2482" s="131" t="s">
        <v>5454</v>
      </c>
      <c r="J2482" s="130" t="s">
        <v>78</v>
      </c>
      <c r="K2482" s="132" t="s">
        <v>142</v>
      </c>
      <c r="L2482" s="148">
        <v>1</v>
      </c>
      <c r="M2482" s="134">
        <v>2008</v>
      </c>
      <c r="N2482" s="130" t="s">
        <v>9296</v>
      </c>
      <c r="O2482" s="129" t="s">
        <v>143</v>
      </c>
      <c r="P2482" s="129" t="s">
        <v>134</v>
      </c>
      <c r="Q2482" s="130" t="s">
        <v>144</v>
      </c>
      <c r="R2482" s="136" t="s">
        <v>3413</v>
      </c>
      <c r="S2482" s="155"/>
      <c r="T2482" s="155"/>
      <c r="U2482" s="156"/>
      <c r="V2482" s="156"/>
      <c r="W2482" s="156" t="s">
        <v>146</v>
      </c>
      <c r="X2482" s="156"/>
      <c r="Y2482" s="137" t="s">
        <v>136</v>
      </c>
      <c r="Z2482" s="138" t="s">
        <v>137</v>
      </c>
      <c r="AA2482" s="140" t="s">
        <v>5455</v>
      </c>
      <c r="AB2482" s="141" t="s">
        <v>138</v>
      </c>
      <c r="AC2482" s="142">
        <v>39.4</v>
      </c>
      <c r="AD2482" s="142">
        <v>31.52</v>
      </c>
      <c r="AE2482" s="143" t="s">
        <v>5094</v>
      </c>
      <c r="AF2482" s="141" t="s">
        <v>454</v>
      </c>
      <c r="AG2482" s="144">
        <f>Table1[[#This Row],['# of Books]]*Table1[[#This Row],[QTY]]</f>
        <v>0</v>
      </c>
      <c r="AH2482" s="146">
        <f>Table1[[#This Row],[QTY]]*Table1[[#This Row],[School &amp; Library Price]]</f>
        <v>0</v>
      </c>
    </row>
    <row r="2483" spans="1:34" ht="18" hidden="1" customHeight="1" x14ac:dyDescent="0.25">
      <c r="A2483" s="154"/>
      <c r="B2483" s="150">
        <v>25</v>
      </c>
      <c r="C2483" s="150"/>
      <c r="D2483" s="151"/>
      <c r="E2483" s="151"/>
      <c r="F2483" s="130" t="s">
        <v>130</v>
      </c>
      <c r="G2483" s="130" t="s">
        <v>370</v>
      </c>
      <c r="H2483" s="130" t="s">
        <v>10817</v>
      </c>
      <c r="I2483" s="131" t="s">
        <v>5456</v>
      </c>
      <c r="J2483" s="130" t="s">
        <v>78</v>
      </c>
      <c r="K2483" s="132" t="s">
        <v>151</v>
      </c>
      <c r="L2483" s="148">
        <v>1</v>
      </c>
      <c r="M2483" s="134">
        <v>2008</v>
      </c>
      <c r="N2483" s="130" t="s">
        <v>9296</v>
      </c>
      <c r="O2483" s="129" t="s">
        <v>79</v>
      </c>
      <c r="P2483" s="129" t="s">
        <v>134</v>
      </c>
      <c r="Q2483" s="130" t="s">
        <v>144</v>
      </c>
      <c r="R2483" s="136" t="s">
        <v>3413</v>
      </c>
      <c r="S2483" s="155"/>
      <c r="T2483" s="155"/>
      <c r="U2483" s="156"/>
      <c r="V2483" s="156"/>
      <c r="W2483" s="156" t="s">
        <v>146</v>
      </c>
      <c r="X2483" s="156"/>
      <c r="Y2483" s="137" t="s">
        <v>136</v>
      </c>
      <c r="Z2483" s="138" t="s">
        <v>137</v>
      </c>
      <c r="AA2483" s="140" t="s">
        <v>5455</v>
      </c>
      <c r="AB2483" s="141" t="s">
        <v>138</v>
      </c>
      <c r="AC2483" s="142">
        <v>27.8</v>
      </c>
      <c r="AD2483" s="142">
        <v>22.24</v>
      </c>
      <c r="AE2483" s="143" t="s">
        <v>5094</v>
      </c>
      <c r="AF2483" s="141" t="s">
        <v>454</v>
      </c>
      <c r="AG2483" s="144">
        <f>Table1[[#This Row],['# of Books]]*Table1[[#This Row],[QTY]]</f>
        <v>0</v>
      </c>
      <c r="AH2483" s="146">
        <f>Table1[[#This Row],[QTY]]*Table1[[#This Row],[School &amp; Library Price]]</f>
        <v>0</v>
      </c>
    </row>
    <row r="2484" spans="1:34" ht="18" customHeight="1" x14ac:dyDescent="0.25">
      <c r="A2484" s="154"/>
      <c r="B2484" s="150">
        <v>25</v>
      </c>
      <c r="C2484" s="150"/>
      <c r="D2484" s="151"/>
      <c r="E2484" s="151"/>
      <c r="F2484" s="130" t="s">
        <v>130</v>
      </c>
      <c r="G2484" s="130" t="s">
        <v>370</v>
      </c>
      <c r="H2484" s="130" t="s">
        <v>559</v>
      </c>
      <c r="I2484" s="131" t="s">
        <v>560</v>
      </c>
      <c r="J2484" s="130" t="s">
        <v>78</v>
      </c>
      <c r="K2484" s="132" t="s">
        <v>142</v>
      </c>
      <c r="L2484" s="148">
        <v>1</v>
      </c>
      <c r="M2484" s="134">
        <v>2015</v>
      </c>
      <c r="N2484" s="130" t="s">
        <v>10611</v>
      </c>
      <c r="O2484" s="129" t="s">
        <v>143</v>
      </c>
      <c r="P2484" s="129" t="s">
        <v>134</v>
      </c>
      <c r="Q2484" s="130" t="s">
        <v>144</v>
      </c>
      <c r="R2484" s="136" t="s">
        <v>307</v>
      </c>
      <c r="S2484" s="155"/>
      <c r="T2484" s="155"/>
      <c r="U2484" s="156"/>
      <c r="V2484" s="156"/>
      <c r="W2484" s="156" t="s">
        <v>146</v>
      </c>
      <c r="X2484" s="156"/>
      <c r="Y2484" s="137" t="s">
        <v>136</v>
      </c>
      <c r="Z2484" s="138" t="s">
        <v>137</v>
      </c>
      <c r="AA2484" s="140" t="s">
        <v>5457</v>
      </c>
      <c r="AB2484" s="141" t="s">
        <v>138</v>
      </c>
      <c r="AC2484" s="142">
        <v>39.4</v>
      </c>
      <c r="AD2484" s="142">
        <v>31.52</v>
      </c>
      <c r="AE2484" s="143" t="s">
        <v>5458</v>
      </c>
      <c r="AF2484" s="141" t="s">
        <v>514</v>
      </c>
      <c r="AG2484" s="144">
        <f>Table1[[#This Row],['# of Books]]*Table1[[#This Row],[QTY]]</f>
        <v>0</v>
      </c>
      <c r="AH2484" s="146">
        <f>Table1[[#This Row],[QTY]]*Table1[[#This Row],[School &amp; Library Price]]</f>
        <v>0</v>
      </c>
    </row>
    <row r="2485" spans="1:34" ht="18" hidden="1" customHeight="1" x14ac:dyDescent="0.25">
      <c r="A2485" s="154"/>
      <c r="B2485" s="150">
        <v>25</v>
      </c>
      <c r="C2485" s="150"/>
      <c r="D2485" s="151"/>
      <c r="E2485" s="151"/>
      <c r="F2485" s="130" t="s">
        <v>130</v>
      </c>
      <c r="G2485" s="130" t="s">
        <v>370</v>
      </c>
      <c r="H2485" s="130" t="s">
        <v>559</v>
      </c>
      <c r="I2485" s="131" t="s">
        <v>561</v>
      </c>
      <c r="J2485" s="130" t="s">
        <v>78</v>
      </c>
      <c r="K2485" s="132" t="s">
        <v>151</v>
      </c>
      <c r="L2485" s="148">
        <v>1</v>
      </c>
      <c r="M2485" s="134">
        <v>2015</v>
      </c>
      <c r="N2485" s="130" t="s">
        <v>10611</v>
      </c>
      <c r="O2485" s="129" t="s">
        <v>79</v>
      </c>
      <c r="P2485" s="129" t="s">
        <v>134</v>
      </c>
      <c r="Q2485" s="130" t="s">
        <v>144</v>
      </c>
      <c r="R2485" s="136" t="s">
        <v>307</v>
      </c>
      <c r="S2485" s="155"/>
      <c r="T2485" s="155"/>
      <c r="U2485" s="156"/>
      <c r="V2485" s="156"/>
      <c r="W2485" s="156" t="s">
        <v>146</v>
      </c>
      <c r="X2485" s="156"/>
      <c r="Y2485" s="137" t="s">
        <v>136</v>
      </c>
      <c r="Z2485" s="138" t="s">
        <v>137</v>
      </c>
      <c r="AA2485" s="140" t="s">
        <v>5457</v>
      </c>
      <c r="AB2485" s="141" t="s">
        <v>138</v>
      </c>
      <c r="AC2485" s="142">
        <v>27.8</v>
      </c>
      <c r="AD2485" s="142">
        <v>22.24</v>
      </c>
      <c r="AE2485" s="143" t="s">
        <v>5458</v>
      </c>
      <c r="AF2485" s="141" t="s">
        <v>514</v>
      </c>
      <c r="AG2485" s="144">
        <f>Table1[[#This Row],['# of Books]]*Table1[[#This Row],[QTY]]</f>
        <v>0</v>
      </c>
      <c r="AH2485" s="146">
        <f>Table1[[#This Row],[QTY]]*Table1[[#This Row],[School &amp; Library Price]]</f>
        <v>0</v>
      </c>
    </row>
    <row r="2486" spans="1:34" ht="18" customHeight="1" x14ac:dyDescent="0.25">
      <c r="A2486" s="154"/>
      <c r="B2486" s="150">
        <v>25</v>
      </c>
      <c r="C2486" s="150"/>
      <c r="D2486" s="151"/>
      <c r="E2486" s="151"/>
      <c r="F2486" s="130" t="s">
        <v>130</v>
      </c>
      <c r="G2486" s="130" t="s">
        <v>370</v>
      </c>
      <c r="H2486" s="130" t="s">
        <v>5459</v>
      </c>
      <c r="I2486" s="131" t="s">
        <v>5460</v>
      </c>
      <c r="J2486" s="130" t="s">
        <v>78</v>
      </c>
      <c r="K2486" s="132" t="s">
        <v>142</v>
      </c>
      <c r="L2486" s="148">
        <v>1</v>
      </c>
      <c r="M2486" s="134">
        <v>2011</v>
      </c>
      <c r="N2486" s="130" t="s">
        <v>10618</v>
      </c>
      <c r="O2486" s="129" t="s">
        <v>143</v>
      </c>
      <c r="P2486" s="129" t="s">
        <v>134</v>
      </c>
      <c r="Q2486" s="130" t="s">
        <v>144</v>
      </c>
      <c r="R2486" s="136" t="s">
        <v>5178</v>
      </c>
      <c r="S2486" s="155"/>
      <c r="T2486" s="155"/>
      <c r="U2486" s="156"/>
      <c r="V2486" s="156"/>
      <c r="W2486" s="156" t="s">
        <v>146</v>
      </c>
      <c r="X2486" s="156"/>
      <c r="Y2486" s="137" t="s">
        <v>136</v>
      </c>
      <c r="Z2486" s="138" t="s">
        <v>137</v>
      </c>
      <c r="AA2486" s="140" t="s">
        <v>5461</v>
      </c>
      <c r="AB2486" s="141" t="s">
        <v>138</v>
      </c>
      <c r="AC2486" s="142">
        <v>39.4</v>
      </c>
      <c r="AD2486" s="142">
        <v>31.52</v>
      </c>
      <c r="AE2486" s="143" t="s">
        <v>5462</v>
      </c>
      <c r="AF2486" s="141" t="s">
        <v>398</v>
      </c>
      <c r="AG2486" s="144">
        <f>Table1[[#This Row],['# of Books]]*Table1[[#This Row],[QTY]]</f>
        <v>0</v>
      </c>
      <c r="AH2486" s="146">
        <f>Table1[[#This Row],[QTY]]*Table1[[#This Row],[School &amp; Library Price]]</f>
        <v>0</v>
      </c>
    </row>
    <row r="2487" spans="1:34" ht="18" hidden="1" customHeight="1" x14ac:dyDescent="0.25">
      <c r="A2487" s="154"/>
      <c r="B2487" s="150">
        <v>25</v>
      </c>
      <c r="C2487" s="150"/>
      <c r="D2487" s="151"/>
      <c r="E2487" s="151"/>
      <c r="F2487" s="130" t="s">
        <v>130</v>
      </c>
      <c r="G2487" s="130" t="s">
        <v>370</v>
      </c>
      <c r="H2487" s="130" t="s">
        <v>5459</v>
      </c>
      <c r="I2487" s="131" t="s">
        <v>5463</v>
      </c>
      <c r="J2487" s="130" t="s">
        <v>78</v>
      </c>
      <c r="K2487" s="132" t="s">
        <v>151</v>
      </c>
      <c r="L2487" s="148">
        <v>1</v>
      </c>
      <c r="M2487" s="134">
        <v>2011</v>
      </c>
      <c r="N2487" s="130" t="s">
        <v>10618</v>
      </c>
      <c r="O2487" s="129" t="s">
        <v>79</v>
      </c>
      <c r="P2487" s="129" t="s">
        <v>134</v>
      </c>
      <c r="Q2487" s="130" t="s">
        <v>144</v>
      </c>
      <c r="R2487" s="136" t="s">
        <v>5178</v>
      </c>
      <c r="S2487" s="155"/>
      <c r="T2487" s="155"/>
      <c r="U2487" s="156"/>
      <c r="V2487" s="156"/>
      <c r="W2487" s="156" t="s">
        <v>146</v>
      </c>
      <c r="X2487" s="156"/>
      <c r="Y2487" s="137" t="s">
        <v>136</v>
      </c>
      <c r="Z2487" s="138" t="s">
        <v>137</v>
      </c>
      <c r="AA2487" s="140" t="s">
        <v>5461</v>
      </c>
      <c r="AB2487" s="141" t="s">
        <v>138</v>
      </c>
      <c r="AC2487" s="142">
        <v>27.8</v>
      </c>
      <c r="AD2487" s="142">
        <v>22.24</v>
      </c>
      <c r="AE2487" s="143" t="s">
        <v>5462</v>
      </c>
      <c r="AF2487" s="141" t="s">
        <v>398</v>
      </c>
      <c r="AG2487" s="144">
        <f>Table1[[#This Row],['# of Books]]*Table1[[#This Row],[QTY]]</f>
        <v>0</v>
      </c>
      <c r="AH2487" s="146">
        <f>Table1[[#This Row],[QTY]]*Table1[[#This Row],[School &amp; Library Price]]</f>
        <v>0</v>
      </c>
    </row>
    <row r="2488" spans="1:34" ht="18" customHeight="1" x14ac:dyDescent="0.25">
      <c r="A2488" s="154"/>
      <c r="B2488" s="150">
        <v>25</v>
      </c>
      <c r="C2488" s="150"/>
      <c r="D2488" s="151"/>
      <c r="E2488" s="151"/>
      <c r="F2488" s="130" t="s">
        <v>130</v>
      </c>
      <c r="G2488" s="130" t="s">
        <v>370</v>
      </c>
      <c r="H2488" s="130" t="s">
        <v>5464</v>
      </c>
      <c r="I2488" s="131" t="s">
        <v>10818</v>
      </c>
      <c r="J2488" s="130" t="s">
        <v>78</v>
      </c>
      <c r="K2488" s="132" t="s">
        <v>142</v>
      </c>
      <c r="L2488" s="148">
        <v>1</v>
      </c>
      <c r="M2488" s="134">
        <v>2008</v>
      </c>
      <c r="N2488" s="130" t="s">
        <v>9296</v>
      </c>
      <c r="O2488" s="129" t="s">
        <v>143</v>
      </c>
      <c r="P2488" s="129" t="s">
        <v>134</v>
      </c>
      <c r="Q2488" s="130" t="s">
        <v>144</v>
      </c>
      <c r="R2488" s="136" t="s">
        <v>3371</v>
      </c>
      <c r="S2488" s="155"/>
      <c r="T2488" s="155"/>
      <c r="U2488" s="156"/>
      <c r="V2488" s="156"/>
      <c r="W2488" s="156" t="s">
        <v>146</v>
      </c>
      <c r="X2488" s="156"/>
      <c r="Y2488" s="137" t="s">
        <v>136</v>
      </c>
      <c r="Z2488" s="138" t="s">
        <v>137</v>
      </c>
      <c r="AA2488" s="140" t="s">
        <v>5466</v>
      </c>
      <c r="AB2488" s="141" t="s">
        <v>138</v>
      </c>
      <c r="AC2488" s="142">
        <v>39.4</v>
      </c>
      <c r="AD2488" s="142">
        <v>31.52</v>
      </c>
      <c r="AE2488" s="143" t="s">
        <v>5467</v>
      </c>
      <c r="AF2488" s="141" t="s">
        <v>444</v>
      </c>
      <c r="AG2488" s="144">
        <f>Table1[[#This Row],['# of Books]]*Table1[[#This Row],[QTY]]</f>
        <v>0</v>
      </c>
      <c r="AH2488" s="146">
        <f>Table1[[#This Row],[QTY]]*Table1[[#This Row],[School &amp; Library Price]]</f>
        <v>0</v>
      </c>
    </row>
    <row r="2489" spans="1:34" ht="18" hidden="1" customHeight="1" x14ac:dyDescent="0.25">
      <c r="A2489" s="154"/>
      <c r="B2489" s="150">
        <v>25</v>
      </c>
      <c r="C2489" s="150"/>
      <c r="D2489" s="151"/>
      <c r="E2489" s="151"/>
      <c r="F2489" s="130" t="s">
        <v>130</v>
      </c>
      <c r="G2489" s="130" t="s">
        <v>370</v>
      </c>
      <c r="H2489" s="130" t="s">
        <v>5464</v>
      </c>
      <c r="I2489" s="131" t="s">
        <v>5465</v>
      </c>
      <c r="J2489" s="130" t="s">
        <v>78</v>
      </c>
      <c r="K2489" s="132" t="s">
        <v>151</v>
      </c>
      <c r="L2489" s="148">
        <v>1</v>
      </c>
      <c r="M2489" s="134">
        <v>2008</v>
      </c>
      <c r="N2489" s="130" t="s">
        <v>9296</v>
      </c>
      <c r="O2489" s="129" t="s">
        <v>79</v>
      </c>
      <c r="P2489" s="129" t="s">
        <v>134</v>
      </c>
      <c r="Q2489" s="130" t="s">
        <v>144</v>
      </c>
      <c r="R2489" s="136" t="s">
        <v>3371</v>
      </c>
      <c r="S2489" s="155"/>
      <c r="T2489" s="155"/>
      <c r="U2489" s="156"/>
      <c r="V2489" s="156"/>
      <c r="W2489" s="156" t="s">
        <v>146</v>
      </c>
      <c r="X2489" s="156"/>
      <c r="Y2489" s="137" t="s">
        <v>136</v>
      </c>
      <c r="Z2489" s="138" t="s">
        <v>137</v>
      </c>
      <c r="AA2489" s="140" t="s">
        <v>5466</v>
      </c>
      <c r="AB2489" s="141" t="s">
        <v>138</v>
      </c>
      <c r="AC2489" s="142">
        <v>27.8</v>
      </c>
      <c r="AD2489" s="142">
        <v>22.24</v>
      </c>
      <c r="AE2489" s="143" t="s">
        <v>5467</v>
      </c>
      <c r="AF2489" s="141" t="s">
        <v>444</v>
      </c>
      <c r="AG2489" s="144">
        <f>Table1[[#This Row],['# of Books]]*Table1[[#This Row],[QTY]]</f>
        <v>0</v>
      </c>
      <c r="AH2489" s="146">
        <f>Table1[[#This Row],[QTY]]*Table1[[#This Row],[School &amp; Library Price]]</f>
        <v>0</v>
      </c>
    </row>
    <row r="2490" spans="1:34" ht="18" customHeight="1" x14ac:dyDescent="0.25">
      <c r="A2490" s="154"/>
      <c r="B2490" s="150">
        <v>25</v>
      </c>
      <c r="C2490" s="150"/>
      <c r="D2490" s="151"/>
      <c r="E2490" s="151"/>
      <c r="F2490" s="130" t="s">
        <v>130</v>
      </c>
      <c r="G2490" s="130" t="s">
        <v>370</v>
      </c>
      <c r="H2490" s="130" t="s">
        <v>5468</v>
      </c>
      <c r="I2490" s="131" t="s">
        <v>5469</v>
      </c>
      <c r="J2490" s="130" t="s">
        <v>78</v>
      </c>
      <c r="K2490" s="132" t="s">
        <v>142</v>
      </c>
      <c r="L2490" s="148">
        <v>1</v>
      </c>
      <c r="M2490" s="134">
        <v>2012</v>
      </c>
      <c r="N2490" s="130" t="s">
        <v>10612</v>
      </c>
      <c r="O2490" s="129" t="s">
        <v>143</v>
      </c>
      <c r="P2490" s="129" t="s">
        <v>134</v>
      </c>
      <c r="Q2490" s="130" t="s">
        <v>144</v>
      </c>
      <c r="R2490" s="136" t="s">
        <v>3469</v>
      </c>
      <c r="S2490" s="155"/>
      <c r="T2490" s="155"/>
      <c r="U2490" s="156"/>
      <c r="V2490" s="156"/>
      <c r="W2490" s="156" t="s">
        <v>146</v>
      </c>
      <c r="X2490" s="156"/>
      <c r="Y2490" s="137" t="s">
        <v>136</v>
      </c>
      <c r="Z2490" s="138" t="s">
        <v>137</v>
      </c>
      <c r="AA2490" s="140" t="s">
        <v>5470</v>
      </c>
      <c r="AB2490" s="141" t="s">
        <v>138</v>
      </c>
      <c r="AC2490" s="142">
        <v>39.4</v>
      </c>
      <c r="AD2490" s="142">
        <v>31.52</v>
      </c>
      <c r="AE2490" s="143" t="s">
        <v>3529</v>
      </c>
      <c r="AF2490" s="141" t="s">
        <v>514</v>
      </c>
      <c r="AG2490" s="144">
        <f>Table1[[#This Row],['# of Books]]*Table1[[#This Row],[QTY]]</f>
        <v>0</v>
      </c>
      <c r="AH2490" s="146">
        <f>Table1[[#This Row],[QTY]]*Table1[[#This Row],[School &amp; Library Price]]</f>
        <v>0</v>
      </c>
    </row>
    <row r="2491" spans="1:34" ht="18" hidden="1" customHeight="1" x14ac:dyDescent="0.25">
      <c r="A2491" s="154"/>
      <c r="B2491" s="150">
        <v>25</v>
      </c>
      <c r="C2491" s="150"/>
      <c r="D2491" s="151"/>
      <c r="E2491" s="151"/>
      <c r="F2491" s="130" t="s">
        <v>130</v>
      </c>
      <c r="G2491" s="130" t="s">
        <v>370</v>
      </c>
      <c r="H2491" s="130" t="s">
        <v>5468</v>
      </c>
      <c r="I2491" s="131" t="s">
        <v>5471</v>
      </c>
      <c r="J2491" s="130" t="s">
        <v>78</v>
      </c>
      <c r="K2491" s="132" t="s">
        <v>151</v>
      </c>
      <c r="L2491" s="148">
        <v>1</v>
      </c>
      <c r="M2491" s="134">
        <v>2012</v>
      </c>
      <c r="N2491" s="130" t="s">
        <v>10612</v>
      </c>
      <c r="O2491" s="129" t="s">
        <v>79</v>
      </c>
      <c r="P2491" s="129" t="s">
        <v>134</v>
      </c>
      <c r="Q2491" s="130" t="s">
        <v>144</v>
      </c>
      <c r="R2491" s="136" t="s">
        <v>3469</v>
      </c>
      <c r="S2491" s="155"/>
      <c r="T2491" s="155"/>
      <c r="U2491" s="156"/>
      <c r="V2491" s="156"/>
      <c r="W2491" s="156" t="s">
        <v>146</v>
      </c>
      <c r="X2491" s="156"/>
      <c r="Y2491" s="137" t="s">
        <v>136</v>
      </c>
      <c r="Z2491" s="138" t="s">
        <v>137</v>
      </c>
      <c r="AA2491" s="140" t="s">
        <v>5470</v>
      </c>
      <c r="AB2491" s="141" t="s">
        <v>138</v>
      </c>
      <c r="AC2491" s="142">
        <v>27.8</v>
      </c>
      <c r="AD2491" s="142">
        <v>22.24</v>
      </c>
      <c r="AE2491" s="143" t="s">
        <v>3529</v>
      </c>
      <c r="AF2491" s="141" t="s">
        <v>514</v>
      </c>
      <c r="AG2491" s="144">
        <f>Table1[[#This Row],['# of Books]]*Table1[[#This Row],[QTY]]</f>
        <v>0</v>
      </c>
      <c r="AH2491" s="146">
        <f>Table1[[#This Row],[QTY]]*Table1[[#This Row],[School &amp; Library Price]]</f>
        <v>0</v>
      </c>
    </row>
    <row r="2492" spans="1:34" ht="18" customHeight="1" x14ac:dyDescent="0.25">
      <c r="A2492" s="154"/>
      <c r="B2492" s="150">
        <v>25</v>
      </c>
      <c r="C2492" s="150"/>
      <c r="D2492" s="151"/>
      <c r="E2492" s="151"/>
      <c r="F2492" s="130" t="s">
        <v>130</v>
      </c>
      <c r="G2492" s="130" t="s">
        <v>370</v>
      </c>
      <c r="H2492" s="130" t="s">
        <v>5472</v>
      </c>
      <c r="I2492" s="131" t="s">
        <v>5473</v>
      </c>
      <c r="J2492" s="130" t="s">
        <v>78</v>
      </c>
      <c r="K2492" s="132" t="s">
        <v>142</v>
      </c>
      <c r="L2492" s="148">
        <v>1</v>
      </c>
      <c r="M2492" s="134">
        <v>2012</v>
      </c>
      <c r="N2492" s="130" t="s">
        <v>10612</v>
      </c>
      <c r="O2492" s="129" t="s">
        <v>143</v>
      </c>
      <c r="P2492" s="129" t="s">
        <v>134</v>
      </c>
      <c r="Q2492" s="130" t="s">
        <v>144</v>
      </c>
      <c r="R2492" s="136" t="s">
        <v>475</v>
      </c>
      <c r="S2492" s="155"/>
      <c r="T2492" s="155"/>
      <c r="U2492" s="156"/>
      <c r="V2492" s="156"/>
      <c r="W2492" s="156" t="s">
        <v>146</v>
      </c>
      <c r="X2492" s="156"/>
      <c r="Y2492" s="137" t="s">
        <v>136</v>
      </c>
      <c r="Z2492" s="138" t="s">
        <v>137</v>
      </c>
      <c r="AA2492" s="140" t="s">
        <v>5474</v>
      </c>
      <c r="AB2492" s="141" t="s">
        <v>138</v>
      </c>
      <c r="AC2492" s="142">
        <v>39.4</v>
      </c>
      <c r="AD2492" s="142">
        <v>31.52</v>
      </c>
      <c r="AE2492" s="143" t="s">
        <v>5003</v>
      </c>
      <c r="AF2492" s="141" t="s">
        <v>481</v>
      </c>
      <c r="AG2492" s="144">
        <f>Table1[[#This Row],['# of Books]]*Table1[[#This Row],[QTY]]</f>
        <v>0</v>
      </c>
      <c r="AH2492" s="146">
        <f>Table1[[#This Row],[QTY]]*Table1[[#This Row],[School &amp; Library Price]]</f>
        <v>0</v>
      </c>
    </row>
    <row r="2493" spans="1:34" ht="18" hidden="1" customHeight="1" x14ac:dyDescent="0.25">
      <c r="A2493" s="154"/>
      <c r="B2493" s="150">
        <v>25</v>
      </c>
      <c r="C2493" s="150"/>
      <c r="D2493" s="151"/>
      <c r="E2493" s="151"/>
      <c r="F2493" s="130" t="s">
        <v>130</v>
      </c>
      <c r="G2493" s="130" t="s">
        <v>370</v>
      </c>
      <c r="H2493" s="130" t="s">
        <v>5472</v>
      </c>
      <c r="I2493" s="131" t="s">
        <v>5475</v>
      </c>
      <c r="J2493" s="130" t="s">
        <v>78</v>
      </c>
      <c r="K2493" s="132" t="s">
        <v>151</v>
      </c>
      <c r="L2493" s="148">
        <v>1</v>
      </c>
      <c r="M2493" s="134">
        <v>2012</v>
      </c>
      <c r="N2493" s="130" t="s">
        <v>10612</v>
      </c>
      <c r="O2493" s="129" t="s">
        <v>79</v>
      </c>
      <c r="P2493" s="129" t="s">
        <v>134</v>
      </c>
      <c r="Q2493" s="130" t="s">
        <v>144</v>
      </c>
      <c r="R2493" s="136" t="s">
        <v>475</v>
      </c>
      <c r="S2493" s="155"/>
      <c r="T2493" s="155"/>
      <c r="U2493" s="156"/>
      <c r="V2493" s="156"/>
      <c r="W2493" s="156" t="s">
        <v>146</v>
      </c>
      <c r="X2493" s="156"/>
      <c r="Y2493" s="137" t="s">
        <v>136</v>
      </c>
      <c r="Z2493" s="138" t="s">
        <v>137</v>
      </c>
      <c r="AA2493" s="140" t="s">
        <v>5474</v>
      </c>
      <c r="AB2493" s="141" t="s">
        <v>138</v>
      </c>
      <c r="AC2493" s="142">
        <v>27.8</v>
      </c>
      <c r="AD2493" s="142">
        <v>22.24</v>
      </c>
      <c r="AE2493" s="143" t="s">
        <v>5003</v>
      </c>
      <c r="AF2493" s="141" t="s">
        <v>481</v>
      </c>
      <c r="AG2493" s="144">
        <f>Table1[[#This Row],['# of Books]]*Table1[[#This Row],[QTY]]</f>
        <v>0</v>
      </c>
      <c r="AH2493" s="146">
        <f>Table1[[#This Row],[QTY]]*Table1[[#This Row],[School &amp; Library Price]]</f>
        <v>0</v>
      </c>
    </row>
    <row r="2494" spans="1:34" ht="18" customHeight="1" x14ac:dyDescent="0.25">
      <c r="A2494" s="154"/>
      <c r="B2494" s="150">
        <v>25</v>
      </c>
      <c r="C2494" s="150"/>
      <c r="D2494" s="151"/>
      <c r="E2494" s="151"/>
      <c r="F2494" s="130" t="s">
        <v>130</v>
      </c>
      <c r="G2494" s="130" t="s">
        <v>370</v>
      </c>
      <c r="H2494" s="130" t="s">
        <v>5476</v>
      </c>
      <c r="I2494" s="131" t="s">
        <v>5477</v>
      </c>
      <c r="J2494" s="130" t="s">
        <v>78</v>
      </c>
      <c r="K2494" s="132" t="s">
        <v>142</v>
      </c>
      <c r="L2494" s="148">
        <v>1</v>
      </c>
      <c r="M2494" s="134">
        <v>2011</v>
      </c>
      <c r="N2494" s="130" t="s">
        <v>10618</v>
      </c>
      <c r="O2494" s="129" t="s">
        <v>143</v>
      </c>
      <c r="P2494" s="129" t="s">
        <v>134</v>
      </c>
      <c r="Q2494" s="130" t="s">
        <v>144</v>
      </c>
      <c r="R2494" s="136" t="s">
        <v>3461</v>
      </c>
      <c r="S2494" s="155"/>
      <c r="T2494" s="155"/>
      <c r="U2494" s="156"/>
      <c r="V2494" s="156"/>
      <c r="W2494" s="156" t="s">
        <v>146</v>
      </c>
      <c r="X2494" s="156"/>
      <c r="Y2494" s="137" t="s">
        <v>136</v>
      </c>
      <c r="Z2494" s="138" t="s">
        <v>137</v>
      </c>
      <c r="AA2494" s="140" t="s">
        <v>5478</v>
      </c>
      <c r="AB2494" s="141" t="s">
        <v>138</v>
      </c>
      <c r="AC2494" s="142">
        <v>39.4</v>
      </c>
      <c r="AD2494" s="142">
        <v>31.52</v>
      </c>
      <c r="AE2494" s="143" t="s">
        <v>5479</v>
      </c>
      <c r="AF2494" s="141" t="s">
        <v>444</v>
      </c>
      <c r="AG2494" s="144">
        <f>Table1[[#This Row],['# of Books]]*Table1[[#This Row],[QTY]]</f>
        <v>0</v>
      </c>
      <c r="AH2494" s="146">
        <f>Table1[[#This Row],[QTY]]*Table1[[#This Row],[School &amp; Library Price]]</f>
        <v>0</v>
      </c>
    </row>
    <row r="2495" spans="1:34" ht="18" hidden="1" customHeight="1" x14ac:dyDescent="0.25">
      <c r="A2495" s="154"/>
      <c r="B2495" s="150">
        <v>25</v>
      </c>
      <c r="C2495" s="150"/>
      <c r="D2495" s="151"/>
      <c r="E2495" s="151"/>
      <c r="F2495" s="130" t="s">
        <v>130</v>
      </c>
      <c r="G2495" s="130" t="s">
        <v>370</v>
      </c>
      <c r="H2495" s="130" t="s">
        <v>5476</v>
      </c>
      <c r="I2495" s="131" t="s">
        <v>5480</v>
      </c>
      <c r="J2495" s="130" t="s">
        <v>78</v>
      </c>
      <c r="K2495" s="132" t="s">
        <v>151</v>
      </c>
      <c r="L2495" s="148">
        <v>1</v>
      </c>
      <c r="M2495" s="134">
        <v>2011</v>
      </c>
      <c r="N2495" s="130" t="s">
        <v>10618</v>
      </c>
      <c r="O2495" s="129" t="s">
        <v>79</v>
      </c>
      <c r="P2495" s="129" t="s">
        <v>134</v>
      </c>
      <c r="Q2495" s="130" t="s">
        <v>144</v>
      </c>
      <c r="R2495" s="136" t="s">
        <v>3461</v>
      </c>
      <c r="S2495" s="155"/>
      <c r="T2495" s="155"/>
      <c r="U2495" s="156"/>
      <c r="V2495" s="156"/>
      <c r="W2495" s="156" t="s">
        <v>146</v>
      </c>
      <c r="X2495" s="156"/>
      <c r="Y2495" s="137" t="s">
        <v>136</v>
      </c>
      <c r="Z2495" s="138" t="s">
        <v>137</v>
      </c>
      <c r="AA2495" s="140" t="s">
        <v>5478</v>
      </c>
      <c r="AB2495" s="141" t="s">
        <v>138</v>
      </c>
      <c r="AC2495" s="142">
        <v>27.8</v>
      </c>
      <c r="AD2495" s="142">
        <v>22.24</v>
      </c>
      <c r="AE2495" s="143" t="s">
        <v>5479</v>
      </c>
      <c r="AF2495" s="141" t="s">
        <v>444</v>
      </c>
      <c r="AG2495" s="144">
        <f>Table1[[#This Row],['# of Books]]*Table1[[#This Row],[QTY]]</f>
        <v>0</v>
      </c>
      <c r="AH2495" s="146">
        <f>Table1[[#This Row],[QTY]]*Table1[[#This Row],[School &amp; Library Price]]</f>
        <v>0</v>
      </c>
    </row>
    <row r="2496" spans="1:34" ht="18" customHeight="1" x14ac:dyDescent="0.25">
      <c r="A2496" s="154"/>
      <c r="B2496" s="150">
        <v>25</v>
      </c>
      <c r="C2496" s="150"/>
      <c r="D2496" s="151"/>
      <c r="E2496" s="151"/>
      <c r="F2496" s="130" t="s">
        <v>130</v>
      </c>
      <c r="G2496" s="130" t="s">
        <v>370</v>
      </c>
      <c r="H2496" s="130" t="s">
        <v>5481</v>
      </c>
      <c r="I2496" s="131" t="s">
        <v>5482</v>
      </c>
      <c r="J2496" s="130" t="s">
        <v>78</v>
      </c>
      <c r="K2496" s="132" t="s">
        <v>142</v>
      </c>
      <c r="L2496" s="148">
        <v>1</v>
      </c>
      <c r="M2496" s="134">
        <v>2008</v>
      </c>
      <c r="N2496" s="130" t="s">
        <v>9296</v>
      </c>
      <c r="O2496" s="129" t="s">
        <v>143</v>
      </c>
      <c r="P2496" s="129" t="s">
        <v>134</v>
      </c>
      <c r="Q2496" s="130" t="s">
        <v>144</v>
      </c>
      <c r="R2496" s="136" t="s">
        <v>307</v>
      </c>
      <c r="S2496" s="155"/>
      <c r="T2496" s="155"/>
      <c r="U2496" s="156"/>
      <c r="V2496" s="156"/>
      <c r="W2496" s="156" t="s">
        <v>146</v>
      </c>
      <c r="X2496" s="156"/>
      <c r="Y2496" s="137" t="s">
        <v>136</v>
      </c>
      <c r="Z2496" s="138" t="s">
        <v>137</v>
      </c>
      <c r="AA2496" s="140" t="s">
        <v>5483</v>
      </c>
      <c r="AB2496" s="141" t="s">
        <v>138</v>
      </c>
      <c r="AC2496" s="142">
        <v>39.4</v>
      </c>
      <c r="AD2496" s="142">
        <v>31.52</v>
      </c>
      <c r="AE2496" s="143" t="s">
        <v>5484</v>
      </c>
      <c r="AF2496" s="141" t="s">
        <v>514</v>
      </c>
      <c r="AG2496" s="144">
        <f>Table1[[#This Row],['# of Books]]*Table1[[#This Row],[QTY]]</f>
        <v>0</v>
      </c>
      <c r="AH2496" s="146">
        <f>Table1[[#This Row],[QTY]]*Table1[[#This Row],[School &amp; Library Price]]</f>
        <v>0</v>
      </c>
    </row>
    <row r="2497" spans="1:34" ht="18" hidden="1" customHeight="1" x14ac:dyDescent="0.25">
      <c r="A2497" s="154"/>
      <c r="B2497" s="150">
        <v>25</v>
      </c>
      <c r="C2497" s="150"/>
      <c r="D2497" s="151"/>
      <c r="E2497" s="151"/>
      <c r="F2497" s="130" t="s">
        <v>130</v>
      </c>
      <c r="G2497" s="130" t="s">
        <v>370</v>
      </c>
      <c r="H2497" s="130" t="s">
        <v>5481</v>
      </c>
      <c r="I2497" s="131" t="s">
        <v>5485</v>
      </c>
      <c r="J2497" s="130" t="s">
        <v>78</v>
      </c>
      <c r="K2497" s="132" t="s">
        <v>151</v>
      </c>
      <c r="L2497" s="148">
        <v>1</v>
      </c>
      <c r="M2497" s="134">
        <v>2008</v>
      </c>
      <c r="N2497" s="130" t="s">
        <v>9296</v>
      </c>
      <c r="O2497" s="129" t="s">
        <v>79</v>
      </c>
      <c r="P2497" s="129" t="s">
        <v>134</v>
      </c>
      <c r="Q2497" s="130" t="s">
        <v>144</v>
      </c>
      <c r="R2497" s="136" t="s">
        <v>307</v>
      </c>
      <c r="S2497" s="155"/>
      <c r="T2497" s="155"/>
      <c r="U2497" s="156"/>
      <c r="V2497" s="156"/>
      <c r="W2497" s="156" t="s">
        <v>146</v>
      </c>
      <c r="X2497" s="156"/>
      <c r="Y2497" s="137" t="s">
        <v>136</v>
      </c>
      <c r="Z2497" s="138" t="s">
        <v>137</v>
      </c>
      <c r="AA2497" s="140" t="s">
        <v>5483</v>
      </c>
      <c r="AB2497" s="141" t="s">
        <v>138</v>
      </c>
      <c r="AC2497" s="142">
        <v>27.8</v>
      </c>
      <c r="AD2497" s="142">
        <v>22.24</v>
      </c>
      <c r="AE2497" s="143" t="s">
        <v>5484</v>
      </c>
      <c r="AF2497" s="141" t="s">
        <v>514</v>
      </c>
      <c r="AG2497" s="144">
        <f>Table1[[#This Row],['# of Books]]*Table1[[#This Row],[QTY]]</f>
        <v>0</v>
      </c>
      <c r="AH2497" s="146">
        <f>Table1[[#This Row],[QTY]]*Table1[[#This Row],[School &amp; Library Price]]</f>
        <v>0</v>
      </c>
    </row>
    <row r="2498" spans="1:34" ht="18" customHeight="1" x14ac:dyDescent="0.25">
      <c r="A2498" s="154"/>
      <c r="B2498" s="150">
        <v>25</v>
      </c>
      <c r="C2498" s="150"/>
      <c r="D2498" s="151"/>
      <c r="E2498" s="151"/>
      <c r="F2498" s="130" t="s">
        <v>130</v>
      </c>
      <c r="G2498" s="130" t="s">
        <v>370</v>
      </c>
      <c r="H2498" s="130" t="s">
        <v>5486</v>
      </c>
      <c r="I2498" s="131" t="s">
        <v>5487</v>
      </c>
      <c r="J2498" s="130" t="s">
        <v>78</v>
      </c>
      <c r="K2498" s="132" t="s">
        <v>142</v>
      </c>
      <c r="L2498" s="148">
        <v>1</v>
      </c>
      <c r="M2498" s="134">
        <v>2010</v>
      </c>
      <c r="N2498" s="130" t="s">
        <v>6526</v>
      </c>
      <c r="O2498" s="129" t="s">
        <v>143</v>
      </c>
      <c r="P2498" s="129" t="s">
        <v>134</v>
      </c>
      <c r="Q2498" s="130" t="s">
        <v>144</v>
      </c>
      <c r="R2498" s="136" t="s">
        <v>3387</v>
      </c>
      <c r="S2498" s="155"/>
      <c r="T2498" s="155"/>
      <c r="U2498" s="156"/>
      <c r="V2498" s="156"/>
      <c r="W2498" s="156" t="s">
        <v>146</v>
      </c>
      <c r="X2498" s="156"/>
      <c r="Y2498" s="137" t="s">
        <v>136</v>
      </c>
      <c r="Z2498" s="138" t="s">
        <v>137</v>
      </c>
      <c r="AA2498" s="140" t="s">
        <v>5488</v>
      </c>
      <c r="AB2498" s="141" t="s">
        <v>138</v>
      </c>
      <c r="AC2498" s="142">
        <v>39.4</v>
      </c>
      <c r="AD2498" s="142">
        <v>31.52</v>
      </c>
      <c r="AE2498" s="143" t="s">
        <v>5489</v>
      </c>
      <c r="AF2498" s="141" t="s">
        <v>376</v>
      </c>
      <c r="AG2498" s="144">
        <f>Table1[[#This Row],['# of Books]]*Table1[[#This Row],[QTY]]</f>
        <v>0</v>
      </c>
      <c r="AH2498" s="146">
        <f>Table1[[#This Row],[QTY]]*Table1[[#This Row],[School &amp; Library Price]]</f>
        <v>0</v>
      </c>
    </row>
    <row r="2499" spans="1:34" ht="18" hidden="1" customHeight="1" x14ac:dyDescent="0.25">
      <c r="A2499" s="154"/>
      <c r="B2499" s="150">
        <v>25</v>
      </c>
      <c r="C2499" s="150"/>
      <c r="D2499" s="151"/>
      <c r="E2499" s="151"/>
      <c r="F2499" s="130" t="s">
        <v>130</v>
      </c>
      <c r="G2499" s="130" t="s">
        <v>370</v>
      </c>
      <c r="H2499" s="130" t="s">
        <v>5486</v>
      </c>
      <c r="I2499" s="131" t="s">
        <v>5490</v>
      </c>
      <c r="J2499" s="130" t="s">
        <v>78</v>
      </c>
      <c r="K2499" s="132" t="s">
        <v>151</v>
      </c>
      <c r="L2499" s="148">
        <v>1</v>
      </c>
      <c r="M2499" s="134">
        <v>2010</v>
      </c>
      <c r="N2499" s="130" t="s">
        <v>6526</v>
      </c>
      <c r="O2499" s="129" t="s">
        <v>79</v>
      </c>
      <c r="P2499" s="129" t="s">
        <v>134</v>
      </c>
      <c r="Q2499" s="130" t="s">
        <v>144</v>
      </c>
      <c r="R2499" s="136" t="s">
        <v>3387</v>
      </c>
      <c r="S2499" s="155"/>
      <c r="T2499" s="155"/>
      <c r="U2499" s="156"/>
      <c r="V2499" s="156"/>
      <c r="W2499" s="156" t="s">
        <v>146</v>
      </c>
      <c r="X2499" s="156"/>
      <c r="Y2499" s="137" t="s">
        <v>136</v>
      </c>
      <c r="Z2499" s="138" t="s">
        <v>137</v>
      </c>
      <c r="AA2499" s="140" t="s">
        <v>5488</v>
      </c>
      <c r="AB2499" s="141" t="s">
        <v>138</v>
      </c>
      <c r="AC2499" s="142">
        <v>27.8</v>
      </c>
      <c r="AD2499" s="142">
        <v>22.24</v>
      </c>
      <c r="AE2499" s="143" t="s">
        <v>5489</v>
      </c>
      <c r="AF2499" s="141" t="s">
        <v>376</v>
      </c>
      <c r="AG2499" s="144">
        <f>Table1[[#This Row],['# of Books]]*Table1[[#This Row],[QTY]]</f>
        <v>0</v>
      </c>
      <c r="AH2499" s="146">
        <f>Table1[[#This Row],[QTY]]*Table1[[#This Row],[School &amp; Library Price]]</f>
        <v>0</v>
      </c>
    </row>
    <row r="2500" spans="1:34" ht="18" customHeight="1" x14ac:dyDescent="0.25">
      <c r="A2500" s="154"/>
      <c r="B2500" s="150">
        <v>25</v>
      </c>
      <c r="C2500" s="150"/>
      <c r="D2500" s="151"/>
      <c r="E2500" s="151"/>
      <c r="F2500" s="130" t="s">
        <v>130</v>
      </c>
      <c r="G2500" s="130" t="s">
        <v>370</v>
      </c>
      <c r="H2500" s="130" t="s">
        <v>5491</v>
      </c>
      <c r="I2500" s="131" t="s">
        <v>5495</v>
      </c>
      <c r="J2500" s="130" t="s">
        <v>78</v>
      </c>
      <c r="K2500" s="132" t="s">
        <v>142</v>
      </c>
      <c r="L2500" s="148">
        <v>1</v>
      </c>
      <c r="M2500" s="134">
        <v>2014</v>
      </c>
      <c r="N2500" s="130" t="s">
        <v>10609</v>
      </c>
      <c r="O2500" s="129" t="s">
        <v>143</v>
      </c>
      <c r="P2500" s="129" t="s">
        <v>134</v>
      </c>
      <c r="Q2500" s="130" t="s">
        <v>144</v>
      </c>
      <c r="R2500" s="136" t="s">
        <v>3387</v>
      </c>
      <c r="S2500" s="155"/>
      <c r="T2500" s="155"/>
      <c r="U2500" s="156"/>
      <c r="V2500" s="156"/>
      <c r="W2500" s="156" t="s">
        <v>146</v>
      </c>
      <c r="X2500" s="156"/>
      <c r="Y2500" s="137" t="s">
        <v>136</v>
      </c>
      <c r="Z2500" s="138" t="s">
        <v>137</v>
      </c>
      <c r="AA2500" s="140" t="s">
        <v>5493</v>
      </c>
      <c r="AB2500" s="141" t="s">
        <v>138</v>
      </c>
      <c r="AC2500" s="142">
        <v>39.4</v>
      </c>
      <c r="AD2500" s="142">
        <v>31.52</v>
      </c>
      <c r="AE2500" s="143" t="s">
        <v>5494</v>
      </c>
      <c r="AF2500" s="141" t="s">
        <v>481</v>
      </c>
      <c r="AG2500" s="144">
        <f>Table1[[#This Row],['# of Books]]*Table1[[#This Row],[QTY]]</f>
        <v>0</v>
      </c>
      <c r="AH2500" s="146">
        <f>Table1[[#This Row],[QTY]]*Table1[[#This Row],[School &amp; Library Price]]</f>
        <v>0</v>
      </c>
    </row>
    <row r="2501" spans="1:34" ht="18" hidden="1" customHeight="1" x14ac:dyDescent="0.25">
      <c r="A2501" s="154"/>
      <c r="B2501" s="150">
        <v>25</v>
      </c>
      <c r="C2501" s="150"/>
      <c r="D2501" s="151"/>
      <c r="E2501" s="151"/>
      <c r="F2501" s="130" t="s">
        <v>130</v>
      </c>
      <c r="G2501" s="130" t="s">
        <v>370</v>
      </c>
      <c r="H2501" s="130" t="s">
        <v>5491</v>
      </c>
      <c r="I2501" s="131" t="s">
        <v>5492</v>
      </c>
      <c r="J2501" s="130" t="s">
        <v>78</v>
      </c>
      <c r="K2501" s="132" t="s">
        <v>151</v>
      </c>
      <c r="L2501" s="148">
        <v>1</v>
      </c>
      <c r="M2501" s="134">
        <v>2014</v>
      </c>
      <c r="N2501" s="130" t="s">
        <v>10609</v>
      </c>
      <c r="O2501" s="129" t="s">
        <v>79</v>
      </c>
      <c r="P2501" s="129" t="s">
        <v>134</v>
      </c>
      <c r="Q2501" s="130" t="s">
        <v>144</v>
      </c>
      <c r="R2501" s="136" t="s">
        <v>3387</v>
      </c>
      <c r="S2501" s="155"/>
      <c r="T2501" s="155"/>
      <c r="U2501" s="156"/>
      <c r="V2501" s="156"/>
      <c r="W2501" s="156" t="s">
        <v>146</v>
      </c>
      <c r="X2501" s="156"/>
      <c r="Y2501" s="137" t="s">
        <v>136</v>
      </c>
      <c r="Z2501" s="138" t="s">
        <v>137</v>
      </c>
      <c r="AA2501" s="140" t="s">
        <v>5493</v>
      </c>
      <c r="AB2501" s="141" t="s">
        <v>138</v>
      </c>
      <c r="AC2501" s="142">
        <v>27.8</v>
      </c>
      <c r="AD2501" s="142">
        <v>22.24</v>
      </c>
      <c r="AE2501" s="143" t="s">
        <v>5494</v>
      </c>
      <c r="AF2501" s="141" t="s">
        <v>481</v>
      </c>
      <c r="AG2501" s="144">
        <f>Table1[[#This Row],['# of Books]]*Table1[[#This Row],[QTY]]</f>
        <v>0</v>
      </c>
      <c r="AH2501" s="146">
        <f>Table1[[#This Row],[QTY]]*Table1[[#This Row],[School &amp; Library Price]]</f>
        <v>0</v>
      </c>
    </row>
    <row r="2502" spans="1:34" ht="18" customHeight="1" x14ac:dyDescent="0.25">
      <c r="A2502" s="154"/>
      <c r="B2502" s="150">
        <v>25</v>
      </c>
      <c r="C2502" s="150"/>
      <c r="D2502" s="151"/>
      <c r="E2502" s="151"/>
      <c r="F2502" s="130" t="s">
        <v>130</v>
      </c>
      <c r="G2502" s="130" t="s">
        <v>370</v>
      </c>
      <c r="H2502" s="130" t="s">
        <v>5496</v>
      </c>
      <c r="I2502" s="131" t="s">
        <v>5497</v>
      </c>
      <c r="J2502" s="130" t="s">
        <v>78</v>
      </c>
      <c r="K2502" s="132" t="s">
        <v>142</v>
      </c>
      <c r="L2502" s="148">
        <v>1</v>
      </c>
      <c r="M2502" s="134">
        <v>2009</v>
      </c>
      <c r="N2502" s="130" t="s">
        <v>10621</v>
      </c>
      <c r="O2502" s="129" t="s">
        <v>143</v>
      </c>
      <c r="P2502" s="129" t="s">
        <v>134</v>
      </c>
      <c r="Q2502" s="130" t="s">
        <v>144</v>
      </c>
      <c r="R2502" s="136" t="s">
        <v>487</v>
      </c>
      <c r="S2502" s="155"/>
      <c r="T2502" s="155"/>
      <c r="U2502" s="156"/>
      <c r="V2502" s="156"/>
      <c r="W2502" s="156" t="s">
        <v>146</v>
      </c>
      <c r="X2502" s="156"/>
      <c r="Y2502" s="137" t="s">
        <v>136</v>
      </c>
      <c r="Z2502" s="138" t="s">
        <v>137</v>
      </c>
      <c r="AA2502" s="140" t="s">
        <v>5498</v>
      </c>
      <c r="AB2502" s="141" t="s">
        <v>138</v>
      </c>
      <c r="AC2502" s="142">
        <v>39.4</v>
      </c>
      <c r="AD2502" s="142">
        <v>31.52</v>
      </c>
      <c r="AE2502" s="143" t="s">
        <v>3491</v>
      </c>
      <c r="AF2502" s="141" t="s">
        <v>376</v>
      </c>
      <c r="AG2502" s="144">
        <f>Table1[[#This Row],['# of Books]]*Table1[[#This Row],[QTY]]</f>
        <v>0</v>
      </c>
      <c r="AH2502" s="146">
        <f>Table1[[#This Row],[QTY]]*Table1[[#This Row],[School &amp; Library Price]]</f>
        <v>0</v>
      </c>
    </row>
    <row r="2503" spans="1:34" ht="18" hidden="1" customHeight="1" x14ac:dyDescent="0.25">
      <c r="A2503" s="154"/>
      <c r="B2503" s="150">
        <v>25</v>
      </c>
      <c r="C2503" s="150"/>
      <c r="D2503" s="151"/>
      <c r="E2503" s="151"/>
      <c r="F2503" s="130" t="s">
        <v>130</v>
      </c>
      <c r="G2503" s="130" t="s">
        <v>370</v>
      </c>
      <c r="H2503" s="130" t="s">
        <v>5496</v>
      </c>
      <c r="I2503" s="131" t="s">
        <v>5499</v>
      </c>
      <c r="J2503" s="130" t="s">
        <v>78</v>
      </c>
      <c r="K2503" s="132" t="s">
        <v>151</v>
      </c>
      <c r="L2503" s="148">
        <v>1</v>
      </c>
      <c r="M2503" s="134">
        <v>2009</v>
      </c>
      <c r="N2503" s="130" t="s">
        <v>10621</v>
      </c>
      <c r="O2503" s="129" t="s">
        <v>79</v>
      </c>
      <c r="P2503" s="129" t="s">
        <v>134</v>
      </c>
      <c r="Q2503" s="130" t="s">
        <v>144</v>
      </c>
      <c r="R2503" s="136" t="s">
        <v>487</v>
      </c>
      <c r="S2503" s="155"/>
      <c r="T2503" s="155"/>
      <c r="U2503" s="156"/>
      <c r="V2503" s="156"/>
      <c r="W2503" s="156" t="s">
        <v>146</v>
      </c>
      <c r="X2503" s="156"/>
      <c r="Y2503" s="137" t="s">
        <v>136</v>
      </c>
      <c r="Z2503" s="138" t="s">
        <v>137</v>
      </c>
      <c r="AA2503" s="140" t="s">
        <v>5498</v>
      </c>
      <c r="AB2503" s="141" t="s">
        <v>138</v>
      </c>
      <c r="AC2503" s="142">
        <v>27.8</v>
      </c>
      <c r="AD2503" s="142">
        <v>22.24</v>
      </c>
      <c r="AE2503" s="143" t="s">
        <v>3491</v>
      </c>
      <c r="AF2503" s="141" t="s">
        <v>376</v>
      </c>
      <c r="AG2503" s="144">
        <f>Table1[[#This Row],['# of Books]]*Table1[[#This Row],[QTY]]</f>
        <v>0</v>
      </c>
      <c r="AH2503" s="146">
        <f>Table1[[#This Row],[QTY]]*Table1[[#This Row],[School &amp; Library Price]]</f>
        <v>0</v>
      </c>
    </row>
    <row r="2504" spans="1:34" ht="18" customHeight="1" x14ac:dyDescent="0.25">
      <c r="A2504" s="154"/>
      <c r="B2504" s="150">
        <v>26</v>
      </c>
      <c r="C2504" s="150"/>
      <c r="D2504" s="151"/>
      <c r="E2504" s="151"/>
      <c r="F2504" s="130" t="s">
        <v>130</v>
      </c>
      <c r="G2504" s="130" t="s">
        <v>370</v>
      </c>
      <c r="H2504" s="130" t="s">
        <v>5500</v>
      </c>
      <c r="I2504" s="131" t="s">
        <v>5501</v>
      </c>
      <c r="J2504" s="130" t="s">
        <v>78</v>
      </c>
      <c r="K2504" s="132" t="s">
        <v>142</v>
      </c>
      <c r="L2504" s="148">
        <v>1</v>
      </c>
      <c r="M2504" s="134">
        <v>2014</v>
      </c>
      <c r="N2504" s="130" t="s">
        <v>10609</v>
      </c>
      <c r="O2504" s="129" t="s">
        <v>143</v>
      </c>
      <c r="P2504" s="129" t="s">
        <v>134</v>
      </c>
      <c r="Q2504" s="130" t="s">
        <v>144</v>
      </c>
      <c r="R2504" s="136" t="s">
        <v>10759</v>
      </c>
      <c r="S2504" s="155"/>
      <c r="T2504" s="155"/>
      <c r="U2504" s="156"/>
      <c r="V2504" s="156"/>
      <c r="W2504" s="156" t="s">
        <v>146</v>
      </c>
      <c r="X2504" s="156"/>
      <c r="Y2504" s="137" t="s">
        <v>136</v>
      </c>
      <c r="Z2504" s="138" t="s">
        <v>137</v>
      </c>
      <c r="AA2504" s="140" t="s">
        <v>5502</v>
      </c>
      <c r="AB2504" s="141" t="s">
        <v>138</v>
      </c>
      <c r="AC2504" s="142">
        <v>39.4</v>
      </c>
      <c r="AD2504" s="142">
        <v>31.52</v>
      </c>
      <c r="AE2504" s="143" t="s">
        <v>5503</v>
      </c>
      <c r="AF2504" s="141" t="s">
        <v>398</v>
      </c>
      <c r="AG2504" s="144">
        <f>Table1[[#This Row],['# of Books]]*Table1[[#This Row],[QTY]]</f>
        <v>0</v>
      </c>
      <c r="AH2504" s="146">
        <f>Table1[[#This Row],[QTY]]*Table1[[#This Row],[School &amp; Library Price]]</f>
        <v>0</v>
      </c>
    </row>
    <row r="2505" spans="1:34" ht="18" hidden="1" customHeight="1" x14ac:dyDescent="0.25">
      <c r="A2505" s="154"/>
      <c r="B2505" s="150">
        <v>26</v>
      </c>
      <c r="C2505" s="150"/>
      <c r="D2505" s="151"/>
      <c r="E2505" s="151"/>
      <c r="F2505" s="130" t="s">
        <v>130</v>
      </c>
      <c r="G2505" s="130" t="s">
        <v>370</v>
      </c>
      <c r="H2505" s="130" t="s">
        <v>5500</v>
      </c>
      <c r="I2505" s="131" t="s">
        <v>5504</v>
      </c>
      <c r="J2505" s="130" t="s">
        <v>78</v>
      </c>
      <c r="K2505" s="132" t="s">
        <v>151</v>
      </c>
      <c r="L2505" s="148">
        <v>1</v>
      </c>
      <c r="M2505" s="134">
        <v>2014</v>
      </c>
      <c r="N2505" s="130" t="s">
        <v>10609</v>
      </c>
      <c r="O2505" s="129" t="s">
        <v>79</v>
      </c>
      <c r="P2505" s="129" t="s">
        <v>134</v>
      </c>
      <c r="Q2505" s="130" t="s">
        <v>144</v>
      </c>
      <c r="R2505" s="136" t="s">
        <v>10759</v>
      </c>
      <c r="S2505" s="155"/>
      <c r="T2505" s="155"/>
      <c r="U2505" s="156"/>
      <c r="V2505" s="156"/>
      <c r="W2505" s="156" t="s">
        <v>146</v>
      </c>
      <c r="X2505" s="156"/>
      <c r="Y2505" s="137" t="s">
        <v>136</v>
      </c>
      <c r="Z2505" s="138" t="s">
        <v>137</v>
      </c>
      <c r="AA2505" s="140" t="s">
        <v>5502</v>
      </c>
      <c r="AB2505" s="141" t="s">
        <v>138</v>
      </c>
      <c r="AC2505" s="142">
        <v>27.8</v>
      </c>
      <c r="AD2505" s="142">
        <v>22.24</v>
      </c>
      <c r="AE2505" s="143" t="s">
        <v>5503</v>
      </c>
      <c r="AF2505" s="141" t="s">
        <v>398</v>
      </c>
      <c r="AG2505" s="144">
        <f>Table1[[#This Row],['# of Books]]*Table1[[#This Row],[QTY]]</f>
        <v>0</v>
      </c>
      <c r="AH2505" s="146">
        <f>Table1[[#This Row],[QTY]]*Table1[[#This Row],[School &amp; Library Price]]</f>
        <v>0</v>
      </c>
    </row>
    <row r="2506" spans="1:34" ht="18" customHeight="1" x14ac:dyDescent="0.25">
      <c r="A2506" s="154"/>
      <c r="B2506" s="150">
        <v>26</v>
      </c>
      <c r="C2506" s="150"/>
      <c r="D2506" s="151"/>
      <c r="E2506" s="151"/>
      <c r="F2506" s="130" t="s">
        <v>130</v>
      </c>
      <c r="G2506" s="130" t="s">
        <v>370</v>
      </c>
      <c r="H2506" s="130" t="s">
        <v>5505</v>
      </c>
      <c r="I2506" s="131" t="s">
        <v>5506</v>
      </c>
      <c r="J2506" s="130" t="s">
        <v>78</v>
      </c>
      <c r="K2506" s="132" t="s">
        <v>142</v>
      </c>
      <c r="L2506" s="148">
        <v>1</v>
      </c>
      <c r="M2506" s="134">
        <v>2010</v>
      </c>
      <c r="N2506" s="130" t="s">
        <v>6526</v>
      </c>
      <c r="O2506" s="129" t="s">
        <v>143</v>
      </c>
      <c r="P2506" s="129" t="s">
        <v>134</v>
      </c>
      <c r="Q2506" s="130" t="s">
        <v>144</v>
      </c>
      <c r="R2506" s="136" t="s">
        <v>307</v>
      </c>
      <c r="S2506" s="155"/>
      <c r="T2506" s="155"/>
      <c r="U2506" s="156"/>
      <c r="V2506" s="156"/>
      <c r="W2506" s="156" t="s">
        <v>146</v>
      </c>
      <c r="X2506" s="156"/>
      <c r="Y2506" s="137" t="s">
        <v>136</v>
      </c>
      <c r="Z2506" s="138" t="s">
        <v>137</v>
      </c>
      <c r="AA2506" s="140" t="s">
        <v>5507</v>
      </c>
      <c r="AB2506" s="141" t="s">
        <v>138</v>
      </c>
      <c r="AC2506" s="142">
        <v>39.4</v>
      </c>
      <c r="AD2506" s="142">
        <v>31.52</v>
      </c>
      <c r="AE2506" s="143" t="s">
        <v>3930</v>
      </c>
      <c r="AF2506" s="141" t="s">
        <v>454</v>
      </c>
      <c r="AG2506" s="144">
        <f>Table1[[#This Row],['# of Books]]*Table1[[#This Row],[QTY]]</f>
        <v>0</v>
      </c>
      <c r="AH2506" s="146">
        <f>Table1[[#This Row],[QTY]]*Table1[[#This Row],[School &amp; Library Price]]</f>
        <v>0</v>
      </c>
    </row>
    <row r="2507" spans="1:34" ht="18" hidden="1" customHeight="1" x14ac:dyDescent="0.25">
      <c r="A2507" s="154"/>
      <c r="B2507" s="150">
        <v>26</v>
      </c>
      <c r="C2507" s="150"/>
      <c r="D2507" s="151"/>
      <c r="E2507" s="151"/>
      <c r="F2507" s="130" t="s">
        <v>130</v>
      </c>
      <c r="G2507" s="130" t="s">
        <v>370</v>
      </c>
      <c r="H2507" s="130" t="s">
        <v>5505</v>
      </c>
      <c r="I2507" s="131" t="s">
        <v>5508</v>
      </c>
      <c r="J2507" s="130" t="s">
        <v>78</v>
      </c>
      <c r="K2507" s="132" t="s">
        <v>151</v>
      </c>
      <c r="L2507" s="148">
        <v>1</v>
      </c>
      <c r="M2507" s="134">
        <v>2010</v>
      </c>
      <c r="N2507" s="130" t="s">
        <v>6526</v>
      </c>
      <c r="O2507" s="129" t="s">
        <v>79</v>
      </c>
      <c r="P2507" s="129" t="s">
        <v>134</v>
      </c>
      <c r="Q2507" s="130" t="s">
        <v>144</v>
      </c>
      <c r="R2507" s="136" t="s">
        <v>307</v>
      </c>
      <c r="S2507" s="155"/>
      <c r="T2507" s="155"/>
      <c r="U2507" s="156"/>
      <c r="V2507" s="156"/>
      <c r="W2507" s="156" t="s">
        <v>146</v>
      </c>
      <c r="X2507" s="156"/>
      <c r="Y2507" s="137" t="s">
        <v>136</v>
      </c>
      <c r="Z2507" s="138" t="s">
        <v>137</v>
      </c>
      <c r="AA2507" s="140" t="s">
        <v>5507</v>
      </c>
      <c r="AB2507" s="141" t="s">
        <v>138</v>
      </c>
      <c r="AC2507" s="142">
        <v>27.8</v>
      </c>
      <c r="AD2507" s="142">
        <v>22.24</v>
      </c>
      <c r="AE2507" s="143" t="s">
        <v>3930</v>
      </c>
      <c r="AF2507" s="141" t="s">
        <v>454</v>
      </c>
      <c r="AG2507" s="144">
        <f>Table1[[#This Row],['# of Books]]*Table1[[#This Row],[QTY]]</f>
        <v>0</v>
      </c>
      <c r="AH2507" s="146">
        <f>Table1[[#This Row],[QTY]]*Table1[[#This Row],[School &amp; Library Price]]</f>
        <v>0</v>
      </c>
    </row>
    <row r="2508" spans="1:34" ht="18" customHeight="1" x14ac:dyDescent="0.25">
      <c r="A2508" s="154"/>
      <c r="B2508" s="150">
        <v>26</v>
      </c>
      <c r="C2508" s="150"/>
      <c r="D2508" s="151"/>
      <c r="E2508" s="151"/>
      <c r="F2508" s="130" t="s">
        <v>130</v>
      </c>
      <c r="G2508" s="130" t="s">
        <v>370</v>
      </c>
      <c r="H2508" s="130" t="s">
        <v>5509</v>
      </c>
      <c r="I2508" s="131" t="s">
        <v>5510</v>
      </c>
      <c r="J2508" s="130" t="s">
        <v>78</v>
      </c>
      <c r="K2508" s="132" t="s">
        <v>142</v>
      </c>
      <c r="L2508" s="148">
        <v>1</v>
      </c>
      <c r="M2508" s="134">
        <v>2013</v>
      </c>
      <c r="N2508" s="130" t="s">
        <v>10619</v>
      </c>
      <c r="O2508" s="129" t="s">
        <v>143</v>
      </c>
      <c r="P2508" s="129" t="s">
        <v>134</v>
      </c>
      <c r="Q2508" s="130" t="s">
        <v>144</v>
      </c>
      <c r="R2508" s="136" t="s">
        <v>4616</v>
      </c>
      <c r="S2508" s="155"/>
      <c r="T2508" s="155"/>
      <c r="U2508" s="156"/>
      <c r="V2508" s="156"/>
      <c r="W2508" s="156" t="s">
        <v>146</v>
      </c>
      <c r="X2508" s="156"/>
      <c r="Y2508" s="137" t="s">
        <v>136</v>
      </c>
      <c r="Z2508" s="138" t="s">
        <v>137</v>
      </c>
      <c r="AA2508" s="140" t="s">
        <v>5511</v>
      </c>
      <c r="AB2508" s="141" t="s">
        <v>138</v>
      </c>
      <c r="AC2508" s="142">
        <v>39.4</v>
      </c>
      <c r="AD2508" s="142">
        <v>31.52</v>
      </c>
      <c r="AE2508" s="143" t="s">
        <v>5512</v>
      </c>
      <c r="AF2508" s="141" t="s">
        <v>481</v>
      </c>
      <c r="AG2508" s="144">
        <f>Table1[[#This Row],['# of Books]]*Table1[[#This Row],[QTY]]</f>
        <v>0</v>
      </c>
      <c r="AH2508" s="146">
        <f>Table1[[#This Row],[QTY]]*Table1[[#This Row],[School &amp; Library Price]]</f>
        <v>0</v>
      </c>
    </row>
    <row r="2509" spans="1:34" ht="18" hidden="1" customHeight="1" x14ac:dyDescent="0.25">
      <c r="A2509" s="154"/>
      <c r="B2509" s="150">
        <v>26</v>
      </c>
      <c r="C2509" s="150"/>
      <c r="D2509" s="151"/>
      <c r="E2509" s="151"/>
      <c r="F2509" s="130" t="s">
        <v>130</v>
      </c>
      <c r="G2509" s="130" t="s">
        <v>370</v>
      </c>
      <c r="H2509" s="130" t="s">
        <v>5509</v>
      </c>
      <c r="I2509" s="131" t="s">
        <v>5513</v>
      </c>
      <c r="J2509" s="130" t="s">
        <v>78</v>
      </c>
      <c r="K2509" s="132" t="s">
        <v>151</v>
      </c>
      <c r="L2509" s="148">
        <v>1</v>
      </c>
      <c r="M2509" s="134">
        <v>2013</v>
      </c>
      <c r="N2509" s="130" t="s">
        <v>10619</v>
      </c>
      <c r="O2509" s="129" t="s">
        <v>79</v>
      </c>
      <c r="P2509" s="129" t="s">
        <v>134</v>
      </c>
      <c r="Q2509" s="130" t="s">
        <v>144</v>
      </c>
      <c r="R2509" s="136" t="s">
        <v>4616</v>
      </c>
      <c r="S2509" s="155"/>
      <c r="T2509" s="155"/>
      <c r="U2509" s="156"/>
      <c r="V2509" s="156"/>
      <c r="W2509" s="156" t="s">
        <v>146</v>
      </c>
      <c r="X2509" s="156"/>
      <c r="Y2509" s="137" t="s">
        <v>136</v>
      </c>
      <c r="Z2509" s="138" t="s">
        <v>137</v>
      </c>
      <c r="AA2509" s="140" t="s">
        <v>5511</v>
      </c>
      <c r="AB2509" s="141" t="s">
        <v>138</v>
      </c>
      <c r="AC2509" s="142">
        <v>27.8</v>
      </c>
      <c r="AD2509" s="142">
        <v>22.24</v>
      </c>
      <c r="AE2509" s="143" t="s">
        <v>5512</v>
      </c>
      <c r="AF2509" s="141" t="s">
        <v>481</v>
      </c>
      <c r="AG2509" s="144">
        <f>Table1[[#This Row],['# of Books]]*Table1[[#This Row],[QTY]]</f>
        <v>0</v>
      </c>
      <c r="AH2509" s="146">
        <f>Table1[[#This Row],[QTY]]*Table1[[#This Row],[School &amp; Library Price]]</f>
        <v>0</v>
      </c>
    </row>
    <row r="2510" spans="1:34" ht="18" customHeight="1" x14ac:dyDescent="0.25">
      <c r="A2510" s="154"/>
      <c r="B2510" s="150">
        <v>26</v>
      </c>
      <c r="C2510" s="150"/>
      <c r="D2510" s="151"/>
      <c r="E2510" s="151"/>
      <c r="F2510" s="130" t="s">
        <v>130</v>
      </c>
      <c r="G2510" s="130" t="s">
        <v>370</v>
      </c>
      <c r="H2510" s="130" t="s">
        <v>5514</v>
      </c>
      <c r="I2510" s="131" t="s">
        <v>5515</v>
      </c>
      <c r="J2510" s="130" t="s">
        <v>78</v>
      </c>
      <c r="K2510" s="132" t="s">
        <v>142</v>
      </c>
      <c r="L2510" s="148">
        <v>1</v>
      </c>
      <c r="M2510" s="134">
        <v>2014</v>
      </c>
      <c r="N2510" s="130" t="s">
        <v>10609</v>
      </c>
      <c r="O2510" s="129" t="s">
        <v>143</v>
      </c>
      <c r="P2510" s="129" t="s">
        <v>134</v>
      </c>
      <c r="Q2510" s="130" t="s">
        <v>144</v>
      </c>
      <c r="R2510" s="136" t="s">
        <v>10759</v>
      </c>
      <c r="S2510" s="155"/>
      <c r="T2510" s="155"/>
      <c r="U2510" s="156"/>
      <c r="V2510" s="156"/>
      <c r="W2510" s="156" t="s">
        <v>146</v>
      </c>
      <c r="X2510" s="156"/>
      <c r="Y2510" s="137" t="s">
        <v>136</v>
      </c>
      <c r="Z2510" s="138" t="s">
        <v>137</v>
      </c>
      <c r="AA2510" s="140" t="s">
        <v>5516</v>
      </c>
      <c r="AB2510" s="141" t="s">
        <v>138</v>
      </c>
      <c r="AC2510" s="142">
        <v>39.4</v>
      </c>
      <c r="AD2510" s="142">
        <v>31.52</v>
      </c>
      <c r="AE2510" s="143" t="s">
        <v>5517</v>
      </c>
      <c r="AF2510" s="141" t="s">
        <v>514</v>
      </c>
      <c r="AG2510" s="144">
        <f>Table1[[#This Row],['# of Books]]*Table1[[#This Row],[QTY]]</f>
        <v>0</v>
      </c>
      <c r="AH2510" s="146">
        <f>Table1[[#This Row],[QTY]]*Table1[[#This Row],[School &amp; Library Price]]</f>
        <v>0</v>
      </c>
    </row>
    <row r="2511" spans="1:34" ht="18" hidden="1" customHeight="1" x14ac:dyDescent="0.25">
      <c r="A2511" s="154"/>
      <c r="B2511" s="150">
        <v>26</v>
      </c>
      <c r="C2511" s="150"/>
      <c r="D2511" s="151"/>
      <c r="E2511" s="151"/>
      <c r="F2511" s="130" t="s">
        <v>130</v>
      </c>
      <c r="G2511" s="130" t="s">
        <v>370</v>
      </c>
      <c r="H2511" s="130" t="s">
        <v>5514</v>
      </c>
      <c r="I2511" s="131" t="s">
        <v>5518</v>
      </c>
      <c r="J2511" s="130" t="s">
        <v>78</v>
      </c>
      <c r="K2511" s="132" t="s">
        <v>151</v>
      </c>
      <c r="L2511" s="148">
        <v>1</v>
      </c>
      <c r="M2511" s="134">
        <v>2014</v>
      </c>
      <c r="N2511" s="130" t="s">
        <v>10609</v>
      </c>
      <c r="O2511" s="129" t="s">
        <v>79</v>
      </c>
      <c r="P2511" s="129" t="s">
        <v>134</v>
      </c>
      <c r="Q2511" s="130" t="s">
        <v>144</v>
      </c>
      <c r="R2511" s="136" t="s">
        <v>10759</v>
      </c>
      <c r="S2511" s="155"/>
      <c r="T2511" s="155"/>
      <c r="U2511" s="156"/>
      <c r="V2511" s="156"/>
      <c r="W2511" s="156" t="s">
        <v>146</v>
      </c>
      <c r="X2511" s="156"/>
      <c r="Y2511" s="137" t="s">
        <v>136</v>
      </c>
      <c r="Z2511" s="138" t="s">
        <v>137</v>
      </c>
      <c r="AA2511" s="140" t="s">
        <v>5516</v>
      </c>
      <c r="AB2511" s="141" t="s">
        <v>138</v>
      </c>
      <c r="AC2511" s="142">
        <v>27.8</v>
      </c>
      <c r="AD2511" s="142">
        <v>22.24</v>
      </c>
      <c r="AE2511" s="143" t="s">
        <v>5517</v>
      </c>
      <c r="AF2511" s="141" t="s">
        <v>514</v>
      </c>
      <c r="AG2511" s="144">
        <f>Table1[[#This Row],['# of Books]]*Table1[[#This Row],[QTY]]</f>
        <v>0</v>
      </c>
      <c r="AH2511" s="146">
        <f>Table1[[#This Row],[QTY]]*Table1[[#This Row],[School &amp; Library Price]]</f>
        <v>0</v>
      </c>
    </row>
    <row r="2512" spans="1:34" ht="18" customHeight="1" x14ac:dyDescent="0.25">
      <c r="A2512" s="154"/>
      <c r="B2512" s="150">
        <v>26</v>
      </c>
      <c r="C2512" s="150"/>
      <c r="D2512" s="151"/>
      <c r="E2512" s="151"/>
      <c r="F2512" s="130" t="s">
        <v>130</v>
      </c>
      <c r="G2512" s="130" t="s">
        <v>370</v>
      </c>
      <c r="H2512" s="130" t="s">
        <v>5534</v>
      </c>
      <c r="I2512" s="131" t="s">
        <v>10819</v>
      </c>
      <c r="J2512" s="130" t="s">
        <v>78</v>
      </c>
      <c r="K2512" s="132" t="s">
        <v>142</v>
      </c>
      <c r="L2512" s="148">
        <v>1</v>
      </c>
      <c r="M2512" s="134">
        <v>2014</v>
      </c>
      <c r="N2512" s="130" t="s">
        <v>10609</v>
      </c>
      <c r="O2512" s="129" t="s">
        <v>143</v>
      </c>
      <c r="P2512" s="129" t="s">
        <v>134</v>
      </c>
      <c r="Q2512" s="130" t="s">
        <v>144</v>
      </c>
      <c r="R2512" s="136" t="s">
        <v>3461</v>
      </c>
      <c r="S2512" s="155"/>
      <c r="T2512" s="155"/>
      <c r="U2512" s="156"/>
      <c r="V2512" s="156"/>
      <c r="W2512" s="156"/>
      <c r="X2512" s="156"/>
      <c r="Y2512" s="137" t="s">
        <v>136</v>
      </c>
      <c r="Z2512" s="138" t="s">
        <v>137</v>
      </c>
      <c r="AA2512" s="140" t="s">
        <v>5536</v>
      </c>
      <c r="AB2512" s="141" t="s">
        <v>138</v>
      </c>
      <c r="AC2512" s="142">
        <v>39.4</v>
      </c>
      <c r="AD2512" s="142">
        <v>31.52</v>
      </c>
      <c r="AE2512" s="143" t="s">
        <v>10820</v>
      </c>
      <c r="AF2512" s="141" t="s">
        <v>385</v>
      </c>
      <c r="AG2512" s="144">
        <f>Table1[[#This Row],['# of Books]]*Table1[[#This Row],[QTY]]</f>
        <v>0</v>
      </c>
      <c r="AH2512" s="146">
        <f>Table1[[#This Row],[QTY]]*Table1[[#This Row],[School &amp; Library Price]]</f>
        <v>0</v>
      </c>
    </row>
    <row r="2513" spans="1:34" ht="18" hidden="1" customHeight="1" x14ac:dyDescent="0.25">
      <c r="A2513" s="154"/>
      <c r="B2513" s="150">
        <v>26</v>
      </c>
      <c r="C2513" s="150"/>
      <c r="D2513" s="151"/>
      <c r="E2513" s="151"/>
      <c r="F2513" s="130" t="s">
        <v>130</v>
      </c>
      <c r="G2513" s="130" t="s">
        <v>370</v>
      </c>
      <c r="H2513" s="130" t="s">
        <v>5534</v>
      </c>
      <c r="I2513" s="131" t="s">
        <v>10821</v>
      </c>
      <c r="J2513" s="130" t="s">
        <v>78</v>
      </c>
      <c r="K2513" s="132" t="s">
        <v>151</v>
      </c>
      <c r="L2513" s="148">
        <v>1</v>
      </c>
      <c r="M2513" s="134">
        <v>2014</v>
      </c>
      <c r="N2513" s="130" t="s">
        <v>10609</v>
      </c>
      <c r="O2513" s="129" t="s">
        <v>79</v>
      </c>
      <c r="P2513" s="129" t="s">
        <v>134</v>
      </c>
      <c r="Q2513" s="130" t="s">
        <v>144</v>
      </c>
      <c r="R2513" s="136" t="s">
        <v>3461</v>
      </c>
      <c r="S2513" s="155"/>
      <c r="T2513" s="155"/>
      <c r="U2513" s="156"/>
      <c r="V2513" s="156"/>
      <c r="W2513" s="156"/>
      <c r="X2513" s="156"/>
      <c r="Y2513" s="137" t="s">
        <v>136</v>
      </c>
      <c r="Z2513" s="138" t="s">
        <v>137</v>
      </c>
      <c r="AA2513" s="140" t="s">
        <v>5536</v>
      </c>
      <c r="AB2513" s="141" t="s">
        <v>138</v>
      </c>
      <c r="AC2513" s="142">
        <v>27.8</v>
      </c>
      <c r="AD2513" s="142">
        <v>22.24</v>
      </c>
      <c r="AE2513" s="143" t="s">
        <v>10820</v>
      </c>
      <c r="AF2513" s="141" t="s">
        <v>385</v>
      </c>
      <c r="AG2513" s="144">
        <f>Table1[[#This Row],['# of Books]]*Table1[[#This Row],[QTY]]</f>
        <v>0</v>
      </c>
      <c r="AH2513" s="146">
        <f>Table1[[#This Row],[QTY]]*Table1[[#This Row],[School &amp; Library Price]]</f>
        <v>0</v>
      </c>
    </row>
    <row r="2514" spans="1:34" ht="18" hidden="1" customHeight="1" x14ac:dyDescent="0.25">
      <c r="A2514" s="154"/>
      <c r="B2514" s="150">
        <v>26</v>
      </c>
      <c r="C2514" s="150"/>
      <c r="D2514" s="151"/>
      <c r="E2514" s="151"/>
      <c r="F2514" s="130" t="s">
        <v>130</v>
      </c>
      <c r="G2514" s="130" t="s">
        <v>370</v>
      </c>
      <c r="H2514" s="130" t="s">
        <v>5534</v>
      </c>
      <c r="I2514" s="131" t="s">
        <v>5535</v>
      </c>
      <c r="J2514" s="130" t="s">
        <v>78</v>
      </c>
      <c r="K2514" s="132" t="s">
        <v>378</v>
      </c>
      <c r="L2514" s="148">
        <v>1</v>
      </c>
      <c r="M2514" s="134">
        <v>2014</v>
      </c>
      <c r="N2514" s="130" t="s">
        <v>10609</v>
      </c>
      <c r="O2514" s="129"/>
      <c r="P2514" s="129"/>
      <c r="Q2514" s="130" t="s">
        <v>144</v>
      </c>
      <c r="R2514" s="136" t="s">
        <v>3461</v>
      </c>
      <c r="S2514" s="155"/>
      <c r="T2514" s="155"/>
      <c r="U2514" s="156"/>
      <c r="V2514" s="156"/>
      <c r="W2514" s="156"/>
      <c r="X2514" s="156"/>
      <c r="Y2514" s="137" t="s">
        <v>136</v>
      </c>
      <c r="Z2514" s="138" t="s">
        <v>137</v>
      </c>
      <c r="AA2514" s="140" t="s">
        <v>5536</v>
      </c>
      <c r="AB2514" s="141" t="s">
        <v>138</v>
      </c>
      <c r="AC2514" s="142">
        <v>39.4</v>
      </c>
      <c r="AD2514" s="142">
        <v>31.52</v>
      </c>
      <c r="AE2514" s="143" t="s">
        <v>10820</v>
      </c>
      <c r="AF2514" s="141" t="s">
        <v>385</v>
      </c>
      <c r="AG2514" s="144">
        <f>Table1[[#This Row],['# of Books]]*Table1[[#This Row],[QTY]]</f>
        <v>0</v>
      </c>
      <c r="AH2514" s="146">
        <f>Table1[[#This Row],[QTY]]*Table1[[#This Row],[School &amp; Library Price]]</f>
        <v>0</v>
      </c>
    </row>
    <row r="2515" spans="1:34" ht="18" customHeight="1" x14ac:dyDescent="0.25">
      <c r="A2515" s="154"/>
      <c r="B2515" s="150">
        <v>26</v>
      </c>
      <c r="C2515" s="150"/>
      <c r="D2515" s="151"/>
      <c r="E2515" s="151"/>
      <c r="F2515" s="130" t="s">
        <v>130</v>
      </c>
      <c r="G2515" s="130" t="s">
        <v>370</v>
      </c>
      <c r="H2515" s="130" t="s">
        <v>10822</v>
      </c>
      <c r="I2515" s="131" t="s">
        <v>10823</v>
      </c>
      <c r="J2515" s="130" t="s">
        <v>78</v>
      </c>
      <c r="K2515" s="132" t="s">
        <v>142</v>
      </c>
      <c r="L2515" s="148">
        <v>1</v>
      </c>
      <c r="M2515" s="134">
        <v>2009</v>
      </c>
      <c r="N2515" s="130" t="s">
        <v>10621</v>
      </c>
      <c r="O2515" s="129" t="s">
        <v>143</v>
      </c>
      <c r="P2515" s="129" t="s">
        <v>134</v>
      </c>
      <c r="Q2515" s="130" t="s">
        <v>144</v>
      </c>
      <c r="R2515" s="136" t="s">
        <v>4180</v>
      </c>
      <c r="S2515" s="155"/>
      <c r="T2515" s="155"/>
      <c r="U2515" s="156"/>
      <c r="V2515" s="156"/>
      <c r="W2515" s="156" t="s">
        <v>146</v>
      </c>
      <c r="X2515" s="156"/>
      <c r="Y2515" s="137" t="s">
        <v>136</v>
      </c>
      <c r="Z2515" s="138" t="s">
        <v>137</v>
      </c>
      <c r="AA2515" s="140" t="s">
        <v>5523</v>
      </c>
      <c r="AB2515" s="141" t="s">
        <v>138</v>
      </c>
      <c r="AC2515" s="142">
        <v>39.4</v>
      </c>
      <c r="AD2515" s="142">
        <v>31.52</v>
      </c>
      <c r="AE2515" s="143" t="s">
        <v>5524</v>
      </c>
      <c r="AF2515" s="141" t="s">
        <v>454</v>
      </c>
      <c r="AG2515" s="144">
        <f>Table1[[#This Row],['# of Books]]*Table1[[#This Row],[QTY]]</f>
        <v>0</v>
      </c>
      <c r="AH2515" s="146">
        <f>Table1[[#This Row],[QTY]]*Table1[[#This Row],[School &amp; Library Price]]</f>
        <v>0</v>
      </c>
    </row>
    <row r="2516" spans="1:34" ht="18" hidden="1" customHeight="1" x14ac:dyDescent="0.25">
      <c r="A2516" s="154"/>
      <c r="B2516" s="150">
        <v>26</v>
      </c>
      <c r="C2516" s="150"/>
      <c r="D2516" s="151"/>
      <c r="E2516" s="151"/>
      <c r="F2516" s="130" t="s">
        <v>130</v>
      </c>
      <c r="G2516" s="130" t="s">
        <v>370</v>
      </c>
      <c r="H2516" s="130" t="s">
        <v>10822</v>
      </c>
      <c r="I2516" s="131" t="s">
        <v>5522</v>
      </c>
      <c r="J2516" s="130" t="s">
        <v>78</v>
      </c>
      <c r="K2516" s="132" t="s">
        <v>151</v>
      </c>
      <c r="L2516" s="148">
        <v>1</v>
      </c>
      <c r="M2516" s="134">
        <v>2009</v>
      </c>
      <c r="N2516" s="130" t="s">
        <v>10621</v>
      </c>
      <c r="O2516" s="129" t="s">
        <v>79</v>
      </c>
      <c r="P2516" s="129" t="s">
        <v>134</v>
      </c>
      <c r="Q2516" s="130" t="s">
        <v>144</v>
      </c>
      <c r="R2516" s="136" t="s">
        <v>4180</v>
      </c>
      <c r="S2516" s="155"/>
      <c r="T2516" s="155"/>
      <c r="U2516" s="156"/>
      <c r="V2516" s="156"/>
      <c r="W2516" s="156" t="s">
        <v>146</v>
      </c>
      <c r="X2516" s="156"/>
      <c r="Y2516" s="137" t="s">
        <v>136</v>
      </c>
      <c r="Z2516" s="138" t="s">
        <v>137</v>
      </c>
      <c r="AA2516" s="140" t="s">
        <v>5523</v>
      </c>
      <c r="AB2516" s="141" t="s">
        <v>138</v>
      </c>
      <c r="AC2516" s="142">
        <v>27.8</v>
      </c>
      <c r="AD2516" s="142">
        <v>22.24</v>
      </c>
      <c r="AE2516" s="143" t="s">
        <v>5524</v>
      </c>
      <c r="AF2516" s="141" t="s">
        <v>454</v>
      </c>
      <c r="AG2516" s="144">
        <f>Table1[[#This Row],['# of Books]]*Table1[[#This Row],[QTY]]</f>
        <v>0</v>
      </c>
      <c r="AH2516" s="146">
        <f>Table1[[#This Row],[QTY]]*Table1[[#This Row],[School &amp; Library Price]]</f>
        <v>0</v>
      </c>
    </row>
    <row r="2517" spans="1:34" ht="18" customHeight="1" x14ac:dyDescent="0.25">
      <c r="A2517" s="154"/>
      <c r="B2517" s="150">
        <v>26</v>
      </c>
      <c r="C2517" s="150"/>
      <c r="D2517" s="151"/>
      <c r="E2517" s="151"/>
      <c r="F2517" s="130" t="s">
        <v>130</v>
      </c>
      <c r="G2517" s="130" t="s">
        <v>370</v>
      </c>
      <c r="H2517" s="130" t="s">
        <v>5525</v>
      </c>
      <c r="I2517" s="131" t="s">
        <v>5526</v>
      </c>
      <c r="J2517" s="130" t="s">
        <v>78</v>
      </c>
      <c r="K2517" s="132" t="s">
        <v>142</v>
      </c>
      <c r="L2517" s="148">
        <v>1</v>
      </c>
      <c r="M2517" s="134">
        <v>2011</v>
      </c>
      <c r="N2517" s="130" t="s">
        <v>10618</v>
      </c>
      <c r="O2517" s="129" t="s">
        <v>143</v>
      </c>
      <c r="P2517" s="129" t="s">
        <v>134</v>
      </c>
      <c r="Q2517" s="130" t="s">
        <v>144</v>
      </c>
      <c r="R2517" s="136" t="s">
        <v>10613</v>
      </c>
      <c r="S2517" s="155"/>
      <c r="T2517" s="155"/>
      <c r="U2517" s="156"/>
      <c r="V2517" s="156"/>
      <c r="W2517" s="156" t="s">
        <v>146</v>
      </c>
      <c r="X2517" s="156"/>
      <c r="Y2517" s="137" t="s">
        <v>136</v>
      </c>
      <c r="Z2517" s="138" t="s">
        <v>137</v>
      </c>
      <c r="AA2517" s="140" t="s">
        <v>5527</v>
      </c>
      <c r="AB2517" s="141" t="s">
        <v>138</v>
      </c>
      <c r="AC2517" s="142">
        <v>39.4</v>
      </c>
      <c r="AD2517" s="142">
        <v>31.52</v>
      </c>
      <c r="AE2517" s="143" t="s">
        <v>5528</v>
      </c>
      <c r="AF2517" s="141" t="s">
        <v>376</v>
      </c>
      <c r="AG2517" s="144">
        <f>Table1[[#This Row],['# of Books]]*Table1[[#This Row],[QTY]]</f>
        <v>0</v>
      </c>
      <c r="AH2517" s="146">
        <f>Table1[[#This Row],[QTY]]*Table1[[#This Row],[School &amp; Library Price]]</f>
        <v>0</v>
      </c>
    </row>
    <row r="2518" spans="1:34" ht="18" hidden="1" customHeight="1" x14ac:dyDescent="0.25">
      <c r="A2518" s="154"/>
      <c r="B2518" s="150">
        <v>26</v>
      </c>
      <c r="C2518" s="150"/>
      <c r="D2518" s="151"/>
      <c r="E2518" s="151"/>
      <c r="F2518" s="130" t="s">
        <v>130</v>
      </c>
      <c r="G2518" s="130" t="s">
        <v>370</v>
      </c>
      <c r="H2518" s="130" t="s">
        <v>5525</v>
      </c>
      <c r="I2518" s="131" t="s">
        <v>5529</v>
      </c>
      <c r="J2518" s="130" t="s">
        <v>78</v>
      </c>
      <c r="K2518" s="132" t="s">
        <v>151</v>
      </c>
      <c r="L2518" s="148">
        <v>1</v>
      </c>
      <c r="M2518" s="134">
        <v>2011</v>
      </c>
      <c r="N2518" s="130" t="s">
        <v>10618</v>
      </c>
      <c r="O2518" s="129" t="s">
        <v>79</v>
      </c>
      <c r="P2518" s="129" t="s">
        <v>134</v>
      </c>
      <c r="Q2518" s="130" t="s">
        <v>144</v>
      </c>
      <c r="R2518" s="136" t="s">
        <v>10613</v>
      </c>
      <c r="S2518" s="155"/>
      <c r="T2518" s="155"/>
      <c r="U2518" s="156"/>
      <c r="V2518" s="156"/>
      <c r="W2518" s="156" t="s">
        <v>146</v>
      </c>
      <c r="X2518" s="156"/>
      <c r="Y2518" s="137" t="s">
        <v>136</v>
      </c>
      <c r="Z2518" s="138" t="s">
        <v>137</v>
      </c>
      <c r="AA2518" s="140" t="s">
        <v>5527</v>
      </c>
      <c r="AB2518" s="141" t="s">
        <v>138</v>
      </c>
      <c r="AC2518" s="142">
        <v>27.8</v>
      </c>
      <c r="AD2518" s="142">
        <v>22.24</v>
      </c>
      <c r="AE2518" s="143" t="s">
        <v>5528</v>
      </c>
      <c r="AF2518" s="141" t="s">
        <v>376</v>
      </c>
      <c r="AG2518" s="144">
        <f>Table1[[#This Row],['# of Books]]*Table1[[#This Row],[QTY]]</f>
        <v>0</v>
      </c>
      <c r="AH2518" s="146">
        <f>Table1[[#This Row],[QTY]]*Table1[[#This Row],[School &amp; Library Price]]</f>
        <v>0</v>
      </c>
    </row>
    <row r="2519" spans="1:34" ht="18" customHeight="1" x14ac:dyDescent="0.25">
      <c r="A2519" s="154"/>
      <c r="B2519" s="150">
        <v>26</v>
      </c>
      <c r="C2519" s="150"/>
      <c r="D2519" s="151"/>
      <c r="E2519" s="151"/>
      <c r="F2519" s="130" t="s">
        <v>130</v>
      </c>
      <c r="G2519" s="130" t="s">
        <v>370</v>
      </c>
      <c r="H2519" s="130" t="s">
        <v>10824</v>
      </c>
      <c r="I2519" s="131" t="s">
        <v>10825</v>
      </c>
      <c r="J2519" s="130" t="s">
        <v>78</v>
      </c>
      <c r="K2519" s="132" t="s">
        <v>142</v>
      </c>
      <c r="L2519" s="148">
        <v>1</v>
      </c>
      <c r="M2519" s="134">
        <v>2011</v>
      </c>
      <c r="N2519" s="130" t="s">
        <v>10618</v>
      </c>
      <c r="O2519" s="129" t="s">
        <v>143</v>
      </c>
      <c r="P2519" s="129" t="s">
        <v>134</v>
      </c>
      <c r="Q2519" s="130" t="s">
        <v>144</v>
      </c>
      <c r="R2519" s="136" t="s">
        <v>10826</v>
      </c>
      <c r="S2519" s="155"/>
      <c r="T2519" s="155"/>
      <c r="U2519" s="156"/>
      <c r="V2519" s="156"/>
      <c r="W2519" s="156" t="s">
        <v>146</v>
      </c>
      <c r="X2519" s="156"/>
      <c r="Y2519" s="137" t="s">
        <v>136</v>
      </c>
      <c r="Z2519" s="138" t="s">
        <v>137</v>
      </c>
      <c r="AA2519" s="140" t="s">
        <v>5520</v>
      </c>
      <c r="AB2519" s="141" t="s">
        <v>138</v>
      </c>
      <c r="AC2519" s="142">
        <v>39.4</v>
      </c>
      <c r="AD2519" s="142">
        <v>31.52</v>
      </c>
      <c r="AE2519" s="143" t="s">
        <v>5521</v>
      </c>
      <c r="AF2519" s="141" t="s">
        <v>376</v>
      </c>
      <c r="AG2519" s="144">
        <f>Table1[[#This Row],['# of Books]]*Table1[[#This Row],[QTY]]</f>
        <v>0</v>
      </c>
      <c r="AH2519" s="146">
        <f>Table1[[#This Row],[QTY]]*Table1[[#This Row],[School &amp; Library Price]]</f>
        <v>0</v>
      </c>
    </row>
    <row r="2520" spans="1:34" ht="18" hidden="1" customHeight="1" x14ac:dyDescent="0.25">
      <c r="A2520" s="154"/>
      <c r="B2520" s="150">
        <v>26</v>
      </c>
      <c r="C2520" s="150"/>
      <c r="D2520" s="151"/>
      <c r="E2520" s="151"/>
      <c r="F2520" s="130" t="s">
        <v>130</v>
      </c>
      <c r="G2520" s="130" t="s">
        <v>370</v>
      </c>
      <c r="H2520" s="130" t="s">
        <v>10824</v>
      </c>
      <c r="I2520" s="131" t="s">
        <v>5519</v>
      </c>
      <c r="J2520" s="130" t="s">
        <v>78</v>
      </c>
      <c r="K2520" s="132" t="s">
        <v>151</v>
      </c>
      <c r="L2520" s="148">
        <v>1</v>
      </c>
      <c r="M2520" s="134">
        <v>2011</v>
      </c>
      <c r="N2520" s="130" t="s">
        <v>10618</v>
      </c>
      <c r="O2520" s="129" t="s">
        <v>79</v>
      </c>
      <c r="P2520" s="129" t="s">
        <v>134</v>
      </c>
      <c r="Q2520" s="130" t="s">
        <v>144</v>
      </c>
      <c r="R2520" s="136" t="s">
        <v>10826</v>
      </c>
      <c r="S2520" s="155"/>
      <c r="T2520" s="155"/>
      <c r="U2520" s="156"/>
      <c r="V2520" s="156"/>
      <c r="W2520" s="156" t="s">
        <v>146</v>
      </c>
      <c r="X2520" s="156"/>
      <c r="Y2520" s="137" t="s">
        <v>136</v>
      </c>
      <c r="Z2520" s="138" t="s">
        <v>137</v>
      </c>
      <c r="AA2520" s="140" t="s">
        <v>5520</v>
      </c>
      <c r="AB2520" s="141" t="s">
        <v>138</v>
      </c>
      <c r="AC2520" s="142">
        <v>27.8</v>
      </c>
      <c r="AD2520" s="142">
        <v>22.24</v>
      </c>
      <c r="AE2520" s="143" t="s">
        <v>5521</v>
      </c>
      <c r="AF2520" s="141" t="s">
        <v>376</v>
      </c>
      <c r="AG2520" s="144">
        <f>Table1[[#This Row],['# of Books]]*Table1[[#This Row],[QTY]]</f>
        <v>0</v>
      </c>
      <c r="AH2520" s="146">
        <f>Table1[[#This Row],[QTY]]*Table1[[#This Row],[School &amp; Library Price]]</f>
        <v>0</v>
      </c>
    </row>
    <row r="2521" spans="1:34" ht="18" customHeight="1" x14ac:dyDescent="0.25">
      <c r="A2521" s="154"/>
      <c r="B2521" s="150">
        <v>26</v>
      </c>
      <c r="C2521" s="150"/>
      <c r="D2521" s="151"/>
      <c r="E2521" s="151"/>
      <c r="F2521" s="130" t="s">
        <v>130</v>
      </c>
      <c r="G2521" s="130" t="s">
        <v>370</v>
      </c>
      <c r="H2521" s="130" t="s">
        <v>5530</v>
      </c>
      <c r="I2521" s="131" t="s">
        <v>10827</v>
      </c>
      <c r="J2521" s="130" t="s">
        <v>78</v>
      </c>
      <c r="K2521" s="132" t="s">
        <v>142</v>
      </c>
      <c r="L2521" s="148">
        <v>1</v>
      </c>
      <c r="M2521" s="134">
        <v>2008</v>
      </c>
      <c r="N2521" s="130" t="s">
        <v>9296</v>
      </c>
      <c r="O2521" s="129" t="s">
        <v>143</v>
      </c>
      <c r="P2521" s="129" t="s">
        <v>134</v>
      </c>
      <c r="Q2521" s="130" t="s">
        <v>144</v>
      </c>
      <c r="R2521" s="136" t="s">
        <v>3862</v>
      </c>
      <c r="S2521" s="155"/>
      <c r="T2521" s="155"/>
      <c r="U2521" s="156"/>
      <c r="V2521" s="156"/>
      <c r="W2521" s="156" t="s">
        <v>146</v>
      </c>
      <c r="X2521" s="156"/>
      <c r="Y2521" s="137" t="s">
        <v>136</v>
      </c>
      <c r="Z2521" s="138" t="s">
        <v>137</v>
      </c>
      <c r="AA2521" s="140" t="s">
        <v>5532</v>
      </c>
      <c r="AB2521" s="141" t="s">
        <v>138</v>
      </c>
      <c r="AC2521" s="142">
        <v>39.4</v>
      </c>
      <c r="AD2521" s="142">
        <v>31.52</v>
      </c>
      <c r="AE2521" s="143" t="s">
        <v>5533</v>
      </c>
      <c r="AF2521" s="141" t="s">
        <v>514</v>
      </c>
      <c r="AG2521" s="144">
        <f>Table1[[#This Row],['# of Books]]*Table1[[#This Row],[QTY]]</f>
        <v>0</v>
      </c>
      <c r="AH2521" s="146">
        <f>Table1[[#This Row],[QTY]]*Table1[[#This Row],[School &amp; Library Price]]</f>
        <v>0</v>
      </c>
    </row>
    <row r="2522" spans="1:34" ht="18" hidden="1" customHeight="1" x14ac:dyDescent="0.25">
      <c r="A2522" s="154"/>
      <c r="B2522" s="150">
        <v>26</v>
      </c>
      <c r="C2522" s="150"/>
      <c r="D2522" s="151"/>
      <c r="E2522" s="151"/>
      <c r="F2522" s="130" t="s">
        <v>130</v>
      </c>
      <c r="G2522" s="130" t="s">
        <v>370</v>
      </c>
      <c r="H2522" s="130" t="s">
        <v>5530</v>
      </c>
      <c r="I2522" s="131" t="s">
        <v>5531</v>
      </c>
      <c r="J2522" s="130" t="s">
        <v>78</v>
      </c>
      <c r="K2522" s="132" t="s">
        <v>151</v>
      </c>
      <c r="L2522" s="148">
        <v>1</v>
      </c>
      <c r="M2522" s="134">
        <v>2008</v>
      </c>
      <c r="N2522" s="130" t="s">
        <v>9296</v>
      </c>
      <c r="O2522" s="129" t="s">
        <v>79</v>
      </c>
      <c r="P2522" s="129" t="s">
        <v>134</v>
      </c>
      <c r="Q2522" s="130" t="s">
        <v>144</v>
      </c>
      <c r="R2522" s="136" t="s">
        <v>3862</v>
      </c>
      <c r="S2522" s="155"/>
      <c r="T2522" s="155"/>
      <c r="U2522" s="156"/>
      <c r="V2522" s="156"/>
      <c r="W2522" s="156" t="s">
        <v>146</v>
      </c>
      <c r="X2522" s="156"/>
      <c r="Y2522" s="137" t="s">
        <v>136</v>
      </c>
      <c r="Z2522" s="138" t="s">
        <v>137</v>
      </c>
      <c r="AA2522" s="140" t="s">
        <v>5532</v>
      </c>
      <c r="AB2522" s="141" t="s">
        <v>138</v>
      </c>
      <c r="AC2522" s="142">
        <v>27.8</v>
      </c>
      <c r="AD2522" s="142">
        <v>22.24</v>
      </c>
      <c r="AE2522" s="143" t="s">
        <v>5533</v>
      </c>
      <c r="AF2522" s="141" t="s">
        <v>514</v>
      </c>
      <c r="AG2522" s="144">
        <f>Table1[[#This Row],['# of Books]]*Table1[[#This Row],[QTY]]</f>
        <v>0</v>
      </c>
      <c r="AH2522" s="146">
        <f>Table1[[#This Row],[QTY]]*Table1[[#This Row],[School &amp; Library Price]]</f>
        <v>0</v>
      </c>
    </row>
    <row r="2523" spans="1:34" ht="18" customHeight="1" x14ac:dyDescent="0.25">
      <c r="A2523" s="154"/>
      <c r="B2523" s="150">
        <v>26</v>
      </c>
      <c r="C2523" s="150"/>
      <c r="D2523" s="151"/>
      <c r="E2523" s="151"/>
      <c r="F2523" s="130" t="s">
        <v>130</v>
      </c>
      <c r="G2523" s="130" t="s">
        <v>370</v>
      </c>
      <c r="H2523" s="130" t="s">
        <v>5537</v>
      </c>
      <c r="I2523" s="131" t="s">
        <v>10828</v>
      </c>
      <c r="J2523" s="130" t="s">
        <v>78</v>
      </c>
      <c r="K2523" s="132" t="s">
        <v>142</v>
      </c>
      <c r="L2523" s="148">
        <v>1</v>
      </c>
      <c r="M2523" s="134">
        <v>2008</v>
      </c>
      <c r="N2523" s="130" t="s">
        <v>9296</v>
      </c>
      <c r="O2523" s="129" t="s">
        <v>143</v>
      </c>
      <c r="P2523" s="129" t="s">
        <v>134</v>
      </c>
      <c r="Q2523" s="130" t="s">
        <v>144</v>
      </c>
      <c r="R2523" s="136" t="s">
        <v>10759</v>
      </c>
      <c r="S2523" s="155"/>
      <c r="T2523" s="155"/>
      <c r="U2523" s="156"/>
      <c r="V2523" s="156"/>
      <c r="W2523" s="156" t="s">
        <v>146</v>
      </c>
      <c r="X2523" s="156"/>
      <c r="Y2523" s="137" t="s">
        <v>136</v>
      </c>
      <c r="Z2523" s="138" t="s">
        <v>137</v>
      </c>
      <c r="AA2523" s="140" t="s">
        <v>5539</v>
      </c>
      <c r="AB2523" s="141" t="s">
        <v>138</v>
      </c>
      <c r="AC2523" s="142">
        <v>39.4</v>
      </c>
      <c r="AD2523" s="142">
        <v>31.52</v>
      </c>
      <c r="AE2523" s="143" t="s">
        <v>5540</v>
      </c>
      <c r="AF2523" s="141" t="s">
        <v>376</v>
      </c>
      <c r="AG2523" s="144">
        <f>Table1[[#This Row],['# of Books]]*Table1[[#This Row],[QTY]]</f>
        <v>0</v>
      </c>
      <c r="AH2523" s="146">
        <f>Table1[[#This Row],[QTY]]*Table1[[#This Row],[School &amp; Library Price]]</f>
        <v>0</v>
      </c>
    </row>
    <row r="2524" spans="1:34" ht="18" hidden="1" customHeight="1" x14ac:dyDescent="0.25">
      <c r="A2524" s="154"/>
      <c r="B2524" s="150">
        <v>26</v>
      </c>
      <c r="C2524" s="150"/>
      <c r="D2524" s="151"/>
      <c r="E2524" s="151"/>
      <c r="F2524" s="130" t="s">
        <v>130</v>
      </c>
      <c r="G2524" s="130" t="s">
        <v>370</v>
      </c>
      <c r="H2524" s="130" t="s">
        <v>5537</v>
      </c>
      <c r="I2524" s="131" t="s">
        <v>5538</v>
      </c>
      <c r="J2524" s="130" t="s">
        <v>78</v>
      </c>
      <c r="K2524" s="132" t="s">
        <v>151</v>
      </c>
      <c r="L2524" s="148">
        <v>1</v>
      </c>
      <c r="M2524" s="134">
        <v>2008</v>
      </c>
      <c r="N2524" s="130" t="s">
        <v>9296</v>
      </c>
      <c r="O2524" s="129" t="s">
        <v>79</v>
      </c>
      <c r="P2524" s="129" t="s">
        <v>134</v>
      </c>
      <c r="Q2524" s="130" t="s">
        <v>144</v>
      </c>
      <c r="R2524" s="136" t="s">
        <v>10759</v>
      </c>
      <c r="S2524" s="155"/>
      <c r="T2524" s="155"/>
      <c r="U2524" s="156"/>
      <c r="V2524" s="156"/>
      <c r="W2524" s="156" t="s">
        <v>146</v>
      </c>
      <c r="X2524" s="156"/>
      <c r="Y2524" s="137" t="s">
        <v>136</v>
      </c>
      <c r="Z2524" s="138" t="s">
        <v>137</v>
      </c>
      <c r="AA2524" s="140" t="s">
        <v>5539</v>
      </c>
      <c r="AB2524" s="141" t="s">
        <v>138</v>
      </c>
      <c r="AC2524" s="142">
        <v>27.8</v>
      </c>
      <c r="AD2524" s="142">
        <v>22.24</v>
      </c>
      <c r="AE2524" s="143" t="s">
        <v>5540</v>
      </c>
      <c r="AF2524" s="141" t="s">
        <v>376</v>
      </c>
      <c r="AG2524" s="144">
        <f>Table1[[#This Row],['# of Books]]*Table1[[#This Row],[QTY]]</f>
        <v>0</v>
      </c>
      <c r="AH2524" s="146">
        <f>Table1[[#This Row],[QTY]]*Table1[[#This Row],[School &amp; Library Price]]</f>
        <v>0</v>
      </c>
    </row>
    <row r="2525" spans="1:34" ht="18" customHeight="1" x14ac:dyDescent="0.25">
      <c r="A2525" s="154"/>
      <c r="B2525" s="150">
        <v>26</v>
      </c>
      <c r="C2525" s="150"/>
      <c r="D2525" s="151"/>
      <c r="E2525" s="151"/>
      <c r="F2525" s="130" t="s">
        <v>130</v>
      </c>
      <c r="G2525" s="130" t="s">
        <v>370</v>
      </c>
      <c r="H2525" s="130" t="s">
        <v>5541</v>
      </c>
      <c r="I2525" s="131" t="s">
        <v>5542</v>
      </c>
      <c r="J2525" s="130" t="s">
        <v>78</v>
      </c>
      <c r="K2525" s="132" t="s">
        <v>142</v>
      </c>
      <c r="L2525" s="148">
        <v>1</v>
      </c>
      <c r="M2525" s="134">
        <v>2011</v>
      </c>
      <c r="N2525" s="130" t="s">
        <v>10618</v>
      </c>
      <c r="O2525" s="129" t="s">
        <v>143</v>
      </c>
      <c r="P2525" s="129" t="s">
        <v>134</v>
      </c>
      <c r="Q2525" s="130" t="s">
        <v>144</v>
      </c>
      <c r="R2525" s="136" t="s">
        <v>4629</v>
      </c>
      <c r="S2525" s="155"/>
      <c r="T2525" s="155"/>
      <c r="U2525" s="156"/>
      <c r="V2525" s="156"/>
      <c r="W2525" s="156" t="s">
        <v>146</v>
      </c>
      <c r="X2525" s="156"/>
      <c r="Y2525" s="137" t="s">
        <v>136</v>
      </c>
      <c r="Z2525" s="138" t="s">
        <v>137</v>
      </c>
      <c r="AA2525" s="140" t="s">
        <v>5543</v>
      </c>
      <c r="AB2525" s="141" t="s">
        <v>138</v>
      </c>
      <c r="AC2525" s="142">
        <v>39.4</v>
      </c>
      <c r="AD2525" s="142">
        <v>31.52</v>
      </c>
      <c r="AE2525" s="143" t="s">
        <v>5544</v>
      </c>
      <c r="AF2525" s="141" t="s">
        <v>514</v>
      </c>
      <c r="AG2525" s="144">
        <f>Table1[[#This Row],['# of Books]]*Table1[[#This Row],[QTY]]</f>
        <v>0</v>
      </c>
      <c r="AH2525" s="146">
        <f>Table1[[#This Row],[QTY]]*Table1[[#This Row],[School &amp; Library Price]]</f>
        <v>0</v>
      </c>
    </row>
    <row r="2526" spans="1:34" ht="18" hidden="1" customHeight="1" x14ac:dyDescent="0.25">
      <c r="A2526" s="154"/>
      <c r="B2526" s="150">
        <v>26</v>
      </c>
      <c r="C2526" s="150"/>
      <c r="D2526" s="151"/>
      <c r="E2526" s="151"/>
      <c r="F2526" s="130" t="s">
        <v>130</v>
      </c>
      <c r="G2526" s="130" t="s">
        <v>370</v>
      </c>
      <c r="H2526" s="130" t="s">
        <v>5541</v>
      </c>
      <c r="I2526" s="131" t="s">
        <v>5545</v>
      </c>
      <c r="J2526" s="130" t="s">
        <v>78</v>
      </c>
      <c r="K2526" s="132" t="s">
        <v>151</v>
      </c>
      <c r="L2526" s="148">
        <v>1</v>
      </c>
      <c r="M2526" s="134">
        <v>2011</v>
      </c>
      <c r="N2526" s="130" t="s">
        <v>10618</v>
      </c>
      <c r="O2526" s="129" t="s">
        <v>79</v>
      </c>
      <c r="P2526" s="129" t="s">
        <v>134</v>
      </c>
      <c r="Q2526" s="130" t="s">
        <v>144</v>
      </c>
      <c r="R2526" s="136" t="s">
        <v>4629</v>
      </c>
      <c r="S2526" s="155"/>
      <c r="T2526" s="155"/>
      <c r="U2526" s="156"/>
      <c r="V2526" s="156"/>
      <c r="W2526" s="156" t="s">
        <v>146</v>
      </c>
      <c r="X2526" s="156"/>
      <c r="Y2526" s="137" t="s">
        <v>136</v>
      </c>
      <c r="Z2526" s="138" t="s">
        <v>137</v>
      </c>
      <c r="AA2526" s="140" t="s">
        <v>5543</v>
      </c>
      <c r="AB2526" s="141" t="s">
        <v>138</v>
      </c>
      <c r="AC2526" s="142">
        <v>27.8</v>
      </c>
      <c r="AD2526" s="142">
        <v>22.24</v>
      </c>
      <c r="AE2526" s="143" t="s">
        <v>5544</v>
      </c>
      <c r="AF2526" s="141" t="s">
        <v>514</v>
      </c>
      <c r="AG2526" s="144">
        <f>Table1[[#This Row],['# of Books]]*Table1[[#This Row],[QTY]]</f>
        <v>0</v>
      </c>
      <c r="AH2526" s="146">
        <f>Table1[[#This Row],[QTY]]*Table1[[#This Row],[School &amp; Library Price]]</f>
        <v>0</v>
      </c>
    </row>
    <row r="2527" spans="1:34" ht="18" customHeight="1" x14ac:dyDescent="0.25">
      <c r="A2527" s="154"/>
      <c r="B2527" s="150">
        <v>26</v>
      </c>
      <c r="C2527" s="150"/>
      <c r="D2527" s="151"/>
      <c r="E2527" s="151"/>
      <c r="F2527" s="130" t="s">
        <v>130</v>
      </c>
      <c r="G2527" s="130" t="s">
        <v>370</v>
      </c>
      <c r="H2527" s="130" t="s">
        <v>5546</v>
      </c>
      <c r="I2527" s="131" t="s">
        <v>5547</v>
      </c>
      <c r="J2527" s="130" t="s">
        <v>78</v>
      </c>
      <c r="K2527" s="132" t="s">
        <v>142</v>
      </c>
      <c r="L2527" s="148">
        <v>1</v>
      </c>
      <c r="M2527" s="134">
        <v>2014</v>
      </c>
      <c r="N2527" s="130" t="s">
        <v>10609</v>
      </c>
      <c r="O2527" s="129" t="s">
        <v>143</v>
      </c>
      <c r="P2527" s="129" t="s">
        <v>134</v>
      </c>
      <c r="Q2527" s="130" t="s">
        <v>144</v>
      </c>
      <c r="R2527" s="136" t="s">
        <v>307</v>
      </c>
      <c r="S2527" s="155"/>
      <c r="T2527" s="155"/>
      <c r="U2527" s="156"/>
      <c r="V2527" s="156"/>
      <c r="W2527" s="156" t="s">
        <v>146</v>
      </c>
      <c r="X2527" s="156"/>
      <c r="Y2527" s="137" t="s">
        <v>136</v>
      </c>
      <c r="Z2527" s="138" t="s">
        <v>137</v>
      </c>
      <c r="AA2527" s="140" t="s">
        <v>5548</v>
      </c>
      <c r="AB2527" s="141" t="s">
        <v>138</v>
      </c>
      <c r="AC2527" s="142">
        <v>39.4</v>
      </c>
      <c r="AD2527" s="142">
        <v>31.52</v>
      </c>
      <c r="AE2527" s="143" t="s">
        <v>5549</v>
      </c>
      <c r="AF2527" s="141" t="s">
        <v>454</v>
      </c>
      <c r="AG2527" s="144">
        <f>Table1[[#This Row],['# of Books]]*Table1[[#This Row],[QTY]]</f>
        <v>0</v>
      </c>
      <c r="AH2527" s="146">
        <f>Table1[[#This Row],[QTY]]*Table1[[#This Row],[School &amp; Library Price]]</f>
        <v>0</v>
      </c>
    </row>
    <row r="2528" spans="1:34" ht="18" hidden="1" customHeight="1" x14ac:dyDescent="0.25">
      <c r="A2528" s="154"/>
      <c r="B2528" s="150">
        <v>26</v>
      </c>
      <c r="C2528" s="150"/>
      <c r="D2528" s="151"/>
      <c r="E2528" s="151"/>
      <c r="F2528" s="130" t="s">
        <v>130</v>
      </c>
      <c r="G2528" s="130" t="s">
        <v>370</v>
      </c>
      <c r="H2528" s="130" t="s">
        <v>5546</v>
      </c>
      <c r="I2528" s="131" t="s">
        <v>5550</v>
      </c>
      <c r="J2528" s="130" t="s">
        <v>78</v>
      </c>
      <c r="K2528" s="132" t="s">
        <v>151</v>
      </c>
      <c r="L2528" s="148">
        <v>1</v>
      </c>
      <c r="M2528" s="134">
        <v>2014</v>
      </c>
      <c r="N2528" s="130" t="s">
        <v>10609</v>
      </c>
      <c r="O2528" s="129" t="s">
        <v>79</v>
      </c>
      <c r="P2528" s="129" t="s">
        <v>134</v>
      </c>
      <c r="Q2528" s="130" t="s">
        <v>144</v>
      </c>
      <c r="R2528" s="136" t="s">
        <v>307</v>
      </c>
      <c r="S2528" s="155"/>
      <c r="T2528" s="155"/>
      <c r="U2528" s="156"/>
      <c r="V2528" s="156"/>
      <c r="W2528" s="156" t="s">
        <v>146</v>
      </c>
      <c r="X2528" s="156"/>
      <c r="Y2528" s="137" t="s">
        <v>136</v>
      </c>
      <c r="Z2528" s="138" t="s">
        <v>137</v>
      </c>
      <c r="AA2528" s="140" t="s">
        <v>5548</v>
      </c>
      <c r="AB2528" s="141" t="s">
        <v>138</v>
      </c>
      <c r="AC2528" s="142">
        <v>27.8</v>
      </c>
      <c r="AD2528" s="142">
        <v>22.24</v>
      </c>
      <c r="AE2528" s="143" t="s">
        <v>5549</v>
      </c>
      <c r="AF2528" s="141" t="s">
        <v>454</v>
      </c>
      <c r="AG2528" s="144">
        <f>Table1[[#This Row],['# of Books]]*Table1[[#This Row],[QTY]]</f>
        <v>0</v>
      </c>
      <c r="AH2528" s="146">
        <f>Table1[[#This Row],[QTY]]*Table1[[#This Row],[School &amp; Library Price]]</f>
        <v>0</v>
      </c>
    </row>
    <row r="2529" spans="1:34" ht="18" hidden="1" customHeight="1" x14ac:dyDescent="0.25">
      <c r="A2529" s="154"/>
      <c r="B2529" s="150">
        <v>26</v>
      </c>
      <c r="C2529" s="150"/>
      <c r="D2529" s="151"/>
      <c r="E2529" s="151"/>
      <c r="F2529" s="130" t="s">
        <v>130</v>
      </c>
      <c r="G2529" s="130" t="s">
        <v>370</v>
      </c>
      <c r="H2529" s="130" t="s">
        <v>5546</v>
      </c>
      <c r="I2529" s="131" t="s">
        <v>5551</v>
      </c>
      <c r="J2529" s="130" t="s">
        <v>78</v>
      </c>
      <c r="K2529" s="132" t="s">
        <v>378</v>
      </c>
      <c r="L2529" s="148">
        <v>1</v>
      </c>
      <c r="M2529" s="134">
        <v>2014</v>
      </c>
      <c r="N2529" s="130" t="s">
        <v>10609</v>
      </c>
      <c r="O2529" s="129"/>
      <c r="P2529" s="129"/>
      <c r="Q2529" s="130" t="s">
        <v>144</v>
      </c>
      <c r="R2529" s="136" t="s">
        <v>307</v>
      </c>
      <c r="S2529" s="155"/>
      <c r="T2529" s="155"/>
      <c r="U2529" s="156"/>
      <c r="V2529" s="156"/>
      <c r="W2529" s="156" t="s">
        <v>146</v>
      </c>
      <c r="X2529" s="156"/>
      <c r="Y2529" s="137" t="s">
        <v>136</v>
      </c>
      <c r="Z2529" s="138" t="s">
        <v>137</v>
      </c>
      <c r="AA2529" s="140" t="s">
        <v>5548</v>
      </c>
      <c r="AB2529" s="141" t="s">
        <v>138</v>
      </c>
      <c r="AC2529" s="142">
        <v>39.4</v>
      </c>
      <c r="AD2529" s="142">
        <v>31.52</v>
      </c>
      <c r="AE2529" s="143" t="s">
        <v>5549</v>
      </c>
      <c r="AF2529" s="141" t="s">
        <v>454</v>
      </c>
      <c r="AG2529" s="144">
        <f>Table1[[#This Row],['# of Books]]*Table1[[#This Row],[QTY]]</f>
        <v>0</v>
      </c>
      <c r="AH2529" s="146">
        <f>Table1[[#This Row],[QTY]]*Table1[[#This Row],[School &amp; Library Price]]</f>
        <v>0</v>
      </c>
    </row>
    <row r="2530" spans="1:34" ht="18" customHeight="1" x14ac:dyDescent="0.25">
      <c r="A2530" s="154"/>
      <c r="B2530" s="150">
        <v>26</v>
      </c>
      <c r="C2530" s="150"/>
      <c r="D2530" s="151"/>
      <c r="E2530" s="151"/>
      <c r="F2530" s="130" t="s">
        <v>130</v>
      </c>
      <c r="G2530" s="130" t="s">
        <v>370</v>
      </c>
      <c r="H2530" s="130" t="s">
        <v>5552</v>
      </c>
      <c r="I2530" s="131" t="s">
        <v>5553</v>
      </c>
      <c r="J2530" s="130" t="s">
        <v>78</v>
      </c>
      <c r="K2530" s="132" t="s">
        <v>142</v>
      </c>
      <c r="L2530" s="148">
        <v>1</v>
      </c>
      <c r="M2530" s="134">
        <v>2010</v>
      </c>
      <c r="N2530" s="130" t="s">
        <v>6526</v>
      </c>
      <c r="O2530" s="129" t="s">
        <v>143</v>
      </c>
      <c r="P2530" s="129" t="s">
        <v>134</v>
      </c>
      <c r="Q2530" s="130" t="s">
        <v>144</v>
      </c>
      <c r="R2530" s="136" t="s">
        <v>10759</v>
      </c>
      <c r="S2530" s="155"/>
      <c r="T2530" s="155"/>
      <c r="U2530" s="156"/>
      <c r="V2530" s="156"/>
      <c r="W2530" s="156" t="s">
        <v>146</v>
      </c>
      <c r="X2530" s="156"/>
      <c r="Y2530" s="137" t="s">
        <v>136</v>
      </c>
      <c r="Z2530" s="138" t="s">
        <v>137</v>
      </c>
      <c r="AA2530" s="140" t="s">
        <v>5554</v>
      </c>
      <c r="AB2530" s="141" t="s">
        <v>138</v>
      </c>
      <c r="AC2530" s="142">
        <v>39.4</v>
      </c>
      <c r="AD2530" s="142">
        <v>31.52</v>
      </c>
      <c r="AE2530" s="143" t="s">
        <v>5555</v>
      </c>
      <c r="AF2530" s="141" t="s">
        <v>413</v>
      </c>
      <c r="AG2530" s="144">
        <f>Table1[[#This Row],['# of Books]]*Table1[[#This Row],[QTY]]</f>
        <v>0</v>
      </c>
      <c r="AH2530" s="146">
        <f>Table1[[#This Row],[QTY]]*Table1[[#This Row],[School &amp; Library Price]]</f>
        <v>0</v>
      </c>
    </row>
    <row r="2531" spans="1:34" ht="18" hidden="1" customHeight="1" x14ac:dyDescent="0.25">
      <c r="A2531" s="154"/>
      <c r="B2531" s="150">
        <v>26</v>
      </c>
      <c r="C2531" s="150"/>
      <c r="D2531" s="151"/>
      <c r="E2531" s="151"/>
      <c r="F2531" s="130" t="s">
        <v>130</v>
      </c>
      <c r="G2531" s="130" t="s">
        <v>370</v>
      </c>
      <c r="H2531" s="130" t="s">
        <v>5552</v>
      </c>
      <c r="I2531" s="131" t="s">
        <v>5556</v>
      </c>
      <c r="J2531" s="130" t="s">
        <v>78</v>
      </c>
      <c r="K2531" s="132" t="s">
        <v>151</v>
      </c>
      <c r="L2531" s="148">
        <v>1</v>
      </c>
      <c r="M2531" s="134">
        <v>2010</v>
      </c>
      <c r="N2531" s="130" t="s">
        <v>6526</v>
      </c>
      <c r="O2531" s="129" t="s">
        <v>79</v>
      </c>
      <c r="P2531" s="129" t="s">
        <v>134</v>
      </c>
      <c r="Q2531" s="130" t="s">
        <v>144</v>
      </c>
      <c r="R2531" s="136" t="s">
        <v>10759</v>
      </c>
      <c r="S2531" s="155"/>
      <c r="T2531" s="155"/>
      <c r="U2531" s="156"/>
      <c r="V2531" s="156"/>
      <c r="W2531" s="156" t="s">
        <v>146</v>
      </c>
      <c r="X2531" s="156"/>
      <c r="Y2531" s="137" t="s">
        <v>136</v>
      </c>
      <c r="Z2531" s="138" t="s">
        <v>137</v>
      </c>
      <c r="AA2531" s="140" t="s">
        <v>5554</v>
      </c>
      <c r="AB2531" s="141" t="s">
        <v>138</v>
      </c>
      <c r="AC2531" s="142">
        <v>27.8</v>
      </c>
      <c r="AD2531" s="142">
        <v>22.24</v>
      </c>
      <c r="AE2531" s="143" t="s">
        <v>5555</v>
      </c>
      <c r="AF2531" s="141" t="s">
        <v>413</v>
      </c>
      <c r="AG2531" s="144">
        <f>Table1[[#This Row],['# of Books]]*Table1[[#This Row],[QTY]]</f>
        <v>0</v>
      </c>
      <c r="AH2531" s="146">
        <f>Table1[[#This Row],[QTY]]*Table1[[#This Row],[School &amp; Library Price]]</f>
        <v>0</v>
      </c>
    </row>
    <row r="2532" spans="1:34" ht="18" customHeight="1" x14ac:dyDescent="0.25">
      <c r="A2532" s="154"/>
      <c r="B2532" s="150">
        <v>26</v>
      </c>
      <c r="C2532" s="150"/>
      <c r="D2532" s="151"/>
      <c r="E2532" s="151"/>
      <c r="F2532" s="130" t="s">
        <v>130</v>
      </c>
      <c r="G2532" s="130" t="s">
        <v>370</v>
      </c>
      <c r="H2532" s="130" t="s">
        <v>5557</v>
      </c>
      <c r="I2532" s="131" t="s">
        <v>5558</v>
      </c>
      <c r="J2532" s="130" t="s">
        <v>78</v>
      </c>
      <c r="K2532" s="132" t="s">
        <v>142</v>
      </c>
      <c r="L2532" s="148">
        <v>1</v>
      </c>
      <c r="M2532" s="134">
        <v>2013</v>
      </c>
      <c r="N2532" s="130" t="s">
        <v>10619</v>
      </c>
      <c r="O2532" s="129" t="s">
        <v>143</v>
      </c>
      <c r="P2532" s="129" t="s">
        <v>134</v>
      </c>
      <c r="Q2532" s="130" t="s">
        <v>144</v>
      </c>
      <c r="R2532" s="136" t="s">
        <v>475</v>
      </c>
      <c r="S2532" s="155"/>
      <c r="T2532" s="155"/>
      <c r="U2532" s="156"/>
      <c r="V2532" s="156"/>
      <c r="W2532" s="156" t="s">
        <v>146</v>
      </c>
      <c r="X2532" s="156"/>
      <c r="Y2532" s="137" t="s">
        <v>136</v>
      </c>
      <c r="Z2532" s="138" t="s">
        <v>137</v>
      </c>
      <c r="AA2532" s="140" t="s">
        <v>5559</v>
      </c>
      <c r="AB2532" s="141" t="s">
        <v>138</v>
      </c>
      <c r="AC2532" s="142">
        <v>39.4</v>
      </c>
      <c r="AD2532" s="142">
        <v>31.52</v>
      </c>
      <c r="AE2532" s="143" t="s">
        <v>5560</v>
      </c>
      <c r="AF2532" s="141" t="s">
        <v>398</v>
      </c>
      <c r="AG2532" s="144">
        <f>Table1[[#This Row],['# of Books]]*Table1[[#This Row],[QTY]]</f>
        <v>0</v>
      </c>
      <c r="AH2532" s="146">
        <f>Table1[[#This Row],[QTY]]*Table1[[#This Row],[School &amp; Library Price]]</f>
        <v>0</v>
      </c>
    </row>
    <row r="2533" spans="1:34" ht="18" hidden="1" customHeight="1" x14ac:dyDescent="0.25">
      <c r="A2533" s="154"/>
      <c r="B2533" s="150">
        <v>26</v>
      </c>
      <c r="C2533" s="150"/>
      <c r="D2533" s="151"/>
      <c r="E2533" s="151"/>
      <c r="F2533" s="130" t="s">
        <v>130</v>
      </c>
      <c r="G2533" s="130" t="s">
        <v>370</v>
      </c>
      <c r="H2533" s="130" t="s">
        <v>5557</v>
      </c>
      <c r="I2533" s="131" t="s">
        <v>5561</v>
      </c>
      <c r="J2533" s="130" t="s">
        <v>78</v>
      </c>
      <c r="K2533" s="132" t="s">
        <v>151</v>
      </c>
      <c r="L2533" s="148">
        <v>1</v>
      </c>
      <c r="M2533" s="134">
        <v>2013</v>
      </c>
      <c r="N2533" s="130" t="s">
        <v>10619</v>
      </c>
      <c r="O2533" s="129" t="s">
        <v>79</v>
      </c>
      <c r="P2533" s="129" t="s">
        <v>134</v>
      </c>
      <c r="Q2533" s="130" t="s">
        <v>144</v>
      </c>
      <c r="R2533" s="136" t="s">
        <v>475</v>
      </c>
      <c r="S2533" s="155"/>
      <c r="T2533" s="155"/>
      <c r="U2533" s="156"/>
      <c r="V2533" s="156"/>
      <c r="W2533" s="156" t="s">
        <v>146</v>
      </c>
      <c r="X2533" s="156"/>
      <c r="Y2533" s="137" t="s">
        <v>136</v>
      </c>
      <c r="Z2533" s="138" t="s">
        <v>137</v>
      </c>
      <c r="AA2533" s="140" t="s">
        <v>5559</v>
      </c>
      <c r="AB2533" s="141" t="s">
        <v>138</v>
      </c>
      <c r="AC2533" s="142">
        <v>27.8</v>
      </c>
      <c r="AD2533" s="142">
        <v>22.24</v>
      </c>
      <c r="AE2533" s="143" t="s">
        <v>5560</v>
      </c>
      <c r="AF2533" s="141" t="s">
        <v>398</v>
      </c>
      <c r="AG2533" s="144">
        <f>Table1[[#This Row],['# of Books]]*Table1[[#This Row],[QTY]]</f>
        <v>0</v>
      </c>
      <c r="AH2533" s="146">
        <f>Table1[[#This Row],[QTY]]*Table1[[#This Row],[School &amp; Library Price]]</f>
        <v>0</v>
      </c>
    </row>
    <row r="2534" spans="1:34" ht="18" customHeight="1" x14ac:dyDescent="0.25">
      <c r="A2534" s="154"/>
      <c r="B2534" s="150">
        <v>26</v>
      </c>
      <c r="C2534" s="150"/>
      <c r="D2534" s="151"/>
      <c r="E2534" s="151"/>
      <c r="F2534" s="130" t="s">
        <v>130</v>
      </c>
      <c r="G2534" s="130" t="s">
        <v>370</v>
      </c>
      <c r="H2534" s="130" t="s">
        <v>4383</v>
      </c>
      <c r="I2534" s="131" t="s">
        <v>5562</v>
      </c>
      <c r="J2534" s="130" t="s">
        <v>78</v>
      </c>
      <c r="K2534" s="132" t="s">
        <v>142</v>
      </c>
      <c r="L2534" s="148">
        <v>1</v>
      </c>
      <c r="M2534" s="134">
        <v>2011</v>
      </c>
      <c r="N2534" s="130" t="s">
        <v>10618</v>
      </c>
      <c r="O2534" s="129" t="s">
        <v>143</v>
      </c>
      <c r="P2534" s="129" t="s">
        <v>134</v>
      </c>
      <c r="Q2534" s="130" t="s">
        <v>144</v>
      </c>
      <c r="R2534" s="136" t="s">
        <v>3387</v>
      </c>
      <c r="S2534" s="155"/>
      <c r="T2534" s="155"/>
      <c r="U2534" s="156"/>
      <c r="V2534" s="156"/>
      <c r="W2534" s="156" t="s">
        <v>146</v>
      </c>
      <c r="X2534" s="156"/>
      <c r="Y2534" s="137" t="s">
        <v>136</v>
      </c>
      <c r="Z2534" s="138" t="s">
        <v>137</v>
      </c>
      <c r="AA2534" s="140" t="s">
        <v>5563</v>
      </c>
      <c r="AB2534" s="141" t="s">
        <v>138</v>
      </c>
      <c r="AC2534" s="142">
        <v>39.4</v>
      </c>
      <c r="AD2534" s="142">
        <v>31.52</v>
      </c>
      <c r="AE2534" s="143" t="s">
        <v>5564</v>
      </c>
      <c r="AF2534" s="141" t="s">
        <v>376</v>
      </c>
      <c r="AG2534" s="144">
        <f>Table1[[#This Row],['# of Books]]*Table1[[#This Row],[QTY]]</f>
        <v>0</v>
      </c>
      <c r="AH2534" s="146">
        <f>Table1[[#This Row],[QTY]]*Table1[[#This Row],[School &amp; Library Price]]</f>
        <v>0</v>
      </c>
    </row>
    <row r="2535" spans="1:34" ht="18" hidden="1" customHeight="1" x14ac:dyDescent="0.25">
      <c r="A2535" s="154"/>
      <c r="B2535" s="150">
        <v>26</v>
      </c>
      <c r="C2535" s="150"/>
      <c r="D2535" s="151"/>
      <c r="E2535" s="151"/>
      <c r="F2535" s="130" t="s">
        <v>130</v>
      </c>
      <c r="G2535" s="130" t="s">
        <v>370</v>
      </c>
      <c r="H2535" s="130" t="s">
        <v>4383</v>
      </c>
      <c r="I2535" s="131" t="s">
        <v>5565</v>
      </c>
      <c r="J2535" s="130" t="s">
        <v>78</v>
      </c>
      <c r="K2535" s="132" t="s">
        <v>151</v>
      </c>
      <c r="L2535" s="148">
        <v>1</v>
      </c>
      <c r="M2535" s="134">
        <v>2011</v>
      </c>
      <c r="N2535" s="130" t="s">
        <v>10618</v>
      </c>
      <c r="O2535" s="129" t="s">
        <v>79</v>
      </c>
      <c r="P2535" s="129" t="s">
        <v>134</v>
      </c>
      <c r="Q2535" s="130" t="s">
        <v>144</v>
      </c>
      <c r="R2535" s="136" t="s">
        <v>3387</v>
      </c>
      <c r="S2535" s="155"/>
      <c r="T2535" s="155"/>
      <c r="U2535" s="156"/>
      <c r="V2535" s="156"/>
      <c r="W2535" s="156" t="s">
        <v>146</v>
      </c>
      <c r="X2535" s="156"/>
      <c r="Y2535" s="137" t="s">
        <v>136</v>
      </c>
      <c r="Z2535" s="138" t="s">
        <v>137</v>
      </c>
      <c r="AA2535" s="140" t="s">
        <v>5563</v>
      </c>
      <c r="AB2535" s="141" t="s">
        <v>138</v>
      </c>
      <c r="AC2535" s="142">
        <v>27.8</v>
      </c>
      <c r="AD2535" s="142">
        <v>22.24</v>
      </c>
      <c r="AE2535" s="143" t="s">
        <v>5564</v>
      </c>
      <c r="AF2535" s="141" t="s">
        <v>376</v>
      </c>
      <c r="AG2535" s="144">
        <f>Table1[[#This Row],['# of Books]]*Table1[[#This Row],[QTY]]</f>
        <v>0</v>
      </c>
      <c r="AH2535" s="146">
        <f>Table1[[#This Row],[QTY]]*Table1[[#This Row],[School &amp; Library Price]]</f>
        <v>0</v>
      </c>
    </row>
    <row r="2536" spans="1:34" ht="18" customHeight="1" x14ac:dyDescent="0.25">
      <c r="A2536" s="154"/>
      <c r="B2536" s="150">
        <v>26</v>
      </c>
      <c r="C2536" s="150"/>
      <c r="D2536" s="151"/>
      <c r="E2536" s="151"/>
      <c r="F2536" s="130" t="s">
        <v>130</v>
      </c>
      <c r="G2536" s="130" t="s">
        <v>370</v>
      </c>
      <c r="H2536" s="130" t="s">
        <v>5566</v>
      </c>
      <c r="I2536" s="131" t="s">
        <v>5567</v>
      </c>
      <c r="J2536" s="130" t="s">
        <v>78</v>
      </c>
      <c r="K2536" s="132" t="s">
        <v>142</v>
      </c>
      <c r="L2536" s="148">
        <v>1</v>
      </c>
      <c r="M2536" s="134">
        <v>2012</v>
      </c>
      <c r="N2536" s="130" t="s">
        <v>10612</v>
      </c>
      <c r="O2536" s="129" t="s">
        <v>143</v>
      </c>
      <c r="P2536" s="129" t="s">
        <v>134</v>
      </c>
      <c r="Q2536" s="130" t="s">
        <v>144</v>
      </c>
      <c r="R2536" s="136" t="s">
        <v>10829</v>
      </c>
      <c r="S2536" s="155"/>
      <c r="T2536" s="155"/>
      <c r="U2536" s="156"/>
      <c r="V2536" s="156"/>
      <c r="W2536" s="156" t="s">
        <v>146</v>
      </c>
      <c r="X2536" s="156"/>
      <c r="Y2536" s="137" t="s">
        <v>136</v>
      </c>
      <c r="Z2536" s="138" t="s">
        <v>137</v>
      </c>
      <c r="AA2536" s="140" t="s">
        <v>5568</v>
      </c>
      <c r="AB2536" s="141" t="s">
        <v>138</v>
      </c>
      <c r="AC2536" s="142">
        <v>39.4</v>
      </c>
      <c r="AD2536" s="142">
        <v>31.52</v>
      </c>
      <c r="AE2536" s="143" t="s">
        <v>5569</v>
      </c>
      <c r="AF2536" s="141" t="s">
        <v>376</v>
      </c>
      <c r="AG2536" s="144">
        <f>Table1[[#This Row],['# of Books]]*Table1[[#This Row],[QTY]]</f>
        <v>0</v>
      </c>
      <c r="AH2536" s="146">
        <f>Table1[[#This Row],[QTY]]*Table1[[#This Row],[School &amp; Library Price]]</f>
        <v>0</v>
      </c>
    </row>
    <row r="2537" spans="1:34" ht="18" hidden="1" customHeight="1" x14ac:dyDescent="0.25">
      <c r="A2537" s="154"/>
      <c r="B2537" s="150">
        <v>26</v>
      </c>
      <c r="C2537" s="150"/>
      <c r="D2537" s="151"/>
      <c r="E2537" s="151"/>
      <c r="F2537" s="130" t="s">
        <v>130</v>
      </c>
      <c r="G2537" s="130" t="s">
        <v>370</v>
      </c>
      <c r="H2537" s="130" t="s">
        <v>5566</v>
      </c>
      <c r="I2537" s="131" t="s">
        <v>5570</v>
      </c>
      <c r="J2537" s="130" t="s">
        <v>78</v>
      </c>
      <c r="K2537" s="132" t="s">
        <v>151</v>
      </c>
      <c r="L2537" s="148">
        <v>1</v>
      </c>
      <c r="M2537" s="134">
        <v>2012</v>
      </c>
      <c r="N2537" s="130" t="s">
        <v>10612</v>
      </c>
      <c r="O2537" s="129" t="s">
        <v>79</v>
      </c>
      <c r="P2537" s="129" t="s">
        <v>134</v>
      </c>
      <c r="Q2537" s="130" t="s">
        <v>144</v>
      </c>
      <c r="R2537" s="136" t="s">
        <v>10829</v>
      </c>
      <c r="S2537" s="155"/>
      <c r="T2537" s="155"/>
      <c r="U2537" s="156"/>
      <c r="V2537" s="156"/>
      <c r="W2537" s="156" t="s">
        <v>146</v>
      </c>
      <c r="X2537" s="156"/>
      <c r="Y2537" s="137" t="s">
        <v>136</v>
      </c>
      <c r="Z2537" s="138" t="s">
        <v>137</v>
      </c>
      <c r="AA2537" s="140" t="s">
        <v>5568</v>
      </c>
      <c r="AB2537" s="141" t="s">
        <v>138</v>
      </c>
      <c r="AC2537" s="142">
        <v>27.8</v>
      </c>
      <c r="AD2537" s="142">
        <v>22.24</v>
      </c>
      <c r="AE2537" s="143" t="s">
        <v>5569</v>
      </c>
      <c r="AF2537" s="141" t="s">
        <v>376</v>
      </c>
      <c r="AG2537" s="144">
        <f>Table1[[#This Row],['# of Books]]*Table1[[#This Row],[QTY]]</f>
        <v>0</v>
      </c>
      <c r="AH2537" s="146">
        <f>Table1[[#This Row],[QTY]]*Table1[[#This Row],[School &amp; Library Price]]</f>
        <v>0</v>
      </c>
    </row>
    <row r="2538" spans="1:34" ht="18" customHeight="1" x14ac:dyDescent="0.25">
      <c r="A2538" s="154"/>
      <c r="B2538" s="150">
        <v>26</v>
      </c>
      <c r="C2538" s="150"/>
      <c r="D2538" s="151"/>
      <c r="E2538" s="151"/>
      <c r="F2538" s="130" t="s">
        <v>130</v>
      </c>
      <c r="G2538" s="130" t="s">
        <v>370</v>
      </c>
      <c r="H2538" s="130" t="s">
        <v>5571</v>
      </c>
      <c r="I2538" s="131" t="s">
        <v>5572</v>
      </c>
      <c r="J2538" s="130" t="s">
        <v>78</v>
      </c>
      <c r="K2538" s="132" t="s">
        <v>142</v>
      </c>
      <c r="L2538" s="148">
        <v>1</v>
      </c>
      <c r="M2538" s="134">
        <v>2016</v>
      </c>
      <c r="N2538" s="130" t="s">
        <v>10617</v>
      </c>
      <c r="O2538" s="129" t="s">
        <v>143</v>
      </c>
      <c r="P2538" s="129" t="s">
        <v>134</v>
      </c>
      <c r="Q2538" s="130" t="s">
        <v>144</v>
      </c>
      <c r="R2538" s="136" t="s">
        <v>278</v>
      </c>
      <c r="S2538" s="155"/>
      <c r="T2538" s="155"/>
      <c r="U2538" s="156"/>
      <c r="V2538" s="156"/>
      <c r="W2538" s="156" t="s">
        <v>146</v>
      </c>
      <c r="X2538" s="156"/>
      <c r="Y2538" s="137" t="s">
        <v>136</v>
      </c>
      <c r="Z2538" s="138" t="s">
        <v>137</v>
      </c>
      <c r="AA2538" s="140" t="s">
        <v>5573</v>
      </c>
      <c r="AB2538" s="141" t="s">
        <v>138</v>
      </c>
      <c r="AC2538" s="142">
        <v>39.4</v>
      </c>
      <c r="AD2538" s="142">
        <v>31.52</v>
      </c>
      <c r="AE2538" s="143" t="s">
        <v>5574</v>
      </c>
      <c r="AF2538" s="141" t="s">
        <v>417</v>
      </c>
      <c r="AG2538" s="144">
        <f>Table1[[#This Row],['# of Books]]*Table1[[#This Row],[QTY]]</f>
        <v>0</v>
      </c>
      <c r="AH2538" s="146">
        <f>Table1[[#This Row],[QTY]]*Table1[[#This Row],[School &amp; Library Price]]</f>
        <v>0</v>
      </c>
    </row>
    <row r="2539" spans="1:34" ht="18" hidden="1" customHeight="1" x14ac:dyDescent="0.25">
      <c r="A2539" s="154"/>
      <c r="B2539" s="150">
        <v>26</v>
      </c>
      <c r="C2539" s="150"/>
      <c r="D2539" s="151"/>
      <c r="E2539" s="151"/>
      <c r="F2539" s="130" t="s">
        <v>130</v>
      </c>
      <c r="G2539" s="130" t="s">
        <v>370</v>
      </c>
      <c r="H2539" s="130" t="s">
        <v>5571</v>
      </c>
      <c r="I2539" s="131" t="s">
        <v>5575</v>
      </c>
      <c r="J2539" s="130" t="s">
        <v>78</v>
      </c>
      <c r="K2539" s="132" t="s">
        <v>151</v>
      </c>
      <c r="L2539" s="148">
        <v>1</v>
      </c>
      <c r="M2539" s="134">
        <v>2016</v>
      </c>
      <c r="N2539" s="130" t="s">
        <v>10617</v>
      </c>
      <c r="O2539" s="129" t="s">
        <v>79</v>
      </c>
      <c r="P2539" s="129" t="s">
        <v>134</v>
      </c>
      <c r="Q2539" s="130" t="s">
        <v>144</v>
      </c>
      <c r="R2539" s="136" t="s">
        <v>278</v>
      </c>
      <c r="S2539" s="155"/>
      <c r="T2539" s="155"/>
      <c r="U2539" s="156"/>
      <c r="V2539" s="156"/>
      <c r="W2539" s="156" t="s">
        <v>146</v>
      </c>
      <c r="X2539" s="156"/>
      <c r="Y2539" s="137" t="s">
        <v>136</v>
      </c>
      <c r="Z2539" s="138" t="s">
        <v>137</v>
      </c>
      <c r="AA2539" s="140" t="s">
        <v>5573</v>
      </c>
      <c r="AB2539" s="141" t="s">
        <v>138</v>
      </c>
      <c r="AC2539" s="142">
        <v>27.8</v>
      </c>
      <c r="AD2539" s="142">
        <v>22.24</v>
      </c>
      <c r="AE2539" s="143" t="s">
        <v>5574</v>
      </c>
      <c r="AF2539" s="141" t="s">
        <v>417</v>
      </c>
      <c r="AG2539" s="144">
        <f>Table1[[#This Row],['# of Books]]*Table1[[#This Row],[QTY]]</f>
        <v>0</v>
      </c>
      <c r="AH2539" s="146">
        <f>Table1[[#This Row],[QTY]]*Table1[[#This Row],[School &amp; Library Price]]</f>
        <v>0</v>
      </c>
    </row>
    <row r="2540" spans="1:34" ht="18" hidden="1" customHeight="1" x14ac:dyDescent="0.25">
      <c r="A2540" s="154"/>
      <c r="B2540" s="150">
        <v>26</v>
      </c>
      <c r="C2540" s="150"/>
      <c r="D2540" s="151"/>
      <c r="E2540" s="151"/>
      <c r="F2540" s="130" t="s">
        <v>130</v>
      </c>
      <c r="G2540" s="130" t="s">
        <v>370</v>
      </c>
      <c r="H2540" s="130" t="s">
        <v>5571</v>
      </c>
      <c r="I2540" s="131" t="s">
        <v>5576</v>
      </c>
      <c r="J2540" s="130" t="s">
        <v>78</v>
      </c>
      <c r="K2540" s="132" t="s">
        <v>378</v>
      </c>
      <c r="L2540" s="148">
        <v>1</v>
      </c>
      <c r="M2540" s="134">
        <v>2016</v>
      </c>
      <c r="N2540" s="130" t="s">
        <v>10617</v>
      </c>
      <c r="O2540" s="129"/>
      <c r="P2540" s="129"/>
      <c r="Q2540" s="130" t="s">
        <v>144</v>
      </c>
      <c r="R2540" s="136" t="s">
        <v>278</v>
      </c>
      <c r="S2540" s="155"/>
      <c r="T2540" s="155"/>
      <c r="U2540" s="156"/>
      <c r="V2540" s="156"/>
      <c r="W2540" s="156" t="s">
        <v>146</v>
      </c>
      <c r="X2540" s="156"/>
      <c r="Y2540" s="137" t="s">
        <v>136</v>
      </c>
      <c r="Z2540" s="138" t="s">
        <v>137</v>
      </c>
      <c r="AA2540" s="140" t="s">
        <v>5573</v>
      </c>
      <c r="AB2540" s="141" t="s">
        <v>138</v>
      </c>
      <c r="AC2540" s="142">
        <v>39.4</v>
      </c>
      <c r="AD2540" s="142">
        <v>31.52</v>
      </c>
      <c r="AE2540" s="143" t="s">
        <v>5574</v>
      </c>
      <c r="AF2540" s="141" t="s">
        <v>417</v>
      </c>
      <c r="AG2540" s="144">
        <f>Table1[[#This Row],['# of Books]]*Table1[[#This Row],[QTY]]</f>
        <v>0</v>
      </c>
      <c r="AH2540" s="146">
        <f>Table1[[#This Row],[QTY]]*Table1[[#This Row],[School &amp; Library Price]]</f>
        <v>0</v>
      </c>
    </row>
    <row r="2541" spans="1:34" ht="18" customHeight="1" x14ac:dyDescent="0.25">
      <c r="A2541" s="154"/>
      <c r="B2541" s="150">
        <v>26</v>
      </c>
      <c r="C2541" s="150"/>
      <c r="D2541" s="151"/>
      <c r="E2541" s="151"/>
      <c r="F2541" s="130" t="s">
        <v>130</v>
      </c>
      <c r="G2541" s="130" t="s">
        <v>370</v>
      </c>
      <c r="H2541" s="130" t="s">
        <v>5577</v>
      </c>
      <c r="I2541" s="131" t="s">
        <v>5578</v>
      </c>
      <c r="J2541" s="130" t="s">
        <v>78</v>
      </c>
      <c r="K2541" s="132" t="s">
        <v>142</v>
      </c>
      <c r="L2541" s="148">
        <v>1</v>
      </c>
      <c r="M2541" s="134">
        <v>2014</v>
      </c>
      <c r="N2541" s="130" t="s">
        <v>10609</v>
      </c>
      <c r="O2541" s="129" t="s">
        <v>143</v>
      </c>
      <c r="P2541" s="129" t="s">
        <v>134</v>
      </c>
      <c r="Q2541" s="130" t="s">
        <v>144</v>
      </c>
      <c r="R2541" s="136" t="s">
        <v>3461</v>
      </c>
      <c r="S2541" s="155"/>
      <c r="T2541" s="155"/>
      <c r="U2541" s="156"/>
      <c r="V2541" s="156"/>
      <c r="W2541" s="156" t="s">
        <v>146</v>
      </c>
      <c r="X2541" s="156"/>
      <c r="Y2541" s="137" t="s">
        <v>136</v>
      </c>
      <c r="Z2541" s="138" t="s">
        <v>137</v>
      </c>
      <c r="AA2541" s="140" t="s">
        <v>5579</v>
      </c>
      <c r="AB2541" s="141" t="s">
        <v>138</v>
      </c>
      <c r="AC2541" s="142">
        <v>39.4</v>
      </c>
      <c r="AD2541" s="142">
        <v>31.52</v>
      </c>
      <c r="AE2541" s="143" t="s">
        <v>5580</v>
      </c>
      <c r="AF2541" s="141" t="s">
        <v>514</v>
      </c>
      <c r="AG2541" s="144">
        <f>Table1[[#This Row],['# of Books]]*Table1[[#This Row],[QTY]]</f>
        <v>0</v>
      </c>
      <c r="AH2541" s="146">
        <f>Table1[[#This Row],[QTY]]*Table1[[#This Row],[School &amp; Library Price]]</f>
        <v>0</v>
      </c>
    </row>
    <row r="2542" spans="1:34" ht="18" hidden="1" customHeight="1" x14ac:dyDescent="0.25">
      <c r="A2542" s="154"/>
      <c r="B2542" s="150">
        <v>26</v>
      </c>
      <c r="C2542" s="150"/>
      <c r="D2542" s="151"/>
      <c r="E2542" s="151"/>
      <c r="F2542" s="130" t="s">
        <v>130</v>
      </c>
      <c r="G2542" s="130" t="s">
        <v>370</v>
      </c>
      <c r="H2542" s="130" t="s">
        <v>5577</v>
      </c>
      <c r="I2542" s="131" t="s">
        <v>5581</v>
      </c>
      <c r="J2542" s="130" t="s">
        <v>78</v>
      </c>
      <c r="K2542" s="132" t="s">
        <v>151</v>
      </c>
      <c r="L2542" s="148">
        <v>1</v>
      </c>
      <c r="M2542" s="134">
        <v>2014</v>
      </c>
      <c r="N2542" s="130" t="s">
        <v>10609</v>
      </c>
      <c r="O2542" s="129" t="s">
        <v>79</v>
      </c>
      <c r="P2542" s="129" t="s">
        <v>134</v>
      </c>
      <c r="Q2542" s="130" t="s">
        <v>144</v>
      </c>
      <c r="R2542" s="136" t="s">
        <v>3461</v>
      </c>
      <c r="S2542" s="155"/>
      <c r="T2542" s="155"/>
      <c r="U2542" s="156"/>
      <c r="V2542" s="156"/>
      <c r="W2542" s="156" t="s">
        <v>146</v>
      </c>
      <c r="X2542" s="156"/>
      <c r="Y2542" s="137" t="s">
        <v>136</v>
      </c>
      <c r="Z2542" s="138" t="s">
        <v>137</v>
      </c>
      <c r="AA2542" s="140" t="s">
        <v>5579</v>
      </c>
      <c r="AB2542" s="141" t="s">
        <v>138</v>
      </c>
      <c r="AC2542" s="142">
        <v>27.8</v>
      </c>
      <c r="AD2542" s="142">
        <v>22.24</v>
      </c>
      <c r="AE2542" s="143" t="s">
        <v>5580</v>
      </c>
      <c r="AF2542" s="141" t="s">
        <v>514</v>
      </c>
      <c r="AG2542" s="144">
        <f>Table1[[#This Row],['# of Books]]*Table1[[#This Row],[QTY]]</f>
        <v>0</v>
      </c>
      <c r="AH2542" s="146">
        <f>Table1[[#This Row],[QTY]]*Table1[[#This Row],[School &amp; Library Price]]</f>
        <v>0</v>
      </c>
    </row>
    <row r="2543" spans="1:34" ht="18" hidden="1" customHeight="1" x14ac:dyDescent="0.25">
      <c r="A2543" s="154"/>
      <c r="B2543" s="150">
        <v>26</v>
      </c>
      <c r="C2543" s="150"/>
      <c r="D2543" s="151"/>
      <c r="E2543" s="151"/>
      <c r="F2543" s="130" t="s">
        <v>130</v>
      </c>
      <c r="G2543" s="130" t="s">
        <v>370</v>
      </c>
      <c r="H2543" s="130" t="s">
        <v>5577</v>
      </c>
      <c r="I2543" s="131" t="s">
        <v>5582</v>
      </c>
      <c r="J2543" s="130" t="s">
        <v>78</v>
      </c>
      <c r="K2543" s="132" t="s">
        <v>378</v>
      </c>
      <c r="L2543" s="148">
        <v>1</v>
      </c>
      <c r="M2543" s="134">
        <v>2014</v>
      </c>
      <c r="N2543" s="130" t="s">
        <v>10609</v>
      </c>
      <c r="O2543" s="129"/>
      <c r="P2543" s="129"/>
      <c r="Q2543" s="130" t="s">
        <v>144</v>
      </c>
      <c r="R2543" s="136" t="s">
        <v>3461</v>
      </c>
      <c r="S2543" s="155"/>
      <c r="T2543" s="155"/>
      <c r="U2543" s="156"/>
      <c r="V2543" s="156"/>
      <c r="W2543" s="156" t="s">
        <v>146</v>
      </c>
      <c r="X2543" s="156"/>
      <c r="Y2543" s="137" t="s">
        <v>136</v>
      </c>
      <c r="Z2543" s="138" t="s">
        <v>137</v>
      </c>
      <c r="AA2543" s="140" t="s">
        <v>5579</v>
      </c>
      <c r="AB2543" s="141" t="s">
        <v>138</v>
      </c>
      <c r="AC2543" s="142">
        <v>39.4</v>
      </c>
      <c r="AD2543" s="142">
        <v>31.52</v>
      </c>
      <c r="AE2543" s="143" t="s">
        <v>5580</v>
      </c>
      <c r="AF2543" s="141" t="s">
        <v>514</v>
      </c>
      <c r="AG2543" s="144">
        <f>Table1[[#This Row],['# of Books]]*Table1[[#This Row],[QTY]]</f>
        <v>0</v>
      </c>
      <c r="AH2543" s="146">
        <f>Table1[[#This Row],[QTY]]*Table1[[#This Row],[School &amp; Library Price]]</f>
        <v>0</v>
      </c>
    </row>
    <row r="2544" spans="1:34" ht="18" customHeight="1" x14ac:dyDescent="0.25">
      <c r="A2544" s="154"/>
      <c r="B2544" s="150">
        <v>26</v>
      </c>
      <c r="C2544" s="150"/>
      <c r="D2544" s="151"/>
      <c r="E2544" s="151"/>
      <c r="F2544" s="130" t="s">
        <v>130</v>
      </c>
      <c r="G2544" s="130" t="s">
        <v>370</v>
      </c>
      <c r="H2544" s="130" t="s">
        <v>5583</v>
      </c>
      <c r="I2544" s="131" t="s">
        <v>5584</v>
      </c>
      <c r="J2544" s="130" t="s">
        <v>78</v>
      </c>
      <c r="K2544" s="132" t="s">
        <v>142</v>
      </c>
      <c r="L2544" s="148">
        <v>1</v>
      </c>
      <c r="M2544" s="134">
        <v>2016</v>
      </c>
      <c r="N2544" s="130" t="s">
        <v>10617</v>
      </c>
      <c r="O2544" s="129" t="s">
        <v>143</v>
      </c>
      <c r="P2544" s="129" t="s">
        <v>134</v>
      </c>
      <c r="Q2544" s="130" t="s">
        <v>144</v>
      </c>
      <c r="R2544" s="136" t="s">
        <v>475</v>
      </c>
      <c r="S2544" s="155"/>
      <c r="T2544" s="155"/>
      <c r="U2544" s="156"/>
      <c r="V2544" s="156"/>
      <c r="W2544" s="156" t="s">
        <v>146</v>
      </c>
      <c r="X2544" s="156"/>
      <c r="Y2544" s="137" t="s">
        <v>136</v>
      </c>
      <c r="Z2544" s="138" t="s">
        <v>137</v>
      </c>
      <c r="AA2544" s="140" t="s">
        <v>5585</v>
      </c>
      <c r="AB2544" s="141" t="s">
        <v>138</v>
      </c>
      <c r="AC2544" s="142">
        <v>39.4</v>
      </c>
      <c r="AD2544" s="142">
        <v>31.52</v>
      </c>
      <c r="AE2544" s="143" t="s">
        <v>5586</v>
      </c>
      <c r="AF2544" s="141" t="s">
        <v>454</v>
      </c>
      <c r="AG2544" s="144">
        <f>Table1[[#This Row],['# of Books]]*Table1[[#This Row],[QTY]]</f>
        <v>0</v>
      </c>
      <c r="AH2544" s="146">
        <f>Table1[[#This Row],[QTY]]*Table1[[#This Row],[School &amp; Library Price]]</f>
        <v>0</v>
      </c>
    </row>
    <row r="2545" spans="1:34" ht="18" hidden="1" customHeight="1" x14ac:dyDescent="0.25">
      <c r="A2545" s="154"/>
      <c r="B2545" s="150">
        <v>26</v>
      </c>
      <c r="C2545" s="150"/>
      <c r="D2545" s="151"/>
      <c r="E2545" s="151"/>
      <c r="F2545" s="130" t="s">
        <v>130</v>
      </c>
      <c r="G2545" s="130" t="s">
        <v>370</v>
      </c>
      <c r="H2545" s="130" t="s">
        <v>5583</v>
      </c>
      <c r="I2545" s="131" t="s">
        <v>5587</v>
      </c>
      <c r="J2545" s="130" t="s">
        <v>78</v>
      </c>
      <c r="K2545" s="132" t="s">
        <v>151</v>
      </c>
      <c r="L2545" s="148">
        <v>1</v>
      </c>
      <c r="M2545" s="134">
        <v>2016</v>
      </c>
      <c r="N2545" s="130" t="s">
        <v>10617</v>
      </c>
      <c r="O2545" s="129" t="s">
        <v>79</v>
      </c>
      <c r="P2545" s="129" t="s">
        <v>134</v>
      </c>
      <c r="Q2545" s="130" t="s">
        <v>144</v>
      </c>
      <c r="R2545" s="136" t="s">
        <v>475</v>
      </c>
      <c r="S2545" s="155"/>
      <c r="T2545" s="155"/>
      <c r="U2545" s="156"/>
      <c r="V2545" s="156"/>
      <c r="W2545" s="156" t="s">
        <v>146</v>
      </c>
      <c r="X2545" s="156"/>
      <c r="Y2545" s="137" t="s">
        <v>136</v>
      </c>
      <c r="Z2545" s="138" t="s">
        <v>137</v>
      </c>
      <c r="AA2545" s="140" t="s">
        <v>5585</v>
      </c>
      <c r="AB2545" s="141" t="s">
        <v>138</v>
      </c>
      <c r="AC2545" s="142">
        <v>27.8</v>
      </c>
      <c r="AD2545" s="142">
        <v>22.24</v>
      </c>
      <c r="AE2545" s="143" t="s">
        <v>5586</v>
      </c>
      <c r="AF2545" s="141" t="s">
        <v>454</v>
      </c>
      <c r="AG2545" s="144">
        <f>Table1[[#This Row],['# of Books]]*Table1[[#This Row],[QTY]]</f>
        <v>0</v>
      </c>
      <c r="AH2545" s="146">
        <f>Table1[[#This Row],[QTY]]*Table1[[#This Row],[School &amp; Library Price]]</f>
        <v>0</v>
      </c>
    </row>
    <row r="2546" spans="1:34" ht="18" hidden="1" customHeight="1" x14ac:dyDescent="0.25">
      <c r="A2546" s="154"/>
      <c r="B2546" s="150">
        <v>26</v>
      </c>
      <c r="C2546" s="150"/>
      <c r="D2546" s="151"/>
      <c r="E2546" s="151"/>
      <c r="F2546" s="130" t="s">
        <v>130</v>
      </c>
      <c r="G2546" s="130" t="s">
        <v>370</v>
      </c>
      <c r="H2546" s="130" t="s">
        <v>5583</v>
      </c>
      <c r="I2546" s="131" t="s">
        <v>5588</v>
      </c>
      <c r="J2546" s="130" t="s">
        <v>78</v>
      </c>
      <c r="K2546" s="132" t="s">
        <v>378</v>
      </c>
      <c r="L2546" s="148">
        <v>1</v>
      </c>
      <c r="M2546" s="134">
        <v>2016</v>
      </c>
      <c r="N2546" s="130" t="s">
        <v>10617</v>
      </c>
      <c r="O2546" s="129"/>
      <c r="P2546" s="129"/>
      <c r="Q2546" s="130" t="s">
        <v>144</v>
      </c>
      <c r="R2546" s="136" t="s">
        <v>475</v>
      </c>
      <c r="S2546" s="155"/>
      <c r="T2546" s="155"/>
      <c r="U2546" s="156"/>
      <c r="V2546" s="156"/>
      <c r="W2546" s="156" t="s">
        <v>146</v>
      </c>
      <c r="X2546" s="156"/>
      <c r="Y2546" s="137" t="s">
        <v>136</v>
      </c>
      <c r="Z2546" s="138" t="s">
        <v>137</v>
      </c>
      <c r="AA2546" s="140" t="s">
        <v>5585</v>
      </c>
      <c r="AB2546" s="141" t="s">
        <v>138</v>
      </c>
      <c r="AC2546" s="142">
        <v>39.4</v>
      </c>
      <c r="AD2546" s="142">
        <v>31.52</v>
      </c>
      <c r="AE2546" s="143" t="s">
        <v>5586</v>
      </c>
      <c r="AF2546" s="141" t="s">
        <v>454</v>
      </c>
      <c r="AG2546" s="144">
        <f>Table1[[#This Row],['# of Books]]*Table1[[#This Row],[QTY]]</f>
        <v>0</v>
      </c>
      <c r="AH2546" s="146">
        <f>Table1[[#This Row],[QTY]]*Table1[[#This Row],[School &amp; Library Price]]</f>
        <v>0</v>
      </c>
    </row>
    <row r="2547" spans="1:34" ht="18" customHeight="1" x14ac:dyDescent="0.25">
      <c r="A2547" s="154"/>
      <c r="B2547" s="150">
        <v>26</v>
      </c>
      <c r="C2547" s="150"/>
      <c r="D2547" s="151"/>
      <c r="E2547" s="151"/>
      <c r="F2547" s="130" t="s">
        <v>130</v>
      </c>
      <c r="G2547" s="130" t="s">
        <v>370</v>
      </c>
      <c r="H2547" s="130" t="s">
        <v>5589</v>
      </c>
      <c r="I2547" s="131" t="s">
        <v>5590</v>
      </c>
      <c r="J2547" s="130" t="s">
        <v>78</v>
      </c>
      <c r="K2547" s="132" t="s">
        <v>142</v>
      </c>
      <c r="L2547" s="148">
        <v>1</v>
      </c>
      <c r="M2547" s="134">
        <v>2016</v>
      </c>
      <c r="N2547" s="130" t="s">
        <v>10617</v>
      </c>
      <c r="O2547" s="129" t="s">
        <v>143</v>
      </c>
      <c r="P2547" s="129" t="s">
        <v>134</v>
      </c>
      <c r="Q2547" s="130" t="s">
        <v>144</v>
      </c>
      <c r="R2547" s="136" t="s">
        <v>307</v>
      </c>
      <c r="S2547" s="155"/>
      <c r="T2547" s="155"/>
      <c r="U2547" s="156"/>
      <c r="V2547" s="156"/>
      <c r="W2547" s="156" t="s">
        <v>146</v>
      </c>
      <c r="X2547" s="156"/>
      <c r="Y2547" s="137" t="s">
        <v>136</v>
      </c>
      <c r="Z2547" s="138" t="s">
        <v>137</v>
      </c>
      <c r="AA2547" s="140" t="s">
        <v>5591</v>
      </c>
      <c r="AB2547" s="141" t="s">
        <v>138</v>
      </c>
      <c r="AC2547" s="142">
        <v>39.4</v>
      </c>
      <c r="AD2547" s="142">
        <v>31.52</v>
      </c>
      <c r="AE2547" s="143" t="s">
        <v>748</v>
      </c>
      <c r="AF2547" s="141" t="s">
        <v>398</v>
      </c>
      <c r="AG2547" s="144">
        <f>Table1[[#This Row],['# of Books]]*Table1[[#This Row],[QTY]]</f>
        <v>0</v>
      </c>
      <c r="AH2547" s="146">
        <f>Table1[[#This Row],[QTY]]*Table1[[#This Row],[School &amp; Library Price]]</f>
        <v>0</v>
      </c>
    </row>
    <row r="2548" spans="1:34" ht="18" hidden="1" customHeight="1" x14ac:dyDescent="0.25">
      <c r="A2548" s="154"/>
      <c r="B2548" s="150">
        <v>26</v>
      </c>
      <c r="C2548" s="150"/>
      <c r="D2548" s="151"/>
      <c r="E2548" s="151"/>
      <c r="F2548" s="130" t="s">
        <v>130</v>
      </c>
      <c r="G2548" s="130" t="s">
        <v>370</v>
      </c>
      <c r="H2548" s="130" t="s">
        <v>5589</v>
      </c>
      <c r="I2548" s="131" t="s">
        <v>5592</v>
      </c>
      <c r="J2548" s="130" t="s">
        <v>78</v>
      </c>
      <c r="K2548" s="132" t="s">
        <v>151</v>
      </c>
      <c r="L2548" s="148">
        <v>1</v>
      </c>
      <c r="M2548" s="134">
        <v>2016</v>
      </c>
      <c r="N2548" s="130" t="s">
        <v>10617</v>
      </c>
      <c r="O2548" s="129" t="s">
        <v>79</v>
      </c>
      <c r="P2548" s="129" t="s">
        <v>134</v>
      </c>
      <c r="Q2548" s="130" t="s">
        <v>144</v>
      </c>
      <c r="R2548" s="136" t="s">
        <v>307</v>
      </c>
      <c r="S2548" s="155"/>
      <c r="T2548" s="155"/>
      <c r="U2548" s="156"/>
      <c r="V2548" s="156"/>
      <c r="W2548" s="156" t="s">
        <v>146</v>
      </c>
      <c r="X2548" s="156"/>
      <c r="Y2548" s="137" t="s">
        <v>136</v>
      </c>
      <c r="Z2548" s="138" t="s">
        <v>137</v>
      </c>
      <c r="AA2548" s="140" t="s">
        <v>5591</v>
      </c>
      <c r="AB2548" s="141" t="s">
        <v>138</v>
      </c>
      <c r="AC2548" s="142">
        <v>27.8</v>
      </c>
      <c r="AD2548" s="142">
        <v>22.24</v>
      </c>
      <c r="AE2548" s="143" t="s">
        <v>748</v>
      </c>
      <c r="AF2548" s="141" t="s">
        <v>398</v>
      </c>
      <c r="AG2548" s="144">
        <f>Table1[[#This Row],['# of Books]]*Table1[[#This Row],[QTY]]</f>
        <v>0</v>
      </c>
      <c r="AH2548" s="146">
        <f>Table1[[#This Row],[QTY]]*Table1[[#This Row],[School &amp; Library Price]]</f>
        <v>0</v>
      </c>
    </row>
    <row r="2549" spans="1:34" ht="18" hidden="1" customHeight="1" x14ac:dyDescent="0.25">
      <c r="A2549" s="154"/>
      <c r="B2549" s="150">
        <v>26</v>
      </c>
      <c r="C2549" s="150"/>
      <c r="D2549" s="151"/>
      <c r="E2549" s="151"/>
      <c r="F2549" s="130" t="s">
        <v>130</v>
      </c>
      <c r="G2549" s="130" t="s">
        <v>370</v>
      </c>
      <c r="H2549" s="130" t="s">
        <v>5589</v>
      </c>
      <c r="I2549" s="131" t="s">
        <v>5593</v>
      </c>
      <c r="J2549" s="130" t="s">
        <v>78</v>
      </c>
      <c r="K2549" s="132" t="s">
        <v>378</v>
      </c>
      <c r="L2549" s="148">
        <v>1</v>
      </c>
      <c r="M2549" s="134">
        <v>2016</v>
      </c>
      <c r="N2549" s="130" t="s">
        <v>10617</v>
      </c>
      <c r="O2549" s="129"/>
      <c r="P2549" s="129"/>
      <c r="Q2549" s="130" t="s">
        <v>144</v>
      </c>
      <c r="R2549" s="136" t="s">
        <v>307</v>
      </c>
      <c r="S2549" s="155"/>
      <c r="T2549" s="155"/>
      <c r="U2549" s="156"/>
      <c r="V2549" s="156"/>
      <c r="W2549" s="156" t="s">
        <v>146</v>
      </c>
      <c r="X2549" s="156"/>
      <c r="Y2549" s="137" t="s">
        <v>136</v>
      </c>
      <c r="Z2549" s="138" t="s">
        <v>137</v>
      </c>
      <c r="AA2549" s="140" t="s">
        <v>5591</v>
      </c>
      <c r="AB2549" s="141" t="s">
        <v>138</v>
      </c>
      <c r="AC2549" s="142">
        <v>39.4</v>
      </c>
      <c r="AD2549" s="142">
        <v>31.52</v>
      </c>
      <c r="AE2549" s="143" t="s">
        <v>748</v>
      </c>
      <c r="AF2549" s="141" t="s">
        <v>398</v>
      </c>
      <c r="AG2549" s="144">
        <f>Table1[[#This Row],['# of Books]]*Table1[[#This Row],[QTY]]</f>
        <v>0</v>
      </c>
      <c r="AH2549" s="146">
        <f>Table1[[#This Row],[QTY]]*Table1[[#This Row],[School &amp; Library Price]]</f>
        <v>0</v>
      </c>
    </row>
    <row r="2550" spans="1:34" ht="18" customHeight="1" x14ac:dyDescent="0.25">
      <c r="A2550" s="154"/>
      <c r="B2550" s="150">
        <v>26</v>
      </c>
      <c r="C2550" s="150"/>
      <c r="D2550" s="151"/>
      <c r="E2550" s="151"/>
      <c r="F2550" s="130" t="s">
        <v>130</v>
      </c>
      <c r="G2550" s="130" t="s">
        <v>370</v>
      </c>
      <c r="H2550" s="130" t="s">
        <v>5594</v>
      </c>
      <c r="I2550" s="131" t="s">
        <v>5595</v>
      </c>
      <c r="J2550" s="130" t="s">
        <v>78</v>
      </c>
      <c r="K2550" s="132" t="s">
        <v>142</v>
      </c>
      <c r="L2550" s="148">
        <v>1</v>
      </c>
      <c r="M2550" s="134">
        <v>2013</v>
      </c>
      <c r="N2550" s="130" t="s">
        <v>10619</v>
      </c>
      <c r="O2550" s="129" t="s">
        <v>143</v>
      </c>
      <c r="P2550" s="129" t="s">
        <v>134</v>
      </c>
      <c r="Q2550" s="130" t="s">
        <v>144</v>
      </c>
      <c r="R2550" s="136" t="s">
        <v>10613</v>
      </c>
      <c r="S2550" s="155"/>
      <c r="T2550" s="155"/>
      <c r="U2550" s="156"/>
      <c r="V2550" s="156"/>
      <c r="W2550" s="156" t="s">
        <v>146</v>
      </c>
      <c r="X2550" s="156"/>
      <c r="Y2550" s="137" t="s">
        <v>136</v>
      </c>
      <c r="Z2550" s="138" t="s">
        <v>137</v>
      </c>
      <c r="AA2550" s="140" t="s">
        <v>5596</v>
      </c>
      <c r="AB2550" s="141" t="s">
        <v>138</v>
      </c>
      <c r="AC2550" s="142">
        <v>39.4</v>
      </c>
      <c r="AD2550" s="142">
        <v>31.52</v>
      </c>
      <c r="AE2550" s="143" t="s">
        <v>5597</v>
      </c>
      <c r="AF2550" s="141" t="s">
        <v>454</v>
      </c>
      <c r="AG2550" s="144">
        <f>Table1[[#This Row],['# of Books]]*Table1[[#This Row],[QTY]]</f>
        <v>0</v>
      </c>
      <c r="AH2550" s="146">
        <f>Table1[[#This Row],[QTY]]*Table1[[#This Row],[School &amp; Library Price]]</f>
        <v>0</v>
      </c>
    </row>
    <row r="2551" spans="1:34" ht="18" hidden="1" customHeight="1" x14ac:dyDescent="0.25">
      <c r="A2551" s="154"/>
      <c r="B2551" s="150">
        <v>26</v>
      </c>
      <c r="C2551" s="150"/>
      <c r="D2551" s="151"/>
      <c r="E2551" s="151"/>
      <c r="F2551" s="130" t="s">
        <v>130</v>
      </c>
      <c r="G2551" s="130" t="s">
        <v>370</v>
      </c>
      <c r="H2551" s="130" t="s">
        <v>5594</v>
      </c>
      <c r="I2551" s="131" t="s">
        <v>5598</v>
      </c>
      <c r="J2551" s="130" t="s">
        <v>78</v>
      </c>
      <c r="K2551" s="132" t="s">
        <v>151</v>
      </c>
      <c r="L2551" s="148">
        <v>1</v>
      </c>
      <c r="M2551" s="134">
        <v>2013</v>
      </c>
      <c r="N2551" s="130" t="s">
        <v>10619</v>
      </c>
      <c r="O2551" s="129" t="s">
        <v>79</v>
      </c>
      <c r="P2551" s="129" t="s">
        <v>134</v>
      </c>
      <c r="Q2551" s="130" t="s">
        <v>144</v>
      </c>
      <c r="R2551" s="136" t="s">
        <v>10613</v>
      </c>
      <c r="S2551" s="155"/>
      <c r="T2551" s="155"/>
      <c r="U2551" s="156"/>
      <c r="V2551" s="156"/>
      <c r="W2551" s="156" t="s">
        <v>146</v>
      </c>
      <c r="X2551" s="156"/>
      <c r="Y2551" s="137" t="s">
        <v>136</v>
      </c>
      <c r="Z2551" s="138" t="s">
        <v>137</v>
      </c>
      <c r="AA2551" s="140" t="s">
        <v>5596</v>
      </c>
      <c r="AB2551" s="141" t="s">
        <v>138</v>
      </c>
      <c r="AC2551" s="142">
        <v>27.8</v>
      </c>
      <c r="AD2551" s="142">
        <v>22.24</v>
      </c>
      <c r="AE2551" s="143" t="s">
        <v>5597</v>
      </c>
      <c r="AF2551" s="141" t="s">
        <v>454</v>
      </c>
      <c r="AG2551" s="144">
        <f>Table1[[#This Row],['# of Books]]*Table1[[#This Row],[QTY]]</f>
        <v>0</v>
      </c>
      <c r="AH2551" s="146">
        <f>Table1[[#This Row],[QTY]]*Table1[[#This Row],[School &amp; Library Price]]</f>
        <v>0</v>
      </c>
    </row>
    <row r="2552" spans="1:34" ht="18" customHeight="1" x14ac:dyDescent="0.25">
      <c r="A2552" s="154"/>
      <c r="B2552" s="150">
        <v>26</v>
      </c>
      <c r="C2552" s="150"/>
      <c r="D2552" s="151"/>
      <c r="E2552" s="151"/>
      <c r="F2552" s="130" t="s">
        <v>130</v>
      </c>
      <c r="G2552" s="130" t="s">
        <v>370</v>
      </c>
      <c r="H2552" s="130" t="s">
        <v>5599</v>
      </c>
      <c r="I2552" s="131" t="s">
        <v>5600</v>
      </c>
      <c r="J2552" s="130" t="s">
        <v>78</v>
      </c>
      <c r="K2552" s="132" t="s">
        <v>142</v>
      </c>
      <c r="L2552" s="148">
        <v>1</v>
      </c>
      <c r="M2552" s="134">
        <v>2013</v>
      </c>
      <c r="N2552" s="130" t="s">
        <v>10619</v>
      </c>
      <c r="O2552" s="129" t="s">
        <v>143</v>
      </c>
      <c r="P2552" s="129" t="s">
        <v>134</v>
      </c>
      <c r="Q2552" s="130" t="s">
        <v>144</v>
      </c>
      <c r="R2552" s="136" t="s">
        <v>5601</v>
      </c>
      <c r="S2552" s="155"/>
      <c r="T2552" s="155"/>
      <c r="U2552" s="156"/>
      <c r="V2552" s="156"/>
      <c r="W2552" s="156" t="s">
        <v>146</v>
      </c>
      <c r="X2552" s="156"/>
      <c r="Y2552" s="137" t="s">
        <v>136</v>
      </c>
      <c r="Z2552" s="138" t="s">
        <v>137</v>
      </c>
      <c r="AA2552" s="140" t="s">
        <v>5602</v>
      </c>
      <c r="AB2552" s="141" t="s">
        <v>138</v>
      </c>
      <c r="AC2552" s="142">
        <v>39.4</v>
      </c>
      <c r="AD2552" s="142">
        <v>31.52</v>
      </c>
      <c r="AE2552" s="143" t="s">
        <v>5603</v>
      </c>
      <c r="AF2552" s="141" t="s">
        <v>417</v>
      </c>
      <c r="AG2552" s="144">
        <f>Table1[[#This Row],['# of Books]]*Table1[[#This Row],[QTY]]</f>
        <v>0</v>
      </c>
      <c r="AH2552" s="146">
        <f>Table1[[#This Row],[QTY]]*Table1[[#This Row],[School &amp; Library Price]]</f>
        <v>0</v>
      </c>
    </row>
    <row r="2553" spans="1:34" ht="18" hidden="1" customHeight="1" x14ac:dyDescent="0.25">
      <c r="A2553" s="154"/>
      <c r="B2553" s="150">
        <v>26</v>
      </c>
      <c r="C2553" s="150"/>
      <c r="D2553" s="151"/>
      <c r="E2553" s="151"/>
      <c r="F2553" s="130" t="s">
        <v>130</v>
      </c>
      <c r="G2553" s="130" t="s">
        <v>370</v>
      </c>
      <c r="H2553" s="130" t="s">
        <v>5599</v>
      </c>
      <c r="I2553" s="131" t="s">
        <v>5604</v>
      </c>
      <c r="J2553" s="130" t="s">
        <v>78</v>
      </c>
      <c r="K2553" s="132" t="s">
        <v>151</v>
      </c>
      <c r="L2553" s="148">
        <v>1</v>
      </c>
      <c r="M2553" s="134">
        <v>2013</v>
      </c>
      <c r="N2553" s="130" t="s">
        <v>10619</v>
      </c>
      <c r="O2553" s="129" t="s">
        <v>79</v>
      </c>
      <c r="P2553" s="129" t="s">
        <v>134</v>
      </c>
      <c r="Q2553" s="130" t="s">
        <v>144</v>
      </c>
      <c r="R2553" s="136" t="s">
        <v>5601</v>
      </c>
      <c r="S2553" s="155"/>
      <c r="T2553" s="155"/>
      <c r="U2553" s="156"/>
      <c r="V2553" s="156"/>
      <c r="W2553" s="156" t="s">
        <v>146</v>
      </c>
      <c r="X2553" s="156"/>
      <c r="Y2553" s="137" t="s">
        <v>136</v>
      </c>
      <c r="Z2553" s="138" t="s">
        <v>137</v>
      </c>
      <c r="AA2553" s="140" t="s">
        <v>5602</v>
      </c>
      <c r="AB2553" s="141" t="s">
        <v>138</v>
      </c>
      <c r="AC2553" s="142">
        <v>27.8</v>
      </c>
      <c r="AD2553" s="142">
        <v>22.24</v>
      </c>
      <c r="AE2553" s="143" t="s">
        <v>5603</v>
      </c>
      <c r="AF2553" s="141" t="s">
        <v>417</v>
      </c>
      <c r="AG2553" s="144">
        <f>Table1[[#This Row],['# of Books]]*Table1[[#This Row],[QTY]]</f>
        <v>0</v>
      </c>
      <c r="AH2553" s="146">
        <f>Table1[[#This Row],[QTY]]*Table1[[#This Row],[School &amp; Library Price]]</f>
        <v>0</v>
      </c>
    </row>
    <row r="2554" spans="1:34" ht="18" customHeight="1" x14ac:dyDescent="0.25">
      <c r="A2554" s="154"/>
      <c r="B2554" s="150">
        <v>26</v>
      </c>
      <c r="C2554" s="150"/>
      <c r="D2554" s="151"/>
      <c r="E2554" s="151"/>
      <c r="F2554" s="130" t="s">
        <v>130</v>
      </c>
      <c r="G2554" s="130" t="s">
        <v>370</v>
      </c>
      <c r="H2554" s="130" t="s">
        <v>5605</v>
      </c>
      <c r="I2554" s="131" t="s">
        <v>5606</v>
      </c>
      <c r="J2554" s="130" t="s">
        <v>78</v>
      </c>
      <c r="K2554" s="132" t="s">
        <v>142</v>
      </c>
      <c r="L2554" s="148">
        <v>1</v>
      </c>
      <c r="M2554" s="134">
        <v>2013</v>
      </c>
      <c r="N2554" s="130" t="s">
        <v>10619</v>
      </c>
      <c r="O2554" s="129" t="s">
        <v>143</v>
      </c>
      <c r="P2554" s="129" t="s">
        <v>134</v>
      </c>
      <c r="Q2554" s="130" t="s">
        <v>144</v>
      </c>
      <c r="R2554" s="136" t="s">
        <v>4919</v>
      </c>
      <c r="S2554" s="155"/>
      <c r="T2554" s="155"/>
      <c r="U2554" s="156"/>
      <c r="V2554" s="156"/>
      <c r="W2554" s="156" t="s">
        <v>146</v>
      </c>
      <c r="X2554" s="156"/>
      <c r="Y2554" s="137" t="s">
        <v>136</v>
      </c>
      <c r="Z2554" s="138" t="s">
        <v>137</v>
      </c>
      <c r="AA2554" s="140" t="s">
        <v>5607</v>
      </c>
      <c r="AB2554" s="141" t="s">
        <v>138</v>
      </c>
      <c r="AC2554" s="142">
        <v>39.4</v>
      </c>
      <c r="AD2554" s="142">
        <v>31.52</v>
      </c>
      <c r="AE2554" s="143" t="s">
        <v>5608</v>
      </c>
      <c r="AF2554" s="141" t="s">
        <v>398</v>
      </c>
      <c r="AG2554" s="144">
        <f>Table1[[#This Row],['# of Books]]*Table1[[#This Row],[QTY]]</f>
        <v>0</v>
      </c>
      <c r="AH2554" s="146">
        <f>Table1[[#This Row],[QTY]]*Table1[[#This Row],[School &amp; Library Price]]</f>
        <v>0</v>
      </c>
    </row>
    <row r="2555" spans="1:34" ht="18" hidden="1" customHeight="1" x14ac:dyDescent="0.25">
      <c r="A2555" s="154"/>
      <c r="B2555" s="150">
        <v>26</v>
      </c>
      <c r="C2555" s="150"/>
      <c r="D2555" s="151"/>
      <c r="E2555" s="151"/>
      <c r="F2555" s="130" t="s">
        <v>130</v>
      </c>
      <c r="G2555" s="130" t="s">
        <v>370</v>
      </c>
      <c r="H2555" s="130" t="s">
        <v>5605</v>
      </c>
      <c r="I2555" s="131" t="s">
        <v>5609</v>
      </c>
      <c r="J2555" s="130" t="s">
        <v>78</v>
      </c>
      <c r="K2555" s="132" t="s">
        <v>151</v>
      </c>
      <c r="L2555" s="148">
        <v>1</v>
      </c>
      <c r="M2555" s="134">
        <v>2013</v>
      </c>
      <c r="N2555" s="130" t="s">
        <v>10619</v>
      </c>
      <c r="O2555" s="129" t="s">
        <v>79</v>
      </c>
      <c r="P2555" s="129" t="s">
        <v>134</v>
      </c>
      <c r="Q2555" s="130" t="s">
        <v>144</v>
      </c>
      <c r="R2555" s="136" t="s">
        <v>4919</v>
      </c>
      <c r="S2555" s="155"/>
      <c r="T2555" s="155"/>
      <c r="U2555" s="156"/>
      <c r="V2555" s="156"/>
      <c r="W2555" s="156" t="s">
        <v>146</v>
      </c>
      <c r="X2555" s="156"/>
      <c r="Y2555" s="137" t="s">
        <v>136</v>
      </c>
      <c r="Z2555" s="138" t="s">
        <v>137</v>
      </c>
      <c r="AA2555" s="140" t="s">
        <v>5607</v>
      </c>
      <c r="AB2555" s="141" t="s">
        <v>138</v>
      </c>
      <c r="AC2555" s="142">
        <v>27.8</v>
      </c>
      <c r="AD2555" s="142">
        <v>22.24</v>
      </c>
      <c r="AE2555" s="143" t="s">
        <v>5608</v>
      </c>
      <c r="AF2555" s="141" t="s">
        <v>398</v>
      </c>
      <c r="AG2555" s="144">
        <f>Table1[[#This Row],['# of Books]]*Table1[[#This Row],[QTY]]</f>
        <v>0</v>
      </c>
      <c r="AH2555" s="146">
        <f>Table1[[#This Row],[QTY]]*Table1[[#This Row],[School &amp; Library Price]]</f>
        <v>0</v>
      </c>
    </row>
    <row r="2556" spans="1:34" ht="18" customHeight="1" x14ac:dyDescent="0.25">
      <c r="A2556" s="154"/>
      <c r="B2556" s="150">
        <v>26</v>
      </c>
      <c r="C2556" s="150"/>
      <c r="D2556" s="151"/>
      <c r="E2556" s="151"/>
      <c r="F2556" s="130" t="s">
        <v>130</v>
      </c>
      <c r="G2556" s="130" t="s">
        <v>370</v>
      </c>
      <c r="H2556" s="130" t="s">
        <v>5610</v>
      </c>
      <c r="I2556" s="131" t="s">
        <v>10830</v>
      </c>
      <c r="J2556" s="130" t="s">
        <v>78</v>
      </c>
      <c r="K2556" s="132" t="s">
        <v>142</v>
      </c>
      <c r="L2556" s="148">
        <v>1</v>
      </c>
      <c r="M2556" s="134">
        <v>2011</v>
      </c>
      <c r="N2556" s="130" t="s">
        <v>10618</v>
      </c>
      <c r="O2556" s="129" t="s">
        <v>143</v>
      </c>
      <c r="P2556" s="129" t="s">
        <v>134</v>
      </c>
      <c r="Q2556" s="130" t="s">
        <v>144</v>
      </c>
      <c r="R2556" s="136" t="s">
        <v>5178</v>
      </c>
      <c r="S2556" s="155"/>
      <c r="T2556" s="155"/>
      <c r="U2556" s="156"/>
      <c r="V2556" s="156"/>
      <c r="W2556" s="156" t="s">
        <v>146</v>
      </c>
      <c r="X2556" s="156"/>
      <c r="Y2556" s="137" t="s">
        <v>136</v>
      </c>
      <c r="Z2556" s="138" t="s">
        <v>137</v>
      </c>
      <c r="AA2556" s="140" t="s">
        <v>5612</v>
      </c>
      <c r="AB2556" s="141" t="s">
        <v>138</v>
      </c>
      <c r="AC2556" s="142">
        <v>39.4</v>
      </c>
      <c r="AD2556" s="142">
        <v>31.52</v>
      </c>
      <c r="AE2556" s="143" t="s">
        <v>4602</v>
      </c>
      <c r="AF2556" s="141" t="s">
        <v>514</v>
      </c>
      <c r="AG2556" s="144">
        <f>Table1[[#This Row],['# of Books]]*Table1[[#This Row],[QTY]]</f>
        <v>0</v>
      </c>
      <c r="AH2556" s="146">
        <f>Table1[[#This Row],[QTY]]*Table1[[#This Row],[School &amp; Library Price]]</f>
        <v>0</v>
      </c>
    </row>
    <row r="2557" spans="1:34" ht="18" hidden="1" customHeight="1" x14ac:dyDescent="0.25">
      <c r="A2557" s="154"/>
      <c r="B2557" s="150">
        <v>26</v>
      </c>
      <c r="C2557" s="150"/>
      <c r="D2557" s="151"/>
      <c r="E2557" s="151"/>
      <c r="F2557" s="130" t="s">
        <v>130</v>
      </c>
      <c r="G2557" s="130" t="s">
        <v>370</v>
      </c>
      <c r="H2557" s="130" t="s">
        <v>5610</v>
      </c>
      <c r="I2557" s="131" t="s">
        <v>5611</v>
      </c>
      <c r="J2557" s="130" t="s">
        <v>78</v>
      </c>
      <c r="K2557" s="132" t="s">
        <v>151</v>
      </c>
      <c r="L2557" s="148">
        <v>1</v>
      </c>
      <c r="M2557" s="134">
        <v>2011</v>
      </c>
      <c r="N2557" s="130" t="s">
        <v>10618</v>
      </c>
      <c r="O2557" s="129" t="s">
        <v>79</v>
      </c>
      <c r="P2557" s="129" t="s">
        <v>134</v>
      </c>
      <c r="Q2557" s="130" t="s">
        <v>144</v>
      </c>
      <c r="R2557" s="136" t="s">
        <v>5178</v>
      </c>
      <c r="S2557" s="155"/>
      <c r="T2557" s="155"/>
      <c r="U2557" s="156"/>
      <c r="V2557" s="156"/>
      <c r="W2557" s="156" t="s">
        <v>146</v>
      </c>
      <c r="X2557" s="156"/>
      <c r="Y2557" s="137" t="s">
        <v>136</v>
      </c>
      <c r="Z2557" s="138" t="s">
        <v>137</v>
      </c>
      <c r="AA2557" s="140" t="s">
        <v>5612</v>
      </c>
      <c r="AB2557" s="141" t="s">
        <v>138</v>
      </c>
      <c r="AC2557" s="142">
        <v>27.8</v>
      </c>
      <c r="AD2557" s="142">
        <v>22.24</v>
      </c>
      <c r="AE2557" s="143" t="s">
        <v>4602</v>
      </c>
      <c r="AF2557" s="141" t="s">
        <v>514</v>
      </c>
      <c r="AG2557" s="144">
        <f>Table1[[#This Row],['# of Books]]*Table1[[#This Row],[QTY]]</f>
        <v>0</v>
      </c>
      <c r="AH2557" s="146">
        <f>Table1[[#This Row],[QTY]]*Table1[[#This Row],[School &amp; Library Price]]</f>
        <v>0</v>
      </c>
    </row>
    <row r="2558" spans="1:34" ht="18" customHeight="1" x14ac:dyDescent="0.25">
      <c r="A2558" s="154"/>
      <c r="B2558" s="150">
        <v>26</v>
      </c>
      <c r="C2558" s="150"/>
      <c r="D2558" s="151"/>
      <c r="E2558" s="151"/>
      <c r="F2558" s="130" t="s">
        <v>130</v>
      </c>
      <c r="G2558" s="130" t="s">
        <v>370</v>
      </c>
      <c r="H2558" s="130" t="s">
        <v>5613</v>
      </c>
      <c r="I2558" s="131" t="s">
        <v>5614</v>
      </c>
      <c r="J2558" s="130" t="s">
        <v>78</v>
      </c>
      <c r="K2558" s="132" t="s">
        <v>142</v>
      </c>
      <c r="L2558" s="148">
        <v>1</v>
      </c>
      <c r="M2558" s="134">
        <v>2014</v>
      </c>
      <c r="N2558" s="130" t="s">
        <v>10609</v>
      </c>
      <c r="O2558" s="129" t="s">
        <v>143</v>
      </c>
      <c r="P2558" s="129" t="s">
        <v>134</v>
      </c>
      <c r="Q2558" s="130" t="s">
        <v>144</v>
      </c>
      <c r="R2558" s="136" t="s">
        <v>307</v>
      </c>
      <c r="S2558" s="155"/>
      <c r="T2558" s="155"/>
      <c r="U2558" s="156"/>
      <c r="V2558" s="156"/>
      <c r="W2558" s="156" t="s">
        <v>146</v>
      </c>
      <c r="X2558" s="156"/>
      <c r="Y2558" s="137" t="s">
        <v>136</v>
      </c>
      <c r="Z2558" s="138" t="s">
        <v>137</v>
      </c>
      <c r="AA2558" s="140" t="s">
        <v>5615</v>
      </c>
      <c r="AB2558" s="141" t="s">
        <v>138</v>
      </c>
      <c r="AC2558" s="142">
        <v>39.4</v>
      </c>
      <c r="AD2558" s="142">
        <v>31.52</v>
      </c>
      <c r="AE2558" s="143" t="s">
        <v>5616</v>
      </c>
      <c r="AF2558" s="141" t="s">
        <v>398</v>
      </c>
      <c r="AG2558" s="144">
        <f>Table1[[#This Row],['# of Books]]*Table1[[#This Row],[QTY]]</f>
        <v>0</v>
      </c>
      <c r="AH2558" s="146">
        <f>Table1[[#This Row],[QTY]]*Table1[[#This Row],[School &amp; Library Price]]</f>
        <v>0</v>
      </c>
    </row>
    <row r="2559" spans="1:34" ht="18" hidden="1" customHeight="1" x14ac:dyDescent="0.25">
      <c r="A2559" s="154"/>
      <c r="B2559" s="150">
        <v>26</v>
      </c>
      <c r="C2559" s="150"/>
      <c r="D2559" s="151"/>
      <c r="E2559" s="151"/>
      <c r="F2559" s="130" t="s">
        <v>130</v>
      </c>
      <c r="G2559" s="130" t="s">
        <v>370</v>
      </c>
      <c r="H2559" s="130" t="s">
        <v>5613</v>
      </c>
      <c r="I2559" s="131" t="s">
        <v>5617</v>
      </c>
      <c r="J2559" s="130" t="s">
        <v>78</v>
      </c>
      <c r="K2559" s="132" t="s">
        <v>151</v>
      </c>
      <c r="L2559" s="148">
        <v>1</v>
      </c>
      <c r="M2559" s="134">
        <v>2014</v>
      </c>
      <c r="N2559" s="130" t="s">
        <v>10609</v>
      </c>
      <c r="O2559" s="129" t="s">
        <v>79</v>
      </c>
      <c r="P2559" s="129" t="s">
        <v>134</v>
      </c>
      <c r="Q2559" s="130" t="s">
        <v>144</v>
      </c>
      <c r="R2559" s="136" t="s">
        <v>307</v>
      </c>
      <c r="S2559" s="155"/>
      <c r="T2559" s="155"/>
      <c r="U2559" s="156"/>
      <c r="V2559" s="156"/>
      <c r="W2559" s="156" t="s">
        <v>146</v>
      </c>
      <c r="X2559" s="156"/>
      <c r="Y2559" s="137" t="s">
        <v>136</v>
      </c>
      <c r="Z2559" s="138" t="s">
        <v>137</v>
      </c>
      <c r="AA2559" s="140" t="s">
        <v>5615</v>
      </c>
      <c r="AB2559" s="141" t="s">
        <v>138</v>
      </c>
      <c r="AC2559" s="142">
        <v>27.8</v>
      </c>
      <c r="AD2559" s="142">
        <v>22.24</v>
      </c>
      <c r="AE2559" s="143" t="s">
        <v>5616</v>
      </c>
      <c r="AF2559" s="141" t="s">
        <v>398</v>
      </c>
      <c r="AG2559" s="144">
        <f>Table1[[#This Row],['# of Books]]*Table1[[#This Row],[QTY]]</f>
        <v>0</v>
      </c>
      <c r="AH2559" s="146">
        <f>Table1[[#This Row],[QTY]]*Table1[[#This Row],[School &amp; Library Price]]</f>
        <v>0</v>
      </c>
    </row>
    <row r="2560" spans="1:34" ht="18" customHeight="1" x14ac:dyDescent="0.25">
      <c r="A2560" s="154"/>
      <c r="B2560" s="150">
        <v>26</v>
      </c>
      <c r="C2560" s="150"/>
      <c r="D2560" s="151"/>
      <c r="E2560" s="151"/>
      <c r="F2560" s="130" t="s">
        <v>130</v>
      </c>
      <c r="G2560" s="130" t="s">
        <v>370</v>
      </c>
      <c r="H2560" s="130" t="s">
        <v>5618</v>
      </c>
      <c r="I2560" s="131" t="s">
        <v>5619</v>
      </c>
      <c r="J2560" s="130" t="s">
        <v>78</v>
      </c>
      <c r="K2560" s="132" t="s">
        <v>142</v>
      </c>
      <c r="L2560" s="148">
        <v>1</v>
      </c>
      <c r="M2560" s="134">
        <v>2014</v>
      </c>
      <c r="N2560" s="130" t="s">
        <v>10609</v>
      </c>
      <c r="O2560" s="129" t="s">
        <v>143</v>
      </c>
      <c r="P2560" s="129" t="s">
        <v>134</v>
      </c>
      <c r="Q2560" s="130" t="s">
        <v>144</v>
      </c>
      <c r="R2560" s="136" t="s">
        <v>3371</v>
      </c>
      <c r="S2560" s="155"/>
      <c r="T2560" s="155"/>
      <c r="U2560" s="156"/>
      <c r="V2560" s="156"/>
      <c r="W2560" s="156" t="s">
        <v>146</v>
      </c>
      <c r="X2560" s="156"/>
      <c r="Y2560" s="137" t="s">
        <v>136</v>
      </c>
      <c r="Z2560" s="138" t="s">
        <v>137</v>
      </c>
      <c r="AA2560" s="140" t="s">
        <v>5620</v>
      </c>
      <c r="AB2560" s="141" t="s">
        <v>138</v>
      </c>
      <c r="AC2560" s="142">
        <v>39.4</v>
      </c>
      <c r="AD2560" s="142">
        <v>31.52</v>
      </c>
      <c r="AE2560" s="143" t="s">
        <v>5621</v>
      </c>
      <c r="AF2560" s="141" t="s">
        <v>376</v>
      </c>
      <c r="AG2560" s="144">
        <f>Table1[[#This Row],['# of Books]]*Table1[[#This Row],[QTY]]</f>
        <v>0</v>
      </c>
      <c r="AH2560" s="146">
        <f>Table1[[#This Row],[QTY]]*Table1[[#This Row],[School &amp; Library Price]]</f>
        <v>0</v>
      </c>
    </row>
    <row r="2561" spans="1:34" ht="18" hidden="1" customHeight="1" x14ac:dyDescent="0.25">
      <c r="A2561" s="154"/>
      <c r="B2561" s="150">
        <v>26</v>
      </c>
      <c r="C2561" s="150"/>
      <c r="D2561" s="151"/>
      <c r="E2561" s="151"/>
      <c r="F2561" s="130" t="s">
        <v>130</v>
      </c>
      <c r="G2561" s="130" t="s">
        <v>370</v>
      </c>
      <c r="H2561" s="130" t="s">
        <v>5618</v>
      </c>
      <c r="I2561" s="131" t="s">
        <v>5622</v>
      </c>
      <c r="J2561" s="130" t="s">
        <v>78</v>
      </c>
      <c r="K2561" s="132" t="s">
        <v>151</v>
      </c>
      <c r="L2561" s="148">
        <v>1</v>
      </c>
      <c r="M2561" s="134">
        <v>2014</v>
      </c>
      <c r="N2561" s="130" t="s">
        <v>10609</v>
      </c>
      <c r="O2561" s="129" t="s">
        <v>79</v>
      </c>
      <c r="P2561" s="129" t="s">
        <v>134</v>
      </c>
      <c r="Q2561" s="130" t="s">
        <v>144</v>
      </c>
      <c r="R2561" s="136" t="s">
        <v>3371</v>
      </c>
      <c r="S2561" s="155"/>
      <c r="T2561" s="155"/>
      <c r="U2561" s="156"/>
      <c r="V2561" s="156"/>
      <c r="W2561" s="156" t="s">
        <v>146</v>
      </c>
      <c r="X2561" s="156"/>
      <c r="Y2561" s="137" t="s">
        <v>136</v>
      </c>
      <c r="Z2561" s="138" t="s">
        <v>137</v>
      </c>
      <c r="AA2561" s="140" t="s">
        <v>5620</v>
      </c>
      <c r="AB2561" s="141" t="s">
        <v>138</v>
      </c>
      <c r="AC2561" s="142">
        <v>27.8</v>
      </c>
      <c r="AD2561" s="142">
        <v>22.24</v>
      </c>
      <c r="AE2561" s="143" t="s">
        <v>5621</v>
      </c>
      <c r="AF2561" s="141" t="s">
        <v>376</v>
      </c>
      <c r="AG2561" s="144">
        <f>Table1[[#This Row],['# of Books]]*Table1[[#This Row],[QTY]]</f>
        <v>0</v>
      </c>
      <c r="AH2561" s="146">
        <f>Table1[[#This Row],[QTY]]*Table1[[#This Row],[School &amp; Library Price]]</f>
        <v>0</v>
      </c>
    </row>
    <row r="2562" spans="1:34" ht="18" customHeight="1" x14ac:dyDescent="0.25">
      <c r="A2562" s="154"/>
      <c r="B2562" s="150">
        <v>26</v>
      </c>
      <c r="C2562" s="150"/>
      <c r="D2562" s="151"/>
      <c r="E2562" s="151"/>
      <c r="F2562" s="130" t="s">
        <v>130</v>
      </c>
      <c r="G2562" s="130" t="s">
        <v>370</v>
      </c>
      <c r="H2562" s="130" t="s">
        <v>562</v>
      </c>
      <c r="I2562" s="131" t="s">
        <v>563</v>
      </c>
      <c r="J2562" s="130" t="s">
        <v>78</v>
      </c>
      <c r="K2562" s="132" t="s">
        <v>142</v>
      </c>
      <c r="L2562" s="148">
        <v>1</v>
      </c>
      <c r="M2562" s="134">
        <v>2015</v>
      </c>
      <c r="N2562" s="130" t="s">
        <v>10611</v>
      </c>
      <c r="O2562" s="129" t="s">
        <v>143</v>
      </c>
      <c r="P2562" s="129" t="s">
        <v>134</v>
      </c>
      <c r="Q2562" s="130" t="s">
        <v>144</v>
      </c>
      <c r="R2562" s="136" t="s">
        <v>475</v>
      </c>
      <c r="S2562" s="155"/>
      <c r="T2562" s="155"/>
      <c r="U2562" s="156"/>
      <c r="V2562" s="156"/>
      <c r="W2562" s="156" t="s">
        <v>146</v>
      </c>
      <c r="X2562" s="156"/>
      <c r="Y2562" s="137" t="s">
        <v>136</v>
      </c>
      <c r="Z2562" s="138" t="s">
        <v>137</v>
      </c>
      <c r="AA2562" s="140" t="s">
        <v>5623</v>
      </c>
      <c r="AB2562" s="141" t="s">
        <v>138</v>
      </c>
      <c r="AC2562" s="142">
        <v>39.4</v>
      </c>
      <c r="AD2562" s="142">
        <v>31.52</v>
      </c>
      <c r="AE2562" s="143" t="s">
        <v>5624</v>
      </c>
      <c r="AF2562" s="141" t="s">
        <v>385</v>
      </c>
      <c r="AG2562" s="144">
        <f>Table1[[#This Row],['# of Books]]*Table1[[#This Row],[QTY]]</f>
        <v>0</v>
      </c>
      <c r="AH2562" s="146">
        <f>Table1[[#This Row],[QTY]]*Table1[[#This Row],[School &amp; Library Price]]</f>
        <v>0</v>
      </c>
    </row>
    <row r="2563" spans="1:34" ht="18" hidden="1" customHeight="1" x14ac:dyDescent="0.25">
      <c r="A2563" s="154"/>
      <c r="B2563" s="150">
        <v>26</v>
      </c>
      <c r="C2563" s="150"/>
      <c r="D2563" s="151"/>
      <c r="E2563" s="151"/>
      <c r="F2563" s="130" t="s">
        <v>130</v>
      </c>
      <c r="G2563" s="130" t="s">
        <v>370</v>
      </c>
      <c r="H2563" s="130" t="s">
        <v>562</v>
      </c>
      <c r="I2563" s="131" t="s">
        <v>564</v>
      </c>
      <c r="J2563" s="130" t="s">
        <v>78</v>
      </c>
      <c r="K2563" s="132" t="s">
        <v>151</v>
      </c>
      <c r="L2563" s="148">
        <v>1</v>
      </c>
      <c r="M2563" s="134">
        <v>2015</v>
      </c>
      <c r="N2563" s="130" t="s">
        <v>10611</v>
      </c>
      <c r="O2563" s="129" t="s">
        <v>79</v>
      </c>
      <c r="P2563" s="129" t="s">
        <v>134</v>
      </c>
      <c r="Q2563" s="130" t="s">
        <v>144</v>
      </c>
      <c r="R2563" s="136" t="s">
        <v>475</v>
      </c>
      <c r="S2563" s="155"/>
      <c r="T2563" s="155"/>
      <c r="U2563" s="156"/>
      <c r="V2563" s="156"/>
      <c r="W2563" s="156" t="s">
        <v>146</v>
      </c>
      <c r="X2563" s="156"/>
      <c r="Y2563" s="137" t="s">
        <v>136</v>
      </c>
      <c r="Z2563" s="138" t="s">
        <v>137</v>
      </c>
      <c r="AA2563" s="140" t="s">
        <v>5623</v>
      </c>
      <c r="AB2563" s="141" t="s">
        <v>138</v>
      </c>
      <c r="AC2563" s="142">
        <v>27.8</v>
      </c>
      <c r="AD2563" s="142">
        <v>22.24</v>
      </c>
      <c r="AE2563" s="143" t="s">
        <v>5624</v>
      </c>
      <c r="AF2563" s="141" t="s">
        <v>385</v>
      </c>
      <c r="AG2563" s="144">
        <f>Table1[[#This Row],['# of Books]]*Table1[[#This Row],[QTY]]</f>
        <v>0</v>
      </c>
      <c r="AH2563" s="146">
        <f>Table1[[#This Row],[QTY]]*Table1[[#This Row],[School &amp; Library Price]]</f>
        <v>0</v>
      </c>
    </row>
    <row r="2564" spans="1:34" ht="18" hidden="1" customHeight="1" x14ac:dyDescent="0.25">
      <c r="A2564" s="154"/>
      <c r="B2564" s="150">
        <v>26</v>
      </c>
      <c r="C2564" s="150"/>
      <c r="D2564" s="151"/>
      <c r="E2564" s="151"/>
      <c r="F2564" s="130" t="s">
        <v>130</v>
      </c>
      <c r="G2564" s="130" t="s">
        <v>370</v>
      </c>
      <c r="H2564" s="130" t="s">
        <v>562</v>
      </c>
      <c r="I2564" s="131" t="s">
        <v>565</v>
      </c>
      <c r="J2564" s="130" t="s">
        <v>78</v>
      </c>
      <c r="K2564" s="132" t="s">
        <v>378</v>
      </c>
      <c r="L2564" s="148">
        <v>1</v>
      </c>
      <c r="M2564" s="134">
        <v>2015</v>
      </c>
      <c r="N2564" s="130" t="s">
        <v>10611</v>
      </c>
      <c r="O2564" s="129"/>
      <c r="P2564" s="129"/>
      <c r="Q2564" s="130" t="s">
        <v>144</v>
      </c>
      <c r="R2564" s="136" t="s">
        <v>475</v>
      </c>
      <c r="S2564" s="155"/>
      <c r="T2564" s="155"/>
      <c r="U2564" s="156"/>
      <c r="V2564" s="156"/>
      <c r="W2564" s="156" t="s">
        <v>146</v>
      </c>
      <c r="X2564" s="156"/>
      <c r="Y2564" s="137" t="s">
        <v>136</v>
      </c>
      <c r="Z2564" s="138" t="s">
        <v>137</v>
      </c>
      <c r="AA2564" s="140" t="s">
        <v>5623</v>
      </c>
      <c r="AB2564" s="141" t="s">
        <v>138</v>
      </c>
      <c r="AC2564" s="142">
        <v>39.4</v>
      </c>
      <c r="AD2564" s="142">
        <v>31.52</v>
      </c>
      <c r="AE2564" s="143" t="s">
        <v>5624</v>
      </c>
      <c r="AF2564" s="141" t="s">
        <v>385</v>
      </c>
      <c r="AG2564" s="144">
        <f>Table1[[#This Row],['# of Books]]*Table1[[#This Row],[QTY]]</f>
        <v>0</v>
      </c>
      <c r="AH2564" s="146">
        <f>Table1[[#This Row],[QTY]]*Table1[[#This Row],[School &amp; Library Price]]</f>
        <v>0</v>
      </c>
    </row>
    <row r="2565" spans="1:34" ht="18" customHeight="1" x14ac:dyDescent="0.25">
      <c r="A2565" s="154"/>
      <c r="B2565" s="150">
        <v>26</v>
      </c>
      <c r="C2565" s="150"/>
      <c r="D2565" s="151"/>
      <c r="E2565" s="151"/>
      <c r="F2565" s="130" t="s">
        <v>130</v>
      </c>
      <c r="G2565" s="130" t="s">
        <v>370</v>
      </c>
      <c r="H2565" s="130" t="s">
        <v>5625</v>
      </c>
      <c r="I2565" s="131" t="s">
        <v>5626</v>
      </c>
      <c r="J2565" s="130" t="s">
        <v>78</v>
      </c>
      <c r="K2565" s="132" t="s">
        <v>142</v>
      </c>
      <c r="L2565" s="148">
        <v>1</v>
      </c>
      <c r="M2565" s="134">
        <v>2012</v>
      </c>
      <c r="N2565" s="130" t="s">
        <v>10612</v>
      </c>
      <c r="O2565" s="129" t="s">
        <v>143</v>
      </c>
      <c r="P2565" s="129" t="s">
        <v>134</v>
      </c>
      <c r="Q2565" s="130" t="s">
        <v>144</v>
      </c>
      <c r="R2565" s="136" t="s">
        <v>246</v>
      </c>
      <c r="S2565" s="155"/>
      <c r="T2565" s="155"/>
      <c r="U2565" s="156"/>
      <c r="V2565" s="156"/>
      <c r="W2565" s="156" t="s">
        <v>146</v>
      </c>
      <c r="X2565" s="156"/>
      <c r="Y2565" s="137" t="s">
        <v>136</v>
      </c>
      <c r="Z2565" s="138" t="s">
        <v>137</v>
      </c>
      <c r="AA2565" s="140" t="s">
        <v>5627</v>
      </c>
      <c r="AB2565" s="141" t="s">
        <v>138</v>
      </c>
      <c r="AC2565" s="142">
        <v>39.4</v>
      </c>
      <c r="AD2565" s="142">
        <v>31.52</v>
      </c>
      <c r="AE2565" s="143" t="s">
        <v>4464</v>
      </c>
      <c r="AF2565" s="141" t="s">
        <v>376</v>
      </c>
      <c r="AG2565" s="144">
        <f>Table1[[#This Row],['# of Books]]*Table1[[#This Row],[QTY]]</f>
        <v>0</v>
      </c>
      <c r="AH2565" s="146">
        <f>Table1[[#This Row],[QTY]]*Table1[[#This Row],[School &amp; Library Price]]</f>
        <v>0</v>
      </c>
    </row>
    <row r="2566" spans="1:34" ht="18" hidden="1" customHeight="1" x14ac:dyDescent="0.25">
      <c r="A2566" s="154"/>
      <c r="B2566" s="150">
        <v>26</v>
      </c>
      <c r="C2566" s="150"/>
      <c r="D2566" s="151"/>
      <c r="E2566" s="151"/>
      <c r="F2566" s="130" t="s">
        <v>130</v>
      </c>
      <c r="G2566" s="130" t="s">
        <v>370</v>
      </c>
      <c r="H2566" s="130" t="s">
        <v>5625</v>
      </c>
      <c r="I2566" s="131" t="s">
        <v>5628</v>
      </c>
      <c r="J2566" s="130" t="s">
        <v>78</v>
      </c>
      <c r="K2566" s="132" t="s">
        <v>151</v>
      </c>
      <c r="L2566" s="148">
        <v>1</v>
      </c>
      <c r="M2566" s="134">
        <v>2012</v>
      </c>
      <c r="N2566" s="130" t="s">
        <v>10612</v>
      </c>
      <c r="O2566" s="129" t="s">
        <v>79</v>
      </c>
      <c r="P2566" s="129" t="s">
        <v>134</v>
      </c>
      <c r="Q2566" s="130" t="s">
        <v>144</v>
      </c>
      <c r="R2566" s="136" t="s">
        <v>246</v>
      </c>
      <c r="S2566" s="155"/>
      <c r="T2566" s="155"/>
      <c r="U2566" s="156"/>
      <c r="V2566" s="156"/>
      <c r="W2566" s="156" t="s">
        <v>146</v>
      </c>
      <c r="X2566" s="156"/>
      <c r="Y2566" s="137" t="s">
        <v>136</v>
      </c>
      <c r="Z2566" s="138" t="s">
        <v>137</v>
      </c>
      <c r="AA2566" s="140" t="s">
        <v>5627</v>
      </c>
      <c r="AB2566" s="141" t="s">
        <v>138</v>
      </c>
      <c r="AC2566" s="142">
        <v>27.8</v>
      </c>
      <c r="AD2566" s="142">
        <v>22.24</v>
      </c>
      <c r="AE2566" s="143" t="s">
        <v>4464</v>
      </c>
      <c r="AF2566" s="141" t="s">
        <v>376</v>
      </c>
      <c r="AG2566" s="144">
        <f>Table1[[#This Row],['# of Books]]*Table1[[#This Row],[QTY]]</f>
        <v>0</v>
      </c>
      <c r="AH2566" s="146">
        <f>Table1[[#This Row],[QTY]]*Table1[[#This Row],[School &amp; Library Price]]</f>
        <v>0</v>
      </c>
    </row>
    <row r="2567" spans="1:34" ht="18" customHeight="1" x14ac:dyDescent="0.25">
      <c r="A2567" s="154"/>
      <c r="B2567" s="150">
        <v>26</v>
      </c>
      <c r="C2567" s="150"/>
      <c r="D2567" s="151"/>
      <c r="E2567" s="151"/>
      <c r="F2567" s="130" t="s">
        <v>130</v>
      </c>
      <c r="G2567" s="130" t="s">
        <v>370</v>
      </c>
      <c r="H2567" s="130" t="s">
        <v>5642</v>
      </c>
      <c r="I2567" s="131" t="s">
        <v>5643</v>
      </c>
      <c r="J2567" s="130" t="s">
        <v>78</v>
      </c>
      <c r="K2567" s="132" t="s">
        <v>142</v>
      </c>
      <c r="L2567" s="148">
        <v>1</v>
      </c>
      <c r="M2567" s="134">
        <v>2012</v>
      </c>
      <c r="N2567" s="130" t="s">
        <v>10612</v>
      </c>
      <c r="O2567" s="129" t="s">
        <v>143</v>
      </c>
      <c r="P2567" s="129" t="s">
        <v>134</v>
      </c>
      <c r="Q2567" s="130" t="s">
        <v>144</v>
      </c>
      <c r="R2567" s="136" t="s">
        <v>10613</v>
      </c>
      <c r="S2567" s="155"/>
      <c r="T2567" s="155"/>
      <c r="U2567" s="156"/>
      <c r="V2567" s="156"/>
      <c r="W2567" s="156" t="s">
        <v>146</v>
      </c>
      <c r="X2567" s="156"/>
      <c r="Y2567" s="137" t="s">
        <v>136</v>
      </c>
      <c r="Z2567" s="138" t="s">
        <v>137</v>
      </c>
      <c r="AA2567" s="140" t="s">
        <v>5644</v>
      </c>
      <c r="AB2567" s="141" t="s">
        <v>138</v>
      </c>
      <c r="AC2567" s="142">
        <v>39.4</v>
      </c>
      <c r="AD2567" s="142">
        <v>31.52</v>
      </c>
      <c r="AE2567" s="143" t="s">
        <v>5645</v>
      </c>
      <c r="AF2567" s="141" t="s">
        <v>376</v>
      </c>
      <c r="AG2567" s="144">
        <f>Table1[[#This Row],['# of Books]]*Table1[[#This Row],[QTY]]</f>
        <v>0</v>
      </c>
      <c r="AH2567" s="146">
        <f>Table1[[#This Row],[QTY]]*Table1[[#This Row],[School &amp; Library Price]]</f>
        <v>0</v>
      </c>
    </row>
    <row r="2568" spans="1:34" ht="18" hidden="1" customHeight="1" x14ac:dyDescent="0.25">
      <c r="A2568" s="154"/>
      <c r="B2568" s="150">
        <v>26</v>
      </c>
      <c r="C2568" s="150"/>
      <c r="D2568" s="151"/>
      <c r="E2568" s="151"/>
      <c r="F2568" s="130" t="s">
        <v>130</v>
      </c>
      <c r="G2568" s="130" t="s">
        <v>370</v>
      </c>
      <c r="H2568" s="130" t="s">
        <v>5642</v>
      </c>
      <c r="I2568" s="131" t="s">
        <v>5646</v>
      </c>
      <c r="J2568" s="130" t="s">
        <v>78</v>
      </c>
      <c r="K2568" s="132" t="s">
        <v>151</v>
      </c>
      <c r="L2568" s="148">
        <v>1</v>
      </c>
      <c r="M2568" s="134">
        <v>2012</v>
      </c>
      <c r="N2568" s="130" t="s">
        <v>10612</v>
      </c>
      <c r="O2568" s="129" t="s">
        <v>79</v>
      </c>
      <c r="P2568" s="129" t="s">
        <v>134</v>
      </c>
      <c r="Q2568" s="130" t="s">
        <v>144</v>
      </c>
      <c r="R2568" s="136" t="s">
        <v>10613</v>
      </c>
      <c r="S2568" s="155"/>
      <c r="T2568" s="155"/>
      <c r="U2568" s="156"/>
      <c r="V2568" s="156"/>
      <c r="W2568" s="156" t="s">
        <v>146</v>
      </c>
      <c r="X2568" s="156"/>
      <c r="Y2568" s="137" t="s">
        <v>136</v>
      </c>
      <c r="Z2568" s="138" t="s">
        <v>137</v>
      </c>
      <c r="AA2568" s="140" t="s">
        <v>5644</v>
      </c>
      <c r="AB2568" s="141" t="s">
        <v>138</v>
      </c>
      <c r="AC2568" s="142">
        <v>27.8</v>
      </c>
      <c r="AD2568" s="142">
        <v>22.24</v>
      </c>
      <c r="AE2568" s="143" t="s">
        <v>5645</v>
      </c>
      <c r="AF2568" s="141" t="s">
        <v>376</v>
      </c>
      <c r="AG2568" s="144">
        <f>Table1[[#This Row],['# of Books]]*Table1[[#This Row],[QTY]]</f>
        <v>0</v>
      </c>
      <c r="AH2568" s="146">
        <f>Table1[[#This Row],[QTY]]*Table1[[#This Row],[School &amp; Library Price]]</f>
        <v>0</v>
      </c>
    </row>
    <row r="2569" spans="1:34" ht="18" customHeight="1" x14ac:dyDescent="0.25">
      <c r="A2569" s="154"/>
      <c r="B2569" s="150">
        <v>26</v>
      </c>
      <c r="C2569" s="150"/>
      <c r="D2569" s="151"/>
      <c r="E2569" s="151"/>
      <c r="F2569" s="130" t="s">
        <v>130</v>
      </c>
      <c r="G2569" s="130" t="s">
        <v>370</v>
      </c>
      <c r="H2569" s="130" t="s">
        <v>5647</v>
      </c>
      <c r="I2569" s="131" t="s">
        <v>5648</v>
      </c>
      <c r="J2569" s="130" t="s">
        <v>78</v>
      </c>
      <c r="K2569" s="132" t="s">
        <v>142</v>
      </c>
      <c r="L2569" s="148">
        <v>1</v>
      </c>
      <c r="M2569" s="134">
        <v>2010</v>
      </c>
      <c r="N2569" s="130" t="s">
        <v>6526</v>
      </c>
      <c r="O2569" s="129" t="s">
        <v>143</v>
      </c>
      <c r="P2569" s="129" t="s">
        <v>134</v>
      </c>
      <c r="Q2569" s="130" t="s">
        <v>144</v>
      </c>
      <c r="R2569" s="136" t="s">
        <v>278</v>
      </c>
      <c r="S2569" s="155"/>
      <c r="T2569" s="155"/>
      <c r="U2569" s="156"/>
      <c r="V2569" s="156"/>
      <c r="W2569" s="156" t="s">
        <v>146</v>
      </c>
      <c r="X2569" s="156"/>
      <c r="Y2569" s="137" t="s">
        <v>136</v>
      </c>
      <c r="Z2569" s="138" t="s">
        <v>137</v>
      </c>
      <c r="AA2569" s="140" t="s">
        <v>5649</v>
      </c>
      <c r="AB2569" s="141" t="s">
        <v>138</v>
      </c>
      <c r="AC2569" s="142">
        <v>39.4</v>
      </c>
      <c r="AD2569" s="142">
        <v>31.52</v>
      </c>
      <c r="AE2569" s="143" t="s">
        <v>5650</v>
      </c>
      <c r="AF2569" s="141" t="s">
        <v>444</v>
      </c>
      <c r="AG2569" s="144">
        <f>Table1[[#This Row],['# of Books]]*Table1[[#This Row],[QTY]]</f>
        <v>0</v>
      </c>
      <c r="AH2569" s="146">
        <f>Table1[[#This Row],[QTY]]*Table1[[#This Row],[School &amp; Library Price]]</f>
        <v>0</v>
      </c>
    </row>
    <row r="2570" spans="1:34" ht="18" hidden="1" customHeight="1" x14ac:dyDescent="0.25">
      <c r="A2570" s="154"/>
      <c r="B2570" s="150">
        <v>26</v>
      </c>
      <c r="C2570" s="150"/>
      <c r="D2570" s="151"/>
      <c r="E2570" s="151"/>
      <c r="F2570" s="130" t="s">
        <v>130</v>
      </c>
      <c r="G2570" s="130" t="s">
        <v>370</v>
      </c>
      <c r="H2570" s="130" t="s">
        <v>5647</v>
      </c>
      <c r="I2570" s="131" t="s">
        <v>5651</v>
      </c>
      <c r="J2570" s="130" t="s">
        <v>78</v>
      </c>
      <c r="K2570" s="132" t="s">
        <v>151</v>
      </c>
      <c r="L2570" s="148">
        <v>1</v>
      </c>
      <c r="M2570" s="134">
        <v>2010</v>
      </c>
      <c r="N2570" s="130" t="s">
        <v>6526</v>
      </c>
      <c r="O2570" s="129" t="s">
        <v>79</v>
      </c>
      <c r="P2570" s="129" t="s">
        <v>134</v>
      </c>
      <c r="Q2570" s="130" t="s">
        <v>144</v>
      </c>
      <c r="R2570" s="136" t="s">
        <v>278</v>
      </c>
      <c r="S2570" s="155"/>
      <c r="T2570" s="155"/>
      <c r="U2570" s="156"/>
      <c r="V2570" s="156"/>
      <c r="W2570" s="156" t="s">
        <v>146</v>
      </c>
      <c r="X2570" s="156"/>
      <c r="Y2570" s="137" t="s">
        <v>136</v>
      </c>
      <c r="Z2570" s="138" t="s">
        <v>137</v>
      </c>
      <c r="AA2570" s="140" t="s">
        <v>5649</v>
      </c>
      <c r="AB2570" s="141" t="s">
        <v>138</v>
      </c>
      <c r="AC2570" s="142">
        <v>27.8</v>
      </c>
      <c r="AD2570" s="142">
        <v>22.24</v>
      </c>
      <c r="AE2570" s="143" t="s">
        <v>5650</v>
      </c>
      <c r="AF2570" s="141" t="s">
        <v>444</v>
      </c>
      <c r="AG2570" s="144">
        <f>Table1[[#This Row],['# of Books]]*Table1[[#This Row],[QTY]]</f>
        <v>0</v>
      </c>
      <c r="AH2570" s="146">
        <f>Table1[[#This Row],[QTY]]*Table1[[#This Row],[School &amp; Library Price]]</f>
        <v>0</v>
      </c>
    </row>
    <row r="2571" spans="1:34" ht="18" hidden="1" customHeight="1" x14ac:dyDescent="0.25">
      <c r="A2571" s="154"/>
      <c r="B2571" s="150">
        <v>26</v>
      </c>
      <c r="C2571" s="150"/>
      <c r="D2571" s="151"/>
      <c r="E2571" s="151"/>
      <c r="F2571" s="130" t="s">
        <v>130</v>
      </c>
      <c r="G2571" s="130" t="s">
        <v>370</v>
      </c>
      <c r="H2571" s="130" t="s">
        <v>5647</v>
      </c>
      <c r="I2571" s="131" t="s">
        <v>5652</v>
      </c>
      <c r="J2571" s="130" t="s">
        <v>78</v>
      </c>
      <c r="K2571" s="132" t="s">
        <v>378</v>
      </c>
      <c r="L2571" s="148">
        <v>1</v>
      </c>
      <c r="M2571" s="134">
        <v>2010</v>
      </c>
      <c r="N2571" s="130" t="s">
        <v>6526</v>
      </c>
      <c r="O2571" s="129"/>
      <c r="P2571" s="129"/>
      <c r="Q2571" s="130" t="s">
        <v>144</v>
      </c>
      <c r="R2571" s="136" t="s">
        <v>278</v>
      </c>
      <c r="S2571" s="155"/>
      <c r="T2571" s="155"/>
      <c r="U2571" s="156"/>
      <c r="V2571" s="156"/>
      <c r="W2571" s="156" t="s">
        <v>146</v>
      </c>
      <c r="X2571" s="156"/>
      <c r="Y2571" s="137" t="s">
        <v>136</v>
      </c>
      <c r="Z2571" s="138" t="s">
        <v>137</v>
      </c>
      <c r="AA2571" s="140" t="s">
        <v>5649</v>
      </c>
      <c r="AB2571" s="141" t="s">
        <v>138</v>
      </c>
      <c r="AC2571" s="142">
        <v>39.4</v>
      </c>
      <c r="AD2571" s="142">
        <v>31.52</v>
      </c>
      <c r="AE2571" s="143" t="s">
        <v>5650</v>
      </c>
      <c r="AF2571" s="141" t="s">
        <v>444</v>
      </c>
      <c r="AG2571" s="144">
        <f>Table1[[#This Row],['# of Books]]*Table1[[#This Row],[QTY]]</f>
        <v>0</v>
      </c>
      <c r="AH2571" s="146">
        <f>Table1[[#This Row],[QTY]]*Table1[[#This Row],[School &amp; Library Price]]</f>
        <v>0</v>
      </c>
    </row>
    <row r="2572" spans="1:34" ht="18" customHeight="1" x14ac:dyDescent="0.25">
      <c r="A2572" s="154"/>
      <c r="B2572" s="150">
        <v>26</v>
      </c>
      <c r="C2572" s="150"/>
      <c r="D2572" s="151"/>
      <c r="E2572" s="151"/>
      <c r="F2572" s="130" t="s">
        <v>130</v>
      </c>
      <c r="G2572" s="130" t="s">
        <v>370</v>
      </c>
      <c r="H2572" s="130" t="s">
        <v>5656</v>
      </c>
      <c r="I2572" s="131" t="s">
        <v>5657</v>
      </c>
      <c r="J2572" s="130" t="s">
        <v>78</v>
      </c>
      <c r="K2572" s="132" t="s">
        <v>142</v>
      </c>
      <c r="L2572" s="148">
        <v>1</v>
      </c>
      <c r="M2572" s="134">
        <v>2009</v>
      </c>
      <c r="N2572" s="130" t="s">
        <v>10621</v>
      </c>
      <c r="O2572" s="129" t="s">
        <v>143</v>
      </c>
      <c r="P2572" s="129" t="s">
        <v>134</v>
      </c>
      <c r="Q2572" s="130" t="s">
        <v>144</v>
      </c>
      <c r="R2572" s="136" t="s">
        <v>487</v>
      </c>
      <c r="S2572" s="155"/>
      <c r="T2572" s="155"/>
      <c r="U2572" s="156"/>
      <c r="V2572" s="156"/>
      <c r="W2572" s="156" t="s">
        <v>146</v>
      </c>
      <c r="X2572" s="156"/>
      <c r="Y2572" s="137" t="s">
        <v>136</v>
      </c>
      <c r="Z2572" s="138" t="s">
        <v>137</v>
      </c>
      <c r="AA2572" s="140" t="s">
        <v>5658</v>
      </c>
      <c r="AB2572" s="141" t="s">
        <v>138</v>
      </c>
      <c r="AC2572" s="142">
        <v>39.4</v>
      </c>
      <c r="AD2572" s="142">
        <v>31.52</v>
      </c>
      <c r="AE2572" s="143" t="s">
        <v>5659</v>
      </c>
      <c r="AF2572" s="141" t="s">
        <v>444</v>
      </c>
      <c r="AG2572" s="144">
        <f>Table1[[#This Row],['# of Books]]*Table1[[#This Row],[QTY]]</f>
        <v>0</v>
      </c>
      <c r="AH2572" s="146">
        <f>Table1[[#This Row],[QTY]]*Table1[[#This Row],[School &amp; Library Price]]</f>
        <v>0</v>
      </c>
    </row>
    <row r="2573" spans="1:34" ht="18" hidden="1" customHeight="1" x14ac:dyDescent="0.25">
      <c r="A2573" s="154"/>
      <c r="B2573" s="150">
        <v>26</v>
      </c>
      <c r="C2573" s="150"/>
      <c r="D2573" s="151"/>
      <c r="E2573" s="151"/>
      <c r="F2573" s="130" t="s">
        <v>130</v>
      </c>
      <c r="G2573" s="130" t="s">
        <v>370</v>
      </c>
      <c r="H2573" s="130" t="s">
        <v>5656</v>
      </c>
      <c r="I2573" s="131" t="s">
        <v>5660</v>
      </c>
      <c r="J2573" s="130" t="s">
        <v>78</v>
      </c>
      <c r="K2573" s="132" t="s">
        <v>151</v>
      </c>
      <c r="L2573" s="148">
        <v>1</v>
      </c>
      <c r="M2573" s="134">
        <v>2009</v>
      </c>
      <c r="N2573" s="130" t="s">
        <v>10621</v>
      </c>
      <c r="O2573" s="129" t="s">
        <v>79</v>
      </c>
      <c r="P2573" s="129" t="s">
        <v>134</v>
      </c>
      <c r="Q2573" s="130" t="s">
        <v>144</v>
      </c>
      <c r="R2573" s="136" t="s">
        <v>487</v>
      </c>
      <c r="S2573" s="155"/>
      <c r="T2573" s="155"/>
      <c r="U2573" s="156"/>
      <c r="V2573" s="156"/>
      <c r="W2573" s="156" t="s">
        <v>146</v>
      </c>
      <c r="X2573" s="156"/>
      <c r="Y2573" s="137" t="s">
        <v>136</v>
      </c>
      <c r="Z2573" s="138" t="s">
        <v>137</v>
      </c>
      <c r="AA2573" s="140" t="s">
        <v>5658</v>
      </c>
      <c r="AB2573" s="141" t="s">
        <v>138</v>
      </c>
      <c r="AC2573" s="142">
        <v>27.8</v>
      </c>
      <c r="AD2573" s="142">
        <v>22.24</v>
      </c>
      <c r="AE2573" s="143" t="s">
        <v>5659</v>
      </c>
      <c r="AF2573" s="141" t="s">
        <v>444</v>
      </c>
      <c r="AG2573" s="144">
        <f>Table1[[#This Row],['# of Books]]*Table1[[#This Row],[QTY]]</f>
        <v>0</v>
      </c>
      <c r="AH2573" s="146">
        <f>Table1[[#This Row],[QTY]]*Table1[[#This Row],[School &amp; Library Price]]</f>
        <v>0</v>
      </c>
    </row>
    <row r="2574" spans="1:34" ht="18" customHeight="1" x14ac:dyDescent="0.25">
      <c r="A2574" s="154"/>
      <c r="B2574" s="150">
        <v>26</v>
      </c>
      <c r="C2574" s="150"/>
      <c r="D2574" s="151"/>
      <c r="E2574" s="151"/>
      <c r="F2574" s="130" t="s">
        <v>130</v>
      </c>
      <c r="G2574" s="130" t="s">
        <v>370</v>
      </c>
      <c r="H2574" s="130" t="s">
        <v>4476</v>
      </c>
      <c r="I2574" s="131" t="s">
        <v>10832</v>
      </c>
      <c r="J2574" s="130" t="s">
        <v>78</v>
      </c>
      <c r="K2574" s="132" t="s">
        <v>142</v>
      </c>
      <c r="L2574" s="148">
        <v>1</v>
      </c>
      <c r="M2574" s="134">
        <v>2007</v>
      </c>
      <c r="N2574" s="130" t="s">
        <v>10777</v>
      </c>
      <c r="O2574" s="129" t="s">
        <v>143</v>
      </c>
      <c r="P2574" s="129" t="s">
        <v>134</v>
      </c>
      <c r="Q2574" s="130" t="s">
        <v>144</v>
      </c>
      <c r="R2574" s="136" t="s">
        <v>4629</v>
      </c>
      <c r="S2574" s="155"/>
      <c r="T2574" s="155"/>
      <c r="U2574" s="156"/>
      <c r="V2574" s="156"/>
      <c r="W2574" s="156" t="s">
        <v>146</v>
      </c>
      <c r="X2574" s="156"/>
      <c r="Y2574" s="137" t="s">
        <v>136</v>
      </c>
      <c r="Z2574" s="138" t="s">
        <v>137</v>
      </c>
      <c r="AA2574" s="140" t="s">
        <v>5630</v>
      </c>
      <c r="AB2574" s="141" t="s">
        <v>138</v>
      </c>
      <c r="AC2574" s="142">
        <v>39.4</v>
      </c>
      <c r="AD2574" s="142">
        <v>31.52</v>
      </c>
      <c r="AE2574" s="143" t="s">
        <v>4479</v>
      </c>
      <c r="AF2574" s="141" t="s">
        <v>514</v>
      </c>
      <c r="AG2574" s="144">
        <f>Table1[[#This Row],['# of Books]]*Table1[[#This Row],[QTY]]</f>
        <v>0</v>
      </c>
      <c r="AH2574" s="146">
        <f>Table1[[#This Row],[QTY]]*Table1[[#This Row],[School &amp; Library Price]]</f>
        <v>0</v>
      </c>
    </row>
    <row r="2575" spans="1:34" ht="18" hidden="1" customHeight="1" x14ac:dyDescent="0.25">
      <c r="A2575" s="154"/>
      <c r="B2575" s="150">
        <v>26</v>
      </c>
      <c r="C2575" s="150"/>
      <c r="D2575" s="151"/>
      <c r="E2575" s="151"/>
      <c r="F2575" s="130" t="s">
        <v>130</v>
      </c>
      <c r="G2575" s="130" t="s">
        <v>370</v>
      </c>
      <c r="H2575" s="130" t="s">
        <v>4476</v>
      </c>
      <c r="I2575" s="131" t="s">
        <v>5629</v>
      </c>
      <c r="J2575" s="130" t="s">
        <v>78</v>
      </c>
      <c r="K2575" s="132" t="s">
        <v>151</v>
      </c>
      <c r="L2575" s="148">
        <v>1</v>
      </c>
      <c r="M2575" s="134">
        <v>2007</v>
      </c>
      <c r="N2575" s="130" t="s">
        <v>10777</v>
      </c>
      <c r="O2575" s="129" t="s">
        <v>79</v>
      </c>
      <c r="P2575" s="129" t="s">
        <v>134</v>
      </c>
      <c r="Q2575" s="130" t="s">
        <v>144</v>
      </c>
      <c r="R2575" s="136" t="s">
        <v>4629</v>
      </c>
      <c r="S2575" s="155"/>
      <c r="T2575" s="155"/>
      <c r="U2575" s="156"/>
      <c r="V2575" s="156"/>
      <c r="W2575" s="156" t="s">
        <v>146</v>
      </c>
      <c r="X2575" s="156"/>
      <c r="Y2575" s="137" t="s">
        <v>136</v>
      </c>
      <c r="Z2575" s="138" t="s">
        <v>137</v>
      </c>
      <c r="AA2575" s="140" t="s">
        <v>5630</v>
      </c>
      <c r="AB2575" s="141" t="s">
        <v>138</v>
      </c>
      <c r="AC2575" s="142">
        <v>27.8</v>
      </c>
      <c r="AD2575" s="142">
        <v>22.24</v>
      </c>
      <c r="AE2575" s="143" t="s">
        <v>4479</v>
      </c>
      <c r="AF2575" s="141" t="s">
        <v>514</v>
      </c>
      <c r="AG2575" s="144">
        <f>Table1[[#This Row],['# of Books]]*Table1[[#This Row],[QTY]]</f>
        <v>0</v>
      </c>
      <c r="AH2575" s="146">
        <f>Table1[[#This Row],[QTY]]*Table1[[#This Row],[School &amp; Library Price]]</f>
        <v>0</v>
      </c>
    </row>
    <row r="2576" spans="1:34" ht="18" customHeight="1" x14ac:dyDescent="0.25">
      <c r="A2576" s="154"/>
      <c r="B2576" s="150">
        <v>26</v>
      </c>
      <c r="C2576" s="150"/>
      <c r="D2576" s="151"/>
      <c r="E2576" s="151"/>
      <c r="F2576" s="130" t="s">
        <v>130</v>
      </c>
      <c r="G2576" s="130" t="s">
        <v>370</v>
      </c>
      <c r="H2576" s="130" t="s">
        <v>5631</v>
      </c>
      <c r="I2576" s="131" t="s">
        <v>5632</v>
      </c>
      <c r="J2576" s="130" t="s">
        <v>78</v>
      </c>
      <c r="K2576" s="132" t="s">
        <v>142</v>
      </c>
      <c r="L2576" s="148">
        <v>1</v>
      </c>
      <c r="M2576" s="134">
        <v>2010</v>
      </c>
      <c r="N2576" s="130" t="s">
        <v>6526</v>
      </c>
      <c r="O2576" s="129" t="s">
        <v>143</v>
      </c>
      <c r="P2576" s="129" t="s">
        <v>134</v>
      </c>
      <c r="Q2576" s="130" t="s">
        <v>144</v>
      </c>
      <c r="R2576" s="136" t="s">
        <v>10833</v>
      </c>
      <c r="S2576" s="155"/>
      <c r="T2576" s="155"/>
      <c r="U2576" s="156"/>
      <c r="V2576" s="156"/>
      <c r="W2576" s="156" t="s">
        <v>146</v>
      </c>
      <c r="X2576" s="156"/>
      <c r="Y2576" s="137" t="s">
        <v>136</v>
      </c>
      <c r="Z2576" s="138" t="s">
        <v>137</v>
      </c>
      <c r="AA2576" s="140" t="s">
        <v>5633</v>
      </c>
      <c r="AB2576" s="141" t="s">
        <v>138</v>
      </c>
      <c r="AC2576" s="142">
        <v>39.4</v>
      </c>
      <c r="AD2576" s="142">
        <v>31.52</v>
      </c>
      <c r="AE2576" s="143" t="s">
        <v>5634</v>
      </c>
      <c r="AF2576" s="141" t="s">
        <v>514</v>
      </c>
      <c r="AG2576" s="144">
        <f>Table1[[#This Row],['# of Books]]*Table1[[#This Row],[QTY]]</f>
        <v>0</v>
      </c>
      <c r="AH2576" s="146">
        <f>Table1[[#This Row],[QTY]]*Table1[[#This Row],[School &amp; Library Price]]</f>
        <v>0</v>
      </c>
    </row>
    <row r="2577" spans="1:34" ht="18" hidden="1" customHeight="1" x14ac:dyDescent="0.25">
      <c r="A2577" s="154"/>
      <c r="B2577" s="150">
        <v>26</v>
      </c>
      <c r="C2577" s="150"/>
      <c r="D2577" s="151"/>
      <c r="E2577" s="151"/>
      <c r="F2577" s="130" t="s">
        <v>130</v>
      </c>
      <c r="G2577" s="130" t="s">
        <v>370</v>
      </c>
      <c r="H2577" s="130" t="s">
        <v>5631</v>
      </c>
      <c r="I2577" s="131" t="s">
        <v>5635</v>
      </c>
      <c r="J2577" s="130" t="s">
        <v>78</v>
      </c>
      <c r="K2577" s="132" t="s">
        <v>151</v>
      </c>
      <c r="L2577" s="148">
        <v>1</v>
      </c>
      <c r="M2577" s="134">
        <v>2010</v>
      </c>
      <c r="N2577" s="130" t="s">
        <v>6526</v>
      </c>
      <c r="O2577" s="129" t="s">
        <v>79</v>
      </c>
      <c r="P2577" s="129" t="s">
        <v>134</v>
      </c>
      <c r="Q2577" s="130" t="s">
        <v>144</v>
      </c>
      <c r="R2577" s="136" t="s">
        <v>10833</v>
      </c>
      <c r="S2577" s="155"/>
      <c r="T2577" s="155"/>
      <c r="U2577" s="156"/>
      <c r="V2577" s="156"/>
      <c r="W2577" s="156" t="s">
        <v>146</v>
      </c>
      <c r="X2577" s="156"/>
      <c r="Y2577" s="137" t="s">
        <v>136</v>
      </c>
      <c r="Z2577" s="138" t="s">
        <v>137</v>
      </c>
      <c r="AA2577" s="140" t="s">
        <v>5633</v>
      </c>
      <c r="AB2577" s="141" t="s">
        <v>138</v>
      </c>
      <c r="AC2577" s="142">
        <v>27.8</v>
      </c>
      <c r="AD2577" s="142">
        <v>22.24</v>
      </c>
      <c r="AE2577" s="143" t="s">
        <v>5634</v>
      </c>
      <c r="AF2577" s="141" t="s">
        <v>514</v>
      </c>
      <c r="AG2577" s="144">
        <f>Table1[[#This Row],['# of Books]]*Table1[[#This Row],[QTY]]</f>
        <v>0</v>
      </c>
      <c r="AH2577" s="146">
        <f>Table1[[#This Row],[QTY]]*Table1[[#This Row],[School &amp; Library Price]]</f>
        <v>0</v>
      </c>
    </row>
    <row r="2578" spans="1:34" ht="18" customHeight="1" x14ac:dyDescent="0.25">
      <c r="A2578" s="154"/>
      <c r="B2578" s="150">
        <v>26</v>
      </c>
      <c r="C2578" s="150"/>
      <c r="D2578" s="151"/>
      <c r="E2578" s="151"/>
      <c r="F2578" s="130" t="s">
        <v>130</v>
      </c>
      <c r="G2578" s="130" t="s">
        <v>370</v>
      </c>
      <c r="H2578" s="130" t="s">
        <v>5636</v>
      </c>
      <c r="I2578" s="131" t="s">
        <v>5637</v>
      </c>
      <c r="J2578" s="130" t="s">
        <v>78</v>
      </c>
      <c r="K2578" s="132" t="s">
        <v>142</v>
      </c>
      <c r="L2578" s="148">
        <v>1</v>
      </c>
      <c r="M2578" s="134">
        <v>2014</v>
      </c>
      <c r="N2578" s="130" t="s">
        <v>10609</v>
      </c>
      <c r="O2578" s="129" t="s">
        <v>143</v>
      </c>
      <c r="P2578" s="129" t="s">
        <v>134</v>
      </c>
      <c r="Q2578" s="130" t="s">
        <v>144</v>
      </c>
      <c r="R2578" s="136" t="s">
        <v>475</v>
      </c>
      <c r="S2578" s="155"/>
      <c r="T2578" s="155"/>
      <c r="U2578" s="156"/>
      <c r="V2578" s="156"/>
      <c r="W2578" s="156" t="s">
        <v>146</v>
      </c>
      <c r="X2578" s="156"/>
      <c r="Y2578" s="137" t="s">
        <v>136</v>
      </c>
      <c r="Z2578" s="138" t="s">
        <v>137</v>
      </c>
      <c r="AA2578" s="140" t="s">
        <v>5638</v>
      </c>
      <c r="AB2578" s="141" t="s">
        <v>138</v>
      </c>
      <c r="AC2578" s="142">
        <v>39.4</v>
      </c>
      <c r="AD2578" s="142">
        <v>31.52</v>
      </c>
      <c r="AE2578" s="143" t="s">
        <v>5639</v>
      </c>
      <c r="AF2578" s="141" t="s">
        <v>376</v>
      </c>
      <c r="AG2578" s="144">
        <f>Table1[[#This Row],['# of Books]]*Table1[[#This Row],[QTY]]</f>
        <v>0</v>
      </c>
      <c r="AH2578" s="146">
        <f>Table1[[#This Row],[QTY]]*Table1[[#This Row],[School &amp; Library Price]]</f>
        <v>0</v>
      </c>
    </row>
    <row r="2579" spans="1:34" ht="18" hidden="1" customHeight="1" x14ac:dyDescent="0.25">
      <c r="A2579" s="154"/>
      <c r="B2579" s="150">
        <v>26</v>
      </c>
      <c r="C2579" s="150"/>
      <c r="D2579" s="151"/>
      <c r="E2579" s="151"/>
      <c r="F2579" s="130" t="s">
        <v>130</v>
      </c>
      <c r="G2579" s="130" t="s">
        <v>370</v>
      </c>
      <c r="H2579" s="130" t="s">
        <v>5636</v>
      </c>
      <c r="I2579" s="131" t="s">
        <v>5640</v>
      </c>
      <c r="J2579" s="130" t="s">
        <v>78</v>
      </c>
      <c r="K2579" s="132" t="s">
        <v>151</v>
      </c>
      <c r="L2579" s="148">
        <v>1</v>
      </c>
      <c r="M2579" s="134">
        <v>2014</v>
      </c>
      <c r="N2579" s="130" t="s">
        <v>10609</v>
      </c>
      <c r="O2579" s="129" t="s">
        <v>79</v>
      </c>
      <c r="P2579" s="129" t="s">
        <v>134</v>
      </c>
      <c r="Q2579" s="130" t="s">
        <v>144</v>
      </c>
      <c r="R2579" s="136" t="s">
        <v>475</v>
      </c>
      <c r="S2579" s="155"/>
      <c r="T2579" s="155"/>
      <c r="U2579" s="156"/>
      <c r="V2579" s="156"/>
      <c r="W2579" s="156" t="s">
        <v>146</v>
      </c>
      <c r="X2579" s="156"/>
      <c r="Y2579" s="137" t="s">
        <v>136</v>
      </c>
      <c r="Z2579" s="138" t="s">
        <v>137</v>
      </c>
      <c r="AA2579" s="140" t="s">
        <v>5638</v>
      </c>
      <c r="AB2579" s="141" t="s">
        <v>138</v>
      </c>
      <c r="AC2579" s="142">
        <v>27.8</v>
      </c>
      <c r="AD2579" s="142">
        <v>22.24</v>
      </c>
      <c r="AE2579" s="143" t="s">
        <v>5639</v>
      </c>
      <c r="AF2579" s="141" t="s">
        <v>376</v>
      </c>
      <c r="AG2579" s="144">
        <f>Table1[[#This Row],['# of Books]]*Table1[[#This Row],[QTY]]</f>
        <v>0</v>
      </c>
      <c r="AH2579" s="146">
        <f>Table1[[#This Row],[QTY]]*Table1[[#This Row],[School &amp; Library Price]]</f>
        <v>0</v>
      </c>
    </row>
    <row r="2580" spans="1:34" ht="18" hidden="1" customHeight="1" x14ac:dyDescent="0.25">
      <c r="A2580" s="154"/>
      <c r="B2580" s="150">
        <v>26</v>
      </c>
      <c r="C2580" s="150"/>
      <c r="D2580" s="151"/>
      <c r="E2580" s="151"/>
      <c r="F2580" s="130" t="s">
        <v>130</v>
      </c>
      <c r="G2580" s="130" t="s">
        <v>370</v>
      </c>
      <c r="H2580" s="130" t="s">
        <v>5636</v>
      </c>
      <c r="I2580" s="131" t="s">
        <v>5641</v>
      </c>
      <c r="J2580" s="130" t="s">
        <v>78</v>
      </c>
      <c r="K2580" s="132" t="s">
        <v>378</v>
      </c>
      <c r="L2580" s="148">
        <v>1</v>
      </c>
      <c r="M2580" s="134">
        <v>2014</v>
      </c>
      <c r="N2580" s="130" t="s">
        <v>10609</v>
      </c>
      <c r="O2580" s="129"/>
      <c r="P2580" s="129"/>
      <c r="Q2580" s="130" t="s">
        <v>144</v>
      </c>
      <c r="R2580" s="136" t="s">
        <v>475</v>
      </c>
      <c r="S2580" s="155"/>
      <c r="T2580" s="155"/>
      <c r="U2580" s="156"/>
      <c r="V2580" s="156"/>
      <c r="W2580" s="156" t="s">
        <v>146</v>
      </c>
      <c r="X2580" s="156"/>
      <c r="Y2580" s="137" t="s">
        <v>136</v>
      </c>
      <c r="Z2580" s="138" t="s">
        <v>137</v>
      </c>
      <c r="AA2580" s="140" t="s">
        <v>5638</v>
      </c>
      <c r="AB2580" s="141" t="s">
        <v>138</v>
      </c>
      <c r="AC2580" s="142">
        <v>39.4</v>
      </c>
      <c r="AD2580" s="142">
        <v>31.52</v>
      </c>
      <c r="AE2580" s="143" t="s">
        <v>5639</v>
      </c>
      <c r="AF2580" s="141" t="s">
        <v>376</v>
      </c>
      <c r="AG2580" s="144">
        <f>Table1[[#This Row],['# of Books]]*Table1[[#This Row],[QTY]]</f>
        <v>0</v>
      </c>
      <c r="AH2580" s="146">
        <f>Table1[[#This Row],[QTY]]*Table1[[#This Row],[School &amp; Library Price]]</f>
        <v>0</v>
      </c>
    </row>
    <row r="2581" spans="1:34" ht="18" customHeight="1" x14ac:dyDescent="0.25">
      <c r="A2581" s="154"/>
      <c r="B2581" s="150">
        <v>26</v>
      </c>
      <c r="C2581" s="150"/>
      <c r="D2581" s="151"/>
      <c r="E2581" s="151"/>
      <c r="F2581" s="130" t="s">
        <v>130</v>
      </c>
      <c r="G2581" s="130" t="s">
        <v>370</v>
      </c>
      <c r="H2581" s="130" t="s">
        <v>5653</v>
      </c>
      <c r="I2581" s="131" t="s">
        <v>10834</v>
      </c>
      <c r="J2581" s="130" t="s">
        <v>78</v>
      </c>
      <c r="K2581" s="132" t="s">
        <v>142</v>
      </c>
      <c r="L2581" s="148">
        <v>1</v>
      </c>
      <c r="M2581" s="134">
        <v>2008</v>
      </c>
      <c r="N2581" s="130" t="s">
        <v>9296</v>
      </c>
      <c r="O2581" s="129" t="s">
        <v>143</v>
      </c>
      <c r="P2581" s="129" t="s">
        <v>134</v>
      </c>
      <c r="Q2581" s="130" t="s">
        <v>144</v>
      </c>
      <c r="R2581" s="136" t="s">
        <v>307</v>
      </c>
      <c r="S2581" s="155"/>
      <c r="T2581" s="155"/>
      <c r="U2581" s="156"/>
      <c r="V2581" s="156"/>
      <c r="W2581" s="156" t="s">
        <v>146</v>
      </c>
      <c r="X2581" s="156"/>
      <c r="Y2581" s="137" t="s">
        <v>136</v>
      </c>
      <c r="Z2581" s="138" t="s">
        <v>137</v>
      </c>
      <c r="AA2581" s="140" t="s">
        <v>5655</v>
      </c>
      <c r="AB2581" s="141" t="s">
        <v>138</v>
      </c>
      <c r="AC2581" s="142">
        <v>39.4</v>
      </c>
      <c r="AD2581" s="142">
        <v>31.52</v>
      </c>
      <c r="AE2581" s="143" t="s">
        <v>2204</v>
      </c>
      <c r="AF2581" s="141" t="s">
        <v>514</v>
      </c>
      <c r="AG2581" s="144">
        <f>Table1[[#This Row],['# of Books]]*Table1[[#This Row],[QTY]]</f>
        <v>0</v>
      </c>
      <c r="AH2581" s="146">
        <f>Table1[[#This Row],[QTY]]*Table1[[#This Row],[School &amp; Library Price]]</f>
        <v>0</v>
      </c>
    </row>
    <row r="2582" spans="1:34" ht="18" hidden="1" customHeight="1" x14ac:dyDescent="0.25">
      <c r="A2582" s="154"/>
      <c r="B2582" s="150">
        <v>26</v>
      </c>
      <c r="C2582" s="150"/>
      <c r="D2582" s="151"/>
      <c r="E2582" s="151"/>
      <c r="F2582" s="130" t="s">
        <v>130</v>
      </c>
      <c r="G2582" s="130" t="s">
        <v>370</v>
      </c>
      <c r="H2582" s="130" t="s">
        <v>5653</v>
      </c>
      <c r="I2582" s="131" t="s">
        <v>5654</v>
      </c>
      <c r="J2582" s="130" t="s">
        <v>78</v>
      </c>
      <c r="K2582" s="132" t="s">
        <v>151</v>
      </c>
      <c r="L2582" s="148">
        <v>1</v>
      </c>
      <c r="M2582" s="134">
        <v>2008</v>
      </c>
      <c r="N2582" s="130" t="s">
        <v>9296</v>
      </c>
      <c r="O2582" s="129" t="s">
        <v>79</v>
      </c>
      <c r="P2582" s="129" t="s">
        <v>134</v>
      </c>
      <c r="Q2582" s="130" t="s">
        <v>144</v>
      </c>
      <c r="R2582" s="136" t="s">
        <v>307</v>
      </c>
      <c r="S2582" s="155"/>
      <c r="T2582" s="155"/>
      <c r="U2582" s="156"/>
      <c r="V2582" s="156"/>
      <c r="W2582" s="156" t="s">
        <v>146</v>
      </c>
      <c r="X2582" s="156"/>
      <c r="Y2582" s="137" t="s">
        <v>136</v>
      </c>
      <c r="Z2582" s="138" t="s">
        <v>137</v>
      </c>
      <c r="AA2582" s="140" t="s">
        <v>5655</v>
      </c>
      <c r="AB2582" s="141" t="s">
        <v>138</v>
      </c>
      <c r="AC2582" s="142">
        <v>27.8</v>
      </c>
      <c r="AD2582" s="142">
        <v>22.24</v>
      </c>
      <c r="AE2582" s="143" t="s">
        <v>2204</v>
      </c>
      <c r="AF2582" s="141" t="s">
        <v>514</v>
      </c>
      <c r="AG2582" s="144">
        <f>Table1[[#This Row],['# of Books]]*Table1[[#This Row],[QTY]]</f>
        <v>0</v>
      </c>
      <c r="AH2582" s="146">
        <f>Table1[[#This Row],[QTY]]*Table1[[#This Row],[School &amp; Library Price]]</f>
        <v>0</v>
      </c>
    </row>
    <row r="2583" spans="1:34" ht="18" customHeight="1" x14ac:dyDescent="0.25">
      <c r="A2583" s="154"/>
      <c r="B2583" s="150">
        <v>26</v>
      </c>
      <c r="C2583" s="150"/>
      <c r="D2583" s="151"/>
      <c r="E2583" s="151"/>
      <c r="F2583" s="130" t="s">
        <v>130</v>
      </c>
      <c r="G2583" s="130" t="s">
        <v>370</v>
      </c>
      <c r="H2583" s="130" t="s">
        <v>5661</v>
      </c>
      <c r="I2583" s="131" t="s">
        <v>10835</v>
      </c>
      <c r="J2583" s="130" t="s">
        <v>78</v>
      </c>
      <c r="K2583" s="132" t="s">
        <v>142</v>
      </c>
      <c r="L2583" s="148">
        <v>1</v>
      </c>
      <c r="M2583" s="134">
        <v>2008</v>
      </c>
      <c r="N2583" s="130" t="s">
        <v>9296</v>
      </c>
      <c r="O2583" s="129" t="s">
        <v>143</v>
      </c>
      <c r="P2583" s="129" t="s">
        <v>134</v>
      </c>
      <c r="Q2583" s="130" t="s">
        <v>144</v>
      </c>
      <c r="R2583" s="136" t="s">
        <v>3387</v>
      </c>
      <c r="S2583" s="155"/>
      <c r="T2583" s="155"/>
      <c r="U2583" s="156"/>
      <c r="V2583" s="156"/>
      <c r="W2583" s="156" t="s">
        <v>146</v>
      </c>
      <c r="X2583" s="156"/>
      <c r="Y2583" s="137" t="s">
        <v>136</v>
      </c>
      <c r="Z2583" s="138" t="s">
        <v>137</v>
      </c>
      <c r="AA2583" s="140" t="s">
        <v>5663</v>
      </c>
      <c r="AB2583" s="141" t="s">
        <v>138</v>
      </c>
      <c r="AC2583" s="142">
        <v>39.4</v>
      </c>
      <c r="AD2583" s="142">
        <v>31.52</v>
      </c>
      <c r="AE2583" s="143" t="s">
        <v>2195</v>
      </c>
      <c r="AF2583" s="141" t="s">
        <v>398</v>
      </c>
      <c r="AG2583" s="144">
        <f>Table1[[#This Row],['# of Books]]*Table1[[#This Row],[QTY]]</f>
        <v>0</v>
      </c>
      <c r="AH2583" s="146">
        <f>Table1[[#This Row],[QTY]]*Table1[[#This Row],[School &amp; Library Price]]</f>
        <v>0</v>
      </c>
    </row>
    <row r="2584" spans="1:34" ht="18" hidden="1" customHeight="1" x14ac:dyDescent="0.25">
      <c r="A2584" s="154"/>
      <c r="B2584" s="150">
        <v>26</v>
      </c>
      <c r="C2584" s="150"/>
      <c r="D2584" s="151"/>
      <c r="E2584" s="151"/>
      <c r="F2584" s="130" t="s">
        <v>130</v>
      </c>
      <c r="G2584" s="130" t="s">
        <v>370</v>
      </c>
      <c r="H2584" s="130" t="s">
        <v>5661</v>
      </c>
      <c r="I2584" s="131" t="s">
        <v>5662</v>
      </c>
      <c r="J2584" s="130" t="s">
        <v>78</v>
      </c>
      <c r="K2584" s="132" t="s">
        <v>151</v>
      </c>
      <c r="L2584" s="148">
        <v>1</v>
      </c>
      <c r="M2584" s="134">
        <v>2008</v>
      </c>
      <c r="N2584" s="130" t="s">
        <v>9296</v>
      </c>
      <c r="O2584" s="129" t="s">
        <v>79</v>
      </c>
      <c r="P2584" s="129" t="s">
        <v>134</v>
      </c>
      <c r="Q2584" s="130" t="s">
        <v>144</v>
      </c>
      <c r="R2584" s="136" t="s">
        <v>3387</v>
      </c>
      <c r="S2584" s="155"/>
      <c r="T2584" s="155"/>
      <c r="U2584" s="156"/>
      <c r="V2584" s="156"/>
      <c r="W2584" s="156" t="s">
        <v>146</v>
      </c>
      <c r="X2584" s="156"/>
      <c r="Y2584" s="137" t="s">
        <v>136</v>
      </c>
      <c r="Z2584" s="138" t="s">
        <v>137</v>
      </c>
      <c r="AA2584" s="140" t="s">
        <v>5663</v>
      </c>
      <c r="AB2584" s="141" t="s">
        <v>138</v>
      </c>
      <c r="AC2584" s="142">
        <v>27.8</v>
      </c>
      <c r="AD2584" s="142">
        <v>22.24</v>
      </c>
      <c r="AE2584" s="143" t="s">
        <v>2195</v>
      </c>
      <c r="AF2584" s="141" t="s">
        <v>398</v>
      </c>
      <c r="AG2584" s="144">
        <f>Table1[[#This Row],['# of Books]]*Table1[[#This Row],[QTY]]</f>
        <v>0</v>
      </c>
      <c r="AH2584" s="146">
        <f>Table1[[#This Row],[QTY]]*Table1[[#This Row],[School &amp; Library Price]]</f>
        <v>0</v>
      </c>
    </row>
    <row r="2585" spans="1:34" ht="18" customHeight="1" x14ac:dyDescent="0.25">
      <c r="A2585" s="154"/>
      <c r="B2585" s="150">
        <v>27</v>
      </c>
      <c r="C2585" s="150"/>
      <c r="D2585" s="151"/>
      <c r="E2585" s="151"/>
      <c r="F2585" s="130" t="s">
        <v>130</v>
      </c>
      <c r="G2585" s="130" t="s">
        <v>370</v>
      </c>
      <c r="H2585" s="130" t="s">
        <v>5664</v>
      </c>
      <c r="I2585" s="131" t="s">
        <v>5665</v>
      </c>
      <c r="J2585" s="130" t="s">
        <v>78</v>
      </c>
      <c r="K2585" s="132" t="s">
        <v>142</v>
      </c>
      <c r="L2585" s="148">
        <v>1</v>
      </c>
      <c r="M2585" s="134">
        <v>2010</v>
      </c>
      <c r="N2585" s="130" t="s">
        <v>6526</v>
      </c>
      <c r="O2585" s="129" t="s">
        <v>143</v>
      </c>
      <c r="P2585" s="129" t="s">
        <v>134</v>
      </c>
      <c r="Q2585" s="130" t="s">
        <v>144</v>
      </c>
      <c r="R2585" s="136" t="s">
        <v>307</v>
      </c>
      <c r="S2585" s="155"/>
      <c r="T2585" s="155"/>
      <c r="U2585" s="156"/>
      <c r="V2585" s="156"/>
      <c r="W2585" s="156" t="s">
        <v>146</v>
      </c>
      <c r="X2585" s="156"/>
      <c r="Y2585" s="137" t="s">
        <v>136</v>
      </c>
      <c r="Z2585" s="138" t="s">
        <v>137</v>
      </c>
      <c r="AA2585" s="140" t="s">
        <v>5666</v>
      </c>
      <c r="AB2585" s="141" t="s">
        <v>138</v>
      </c>
      <c r="AC2585" s="142">
        <v>39.4</v>
      </c>
      <c r="AD2585" s="142">
        <v>31.52</v>
      </c>
      <c r="AE2585" s="143" t="s">
        <v>5667</v>
      </c>
      <c r="AF2585" s="141" t="s">
        <v>376</v>
      </c>
      <c r="AG2585" s="144">
        <f>Table1[[#This Row],['# of Books]]*Table1[[#This Row],[QTY]]</f>
        <v>0</v>
      </c>
      <c r="AH2585" s="146">
        <f>Table1[[#This Row],[QTY]]*Table1[[#This Row],[School &amp; Library Price]]</f>
        <v>0</v>
      </c>
    </row>
    <row r="2586" spans="1:34" ht="18" hidden="1" customHeight="1" x14ac:dyDescent="0.25">
      <c r="A2586" s="154"/>
      <c r="B2586" s="150">
        <v>27</v>
      </c>
      <c r="C2586" s="150"/>
      <c r="D2586" s="151"/>
      <c r="E2586" s="151"/>
      <c r="F2586" s="130" t="s">
        <v>130</v>
      </c>
      <c r="G2586" s="130" t="s">
        <v>370</v>
      </c>
      <c r="H2586" s="130" t="s">
        <v>5664</v>
      </c>
      <c r="I2586" s="131" t="s">
        <v>5668</v>
      </c>
      <c r="J2586" s="130" t="s">
        <v>78</v>
      </c>
      <c r="K2586" s="132" t="s">
        <v>151</v>
      </c>
      <c r="L2586" s="148">
        <v>1</v>
      </c>
      <c r="M2586" s="134">
        <v>2010</v>
      </c>
      <c r="N2586" s="130" t="s">
        <v>6526</v>
      </c>
      <c r="O2586" s="129" t="s">
        <v>79</v>
      </c>
      <c r="P2586" s="129" t="s">
        <v>134</v>
      </c>
      <c r="Q2586" s="130" t="s">
        <v>144</v>
      </c>
      <c r="R2586" s="136" t="s">
        <v>307</v>
      </c>
      <c r="S2586" s="155"/>
      <c r="T2586" s="155"/>
      <c r="U2586" s="156"/>
      <c r="V2586" s="156"/>
      <c r="W2586" s="156" t="s">
        <v>146</v>
      </c>
      <c r="X2586" s="156"/>
      <c r="Y2586" s="137" t="s">
        <v>136</v>
      </c>
      <c r="Z2586" s="138" t="s">
        <v>137</v>
      </c>
      <c r="AA2586" s="140" t="s">
        <v>5666</v>
      </c>
      <c r="AB2586" s="141" t="s">
        <v>138</v>
      </c>
      <c r="AC2586" s="142">
        <v>27.8</v>
      </c>
      <c r="AD2586" s="142">
        <v>22.24</v>
      </c>
      <c r="AE2586" s="143" t="s">
        <v>5667</v>
      </c>
      <c r="AF2586" s="141" t="s">
        <v>376</v>
      </c>
      <c r="AG2586" s="144">
        <f>Table1[[#This Row],['# of Books]]*Table1[[#This Row],[QTY]]</f>
        <v>0</v>
      </c>
      <c r="AH2586" s="146">
        <f>Table1[[#This Row],[QTY]]*Table1[[#This Row],[School &amp; Library Price]]</f>
        <v>0</v>
      </c>
    </row>
    <row r="2587" spans="1:34" ht="18" customHeight="1" x14ac:dyDescent="0.25">
      <c r="A2587" s="154"/>
      <c r="B2587" s="150">
        <v>27</v>
      </c>
      <c r="C2587" s="150"/>
      <c r="D2587" s="151"/>
      <c r="E2587" s="151"/>
      <c r="F2587" s="130" t="s">
        <v>130</v>
      </c>
      <c r="G2587" s="130" t="s">
        <v>370</v>
      </c>
      <c r="H2587" s="130" t="s">
        <v>569</v>
      </c>
      <c r="I2587" s="131" t="s">
        <v>570</v>
      </c>
      <c r="J2587" s="130" t="s">
        <v>78</v>
      </c>
      <c r="K2587" s="132" t="s">
        <v>142</v>
      </c>
      <c r="L2587" s="148">
        <v>1</v>
      </c>
      <c r="M2587" s="134">
        <v>2015</v>
      </c>
      <c r="N2587" s="130" t="s">
        <v>10836</v>
      </c>
      <c r="O2587" s="129" t="s">
        <v>143</v>
      </c>
      <c r="P2587" s="129" t="s">
        <v>134</v>
      </c>
      <c r="Q2587" s="130" t="s">
        <v>144</v>
      </c>
      <c r="R2587" s="136" t="s">
        <v>307</v>
      </c>
      <c r="S2587" s="155"/>
      <c r="T2587" s="155"/>
      <c r="U2587" s="156"/>
      <c r="V2587" s="156"/>
      <c r="W2587" s="156"/>
      <c r="X2587" s="156"/>
      <c r="Y2587" s="137" t="s">
        <v>136</v>
      </c>
      <c r="Z2587" s="138" t="s">
        <v>137</v>
      </c>
      <c r="AA2587" s="140" t="s">
        <v>5669</v>
      </c>
      <c r="AB2587" s="141" t="s">
        <v>138</v>
      </c>
      <c r="AC2587" s="142">
        <v>39.4</v>
      </c>
      <c r="AD2587" s="142">
        <v>31.52</v>
      </c>
      <c r="AE2587" s="143" t="s">
        <v>10837</v>
      </c>
      <c r="AF2587" s="141" t="s">
        <v>398</v>
      </c>
      <c r="AG2587" s="144">
        <f>Table1[[#This Row],['# of Books]]*Table1[[#This Row],[QTY]]</f>
        <v>0</v>
      </c>
      <c r="AH2587" s="146">
        <f>Table1[[#This Row],[QTY]]*Table1[[#This Row],[School &amp; Library Price]]</f>
        <v>0</v>
      </c>
    </row>
    <row r="2588" spans="1:34" ht="18" hidden="1" customHeight="1" x14ac:dyDescent="0.25">
      <c r="A2588" s="154"/>
      <c r="B2588" s="150">
        <v>27</v>
      </c>
      <c r="C2588" s="150"/>
      <c r="D2588" s="151"/>
      <c r="E2588" s="151"/>
      <c r="F2588" s="130" t="s">
        <v>130</v>
      </c>
      <c r="G2588" s="130" t="s">
        <v>370</v>
      </c>
      <c r="H2588" s="130" t="s">
        <v>569</v>
      </c>
      <c r="I2588" s="131" t="s">
        <v>571</v>
      </c>
      <c r="J2588" s="130" t="s">
        <v>78</v>
      </c>
      <c r="K2588" s="132" t="s">
        <v>151</v>
      </c>
      <c r="L2588" s="148">
        <v>1</v>
      </c>
      <c r="M2588" s="134">
        <v>2015</v>
      </c>
      <c r="N2588" s="130" t="s">
        <v>10836</v>
      </c>
      <c r="O2588" s="129" t="s">
        <v>79</v>
      </c>
      <c r="P2588" s="129" t="s">
        <v>134</v>
      </c>
      <c r="Q2588" s="130" t="s">
        <v>144</v>
      </c>
      <c r="R2588" s="136" t="s">
        <v>307</v>
      </c>
      <c r="S2588" s="155"/>
      <c r="T2588" s="155"/>
      <c r="U2588" s="156"/>
      <c r="V2588" s="156"/>
      <c r="W2588" s="156"/>
      <c r="X2588" s="156"/>
      <c r="Y2588" s="137" t="s">
        <v>136</v>
      </c>
      <c r="Z2588" s="138" t="s">
        <v>137</v>
      </c>
      <c r="AA2588" s="140" t="s">
        <v>5669</v>
      </c>
      <c r="AB2588" s="141" t="s">
        <v>138</v>
      </c>
      <c r="AC2588" s="142">
        <v>27.8</v>
      </c>
      <c r="AD2588" s="142">
        <v>22.24</v>
      </c>
      <c r="AE2588" s="143" t="s">
        <v>10837</v>
      </c>
      <c r="AF2588" s="141" t="s">
        <v>398</v>
      </c>
      <c r="AG2588" s="144">
        <f>Table1[[#This Row],['# of Books]]*Table1[[#This Row],[QTY]]</f>
        <v>0</v>
      </c>
      <c r="AH2588" s="146">
        <f>Table1[[#This Row],[QTY]]*Table1[[#This Row],[School &amp; Library Price]]</f>
        <v>0</v>
      </c>
    </row>
    <row r="2589" spans="1:34" ht="18" hidden="1" customHeight="1" x14ac:dyDescent="0.25">
      <c r="A2589" s="154"/>
      <c r="B2589" s="150">
        <v>27</v>
      </c>
      <c r="C2589" s="150"/>
      <c r="D2589" s="151"/>
      <c r="E2589" s="151"/>
      <c r="F2589" s="130" t="s">
        <v>130</v>
      </c>
      <c r="G2589" s="130" t="s">
        <v>370</v>
      </c>
      <c r="H2589" s="130" t="s">
        <v>569</v>
      </c>
      <c r="I2589" s="131" t="s">
        <v>572</v>
      </c>
      <c r="J2589" s="130" t="s">
        <v>78</v>
      </c>
      <c r="K2589" s="132" t="s">
        <v>378</v>
      </c>
      <c r="L2589" s="148">
        <v>1</v>
      </c>
      <c r="M2589" s="134">
        <v>2015</v>
      </c>
      <c r="N2589" s="130" t="s">
        <v>10836</v>
      </c>
      <c r="O2589" s="129"/>
      <c r="P2589" s="129"/>
      <c r="Q2589" s="130" t="s">
        <v>144</v>
      </c>
      <c r="R2589" s="136" t="s">
        <v>307</v>
      </c>
      <c r="S2589" s="155"/>
      <c r="T2589" s="155"/>
      <c r="U2589" s="156"/>
      <c r="V2589" s="156"/>
      <c r="W2589" s="156"/>
      <c r="X2589" s="156"/>
      <c r="Y2589" s="137" t="s">
        <v>136</v>
      </c>
      <c r="Z2589" s="138" t="s">
        <v>137</v>
      </c>
      <c r="AA2589" s="140" t="s">
        <v>5669</v>
      </c>
      <c r="AB2589" s="141" t="s">
        <v>138</v>
      </c>
      <c r="AC2589" s="142">
        <v>39.4</v>
      </c>
      <c r="AD2589" s="142">
        <v>31.52</v>
      </c>
      <c r="AE2589" s="143" t="s">
        <v>10837</v>
      </c>
      <c r="AF2589" s="141" t="s">
        <v>398</v>
      </c>
      <c r="AG2589" s="144">
        <f>Table1[[#This Row],['# of Books]]*Table1[[#This Row],[QTY]]</f>
        <v>0</v>
      </c>
      <c r="AH2589" s="146">
        <f>Table1[[#This Row],[QTY]]*Table1[[#This Row],[School &amp; Library Price]]</f>
        <v>0</v>
      </c>
    </row>
    <row r="2590" spans="1:34" ht="18" customHeight="1" x14ac:dyDescent="0.25">
      <c r="A2590" s="154"/>
      <c r="B2590" s="150">
        <v>27</v>
      </c>
      <c r="C2590" s="150"/>
      <c r="D2590" s="151"/>
      <c r="E2590" s="151"/>
      <c r="F2590" s="130" t="s">
        <v>130</v>
      </c>
      <c r="G2590" s="130" t="s">
        <v>370</v>
      </c>
      <c r="H2590" s="130" t="s">
        <v>5670</v>
      </c>
      <c r="I2590" s="131" t="s">
        <v>10838</v>
      </c>
      <c r="J2590" s="130" t="s">
        <v>78</v>
      </c>
      <c r="K2590" s="132" t="s">
        <v>142</v>
      </c>
      <c r="L2590" s="148">
        <v>1</v>
      </c>
      <c r="M2590" s="134">
        <v>2008</v>
      </c>
      <c r="N2590" s="130" t="s">
        <v>9296</v>
      </c>
      <c r="O2590" s="129" t="s">
        <v>143</v>
      </c>
      <c r="P2590" s="129" t="s">
        <v>134</v>
      </c>
      <c r="Q2590" s="130" t="s">
        <v>144</v>
      </c>
      <c r="R2590" s="136" t="s">
        <v>636</v>
      </c>
      <c r="S2590" s="155"/>
      <c r="T2590" s="155"/>
      <c r="U2590" s="156"/>
      <c r="V2590" s="156"/>
      <c r="W2590" s="156" t="s">
        <v>146</v>
      </c>
      <c r="X2590" s="156"/>
      <c r="Y2590" s="137" t="s">
        <v>136</v>
      </c>
      <c r="Z2590" s="138" t="s">
        <v>137</v>
      </c>
      <c r="AA2590" s="140" t="s">
        <v>5672</v>
      </c>
      <c r="AB2590" s="141" t="s">
        <v>138</v>
      </c>
      <c r="AC2590" s="142">
        <v>39.4</v>
      </c>
      <c r="AD2590" s="142">
        <v>31.52</v>
      </c>
      <c r="AE2590" s="143" t="s">
        <v>5673</v>
      </c>
      <c r="AF2590" s="141" t="s">
        <v>376</v>
      </c>
      <c r="AG2590" s="144">
        <f>Table1[[#This Row],['# of Books]]*Table1[[#This Row],[QTY]]</f>
        <v>0</v>
      </c>
      <c r="AH2590" s="146">
        <f>Table1[[#This Row],[QTY]]*Table1[[#This Row],[School &amp; Library Price]]</f>
        <v>0</v>
      </c>
    </row>
    <row r="2591" spans="1:34" ht="18" hidden="1" customHeight="1" x14ac:dyDescent="0.25">
      <c r="A2591" s="154"/>
      <c r="B2591" s="150">
        <v>27</v>
      </c>
      <c r="C2591" s="150"/>
      <c r="D2591" s="151"/>
      <c r="E2591" s="151"/>
      <c r="F2591" s="130" t="s">
        <v>130</v>
      </c>
      <c r="G2591" s="130" t="s">
        <v>370</v>
      </c>
      <c r="H2591" s="130" t="s">
        <v>5670</v>
      </c>
      <c r="I2591" s="131" t="s">
        <v>5671</v>
      </c>
      <c r="J2591" s="130" t="s">
        <v>78</v>
      </c>
      <c r="K2591" s="132" t="s">
        <v>151</v>
      </c>
      <c r="L2591" s="148">
        <v>1</v>
      </c>
      <c r="M2591" s="134">
        <v>2008</v>
      </c>
      <c r="N2591" s="130" t="s">
        <v>9296</v>
      </c>
      <c r="O2591" s="129" t="s">
        <v>79</v>
      </c>
      <c r="P2591" s="129" t="s">
        <v>134</v>
      </c>
      <c r="Q2591" s="130" t="s">
        <v>144</v>
      </c>
      <c r="R2591" s="136" t="s">
        <v>636</v>
      </c>
      <c r="S2591" s="155"/>
      <c r="T2591" s="155"/>
      <c r="U2591" s="156"/>
      <c r="V2591" s="156"/>
      <c r="W2591" s="156" t="s">
        <v>146</v>
      </c>
      <c r="X2591" s="156"/>
      <c r="Y2591" s="137" t="s">
        <v>136</v>
      </c>
      <c r="Z2591" s="138" t="s">
        <v>137</v>
      </c>
      <c r="AA2591" s="140" t="s">
        <v>5672</v>
      </c>
      <c r="AB2591" s="141" t="s">
        <v>138</v>
      </c>
      <c r="AC2591" s="142">
        <v>27.8</v>
      </c>
      <c r="AD2591" s="142">
        <v>22.24</v>
      </c>
      <c r="AE2591" s="143" t="s">
        <v>5673</v>
      </c>
      <c r="AF2591" s="141" t="s">
        <v>376</v>
      </c>
      <c r="AG2591" s="144">
        <f>Table1[[#This Row],['# of Books]]*Table1[[#This Row],[QTY]]</f>
        <v>0</v>
      </c>
      <c r="AH2591" s="146">
        <f>Table1[[#This Row],[QTY]]*Table1[[#This Row],[School &amp; Library Price]]</f>
        <v>0</v>
      </c>
    </row>
    <row r="2592" spans="1:34" ht="18" customHeight="1" x14ac:dyDescent="0.25">
      <c r="A2592" s="154"/>
      <c r="B2592" s="150">
        <v>27</v>
      </c>
      <c r="C2592" s="150"/>
      <c r="D2592" s="151"/>
      <c r="E2592" s="151"/>
      <c r="F2592" s="130" t="s">
        <v>130</v>
      </c>
      <c r="G2592" s="130" t="s">
        <v>370</v>
      </c>
      <c r="H2592" s="130" t="s">
        <v>5674</v>
      </c>
      <c r="I2592" s="131" t="s">
        <v>5675</v>
      </c>
      <c r="J2592" s="130" t="s">
        <v>78</v>
      </c>
      <c r="K2592" s="132" t="s">
        <v>142</v>
      </c>
      <c r="L2592" s="148">
        <v>1</v>
      </c>
      <c r="M2592" s="134">
        <v>2016</v>
      </c>
      <c r="N2592" s="130" t="s">
        <v>10617</v>
      </c>
      <c r="O2592" s="129" t="s">
        <v>143</v>
      </c>
      <c r="P2592" s="129" t="s">
        <v>134</v>
      </c>
      <c r="Q2592" s="130" t="s">
        <v>144</v>
      </c>
      <c r="R2592" s="136" t="s">
        <v>4856</v>
      </c>
      <c r="S2592" s="155"/>
      <c r="T2592" s="155"/>
      <c r="U2592" s="156"/>
      <c r="V2592" s="156"/>
      <c r="W2592" s="156" t="s">
        <v>146</v>
      </c>
      <c r="X2592" s="156"/>
      <c r="Y2592" s="137" t="s">
        <v>136</v>
      </c>
      <c r="Z2592" s="138" t="s">
        <v>137</v>
      </c>
      <c r="AA2592" s="140" t="s">
        <v>5676</v>
      </c>
      <c r="AB2592" s="141" t="s">
        <v>138</v>
      </c>
      <c r="AC2592" s="142">
        <v>39.4</v>
      </c>
      <c r="AD2592" s="142">
        <v>31.52</v>
      </c>
      <c r="AE2592" s="143" t="s">
        <v>5677</v>
      </c>
      <c r="AF2592" s="141" t="s">
        <v>376</v>
      </c>
      <c r="AG2592" s="144">
        <f>Table1[[#This Row],['# of Books]]*Table1[[#This Row],[QTY]]</f>
        <v>0</v>
      </c>
      <c r="AH2592" s="146">
        <f>Table1[[#This Row],[QTY]]*Table1[[#This Row],[School &amp; Library Price]]</f>
        <v>0</v>
      </c>
    </row>
    <row r="2593" spans="1:34" ht="18" hidden="1" customHeight="1" x14ac:dyDescent="0.25">
      <c r="A2593" s="154"/>
      <c r="B2593" s="150">
        <v>27</v>
      </c>
      <c r="C2593" s="150"/>
      <c r="D2593" s="151"/>
      <c r="E2593" s="151"/>
      <c r="F2593" s="130" t="s">
        <v>130</v>
      </c>
      <c r="G2593" s="130" t="s">
        <v>370</v>
      </c>
      <c r="H2593" s="130" t="s">
        <v>5674</v>
      </c>
      <c r="I2593" s="131" t="s">
        <v>5678</v>
      </c>
      <c r="J2593" s="130" t="s">
        <v>78</v>
      </c>
      <c r="K2593" s="132" t="s">
        <v>151</v>
      </c>
      <c r="L2593" s="148">
        <v>1</v>
      </c>
      <c r="M2593" s="134">
        <v>2016</v>
      </c>
      <c r="N2593" s="130" t="s">
        <v>10617</v>
      </c>
      <c r="O2593" s="129" t="s">
        <v>79</v>
      </c>
      <c r="P2593" s="129" t="s">
        <v>134</v>
      </c>
      <c r="Q2593" s="130" t="s">
        <v>144</v>
      </c>
      <c r="R2593" s="136" t="s">
        <v>4856</v>
      </c>
      <c r="S2593" s="155"/>
      <c r="T2593" s="155"/>
      <c r="U2593" s="156"/>
      <c r="V2593" s="156"/>
      <c r="W2593" s="156" t="s">
        <v>146</v>
      </c>
      <c r="X2593" s="156"/>
      <c r="Y2593" s="137" t="s">
        <v>136</v>
      </c>
      <c r="Z2593" s="138" t="s">
        <v>137</v>
      </c>
      <c r="AA2593" s="140" t="s">
        <v>5676</v>
      </c>
      <c r="AB2593" s="141" t="s">
        <v>138</v>
      </c>
      <c r="AC2593" s="142">
        <v>27.8</v>
      </c>
      <c r="AD2593" s="142">
        <v>22.24</v>
      </c>
      <c r="AE2593" s="143" t="s">
        <v>5677</v>
      </c>
      <c r="AF2593" s="141" t="s">
        <v>376</v>
      </c>
      <c r="AG2593" s="144">
        <f>Table1[[#This Row],['# of Books]]*Table1[[#This Row],[QTY]]</f>
        <v>0</v>
      </c>
      <c r="AH2593" s="146">
        <f>Table1[[#This Row],[QTY]]*Table1[[#This Row],[School &amp; Library Price]]</f>
        <v>0</v>
      </c>
    </row>
    <row r="2594" spans="1:34" ht="18" hidden="1" customHeight="1" x14ac:dyDescent="0.25">
      <c r="A2594" s="154"/>
      <c r="B2594" s="150">
        <v>27</v>
      </c>
      <c r="C2594" s="150"/>
      <c r="D2594" s="151"/>
      <c r="E2594" s="151"/>
      <c r="F2594" s="130" t="s">
        <v>130</v>
      </c>
      <c r="G2594" s="130" t="s">
        <v>370</v>
      </c>
      <c r="H2594" s="130" t="s">
        <v>5674</v>
      </c>
      <c r="I2594" s="131" t="s">
        <v>5679</v>
      </c>
      <c r="J2594" s="130" t="s">
        <v>78</v>
      </c>
      <c r="K2594" s="132" t="s">
        <v>378</v>
      </c>
      <c r="L2594" s="148">
        <v>1</v>
      </c>
      <c r="M2594" s="134">
        <v>2016</v>
      </c>
      <c r="N2594" s="130" t="s">
        <v>10617</v>
      </c>
      <c r="O2594" s="129"/>
      <c r="P2594" s="129"/>
      <c r="Q2594" s="130" t="s">
        <v>144</v>
      </c>
      <c r="R2594" s="136" t="s">
        <v>4856</v>
      </c>
      <c r="S2594" s="155"/>
      <c r="T2594" s="155"/>
      <c r="U2594" s="156"/>
      <c r="V2594" s="156"/>
      <c r="W2594" s="156" t="s">
        <v>146</v>
      </c>
      <c r="X2594" s="156"/>
      <c r="Y2594" s="137" t="s">
        <v>136</v>
      </c>
      <c r="Z2594" s="138" t="s">
        <v>137</v>
      </c>
      <c r="AA2594" s="140" t="s">
        <v>5676</v>
      </c>
      <c r="AB2594" s="141" t="s">
        <v>138</v>
      </c>
      <c r="AC2594" s="142">
        <v>39.4</v>
      </c>
      <c r="AD2594" s="142">
        <v>31.52</v>
      </c>
      <c r="AE2594" s="143" t="s">
        <v>5677</v>
      </c>
      <c r="AF2594" s="141" t="s">
        <v>376</v>
      </c>
      <c r="AG2594" s="144">
        <f>Table1[[#This Row],['# of Books]]*Table1[[#This Row],[QTY]]</f>
        <v>0</v>
      </c>
      <c r="AH2594" s="146">
        <f>Table1[[#This Row],[QTY]]*Table1[[#This Row],[School &amp; Library Price]]</f>
        <v>0</v>
      </c>
    </row>
    <row r="2595" spans="1:34" ht="18" customHeight="1" x14ac:dyDescent="0.25">
      <c r="A2595" s="154"/>
      <c r="B2595" s="150">
        <v>27</v>
      </c>
      <c r="C2595" s="150"/>
      <c r="D2595" s="151"/>
      <c r="E2595" s="151"/>
      <c r="F2595" s="130" t="s">
        <v>130</v>
      </c>
      <c r="G2595" s="130" t="s">
        <v>370</v>
      </c>
      <c r="H2595" s="130" t="s">
        <v>5680</v>
      </c>
      <c r="I2595" s="131" t="s">
        <v>5681</v>
      </c>
      <c r="J2595" s="130" t="s">
        <v>78</v>
      </c>
      <c r="K2595" s="132" t="s">
        <v>142</v>
      </c>
      <c r="L2595" s="148">
        <v>1</v>
      </c>
      <c r="M2595" s="134">
        <v>2011</v>
      </c>
      <c r="N2595" s="130" t="s">
        <v>10618</v>
      </c>
      <c r="O2595" s="129" t="s">
        <v>143</v>
      </c>
      <c r="P2595" s="129" t="s">
        <v>134</v>
      </c>
      <c r="Q2595" s="130" t="s">
        <v>144</v>
      </c>
      <c r="R2595" s="136" t="s">
        <v>3461</v>
      </c>
      <c r="S2595" s="155"/>
      <c r="T2595" s="155"/>
      <c r="U2595" s="156"/>
      <c r="V2595" s="156"/>
      <c r="W2595" s="156" t="s">
        <v>146</v>
      </c>
      <c r="X2595" s="156"/>
      <c r="Y2595" s="137" t="s">
        <v>136</v>
      </c>
      <c r="Z2595" s="138" t="s">
        <v>137</v>
      </c>
      <c r="AA2595" s="140" t="s">
        <v>5682</v>
      </c>
      <c r="AB2595" s="141" t="s">
        <v>138</v>
      </c>
      <c r="AC2595" s="142">
        <v>39.4</v>
      </c>
      <c r="AD2595" s="142">
        <v>31.52</v>
      </c>
      <c r="AE2595" s="143" t="s">
        <v>5683</v>
      </c>
      <c r="AF2595" s="141" t="s">
        <v>376</v>
      </c>
      <c r="AG2595" s="144">
        <f>Table1[[#This Row],['# of Books]]*Table1[[#This Row],[QTY]]</f>
        <v>0</v>
      </c>
      <c r="AH2595" s="146">
        <f>Table1[[#This Row],[QTY]]*Table1[[#This Row],[School &amp; Library Price]]</f>
        <v>0</v>
      </c>
    </row>
    <row r="2596" spans="1:34" ht="18" hidden="1" customHeight="1" x14ac:dyDescent="0.25">
      <c r="A2596" s="154"/>
      <c r="B2596" s="150">
        <v>27</v>
      </c>
      <c r="C2596" s="150"/>
      <c r="D2596" s="151"/>
      <c r="E2596" s="151"/>
      <c r="F2596" s="130" t="s">
        <v>130</v>
      </c>
      <c r="G2596" s="130" t="s">
        <v>370</v>
      </c>
      <c r="H2596" s="130" t="s">
        <v>5680</v>
      </c>
      <c r="I2596" s="131" t="s">
        <v>5684</v>
      </c>
      <c r="J2596" s="130" t="s">
        <v>78</v>
      </c>
      <c r="K2596" s="132" t="s">
        <v>151</v>
      </c>
      <c r="L2596" s="148">
        <v>1</v>
      </c>
      <c r="M2596" s="134">
        <v>2011</v>
      </c>
      <c r="N2596" s="130" t="s">
        <v>10618</v>
      </c>
      <c r="O2596" s="129" t="s">
        <v>79</v>
      </c>
      <c r="P2596" s="129" t="s">
        <v>134</v>
      </c>
      <c r="Q2596" s="130" t="s">
        <v>144</v>
      </c>
      <c r="R2596" s="136" t="s">
        <v>3461</v>
      </c>
      <c r="S2596" s="155"/>
      <c r="T2596" s="155"/>
      <c r="U2596" s="156"/>
      <c r="V2596" s="156"/>
      <c r="W2596" s="156" t="s">
        <v>146</v>
      </c>
      <c r="X2596" s="156"/>
      <c r="Y2596" s="137" t="s">
        <v>136</v>
      </c>
      <c r="Z2596" s="138" t="s">
        <v>137</v>
      </c>
      <c r="AA2596" s="140" t="s">
        <v>5682</v>
      </c>
      <c r="AB2596" s="141" t="s">
        <v>138</v>
      </c>
      <c r="AC2596" s="142">
        <v>27.8</v>
      </c>
      <c r="AD2596" s="142">
        <v>22.24</v>
      </c>
      <c r="AE2596" s="143" t="s">
        <v>5683</v>
      </c>
      <c r="AF2596" s="141" t="s">
        <v>376</v>
      </c>
      <c r="AG2596" s="144">
        <f>Table1[[#This Row],['# of Books]]*Table1[[#This Row],[QTY]]</f>
        <v>0</v>
      </c>
      <c r="AH2596" s="146">
        <f>Table1[[#This Row],[QTY]]*Table1[[#This Row],[School &amp; Library Price]]</f>
        <v>0</v>
      </c>
    </row>
    <row r="2597" spans="1:34" ht="18" customHeight="1" x14ac:dyDescent="0.25">
      <c r="A2597" s="154"/>
      <c r="B2597" s="150">
        <v>27</v>
      </c>
      <c r="C2597" s="150"/>
      <c r="D2597" s="151"/>
      <c r="E2597" s="151"/>
      <c r="F2597" s="130" t="s">
        <v>130</v>
      </c>
      <c r="G2597" s="130" t="s">
        <v>370</v>
      </c>
      <c r="H2597" s="130" t="s">
        <v>573</v>
      </c>
      <c r="I2597" s="131" t="s">
        <v>574</v>
      </c>
      <c r="J2597" s="130" t="s">
        <v>78</v>
      </c>
      <c r="K2597" s="132" t="s">
        <v>142</v>
      </c>
      <c r="L2597" s="148">
        <v>1</v>
      </c>
      <c r="M2597" s="134">
        <v>2015</v>
      </c>
      <c r="N2597" s="130" t="s">
        <v>10611</v>
      </c>
      <c r="O2597" s="129" t="s">
        <v>143</v>
      </c>
      <c r="P2597" s="129" t="s">
        <v>134</v>
      </c>
      <c r="Q2597" s="130" t="s">
        <v>144</v>
      </c>
      <c r="R2597" s="136" t="s">
        <v>278</v>
      </c>
      <c r="S2597" s="155"/>
      <c r="T2597" s="155"/>
      <c r="U2597" s="156"/>
      <c r="V2597" s="156"/>
      <c r="W2597" s="156" t="s">
        <v>146</v>
      </c>
      <c r="X2597" s="156"/>
      <c r="Y2597" s="137" t="s">
        <v>136</v>
      </c>
      <c r="Z2597" s="138" t="s">
        <v>137</v>
      </c>
      <c r="AA2597" s="140" t="s">
        <v>5685</v>
      </c>
      <c r="AB2597" s="141" t="s">
        <v>138</v>
      </c>
      <c r="AC2597" s="142">
        <v>39.4</v>
      </c>
      <c r="AD2597" s="142">
        <v>31.52</v>
      </c>
      <c r="AE2597" s="143" t="s">
        <v>5686</v>
      </c>
      <c r="AF2597" s="141" t="s">
        <v>398</v>
      </c>
      <c r="AG2597" s="144">
        <f>Table1[[#This Row],['# of Books]]*Table1[[#This Row],[QTY]]</f>
        <v>0</v>
      </c>
      <c r="AH2597" s="146">
        <f>Table1[[#This Row],[QTY]]*Table1[[#This Row],[School &amp; Library Price]]</f>
        <v>0</v>
      </c>
    </row>
    <row r="2598" spans="1:34" ht="18" hidden="1" customHeight="1" x14ac:dyDescent="0.25">
      <c r="A2598" s="154"/>
      <c r="B2598" s="150">
        <v>27</v>
      </c>
      <c r="C2598" s="150"/>
      <c r="D2598" s="151"/>
      <c r="E2598" s="151"/>
      <c r="F2598" s="130" t="s">
        <v>130</v>
      </c>
      <c r="G2598" s="130" t="s">
        <v>370</v>
      </c>
      <c r="H2598" s="130" t="s">
        <v>573</v>
      </c>
      <c r="I2598" s="131" t="s">
        <v>575</v>
      </c>
      <c r="J2598" s="130" t="s">
        <v>78</v>
      </c>
      <c r="K2598" s="132" t="s">
        <v>151</v>
      </c>
      <c r="L2598" s="148">
        <v>1</v>
      </c>
      <c r="M2598" s="134">
        <v>2015</v>
      </c>
      <c r="N2598" s="130" t="s">
        <v>10611</v>
      </c>
      <c r="O2598" s="129" t="s">
        <v>79</v>
      </c>
      <c r="P2598" s="129" t="s">
        <v>134</v>
      </c>
      <c r="Q2598" s="130" t="s">
        <v>144</v>
      </c>
      <c r="R2598" s="136" t="s">
        <v>278</v>
      </c>
      <c r="S2598" s="155"/>
      <c r="T2598" s="155"/>
      <c r="U2598" s="156"/>
      <c r="V2598" s="156"/>
      <c r="W2598" s="156" t="s">
        <v>146</v>
      </c>
      <c r="X2598" s="156"/>
      <c r="Y2598" s="137" t="s">
        <v>136</v>
      </c>
      <c r="Z2598" s="138" t="s">
        <v>137</v>
      </c>
      <c r="AA2598" s="140" t="s">
        <v>5685</v>
      </c>
      <c r="AB2598" s="141" t="s">
        <v>138</v>
      </c>
      <c r="AC2598" s="142">
        <v>27.8</v>
      </c>
      <c r="AD2598" s="142">
        <v>22.24</v>
      </c>
      <c r="AE2598" s="143" t="s">
        <v>5686</v>
      </c>
      <c r="AF2598" s="141" t="s">
        <v>398</v>
      </c>
      <c r="AG2598" s="144">
        <f>Table1[[#This Row],['# of Books]]*Table1[[#This Row],[QTY]]</f>
        <v>0</v>
      </c>
      <c r="AH2598" s="146">
        <f>Table1[[#This Row],[QTY]]*Table1[[#This Row],[School &amp; Library Price]]</f>
        <v>0</v>
      </c>
    </row>
    <row r="2599" spans="1:34" ht="18" hidden="1" customHeight="1" x14ac:dyDescent="0.25">
      <c r="A2599" s="154"/>
      <c r="B2599" s="150">
        <v>27</v>
      </c>
      <c r="C2599" s="150"/>
      <c r="D2599" s="151"/>
      <c r="E2599" s="151"/>
      <c r="F2599" s="130" t="s">
        <v>130</v>
      </c>
      <c r="G2599" s="130" t="s">
        <v>370</v>
      </c>
      <c r="H2599" s="130" t="s">
        <v>573</v>
      </c>
      <c r="I2599" s="131" t="s">
        <v>576</v>
      </c>
      <c r="J2599" s="130" t="s">
        <v>78</v>
      </c>
      <c r="K2599" s="132" t="s">
        <v>378</v>
      </c>
      <c r="L2599" s="148">
        <v>1</v>
      </c>
      <c r="M2599" s="134">
        <v>2015</v>
      </c>
      <c r="N2599" s="130" t="s">
        <v>10611</v>
      </c>
      <c r="O2599" s="129"/>
      <c r="P2599" s="129"/>
      <c r="Q2599" s="130" t="s">
        <v>144</v>
      </c>
      <c r="R2599" s="136" t="s">
        <v>278</v>
      </c>
      <c r="S2599" s="155"/>
      <c r="T2599" s="155"/>
      <c r="U2599" s="156"/>
      <c r="V2599" s="156"/>
      <c r="W2599" s="156" t="s">
        <v>146</v>
      </c>
      <c r="X2599" s="156"/>
      <c r="Y2599" s="137" t="s">
        <v>136</v>
      </c>
      <c r="Z2599" s="138" t="s">
        <v>137</v>
      </c>
      <c r="AA2599" s="140" t="s">
        <v>5685</v>
      </c>
      <c r="AB2599" s="141" t="s">
        <v>138</v>
      </c>
      <c r="AC2599" s="142">
        <v>39.4</v>
      </c>
      <c r="AD2599" s="142">
        <v>31.52</v>
      </c>
      <c r="AE2599" s="143" t="s">
        <v>5686</v>
      </c>
      <c r="AF2599" s="141" t="s">
        <v>398</v>
      </c>
      <c r="AG2599" s="144">
        <f>Table1[[#This Row],['# of Books]]*Table1[[#This Row],[QTY]]</f>
        <v>0</v>
      </c>
      <c r="AH2599" s="146">
        <f>Table1[[#This Row],[QTY]]*Table1[[#This Row],[School &amp; Library Price]]</f>
        <v>0</v>
      </c>
    </row>
    <row r="2600" spans="1:34" ht="18" customHeight="1" x14ac:dyDescent="0.25">
      <c r="A2600" s="154"/>
      <c r="B2600" s="150">
        <v>27</v>
      </c>
      <c r="C2600" s="150"/>
      <c r="D2600" s="151"/>
      <c r="E2600" s="151"/>
      <c r="F2600" s="130" t="s">
        <v>130</v>
      </c>
      <c r="G2600" s="130" t="s">
        <v>370</v>
      </c>
      <c r="H2600" s="130" t="s">
        <v>5687</v>
      </c>
      <c r="I2600" s="131" t="s">
        <v>5688</v>
      </c>
      <c r="J2600" s="130" t="s">
        <v>78</v>
      </c>
      <c r="K2600" s="132" t="s">
        <v>142</v>
      </c>
      <c r="L2600" s="148">
        <v>1</v>
      </c>
      <c r="M2600" s="134">
        <v>2011</v>
      </c>
      <c r="N2600" s="130" t="s">
        <v>10618</v>
      </c>
      <c r="O2600" s="129" t="s">
        <v>143</v>
      </c>
      <c r="P2600" s="129" t="s">
        <v>134</v>
      </c>
      <c r="Q2600" s="130" t="s">
        <v>144</v>
      </c>
      <c r="R2600" s="136" t="s">
        <v>3862</v>
      </c>
      <c r="S2600" s="155"/>
      <c r="T2600" s="155"/>
      <c r="U2600" s="156"/>
      <c r="V2600" s="156"/>
      <c r="W2600" s="156" t="s">
        <v>146</v>
      </c>
      <c r="X2600" s="156"/>
      <c r="Y2600" s="137" t="s">
        <v>136</v>
      </c>
      <c r="Z2600" s="138" t="s">
        <v>137</v>
      </c>
      <c r="AA2600" s="140" t="s">
        <v>5689</v>
      </c>
      <c r="AB2600" s="141" t="s">
        <v>138</v>
      </c>
      <c r="AC2600" s="142">
        <v>39.4</v>
      </c>
      <c r="AD2600" s="142">
        <v>31.52</v>
      </c>
      <c r="AE2600" s="143" t="s">
        <v>5690</v>
      </c>
      <c r="AF2600" s="141" t="s">
        <v>454</v>
      </c>
      <c r="AG2600" s="144">
        <f>Table1[[#This Row],['# of Books]]*Table1[[#This Row],[QTY]]</f>
        <v>0</v>
      </c>
      <c r="AH2600" s="146">
        <f>Table1[[#This Row],[QTY]]*Table1[[#This Row],[School &amp; Library Price]]</f>
        <v>0</v>
      </c>
    </row>
    <row r="2601" spans="1:34" ht="18" hidden="1" customHeight="1" x14ac:dyDescent="0.25">
      <c r="A2601" s="154"/>
      <c r="B2601" s="150">
        <v>27</v>
      </c>
      <c r="C2601" s="150"/>
      <c r="D2601" s="151"/>
      <c r="E2601" s="151"/>
      <c r="F2601" s="130" t="s">
        <v>130</v>
      </c>
      <c r="G2601" s="130" t="s">
        <v>370</v>
      </c>
      <c r="H2601" s="130" t="s">
        <v>5687</v>
      </c>
      <c r="I2601" s="131" t="s">
        <v>5691</v>
      </c>
      <c r="J2601" s="130" t="s">
        <v>78</v>
      </c>
      <c r="K2601" s="132" t="s">
        <v>151</v>
      </c>
      <c r="L2601" s="148">
        <v>1</v>
      </c>
      <c r="M2601" s="134">
        <v>2011</v>
      </c>
      <c r="N2601" s="130" t="s">
        <v>10618</v>
      </c>
      <c r="O2601" s="129" t="s">
        <v>79</v>
      </c>
      <c r="P2601" s="129" t="s">
        <v>134</v>
      </c>
      <c r="Q2601" s="130" t="s">
        <v>144</v>
      </c>
      <c r="R2601" s="136" t="s">
        <v>3862</v>
      </c>
      <c r="S2601" s="155"/>
      <c r="T2601" s="155"/>
      <c r="U2601" s="156"/>
      <c r="V2601" s="156"/>
      <c r="W2601" s="156" t="s">
        <v>146</v>
      </c>
      <c r="X2601" s="156"/>
      <c r="Y2601" s="137" t="s">
        <v>136</v>
      </c>
      <c r="Z2601" s="138" t="s">
        <v>137</v>
      </c>
      <c r="AA2601" s="140" t="s">
        <v>5689</v>
      </c>
      <c r="AB2601" s="141" t="s">
        <v>138</v>
      </c>
      <c r="AC2601" s="142">
        <v>27.8</v>
      </c>
      <c r="AD2601" s="142">
        <v>22.24</v>
      </c>
      <c r="AE2601" s="143" t="s">
        <v>5690</v>
      </c>
      <c r="AF2601" s="141" t="s">
        <v>454</v>
      </c>
      <c r="AG2601" s="144">
        <f>Table1[[#This Row],['# of Books]]*Table1[[#This Row],[QTY]]</f>
        <v>0</v>
      </c>
      <c r="AH2601" s="146">
        <f>Table1[[#This Row],[QTY]]*Table1[[#This Row],[School &amp; Library Price]]</f>
        <v>0</v>
      </c>
    </row>
    <row r="2602" spans="1:34" ht="18" customHeight="1" x14ac:dyDescent="0.25">
      <c r="A2602" s="154"/>
      <c r="B2602" s="150">
        <v>27</v>
      </c>
      <c r="C2602" s="150"/>
      <c r="D2602" s="151"/>
      <c r="E2602" s="151"/>
      <c r="F2602" s="130" t="s">
        <v>130</v>
      </c>
      <c r="G2602" s="130" t="s">
        <v>370</v>
      </c>
      <c r="H2602" s="130" t="s">
        <v>5692</v>
      </c>
      <c r="I2602" s="131" t="s">
        <v>10839</v>
      </c>
      <c r="J2602" s="130" t="s">
        <v>78</v>
      </c>
      <c r="K2602" s="132" t="s">
        <v>142</v>
      </c>
      <c r="L2602" s="148">
        <v>1</v>
      </c>
      <c r="M2602" s="134">
        <v>2007</v>
      </c>
      <c r="N2602" s="130" t="s">
        <v>10777</v>
      </c>
      <c r="O2602" s="129" t="s">
        <v>143</v>
      </c>
      <c r="P2602" s="129" t="s">
        <v>134</v>
      </c>
      <c r="Q2602" s="130" t="s">
        <v>144</v>
      </c>
      <c r="R2602" s="136" t="s">
        <v>3461</v>
      </c>
      <c r="S2602" s="155"/>
      <c r="T2602" s="155"/>
      <c r="U2602" s="156"/>
      <c r="V2602" s="156"/>
      <c r="W2602" s="156" t="s">
        <v>146</v>
      </c>
      <c r="X2602" s="156"/>
      <c r="Y2602" s="137" t="s">
        <v>136</v>
      </c>
      <c r="Z2602" s="138" t="s">
        <v>137</v>
      </c>
      <c r="AA2602" s="140" t="s">
        <v>5694</v>
      </c>
      <c r="AB2602" s="141" t="s">
        <v>138</v>
      </c>
      <c r="AC2602" s="142">
        <v>39.4</v>
      </c>
      <c r="AD2602" s="142">
        <v>31.52</v>
      </c>
      <c r="AE2602" s="143" t="s">
        <v>4267</v>
      </c>
      <c r="AF2602" s="141" t="s">
        <v>398</v>
      </c>
      <c r="AG2602" s="144">
        <f>Table1[[#This Row],['# of Books]]*Table1[[#This Row],[QTY]]</f>
        <v>0</v>
      </c>
      <c r="AH2602" s="146">
        <f>Table1[[#This Row],[QTY]]*Table1[[#This Row],[School &amp; Library Price]]</f>
        <v>0</v>
      </c>
    </row>
    <row r="2603" spans="1:34" ht="18" hidden="1" customHeight="1" x14ac:dyDescent="0.25">
      <c r="A2603" s="154"/>
      <c r="B2603" s="150">
        <v>27</v>
      </c>
      <c r="C2603" s="150"/>
      <c r="D2603" s="151"/>
      <c r="E2603" s="151"/>
      <c r="F2603" s="130" t="s">
        <v>130</v>
      </c>
      <c r="G2603" s="130" t="s">
        <v>370</v>
      </c>
      <c r="H2603" s="130" t="s">
        <v>5692</v>
      </c>
      <c r="I2603" s="131" t="s">
        <v>5693</v>
      </c>
      <c r="J2603" s="130" t="s">
        <v>78</v>
      </c>
      <c r="K2603" s="132" t="s">
        <v>151</v>
      </c>
      <c r="L2603" s="148">
        <v>1</v>
      </c>
      <c r="M2603" s="134">
        <v>2007</v>
      </c>
      <c r="N2603" s="130" t="s">
        <v>10777</v>
      </c>
      <c r="O2603" s="129" t="s">
        <v>79</v>
      </c>
      <c r="P2603" s="129" t="s">
        <v>134</v>
      </c>
      <c r="Q2603" s="130" t="s">
        <v>144</v>
      </c>
      <c r="R2603" s="136" t="s">
        <v>3461</v>
      </c>
      <c r="S2603" s="155"/>
      <c r="T2603" s="155"/>
      <c r="U2603" s="156"/>
      <c r="V2603" s="156"/>
      <c r="W2603" s="156" t="s">
        <v>146</v>
      </c>
      <c r="X2603" s="156"/>
      <c r="Y2603" s="137" t="s">
        <v>136</v>
      </c>
      <c r="Z2603" s="138" t="s">
        <v>137</v>
      </c>
      <c r="AA2603" s="140" t="s">
        <v>5694</v>
      </c>
      <c r="AB2603" s="141" t="s">
        <v>138</v>
      </c>
      <c r="AC2603" s="142">
        <v>27.8</v>
      </c>
      <c r="AD2603" s="142">
        <v>22.24</v>
      </c>
      <c r="AE2603" s="143" t="s">
        <v>4267</v>
      </c>
      <c r="AF2603" s="141" t="s">
        <v>398</v>
      </c>
      <c r="AG2603" s="144">
        <f>Table1[[#This Row],['# of Books]]*Table1[[#This Row],[QTY]]</f>
        <v>0</v>
      </c>
      <c r="AH2603" s="146">
        <f>Table1[[#This Row],[QTY]]*Table1[[#This Row],[School &amp; Library Price]]</f>
        <v>0</v>
      </c>
    </row>
    <row r="2604" spans="1:34" ht="18" customHeight="1" x14ac:dyDescent="0.25">
      <c r="A2604" s="154"/>
      <c r="B2604" s="150">
        <v>27</v>
      </c>
      <c r="C2604" s="150"/>
      <c r="D2604" s="151"/>
      <c r="E2604" s="151"/>
      <c r="F2604" s="130" t="s">
        <v>130</v>
      </c>
      <c r="G2604" s="130" t="s">
        <v>370</v>
      </c>
      <c r="H2604" s="130" t="s">
        <v>577</v>
      </c>
      <c r="I2604" s="131" t="s">
        <v>578</v>
      </c>
      <c r="J2604" s="130" t="s">
        <v>78</v>
      </c>
      <c r="K2604" s="132" t="s">
        <v>142</v>
      </c>
      <c r="L2604" s="148">
        <v>1</v>
      </c>
      <c r="M2604" s="134">
        <v>2015</v>
      </c>
      <c r="N2604" s="130" t="s">
        <v>10836</v>
      </c>
      <c r="O2604" s="129" t="s">
        <v>143</v>
      </c>
      <c r="P2604" s="129" t="s">
        <v>134</v>
      </c>
      <c r="Q2604" s="130" t="s">
        <v>144</v>
      </c>
      <c r="R2604" s="136" t="s">
        <v>307</v>
      </c>
      <c r="S2604" s="155"/>
      <c r="T2604" s="155"/>
      <c r="U2604" s="156"/>
      <c r="V2604" s="156"/>
      <c r="W2604" s="156"/>
      <c r="X2604" s="156"/>
      <c r="Y2604" s="137" t="s">
        <v>136</v>
      </c>
      <c r="Z2604" s="138" t="s">
        <v>137</v>
      </c>
      <c r="AA2604" s="140" t="s">
        <v>10840</v>
      </c>
      <c r="AB2604" s="141" t="s">
        <v>138</v>
      </c>
      <c r="AC2604" s="142">
        <v>39.4</v>
      </c>
      <c r="AD2604" s="142">
        <v>31.52</v>
      </c>
      <c r="AE2604" s="143" t="s">
        <v>10547</v>
      </c>
      <c r="AF2604" s="141" t="s">
        <v>376</v>
      </c>
      <c r="AG2604" s="144">
        <f>Table1[[#This Row],['# of Books]]*Table1[[#This Row],[QTY]]</f>
        <v>0</v>
      </c>
      <c r="AH2604" s="146">
        <f>Table1[[#This Row],[QTY]]*Table1[[#This Row],[School &amp; Library Price]]</f>
        <v>0</v>
      </c>
    </row>
    <row r="2605" spans="1:34" ht="18" hidden="1" customHeight="1" x14ac:dyDescent="0.25">
      <c r="A2605" s="154"/>
      <c r="B2605" s="150">
        <v>27</v>
      </c>
      <c r="C2605" s="150"/>
      <c r="D2605" s="151"/>
      <c r="E2605" s="151"/>
      <c r="F2605" s="130" t="s">
        <v>130</v>
      </c>
      <c r="G2605" s="130" t="s">
        <v>370</v>
      </c>
      <c r="H2605" s="130" t="s">
        <v>577</v>
      </c>
      <c r="I2605" s="131" t="s">
        <v>579</v>
      </c>
      <c r="J2605" s="130" t="s">
        <v>78</v>
      </c>
      <c r="K2605" s="132" t="s">
        <v>151</v>
      </c>
      <c r="L2605" s="148">
        <v>1</v>
      </c>
      <c r="M2605" s="134">
        <v>2015</v>
      </c>
      <c r="N2605" s="130" t="s">
        <v>10836</v>
      </c>
      <c r="O2605" s="129" t="s">
        <v>79</v>
      </c>
      <c r="P2605" s="129" t="s">
        <v>134</v>
      </c>
      <c r="Q2605" s="130" t="s">
        <v>144</v>
      </c>
      <c r="R2605" s="136" t="s">
        <v>307</v>
      </c>
      <c r="S2605" s="155"/>
      <c r="T2605" s="155"/>
      <c r="U2605" s="156"/>
      <c r="V2605" s="156"/>
      <c r="W2605" s="156"/>
      <c r="X2605" s="156"/>
      <c r="Y2605" s="137" t="s">
        <v>136</v>
      </c>
      <c r="Z2605" s="138" t="s">
        <v>137</v>
      </c>
      <c r="AA2605" s="140" t="s">
        <v>10840</v>
      </c>
      <c r="AB2605" s="141" t="s">
        <v>138</v>
      </c>
      <c r="AC2605" s="142">
        <v>27.8</v>
      </c>
      <c r="AD2605" s="142">
        <v>22.24</v>
      </c>
      <c r="AE2605" s="143" t="s">
        <v>10547</v>
      </c>
      <c r="AF2605" s="141" t="s">
        <v>376</v>
      </c>
      <c r="AG2605" s="144">
        <f>Table1[[#This Row],['# of Books]]*Table1[[#This Row],[QTY]]</f>
        <v>0</v>
      </c>
      <c r="AH2605" s="146">
        <f>Table1[[#This Row],[QTY]]*Table1[[#This Row],[School &amp; Library Price]]</f>
        <v>0</v>
      </c>
    </row>
    <row r="2606" spans="1:34" ht="18" hidden="1" customHeight="1" x14ac:dyDescent="0.25">
      <c r="A2606" s="154"/>
      <c r="B2606" s="150">
        <v>27</v>
      </c>
      <c r="C2606" s="150"/>
      <c r="D2606" s="151"/>
      <c r="E2606" s="151"/>
      <c r="F2606" s="130" t="s">
        <v>130</v>
      </c>
      <c r="G2606" s="130" t="s">
        <v>370</v>
      </c>
      <c r="H2606" s="130" t="s">
        <v>577</v>
      </c>
      <c r="I2606" s="131" t="s">
        <v>580</v>
      </c>
      <c r="J2606" s="130" t="s">
        <v>78</v>
      </c>
      <c r="K2606" s="132" t="s">
        <v>378</v>
      </c>
      <c r="L2606" s="148">
        <v>1</v>
      </c>
      <c r="M2606" s="134">
        <v>2015</v>
      </c>
      <c r="N2606" s="130" t="s">
        <v>10836</v>
      </c>
      <c r="O2606" s="129"/>
      <c r="P2606" s="129"/>
      <c r="Q2606" s="130" t="s">
        <v>144</v>
      </c>
      <c r="R2606" s="136" t="s">
        <v>307</v>
      </c>
      <c r="S2606" s="155"/>
      <c r="T2606" s="155"/>
      <c r="U2606" s="156"/>
      <c r="V2606" s="156"/>
      <c r="W2606" s="156"/>
      <c r="X2606" s="156"/>
      <c r="Y2606" s="137" t="s">
        <v>136</v>
      </c>
      <c r="Z2606" s="138" t="s">
        <v>137</v>
      </c>
      <c r="AA2606" s="140" t="s">
        <v>10840</v>
      </c>
      <c r="AB2606" s="141" t="s">
        <v>138</v>
      </c>
      <c r="AC2606" s="142">
        <v>39.4</v>
      </c>
      <c r="AD2606" s="142">
        <v>31.52</v>
      </c>
      <c r="AE2606" s="143" t="s">
        <v>10547</v>
      </c>
      <c r="AF2606" s="141" t="s">
        <v>376</v>
      </c>
      <c r="AG2606" s="144">
        <f>Table1[[#This Row],['# of Books]]*Table1[[#This Row],[QTY]]</f>
        <v>0</v>
      </c>
      <c r="AH2606" s="146">
        <f>Table1[[#This Row],[QTY]]*Table1[[#This Row],[School &amp; Library Price]]</f>
        <v>0</v>
      </c>
    </row>
    <row r="2607" spans="1:34" ht="18" customHeight="1" x14ac:dyDescent="0.25">
      <c r="A2607" s="154"/>
      <c r="B2607" s="150">
        <v>27</v>
      </c>
      <c r="C2607" s="150"/>
      <c r="D2607" s="151"/>
      <c r="E2607" s="151"/>
      <c r="F2607" s="130" t="s">
        <v>130</v>
      </c>
      <c r="G2607" s="130" t="s">
        <v>370</v>
      </c>
      <c r="H2607" s="130" t="s">
        <v>10841</v>
      </c>
      <c r="I2607" s="131" t="s">
        <v>5696</v>
      </c>
      <c r="J2607" s="130" t="s">
        <v>78</v>
      </c>
      <c r="K2607" s="132" t="s">
        <v>142</v>
      </c>
      <c r="L2607" s="148">
        <v>1</v>
      </c>
      <c r="M2607" s="134">
        <v>2007</v>
      </c>
      <c r="N2607" s="130" t="s">
        <v>10777</v>
      </c>
      <c r="O2607" s="129" t="s">
        <v>143</v>
      </c>
      <c r="P2607" s="129" t="s">
        <v>134</v>
      </c>
      <c r="Q2607" s="130" t="s">
        <v>144</v>
      </c>
      <c r="R2607" s="136" t="s">
        <v>5697</v>
      </c>
      <c r="S2607" s="155"/>
      <c r="T2607" s="155"/>
      <c r="U2607" s="156"/>
      <c r="V2607" s="156"/>
      <c r="W2607" s="156" t="s">
        <v>146</v>
      </c>
      <c r="X2607" s="156"/>
      <c r="Y2607" s="137" t="s">
        <v>136</v>
      </c>
      <c r="Z2607" s="138" t="s">
        <v>137</v>
      </c>
      <c r="AA2607" s="140" t="s">
        <v>5698</v>
      </c>
      <c r="AB2607" s="141" t="s">
        <v>138</v>
      </c>
      <c r="AC2607" s="142">
        <v>39.4</v>
      </c>
      <c r="AD2607" s="142">
        <v>31.52</v>
      </c>
      <c r="AE2607" s="143" t="s">
        <v>558</v>
      </c>
      <c r="AF2607" s="141" t="s">
        <v>454</v>
      </c>
      <c r="AG2607" s="144">
        <f>Table1[[#This Row],['# of Books]]*Table1[[#This Row],[QTY]]</f>
        <v>0</v>
      </c>
      <c r="AH2607" s="146">
        <f>Table1[[#This Row],[QTY]]*Table1[[#This Row],[School &amp; Library Price]]</f>
        <v>0</v>
      </c>
    </row>
    <row r="2608" spans="1:34" ht="18" hidden="1" customHeight="1" x14ac:dyDescent="0.25">
      <c r="A2608" s="154"/>
      <c r="B2608" s="150">
        <v>27</v>
      </c>
      <c r="C2608" s="150"/>
      <c r="D2608" s="151"/>
      <c r="E2608" s="151"/>
      <c r="F2608" s="130" t="s">
        <v>130</v>
      </c>
      <c r="G2608" s="130" t="s">
        <v>370</v>
      </c>
      <c r="H2608" s="130" t="s">
        <v>10841</v>
      </c>
      <c r="I2608" s="131" t="s">
        <v>5699</v>
      </c>
      <c r="J2608" s="130" t="s">
        <v>78</v>
      </c>
      <c r="K2608" s="132" t="s">
        <v>151</v>
      </c>
      <c r="L2608" s="148">
        <v>1</v>
      </c>
      <c r="M2608" s="134">
        <v>2007</v>
      </c>
      <c r="N2608" s="130" t="s">
        <v>10777</v>
      </c>
      <c r="O2608" s="129" t="s">
        <v>79</v>
      </c>
      <c r="P2608" s="129" t="s">
        <v>134</v>
      </c>
      <c r="Q2608" s="130" t="s">
        <v>144</v>
      </c>
      <c r="R2608" s="136" t="s">
        <v>5697</v>
      </c>
      <c r="S2608" s="155"/>
      <c r="T2608" s="155"/>
      <c r="U2608" s="156"/>
      <c r="V2608" s="156"/>
      <c r="W2608" s="156" t="s">
        <v>146</v>
      </c>
      <c r="X2608" s="156"/>
      <c r="Y2608" s="137" t="s">
        <v>136</v>
      </c>
      <c r="Z2608" s="138" t="s">
        <v>137</v>
      </c>
      <c r="AA2608" s="140" t="s">
        <v>5698</v>
      </c>
      <c r="AB2608" s="141" t="s">
        <v>138</v>
      </c>
      <c r="AC2608" s="142">
        <v>27.8</v>
      </c>
      <c r="AD2608" s="142">
        <v>22.24</v>
      </c>
      <c r="AE2608" s="143" t="s">
        <v>558</v>
      </c>
      <c r="AF2608" s="141" t="s">
        <v>454</v>
      </c>
      <c r="AG2608" s="144">
        <f>Table1[[#This Row],['# of Books]]*Table1[[#This Row],[QTY]]</f>
        <v>0</v>
      </c>
      <c r="AH2608" s="146">
        <f>Table1[[#This Row],[QTY]]*Table1[[#This Row],[School &amp; Library Price]]</f>
        <v>0</v>
      </c>
    </row>
    <row r="2609" spans="1:34" ht="18" customHeight="1" x14ac:dyDescent="0.25">
      <c r="A2609" s="154"/>
      <c r="B2609" s="150">
        <v>27</v>
      </c>
      <c r="C2609" s="150"/>
      <c r="D2609" s="151"/>
      <c r="E2609" s="151"/>
      <c r="F2609" s="130" t="s">
        <v>130</v>
      </c>
      <c r="G2609" s="130" t="s">
        <v>370</v>
      </c>
      <c r="H2609" s="130" t="s">
        <v>10842</v>
      </c>
      <c r="I2609" s="131" t="s">
        <v>5700</v>
      </c>
      <c r="J2609" s="130" t="s">
        <v>78</v>
      </c>
      <c r="K2609" s="132" t="s">
        <v>142</v>
      </c>
      <c r="L2609" s="148">
        <v>1</v>
      </c>
      <c r="M2609" s="134">
        <v>2010</v>
      </c>
      <c r="N2609" s="130" t="s">
        <v>6526</v>
      </c>
      <c r="O2609" s="129" t="s">
        <v>143</v>
      </c>
      <c r="P2609" s="129" t="s">
        <v>134</v>
      </c>
      <c r="Q2609" s="130" t="s">
        <v>144</v>
      </c>
      <c r="R2609" s="136" t="s">
        <v>307</v>
      </c>
      <c r="S2609" s="155"/>
      <c r="T2609" s="155"/>
      <c r="U2609" s="156"/>
      <c r="V2609" s="156"/>
      <c r="W2609" s="156" t="s">
        <v>146</v>
      </c>
      <c r="X2609" s="156"/>
      <c r="Y2609" s="137" t="s">
        <v>136</v>
      </c>
      <c r="Z2609" s="138" t="s">
        <v>137</v>
      </c>
      <c r="AA2609" s="140" t="s">
        <v>5701</v>
      </c>
      <c r="AB2609" s="141" t="s">
        <v>138</v>
      </c>
      <c r="AC2609" s="142">
        <v>39.4</v>
      </c>
      <c r="AD2609" s="142">
        <v>31.52</v>
      </c>
      <c r="AE2609" s="143" t="s">
        <v>5702</v>
      </c>
      <c r="AF2609" s="141" t="s">
        <v>514</v>
      </c>
      <c r="AG2609" s="144">
        <f>Table1[[#This Row],['# of Books]]*Table1[[#This Row],[QTY]]</f>
        <v>0</v>
      </c>
      <c r="AH2609" s="146">
        <f>Table1[[#This Row],[QTY]]*Table1[[#This Row],[School &amp; Library Price]]</f>
        <v>0</v>
      </c>
    </row>
    <row r="2610" spans="1:34" ht="18" hidden="1" customHeight="1" x14ac:dyDescent="0.25">
      <c r="A2610" s="154"/>
      <c r="B2610" s="150">
        <v>27</v>
      </c>
      <c r="C2610" s="150"/>
      <c r="D2610" s="151"/>
      <c r="E2610" s="151"/>
      <c r="F2610" s="130" t="s">
        <v>130</v>
      </c>
      <c r="G2610" s="130" t="s">
        <v>370</v>
      </c>
      <c r="H2610" s="130" t="s">
        <v>10842</v>
      </c>
      <c r="I2610" s="131" t="s">
        <v>5703</v>
      </c>
      <c r="J2610" s="130" t="s">
        <v>78</v>
      </c>
      <c r="K2610" s="132" t="s">
        <v>151</v>
      </c>
      <c r="L2610" s="148">
        <v>1</v>
      </c>
      <c r="M2610" s="134">
        <v>2010</v>
      </c>
      <c r="N2610" s="130" t="s">
        <v>6526</v>
      </c>
      <c r="O2610" s="129" t="s">
        <v>79</v>
      </c>
      <c r="P2610" s="129" t="s">
        <v>134</v>
      </c>
      <c r="Q2610" s="130" t="s">
        <v>144</v>
      </c>
      <c r="R2610" s="136" t="s">
        <v>307</v>
      </c>
      <c r="S2610" s="155"/>
      <c r="T2610" s="155"/>
      <c r="U2610" s="156"/>
      <c r="V2610" s="156"/>
      <c r="W2610" s="156" t="s">
        <v>146</v>
      </c>
      <c r="X2610" s="156"/>
      <c r="Y2610" s="137" t="s">
        <v>136</v>
      </c>
      <c r="Z2610" s="138" t="s">
        <v>137</v>
      </c>
      <c r="AA2610" s="140" t="s">
        <v>5701</v>
      </c>
      <c r="AB2610" s="141" t="s">
        <v>138</v>
      </c>
      <c r="AC2610" s="142">
        <v>27.8</v>
      </c>
      <c r="AD2610" s="142">
        <v>22.24</v>
      </c>
      <c r="AE2610" s="143" t="s">
        <v>5702</v>
      </c>
      <c r="AF2610" s="141" t="s">
        <v>514</v>
      </c>
      <c r="AG2610" s="144">
        <f>Table1[[#This Row],['# of Books]]*Table1[[#This Row],[QTY]]</f>
        <v>0</v>
      </c>
      <c r="AH2610" s="146">
        <f>Table1[[#This Row],[QTY]]*Table1[[#This Row],[School &amp; Library Price]]</f>
        <v>0</v>
      </c>
    </row>
    <row r="2611" spans="1:34" ht="18" customHeight="1" x14ac:dyDescent="0.25">
      <c r="A2611" s="154"/>
      <c r="B2611" s="150">
        <v>27</v>
      </c>
      <c r="C2611" s="150"/>
      <c r="D2611" s="151"/>
      <c r="E2611" s="151"/>
      <c r="F2611" s="130" t="s">
        <v>130</v>
      </c>
      <c r="G2611" s="130" t="s">
        <v>370</v>
      </c>
      <c r="H2611" s="130" t="s">
        <v>10843</v>
      </c>
      <c r="I2611" s="131" t="s">
        <v>5704</v>
      </c>
      <c r="J2611" s="130" t="s">
        <v>78</v>
      </c>
      <c r="K2611" s="132" t="s">
        <v>142</v>
      </c>
      <c r="L2611" s="148">
        <v>1</v>
      </c>
      <c r="M2611" s="134">
        <v>2015</v>
      </c>
      <c r="N2611" s="130" t="s">
        <v>10611</v>
      </c>
      <c r="O2611" s="129" t="s">
        <v>143</v>
      </c>
      <c r="P2611" s="129" t="s">
        <v>134</v>
      </c>
      <c r="Q2611" s="130" t="s">
        <v>144</v>
      </c>
      <c r="R2611" s="136" t="s">
        <v>307</v>
      </c>
      <c r="S2611" s="155"/>
      <c r="T2611" s="155"/>
      <c r="U2611" s="156"/>
      <c r="V2611" s="156"/>
      <c r="W2611" s="156" t="s">
        <v>146</v>
      </c>
      <c r="X2611" s="156"/>
      <c r="Y2611" s="137" t="s">
        <v>136</v>
      </c>
      <c r="Z2611" s="138" t="s">
        <v>137</v>
      </c>
      <c r="AA2611" s="140" t="s">
        <v>5705</v>
      </c>
      <c r="AB2611" s="141" t="s">
        <v>138</v>
      </c>
      <c r="AC2611" s="142">
        <v>39.4</v>
      </c>
      <c r="AD2611" s="142">
        <v>31.52</v>
      </c>
      <c r="AE2611" s="143" t="s">
        <v>5706</v>
      </c>
      <c r="AF2611" s="141" t="s">
        <v>444</v>
      </c>
      <c r="AG2611" s="144">
        <f>Table1[[#This Row],['# of Books]]*Table1[[#This Row],[QTY]]</f>
        <v>0</v>
      </c>
      <c r="AH2611" s="146">
        <f>Table1[[#This Row],[QTY]]*Table1[[#This Row],[School &amp; Library Price]]</f>
        <v>0</v>
      </c>
    </row>
    <row r="2612" spans="1:34" ht="18" hidden="1" customHeight="1" x14ac:dyDescent="0.25">
      <c r="A2612" s="154"/>
      <c r="B2612" s="150">
        <v>27</v>
      </c>
      <c r="C2612" s="150"/>
      <c r="D2612" s="151"/>
      <c r="E2612" s="151"/>
      <c r="F2612" s="130" t="s">
        <v>130</v>
      </c>
      <c r="G2612" s="130" t="s">
        <v>370</v>
      </c>
      <c r="H2612" s="130" t="s">
        <v>10843</v>
      </c>
      <c r="I2612" s="131" t="s">
        <v>5707</v>
      </c>
      <c r="J2612" s="130" t="s">
        <v>78</v>
      </c>
      <c r="K2612" s="132" t="s">
        <v>151</v>
      </c>
      <c r="L2612" s="148">
        <v>1</v>
      </c>
      <c r="M2612" s="134">
        <v>2015</v>
      </c>
      <c r="N2612" s="130" t="s">
        <v>10611</v>
      </c>
      <c r="O2612" s="129" t="s">
        <v>79</v>
      </c>
      <c r="P2612" s="129" t="s">
        <v>134</v>
      </c>
      <c r="Q2612" s="130" t="s">
        <v>144</v>
      </c>
      <c r="R2612" s="136" t="s">
        <v>307</v>
      </c>
      <c r="S2612" s="155"/>
      <c r="T2612" s="155"/>
      <c r="U2612" s="156"/>
      <c r="V2612" s="156"/>
      <c r="W2612" s="156" t="s">
        <v>146</v>
      </c>
      <c r="X2612" s="156"/>
      <c r="Y2612" s="137" t="s">
        <v>136</v>
      </c>
      <c r="Z2612" s="138" t="s">
        <v>137</v>
      </c>
      <c r="AA2612" s="140" t="s">
        <v>5705</v>
      </c>
      <c r="AB2612" s="141" t="s">
        <v>138</v>
      </c>
      <c r="AC2612" s="142">
        <v>27.8</v>
      </c>
      <c r="AD2612" s="142">
        <v>22.24</v>
      </c>
      <c r="AE2612" s="143" t="s">
        <v>5706</v>
      </c>
      <c r="AF2612" s="141" t="s">
        <v>444</v>
      </c>
      <c r="AG2612" s="144">
        <f>Table1[[#This Row],['# of Books]]*Table1[[#This Row],[QTY]]</f>
        <v>0</v>
      </c>
      <c r="AH2612" s="146">
        <f>Table1[[#This Row],[QTY]]*Table1[[#This Row],[School &amp; Library Price]]</f>
        <v>0</v>
      </c>
    </row>
    <row r="2613" spans="1:34" ht="18" hidden="1" customHeight="1" x14ac:dyDescent="0.25">
      <c r="A2613" s="154"/>
      <c r="B2613" s="150">
        <v>27</v>
      </c>
      <c r="C2613" s="150"/>
      <c r="D2613" s="151"/>
      <c r="E2613" s="151"/>
      <c r="F2613" s="130" t="s">
        <v>130</v>
      </c>
      <c r="G2613" s="130" t="s">
        <v>370</v>
      </c>
      <c r="H2613" s="130" t="s">
        <v>10843</v>
      </c>
      <c r="I2613" s="131" t="s">
        <v>5708</v>
      </c>
      <c r="J2613" s="130" t="s">
        <v>78</v>
      </c>
      <c r="K2613" s="132" t="s">
        <v>378</v>
      </c>
      <c r="L2613" s="148">
        <v>1</v>
      </c>
      <c r="M2613" s="134">
        <v>2015</v>
      </c>
      <c r="N2613" s="130" t="s">
        <v>10611</v>
      </c>
      <c r="O2613" s="129"/>
      <c r="P2613" s="129"/>
      <c r="Q2613" s="130" t="s">
        <v>144</v>
      </c>
      <c r="R2613" s="136" t="s">
        <v>307</v>
      </c>
      <c r="S2613" s="155"/>
      <c r="T2613" s="155"/>
      <c r="U2613" s="156"/>
      <c r="V2613" s="156"/>
      <c r="W2613" s="156" t="s">
        <v>146</v>
      </c>
      <c r="X2613" s="156"/>
      <c r="Y2613" s="137" t="s">
        <v>136</v>
      </c>
      <c r="Z2613" s="138" t="s">
        <v>137</v>
      </c>
      <c r="AA2613" s="140" t="s">
        <v>5705</v>
      </c>
      <c r="AB2613" s="141" t="s">
        <v>138</v>
      </c>
      <c r="AC2613" s="142">
        <v>39.4</v>
      </c>
      <c r="AD2613" s="142">
        <v>31.52</v>
      </c>
      <c r="AE2613" s="143" t="s">
        <v>5706</v>
      </c>
      <c r="AF2613" s="141" t="s">
        <v>444</v>
      </c>
      <c r="AG2613" s="144">
        <f>Table1[[#This Row],['# of Books]]*Table1[[#This Row],[QTY]]</f>
        <v>0</v>
      </c>
      <c r="AH2613" s="146">
        <f>Table1[[#This Row],[QTY]]*Table1[[#This Row],[School &amp; Library Price]]</f>
        <v>0</v>
      </c>
    </row>
    <row r="2614" spans="1:34" ht="18" customHeight="1" x14ac:dyDescent="0.25">
      <c r="A2614" s="154"/>
      <c r="B2614" s="150">
        <v>27</v>
      </c>
      <c r="C2614" s="150"/>
      <c r="D2614" s="151"/>
      <c r="E2614" s="151"/>
      <c r="F2614" s="130" t="s">
        <v>130</v>
      </c>
      <c r="G2614" s="130" t="s">
        <v>370</v>
      </c>
      <c r="H2614" s="130" t="s">
        <v>10844</v>
      </c>
      <c r="I2614" s="131" t="s">
        <v>5709</v>
      </c>
      <c r="J2614" s="130" t="s">
        <v>78</v>
      </c>
      <c r="K2614" s="132" t="s">
        <v>142</v>
      </c>
      <c r="L2614" s="148">
        <v>1</v>
      </c>
      <c r="M2614" s="134">
        <v>2013</v>
      </c>
      <c r="N2614" s="130" t="s">
        <v>10619</v>
      </c>
      <c r="O2614" s="129" t="s">
        <v>143</v>
      </c>
      <c r="P2614" s="129" t="s">
        <v>134</v>
      </c>
      <c r="Q2614" s="130" t="s">
        <v>144</v>
      </c>
      <c r="R2614" s="136" t="s">
        <v>10759</v>
      </c>
      <c r="S2614" s="155"/>
      <c r="T2614" s="155"/>
      <c r="U2614" s="156"/>
      <c r="V2614" s="156"/>
      <c r="W2614" s="156" t="s">
        <v>146</v>
      </c>
      <c r="X2614" s="156"/>
      <c r="Y2614" s="137" t="s">
        <v>136</v>
      </c>
      <c r="Z2614" s="138" t="s">
        <v>137</v>
      </c>
      <c r="AA2614" s="140" t="s">
        <v>5710</v>
      </c>
      <c r="AB2614" s="141" t="s">
        <v>138</v>
      </c>
      <c r="AC2614" s="142">
        <v>39.4</v>
      </c>
      <c r="AD2614" s="142">
        <v>31.52</v>
      </c>
      <c r="AE2614" s="143" t="s">
        <v>5711</v>
      </c>
      <c r="AF2614" s="141" t="s">
        <v>398</v>
      </c>
      <c r="AG2614" s="144">
        <f>Table1[[#This Row],['# of Books]]*Table1[[#This Row],[QTY]]</f>
        <v>0</v>
      </c>
      <c r="AH2614" s="146">
        <f>Table1[[#This Row],[QTY]]*Table1[[#This Row],[School &amp; Library Price]]</f>
        <v>0</v>
      </c>
    </row>
    <row r="2615" spans="1:34" ht="18" hidden="1" customHeight="1" x14ac:dyDescent="0.25">
      <c r="A2615" s="154"/>
      <c r="B2615" s="150">
        <v>27</v>
      </c>
      <c r="C2615" s="150"/>
      <c r="D2615" s="151"/>
      <c r="E2615" s="151"/>
      <c r="F2615" s="130" t="s">
        <v>130</v>
      </c>
      <c r="G2615" s="130" t="s">
        <v>370</v>
      </c>
      <c r="H2615" s="130" t="s">
        <v>10844</v>
      </c>
      <c r="I2615" s="131" t="s">
        <v>5712</v>
      </c>
      <c r="J2615" s="130" t="s">
        <v>78</v>
      </c>
      <c r="K2615" s="132" t="s">
        <v>151</v>
      </c>
      <c r="L2615" s="148">
        <v>1</v>
      </c>
      <c r="M2615" s="134">
        <v>2013</v>
      </c>
      <c r="N2615" s="130" t="s">
        <v>10619</v>
      </c>
      <c r="O2615" s="129" t="s">
        <v>79</v>
      </c>
      <c r="P2615" s="129" t="s">
        <v>134</v>
      </c>
      <c r="Q2615" s="130" t="s">
        <v>144</v>
      </c>
      <c r="R2615" s="136" t="s">
        <v>10759</v>
      </c>
      <c r="S2615" s="155"/>
      <c r="T2615" s="155"/>
      <c r="U2615" s="156"/>
      <c r="V2615" s="156"/>
      <c r="W2615" s="156" t="s">
        <v>146</v>
      </c>
      <c r="X2615" s="156"/>
      <c r="Y2615" s="137" t="s">
        <v>136</v>
      </c>
      <c r="Z2615" s="138" t="s">
        <v>137</v>
      </c>
      <c r="AA2615" s="140" t="s">
        <v>5710</v>
      </c>
      <c r="AB2615" s="141" t="s">
        <v>138</v>
      </c>
      <c r="AC2615" s="142">
        <v>27.8</v>
      </c>
      <c r="AD2615" s="142">
        <v>22.24</v>
      </c>
      <c r="AE2615" s="143" t="s">
        <v>5711</v>
      </c>
      <c r="AF2615" s="141" t="s">
        <v>398</v>
      </c>
      <c r="AG2615" s="144">
        <f>Table1[[#This Row],['# of Books]]*Table1[[#This Row],[QTY]]</f>
        <v>0</v>
      </c>
      <c r="AH2615" s="146">
        <f>Table1[[#This Row],[QTY]]*Table1[[#This Row],[School &amp; Library Price]]</f>
        <v>0</v>
      </c>
    </row>
    <row r="2616" spans="1:34" ht="18" customHeight="1" x14ac:dyDescent="0.25">
      <c r="A2616" s="154"/>
      <c r="B2616" s="150">
        <v>27</v>
      </c>
      <c r="C2616" s="150"/>
      <c r="D2616" s="151"/>
      <c r="E2616" s="151"/>
      <c r="F2616" s="130" t="s">
        <v>130</v>
      </c>
      <c r="G2616" s="130" t="s">
        <v>370</v>
      </c>
      <c r="H2616" s="130" t="s">
        <v>10845</v>
      </c>
      <c r="I2616" s="131" t="s">
        <v>5713</v>
      </c>
      <c r="J2616" s="130" t="s">
        <v>78</v>
      </c>
      <c r="K2616" s="132" t="s">
        <v>142</v>
      </c>
      <c r="L2616" s="148">
        <v>1</v>
      </c>
      <c r="M2616" s="134">
        <v>2013</v>
      </c>
      <c r="N2616" s="130" t="s">
        <v>10619</v>
      </c>
      <c r="O2616" s="129" t="s">
        <v>143</v>
      </c>
      <c r="P2616" s="129" t="s">
        <v>134</v>
      </c>
      <c r="Q2616" s="130" t="s">
        <v>144</v>
      </c>
      <c r="R2616" s="136" t="s">
        <v>10759</v>
      </c>
      <c r="S2616" s="155"/>
      <c r="T2616" s="155"/>
      <c r="U2616" s="156"/>
      <c r="V2616" s="156"/>
      <c r="W2616" s="156" t="s">
        <v>146</v>
      </c>
      <c r="X2616" s="156"/>
      <c r="Y2616" s="137" t="s">
        <v>136</v>
      </c>
      <c r="Z2616" s="138" t="s">
        <v>137</v>
      </c>
      <c r="AA2616" s="140" t="s">
        <v>5714</v>
      </c>
      <c r="AB2616" s="141" t="s">
        <v>138</v>
      </c>
      <c r="AC2616" s="142">
        <v>39.4</v>
      </c>
      <c r="AD2616" s="142">
        <v>31.52</v>
      </c>
      <c r="AE2616" s="143" t="s">
        <v>4946</v>
      </c>
      <c r="AF2616" s="141" t="s">
        <v>385</v>
      </c>
      <c r="AG2616" s="144">
        <f>Table1[[#This Row],['# of Books]]*Table1[[#This Row],[QTY]]</f>
        <v>0</v>
      </c>
      <c r="AH2616" s="146">
        <f>Table1[[#This Row],[QTY]]*Table1[[#This Row],[School &amp; Library Price]]</f>
        <v>0</v>
      </c>
    </row>
    <row r="2617" spans="1:34" ht="18" hidden="1" customHeight="1" x14ac:dyDescent="0.25">
      <c r="A2617" s="154"/>
      <c r="B2617" s="150">
        <v>27</v>
      </c>
      <c r="C2617" s="150"/>
      <c r="D2617" s="151"/>
      <c r="E2617" s="151"/>
      <c r="F2617" s="130" t="s">
        <v>130</v>
      </c>
      <c r="G2617" s="130" t="s">
        <v>370</v>
      </c>
      <c r="H2617" s="130" t="s">
        <v>10845</v>
      </c>
      <c r="I2617" s="131" t="s">
        <v>5715</v>
      </c>
      <c r="J2617" s="130" t="s">
        <v>78</v>
      </c>
      <c r="K2617" s="132" t="s">
        <v>151</v>
      </c>
      <c r="L2617" s="148">
        <v>1</v>
      </c>
      <c r="M2617" s="134">
        <v>2013</v>
      </c>
      <c r="N2617" s="130" t="s">
        <v>10619</v>
      </c>
      <c r="O2617" s="129" t="s">
        <v>79</v>
      </c>
      <c r="P2617" s="129" t="s">
        <v>134</v>
      </c>
      <c r="Q2617" s="130" t="s">
        <v>144</v>
      </c>
      <c r="R2617" s="136" t="s">
        <v>10759</v>
      </c>
      <c r="S2617" s="155"/>
      <c r="T2617" s="155"/>
      <c r="U2617" s="156"/>
      <c r="V2617" s="156"/>
      <c r="W2617" s="156" t="s">
        <v>146</v>
      </c>
      <c r="X2617" s="156"/>
      <c r="Y2617" s="137" t="s">
        <v>136</v>
      </c>
      <c r="Z2617" s="138" t="s">
        <v>137</v>
      </c>
      <c r="AA2617" s="140" t="s">
        <v>5714</v>
      </c>
      <c r="AB2617" s="141" t="s">
        <v>138</v>
      </c>
      <c r="AC2617" s="142">
        <v>27.8</v>
      </c>
      <c r="AD2617" s="142">
        <v>22.24</v>
      </c>
      <c r="AE2617" s="143" t="s">
        <v>4946</v>
      </c>
      <c r="AF2617" s="141" t="s">
        <v>385</v>
      </c>
      <c r="AG2617" s="144">
        <f>Table1[[#This Row],['# of Books]]*Table1[[#This Row],[QTY]]</f>
        <v>0</v>
      </c>
      <c r="AH2617" s="146">
        <f>Table1[[#This Row],[QTY]]*Table1[[#This Row],[School &amp; Library Price]]</f>
        <v>0</v>
      </c>
    </row>
    <row r="2618" spans="1:34" ht="18" customHeight="1" x14ac:dyDescent="0.25">
      <c r="A2618" s="154"/>
      <c r="B2618" s="150">
        <v>27</v>
      </c>
      <c r="C2618" s="150"/>
      <c r="D2618" s="151"/>
      <c r="E2618" s="151"/>
      <c r="F2618" s="130" t="s">
        <v>130</v>
      </c>
      <c r="G2618" s="130" t="s">
        <v>370</v>
      </c>
      <c r="H2618" s="130" t="s">
        <v>10846</v>
      </c>
      <c r="I2618" s="131" t="s">
        <v>10847</v>
      </c>
      <c r="J2618" s="130" t="s">
        <v>78</v>
      </c>
      <c r="K2618" s="132" t="s">
        <v>142</v>
      </c>
      <c r="L2618" s="148">
        <v>1</v>
      </c>
      <c r="M2618" s="134">
        <v>2008</v>
      </c>
      <c r="N2618" s="130" t="s">
        <v>9296</v>
      </c>
      <c r="O2618" s="129" t="s">
        <v>143</v>
      </c>
      <c r="P2618" s="129" t="s">
        <v>134</v>
      </c>
      <c r="Q2618" s="130" t="s">
        <v>144</v>
      </c>
      <c r="R2618" s="136" t="s">
        <v>307</v>
      </c>
      <c r="S2618" s="155"/>
      <c r="T2618" s="155"/>
      <c r="U2618" s="156"/>
      <c r="V2618" s="156"/>
      <c r="W2618" s="156" t="s">
        <v>146</v>
      </c>
      <c r="X2618" s="156"/>
      <c r="Y2618" s="137" t="s">
        <v>136</v>
      </c>
      <c r="Z2618" s="138" t="s">
        <v>137</v>
      </c>
      <c r="AA2618" s="140" t="s">
        <v>5717</v>
      </c>
      <c r="AB2618" s="141" t="s">
        <v>138</v>
      </c>
      <c r="AC2618" s="142">
        <v>39.4</v>
      </c>
      <c r="AD2618" s="142">
        <v>31.52</v>
      </c>
      <c r="AE2618" s="143" t="s">
        <v>5718</v>
      </c>
      <c r="AF2618" s="141" t="s">
        <v>376</v>
      </c>
      <c r="AG2618" s="144">
        <f>Table1[[#This Row],['# of Books]]*Table1[[#This Row],[QTY]]</f>
        <v>0</v>
      </c>
      <c r="AH2618" s="146">
        <f>Table1[[#This Row],[QTY]]*Table1[[#This Row],[School &amp; Library Price]]</f>
        <v>0</v>
      </c>
    </row>
    <row r="2619" spans="1:34" ht="18" hidden="1" customHeight="1" x14ac:dyDescent="0.25">
      <c r="A2619" s="154"/>
      <c r="B2619" s="150">
        <v>27</v>
      </c>
      <c r="C2619" s="150"/>
      <c r="D2619" s="151"/>
      <c r="E2619" s="151"/>
      <c r="F2619" s="130" t="s">
        <v>130</v>
      </c>
      <c r="G2619" s="130" t="s">
        <v>370</v>
      </c>
      <c r="H2619" s="130" t="s">
        <v>10846</v>
      </c>
      <c r="I2619" s="131" t="s">
        <v>5716</v>
      </c>
      <c r="J2619" s="130" t="s">
        <v>78</v>
      </c>
      <c r="K2619" s="132" t="s">
        <v>151</v>
      </c>
      <c r="L2619" s="148">
        <v>1</v>
      </c>
      <c r="M2619" s="134">
        <v>2008</v>
      </c>
      <c r="N2619" s="130" t="s">
        <v>9296</v>
      </c>
      <c r="O2619" s="129" t="s">
        <v>79</v>
      </c>
      <c r="P2619" s="129" t="s">
        <v>134</v>
      </c>
      <c r="Q2619" s="130" t="s">
        <v>144</v>
      </c>
      <c r="R2619" s="136" t="s">
        <v>307</v>
      </c>
      <c r="S2619" s="155"/>
      <c r="T2619" s="155"/>
      <c r="U2619" s="156"/>
      <c r="V2619" s="156"/>
      <c r="W2619" s="156" t="s">
        <v>146</v>
      </c>
      <c r="X2619" s="156"/>
      <c r="Y2619" s="137" t="s">
        <v>136</v>
      </c>
      <c r="Z2619" s="138" t="s">
        <v>137</v>
      </c>
      <c r="AA2619" s="140" t="s">
        <v>5717</v>
      </c>
      <c r="AB2619" s="141" t="s">
        <v>138</v>
      </c>
      <c r="AC2619" s="142">
        <v>27.8</v>
      </c>
      <c r="AD2619" s="142">
        <v>22.24</v>
      </c>
      <c r="AE2619" s="143" t="s">
        <v>5718</v>
      </c>
      <c r="AF2619" s="141" t="s">
        <v>376</v>
      </c>
      <c r="AG2619" s="144">
        <f>Table1[[#This Row],['# of Books]]*Table1[[#This Row],[QTY]]</f>
        <v>0</v>
      </c>
      <c r="AH2619" s="146">
        <f>Table1[[#This Row],[QTY]]*Table1[[#This Row],[School &amp; Library Price]]</f>
        <v>0</v>
      </c>
    </row>
    <row r="2620" spans="1:34" ht="18" customHeight="1" x14ac:dyDescent="0.25">
      <c r="A2620" s="154"/>
      <c r="B2620" s="150">
        <v>27</v>
      </c>
      <c r="C2620" s="150"/>
      <c r="D2620" s="151"/>
      <c r="E2620" s="151"/>
      <c r="F2620" s="130" t="s">
        <v>130</v>
      </c>
      <c r="G2620" s="130" t="s">
        <v>370</v>
      </c>
      <c r="H2620" s="130" t="s">
        <v>10848</v>
      </c>
      <c r="I2620" s="131" t="s">
        <v>10849</v>
      </c>
      <c r="J2620" s="130" t="s">
        <v>78</v>
      </c>
      <c r="K2620" s="132" t="s">
        <v>142</v>
      </c>
      <c r="L2620" s="148">
        <v>1</v>
      </c>
      <c r="M2620" s="134">
        <v>2008</v>
      </c>
      <c r="N2620" s="130" t="s">
        <v>9296</v>
      </c>
      <c r="O2620" s="129" t="s">
        <v>143</v>
      </c>
      <c r="P2620" s="129" t="s">
        <v>134</v>
      </c>
      <c r="Q2620" s="130" t="s">
        <v>144</v>
      </c>
      <c r="R2620" s="136" t="s">
        <v>10850</v>
      </c>
      <c r="S2620" s="155"/>
      <c r="T2620" s="155"/>
      <c r="U2620" s="156"/>
      <c r="V2620" s="156"/>
      <c r="W2620" s="156" t="s">
        <v>146</v>
      </c>
      <c r="X2620" s="156"/>
      <c r="Y2620" s="137" t="s">
        <v>136</v>
      </c>
      <c r="Z2620" s="138" t="s">
        <v>137</v>
      </c>
      <c r="AA2620" s="140" t="s">
        <v>5720</v>
      </c>
      <c r="AB2620" s="141" t="s">
        <v>138</v>
      </c>
      <c r="AC2620" s="142">
        <v>39.4</v>
      </c>
      <c r="AD2620" s="142">
        <v>31.52</v>
      </c>
      <c r="AE2620" s="143" t="s">
        <v>5484</v>
      </c>
      <c r="AF2620" s="141" t="s">
        <v>413</v>
      </c>
      <c r="AG2620" s="144">
        <f>Table1[[#This Row],['# of Books]]*Table1[[#This Row],[QTY]]</f>
        <v>0</v>
      </c>
      <c r="AH2620" s="146">
        <f>Table1[[#This Row],[QTY]]*Table1[[#This Row],[School &amp; Library Price]]</f>
        <v>0</v>
      </c>
    </row>
    <row r="2621" spans="1:34" ht="18" hidden="1" customHeight="1" x14ac:dyDescent="0.25">
      <c r="A2621" s="154"/>
      <c r="B2621" s="150">
        <v>27</v>
      </c>
      <c r="C2621" s="150"/>
      <c r="D2621" s="151"/>
      <c r="E2621" s="151"/>
      <c r="F2621" s="130" t="s">
        <v>130</v>
      </c>
      <c r="G2621" s="130" t="s">
        <v>370</v>
      </c>
      <c r="H2621" s="130" t="s">
        <v>10848</v>
      </c>
      <c r="I2621" s="131" t="s">
        <v>5719</v>
      </c>
      <c r="J2621" s="130" t="s">
        <v>78</v>
      </c>
      <c r="K2621" s="132" t="s">
        <v>151</v>
      </c>
      <c r="L2621" s="148">
        <v>1</v>
      </c>
      <c r="M2621" s="134">
        <v>2008</v>
      </c>
      <c r="N2621" s="130" t="s">
        <v>9296</v>
      </c>
      <c r="O2621" s="129" t="s">
        <v>79</v>
      </c>
      <c r="P2621" s="129" t="s">
        <v>134</v>
      </c>
      <c r="Q2621" s="130" t="s">
        <v>144</v>
      </c>
      <c r="R2621" s="136" t="s">
        <v>10850</v>
      </c>
      <c r="S2621" s="155"/>
      <c r="T2621" s="155"/>
      <c r="U2621" s="156"/>
      <c r="V2621" s="156"/>
      <c r="W2621" s="156" t="s">
        <v>146</v>
      </c>
      <c r="X2621" s="156"/>
      <c r="Y2621" s="137" t="s">
        <v>136</v>
      </c>
      <c r="Z2621" s="138" t="s">
        <v>137</v>
      </c>
      <c r="AA2621" s="140" t="s">
        <v>5720</v>
      </c>
      <c r="AB2621" s="141" t="s">
        <v>138</v>
      </c>
      <c r="AC2621" s="142">
        <v>27.8</v>
      </c>
      <c r="AD2621" s="142">
        <v>22.24</v>
      </c>
      <c r="AE2621" s="143" t="s">
        <v>5484</v>
      </c>
      <c r="AF2621" s="141" t="s">
        <v>413</v>
      </c>
      <c r="AG2621" s="144">
        <f>Table1[[#This Row],['# of Books]]*Table1[[#This Row],[QTY]]</f>
        <v>0</v>
      </c>
      <c r="AH2621" s="146">
        <f>Table1[[#This Row],[QTY]]*Table1[[#This Row],[School &amp; Library Price]]</f>
        <v>0</v>
      </c>
    </row>
    <row r="2622" spans="1:34" ht="18" customHeight="1" x14ac:dyDescent="0.25">
      <c r="A2622" s="154"/>
      <c r="B2622" s="150">
        <v>27</v>
      </c>
      <c r="C2622" s="150"/>
      <c r="D2622" s="151"/>
      <c r="E2622" s="151"/>
      <c r="F2622" s="130" t="s">
        <v>130</v>
      </c>
      <c r="G2622" s="130" t="s">
        <v>370</v>
      </c>
      <c r="H2622" s="130" t="s">
        <v>10851</v>
      </c>
      <c r="I2622" s="131" t="s">
        <v>5721</v>
      </c>
      <c r="J2622" s="130" t="s">
        <v>78</v>
      </c>
      <c r="K2622" s="132" t="s">
        <v>142</v>
      </c>
      <c r="L2622" s="148">
        <v>1</v>
      </c>
      <c r="M2622" s="134">
        <v>2013</v>
      </c>
      <c r="N2622" s="130" t="s">
        <v>10619</v>
      </c>
      <c r="O2622" s="129" t="s">
        <v>143</v>
      </c>
      <c r="P2622" s="129" t="s">
        <v>134</v>
      </c>
      <c r="Q2622" s="130" t="s">
        <v>144</v>
      </c>
      <c r="R2622" s="136" t="s">
        <v>3461</v>
      </c>
      <c r="S2622" s="155"/>
      <c r="T2622" s="155"/>
      <c r="U2622" s="156"/>
      <c r="V2622" s="156"/>
      <c r="W2622" s="156" t="s">
        <v>146</v>
      </c>
      <c r="X2622" s="156"/>
      <c r="Y2622" s="137" t="s">
        <v>136</v>
      </c>
      <c r="Z2622" s="138" t="s">
        <v>137</v>
      </c>
      <c r="AA2622" s="140" t="s">
        <v>5722</v>
      </c>
      <c r="AB2622" s="141" t="s">
        <v>138</v>
      </c>
      <c r="AC2622" s="142">
        <v>39.4</v>
      </c>
      <c r="AD2622" s="142">
        <v>31.52</v>
      </c>
      <c r="AE2622" s="143" t="s">
        <v>5723</v>
      </c>
      <c r="AF2622" s="141" t="s">
        <v>376</v>
      </c>
      <c r="AG2622" s="144">
        <f>Table1[[#This Row],['# of Books]]*Table1[[#This Row],[QTY]]</f>
        <v>0</v>
      </c>
      <c r="AH2622" s="146">
        <f>Table1[[#This Row],[QTY]]*Table1[[#This Row],[School &amp; Library Price]]</f>
        <v>0</v>
      </c>
    </row>
    <row r="2623" spans="1:34" ht="18" hidden="1" customHeight="1" x14ac:dyDescent="0.25">
      <c r="A2623" s="154"/>
      <c r="B2623" s="150">
        <v>27</v>
      </c>
      <c r="C2623" s="150"/>
      <c r="D2623" s="151"/>
      <c r="E2623" s="151"/>
      <c r="F2623" s="130" t="s">
        <v>130</v>
      </c>
      <c r="G2623" s="130" t="s">
        <v>370</v>
      </c>
      <c r="H2623" s="130" t="s">
        <v>10851</v>
      </c>
      <c r="I2623" s="131" t="s">
        <v>5724</v>
      </c>
      <c r="J2623" s="130" t="s">
        <v>78</v>
      </c>
      <c r="K2623" s="132" t="s">
        <v>151</v>
      </c>
      <c r="L2623" s="148">
        <v>1</v>
      </c>
      <c r="M2623" s="134">
        <v>2013</v>
      </c>
      <c r="N2623" s="130" t="s">
        <v>10619</v>
      </c>
      <c r="O2623" s="129" t="s">
        <v>79</v>
      </c>
      <c r="P2623" s="129" t="s">
        <v>134</v>
      </c>
      <c r="Q2623" s="130" t="s">
        <v>144</v>
      </c>
      <c r="R2623" s="136" t="s">
        <v>3461</v>
      </c>
      <c r="S2623" s="155"/>
      <c r="T2623" s="155"/>
      <c r="U2623" s="156"/>
      <c r="V2623" s="156"/>
      <c r="W2623" s="156" t="s">
        <v>146</v>
      </c>
      <c r="X2623" s="156"/>
      <c r="Y2623" s="137" t="s">
        <v>136</v>
      </c>
      <c r="Z2623" s="138" t="s">
        <v>137</v>
      </c>
      <c r="AA2623" s="140" t="s">
        <v>5722</v>
      </c>
      <c r="AB2623" s="141" t="s">
        <v>138</v>
      </c>
      <c r="AC2623" s="142">
        <v>27.8</v>
      </c>
      <c r="AD2623" s="142">
        <v>22.24</v>
      </c>
      <c r="AE2623" s="143" t="s">
        <v>5723</v>
      </c>
      <c r="AF2623" s="141" t="s">
        <v>376</v>
      </c>
      <c r="AG2623" s="144">
        <f>Table1[[#This Row],['# of Books]]*Table1[[#This Row],[QTY]]</f>
        <v>0</v>
      </c>
      <c r="AH2623" s="146">
        <f>Table1[[#This Row],[QTY]]*Table1[[#This Row],[School &amp; Library Price]]</f>
        <v>0</v>
      </c>
    </row>
    <row r="2624" spans="1:34" ht="18" customHeight="1" x14ac:dyDescent="0.25">
      <c r="A2624" s="154"/>
      <c r="B2624" s="150">
        <v>27</v>
      </c>
      <c r="C2624" s="150"/>
      <c r="D2624" s="151"/>
      <c r="E2624" s="151"/>
      <c r="F2624" s="130" t="s">
        <v>130</v>
      </c>
      <c r="G2624" s="130" t="s">
        <v>370</v>
      </c>
      <c r="H2624" s="130" t="s">
        <v>10852</v>
      </c>
      <c r="I2624" s="131" t="s">
        <v>5729</v>
      </c>
      <c r="J2624" s="130" t="s">
        <v>78</v>
      </c>
      <c r="K2624" s="132" t="s">
        <v>142</v>
      </c>
      <c r="L2624" s="148">
        <v>1</v>
      </c>
      <c r="M2624" s="134">
        <v>2011</v>
      </c>
      <c r="N2624" s="130" t="s">
        <v>10618</v>
      </c>
      <c r="O2624" s="129" t="s">
        <v>143</v>
      </c>
      <c r="P2624" s="129" t="s">
        <v>134</v>
      </c>
      <c r="Q2624" s="130" t="s">
        <v>144</v>
      </c>
      <c r="R2624" s="136" t="s">
        <v>475</v>
      </c>
      <c r="S2624" s="155"/>
      <c r="T2624" s="155"/>
      <c r="U2624" s="156"/>
      <c r="V2624" s="156"/>
      <c r="W2624" s="156" t="s">
        <v>146</v>
      </c>
      <c r="X2624" s="156"/>
      <c r="Y2624" s="137" t="s">
        <v>136</v>
      </c>
      <c r="Z2624" s="138" t="s">
        <v>137</v>
      </c>
      <c r="AA2624" s="140" t="s">
        <v>5730</v>
      </c>
      <c r="AB2624" s="141" t="s">
        <v>138</v>
      </c>
      <c r="AC2624" s="142">
        <v>39.4</v>
      </c>
      <c r="AD2624" s="142">
        <v>31.52</v>
      </c>
      <c r="AE2624" s="143" t="s">
        <v>5141</v>
      </c>
      <c r="AF2624" s="141" t="s">
        <v>376</v>
      </c>
      <c r="AG2624" s="144">
        <f>Table1[[#This Row],['# of Books]]*Table1[[#This Row],[QTY]]</f>
        <v>0</v>
      </c>
      <c r="AH2624" s="146">
        <f>Table1[[#This Row],[QTY]]*Table1[[#This Row],[School &amp; Library Price]]</f>
        <v>0</v>
      </c>
    </row>
    <row r="2625" spans="1:34" ht="18" hidden="1" customHeight="1" x14ac:dyDescent="0.25">
      <c r="A2625" s="154"/>
      <c r="B2625" s="150">
        <v>27</v>
      </c>
      <c r="C2625" s="150"/>
      <c r="D2625" s="151"/>
      <c r="E2625" s="151"/>
      <c r="F2625" s="130" t="s">
        <v>130</v>
      </c>
      <c r="G2625" s="130" t="s">
        <v>370</v>
      </c>
      <c r="H2625" s="130" t="s">
        <v>10852</v>
      </c>
      <c r="I2625" s="131" t="s">
        <v>5731</v>
      </c>
      <c r="J2625" s="130" t="s">
        <v>78</v>
      </c>
      <c r="K2625" s="132" t="s">
        <v>151</v>
      </c>
      <c r="L2625" s="148">
        <v>1</v>
      </c>
      <c r="M2625" s="134">
        <v>2011</v>
      </c>
      <c r="N2625" s="130" t="s">
        <v>10618</v>
      </c>
      <c r="O2625" s="129" t="s">
        <v>79</v>
      </c>
      <c r="P2625" s="129" t="s">
        <v>134</v>
      </c>
      <c r="Q2625" s="130" t="s">
        <v>144</v>
      </c>
      <c r="R2625" s="136" t="s">
        <v>475</v>
      </c>
      <c r="S2625" s="155"/>
      <c r="T2625" s="155"/>
      <c r="U2625" s="156"/>
      <c r="V2625" s="156"/>
      <c r="W2625" s="156" t="s">
        <v>146</v>
      </c>
      <c r="X2625" s="156"/>
      <c r="Y2625" s="137" t="s">
        <v>136</v>
      </c>
      <c r="Z2625" s="138" t="s">
        <v>137</v>
      </c>
      <c r="AA2625" s="140" t="s">
        <v>5730</v>
      </c>
      <c r="AB2625" s="141" t="s">
        <v>138</v>
      </c>
      <c r="AC2625" s="142">
        <v>27.8</v>
      </c>
      <c r="AD2625" s="142">
        <v>22.24</v>
      </c>
      <c r="AE2625" s="143" t="s">
        <v>5141</v>
      </c>
      <c r="AF2625" s="141" t="s">
        <v>376</v>
      </c>
      <c r="AG2625" s="144">
        <f>Table1[[#This Row],['# of Books]]*Table1[[#This Row],[QTY]]</f>
        <v>0</v>
      </c>
      <c r="AH2625" s="146">
        <f>Table1[[#This Row],[QTY]]*Table1[[#This Row],[School &amp; Library Price]]</f>
        <v>0</v>
      </c>
    </row>
    <row r="2626" spans="1:34" ht="18" customHeight="1" x14ac:dyDescent="0.25">
      <c r="A2626" s="154"/>
      <c r="B2626" s="150">
        <v>27</v>
      </c>
      <c r="C2626" s="150"/>
      <c r="D2626" s="151"/>
      <c r="E2626" s="151"/>
      <c r="F2626" s="130" t="s">
        <v>130</v>
      </c>
      <c r="G2626" s="130" t="s">
        <v>370</v>
      </c>
      <c r="H2626" s="130" t="s">
        <v>10853</v>
      </c>
      <c r="I2626" s="131" t="s">
        <v>5725</v>
      </c>
      <c r="J2626" s="130" t="s">
        <v>78</v>
      </c>
      <c r="K2626" s="132" t="s">
        <v>142</v>
      </c>
      <c r="L2626" s="148">
        <v>1</v>
      </c>
      <c r="M2626" s="134">
        <v>2011</v>
      </c>
      <c r="N2626" s="130" t="s">
        <v>10618</v>
      </c>
      <c r="O2626" s="129" t="s">
        <v>143</v>
      </c>
      <c r="P2626" s="129" t="s">
        <v>134</v>
      </c>
      <c r="Q2626" s="130" t="s">
        <v>144</v>
      </c>
      <c r="R2626" s="136" t="s">
        <v>5178</v>
      </c>
      <c r="S2626" s="155"/>
      <c r="T2626" s="155"/>
      <c r="U2626" s="156"/>
      <c r="V2626" s="156"/>
      <c r="W2626" s="156" t="s">
        <v>146</v>
      </c>
      <c r="X2626" s="156"/>
      <c r="Y2626" s="137" t="s">
        <v>136</v>
      </c>
      <c r="Z2626" s="138" t="s">
        <v>137</v>
      </c>
      <c r="AA2626" s="140" t="s">
        <v>5726</v>
      </c>
      <c r="AB2626" s="141" t="s">
        <v>138</v>
      </c>
      <c r="AC2626" s="142">
        <v>39.4</v>
      </c>
      <c r="AD2626" s="142">
        <v>31.52</v>
      </c>
      <c r="AE2626" s="143" t="s">
        <v>5727</v>
      </c>
      <c r="AF2626" s="141" t="s">
        <v>398</v>
      </c>
      <c r="AG2626" s="144">
        <f>Table1[[#This Row],['# of Books]]*Table1[[#This Row],[QTY]]</f>
        <v>0</v>
      </c>
      <c r="AH2626" s="146">
        <f>Table1[[#This Row],[QTY]]*Table1[[#This Row],[School &amp; Library Price]]</f>
        <v>0</v>
      </c>
    </row>
    <row r="2627" spans="1:34" ht="18" hidden="1" customHeight="1" x14ac:dyDescent="0.25">
      <c r="A2627" s="154"/>
      <c r="B2627" s="150">
        <v>27</v>
      </c>
      <c r="C2627" s="150"/>
      <c r="D2627" s="151"/>
      <c r="E2627" s="151"/>
      <c r="F2627" s="130" t="s">
        <v>130</v>
      </c>
      <c r="G2627" s="130" t="s">
        <v>370</v>
      </c>
      <c r="H2627" s="130" t="s">
        <v>10853</v>
      </c>
      <c r="I2627" s="131" t="s">
        <v>5728</v>
      </c>
      <c r="J2627" s="130" t="s">
        <v>78</v>
      </c>
      <c r="K2627" s="132" t="s">
        <v>151</v>
      </c>
      <c r="L2627" s="148">
        <v>1</v>
      </c>
      <c r="M2627" s="134">
        <v>2011</v>
      </c>
      <c r="N2627" s="130" t="s">
        <v>10618</v>
      </c>
      <c r="O2627" s="129" t="s">
        <v>79</v>
      </c>
      <c r="P2627" s="129" t="s">
        <v>134</v>
      </c>
      <c r="Q2627" s="130" t="s">
        <v>144</v>
      </c>
      <c r="R2627" s="136" t="s">
        <v>5178</v>
      </c>
      <c r="S2627" s="155"/>
      <c r="T2627" s="155"/>
      <c r="U2627" s="156"/>
      <c r="V2627" s="156"/>
      <c r="W2627" s="156" t="s">
        <v>146</v>
      </c>
      <c r="X2627" s="156"/>
      <c r="Y2627" s="137" t="s">
        <v>136</v>
      </c>
      <c r="Z2627" s="138" t="s">
        <v>137</v>
      </c>
      <c r="AA2627" s="140" t="s">
        <v>5726</v>
      </c>
      <c r="AB2627" s="141" t="s">
        <v>138</v>
      </c>
      <c r="AC2627" s="142">
        <v>27.8</v>
      </c>
      <c r="AD2627" s="142">
        <v>22.24</v>
      </c>
      <c r="AE2627" s="143" t="s">
        <v>5727</v>
      </c>
      <c r="AF2627" s="141" t="s">
        <v>398</v>
      </c>
      <c r="AG2627" s="144">
        <f>Table1[[#This Row],['# of Books]]*Table1[[#This Row],[QTY]]</f>
        <v>0</v>
      </c>
      <c r="AH2627" s="146">
        <f>Table1[[#This Row],[QTY]]*Table1[[#This Row],[School &amp; Library Price]]</f>
        <v>0</v>
      </c>
    </row>
    <row r="2628" spans="1:34" ht="18" customHeight="1" x14ac:dyDescent="0.25">
      <c r="A2628" s="154"/>
      <c r="B2628" s="150">
        <v>27</v>
      </c>
      <c r="C2628" s="150"/>
      <c r="D2628" s="151"/>
      <c r="E2628" s="151"/>
      <c r="F2628" s="130" t="s">
        <v>130</v>
      </c>
      <c r="G2628" s="130" t="s">
        <v>370</v>
      </c>
      <c r="H2628" s="130" t="s">
        <v>10854</v>
      </c>
      <c r="I2628" s="131" t="s">
        <v>5732</v>
      </c>
      <c r="J2628" s="130" t="s">
        <v>78</v>
      </c>
      <c r="K2628" s="132" t="s">
        <v>142</v>
      </c>
      <c r="L2628" s="148">
        <v>1</v>
      </c>
      <c r="M2628" s="134">
        <v>2016</v>
      </c>
      <c r="N2628" s="130" t="s">
        <v>10617</v>
      </c>
      <c r="O2628" s="129" t="s">
        <v>143</v>
      </c>
      <c r="P2628" s="129" t="s">
        <v>134</v>
      </c>
      <c r="Q2628" s="130" t="s">
        <v>144</v>
      </c>
      <c r="R2628" s="136" t="s">
        <v>475</v>
      </c>
      <c r="S2628" s="155"/>
      <c r="T2628" s="155"/>
      <c r="U2628" s="156"/>
      <c r="V2628" s="156"/>
      <c r="W2628" s="156" t="s">
        <v>146</v>
      </c>
      <c r="X2628" s="156"/>
      <c r="Y2628" s="137" t="s">
        <v>136</v>
      </c>
      <c r="Z2628" s="138" t="s">
        <v>137</v>
      </c>
      <c r="AA2628" s="140" t="s">
        <v>5733</v>
      </c>
      <c r="AB2628" s="141" t="s">
        <v>138</v>
      </c>
      <c r="AC2628" s="142">
        <v>39.4</v>
      </c>
      <c r="AD2628" s="142">
        <v>31.52</v>
      </c>
      <c r="AE2628" s="143" t="s">
        <v>2099</v>
      </c>
      <c r="AF2628" s="141" t="s">
        <v>514</v>
      </c>
      <c r="AG2628" s="144">
        <f>Table1[[#This Row],['# of Books]]*Table1[[#This Row],[QTY]]</f>
        <v>0</v>
      </c>
      <c r="AH2628" s="146">
        <f>Table1[[#This Row],[QTY]]*Table1[[#This Row],[School &amp; Library Price]]</f>
        <v>0</v>
      </c>
    </row>
    <row r="2629" spans="1:34" ht="18" hidden="1" customHeight="1" x14ac:dyDescent="0.25">
      <c r="A2629" s="154"/>
      <c r="B2629" s="150">
        <v>27</v>
      </c>
      <c r="C2629" s="150"/>
      <c r="D2629" s="151"/>
      <c r="E2629" s="151"/>
      <c r="F2629" s="130" t="s">
        <v>130</v>
      </c>
      <c r="G2629" s="130" t="s">
        <v>370</v>
      </c>
      <c r="H2629" s="130" t="s">
        <v>10854</v>
      </c>
      <c r="I2629" s="131" t="s">
        <v>5734</v>
      </c>
      <c r="J2629" s="130" t="s">
        <v>78</v>
      </c>
      <c r="K2629" s="132" t="s">
        <v>151</v>
      </c>
      <c r="L2629" s="148">
        <v>1</v>
      </c>
      <c r="M2629" s="134">
        <v>2016</v>
      </c>
      <c r="N2629" s="130" t="s">
        <v>10617</v>
      </c>
      <c r="O2629" s="129" t="s">
        <v>79</v>
      </c>
      <c r="P2629" s="129" t="s">
        <v>134</v>
      </c>
      <c r="Q2629" s="130" t="s">
        <v>144</v>
      </c>
      <c r="R2629" s="136" t="s">
        <v>475</v>
      </c>
      <c r="S2629" s="155"/>
      <c r="T2629" s="155"/>
      <c r="U2629" s="156"/>
      <c r="V2629" s="156"/>
      <c r="W2629" s="156" t="s">
        <v>146</v>
      </c>
      <c r="X2629" s="156"/>
      <c r="Y2629" s="137" t="s">
        <v>136</v>
      </c>
      <c r="Z2629" s="138" t="s">
        <v>137</v>
      </c>
      <c r="AA2629" s="140" t="s">
        <v>5733</v>
      </c>
      <c r="AB2629" s="141" t="s">
        <v>138</v>
      </c>
      <c r="AC2629" s="142">
        <v>27.8</v>
      </c>
      <c r="AD2629" s="142">
        <v>22.24</v>
      </c>
      <c r="AE2629" s="143" t="s">
        <v>2099</v>
      </c>
      <c r="AF2629" s="141" t="s">
        <v>514</v>
      </c>
      <c r="AG2629" s="144">
        <f>Table1[[#This Row],['# of Books]]*Table1[[#This Row],[QTY]]</f>
        <v>0</v>
      </c>
      <c r="AH2629" s="146">
        <f>Table1[[#This Row],[QTY]]*Table1[[#This Row],[School &amp; Library Price]]</f>
        <v>0</v>
      </c>
    </row>
    <row r="2630" spans="1:34" ht="18" hidden="1" customHeight="1" x14ac:dyDescent="0.25">
      <c r="A2630" s="154"/>
      <c r="B2630" s="150">
        <v>27</v>
      </c>
      <c r="C2630" s="150"/>
      <c r="D2630" s="151"/>
      <c r="E2630" s="151"/>
      <c r="F2630" s="130" t="s">
        <v>130</v>
      </c>
      <c r="G2630" s="130" t="s">
        <v>370</v>
      </c>
      <c r="H2630" s="130" t="s">
        <v>10854</v>
      </c>
      <c r="I2630" s="131" t="s">
        <v>5735</v>
      </c>
      <c r="J2630" s="130" t="s">
        <v>78</v>
      </c>
      <c r="K2630" s="132" t="s">
        <v>378</v>
      </c>
      <c r="L2630" s="148">
        <v>1</v>
      </c>
      <c r="M2630" s="134">
        <v>2016</v>
      </c>
      <c r="N2630" s="130" t="s">
        <v>10617</v>
      </c>
      <c r="O2630" s="129"/>
      <c r="P2630" s="129"/>
      <c r="Q2630" s="130" t="s">
        <v>144</v>
      </c>
      <c r="R2630" s="136" t="s">
        <v>475</v>
      </c>
      <c r="S2630" s="155"/>
      <c r="T2630" s="155"/>
      <c r="U2630" s="156"/>
      <c r="V2630" s="156"/>
      <c r="W2630" s="156" t="s">
        <v>146</v>
      </c>
      <c r="X2630" s="156"/>
      <c r="Y2630" s="137" t="s">
        <v>136</v>
      </c>
      <c r="Z2630" s="138" t="s">
        <v>137</v>
      </c>
      <c r="AA2630" s="140" t="s">
        <v>5733</v>
      </c>
      <c r="AB2630" s="141" t="s">
        <v>138</v>
      </c>
      <c r="AC2630" s="142">
        <v>39.4</v>
      </c>
      <c r="AD2630" s="142">
        <v>31.52</v>
      </c>
      <c r="AE2630" s="143" t="s">
        <v>2099</v>
      </c>
      <c r="AF2630" s="141" t="s">
        <v>514</v>
      </c>
      <c r="AG2630" s="144">
        <f>Table1[[#This Row],['# of Books]]*Table1[[#This Row],[QTY]]</f>
        <v>0</v>
      </c>
      <c r="AH2630" s="146">
        <f>Table1[[#This Row],[QTY]]*Table1[[#This Row],[School &amp; Library Price]]</f>
        <v>0</v>
      </c>
    </row>
    <row r="2631" spans="1:34" ht="18" customHeight="1" x14ac:dyDescent="0.25">
      <c r="A2631" s="154"/>
      <c r="B2631" s="150">
        <v>27</v>
      </c>
      <c r="C2631" s="150"/>
      <c r="D2631" s="151"/>
      <c r="E2631" s="151"/>
      <c r="F2631" s="130" t="s">
        <v>130</v>
      </c>
      <c r="G2631" s="130" t="s">
        <v>370</v>
      </c>
      <c r="H2631" s="130" t="s">
        <v>10855</v>
      </c>
      <c r="I2631" s="131" t="s">
        <v>5736</v>
      </c>
      <c r="J2631" s="130" t="s">
        <v>78</v>
      </c>
      <c r="K2631" s="132" t="s">
        <v>142</v>
      </c>
      <c r="L2631" s="148">
        <v>1</v>
      </c>
      <c r="M2631" s="134">
        <v>2009</v>
      </c>
      <c r="N2631" s="130" t="s">
        <v>10621</v>
      </c>
      <c r="O2631" s="129" t="s">
        <v>143</v>
      </c>
      <c r="P2631" s="129" t="s">
        <v>134</v>
      </c>
      <c r="Q2631" s="130" t="s">
        <v>144</v>
      </c>
      <c r="R2631" s="136" t="s">
        <v>307</v>
      </c>
      <c r="S2631" s="155"/>
      <c r="T2631" s="155"/>
      <c r="U2631" s="156"/>
      <c r="V2631" s="156"/>
      <c r="W2631" s="156" t="s">
        <v>146</v>
      </c>
      <c r="X2631" s="156"/>
      <c r="Y2631" s="137" t="s">
        <v>136</v>
      </c>
      <c r="Z2631" s="138" t="s">
        <v>137</v>
      </c>
      <c r="AA2631" s="140" t="s">
        <v>5737</v>
      </c>
      <c r="AB2631" s="141" t="s">
        <v>138</v>
      </c>
      <c r="AC2631" s="142">
        <v>39.4</v>
      </c>
      <c r="AD2631" s="142">
        <v>31.52</v>
      </c>
      <c r="AE2631" s="143" t="s">
        <v>5738</v>
      </c>
      <c r="AF2631" s="141" t="s">
        <v>514</v>
      </c>
      <c r="AG2631" s="144">
        <f>Table1[[#This Row],['# of Books]]*Table1[[#This Row],[QTY]]</f>
        <v>0</v>
      </c>
      <c r="AH2631" s="146">
        <f>Table1[[#This Row],[QTY]]*Table1[[#This Row],[School &amp; Library Price]]</f>
        <v>0</v>
      </c>
    </row>
    <row r="2632" spans="1:34" ht="18" hidden="1" customHeight="1" x14ac:dyDescent="0.25">
      <c r="A2632" s="154"/>
      <c r="B2632" s="150">
        <v>27</v>
      </c>
      <c r="C2632" s="150"/>
      <c r="D2632" s="151"/>
      <c r="E2632" s="151"/>
      <c r="F2632" s="130" t="s">
        <v>130</v>
      </c>
      <c r="G2632" s="130" t="s">
        <v>370</v>
      </c>
      <c r="H2632" s="130" t="s">
        <v>10855</v>
      </c>
      <c r="I2632" s="131" t="s">
        <v>5739</v>
      </c>
      <c r="J2632" s="130" t="s">
        <v>78</v>
      </c>
      <c r="K2632" s="132" t="s">
        <v>151</v>
      </c>
      <c r="L2632" s="148">
        <v>1</v>
      </c>
      <c r="M2632" s="134">
        <v>2009</v>
      </c>
      <c r="N2632" s="130" t="s">
        <v>10621</v>
      </c>
      <c r="O2632" s="129" t="s">
        <v>79</v>
      </c>
      <c r="P2632" s="129" t="s">
        <v>134</v>
      </c>
      <c r="Q2632" s="130" t="s">
        <v>144</v>
      </c>
      <c r="R2632" s="136" t="s">
        <v>307</v>
      </c>
      <c r="S2632" s="155"/>
      <c r="T2632" s="155"/>
      <c r="U2632" s="156"/>
      <c r="V2632" s="156"/>
      <c r="W2632" s="156" t="s">
        <v>146</v>
      </c>
      <c r="X2632" s="156"/>
      <c r="Y2632" s="137" t="s">
        <v>136</v>
      </c>
      <c r="Z2632" s="138" t="s">
        <v>137</v>
      </c>
      <c r="AA2632" s="140" t="s">
        <v>5737</v>
      </c>
      <c r="AB2632" s="141" t="s">
        <v>138</v>
      </c>
      <c r="AC2632" s="142">
        <v>27.8</v>
      </c>
      <c r="AD2632" s="142">
        <v>22.24</v>
      </c>
      <c r="AE2632" s="143" t="s">
        <v>5738</v>
      </c>
      <c r="AF2632" s="141" t="s">
        <v>514</v>
      </c>
      <c r="AG2632" s="144">
        <f>Table1[[#This Row],['# of Books]]*Table1[[#This Row],[QTY]]</f>
        <v>0</v>
      </c>
      <c r="AH2632" s="146">
        <f>Table1[[#This Row],[QTY]]*Table1[[#This Row],[School &amp; Library Price]]</f>
        <v>0</v>
      </c>
    </row>
    <row r="2633" spans="1:34" ht="18" customHeight="1" x14ac:dyDescent="0.25">
      <c r="A2633" s="154"/>
      <c r="B2633" s="150">
        <v>27</v>
      </c>
      <c r="C2633" s="150"/>
      <c r="D2633" s="151"/>
      <c r="E2633" s="151"/>
      <c r="F2633" s="130" t="s">
        <v>130</v>
      </c>
      <c r="G2633" s="130" t="s">
        <v>370</v>
      </c>
      <c r="H2633" s="130" t="s">
        <v>10856</v>
      </c>
      <c r="I2633" s="131" t="s">
        <v>5740</v>
      </c>
      <c r="J2633" s="130" t="s">
        <v>78</v>
      </c>
      <c r="K2633" s="132" t="s">
        <v>142</v>
      </c>
      <c r="L2633" s="148">
        <v>1</v>
      </c>
      <c r="M2633" s="134">
        <v>2013</v>
      </c>
      <c r="N2633" s="130" t="s">
        <v>10784</v>
      </c>
      <c r="O2633" s="129" t="s">
        <v>143</v>
      </c>
      <c r="P2633" s="129" t="s">
        <v>134</v>
      </c>
      <c r="Q2633" s="130" t="s">
        <v>144</v>
      </c>
      <c r="R2633" s="136" t="s">
        <v>307</v>
      </c>
      <c r="S2633" s="155"/>
      <c r="T2633" s="155"/>
      <c r="U2633" s="156"/>
      <c r="V2633" s="156"/>
      <c r="W2633" s="156"/>
      <c r="X2633" s="156"/>
      <c r="Y2633" s="137" t="s">
        <v>136</v>
      </c>
      <c r="Z2633" s="138" t="s">
        <v>137</v>
      </c>
      <c r="AA2633" s="140" t="s">
        <v>10857</v>
      </c>
      <c r="AB2633" s="141" t="s">
        <v>138</v>
      </c>
      <c r="AC2633" s="142">
        <v>39.4</v>
      </c>
      <c r="AD2633" s="142">
        <v>31.52</v>
      </c>
      <c r="AE2633" s="143" t="s">
        <v>10169</v>
      </c>
      <c r="AF2633" s="141" t="s">
        <v>398</v>
      </c>
      <c r="AG2633" s="144">
        <f>Table1[[#This Row],['# of Books]]*Table1[[#This Row],[QTY]]</f>
        <v>0</v>
      </c>
      <c r="AH2633" s="146">
        <f>Table1[[#This Row],[QTY]]*Table1[[#This Row],[School &amp; Library Price]]</f>
        <v>0</v>
      </c>
    </row>
    <row r="2634" spans="1:34" ht="18" hidden="1" customHeight="1" x14ac:dyDescent="0.25">
      <c r="A2634" s="154"/>
      <c r="B2634" s="150">
        <v>27</v>
      </c>
      <c r="C2634" s="150"/>
      <c r="D2634" s="151"/>
      <c r="E2634" s="151"/>
      <c r="F2634" s="130" t="s">
        <v>130</v>
      </c>
      <c r="G2634" s="130" t="s">
        <v>370</v>
      </c>
      <c r="H2634" s="130" t="s">
        <v>10856</v>
      </c>
      <c r="I2634" s="131" t="s">
        <v>5741</v>
      </c>
      <c r="J2634" s="130" t="s">
        <v>78</v>
      </c>
      <c r="K2634" s="132" t="s">
        <v>151</v>
      </c>
      <c r="L2634" s="148">
        <v>1</v>
      </c>
      <c r="M2634" s="134">
        <v>2013</v>
      </c>
      <c r="N2634" s="130" t="s">
        <v>10784</v>
      </c>
      <c r="O2634" s="129" t="s">
        <v>79</v>
      </c>
      <c r="P2634" s="129" t="s">
        <v>134</v>
      </c>
      <c r="Q2634" s="130" t="s">
        <v>144</v>
      </c>
      <c r="R2634" s="136" t="s">
        <v>307</v>
      </c>
      <c r="S2634" s="155"/>
      <c r="T2634" s="155"/>
      <c r="U2634" s="156"/>
      <c r="V2634" s="156"/>
      <c r="W2634" s="156"/>
      <c r="X2634" s="156"/>
      <c r="Y2634" s="137" t="s">
        <v>136</v>
      </c>
      <c r="Z2634" s="138" t="s">
        <v>137</v>
      </c>
      <c r="AA2634" s="140" t="s">
        <v>10857</v>
      </c>
      <c r="AB2634" s="141" t="s">
        <v>138</v>
      </c>
      <c r="AC2634" s="142">
        <v>27.8</v>
      </c>
      <c r="AD2634" s="142">
        <v>22.24</v>
      </c>
      <c r="AE2634" s="143" t="s">
        <v>10169</v>
      </c>
      <c r="AF2634" s="141" t="s">
        <v>398</v>
      </c>
      <c r="AG2634" s="144">
        <f>Table1[[#This Row],['# of Books]]*Table1[[#This Row],[QTY]]</f>
        <v>0</v>
      </c>
      <c r="AH2634" s="146">
        <f>Table1[[#This Row],[QTY]]*Table1[[#This Row],[School &amp; Library Price]]</f>
        <v>0</v>
      </c>
    </row>
    <row r="2635" spans="1:34" ht="18" hidden="1" customHeight="1" x14ac:dyDescent="0.25">
      <c r="A2635" s="154"/>
      <c r="B2635" s="150">
        <v>27</v>
      </c>
      <c r="C2635" s="150"/>
      <c r="D2635" s="151"/>
      <c r="E2635" s="151"/>
      <c r="F2635" s="130" t="s">
        <v>130</v>
      </c>
      <c r="G2635" s="130" t="s">
        <v>370</v>
      </c>
      <c r="H2635" s="130" t="s">
        <v>10856</v>
      </c>
      <c r="I2635" s="131" t="s">
        <v>5742</v>
      </c>
      <c r="J2635" s="130" t="s">
        <v>78</v>
      </c>
      <c r="K2635" s="132" t="s">
        <v>378</v>
      </c>
      <c r="L2635" s="148">
        <v>1</v>
      </c>
      <c r="M2635" s="134">
        <v>2013</v>
      </c>
      <c r="N2635" s="130" t="s">
        <v>10784</v>
      </c>
      <c r="O2635" s="129"/>
      <c r="P2635" s="129"/>
      <c r="Q2635" s="130" t="s">
        <v>144</v>
      </c>
      <c r="R2635" s="136" t="s">
        <v>307</v>
      </c>
      <c r="S2635" s="155"/>
      <c r="T2635" s="155"/>
      <c r="U2635" s="156"/>
      <c r="V2635" s="156"/>
      <c r="W2635" s="156"/>
      <c r="X2635" s="156"/>
      <c r="Y2635" s="137" t="s">
        <v>136</v>
      </c>
      <c r="Z2635" s="138" t="s">
        <v>137</v>
      </c>
      <c r="AA2635" s="140" t="s">
        <v>10857</v>
      </c>
      <c r="AB2635" s="141" t="s">
        <v>138</v>
      </c>
      <c r="AC2635" s="142">
        <v>39.4</v>
      </c>
      <c r="AD2635" s="142">
        <v>31.52</v>
      </c>
      <c r="AE2635" s="143" t="s">
        <v>10169</v>
      </c>
      <c r="AF2635" s="141" t="s">
        <v>398</v>
      </c>
      <c r="AG2635" s="144">
        <f>Table1[[#This Row],['# of Books]]*Table1[[#This Row],[QTY]]</f>
        <v>0</v>
      </c>
      <c r="AH2635" s="146">
        <f>Table1[[#This Row],[QTY]]*Table1[[#This Row],[School &amp; Library Price]]</f>
        <v>0</v>
      </c>
    </row>
    <row r="2636" spans="1:34" ht="18" customHeight="1" x14ac:dyDescent="0.25">
      <c r="A2636" s="154"/>
      <c r="B2636" s="150">
        <v>27</v>
      </c>
      <c r="C2636" s="150"/>
      <c r="D2636" s="151"/>
      <c r="E2636" s="151"/>
      <c r="F2636" s="130" t="s">
        <v>130</v>
      </c>
      <c r="G2636" s="130" t="s">
        <v>370</v>
      </c>
      <c r="H2636" s="130" t="s">
        <v>10858</v>
      </c>
      <c r="I2636" s="131" t="s">
        <v>5743</v>
      </c>
      <c r="J2636" s="130" t="s">
        <v>78</v>
      </c>
      <c r="K2636" s="132" t="s">
        <v>142</v>
      </c>
      <c r="L2636" s="148">
        <v>1</v>
      </c>
      <c r="M2636" s="134">
        <v>2013</v>
      </c>
      <c r="N2636" s="130" t="s">
        <v>10619</v>
      </c>
      <c r="O2636" s="129" t="s">
        <v>143</v>
      </c>
      <c r="P2636" s="129" t="s">
        <v>134</v>
      </c>
      <c r="Q2636" s="130" t="s">
        <v>144</v>
      </c>
      <c r="R2636" s="136" t="s">
        <v>4919</v>
      </c>
      <c r="S2636" s="155"/>
      <c r="T2636" s="155"/>
      <c r="U2636" s="156"/>
      <c r="V2636" s="156"/>
      <c r="W2636" s="156" t="s">
        <v>146</v>
      </c>
      <c r="X2636" s="156"/>
      <c r="Y2636" s="137" t="s">
        <v>136</v>
      </c>
      <c r="Z2636" s="138" t="s">
        <v>137</v>
      </c>
      <c r="AA2636" s="140" t="s">
        <v>5744</v>
      </c>
      <c r="AB2636" s="141" t="s">
        <v>138</v>
      </c>
      <c r="AC2636" s="142">
        <v>39.4</v>
      </c>
      <c r="AD2636" s="142">
        <v>31.52</v>
      </c>
      <c r="AE2636" s="143" t="s">
        <v>5745</v>
      </c>
      <c r="AF2636" s="141" t="s">
        <v>376</v>
      </c>
      <c r="AG2636" s="144">
        <f>Table1[[#This Row],['# of Books]]*Table1[[#This Row],[QTY]]</f>
        <v>0</v>
      </c>
      <c r="AH2636" s="146">
        <f>Table1[[#This Row],[QTY]]*Table1[[#This Row],[School &amp; Library Price]]</f>
        <v>0</v>
      </c>
    </row>
    <row r="2637" spans="1:34" ht="18" hidden="1" customHeight="1" x14ac:dyDescent="0.25">
      <c r="A2637" s="154"/>
      <c r="B2637" s="150">
        <v>27</v>
      </c>
      <c r="C2637" s="150"/>
      <c r="D2637" s="151"/>
      <c r="E2637" s="151"/>
      <c r="F2637" s="130" t="s">
        <v>130</v>
      </c>
      <c r="G2637" s="130" t="s">
        <v>370</v>
      </c>
      <c r="H2637" s="130" t="s">
        <v>10858</v>
      </c>
      <c r="I2637" s="131" t="s">
        <v>5746</v>
      </c>
      <c r="J2637" s="130" t="s">
        <v>78</v>
      </c>
      <c r="K2637" s="132" t="s">
        <v>151</v>
      </c>
      <c r="L2637" s="148">
        <v>1</v>
      </c>
      <c r="M2637" s="134">
        <v>2013</v>
      </c>
      <c r="N2637" s="130" t="s">
        <v>10619</v>
      </c>
      <c r="O2637" s="129" t="s">
        <v>79</v>
      </c>
      <c r="P2637" s="129" t="s">
        <v>134</v>
      </c>
      <c r="Q2637" s="130" t="s">
        <v>144</v>
      </c>
      <c r="R2637" s="136" t="s">
        <v>4919</v>
      </c>
      <c r="S2637" s="155"/>
      <c r="T2637" s="155"/>
      <c r="U2637" s="156"/>
      <c r="V2637" s="156"/>
      <c r="W2637" s="156" t="s">
        <v>146</v>
      </c>
      <c r="X2637" s="156"/>
      <c r="Y2637" s="137" t="s">
        <v>136</v>
      </c>
      <c r="Z2637" s="138" t="s">
        <v>137</v>
      </c>
      <c r="AA2637" s="140" t="s">
        <v>5744</v>
      </c>
      <c r="AB2637" s="141" t="s">
        <v>138</v>
      </c>
      <c r="AC2637" s="142">
        <v>27.8</v>
      </c>
      <c r="AD2637" s="142">
        <v>22.24</v>
      </c>
      <c r="AE2637" s="143" t="s">
        <v>5745</v>
      </c>
      <c r="AF2637" s="141" t="s">
        <v>376</v>
      </c>
      <c r="AG2637" s="144">
        <f>Table1[[#This Row],['# of Books]]*Table1[[#This Row],[QTY]]</f>
        <v>0</v>
      </c>
      <c r="AH2637" s="146">
        <f>Table1[[#This Row],[QTY]]*Table1[[#This Row],[School &amp; Library Price]]</f>
        <v>0</v>
      </c>
    </row>
    <row r="2638" spans="1:34" ht="18" customHeight="1" x14ac:dyDescent="0.25">
      <c r="A2638" s="154"/>
      <c r="B2638" s="150">
        <v>27</v>
      </c>
      <c r="C2638" s="150"/>
      <c r="D2638" s="151"/>
      <c r="E2638" s="151"/>
      <c r="F2638" s="130" t="s">
        <v>130</v>
      </c>
      <c r="G2638" s="130" t="s">
        <v>370</v>
      </c>
      <c r="H2638" s="130" t="s">
        <v>5747</v>
      </c>
      <c r="I2638" s="131" t="s">
        <v>10859</v>
      </c>
      <c r="J2638" s="130" t="s">
        <v>78</v>
      </c>
      <c r="K2638" s="132" t="s">
        <v>142</v>
      </c>
      <c r="L2638" s="148">
        <v>1</v>
      </c>
      <c r="M2638" s="134">
        <v>2007</v>
      </c>
      <c r="N2638" s="130" t="s">
        <v>10777</v>
      </c>
      <c r="O2638" s="129" t="s">
        <v>143</v>
      </c>
      <c r="P2638" s="129" t="s">
        <v>134</v>
      </c>
      <c r="Q2638" s="130" t="s">
        <v>144</v>
      </c>
      <c r="R2638" s="136" t="s">
        <v>4640</v>
      </c>
      <c r="S2638" s="155"/>
      <c r="T2638" s="155"/>
      <c r="U2638" s="156"/>
      <c r="V2638" s="156"/>
      <c r="W2638" s="156" t="s">
        <v>146</v>
      </c>
      <c r="X2638" s="156"/>
      <c r="Y2638" s="137" t="s">
        <v>136</v>
      </c>
      <c r="Z2638" s="138" t="s">
        <v>137</v>
      </c>
      <c r="AA2638" s="140" t="s">
        <v>5749</v>
      </c>
      <c r="AB2638" s="141" t="s">
        <v>138</v>
      </c>
      <c r="AC2638" s="142">
        <v>39.4</v>
      </c>
      <c r="AD2638" s="142">
        <v>31.52</v>
      </c>
      <c r="AE2638" s="143" t="s">
        <v>5750</v>
      </c>
      <c r="AF2638" s="141" t="s">
        <v>376</v>
      </c>
      <c r="AG2638" s="144">
        <f>Table1[[#This Row],['# of Books]]*Table1[[#This Row],[QTY]]</f>
        <v>0</v>
      </c>
      <c r="AH2638" s="146">
        <f>Table1[[#This Row],[QTY]]*Table1[[#This Row],[School &amp; Library Price]]</f>
        <v>0</v>
      </c>
    </row>
    <row r="2639" spans="1:34" ht="18" hidden="1" customHeight="1" x14ac:dyDescent="0.25">
      <c r="A2639" s="154"/>
      <c r="B2639" s="150">
        <v>27</v>
      </c>
      <c r="C2639" s="150"/>
      <c r="D2639" s="151"/>
      <c r="E2639" s="151"/>
      <c r="F2639" s="130" t="s">
        <v>130</v>
      </c>
      <c r="G2639" s="130" t="s">
        <v>370</v>
      </c>
      <c r="H2639" s="130" t="s">
        <v>5747</v>
      </c>
      <c r="I2639" s="131" t="s">
        <v>5748</v>
      </c>
      <c r="J2639" s="130" t="s">
        <v>78</v>
      </c>
      <c r="K2639" s="132" t="s">
        <v>151</v>
      </c>
      <c r="L2639" s="148">
        <v>1</v>
      </c>
      <c r="M2639" s="134">
        <v>2007</v>
      </c>
      <c r="N2639" s="130" t="s">
        <v>10777</v>
      </c>
      <c r="O2639" s="129" t="s">
        <v>79</v>
      </c>
      <c r="P2639" s="129" t="s">
        <v>134</v>
      </c>
      <c r="Q2639" s="130" t="s">
        <v>144</v>
      </c>
      <c r="R2639" s="136" t="s">
        <v>4640</v>
      </c>
      <c r="S2639" s="155"/>
      <c r="T2639" s="155"/>
      <c r="U2639" s="156"/>
      <c r="V2639" s="156"/>
      <c r="W2639" s="156" t="s">
        <v>146</v>
      </c>
      <c r="X2639" s="156"/>
      <c r="Y2639" s="137" t="s">
        <v>136</v>
      </c>
      <c r="Z2639" s="138" t="s">
        <v>137</v>
      </c>
      <c r="AA2639" s="140" t="s">
        <v>5749</v>
      </c>
      <c r="AB2639" s="141" t="s">
        <v>138</v>
      </c>
      <c r="AC2639" s="142">
        <v>27.8</v>
      </c>
      <c r="AD2639" s="142">
        <v>22.24</v>
      </c>
      <c r="AE2639" s="143" t="s">
        <v>5750</v>
      </c>
      <c r="AF2639" s="141" t="s">
        <v>376</v>
      </c>
      <c r="AG2639" s="144">
        <f>Table1[[#This Row],['# of Books]]*Table1[[#This Row],[QTY]]</f>
        <v>0</v>
      </c>
      <c r="AH2639" s="146">
        <f>Table1[[#This Row],[QTY]]*Table1[[#This Row],[School &amp; Library Price]]</f>
        <v>0</v>
      </c>
    </row>
    <row r="2640" spans="1:34" ht="18" customHeight="1" x14ac:dyDescent="0.25">
      <c r="A2640" s="154"/>
      <c r="B2640" s="150">
        <v>27</v>
      </c>
      <c r="C2640" s="150"/>
      <c r="D2640" s="151"/>
      <c r="E2640" s="151"/>
      <c r="F2640" s="130" t="s">
        <v>130</v>
      </c>
      <c r="G2640" s="130" t="s">
        <v>370</v>
      </c>
      <c r="H2640" s="130" t="s">
        <v>5751</v>
      </c>
      <c r="I2640" s="131" t="s">
        <v>5752</v>
      </c>
      <c r="J2640" s="130" t="s">
        <v>78</v>
      </c>
      <c r="K2640" s="132" t="s">
        <v>142</v>
      </c>
      <c r="L2640" s="148">
        <v>1</v>
      </c>
      <c r="M2640" s="134">
        <v>2010</v>
      </c>
      <c r="N2640" s="130" t="s">
        <v>6526</v>
      </c>
      <c r="O2640" s="129" t="s">
        <v>143</v>
      </c>
      <c r="P2640" s="129" t="s">
        <v>134</v>
      </c>
      <c r="Q2640" s="130" t="s">
        <v>144</v>
      </c>
      <c r="R2640" s="136" t="s">
        <v>307</v>
      </c>
      <c r="S2640" s="155"/>
      <c r="T2640" s="155"/>
      <c r="U2640" s="156"/>
      <c r="V2640" s="156"/>
      <c r="W2640" s="156" t="s">
        <v>146</v>
      </c>
      <c r="X2640" s="156"/>
      <c r="Y2640" s="137" t="s">
        <v>136</v>
      </c>
      <c r="Z2640" s="138" t="s">
        <v>137</v>
      </c>
      <c r="AA2640" s="140" t="s">
        <v>5753</v>
      </c>
      <c r="AB2640" s="141" t="s">
        <v>138</v>
      </c>
      <c r="AC2640" s="142">
        <v>39.4</v>
      </c>
      <c r="AD2640" s="142">
        <v>31.52</v>
      </c>
      <c r="AE2640" s="143" t="s">
        <v>5754</v>
      </c>
      <c r="AF2640" s="141" t="s">
        <v>376</v>
      </c>
      <c r="AG2640" s="144">
        <f>Table1[[#This Row],['# of Books]]*Table1[[#This Row],[QTY]]</f>
        <v>0</v>
      </c>
      <c r="AH2640" s="146">
        <f>Table1[[#This Row],[QTY]]*Table1[[#This Row],[School &amp; Library Price]]</f>
        <v>0</v>
      </c>
    </row>
    <row r="2641" spans="1:34" ht="18" hidden="1" customHeight="1" x14ac:dyDescent="0.25">
      <c r="A2641" s="154"/>
      <c r="B2641" s="150">
        <v>27</v>
      </c>
      <c r="C2641" s="150"/>
      <c r="D2641" s="151"/>
      <c r="E2641" s="151"/>
      <c r="F2641" s="130" t="s">
        <v>130</v>
      </c>
      <c r="G2641" s="130" t="s">
        <v>370</v>
      </c>
      <c r="H2641" s="130" t="s">
        <v>5751</v>
      </c>
      <c r="I2641" s="131" t="s">
        <v>5755</v>
      </c>
      <c r="J2641" s="130" t="s">
        <v>78</v>
      </c>
      <c r="K2641" s="132" t="s">
        <v>151</v>
      </c>
      <c r="L2641" s="148">
        <v>1</v>
      </c>
      <c r="M2641" s="134">
        <v>2010</v>
      </c>
      <c r="N2641" s="130" t="s">
        <v>6526</v>
      </c>
      <c r="O2641" s="129" t="s">
        <v>79</v>
      </c>
      <c r="P2641" s="129" t="s">
        <v>134</v>
      </c>
      <c r="Q2641" s="130" t="s">
        <v>144</v>
      </c>
      <c r="R2641" s="136" t="s">
        <v>307</v>
      </c>
      <c r="S2641" s="155"/>
      <c r="T2641" s="155"/>
      <c r="U2641" s="156"/>
      <c r="V2641" s="156"/>
      <c r="W2641" s="156" t="s">
        <v>146</v>
      </c>
      <c r="X2641" s="156"/>
      <c r="Y2641" s="137" t="s">
        <v>136</v>
      </c>
      <c r="Z2641" s="138" t="s">
        <v>137</v>
      </c>
      <c r="AA2641" s="140" t="s">
        <v>5753</v>
      </c>
      <c r="AB2641" s="141" t="s">
        <v>138</v>
      </c>
      <c r="AC2641" s="142">
        <v>27.8</v>
      </c>
      <c r="AD2641" s="142">
        <v>22.24</v>
      </c>
      <c r="AE2641" s="143" t="s">
        <v>5754</v>
      </c>
      <c r="AF2641" s="141" t="s">
        <v>376</v>
      </c>
      <c r="AG2641" s="144">
        <f>Table1[[#This Row],['# of Books]]*Table1[[#This Row],[QTY]]</f>
        <v>0</v>
      </c>
      <c r="AH2641" s="146">
        <f>Table1[[#This Row],[QTY]]*Table1[[#This Row],[School &amp; Library Price]]</f>
        <v>0</v>
      </c>
    </row>
    <row r="2642" spans="1:34" ht="18" customHeight="1" x14ac:dyDescent="0.25">
      <c r="A2642" s="154"/>
      <c r="B2642" s="150">
        <v>27</v>
      </c>
      <c r="C2642" s="150"/>
      <c r="D2642" s="151"/>
      <c r="E2642" s="151"/>
      <c r="F2642" s="130" t="s">
        <v>130</v>
      </c>
      <c r="G2642" s="130" t="s">
        <v>370</v>
      </c>
      <c r="H2642" s="130" t="s">
        <v>5756</v>
      </c>
      <c r="I2642" s="131" t="s">
        <v>5757</v>
      </c>
      <c r="J2642" s="130" t="s">
        <v>78</v>
      </c>
      <c r="K2642" s="132" t="s">
        <v>142</v>
      </c>
      <c r="L2642" s="148">
        <v>1</v>
      </c>
      <c r="M2642" s="134">
        <v>2010</v>
      </c>
      <c r="N2642" s="130" t="s">
        <v>6526</v>
      </c>
      <c r="O2642" s="129" t="s">
        <v>143</v>
      </c>
      <c r="P2642" s="129" t="s">
        <v>134</v>
      </c>
      <c r="Q2642" s="130" t="s">
        <v>144</v>
      </c>
      <c r="R2642" s="136" t="s">
        <v>278</v>
      </c>
      <c r="S2642" s="155"/>
      <c r="T2642" s="155"/>
      <c r="U2642" s="156"/>
      <c r="V2642" s="156"/>
      <c r="W2642" s="156" t="s">
        <v>146</v>
      </c>
      <c r="X2642" s="156"/>
      <c r="Y2642" s="137" t="s">
        <v>136</v>
      </c>
      <c r="Z2642" s="138" t="s">
        <v>137</v>
      </c>
      <c r="AA2642" s="140" t="s">
        <v>5758</v>
      </c>
      <c r="AB2642" s="141" t="s">
        <v>138</v>
      </c>
      <c r="AC2642" s="142">
        <v>39.4</v>
      </c>
      <c r="AD2642" s="142">
        <v>31.52</v>
      </c>
      <c r="AE2642" s="143" t="s">
        <v>5759</v>
      </c>
      <c r="AF2642" s="141" t="s">
        <v>514</v>
      </c>
      <c r="AG2642" s="144">
        <f>Table1[[#This Row],['# of Books]]*Table1[[#This Row],[QTY]]</f>
        <v>0</v>
      </c>
      <c r="AH2642" s="146">
        <f>Table1[[#This Row],[QTY]]*Table1[[#This Row],[School &amp; Library Price]]</f>
        <v>0</v>
      </c>
    </row>
    <row r="2643" spans="1:34" ht="18" hidden="1" customHeight="1" x14ac:dyDescent="0.25">
      <c r="A2643" s="154"/>
      <c r="B2643" s="150">
        <v>27</v>
      </c>
      <c r="C2643" s="150"/>
      <c r="D2643" s="151"/>
      <c r="E2643" s="151"/>
      <c r="F2643" s="130" t="s">
        <v>130</v>
      </c>
      <c r="G2643" s="130" t="s">
        <v>370</v>
      </c>
      <c r="H2643" s="130" t="s">
        <v>5756</v>
      </c>
      <c r="I2643" s="131" t="s">
        <v>5760</v>
      </c>
      <c r="J2643" s="130" t="s">
        <v>78</v>
      </c>
      <c r="K2643" s="132" t="s">
        <v>151</v>
      </c>
      <c r="L2643" s="148">
        <v>1</v>
      </c>
      <c r="M2643" s="134">
        <v>2010</v>
      </c>
      <c r="N2643" s="130" t="s">
        <v>6526</v>
      </c>
      <c r="O2643" s="129" t="s">
        <v>79</v>
      </c>
      <c r="P2643" s="129" t="s">
        <v>134</v>
      </c>
      <c r="Q2643" s="130" t="s">
        <v>144</v>
      </c>
      <c r="R2643" s="136" t="s">
        <v>278</v>
      </c>
      <c r="S2643" s="155"/>
      <c r="T2643" s="155"/>
      <c r="U2643" s="156"/>
      <c r="V2643" s="156"/>
      <c r="W2643" s="156" t="s">
        <v>146</v>
      </c>
      <c r="X2643" s="156"/>
      <c r="Y2643" s="137" t="s">
        <v>136</v>
      </c>
      <c r="Z2643" s="138" t="s">
        <v>137</v>
      </c>
      <c r="AA2643" s="140" t="s">
        <v>5758</v>
      </c>
      <c r="AB2643" s="141" t="s">
        <v>138</v>
      </c>
      <c r="AC2643" s="142">
        <v>27.8</v>
      </c>
      <c r="AD2643" s="142">
        <v>22.24</v>
      </c>
      <c r="AE2643" s="143" t="s">
        <v>5759</v>
      </c>
      <c r="AF2643" s="141" t="s">
        <v>514</v>
      </c>
      <c r="AG2643" s="144">
        <f>Table1[[#This Row],['# of Books]]*Table1[[#This Row],[QTY]]</f>
        <v>0</v>
      </c>
      <c r="AH2643" s="146">
        <f>Table1[[#This Row],[QTY]]*Table1[[#This Row],[School &amp; Library Price]]</f>
        <v>0</v>
      </c>
    </row>
    <row r="2644" spans="1:34" ht="18" customHeight="1" x14ac:dyDescent="0.25">
      <c r="A2644" s="154"/>
      <c r="B2644" s="150">
        <v>27</v>
      </c>
      <c r="C2644" s="150"/>
      <c r="D2644" s="151"/>
      <c r="E2644" s="151"/>
      <c r="F2644" s="130" t="s">
        <v>130</v>
      </c>
      <c r="G2644" s="130" t="s">
        <v>370</v>
      </c>
      <c r="H2644" s="130" t="s">
        <v>5761</v>
      </c>
      <c r="I2644" s="131" t="s">
        <v>5762</v>
      </c>
      <c r="J2644" s="130" t="s">
        <v>78</v>
      </c>
      <c r="K2644" s="132" t="s">
        <v>142</v>
      </c>
      <c r="L2644" s="148">
        <v>1</v>
      </c>
      <c r="M2644" s="134">
        <v>2009</v>
      </c>
      <c r="N2644" s="130" t="s">
        <v>10621</v>
      </c>
      <c r="O2644" s="129" t="s">
        <v>143</v>
      </c>
      <c r="P2644" s="129" t="s">
        <v>134</v>
      </c>
      <c r="Q2644" s="130" t="s">
        <v>144</v>
      </c>
      <c r="R2644" s="136" t="s">
        <v>246</v>
      </c>
      <c r="S2644" s="155"/>
      <c r="T2644" s="155"/>
      <c r="U2644" s="156"/>
      <c r="V2644" s="156"/>
      <c r="W2644" s="156" t="s">
        <v>146</v>
      </c>
      <c r="X2644" s="156"/>
      <c r="Y2644" s="137" t="s">
        <v>136</v>
      </c>
      <c r="Z2644" s="138" t="s">
        <v>137</v>
      </c>
      <c r="AA2644" s="140" t="s">
        <v>5763</v>
      </c>
      <c r="AB2644" s="141" t="s">
        <v>138</v>
      </c>
      <c r="AC2644" s="142">
        <v>39.4</v>
      </c>
      <c r="AD2644" s="142">
        <v>31.52</v>
      </c>
      <c r="AE2644" s="143" t="s">
        <v>4063</v>
      </c>
      <c r="AF2644" s="141" t="s">
        <v>376</v>
      </c>
      <c r="AG2644" s="144">
        <f>Table1[[#This Row],['# of Books]]*Table1[[#This Row],[QTY]]</f>
        <v>0</v>
      </c>
      <c r="AH2644" s="146">
        <f>Table1[[#This Row],[QTY]]*Table1[[#This Row],[School &amp; Library Price]]</f>
        <v>0</v>
      </c>
    </row>
    <row r="2645" spans="1:34" ht="18" hidden="1" customHeight="1" x14ac:dyDescent="0.25">
      <c r="A2645" s="154"/>
      <c r="B2645" s="150">
        <v>27</v>
      </c>
      <c r="C2645" s="150"/>
      <c r="D2645" s="151"/>
      <c r="E2645" s="151"/>
      <c r="F2645" s="130" t="s">
        <v>130</v>
      </c>
      <c r="G2645" s="130" t="s">
        <v>370</v>
      </c>
      <c r="H2645" s="130" t="s">
        <v>5761</v>
      </c>
      <c r="I2645" s="131" t="s">
        <v>5764</v>
      </c>
      <c r="J2645" s="130" t="s">
        <v>78</v>
      </c>
      <c r="K2645" s="132" t="s">
        <v>151</v>
      </c>
      <c r="L2645" s="148">
        <v>1</v>
      </c>
      <c r="M2645" s="134">
        <v>2009</v>
      </c>
      <c r="N2645" s="130" t="s">
        <v>10621</v>
      </c>
      <c r="O2645" s="129" t="s">
        <v>79</v>
      </c>
      <c r="P2645" s="129" t="s">
        <v>134</v>
      </c>
      <c r="Q2645" s="130" t="s">
        <v>144</v>
      </c>
      <c r="R2645" s="136" t="s">
        <v>246</v>
      </c>
      <c r="S2645" s="155"/>
      <c r="T2645" s="155"/>
      <c r="U2645" s="156"/>
      <c r="V2645" s="156"/>
      <c r="W2645" s="156" t="s">
        <v>146</v>
      </c>
      <c r="X2645" s="156"/>
      <c r="Y2645" s="137" t="s">
        <v>136</v>
      </c>
      <c r="Z2645" s="138" t="s">
        <v>137</v>
      </c>
      <c r="AA2645" s="140" t="s">
        <v>5763</v>
      </c>
      <c r="AB2645" s="141" t="s">
        <v>138</v>
      </c>
      <c r="AC2645" s="142">
        <v>27.8</v>
      </c>
      <c r="AD2645" s="142">
        <v>22.24</v>
      </c>
      <c r="AE2645" s="143" t="s">
        <v>4063</v>
      </c>
      <c r="AF2645" s="141" t="s">
        <v>376</v>
      </c>
      <c r="AG2645" s="144">
        <f>Table1[[#This Row],['# of Books]]*Table1[[#This Row],[QTY]]</f>
        <v>0</v>
      </c>
      <c r="AH2645" s="146">
        <f>Table1[[#This Row],[QTY]]*Table1[[#This Row],[School &amp; Library Price]]</f>
        <v>0</v>
      </c>
    </row>
    <row r="2646" spans="1:34" ht="18" customHeight="1" x14ac:dyDescent="0.25">
      <c r="A2646" s="154"/>
      <c r="B2646" s="150">
        <v>27</v>
      </c>
      <c r="C2646" s="150"/>
      <c r="D2646" s="151"/>
      <c r="E2646" s="151"/>
      <c r="F2646" s="130" t="s">
        <v>130</v>
      </c>
      <c r="G2646" s="130" t="s">
        <v>370</v>
      </c>
      <c r="H2646" s="130" t="s">
        <v>5765</v>
      </c>
      <c r="I2646" s="131" t="s">
        <v>5766</v>
      </c>
      <c r="J2646" s="130" t="s">
        <v>78</v>
      </c>
      <c r="K2646" s="132" t="s">
        <v>142</v>
      </c>
      <c r="L2646" s="148">
        <v>1</v>
      </c>
      <c r="M2646" s="134">
        <v>2016</v>
      </c>
      <c r="N2646" s="130" t="s">
        <v>10617</v>
      </c>
      <c r="O2646" s="129" t="s">
        <v>143</v>
      </c>
      <c r="P2646" s="129" t="s">
        <v>134</v>
      </c>
      <c r="Q2646" s="130" t="s">
        <v>144</v>
      </c>
      <c r="R2646" s="136" t="s">
        <v>307</v>
      </c>
      <c r="S2646" s="155"/>
      <c r="T2646" s="155"/>
      <c r="U2646" s="156"/>
      <c r="V2646" s="156"/>
      <c r="W2646" s="156" t="s">
        <v>146</v>
      </c>
      <c r="X2646" s="156"/>
      <c r="Y2646" s="137" t="s">
        <v>136</v>
      </c>
      <c r="Z2646" s="138" t="s">
        <v>137</v>
      </c>
      <c r="AA2646" s="140" t="s">
        <v>5767</v>
      </c>
      <c r="AB2646" s="141" t="s">
        <v>138</v>
      </c>
      <c r="AC2646" s="142">
        <v>39.4</v>
      </c>
      <c r="AD2646" s="142">
        <v>31.52</v>
      </c>
      <c r="AE2646" s="143" t="s">
        <v>748</v>
      </c>
      <c r="AF2646" s="141" t="s">
        <v>398</v>
      </c>
      <c r="AG2646" s="144">
        <f>Table1[[#This Row],['# of Books]]*Table1[[#This Row],[QTY]]</f>
        <v>0</v>
      </c>
      <c r="AH2646" s="146">
        <f>Table1[[#This Row],[QTY]]*Table1[[#This Row],[School &amp; Library Price]]</f>
        <v>0</v>
      </c>
    </row>
    <row r="2647" spans="1:34" ht="18" hidden="1" customHeight="1" x14ac:dyDescent="0.25">
      <c r="A2647" s="154"/>
      <c r="B2647" s="150">
        <v>27</v>
      </c>
      <c r="C2647" s="150"/>
      <c r="D2647" s="151"/>
      <c r="E2647" s="151"/>
      <c r="F2647" s="130" t="s">
        <v>130</v>
      </c>
      <c r="G2647" s="130" t="s">
        <v>370</v>
      </c>
      <c r="H2647" s="130" t="s">
        <v>5765</v>
      </c>
      <c r="I2647" s="131" t="s">
        <v>5768</v>
      </c>
      <c r="J2647" s="130" t="s">
        <v>78</v>
      </c>
      <c r="K2647" s="132" t="s">
        <v>151</v>
      </c>
      <c r="L2647" s="148">
        <v>1</v>
      </c>
      <c r="M2647" s="134">
        <v>2016</v>
      </c>
      <c r="N2647" s="130" t="s">
        <v>10617</v>
      </c>
      <c r="O2647" s="129" t="s">
        <v>79</v>
      </c>
      <c r="P2647" s="129" t="s">
        <v>134</v>
      </c>
      <c r="Q2647" s="130" t="s">
        <v>144</v>
      </c>
      <c r="R2647" s="136" t="s">
        <v>307</v>
      </c>
      <c r="S2647" s="155"/>
      <c r="T2647" s="155"/>
      <c r="U2647" s="156"/>
      <c r="V2647" s="156"/>
      <c r="W2647" s="156" t="s">
        <v>146</v>
      </c>
      <c r="X2647" s="156"/>
      <c r="Y2647" s="137" t="s">
        <v>136</v>
      </c>
      <c r="Z2647" s="138" t="s">
        <v>137</v>
      </c>
      <c r="AA2647" s="140" t="s">
        <v>5767</v>
      </c>
      <c r="AB2647" s="141" t="s">
        <v>138</v>
      </c>
      <c r="AC2647" s="142">
        <v>27.8</v>
      </c>
      <c r="AD2647" s="142">
        <v>22.24</v>
      </c>
      <c r="AE2647" s="143" t="s">
        <v>748</v>
      </c>
      <c r="AF2647" s="141" t="s">
        <v>398</v>
      </c>
      <c r="AG2647" s="144">
        <f>Table1[[#This Row],['# of Books]]*Table1[[#This Row],[QTY]]</f>
        <v>0</v>
      </c>
      <c r="AH2647" s="146">
        <f>Table1[[#This Row],[QTY]]*Table1[[#This Row],[School &amp; Library Price]]</f>
        <v>0</v>
      </c>
    </row>
    <row r="2648" spans="1:34" ht="18" hidden="1" customHeight="1" x14ac:dyDescent="0.25">
      <c r="A2648" s="154"/>
      <c r="B2648" s="150">
        <v>27</v>
      </c>
      <c r="C2648" s="150"/>
      <c r="D2648" s="151"/>
      <c r="E2648" s="151"/>
      <c r="F2648" s="130" t="s">
        <v>130</v>
      </c>
      <c r="G2648" s="130" t="s">
        <v>370</v>
      </c>
      <c r="H2648" s="130" t="s">
        <v>5765</v>
      </c>
      <c r="I2648" s="131" t="s">
        <v>5769</v>
      </c>
      <c r="J2648" s="130" t="s">
        <v>78</v>
      </c>
      <c r="K2648" s="132" t="s">
        <v>378</v>
      </c>
      <c r="L2648" s="148">
        <v>1</v>
      </c>
      <c r="M2648" s="134">
        <v>2016</v>
      </c>
      <c r="N2648" s="130" t="s">
        <v>10617</v>
      </c>
      <c r="O2648" s="129"/>
      <c r="P2648" s="129"/>
      <c r="Q2648" s="130" t="s">
        <v>144</v>
      </c>
      <c r="R2648" s="136" t="s">
        <v>307</v>
      </c>
      <c r="S2648" s="155"/>
      <c r="T2648" s="155"/>
      <c r="U2648" s="156"/>
      <c r="V2648" s="156"/>
      <c r="W2648" s="156" t="s">
        <v>146</v>
      </c>
      <c r="X2648" s="156"/>
      <c r="Y2648" s="137" t="s">
        <v>136</v>
      </c>
      <c r="Z2648" s="138" t="s">
        <v>137</v>
      </c>
      <c r="AA2648" s="140" t="s">
        <v>5767</v>
      </c>
      <c r="AB2648" s="141" t="s">
        <v>138</v>
      </c>
      <c r="AC2648" s="142">
        <v>39.4</v>
      </c>
      <c r="AD2648" s="142">
        <v>31.52</v>
      </c>
      <c r="AE2648" s="143" t="s">
        <v>748</v>
      </c>
      <c r="AF2648" s="141" t="s">
        <v>398</v>
      </c>
      <c r="AG2648" s="144">
        <f>Table1[[#This Row],['# of Books]]*Table1[[#This Row],[QTY]]</f>
        <v>0</v>
      </c>
      <c r="AH2648" s="146">
        <f>Table1[[#This Row],[QTY]]*Table1[[#This Row],[School &amp; Library Price]]</f>
        <v>0</v>
      </c>
    </row>
    <row r="2649" spans="1:34" ht="18" customHeight="1" x14ac:dyDescent="0.25">
      <c r="A2649" s="154"/>
      <c r="B2649" s="150">
        <v>27</v>
      </c>
      <c r="C2649" s="150"/>
      <c r="D2649" s="151"/>
      <c r="E2649" s="151"/>
      <c r="F2649" s="130" t="s">
        <v>130</v>
      </c>
      <c r="G2649" s="130" t="s">
        <v>370</v>
      </c>
      <c r="H2649" s="130" t="s">
        <v>5770</v>
      </c>
      <c r="I2649" s="131" t="s">
        <v>10860</v>
      </c>
      <c r="J2649" s="130" t="s">
        <v>78</v>
      </c>
      <c r="K2649" s="132" t="s">
        <v>142</v>
      </c>
      <c r="L2649" s="148">
        <v>1</v>
      </c>
      <c r="M2649" s="134">
        <v>2008</v>
      </c>
      <c r="N2649" s="130" t="s">
        <v>9296</v>
      </c>
      <c r="O2649" s="129" t="s">
        <v>143</v>
      </c>
      <c r="P2649" s="129" t="s">
        <v>134</v>
      </c>
      <c r="Q2649" s="130" t="s">
        <v>144</v>
      </c>
      <c r="R2649" s="136" t="s">
        <v>3532</v>
      </c>
      <c r="S2649" s="155"/>
      <c r="T2649" s="155"/>
      <c r="U2649" s="156"/>
      <c r="V2649" s="156"/>
      <c r="W2649" s="156" t="s">
        <v>146</v>
      </c>
      <c r="X2649" s="156"/>
      <c r="Y2649" s="137" t="s">
        <v>136</v>
      </c>
      <c r="Z2649" s="138" t="s">
        <v>137</v>
      </c>
      <c r="AA2649" s="140" t="s">
        <v>5772</v>
      </c>
      <c r="AB2649" s="141" t="s">
        <v>138</v>
      </c>
      <c r="AC2649" s="142">
        <v>39.4</v>
      </c>
      <c r="AD2649" s="142">
        <v>31.52</v>
      </c>
      <c r="AE2649" s="143" t="s">
        <v>5773</v>
      </c>
      <c r="AF2649" s="141" t="s">
        <v>376</v>
      </c>
      <c r="AG2649" s="144">
        <f>Table1[[#This Row],['# of Books]]*Table1[[#This Row],[QTY]]</f>
        <v>0</v>
      </c>
      <c r="AH2649" s="146">
        <f>Table1[[#This Row],[QTY]]*Table1[[#This Row],[School &amp; Library Price]]</f>
        <v>0</v>
      </c>
    </row>
    <row r="2650" spans="1:34" ht="18" hidden="1" customHeight="1" x14ac:dyDescent="0.25">
      <c r="A2650" s="154"/>
      <c r="B2650" s="150">
        <v>27</v>
      </c>
      <c r="C2650" s="150"/>
      <c r="D2650" s="151"/>
      <c r="E2650" s="151"/>
      <c r="F2650" s="130" t="s">
        <v>130</v>
      </c>
      <c r="G2650" s="130" t="s">
        <v>370</v>
      </c>
      <c r="H2650" s="130" t="s">
        <v>5770</v>
      </c>
      <c r="I2650" s="131" t="s">
        <v>5771</v>
      </c>
      <c r="J2650" s="130" t="s">
        <v>78</v>
      </c>
      <c r="K2650" s="132" t="s">
        <v>151</v>
      </c>
      <c r="L2650" s="148">
        <v>1</v>
      </c>
      <c r="M2650" s="134">
        <v>2008</v>
      </c>
      <c r="N2650" s="130" t="s">
        <v>9296</v>
      </c>
      <c r="O2650" s="129" t="s">
        <v>79</v>
      </c>
      <c r="P2650" s="129" t="s">
        <v>134</v>
      </c>
      <c r="Q2650" s="130" t="s">
        <v>144</v>
      </c>
      <c r="R2650" s="136" t="s">
        <v>3532</v>
      </c>
      <c r="S2650" s="155"/>
      <c r="T2650" s="155"/>
      <c r="U2650" s="156"/>
      <c r="V2650" s="156"/>
      <c r="W2650" s="156" t="s">
        <v>146</v>
      </c>
      <c r="X2650" s="156"/>
      <c r="Y2650" s="137" t="s">
        <v>136</v>
      </c>
      <c r="Z2650" s="138" t="s">
        <v>137</v>
      </c>
      <c r="AA2650" s="140" t="s">
        <v>5772</v>
      </c>
      <c r="AB2650" s="141" t="s">
        <v>138</v>
      </c>
      <c r="AC2650" s="142">
        <v>27.8</v>
      </c>
      <c r="AD2650" s="142">
        <v>22.24</v>
      </c>
      <c r="AE2650" s="143" t="s">
        <v>5773</v>
      </c>
      <c r="AF2650" s="141" t="s">
        <v>376</v>
      </c>
      <c r="AG2650" s="144">
        <f>Table1[[#This Row],['# of Books]]*Table1[[#This Row],[QTY]]</f>
        <v>0</v>
      </c>
      <c r="AH2650" s="146">
        <f>Table1[[#This Row],[QTY]]*Table1[[#This Row],[School &amp; Library Price]]</f>
        <v>0</v>
      </c>
    </row>
    <row r="2651" spans="1:34" ht="18" customHeight="1" x14ac:dyDescent="0.25">
      <c r="A2651" s="154"/>
      <c r="B2651" s="150">
        <v>27</v>
      </c>
      <c r="C2651" s="150"/>
      <c r="D2651" s="151"/>
      <c r="E2651" s="151"/>
      <c r="F2651" s="130" t="s">
        <v>130</v>
      </c>
      <c r="G2651" s="130" t="s">
        <v>370</v>
      </c>
      <c r="H2651" s="130" t="s">
        <v>5774</v>
      </c>
      <c r="I2651" s="131" t="s">
        <v>5775</v>
      </c>
      <c r="J2651" s="130" t="s">
        <v>78</v>
      </c>
      <c r="K2651" s="132" t="s">
        <v>142</v>
      </c>
      <c r="L2651" s="148">
        <v>1</v>
      </c>
      <c r="M2651" s="134">
        <v>2014</v>
      </c>
      <c r="N2651" s="130" t="s">
        <v>10609</v>
      </c>
      <c r="O2651" s="129" t="s">
        <v>143</v>
      </c>
      <c r="P2651" s="129" t="s">
        <v>134</v>
      </c>
      <c r="Q2651" s="130" t="s">
        <v>144</v>
      </c>
      <c r="R2651" s="136" t="s">
        <v>4899</v>
      </c>
      <c r="S2651" s="155"/>
      <c r="T2651" s="155"/>
      <c r="U2651" s="156"/>
      <c r="V2651" s="156"/>
      <c r="W2651" s="156" t="s">
        <v>146</v>
      </c>
      <c r="X2651" s="156"/>
      <c r="Y2651" s="137" t="s">
        <v>136</v>
      </c>
      <c r="Z2651" s="138" t="s">
        <v>137</v>
      </c>
      <c r="AA2651" s="140" t="s">
        <v>5776</v>
      </c>
      <c r="AB2651" s="141" t="s">
        <v>138</v>
      </c>
      <c r="AC2651" s="142">
        <v>39.4</v>
      </c>
      <c r="AD2651" s="142">
        <v>31.52</v>
      </c>
      <c r="AE2651" s="143" t="s">
        <v>5777</v>
      </c>
      <c r="AF2651" s="141" t="s">
        <v>398</v>
      </c>
      <c r="AG2651" s="144">
        <f>Table1[[#This Row],['# of Books]]*Table1[[#This Row],[QTY]]</f>
        <v>0</v>
      </c>
      <c r="AH2651" s="146">
        <f>Table1[[#This Row],[QTY]]*Table1[[#This Row],[School &amp; Library Price]]</f>
        <v>0</v>
      </c>
    </row>
    <row r="2652" spans="1:34" ht="18" hidden="1" customHeight="1" x14ac:dyDescent="0.25">
      <c r="A2652" s="154"/>
      <c r="B2652" s="150">
        <v>27</v>
      </c>
      <c r="C2652" s="150"/>
      <c r="D2652" s="151"/>
      <c r="E2652" s="151"/>
      <c r="F2652" s="130" t="s">
        <v>130</v>
      </c>
      <c r="G2652" s="130" t="s">
        <v>370</v>
      </c>
      <c r="H2652" s="130" t="s">
        <v>5774</v>
      </c>
      <c r="I2652" s="131" t="s">
        <v>5778</v>
      </c>
      <c r="J2652" s="130" t="s">
        <v>78</v>
      </c>
      <c r="K2652" s="132" t="s">
        <v>151</v>
      </c>
      <c r="L2652" s="148">
        <v>1</v>
      </c>
      <c r="M2652" s="134">
        <v>2014</v>
      </c>
      <c r="N2652" s="130" t="s">
        <v>10609</v>
      </c>
      <c r="O2652" s="129" t="s">
        <v>79</v>
      </c>
      <c r="P2652" s="129" t="s">
        <v>134</v>
      </c>
      <c r="Q2652" s="130" t="s">
        <v>144</v>
      </c>
      <c r="R2652" s="136" t="s">
        <v>4899</v>
      </c>
      <c r="S2652" s="155"/>
      <c r="T2652" s="155"/>
      <c r="U2652" s="156"/>
      <c r="V2652" s="156"/>
      <c r="W2652" s="156" t="s">
        <v>146</v>
      </c>
      <c r="X2652" s="156"/>
      <c r="Y2652" s="137" t="s">
        <v>136</v>
      </c>
      <c r="Z2652" s="138" t="s">
        <v>137</v>
      </c>
      <c r="AA2652" s="140" t="s">
        <v>5776</v>
      </c>
      <c r="AB2652" s="141" t="s">
        <v>138</v>
      </c>
      <c r="AC2652" s="142">
        <v>27.8</v>
      </c>
      <c r="AD2652" s="142">
        <v>22.24</v>
      </c>
      <c r="AE2652" s="143" t="s">
        <v>5777</v>
      </c>
      <c r="AF2652" s="141" t="s">
        <v>398</v>
      </c>
      <c r="AG2652" s="144">
        <f>Table1[[#This Row],['# of Books]]*Table1[[#This Row],[QTY]]</f>
        <v>0</v>
      </c>
      <c r="AH2652" s="146">
        <f>Table1[[#This Row],[QTY]]*Table1[[#This Row],[School &amp; Library Price]]</f>
        <v>0</v>
      </c>
    </row>
    <row r="2653" spans="1:34" ht="18" hidden="1" customHeight="1" x14ac:dyDescent="0.25">
      <c r="A2653" s="154"/>
      <c r="B2653" s="150">
        <v>27</v>
      </c>
      <c r="C2653" s="150"/>
      <c r="D2653" s="151"/>
      <c r="E2653" s="151"/>
      <c r="F2653" s="130" t="s">
        <v>130</v>
      </c>
      <c r="G2653" s="130" t="s">
        <v>370</v>
      </c>
      <c r="H2653" s="130" t="s">
        <v>5774</v>
      </c>
      <c r="I2653" s="131" t="s">
        <v>5779</v>
      </c>
      <c r="J2653" s="130" t="s">
        <v>78</v>
      </c>
      <c r="K2653" s="132" t="s">
        <v>378</v>
      </c>
      <c r="L2653" s="148">
        <v>1</v>
      </c>
      <c r="M2653" s="134">
        <v>2014</v>
      </c>
      <c r="N2653" s="130" t="s">
        <v>10609</v>
      </c>
      <c r="O2653" s="129"/>
      <c r="P2653" s="129"/>
      <c r="Q2653" s="130" t="s">
        <v>144</v>
      </c>
      <c r="R2653" s="136" t="s">
        <v>4899</v>
      </c>
      <c r="S2653" s="155"/>
      <c r="T2653" s="155"/>
      <c r="U2653" s="156"/>
      <c r="V2653" s="156"/>
      <c r="W2653" s="156" t="s">
        <v>146</v>
      </c>
      <c r="X2653" s="156"/>
      <c r="Y2653" s="137" t="s">
        <v>136</v>
      </c>
      <c r="Z2653" s="138" t="s">
        <v>137</v>
      </c>
      <c r="AA2653" s="140" t="s">
        <v>5776</v>
      </c>
      <c r="AB2653" s="141" t="s">
        <v>138</v>
      </c>
      <c r="AC2653" s="142">
        <v>39.4</v>
      </c>
      <c r="AD2653" s="142">
        <v>31.52</v>
      </c>
      <c r="AE2653" s="143" t="s">
        <v>5777</v>
      </c>
      <c r="AF2653" s="141" t="s">
        <v>398</v>
      </c>
      <c r="AG2653" s="144">
        <f>Table1[[#This Row],['# of Books]]*Table1[[#This Row],[QTY]]</f>
        <v>0</v>
      </c>
      <c r="AH2653" s="146">
        <f>Table1[[#This Row],[QTY]]*Table1[[#This Row],[School &amp; Library Price]]</f>
        <v>0</v>
      </c>
    </row>
    <row r="2654" spans="1:34" ht="18" customHeight="1" x14ac:dyDescent="0.25">
      <c r="A2654" s="154"/>
      <c r="B2654" s="150">
        <v>27</v>
      </c>
      <c r="C2654" s="150"/>
      <c r="D2654" s="151"/>
      <c r="E2654" s="151"/>
      <c r="F2654" s="130" t="s">
        <v>130</v>
      </c>
      <c r="G2654" s="130" t="s">
        <v>370</v>
      </c>
      <c r="H2654" s="130" t="s">
        <v>10861</v>
      </c>
      <c r="I2654" s="131" t="s">
        <v>5780</v>
      </c>
      <c r="J2654" s="130" t="s">
        <v>78</v>
      </c>
      <c r="K2654" s="132" t="s">
        <v>142</v>
      </c>
      <c r="L2654" s="148">
        <v>1</v>
      </c>
      <c r="M2654" s="134">
        <v>2013</v>
      </c>
      <c r="N2654" s="130" t="s">
        <v>10619</v>
      </c>
      <c r="O2654" s="129" t="s">
        <v>143</v>
      </c>
      <c r="P2654" s="129" t="s">
        <v>134</v>
      </c>
      <c r="Q2654" s="130" t="s">
        <v>144</v>
      </c>
      <c r="R2654" s="136" t="s">
        <v>475</v>
      </c>
      <c r="S2654" s="155"/>
      <c r="T2654" s="155"/>
      <c r="U2654" s="156"/>
      <c r="V2654" s="156"/>
      <c r="W2654" s="156" t="s">
        <v>146</v>
      </c>
      <c r="X2654" s="156"/>
      <c r="Y2654" s="137" t="s">
        <v>136</v>
      </c>
      <c r="Z2654" s="138" t="s">
        <v>137</v>
      </c>
      <c r="AA2654" s="140" t="s">
        <v>5781</v>
      </c>
      <c r="AB2654" s="141" t="s">
        <v>138</v>
      </c>
      <c r="AC2654" s="142">
        <v>39.4</v>
      </c>
      <c r="AD2654" s="142">
        <v>31.52</v>
      </c>
      <c r="AE2654" s="143" t="s">
        <v>5782</v>
      </c>
      <c r="AF2654" s="141" t="s">
        <v>376</v>
      </c>
      <c r="AG2654" s="144">
        <f>Table1[[#This Row],['# of Books]]*Table1[[#This Row],[QTY]]</f>
        <v>0</v>
      </c>
      <c r="AH2654" s="146">
        <f>Table1[[#This Row],[QTY]]*Table1[[#This Row],[School &amp; Library Price]]</f>
        <v>0</v>
      </c>
    </row>
    <row r="2655" spans="1:34" ht="18" hidden="1" customHeight="1" x14ac:dyDescent="0.25">
      <c r="A2655" s="154"/>
      <c r="B2655" s="150">
        <v>27</v>
      </c>
      <c r="C2655" s="150"/>
      <c r="D2655" s="151"/>
      <c r="E2655" s="151"/>
      <c r="F2655" s="130" t="s">
        <v>130</v>
      </c>
      <c r="G2655" s="130" t="s">
        <v>370</v>
      </c>
      <c r="H2655" s="130" t="s">
        <v>10861</v>
      </c>
      <c r="I2655" s="131" t="s">
        <v>5783</v>
      </c>
      <c r="J2655" s="130" t="s">
        <v>78</v>
      </c>
      <c r="K2655" s="132" t="s">
        <v>151</v>
      </c>
      <c r="L2655" s="148">
        <v>1</v>
      </c>
      <c r="M2655" s="134">
        <v>2013</v>
      </c>
      <c r="N2655" s="130" t="s">
        <v>10619</v>
      </c>
      <c r="O2655" s="129" t="s">
        <v>79</v>
      </c>
      <c r="P2655" s="129" t="s">
        <v>134</v>
      </c>
      <c r="Q2655" s="130" t="s">
        <v>144</v>
      </c>
      <c r="R2655" s="136" t="s">
        <v>475</v>
      </c>
      <c r="S2655" s="155"/>
      <c r="T2655" s="155"/>
      <c r="U2655" s="156"/>
      <c r="V2655" s="156"/>
      <c r="W2655" s="156" t="s">
        <v>146</v>
      </c>
      <c r="X2655" s="156"/>
      <c r="Y2655" s="137" t="s">
        <v>136</v>
      </c>
      <c r="Z2655" s="138" t="s">
        <v>137</v>
      </c>
      <c r="AA2655" s="140" t="s">
        <v>5781</v>
      </c>
      <c r="AB2655" s="141" t="s">
        <v>138</v>
      </c>
      <c r="AC2655" s="142">
        <v>27.8</v>
      </c>
      <c r="AD2655" s="142">
        <v>22.24</v>
      </c>
      <c r="AE2655" s="143" t="s">
        <v>5782</v>
      </c>
      <c r="AF2655" s="141" t="s">
        <v>376</v>
      </c>
      <c r="AG2655" s="144">
        <f>Table1[[#This Row],['# of Books]]*Table1[[#This Row],[QTY]]</f>
        <v>0</v>
      </c>
      <c r="AH2655" s="146">
        <f>Table1[[#This Row],[QTY]]*Table1[[#This Row],[School &amp; Library Price]]</f>
        <v>0</v>
      </c>
    </row>
    <row r="2656" spans="1:34" ht="18" customHeight="1" x14ac:dyDescent="0.25">
      <c r="A2656" s="154"/>
      <c r="B2656" s="150">
        <v>27</v>
      </c>
      <c r="C2656" s="150"/>
      <c r="D2656" s="151"/>
      <c r="E2656" s="151"/>
      <c r="F2656" s="130" t="s">
        <v>130</v>
      </c>
      <c r="G2656" s="130" t="s">
        <v>370</v>
      </c>
      <c r="H2656" s="130" t="s">
        <v>5784</v>
      </c>
      <c r="I2656" s="131" t="s">
        <v>5785</v>
      </c>
      <c r="J2656" s="130" t="s">
        <v>78</v>
      </c>
      <c r="K2656" s="132" t="s">
        <v>142</v>
      </c>
      <c r="L2656" s="148">
        <v>1</v>
      </c>
      <c r="M2656" s="134">
        <v>2012</v>
      </c>
      <c r="N2656" s="130" t="s">
        <v>10612</v>
      </c>
      <c r="O2656" s="129" t="s">
        <v>143</v>
      </c>
      <c r="P2656" s="129" t="s">
        <v>134</v>
      </c>
      <c r="Q2656" s="130" t="s">
        <v>144</v>
      </c>
      <c r="R2656" s="136" t="s">
        <v>10613</v>
      </c>
      <c r="S2656" s="155"/>
      <c r="T2656" s="155"/>
      <c r="U2656" s="156"/>
      <c r="V2656" s="156"/>
      <c r="W2656" s="156" t="s">
        <v>146</v>
      </c>
      <c r="X2656" s="156"/>
      <c r="Y2656" s="137" t="s">
        <v>136</v>
      </c>
      <c r="Z2656" s="138" t="s">
        <v>137</v>
      </c>
      <c r="AA2656" s="140" t="s">
        <v>5786</v>
      </c>
      <c r="AB2656" s="141" t="s">
        <v>138</v>
      </c>
      <c r="AC2656" s="142">
        <v>39.4</v>
      </c>
      <c r="AD2656" s="142">
        <v>31.52</v>
      </c>
      <c r="AE2656" s="143" t="s">
        <v>5787</v>
      </c>
      <c r="AF2656" s="141" t="s">
        <v>376</v>
      </c>
      <c r="AG2656" s="144">
        <f>Table1[[#This Row],['# of Books]]*Table1[[#This Row],[QTY]]</f>
        <v>0</v>
      </c>
      <c r="AH2656" s="146">
        <f>Table1[[#This Row],[QTY]]*Table1[[#This Row],[School &amp; Library Price]]</f>
        <v>0</v>
      </c>
    </row>
    <row r="2657" spans="1:34" ht="18" hidden="1" customHeight="1" x14ac:dyDescent="0.25">
      <c r="A2657" s="154"/>
      <c r="B2657" s="150">
        <v>27</v>
      </c>
      <c r="C2657" s="150"/>
      <c r="D2657" s="151"/>
      <c r="E2657" s="151"/>
      <c r="F2657" s="130" t="s">
        <v>130</v>
      </c>
      <c r="G2657" s="130" t="s">
        <v>370</v>
      </c>
      <c r="H2657" s="130" t="s">
        <v>5784</v>
      </c>
      <c r="I2657" s="131" t="s">
        <v>5788</v>
      </c>
      <c r="J2657" s="130" t="s">
        <v>78</v>
      </c>
      <c r="K2657" s="132" t="s">
        <v>151</v>
      </c>
      <c r="L2657" s="148">
        <v>1</v>
      </c>
      <c r="M2657" s="134">
        <v>2012</v>
      </c>
      <c r="N2657" s="130" t="s">
        <v>10612</v>
      </c>
      <c r="O2657" s="129" t="s">
        <v>79</v>
      </c>
      <c r="P2657" s="129" t="s">
        <v>134</v>
      </c>
      <c r="Q2657" s="130" t="s">
        <v>144</v>
      </c>
      <c r="R2657" s="136" t="s">
        <v>10613</v>
      </c>
      <c r="S2657" s="155"/>
      <c r="T2657" s="155"/>
      <c r="U2657" s="156"/>
      <c r="V2657" s="156"/>
      <c r="W2657" s="156" t="s">
        <v>146</v>
      </c>
      <c r="X2657" s="156"/>
      <c r="Y2657" s="137" t="s">
        <v>136</v>
      </c>
      <c r="Z2657" s="138" t="s">
        <v>137</v>
      </c>
      <c r="AA2657" s="140" t="s">
        <v>5786</v>
      </c>
      <c r="AB2657" s="141" t="s">
        <v>138</v>
      </c>
      <c r="AC2657" s="142">
        <v>27.8</v>
      </c>
      <c r="AD2657" s="142">
        <v>22.24</v>
      </c>
      <c r="AE2657" s="143" t="s">
        <v>5787</v>
      </c>
      <c r="AF2657" s="141" t="s">
        <v>376</v>
      </c>
      <c r="AG2657" s="144">
        <f>Table1[[#This Row],['# of Books]]*Table1[[#This Row],[QTY]]</f>
        <v>0</v>
      </c>
      <c r="AH2657" s="146">
        <f>Table1[[#This Row],[QTY]]*Table1[[#This Row],[School &amp; Library Price]]</f>
        <v>0</v>
      </c>
    </row>
    <row r="2658" spans="1:34" ht="18" customHeight="1" x14ac:dyDescent="0.25">
      <c r="A2658" s="154"/>
      <c r="B2658" s="150">
        <v>27</v>
      </c>
      <c r="C2658" s="150"/>
      <c r="D2658" s="151"/>
      <c r="E2658" s="151"/>
      <c r="F2658" s="130" t="s">
        <v>130</v>
      </c>
      <c r="G2658" s="130" t="s">
        <v>370</v>
      </c>
      <c r="H2658" s="130" t="s">
        <v>5789</v>
      </c>
      <c r="I2658" s="131" t="s">
        <v>5790</v>
      </c>
      <c r="J2658" s="130" t="s">
        <v>78</v>
      </c>
      <c r="K2658" s="132" t="s">
        <v>142</v>
      </c>
      <c r="L2658" s="148">
        <v>1</v>
      </c>
      <c r="M2658" s="134">
        <v>2015</v>
      </c>
      <c r="N2658" s="130" t="s">
        <v>10611</v>
      </c>
      <c r="O2658" s="129" t="s">
        <v>143</v>
      </c>
      <c r="P2658" s="129" t="s">
        <v>134</v>
      </c>
      <c r="Q2658" s="130" t="s">
        <v>144</v>
      </c>
      <c r="R2658" s="136" t="s">
        <v>487</v>
      </c>
      <c r="S2658" s="155"/>
      <c r="T2658" s="155"/>
      <c r="U2658" s="156"/>
      <c r="V2658" s="156"/>
      <c r="W2658" s="156" t="s">
        <v>146</v>
      </c>
      <c r="X2658" s="156"/>
      <c r="Y2658" s="137" t="s">
        <v>136</v>
      </c>
      <c r="Z2658" s="138" t="s">
        <v>137</v>
      </c>
      <c r="AA2658" s="140" t="s">
        <v>5791</v>
      </c>
      <c r="AB2658" s="141" t="s">
        <v>138</v>
      </c>
      <c r="AC2658" s="142">
        <v>39.4</v>
      </c>
      <c r="AD2658" s="142">
        <v>31.52</v>
      </c>
      <c r="AE2658" s="143" t="s">
        <v>5792</v>
      </c>
      <c r="AF2658" s="141" t="s">
        <v>481</v>
      </c>
      <c r="AG2658" s="144">
        <f>Table1[[#This Row],['# of Books]]*Table1[[#This Row],[QTY]]</f>
        <v>0</v>
      </c>
      <c r="AH2658" s="146">
        <f>Table1[[#This Row],[QTY]]*Table1[[#This Row],[School &amp; Library Price]]</f>
        <v>0</v>
      </c>
    </row>
    <row r="2659" spans="1:34" ht="18" hidden="1" customHeight="1" x14ac:dyDescent="0.25">
      <c r="A2659" s="154"/>
      <c r="B2659" s="150">
        <v>27</v>
      </c>
      <c r="C2659" s="150"/>
      <c r="D2659" s="151"/>
      <c r="E2659" s="151"/>
      <c r="F2659" s="130" t="s">
        <v>130</v>
      </c>
      <c r="G2659" s="130" t="s">
        <v>370</v>
      </c>
      <c r="H2659" s="130" t="s">
        <v>5789</v>
      </c>
      <c r="I2659" s="131" t="s">
        <v>5793</v>
      </c>
      <c r="J2659" s="130" t="s">
        <v>78</v>
      </c>
      <c r="K2659" s="132" t="s">
        <v>151</v>
      </c>
      <c r="L2659" s="148">
        <v>1</v>
      </c>
      <c r="M2659" s="134">
        <v>2015</v>
      </c>
      <c r="N2659" s="130" t="s">
        <v>10611</v>
      </c>
      <c r="O2659" s="129" t="s">
        <v>79</v>
      </c>
      <c r="P2659" s="129" t="s">
        <v>134</v>
      </c>
      <c r="Q2659" s="130" t="s">
        <v>144</v>
      </c>
      <c r="R2659" s="136" t="s">
        <v>487</v>
      </c>
      <c r="S2659" s="155"/>
      <c r="T2659" s="155"/>
      <c r="U2659" s="156"/>
      <c r="V2659" s="156"/>
      <c r="W2659" s="156" t="s">
        <v>146</v>
      </c>
      <c r="X2659" s="156"/>
      <c r="Y2659" s="137" t="s">
        <v>136</v>
      </c>
      <c r="Z2659" s="138" t="s">
        <v>137</v>
      </c>
      <c r="AA2659" s="140" t="s">
        <v>5791</v>
      </c>
      <c r="AB2659" s="141" t="s">
        <v>138</v>
      </c>
      <c r="AC2659" s="142">
        <v>27.8</v>
      </c>
      <c r="AD2659" s="142">
        <v>22.24</v>
      </c>
      <c r="AE2659" s="143" t="s">
        <v>5792</v>
      </c>
      <c r="AF2659" s="141" t="s">
        <v>481</v>
      </c>
      <c r="AG2659" s="144">
        <f>Table1[[#This Row],['# of Books]]*Table1[[#This Row],[QTY]]</f>
        <v>0</v>
      </c>
      <c r="AH2659" s="146">
        <f>Table1[[#This Row],[QTY]]*Table1[[#This Row],[School &amp; Library Price]]</f>
        <v>0</v>
      </c>
    </row>
    <row r="2660" spans="1:34" ht="18" hidden="1" customHeight="1" x14ac:dyDescent="0.25">
      <c r="A2660" s="154"/>
      <c r="B2660" s="150">
        <v>27</v>
      </c>
      <c r="C2660" s="150"/>
      <c r="D2660" s="151"/>
      <c r="E2660" s="151"/>
      <c r="F2660" s="130" t="s">
        <v>130</v>
      </c>
      <c r="G2660" s="130" t="s">
        <v>370</v>
      </c>
      <c r="H2660" s="130" t="s">
        <v>5789</v>
      </c>
      <c r="I2660" s="131" t="s">
        <v>5794</v>
      </c>
      <c r="J2660" s="130" t="s">
        <v>78</v>
      </c>
      <c r="K2660" s="132" t="s">
        <v>378</v>
      </c>
      <c r="L2660" s="148">
        <v>1</v>
      </c>
      <c r="M2660" s="134">
        <v>2015</v>
      </c>
      <c r="N2660" s="130" t="s">
        <v>10611</v>
      </c>
      <c r="O2660" s="129"/>
      <c r="P2660" s="129"/>
      <c r="Q2660" s="130" t="s">
        <v>144</v>
      </c>
      <c r="R2660" s="136" t="s">
        <v>487</v>
      </c>
      <c r="S2660" s="155"/>
      <c r="T2660" s="155"/>
      <c r="U2660" s="156"/>
      <c r="V2660" s="156"/>
      <c r="W2660" s="156" t="s">
        <v>146</v>
      </c>
      <c r="X2660" s="156"/>
      <c r="Y2660" s="137" t="s">
        <v>136</v>
      </c>
      <c r="Z2660" s="138" t="s">
        <v>137</v>
      </c>
      <c r="AA2660" s="140" t="s">
        <v>5791</v>
      </c>
      <c r="AB2660" s="141" t="s">
        <v>138</v>
      </c>
      <c r="AC2660" s="142">
        <v>39.4</v>
      </c>
      <c r="AD2660" s="142">
        <v>31.52</v>
      </c>
      <c r="AE2660" s="143" t="s">
        <v>5792</v>
      </c>
      <c r="AF2660" s="141" t="s">
        <v>481</v>
      </c>
      <c r="AG2660" s="144">
        <f>Table1[[#This Row],['# of Books]]*Table1[[#This Row],[QTY]]</f>
        <v>0</v>
      </c>
      <c r="AH2660" s="146">
        <f>Table1[[#This Row],[QTY]]*Table1[[#This Row],[School &amp; Library Price]]</f>
        <v>0</v>
      </c>
    </row>
    <row r="2661" spans="1:34" ht="18" customHeight="1" x14ac:dyDescent="0.25">
      <c r="A2661" s="154"/>
      <c r="B2661" s="150">
        <v>27</v>
      </c>
      <c r="C2661" s="150"/>
      <c r="D2661" s="151"/>
      <c r="E2661" s="151"/>
      <c r="F2661" s="130" t="s">
        <v>130</v>
      </c>
      <c r="G2661" s="130" t="s">
        <v>370</v>
      </c>
      <c r="H2661" s="130" t="s">
        <v>5795</v>
      </c>
      <c r="I2661" s="131" t="s">
        <v>10862</v>
      </c>
      <c r="J2661" s="130" t="s">
        <v>78</v>
      </c>
      <c r="K2661" s="132" t="s">
        <v>142</v>
      </c>
      <c r="L2661" s="148">
        <v>1</v>
      </c>
      <c r="M2661" s="134">
        <v>2007</v>
      </c>
      <c r="N2661" s="130" t="s">
        <v>10777</v>
      </c>
      <c r="O2661" s="129" t="s">
        <v>143</v>
      </c>
      <c r="P2661" s="129" t="s">
        <v>134</v>
      </c>
      <c r="Q2661" s="130" t="s">
        <v>144</v>
      </c>
      <c r="R2661" s="136" t="s">
        <v>2097</v>
      </c>
      <c r="S2661" s="155"/>
      <c r="T2661" s="155"/>
      <c r="U2661" s="156"/>
      <c r="V2661" s="156"/>
      <c r="W2661" s="156" t="s">
        <v>146</v>
      </c>
      <c r="X2661" s="156"/>
      <c r="Y2661" s="137" t="s">
        <v>136</v>
      </c>
      <c r="Z2661" s="138" t="s">
        <v>137</v>
      </c>
      <c r="AA2661" s="140" t="s">
        <v>5797</v>
      </c>
      <c r="AB2661" s="141" t="s">
        <v>138</v>
      </c>
      <c r="AC2661" s="142">
        <v>39.4</v>
      </c>
      <c r="AD2661" s="142">
        <v>31.52</v>
      </c>
      <c r="AE2661" s="143" t="s">
        <v>5798</v>
      </c>
      <c r="AF2661" s="141" t="s">
        <v>376</v>
      </c>
      <c r="AG2661" s="144">
        <f>Table1[[#This Row],['# of Books]]*Table1[[#This Row],[QTY]]</f>
        <v>0</v>
      </c>
      <c r="AH2661" s="146">
        <f>Table1[[#This Row],[QTY]]*Table1[[#This Row],[School &amp; Library Price]]</f>
        <v>0</v>
      </c>
    </row>
    <row r="2662" spans="1:34" ht="18" hidden="1" customHeight="1" x14ac:dyDescent="0.25">
      <c r="A2662" s="154"/>
      <c r="B2662" s="150">
        <v>27</v>
      </c>
      <c r="C2662" s="150"/>
      <c r="D2662" s="151"/>
      <c r="E2662" s="151"/>
      <c r="F2662" s="130" t="s">
        <v>130</v>
      </c>
      <c r="G2662" s="130" t="s">
        <v>370</v>
      </c>
      <c r="H2662" s="130" t="s">
        <v>5795</v>
      </c>
      <c r="I2662" s="131" t="s">
        <v>5796</v>
      </c>
      <c r="J2662" s="130" t="s">
        <v>78</v>
      </c>
      <c r="K2662" s="132" t="s">
        <v>151</v>
      </c>
      <c r="L2662" s="148">
        <v>1</v>
      </c>
      <c r="M2662" s="134">
        <v>2007</v>
      </c>
      <c r="N2662" s="130" t="s">
        <v>10777</v>
      </c>
      <c r="O2662" s="129" t="s">
        <v>79</v>
      </c>
      <c r="P2662" s="129" t="s">
        <v>134</v>
      </c>
      <c r="Q2662" s="130" t="s">
        <v>144</v>
      </c>
      <c r="R2662" s="136" t="s">
        <v>2097</v>
      </c>
      <c r="S2662" s="155"/>
      <c r="T2662" s="155"/>
      <c r="U2662" s="156"/>
      <c r="V2662" s="156"/>
      <c r="W2662" s="156" t="s">
        <v>146</v>
      </c>
      <c r="X2662" s="156"/>
      <c r="Y2662" s="137" t="s">
        <v>136</v>
      </c>
      <c r="Z2662" s="138" t="s">
        <v>137</v>
      </c>
      <c r="AA2662" s="140" t="s">
        <v>5797</v>
      </c>
      <c r="AB2662" s="141" t="s">
        <v>138</v>
      </c>
      <c r="AC2662" s="142">
        <v>27.8</v>
      </c>
      <c r="AD2662" s="142">
        <v>22.24</v>
      </c>
      <c r="AE2662" s="143" t="s">
        <v>5798</v>
      </c>
      <c r="AF2662" s="141" t="s">
        <v>376</v>
      </c>
      <c r="AG2662" s="144">
        <f>Table1[[#This Row],['# of Books]]*Table1[[#This Row],[QTY]]</f>
        <v>0</v>
      </c>
      <c r="AH2662" s="146">
        <f>Table1[[#This Row],[QTY]]*Table1[[#This Row],[School &amp; Library Price]]</f>
        <v>0</v>
      </c>
    </row>
    <row r="2663" spans="1:34" ht="18" customHeight="1" x14ac:dyDescent="0.25">
      <c r="A2663" s="154"/>
      <c r="B2663" s="150">
        <v>27</v>
      </c>
      <c r="C2663" s="150"/>
      <c r="D2663" s="151"/>
      <c r="E2663" s="151"/>
      <c r="F2663" s="130" t="s">
        <v>130</v>
      </c>
      <c r="G2663" s="130" t="s">
        <v>370</v>
      </c>
      <c r="H2663" s="130" t="s">
        <v>5799</v>
      </c>
      <c r="I2663" s="131" t="s">
        <v>10863</v>
      </c>
      <c r="J2663" s="130" t="s">
        <v>78</v>
      </c>
      <c r="K2663" s="132" t="s">
        <v>142</v>
      </c>
      <c r="L2663" s="148">
        <v>1</v>
      </c>
      <c r="M2663" s="134">
        <v>2007</v>
      </c>
      <c r="N2663" s="130" t="s">
        <v>10777</v>
      </c>
      <c r="O2663" s="129" t="s">
        <v>143</v>
      </c>
      <c r="P2663" s="129" t="s">
        <v>134</v>
      </c>
      <c r="Q2663" s="130" t="s">
        <v>144</v>
      </c>
      <c r="R2663" s="136" t="s">
        <v>4629</v>
      </c>
      <c r="S2663" s="155"/>
      <c r="T2663" s="155"/>
      <c r="U2663" s="156"/>
      <c r="V2663" s="156"/>
      <c r="W2663" s="156" t="s">
        <v>146</v>
      </c>
      <c r="X2663" s="156"/>
      <c r="Y2663" s="137" t="s">
        <v>136</v>
      </c>
      <c r="Z2663" s="138" t="s">
        <v>137</v>
      </c>
      <c r="AA2663" s="140" t="s">
        <v>5801</v>
      </c>
      <c r="AB2663" s="141" t="s">
        <v>138</v>
      </c>
      <c r="AC2663" s="142">
        <v>39.4</v>
      </c>
      <c r="AD2663" s="142">
        <v>31.52</v>
      </c>
      <c r="AE2663" s="143" t="s">
        <v>5014</v>
      </c>
      <c r="AF2663" s="141" t="s">
        <v>514</v>
      </c>
      <c r="AG2663" s="144">
        <f>Table1[[#This Row],['# of Books]]*Table1[[#This Row],[QTY]]</f>
        <v>0</v>
      </c>
      <c r="AH2663" s="146">
        <f>Table1[[#This Row],[QTY]]*Table1[[#This Row],[School &amp; Library Price]]</f>
        <v>0</v>
      </c>
    </row>
    <row r="2664" spans="1:34" ht="18" hidden="1" customHeight="1" x14ac:dyDescent="0.25">
      <c r="A2664" s="154"/>
      <c r="B2664" s="150">
        <v>27</v>
      </c>
      <c r="C2664" s="150"/>
      <c r="D2664" s="151"/>
      <c r="E2664" s="151"/>
      <c r="F2664" s="130" t="s">
        <v>130</v>
      </c>
      <c r="G2664" s="130" t="s">
        <v>370</v>
      </c>
      <c r="H2664" s="130" t="s">
        <v>5799</v>
      </c>
      <c r="I2664" s="131" t="s">
        <v>5800</v>
      </c>
      <c r="J2664" s="130" t="s">
        <v>78</v>
      </c>
      <c r="K2664" s="132" t="s">
        <v>151</v>
      </c>
      <c r="L2664" s="148">
        <v>1</v>
      </c>
      <c r="M2664" s="134">
        <v>2007</v>
      </c>
      <c r="N2664" s="130" t="s">
        <v>10777</v>
      </c>
      <c r="O2664" s="129" t="s">
        <v>79</v>
      </c>
      <c r="P2664" s="129" t="s">
        <v>134</v>
      </c>
      <c r="Q2664" s="130" t="s">
        <v>144</v>
      </c>
      <c r="R2664" s="136" t="s">
        <v>4629</v>
      </c>
      <c r="S2664" s="155"/>
      <c r="T2664" s="155"/>
      <c r="U2664" s="156"/>
      <c r="V2664" s="156"/>
      <c r="W2664" s="156" t="s">
        <v>146</v>
      </c>
      <c r="X2664" s="156"/>
      <c r="Y2664" s="137" t="s">
        <v>136</v>
      </c>
      <c r="Z2664" s="138" t="s">
        <v>137</v>
      </c>
      <c r="AA2664" s="140" t="s">
        <v>5801</v>
      </c>
      <c r="AB2664" s="141" t="s">
        <v>138</v>
      </c>
      <c r="AC2664" s="142">
        <v>27.8</v>
      </c>
      <c r="AD2664" s="142">
        <v>22.24</v>
      </c>
      <c r="AE2664" s="143" t="s">
        <v>5014</v>
      </c>
      <c r="AF2664" s="141" t="s">
        <v>514</v>
      </c>
      <c r="AG2664" s="144">
        <f>Table1[[#This Row],['# of Books]]*Table1[[#This Row],[QTY]]</f>
        <v>0</v>
      </c>
      <c r="AH2664" s="146">
        <f>Table1[[#This Row],[QTY]]*Table1[[#This Row],[School &amp; Library Price]]</f>
        <v>0</v>
      </c>
    </row>
    <row r="2665" spans="1:34" ht="18" customHeight="1" x14ac:dyDescent="0.25">
      <c r="A2665" s="154"/>
      <c r="B2665" s="150">
        <v>29</v>
      </c>
      <c r="C2665" s="150"/>
      <c r="D2665" s="151"/>
      <c r="E2665" s="151"/>
      <c r="F2665" s="130" t="s">
        <v>130</v>
      </c>
      <c r="G2665" s="130" t="s">
        <v>613</v>
      </c>
      <c r="H2665" s="130" t="s">
        <v>708</v>
      </c>
      <c r="I2665" s="131" t="s">
        <v>709</v>
      </c>
      <c r="J2665" s="130" t="s">
        <v>78</v>
      </c>
      <c r="K2665" s="132" t="s">
        <v>142</v>
      </c>
      <c r="L2665" s="148">
        <v>1</v>
      </c>
      <c r="M2665" s="134">
        <v>2015</v>
      </c>
      <c r="N2665" s="130" t="s">
        <v>10611</v>
      </c>
      <c r="O2665" s="129" t="s">
        <v>143</v>
      </c>
      <c r="P2665" s="129" t="s">
        <v>134</v>
      </c>
      <c r="Q2665" s="130" t="s">
        <v>144</v>
      </c>
      <c r="R2665" s="136" t="s">
        <v>475</v>
      </c>
      <c r="S2665" s="155"/>
      <c r="T2665" s="155"/>
      <c r="U2665" s="156"/>
      <c r="V2665" s="156"/>
      <c r="W2665" s="156" t="s">
        <v>146</v>
      </c>
      <c r="X2665" s="156"/>
      <c r="Y2665" s="137" t="s">
        <v>136</v>
      </c>
      <c r="Z2665" s="138" t="s">
        <v>137</v>
      </c>
      <c r="AA2665" s="140" t="s">
        <v>5802</v>
      </c>
      <c r="AB2665" s="141" t="s">
        <v>138</v>
      </c>
      <c r="AC2665" s="142">
        <v>46.4</v>
      </c>
      <c r="AD2665" s="142">
        <v>37.119999999999997</v>
      </c>
      <c r="AE2665" s="143" t="s">
        <v>5803</v>
      </c>
      <c r="AF2665" s="141" t="s">
        <v>193</v>
      </c>
      <c r="AG2665" s="144">
        <f>Table1[[#This Row],['# of Books]]*Table1[[#This Row],[QTY]]</f>
        <v>0</v>
      </c>
      <c r="AH2665" s="146">
        <f>Table1[[#This Row],[QTY]]*Table1[[#This Row],[School &amp; Library Price]]</f>
        <v>0</v>
      </c>
    </row>
    <row r="2666" spans="1:34" ht="18" hidden="1" customHeight="1" x14ac:dyDescent="0.25">
      <c r="A2666" s="154"/>
      <c r="B2666" s="150">
        <v>29</v>
      </c>
      <c r="C2666" s="150"/>
      <c r="D2666" s="151"/>
      <c r="E2666" s="151"/>
      <c r="F2666" s="130" t="s">
        <v>130</v>
      </c>
      <c r="G2666" s="130" t="s">
        <v>613</v>
      </c>
      <c r="H2666" s="130" t="s">
        <v>708</v>
      </c>
      <c r="I2666" s="131" t="s">
        <v>710</v>
      </c>
      <c r="J2666" s="130" t="s">
        <v>78</v>
      </c>
      <c r="K2666" s="132" t="s">
        <v>151</v>
      </c>
      <c r="L2666" s="148">
        <v>1</v>
      </c>
      <c r="M2666" s="134">
        <v>2015</v>
      </c>
      <c r="N2666" s="130" t="s">
        <v>10611</v>
      </c>
      <c r="O2666" s="129" t="s">
        <v>79</v>
      </c>
      <c r="P2666" s="129" t="s">
        <v>134</v>
      </c>
      <c r="Q2666" s="130" t="s">
        <v>144</v>
      </c>
      <c r="R2666" s="136" t="s">
        <v>475</v>
      </c>
      <c r="S2666" s="155"/>
      <c r="T2666" s="155"/>
      <c r="U2666" s="156"/>
      <c r="V2666" s="156"/>
      <c r="W2666" s="156" t="s">
        <v>146</v>
      </c>
      <c r="X2666" s="156"/>
      <c r="Y2666" s="137" t="s">
        <v>136</v>
      </c>
      <c r="Z2666" s="138" t="s">
        <v>137</v>
      </c>
      <c r="AA2666" s="140" t="s">
        <v>5802</v>
      </c>
      <c r="AB2666" s="141" t="s">
        <v>138</v>
      </c>
      <c r="AC2666" s="142">
        <v>32</v>
      </c>
      <c r="AD2666" s="142">
        <v>25.6</v>
      </c>
      <c r="AE2666" s="143" t="s">
        <v>5803</v>
      </c>
      <c r="AF2666" s="141" t="s">
        <v>193</v>
      </c>
      <c r="AG2666" s="144">
        <f>Table1[[#This Row],['# of Books]]*Table1[[#This Row],[QTY]]</f>
        <v>0</v>
      </c>
      <c r="AH2666" s="146">
        <f>Table1[[#This Row],[QTY]]*Table1[[#This Row],[School &amp; Library Price]]</f>
        <v>0</v>
      </c>
    </row>
    <row r="2667" spans="1:34" ht="18" hidden="1" customHeight="1" x14ac:dyDescent="0.25">
      <c r="A2667" s="154"/>
      <c r="B2667" s="150">
        <v>29</v>
      </c>
      <c r="C2667" s="150"/>
      <c r="D2667" s="151"/>
      <c r="E2667" s="151"/>
      <c r="F2667" s="130" t="s">
        <v>130</v>
      </c>
      <c r="G2667" s="130" t="s">
        <v>613</v>
      </c>
      <c r="H2667" s="130" t="s">
        <v>708</v>
      </c>
      <c r="I2667" s="131" t="s">
        <v>711</v>
      </c>
      <c r="J2667" s="130" t="s">
        <v>78</v>
      </c>
      <c r="K2667" s="132" t="s">
        <v>378</v>
      </c>
      <c r="L2667" s="148">
        <v>1</v>
      </c>
      <c r="M2667" s="134">
        <v>2015</v>
      </c>
      <c r="N2667" s="130" t="s">
        <v>10611</v>
      </c>
      <c r="O2667" s="129"/>
      <c r="P2667" s="129"/>
      <c r="Q2667" s="130" t="s">
        <v>144</v>
      </c>
      <c r="R2667" s="136" t="s">
        <v>475</v>
      </c>
      <c r="S2667" s="155"/>
      <c r="T2667" s="155"/>
      <c r="U2667" s="156"/>
      <c r="V2667" s="156"/>
      <c r="W2667" s="156" t="s">
        <v>146</v>
      </c>
      <c r="X2667" s="156"/>
      <c r="Y2667" s="137" t="s">
        <v>136</v>
      </c>
      <c r="Z2667" s="138" t="s">
        <v>137</v>
      </c>
      <c r="AA2667" s="140" t="s">
        <v>5802</v>
      </c>
      <c r="AB2667" s="141" t="s">
        <v>138</v>
      </c>
      <c r="AC2667" s="142">
        <v>46.4</v>
      </c>
      <c r="AD2667" s="142">
        <v>37.119999999999997</v>
      </c>
      <c r="AE2667" s="143" t="s">
        <v>5803</v>
      </c>
      <c r="AF2667" s="141" t="s">
        <v>193</v>
      </c>
      <c r="AG2667" s="144">
        <f>Table1[[#This Row],['# of Books]]*Table1[[#This Row],[QTY]]</f>
        <v>0</v>
      </c>
      <c r="AH2667" s="146">
        <f>Table1[[#This Row],[QTY]]*Table1[[#This Row],[School &amp; Library Price]]</f>
        <v>0</v>
      </c>
    </row>
    <row r="2668" spans="1:34" ht="18" customHeight="1" x14ac:dyDescent="0.25">
      <c r="A2668" s="154"/>
      <c r="B2668" s="150">
        <v>29</v>
      </c>
      <c r="C2668" s="150"/>
      <c r="D2668" s="151"/>
      <c r="E2668" s="151"/>
      <c r="F2668" s="130" t="s">
        <v>130</v>
      </c>
      <c r="G2668" s="130" t="s">
        <v>613</v>
      </c>
      <c r="H2668" s="130" t="s">
        <v>3380</v>
      </c>
      <c r="I2668" s="131" t="s">
        <v>5804</v>
      </c>
      <c r="J2668" s="130" t="s">
        <v>78</v>
      </c>
      <c r="K2668" s="132" t="s">
        <v>142</v>
      </c>
      <c r="L2668" s="148">
        <v>1</v>
      </c>
      <c r="M2668" s="134">
        <v>2010</v>
      </c>
      <c r="N2668" s="130" t="s">
        <v>6526</v>
      </c>
      <c r="O2668" s="129" t="s">
        <v>143</v>
      </c>
      <c r="P2668" s="129" t="s">
        <v>134</v>
      </c>
      <c r="Q2668" s="130" t="s">
        <v>144</v>
      </c>
      <c r="R2668" s="136" t="s">
        <v>5045</v>
      </c>
      <c r="S2668" s="155"/>
      <c r="T2668" s="155"/>
      <c r="U2668" s="156"/>
      <c r="V2668" s="156"/>
      <c r="W2668" s="156" t="s">
        <v>146</v>
      </c>
      <c r="X2668" s="156"/>
      <c r="Y2668" s="137" t="s">
        <v>136</v>
      </c>
      <c r="Z2668" s="138" t="s">
        <v>137</v>
      </c>
      <c r="AA2668" s="140" t="s">
        <v>5805</v>
      </c>
      <c r="AB2668" s="141" t="s">
        <v>138</v>
      </c>
      <c r="AC2668" s="142">
        <v>46.4</v>
      </c>
      <c r="AD2668" s="142">
        <v>37.119999999999997</v>
      </c>
      <c r="AE2668" s="143" t="s">
        <v>5806</v>
      </c>
      <c r="AF2668" s="141" t="s">
        <v>260</v>
      </c>
      <c r="AG2668" s="144">
        <f>Table1[[#This Row],['# of Books]]*Table1[[#This Row],[QTY]]</f>
        <v>0</v>
      </c>
      <c r="AH2668" s="146">
        <f>Table1[[#This Row],[QTY]]*Table1[[#This Row],[School &amp; Library Price]]</f>
        <v>0</v>
      </c>
    </row>
    <row r="2669" spans="1:34" ht="18" hidden="1" customHeight="1" x14ac:dyDescent="0.25">
      <c r="A2669" s="154"/>
      <c r="B2669" s="150">
        <v>29</v>
      </c>
      <c r="C2669" s="150"/>
      <c r="D2669" s="151"/>
      <c r="E2669" s="151"/>
      <c r="F2669" s="130" t="s">
        <v>130</v>
      </c>
      <c r="G2669" s="130" t="s">
        <v>613</v>
      </c>
      <c r="H2669" s="130" t="s">
        <v>3380</v>
      </c>
      <c r="I2669" s="131" t="s">
        <v>5807</v>
      </c>
      <c r="J2669" s="130" t="s">
        <v>78</v>
      </c>
      <c r="K2669" s="132" t="s">
        <v>151</v>
      </c>
      <c r="L2669" s="148">
        <v>1</v>
      </c>
      <c r="M2669" s="134">
        <v>2010</v>
      </c>
      <c r="N2669" s="130" t="s">
        <v>6526</v>
      </c>
      <c r="O2669" s="129" t="s">
        <v>79</v>
      </c>
      <c r="P2669" s="129" t="s">
        <v>134</v>
      </c>
      <c r="Q2669" s="130" t="s">
        <v>144</v>
      </c>
      <c r="R2669" s="136" t="s">
        <v>5045</v>
      </c>
      <c r="S2669" s="155"/>
      <c r="T2669" s="155"/>
      <c r="U2669" s="156"/>
      <c r="V2669" s="156"/>
      <c r="W2669" s="156" t="s">
        <v>146</v>
      </c>
      <c r="X2669" s="156"/>
      <c r="Y2669" s="137" t="s">
        <v>136</v>
      </c>
      <c r="Z2669" s="138" t="s">
        <v>137</v>
      </c>
      <c r="AA2669" s="140" t="s">
        <v>5805</v>
      </c>
      <c r="AB2669" s="141" t="s">
        <v>138</v>
      </c>
      <c r="AC2669" s="142">
        <v>32</v>
      </c>
      <c r="AD2669" s="142">
        <v>25.6</v>
      </c>
      <c r="AE2669" s="143" t="s">
        <v>5806</v>
      </c>
      <c r="AF2669" s="141" t="s">
        <v>260</v>
      </c>
      <c r="AG2669" s="144">
        <f>Table1[[#This Row],['# of Books]]*Table1[[#This Row],[QTY]]</f>
        <v>0</v>
      </c>
      <c r="AH2669" s="146">
        <f>Table1[[#This Row],[QTY]]*Table1[[#This Row],[School &amp; Library Price]]</f>
        <v>0</v>
      </c>
    </row>
    <row r="2670" spans="1:34" ht="18" customHeight="1" x14ac:dyDescent="0.25">
      <c r="A2670" s="154"/>
      <c r="B2670" s="150">
        <v>29</v>
      </c>
      <c r="C2670" s="150"/>
      <c r="D2670" s="151"/>
      <c r="E2670" s="151"/>
      <c r="F2670" s="130" t="s">
        <v>130</v>
      </c>
      <c r="G2670" s="130" t="s">
        <v>613</v>
      </c>
      <c r="H2670" s="130" t="s">
        <v>5808</v>
      </c>
      <c r="I2670" s="131" t="s">
        <v>5809</v>
      </c>
      <c r="J2670" s="130" t="s">
        <v>78</v>
      </c>
      <c r="K2670" s="132" t="s">
        <v>142</v>
      </c>
      <c r="L2670" s="148">
        <v>1</v>
      </c>
      <c r="M2670" s="134">
        <v>2009</v>
      </c>
      <c r="N2670" s="130" t="s">
        <v>10621</v>
      </c>
      <c r="O2670" s="129" t="s">
        <v>143</v>
      </c>
      <c r="P2670" s="129" t="s">
        <v>134</v>
      </c>
      <c r="Q2670" s="130" t="s">
        <v>144</v>
      </c>
      <c r="R2670" s="136" t="s">
        <v>5045</v>
      </c>
      <c r="S2670" s="155"/>
      <c r="T2670" s="155"/>
      <c r="U2670" s="156"/>
      <c r="V2670" s="156"/>
      <c r="W2670" s="156" t="s">
        <v>146</v>
      </c>
      <c r="X2670" s="156"/>
      <c r="Y2670" s="137" t="s">
        <v>136</v>
      </c>
      <c r="Z2670" s="138" t="s">
        <v>137</v>
      </c>
      <c r="AA2670" s="140" t="s">
        <v>5810</v>
      </c>
      <c r="AB2670" s="141" t="s">
        <v>138</v>
      </c>
      <c r="AC2670" s="142">
        <v>46.4</v>
      </c>
      <c r="AD2670" s="142">
        <v>37.119999999999997</v>
      </c>
      <c r="AE2670" s="143" t="s">
        <v>5811</v>
      </c>
      <c r="AF2670" s="141" t="s">
        <v>451</v>
      </c>
      <c r="AG2670" s="144">
        <f>Table1[[#This Row],['# of Books]]*Table1[[#This Row],[QTY]]</f>
        <v>0</v>
      </c>
      <c r="AH2670" s="146">
        <f>Table1[[#This Row],[QTY]]*Table1[[#This Row],[School &amp; Library Price]]</f>
        <v>0</v>
      </c>
    </row>
    <row r="2671" spans="1:34" ht="18" hidden="1" customHeight="1" x14ac:dyDescent="0.25">
      <c r="A2671" s="154"/>
      <c r="B2671" s="150">
        <v>29</v>
      </c>
      <c r="C2671" s="150"/>
      <c r="D2671" s="151"/>
      <c r="E2671" s="151"/>
      <c r="F2671" s="130" t="s">
        <v>130</v>
      </c>
      <c r="G2671" s="130" t="s">
        <v>613</v>
      </c>
      <c r="H2671" s="130" t="s">
        <v>5808</v>
      </c>
      <c r="I2671" s="131" t="s">
        <v>5812</v>
      </c>
      <c r="J2671" s="130" t="s">
        <v>78</v>
      </c>
      <c r="K2671" s="132" t="s">
        <v>151</v>
      </c>
      <c r="L2671" s="148">
        <v>1</v>
      </c>
      <c r="M2671" s="134">
        <v>2009</v>
      </c>
      <c r="N2671" s="130" t="s">
        <v>10621</v>
      </c>
      <c r="O2671" s="129" t="s">
        <v>79</v>
      </c>
      <c r="P2671" s="129" t="s">
        <v>134</v>
      </c>
      <c r="Q2671" s="130" t="s">
        <v>144</v>
      </c>
      <c r="R2671" s="136" t="s">
        <v>5045</v>
      </c>
      <c r="S2671" s="155"/>
      <c r="T2671" s="155"/>
      <c r="U2671" s="156"/>
      <c r="V2671" s="156"/>
      <c r="W2671" s="156" t="s">
        <v>146</v>
      </c>
      <c r="X2671" s="156"/>
      <c r="Y2671" s="137" t="s">
        <v>136</v>
      </c>
      <c r="Z2671" s="138" t="s">
        <v>137</v>
      </c>
      <c r="AA2671" s="140" t="s">
        <v>5810</v>
      </c>
      <c r="AB2671" s="141" t="s">
        <v>138</v>
      </c>
      <c r="AC2671" s="142">
        <v>32</v>
      </c>
      <c r="AD2671" s="142">
        <v>25.6</v>
      </c>
      <c r="AE2671" s="143" t="s">
        <v>5811</v>
      </c>
      <c r="AF2671" s="141" t="s">
        <v>451</v>
      </c>
      <c r="AG2671" s="144">
        <f>Table1[[#This Row],['# of Books]]*Table1[[#This Row],[QTY]]</f>
        <v>0</v>
      </c>
      <c r="AH2671" s="146">
        <f>Table1[[#This Row],[QTY]]*Table1[[#This Row],[School &amp; Library Price]]</f>
        <v>0</v>
      </c>
    </row>
    <row r="2672" spans="1:34" ht="18" customHeight="1" x14ac:dyDescent="0.25">
      <c r="A2672" s="154"/>
      <c r="B2672" s="150">
        <v>29</v>
      </c>
      <c r="C2672" s="150"/>
      <c r="D2672" s="151"/>
      <c r="E2672" s="151"/>
      <c r="F2672" s="130" t="s">
        <v>130</v>
      </c>
      <c r="G2672" s="130" t="s">
        <v>613</v>
      </c>
      <c r="H2672" s="130" t="s">
        <v>5813</v>
      </c>
      <c r="I2672" s="131" t="s">
        <v>5814</v>
      </c>
      <c r="J2672" s="130" t="s">
        <v>78</v>
      </c>
      <c r="K2672" s="132" t="s">
        <v>142</v>
      </c>
      <c r="L2672" s="148">
        <v>1</v>
      </c>
      <c r="M2672" s="134">
        <v>2012</v>
      </c>
      <c r="N2672" s="130" t="s">
        <v>10612</v>
      </c>
      <c r="O2672" s="129" t="s">
        <v>143</v>
      </c>
      <c r="P2672" s="129" t="s">
        <v>134</v>
      </c>
      <c r="Q2672" s="130" t="s">
        <v>144</v>
      </c>
      <c r="R2672" s="136" t="s">
        <v>271</v>
      </c>
      <c r="S2672" s="155"/>
      <c r="T2672" s="155"/>
      <c r="U2672" s="156"/>
      <c r="V2672" s="156"/>
      <c r="W2672" s="156" t="s">
        <v>146</v>
      </c>
      <c r="X2672" s="156"/>
      <c r="Y2672" s="137" t="s">
        <v>136</v>
      </c>
      <c r="Z2672" s="138" t="s">
        <v>137</v>
      </c>
      <c r="AA2672" s="140" t="s">
        <v>5815</v>
      </c>
      <c r="AB2672" s="141" t="s">
        <v>138</v>
      </c>
      <c r="AC2672" s="142">
        <v>46.4</v>
      </c>
      <c r="AD2672" s="142">
        <v>37.119999999999997</v>
      </c>
      <c r="AE2672" s="143" t="s">
        <v>5816</v>
      </c>
      <c r="AF2672" s="141" t="s">
        <v>193</v>
      </c>
      <c r="AG2672" s="144">
        <f>Table1[[#This Row],['# of Books]]*Table1[[#This Row],[QTY]]</f>
        <v>0</v>
      </c>
      <c r="AH2672" s="146">
        <f>Table1[[#This Row],[QTY]]*Table1[[#This Row],[School &amp; Library Price]]</f>
        <v>0</v>
      </c>
    </row>
    <row r="2673" spans="1:34" ht="18" hidden="1" customHeight="1" x14ac:dyDescent="0.25">
      <c r="A2673" s="154"/>
      <c r="B2673" s="150">
        <v>29</v>
      </c>
      <c r="C2673" s="150"/>
      <c r="D2673" s="151"/>
      <c r="E2673" s="151"/>
      <c r="F2673" s="130" t="s">
        <v>130</v>
      </c>
      <c r="G2673" s="130" t="s">
        <v>613</v>
      </c>
      <c r="H2673" s="130" t="s">
        <v>5813</v>
      </c>
      <c r="I2673" s="131" t="s">
        <v>5817</v>
      </c>
      <c r="J2673" s="130" t="s">
        <v>78</v>
      </c>
      <c r="K2673" s="132" t="s">
        <v>151</v>
      </c>
      <c r="L2673" s="148">
        <v>1</v>
      </c>
      <c r="M2673" s="134">
        <v>2012</v>
      </c>
      <c r="N2673" s="130" t="s">
        <v>10612</v>
      </c>
      <c r="O2673" s="129" t="s">
        <v>79</v>
      </c>
      <c r="P2673" s="129" t="s">
        <v>134</v>
      </c>
      <c r="Q2673" s="130" t="s">
        <v>144</v>
      </c>
      <c r="R2673" s="136" t="s">
        <v>271</v>
      </c>
      <c r="S2673" s="155"/>
      <c r="T2673" s="155"/>
      <c r="U2673" s="156"/>
      <c r="V2673" s="156"/>
      <c r="W2673" s="156" t="s">
        <v>146</v>
      </c>
      <c r="X2673" s="156"/>
      <c r="Y2673" s="137" t="s">
        <v>136</v>
      </c>
      <c r="Z2673" s="138" t="s">
        <v>137</v>
      </c>
      <c r="AA2673" s="140" t="s">
        <v>5815</v>
      </c>
      <c r="AB2673" s="141" t="s">
        <v>138</v>
      </c>
      <c r="AC2673" s="142">
        <v>32</v>
      </c>
      <c r="AD2673" s="142">
        <v>25.6</v>
      </c>
      <c r="AE2673" s="143" t="s">
        <v>5816</v>
      </c>
      <c r="AF2673" s="141" t="s">
        <v>193</v>
      </c>
      <c r="AG2673" s="144">
        <f>Table1[[#This Row],['# of Books]]*Table1[[#This Row],[QTY]]</f>
        <v>0</v>
      </c>
      <c r="AH2673" s="146">
        <f>Table1[[#This Row],[QTY]]*Table1[[#This Row],[School &amp; Library Price]]</f>
        <v>0</v>
      </c>
    </row>
    <row r="2674" spans="1:34" ht="18" customHeight="1" x14ac:dyDescent="0.25">
      <c r="A2674" s="154"/>
      <c r="B2674" s="150">
        <v>29</v>
      </c>
      <c r="C2674" s="150"/>
      <c r="D2674" s="151"/>
      <c r="E2674" s="151"/>
      <c r="F2674" s="130" t="s">
        <v>130</v>
      </c>
      <c r="G2674" s="130" t="s">
        <v>613</v>
      </c>
      <c r="H2674" s="130" t="s">
        <v>5818</v>
      </c>
      <c r="I2674" s="131" t="s">
        <v>5819</v>
      </c>
      <c r="J2674" s="130" t="s">
        <v>78</v>
      </c>
      <c r="K2674" s="132" t="s">
        <v>142</v>
      </c>
      <c r="L2674" s="148">
        <v>1</v>
      </c>
      <c r="M2674" s="134">
        <v>2009</v>
      </c>
      <c r="N2674" s="130" t="s">
        <v>10621</v>
      </c>
      <c r="O2674" s="129" t="s">
        <v>143</v>
      </c>
      <c r="P2674" s="129" t="s">
        <v>134</v>
      </c>
      <c r="Q2674" s="130" t="s">
        <v>144</v>
      </c>
      <c r="R2674" s="136" t="s">
        <v>4944</v>
      </c>
      <c r="S2674" s="155"/>
      <c r="T2674" s="155"/>
      <c r="U2674" s="156"/>
      <c r="V2674" s="156"/>
      <c r="W2674" s="156" t="s">
        <v>146</v>
      </c>
      <c r="X2674" s="156"/>
      <c r="Y2674" s="137" t="s">
        <v>136</v>
      </c>
      <c r="Z2674" s="138" t="s">
        <v>137</v>
      </c>
      <c r="AA2674" s="140" t="s">
        <v>5820</v>
      </c>
      <c r="AB2674" s="141" t="s">
        <v>138</v>
      </c>
      <c r="AC2674" s="142">
        <v>46.4</v>
      </c>
      <c r="AD2674" s="142">
        <v>37.119999999999997</v>
      </c>
      <c r="AE2674" s="143" t="s">
        <v>5821</v>
      </c>
      <c r="AF2674" s="141" t="s">
        <v>247</v>
      </c>
      <c r="AG2674" s="144">
        <f>Table1[[#This Row],['# of Books]]*Table1[[#This Row],[QTY]]</f>
        <v>0</v>
      </c>
      <c r="AH2674" s="146">
        <f>Table1[[#This Row],[QTY]]*Table1[[#This Row],[School &amp; Library Price]]</f>
        <v>0</v>
      </c>
    </row>
    <row r="2675" spans="1:34" ht="18" hidden="1" customHeight="1" x14ac:dyDescent="0.25">
      <c r="A2675" s="154"/>
      <c r="B2675" s="150">
        <v>29</v>
      </c>
      <c r="C2675" s="150"/>
      <c r="D2675" s="151"/>
      <c r="E2675" s="151"/>
      <c r="F2675" s="130" t="s">
        <v>130</v>
      </c>
      <c r="G2675" s="130" t="s">
        <v>613</v>
      </c>
      <c r="H2675" s="130" t="s">
        <v>5818</v>
      </c>
      <c r="I2675" s="131" t="s">
        <v>5822</v>
      </c>
      <c r="J2675" s="130" t="s">
        <v>78</v>
      </c>
      <c r="K2675" s="132" t="s">
        <v>151</v>
      </c>
      <c r="L2675" s="148">
        <v>1</v>
      </c>
      <c r="M2675" s="134">
        <v>2009</v>
      </c>
      <c r="N2675" s="130" t="s">
        <v>10621</v>
      </c>
      <c r="O2675" s="129" t="s">
        <v>79</v>
      </c>
      <c r="P2675" s="129" t="s">
        <v>134</v>
      </c>
      <c r="Q2675" s="130" t="s">
        <v>144</v>
      </c>
      <c r="R2675" s="136" t="s">
        <v>4944</v>
      </c>
      <c r="S2675" s="155"/>
      <c r="T2675" s="155"/>
      <c r="U2675" s="156"/>
      <c r="V2675" s="156"/>
      <c r="W2675" s="156" t="s">
        <v>146</v>
      </c>
      <c r="X2675" s="156"/>
      <c r="Y2675" s="137" t="s">
        <v>136</v>
      </c>
      <c r="Z2675" s="138" t="s">
        <v>137</v>
      </c>
      <c r="AA2675" s="140" t="s">
        <v>5820</v>
      </c>
      <c r="AB2675" s="141" t="s">
        <v>138</v>
      </c>
      <c r="AC2675" s="142">
        <v>32</v>
      </c>
      <c r="AD2675" s="142">
        <v>25.6</v>
      </c>
      <c r="AE2675" s="143" t="s">
        <v>5821</v>
      </c>
      <c r="AF2675" s="141" t="s">
        <v>247</v>
      </c>
      <c r="AG2675" s="144">
        <f>Table1[[#This Row],['# of Books]]*Table1[[#This Row],[QTY]]</f>
        <v>0</v>
      </c>
      <c r="AH2675" s="146">
        <f>Table1[[#This Row],[QTY]]*Table1[[#This Row],[School &amp; Library Price]]</f>
        <v>0</v>
      </c>
    </row>
    <row r="2676" spans="1:34" ht="18" customHeight="1" x14ac:dyDescent="0.25">
      <c r="A2676" s="154"/>
      <c r="B2676" s="150">
        <v>29</v>
      </c>
      <c r="C2676" s="150"/>
      <c r="D2676" s="151"/>
      <c r="E2676" s="151"/>
      <c r="F2676" s="130" t="s">
        <v>130</v>
      </c>
      <c r="G2676" s="130" t="s">
        <v>613</v>
      </c>
      <c r="H2676" s="130" t="s">
        <v>712</v>
      </c>
      <c r="I2676" s="131" t="s">
        <v>713</v>
      </c>
      <c r="J2676" s="130" t="s">
        <v>78</v>
      </c>
      <c r="K2676" s="132" t="s">
        <v>142</v>
      </c>
      <c r="L2676" s="148">
        <v>1</v>
      </c>
      <c r="M2676" s="134">
        <v>2015</v>
      </c>
      <c r="N2676" s="130" t="s">
        <v>10611</v>
      </c>
      <c r="O2676" s="129" t="s">
        <v>143</v>
      </c>
      <c r="P2676" s="129" t="s">
        <v>134</v>
      </c>
      <c r="Q2676" s="130" t="s">
        <v>144</v>
      </c>
      <c r="R2676" s="136" t="s">
        <v>246</v>
      </c>
      <c r="S2676" s="155"/>
      <c r="T2676" s="155"/>
      <c r="U2676" s="156"/>
      <c r="V2676" s="156"/>
      <c r="W2676" s="156" t="s">
        <v>146</v>
      </c>
      <c r="X2676" s="156"/>
      <c r="Y2676" s="137" t="s">
        <v>136</v>
      </c>
      <c r="Z2676" s="138" t="s">
        <v>137</v>
      </c>
      <c r="AA2676" s="140" t="s">
        <v>5823</v>
      </c>
      <c r="AB2676" s="141" t="s">
        <v>138</v>
      </c>
      <c r="AC2676" s="142">
        <v>46.4</v>
      </c>
      <c r="AD2676" s="142">
        <v>37.119999999999997</v>
      </c>
      <c r="AE2676" s="143" t="s">
        <v>5824</v>
      </c>
      <c r="AF2676" s="141" t="s">
        <v>620</v>
      </c>
      <c r="AG2676" s="144">
        <f>Table1[[#This Row],['# of Books]]*Table1[[#This Row],[QTY]]</f>
        <v>0</v>
      </c>
      <c r="AH2676" s="146">
        <f>Table1[[#This Row],[QTY]]*Table1[[#This Row],[School &amp; Library Price]]</f>
        <v>0</v>
      </c>
    </row>
    <row r="2677" spans="1:34" ht="18" hidden="1" customHeight="1" x14ac:dyDescent="0.25">
      <c r="A2677" s="154"/>
      <c r="B2677" s="150">
        <v>29</v>
      </c>
      <c r="C2677" s="150"/>
      <c r="D2677" s="151"/>
      <c r="E2677" s="151"/>
      <c r="F2677" s="130" t="s">
        <v>130</v>
      </c>
      <c r="G2677" s="130" t="s">
        <v>613</v>
      </c>
      <c r="H2677" s="130" t="s">
        <v>712</v>
      </c>
      <c r="I2677" s="131" t="s">
        <v>714</v>
      </c>
      <c r="J2677" s="130" t="s">
        <v>78</v>
      </c>
      <c r="K2677" s="132" t="s">
        <v>151</v>
      </c>
      <c r="L2677" s="148">
        <v>1</v>
      </c>
      <c r="M2677" s="134">
        <v>2015</v>
      </c>
      <c r="N2677" s="130" t="s">
        <v>10611</v>
      </c>
      <c r="O2677" s="129" t="s">
        <v>79</v>
      </c>
      <c r="P2677" s="129" t="s">
        <v>134</v>
      </c>
      <c r="Q2677" s="130" t="s">
        <v>144</v>
      </c>
      <c r="R2677" s="136" t="s">
        <v>246</v>
      </c>
      <c r="S2677" s="155"/>
      <c r="T2677" s="155"/>
      <c r="U2677" s="156"/>
      <c r="V2677" s="156"/>
      <c r="W2677" s="156" t="s">
        <v>146</v>
      </c>
      <c r="X2677" s="156"/>
      <c r="Y2677" s="137" t="s">
        <v>136</v>
      </c>
      <c r="Z2677" s="138" t="s">
        <v>137</v>
      </c>
      <c r="AA2677" s="140" t="s">
        <v>5823</v>
      </c>
      <c r="AB2677" s="141" t="s">
        <v>138</v>
      </c>
      <c r="AC2677" s="142">
        <v>32</v>
      </c>
      <c r="AD2677" s="142">
        <v>25.6</v>
      </c>
      <c r="AE2677" s="143" t="s">
        <v>5824</v>
      </c>
      <c r="AF2677" s="141" t="s">
        <v>620</v>
      </c>
      <c r="AG2677" s="144">
        <f>Table1[[#This Row],['# of Books]]*Table1[[#This Row],[QTY]]</f>
        <v>0</v>
      </c>
      <c r="AH2677" s="146">
        <f>Table1[[#This Row],[QTY]]*Table1[[#This Row],[School &amp; Library Price]]</f>
        <v>0</v>
      </c>
    </row>
    <row r="2678" spans="1:34" ht="18" hidden="1" customHeight="1" x14ac:dyDescent="0.25">
      <c r="A2678" s="154"/>
      <c r="B2678" s="150">
        <v>29</v>
      </c>
      <c r="C2678" s="150"/>
      <c r="D2678" s="151"/>
      <c r="E2678" s="151"/>
      <c r="F2678" s="130" t="s">
        <v>130</v>
      </c>
      <c r="G2678" s="130" t="s">
        <v>613</v>
      </c>
      <c r="H2678" s="130" t="s">
        <v>712</v>
      </c>
      <c r="I2678" s="131" t="s">
        <v>715</v>
      </c>
      <c r="J2678" s="130" t="s">
        <v>78</v>
      </c>
      <c r="K2678" s="132" t="s">
        <v>378</v>
      </c>
      <c r="L2678" s="148">
        <v>1</v>
      </c>
      <c r="M2678" s="134">
        <v>2015</v>
      </c>
      <c r="N2678" s="130" t="s">
        <v>10611</v>
      </c>
      <c r="O2678" s="129"/>
      <c r="P2678" s="129"/>
      <c r="Q2678" s="130" t="s">
        <v>144</v>
      </c>
      <c r="R2678" s="136" t="s">
        <v>246</v>
      </c>
      <c r="S2678" s="155"/>
      <c r="T2678" s="155"/>
      <c r="U2678" s="156"/>
      <c r="V2678" s="156"/>
      <c r="W2678" s="156" t="s">
        <v>146</v>
      </c>
      <c r="X2678" s="156"/>
      <c r="Y2678" s="137" t="s">
        <v>136</v>
      </c>
      <c r="Z2678" s="138" t="s">
        <v>137</v>
      </c>
      <c r="AA2678" s="140" t="s">
        <v>5823</v>
      </c>
      <c r="AB2678" s="141" t="s">
        <v>138</v>
      </c>
      <c r="AC2678" s="142">
        <v>46.4</v>
      </c>
      <c r="AD2678" s="142">
        <v>37.119999999999997</v>
      </c>
      <c r="AE2678" s="143" t="s">
        <v>5824</v>
      </c>
      <c r="AF2678" s="141" t="s">
        <v>620</v>
      </c>
      <c r="AG2678" s="144">
        <f>Table1[[#This Row],['# of Books]]*Table1[[#This Row],[QTY]]</f>
        <v>0</v>
      </c>
      <c r="AH2678" s="146">
        <f>Table1[[#This Row],[QTY]]*Table1[[#This Row],[School &amp; Library Price]]</f>
        <v>0</v>
      </c>
    </row>
    <row r="2679" spans="1:34" ht="18" customHeight="1" x14ac:dyDescent="0.25">
      <c r="A2679" s="154"/>
      <c r="B2679" s="150">
        <v>29</v>
      </c>
      <c r="C2679" s="150"/>
      <c r="D2679" s="151"/>
      <c r="E2679" s="151"/>
      <c r="F2679" s="130" t="s">
        <v>130</v>
      </c>
      <c r="G2679" s="130" t="s">
        <v>613</v>
      </c>
      <c r="H2679" s="130" t="s">
        <v>5825</v>
      </c>
      <c r="I2679" s="131" t="s">
        <v>5826</v>
      </c>
      <c r="J2679" s="130" t="s">
        <v>78</v>
      </c>
      <c r="K2679" s="132" t="s">
        <v>142</v>
      </c>
      <c r="L2679" s="148">
        <v>1</v>
      </c>
      <c r="M2679" s="134">
        <v>2009</v>
      </c>
      <c r="N2679" s="130" t="s">
        <v>10621</v>
      </c>
      <c r="O2679" s="129" t="s">
        <v>143</v>
      </c>
      <c r="P2679" s="129" t="s">
        <v>134</v>
      </c>
      <c r="Q2679" s="130" t="s">
        <v>144</v>
      </c>
      <c r="R2679" s="136" t="s">
        <v>278</v>
      </c>
      <c r="S2679" s="155"/>
      <c r="T2679" s="155"/>
      <c r="U2679" s="156"/>
      <c r="V2679" s="156"/>
      <c r="W2679" s="156" t="s">
        <v>146</v>
      </c>
      <c r="X2679" s="156"/>
      <c r="Y2679" s="137" t="s">
        <v>136</v>
      </c>
      <c r="Z2679" s="138" t="s">
        <v>137</v>
      </c>
      <c r="AA2679" s="140" t="s">
        <v>5827</v>
      </c>
      <c r="AB2679" s="141" t="s">
        <v>138</v>
      </c>
      <c r="AC2679" s="142">
        <v>46.4</v>
      </c>
      <c r="AD2679" s="142">
        <v>37.119999999999997</v>
      </c>
      <c r="AE2679" s="143" t="s">
        <v>5828</v>
      </c>
      <c r="AF2679" s="141" t="s">
        <v>193</v>
      </c>
      <c r="AG2679" s="144">
        <f>Table1[[#This Row],['# of Books]]*Table1[[#This Row],[QTY]]</f>
        <v>0</v>
      </c>
      <c r="AH2679" s="146">
        <f>Table1[[#This Row],[QTY]]*Table1[[#This Row],[School &amp; Library Price]]</f>
        <v>0</v>
      </c>
    </row>
    <row r="2680" spans="1:34" ht="18" hidden="1" customHeight="1" x14ac:dyDescent="0.25">
      <c r="A2680" s="154"/>
      <c r="B2680" s="150">
        <v>29</v>
      </c>
      <c r="C2680" s="150"/>
      <c r="D2680" s="151"/>
      <c r="E2680" s="151"/>
      <c r="F2680" s="130" t="s">
        <v>130</v>
      </c>
      <c r="G2680" s="130" t="s">
        <v>613</v>
      </c>
      <c r="H2680" s="130" t="s">
        <v>5825</v>
      </c>
      <c r="I2680" s="131" t="s">
        <v>5829</v>
      </c>
      <c r="J2680" s="130" t="s">
        <v>78</v>
      </c>
      <c r="K2680" s="132" t="s">
        <v>151</v>
      </c>
      <c r="L2680" s="148">
        <v>1</v>
      </c>
      <c r="M2680" s="134">
        <v>2009</v>
      </c>
      <c r="N2680" s="130" t="s">
        <v>10621</v>
      </c>
      <c r="O2680" s="129" t="s">
        <v>79</v>
      </c>
      <c r="P2680" s="129" t="s">
        <v>134</v>
      </c>
      <c r="Q2680" s="130" t="s">
        <v>144</v>
      </c>
      <c r="R2680" s="136" t="s">
        <v>278</v>
      </c>
      <c r="S2680" s="155"/>
      <c r="T2680" s="155"/>
      <c r="U2680" s="156"/>
      <c r="V2680" s="156"/>
      <c r="W2680" s="156" t="s">
        <v>146</v>
      </c>
      <c r="X2680" s="156"/>
      <c r="Y2680" s="137" t="s">
        <v>136</v>
      </c>
      <c r="Z2680" s="138" t="s">
        <v>137</v>
      </c>
      <c r="AA2680" s="140" t="s">
        <v>5827</v>
      </c>
      <c r="AB2680" s="141" t="s">
        <v>138</v>
      </c>
      <c r="AC2680" s="142">
        <v>32</v>
      </c>
      <c r="AD2680" s="142">
        <v>25.6</v>
      </c>
      <c r="AE2680" s="143" t="s">
        <v>5828</v>
      </c>
      <c r="AF2680" s="141" t="s">
        <v>193</v>
      </c>
      <c r="AG2680" s="144">
        <f>Table1[[#This Row],['# of Books]]*Table1[[#This Row],[QTY]]</f>
        <v>0</v>
      </c>
      <c r="AH2680" s="146">
        <f>Table1[[#This Row],[QTY]]*Table1[[#This Row],[School &amp; Library Price]]</f>
        <v>0</v>
      </c>
    </row>
    <row r="2681" spans="1:34" ht="18" customHeight="1" x14ac:dyDescent="0.25">
      <c r="A2681" s="154"/>
      <c r="B2681" s="150">
        <v>29</v>
      </c>
      <c r="C2681" s="150"/>
      <c r="D2681" s="151"/>
      <c r="E2681" s="151"/>
      <c r="F2681" s="130" t="s">
        <v>130</v>
      </c>
      <c r="G2681" s="130" t="s">
        <v>613</v>
      </c>
      <c r="H2681" s="130" t="s">
        <v>5830</v>
      </c>
      <c r="I2681" s="131" t="s">
        <v>5831</v>
      </c>
      <c r="J2681" s="130" t="s">
        <v>78</v>
      </c>
      <c r="K2681" s="132" t="s">
        <v>142</v>
      </c>
      <c r="L2681" s="148">
        <v>1</v>
      </c>
      <c r="M2681" s="134">
        <v>2012</v>
      </c>
      <c r="N2681" s="130" t="s">
        <v>10612</v>
      </c>
      <c r="O2681" s="129" t="s">
        <v>143</v>
      </c>
      <c r="P2681" s="129" t="s">
        <v>134</v>
      </c>
      <c r="Q2681" s="130" t="s">
        <v>144</v>
      </c>
      <c r="R2681" s="136" t="s">
        <v>278</v>
      </c>
      <c r="S2681" s="155"/>
      <c r="T2681" s="155"/>
      <c r="U2681" s="156"/>
      <c r="V2681" s="156"/>
      <c r="W2681" s="156" t="s">
        <v>146</v>
      </c>
      <c r="X2681" s="156"/>
      <c r="Y2681" s="137" t="s">
        <v>136</v>
      </c>
      <c r="Z2681" s="138" t="s">
        <v>137</v>
      </c>
      <c r="AA2681" s="140" t="s">
        <v>5832</v>
      </c>
      <c r="AB2681" s="141" t="s">
        <v>138</v>
      </c>
      <c r="AC2681" s="142">
        <v>46.4</v>
      </c>
      <c r="AD2681" s="142">
        <v>37.119999999999997</v>
      </c>
      <c r="AE2681" s="143" t="s">
        <v>4408</v>
      </c>
      <c r="AF2681" s="141" t="s">
        <v>620</v>
      </c>
      <c r="AG2681" s="144">
        <f>Table1[[#This Row],['# of Books]]*Table1[[#This Row],[QTY]]</f>
        <v>0</v>
      </c>
      <c r="AH2681" s="146">
        <f>Table1[[#This Row],[QTY]]*Table1[[#This Row],[School &amp; Library Price]]</f>
        <v>0</v>
      </c>
    </row>
    <row r="2682" spans="1:34" ht="18" hidden="1" customHeight="1" x14ac:dyDescent="0.25">
      <c r="A2682" s="154"/>
      <c r="B2682" s="150">
        <v>29</v>
      </c>
      <c r="C2682" s="150"/>
      <c r="D2682" s="151"/>
      <c r="E2682" s="151"/>
      <c r="F2682" s="130" t="s">
        <v>130</v>
      </c>
      <c r="G2682" s="130" t="s">
        <v>613</v>
      </c>
      <c r="H2682" s="130" t="s">
        <v>5830</v>
      </c>
      <c r="I2682" s="131" t="s">
        <v>5833</v>
      </c>
      <c r="J2682" s="130" t="s">
        <v>78</v>
      </c>
      <c r="K2682" s="132" t="s">
        <v>151</v>
      </c>
      <c r="L2682" s="148">
        <v>1</v>
      </c>
      <c r="M2682" s="134">
        <v>2012</v>
      </c>
      <c r="N2682" s="130" t="s">
        <v>10612</v>
      </c>
      <c r="O2682" s="129" t="s">
        <v>79</v>
      </c>
      <c r="P2682" s="129" t="s">
        <v>134</v>
      </c>
      <c r="Q2682" s="130" t="s">
        <v>144</v>
      </c>
      <c r="R2682" s="136" t="s">
        <v>278</v>
      </c>
      <c r="S2682" s="155"/>
      <c r="T2682" s="155"/>
      <c r="U2682" s="156"/>
      <c r="V2682" s="156"/>
      <c r="W2682" s="156" t="s">
        <v>146</v>
      </c>
      <c r="X2682" s="156"/>
      <c r="Y2682" s="137" t="s">
        <v>136</v>
      </c>
      <c r="Z2682" s="138" t="s">
        <v>137</v>
      </c>
      <c r="AA2682" s="140" t="s">
        <v>5832</v>
      </c>
      <c r="AB2682" s="141" t="s">
        <v>138</v>
      </c>
      <c r="AC2682" s="142">
        <v>32</v>
      </c>
      <c r="AD2682" s="142">
        <v>25.6</v>
      </c>
      <c r="AE2682" s="143" t="s">
        <v>4408</v>
      </c>
      <c r="AF2682" s="141" t="s">
        <v>620</v>
      </c>
      <c r="AG2682" s="144">
        <f>Table1[[#This Row],['# of Books]]*Table1[[#This Row],[QTY]]</f>
        <v>0</v>
      </c>
      <c r="AH2682" s="146">
        <f>Table1[[#This Row],[QTY]]*Table1[[#This Row],[School &amp; Library Price]]</f>
        <v>0</v>
      </c>
    </row>
    <row r="2683" spans="1:34" ht="18" customHeight="1" x14ac:dyDescent="0.25">
      <c r="A2683" s="154"/>
      <c r="B2683" s="150">
        <v>29</v>
      </c>
      <c r="C2683" s="150"/>
      <c r="D2683" s="151"/>
      <c r="E2683" s="151"/>
      <c r="F2683" s="130" t="s">
        <v>130</v>
      </c>
      <c r="G2683" s="130" t="s">
        <v>613</v>
      </c>
      <c r="H2683" s="130" t="s">
        <v>4745</v>
      </c>
      <c r="I2683" s="131" t="s">
        <v>5834</v>
      </c>
      <c r="J2683" s="130" t="s">
        <v>78</v>
      </c>
      <c r="K2683" s="132" t="s">
        <v>142</v>
      </c>
      <c r="L2683" s="148">
        <v>1</v>
      </c>
      <c r="M2683" s="134">
        <v>2013</v>
      </c>
      <c r="N2683" s="130" t="s">
        <v>10619</v>
      </c>
      <c r="O2683" s="129" t="s">
        <v>143</v>
      </c>
      <c r="P2683" s="129" t="s">
        <v>134</v>
      </c>
      <c r="Q2683" s="130" t="s">
        <v>144</v>
      </c>
      <c r="R2683" s="136" t="s">
        <v>5045</v>
      </c>
      <c r="S2683" s="155"/>
      <c r="T2683" s="155"/>
      <c r="U2683" s="156"/>
      <c r="V2683" s="156"/>
      <c r="W2683" s="156" t="s">
        <v>146</v>
      </c>
      <c r="X2683" s="156"/>
      <c r="Y2683" s="137" t="s">
        <v>136</v>
      </c>
      <c r="Z2683" s="138" t="s">
        <v>137</v>
      </c>
      <c r="AA2683" s="140" t="s">
        <v>5835</v>
      </c>
      <c r="AB2683" s="141" t="s">
        <v>138</v>
      </c>
      <c r="AC2683" s="142">
        <v>46.4</v>
      </c>
      <c r="AD2683" s="142">
        <v>37.119999999999997</v>
      </c>
      <c r="AE2683" s="143" t="s">
        <v>5836</v>
      </c>
      <c r="AF2683" s="141" t="s">
        <v>149</v>
      </c>
      <c r="AG2683" s="144">
        <f>Table1[[#This Row],['# of Books]]*Table1[[#This Row],[QTY]]</f>
        <v>0</v>
      </c>
      <c r="AH2683" s="146">
        <f>Table1[[#This Row],[QTY]]*Table1[[#This Row],[School &amp; Library Price]]</f>
        <v>0</v>
      </c>
    </row>
    <row r="2684" spans="1:34" ht="18" hidden="1" customHeight="1" x14ac:dyDescent="0.25">
      <c r="A2684" s="154"/>
      <c r="B2684" s="150">
        <v>29</v>
      </c>
      <c r="C2684" s="150"/>
      <c r="D2684" s="151"/>
      <c r="E2684" s="151"/>
      <c r="F2684" s="130" t="s">
        <v>130</v>
      </c>
      <c r="G2684" s="130" t="s">
        <v>613</v>
      </c>
      <c r="H2684" s="130" t="s">
        <v>4745</v>
      </c>
      <c r="I2684" s="131" t="s">
        <v>5837</v>
      </c>
      <c r="J2684" s="130" t="s">
        <v>78</v>
      </c>
      <c r="K2684" s="132" t="s">
        <v>151</v>
      </c>
      <c r="L2684" s="148">
        <v>1</v>
      </c>
      <c r="M2684" s="134">
        <v>2013</v>
      </c>
      <c r="N2684" s="130" t="s">
        <v>10619</v>
      </c>
      <c r="O2684" s="129" t="s">
        <v>79</v>
      </c>
      <c r="P2684" s="129" t="s">
        <v>134</v>
      </c>
      <c r="Q2684" s="130" t="s">
        <v>144</v>
      </c>
      <c r="R2684" s="136" t="s">
        <v>5045</v>
      </c>
      <c r="S2684" s="155"/>
      <c r="T2684" s="155"/>
      <c r="U2684" s="156"/>
      <c r="V2684" s="156"/>
      <c r="W2684" s="156" t="s">
        <v>146</v>
      </c>
      <c r="X2684" s="156"/>
      <c r="Y2684" s="137" t="s">
        <v>136</v>
      </c>
      <c r="Z2684" s="138" t="s">
        <v>137</v>
      </c>
      <c r="AA2684" s="140" t="s">
        <v>5835</v>
      </c>
      <c r="AB2684" s="141" t="s">
        <v>138</v>
      </c>
      <c r="AC2684" s="142">
        <v>32</v>
      </c>
      <c r="AD2684" s="142">
        <v>25.6</v>
      </c>
      <c r="AE2684" s="143" t="s">
        <v>5836</v>
      </c>
      <c r="AF2684" s="141" t="s">
        <v>149</v>
      </c>
      <c r="AG2684" s="144">
        <f>Table1[[#This Row],['# of Books]]*Table1[[#This Row],[QTY]]</f>
        <v>0</v>
      </c>
      <c r="AH2684" s="146">
        <f>Table1[[#This Row],[QTY]]*Table1[[#This Row],[School &amp; Library Price]]</f>
        <v>0</v>
      </c>
    </row>
    <row r="2685" spans="1:34" ht="18" customHeight="1" x14ac:dyDescent="0.25">
      <c r="A2685" s="154"/>
      <c r="B2685" s="150">
        <v>29</v>
      </c>
      <c r="C2685" s="150"/>
      <c r="D2685" s="151"/>
      <c r="E2685" s="151"/>
      <c r="F2685" s="130" t="s">
        <v>130</v>
      </c>
      <c r="G2685" s="130" t="s">
        <v>613</v>
      </c>
      <c r="H2685" s="130" t="s">
        <v>5838</v>
      </c>
      <c r="I2685" s="131" t="s">
        <v>5839</v>
      </c>
      <c r="J2685" s="130" t="s">
        <v>78</v>
      </c>
      <c r="K2685" s="132" t="s">
        <v>142</v>
      </c>
      <c r="L2685" s="148">
        <v>1</v>
      </c>
      <c r="M2685" s="134">
        <v>2008</v>
      </c>
      <c r="N2685" s="130" t="s">
        <v>9296</v>
      </c>
      <c r="O2685" s="129" t="s">
        <v>143</v>
      </c>
      <c r="P2685" s="129" t="s">
        <v>134</v>
      </c>
      <c r="Q2685" s="130" t="s">
        <v>144</v>
      </c>
      <c r="R2685" s="136" t="s">
        <v>271</v>
      </c>
      <c r="S2685" s="155"/>
      <c r="T2685" s="155"/>
      <c r="U2685" s="156"/>
      <c r="V2685" s="156"/>
      <c r="W2685" s="156" t="s">
        <v>146</v>
      </c>
      <c r="X2685" s="156"/>
      <c r="Y2685" s="137" t="s">
        <v>136</v>
      </c>
      <c r="Z2685" s="138" t="s">
        <v>137</v>
      </c>
      <c r="AA2685" s="140" t="s">
        <v>5840</v>
      </c>
      <c r="AB2685" s="141" t="s">
        <v>138</v>
      </c>
      <c r="AC2685" s="142">
        <v>46.4</v>
      </c>
      <c r="AD2685" s="142">
        <v>37.119999999999997</v>
      </c>
      <c r="AE2685" s="143" t="s">
        <v>5484</v>
      </c>
      <c r="AF2685" s="141" t="s">
        <v>184</v>
      </c>
      <c r="AG2685" s="144">
        <f>Table1[[#This Row],['# of Books]]*Table1[[#This Row],[QTY]]</f>
        <v>0</v>
      </c>
      <c r="AH2685" s="146">
        <f>Table1[[#This Row],[QTY]]*Table1[[#This Row],[School &amp; Library Price]]</f>
        <v>0</v>
      </c>
    </row>
    <row r="2686" spans="1:34" ht="18" hidden="1" customHeight="1" x14ac:dyDescent="0.25">
      <c r="A2686" s="154"/>
      <c r="B2686" s="150">
        <v>29</v>
      </c>
      <c r="C2686" s="150"/>
      <c r="D2686" s="151"/>
      <c r="E2686" s="151"/>
      <c r="F2686" s="130" t="s">
        <v>130</v>
      </c>
      <c r="G2686" s="130" t="s">
        <v>613</v>
      </c>
      <c r="H2686" s="130" t="s">
        <v>5838</v>
      </c>
      <c r="I2686" s="131" t="s">
        <v>5841</v>
      </c>
      <c r="J2686" s="130" t="s">
        <v>78</v>
      </c>
      <c r="K2686" s="132" t="s">
        <v>151</v>
      </c>
      <c r="L2686" s="148">
        <v>1</v>
      </c>
      <c r="M2686" s="134">
        <v>2008</v>
      </c>
      <c r="N2686" s="130" t="s">
        <v>9296</v>
      </c>
      <c r="O2686" s="129" t="s">
        <v>79</v>
      </c>
      <c r="P2686" s="129" t="s">
        <v>134</v>
      </c>
      <c r="Q2686" s="130" t="s">
        <v>144</v>
      </c>
      <c r="R2686" s="136" t="s">
        <v>271</v>
      </c>
      <c r="S2686" s="155"/>
      <c r="T2686" s="155"/>
      <c r="U2686" s="156"/>
      <c r="V2686" s="156"/>
      <c r="W2686" s="156" t="s">
        <v>146</v>
      </c>
      <c r="X2686" s="156"/>
      <c r="Y2686" s="137" t="s">
        <v>136</v>
      </c>
      <c r="Z2686" s="138" t="s">
        <v>137</v>
      </c>
      <c r="AA2686" s="140" t="s">
        <v>5840</v>
      </c>
      <c r="AB2686" s="141" t="s">
        <v>138</v>
      </c>
      <c r="AC2686" s="142">
        <v>32</v>
      </c>
      <c r="AD2686" s="142">
        <v>25.6</v>
      </c>
      <c r="AE2686" s="143" t="s">
        <v>5484</v>
      </c>
      <c r="AF2686" s="141" t="s">
        <v>184</v>
      </c>
      <c r="AG2686" s="144">
        <f>Table1[[#This Row],['# of Books]]*Table1[[#This Row],[QTY]]</f>
        <v>0</v>
      </c>
      <c r="AH2686" s="146">
        <f>Table1[[#This Row],[QTY]]*Table1[[#This Row],[School &amp; Library Price]]</f>
        <v>0</v>
      </c>
    </row>
    <row r="2687" spans="1:34" ht="18" customHeight="1" x14ac:dyDescent="0.25">
      <c r="A2687" s="154"/>
      <c r="B2687" s="150">
        <v>29</v>
      </c>
      <c r="C2687" s="150"/>
      <c r="D2687" s="151"/>
      <c r="E2687" s="151"/>
      <c r="F2687" s="130" t="s">
        <v>130</v>
      </c>
      <c r="G2687" s="130" t="s">
        <v>613</v>
      </c>
      <c r="H2687" s="130" t="s">
        <v>716</v>
      </c>
      <c r="I2687" s="131" t="s">
        <v>717</v>
      </c>
      <c r="J2687" s="130" t="s">
        <v>78</v>
      </c>
      <c r="K2687" s="132" t="s">
        <v>142</v>
      </c>
      <c r="L2687" s="148">
        <v>1</v>
      </c>
      <c r="M2687" s="134">
        <v>2015</v>
      </c>
      <c r="N2687" s="130" t="s">
        <v>10611</v>
      </c>
      <c r="O2687" s="129" t="s">
        <v>143</v>
      </c>
      <c r="P2687" s="129" t="s">
        <v>134</v>
      </c>
      <c r="Q2687" s="130" t="s">
        <v>144</v>
      </c>
      <c r="R2687" s="136" t="s">
        <v>246</v>
      </c>
      <c r="S2687" s="155"/>
      <c r="T2687" s="155"/>
      <c r="U2687" s="156"/>
      <c r="V2687" s="156"/>
      <c r="W2687" s="156" t="s">
        <v>146</v>
      </c>
      <c r="X2687" s="156"/>
      <c r="Y2687" s="137" t="s">
        <v>136</v>
      </c>
      <c r="Z2687" s="138" t="s">
        <v>137</v>
      </c>
      <c r="AA2687" s="140" t="s">
        <v>5842</v>
      </c>
      <c r="AB2687" s="141" t="s">
        <v>138</v>
      </c>
      <c r="AC2687" s="142">
        <v>46.4</v>
      </c>
      <c r="AD2687" s="142">
        <v>37.119999999999997</v>
      </c>
      <c r="AE2687" s="143" t="s">
        <v>4861</v>
      </c>
      <c r="AF2687" s="141" t="s">
        <v>247</v>
      </c>
      <c r="AG2687" s="144">
        <f>Table1[[#This Row],['# of Books]]*Table1[[#This Row],[QTY]]</f>
        <v>0</v>
      </c>
      <c r="AH2687" s="146">
        <f>Table1[[#This Row],[QTY]]*Table1[[#This Row],[School &amp; Library Price]]</f>
        <v>0</v>
      </c>
    </row>
    <row r="2688" spans="1:34" ht="18" hidden="1" customHeight="1" x14ac:dyDescent="0.25">
      <c r="A2688" s="154"/>
      <c r="B2688" s="150">
        <v>29</v>
      </c>
      <c r="C2688" s="150"/>
      <c r="D2688" s="151"/>
      <c r="E2688" s="151"/>
      <c r="F2688" s="130" t="s">
        <v>130</v>
      </c>
      <c r="G2688" s="130" t="s">
        <v>613</v>
      </c>
      <c r="H2688" s="130" t="s">
        <v>716</v>
      </c>
      <c r="I2688" s="131" t="s">
        <v>718</v>
      </c>
      <c r="J2688" s="130" t="s">
        <v>78</v>
      </c>
      <c r="K2688" s="132" t="s">
        <v>151</v>
      </c>
      <c r="L2688" s="148">
        <v>1</v>
      </c>
      <c r="M2688" s="134">
        <v>2015</v>
      </c>
      <c r="N2688" s="130" t="s">
        <v>10611</v>
      </c>
      <c r="O2688" s="129" t="s">
        <v>79</v>
      </c>
      <c r="P2688" s="129" t="s">
        <v>134</v>
      </c>
      <c r="Q2688" s="130" t="s">
        <v>144</v>
      </c>
      <c r="R2688" s="136" t="s">
        <v>246</v>
      </c>
      <c r="S2688" s="155"/>
      <c r="T2688" s="155"/>
      <c r="U2688" s="156"/>
      <c r="V2688" s="156"/>
      <c r="W2688" s="156" t="s">
        <v>146</v>
      </c>
      <c r="X2688" s="156"/>
      <c r="Y2688" s="137" t="s">
        <v>136</v>
      </c>
      <c r="Z2688" s="138" t="s">
        <v>137</v>
      </c>
      <c r="AA2688" s="140" t="s">
        <v>5842</v>
      </c>
      <c r="AB2688" s="141" t="s">
        <v>138</v>
      </c>
      <c r="AC2688" s="142">
        <v>32</v>
      </c>
      <c r="AD2688" s="142">
        <v>25.6</v>
      </c>
      <c r="AE2688" s="143" t="s">
        <v>4861</v>
      </c>
      <c r="AF2688" s="141" t="s">
        <v>247</v>
      </c>
      <c r="AG2688" s="144">
        <f>Table1[[#This Row],['# of Books]]*Table1[[#This Row],[QTY]]</f>
        <v>0</v>
      </c>
      <c r="AH2688" s="146">
        <f>Table1[[#This Row],[QTY]]*Table1[[#This Row],[School &amp; Library Price]]</f>
        <v>0</v>
      </c>
    </row>
    <row r="2689" spans="1:34" ht="18" hidden="1" customHeight="1" x14ac:dyDescent="0.25">
      <c r="A2689" s="154"/>
      <c r="B2689" s="150">
        <v>29</v>
      </c>
      <c r="C2689" s="150"/>
      <c r="D2689" s="151"/>
      <c r="E2689" s="151"/>
      <c r="F2689" s="130" t="s">
        <v>130</v>
      </c>
      <c r="G2689" s="130" t="s">
        <v>613</v>
      </c>
      <c r="H2689" s="130" t="s">
        <v>716</v>
      </c>
      <c r="I2689" s="131" t="s">
        <v>719</v>
      </c>
      <c r="J2689" s="130" t="s">
        <v>78</v>
      </c>
      <c r="K2689" s="132" t="s">
        <v>378</v>
      </c>
      <c r="L2689" s="148">
        <v>1</v>
      </c>
      <c r="M2689" s="134">
        <v>2015</v>
      </c>
      <c r="N2689" s="130" t="s">
        <v>10611</v>
      </c>
      <c r="O2689" s="129"/>
      <c r="P2689" s="129"/>
      <c r="Q2689" s="130" t="s">
        <v>144</v>
      </c>
      <c r="R2689" s="136" t="s">
        <v>246</v>
      </c>
      <c r="S2689" s="155"/>
      <c r="T2689" s="155"/>
      <c r="U2689" s="156"/>
      <c r="V2689" s="156"/>
      <c r="W2689" s="156" t="s">
        <v>146</v>
      </c>
      <c r="X2689" s="156"/>
      <c r="Y2689" s="137" t="s">
        <v>136</v>
      </c>
      <c r="Z2689" s="138" t="s">
        <v>137</v>
      </c>
      <c r="AA2689" s="140" t="s">
        <v>5842</v>
      </c>
      <c r="AB2689" s="141" t="s">
        <v>138</v>
      </c>
      <c r="AC2689" s="142">
        <v>46.4</v>
      </c>
      <c r="AD2689" s="142">
        <v>37.119999999999997</v>
      </c>
      <c r="AE2689" s="143" t="s">
        <v>4861</v>
      </c>
      <c r="AF2689" s="141" t="s">
        <v>247</v>
      </c>
      <c r="AG2689" s="144">
        <f>Table1[[#This Row],['# of Books]]*Table1[[#This Row],[QTY]]</f>
        <v>0</v>
      </c>
      <c r="AH2689" s="146">
        <f>Table1[[#This Row],[QTY]]*Table1[[#This Row],[School &amp; Library Price]]</f>
        <v>0</v>
      </c>
    </row>
    <row r="2690" spans="1:34" ht="18" customHeight="1" x14ac:dyDescent="0.25">
      <c r="A2690" s="154"/>
      <c r="B2690" s="150">
        <v>29</v>
      </c>
      <c r="C2690" s="150"/>
      <c r="D2690" s="151"/>
      <c r="E2690" s="151"/>
      <c r="F2690" s="130" t="s">
        <v>130</v>
      </c>
      <c r="G2690" s="130" t="s">
        <v>613</v>
      </c>
      <c r="H2690" s="130" t="s">
        <v>5843</v>
      </c>
      <c r="I2690" s="131" t="s">
        <v>10910</v>
      </c>
      <c r="J2690" s="130" t="s">
        <v>78</v>
      </c>
      <c r="K2690" s="132" t="s">
        <v>142</v>
      </c>
      <c r="L2690" s="148">
        <v>1</v>
      </c>
      <c r="M2690" s="134">
        <v>2008</v>
      </c>
      <c r="N2690" s="130" t="s">
        <v>9296</v>
      </c>
      <c r="O2690" s="129" t="s">
        <v>143</v>
      </c>
      <c r="P2690" s="129" t="s">
        <v>134</v>
      </c>
      <c r="Q2690" s="130" t="s">
        <v>144</v>
      </c>
      <c r="R2690" s="136" t="s">
        <v>5845</v>
      </c>
      <c r="S2690" s="155"/>
      <c r="T2690" s="155"/>
      <c r="U2690" s="156"/>
      <c r="V2690" s="156"/>
      <c r="W2690" s="156" t="s">
        <v>146</v>
      </c>
      <c r="X2690" s="156"/>
      <c r="Y2690" s="137" t="s">
        <v>136</v>
      </c>
      <c r="Z2690" s="138" t="s">
        <v>137</v>
      </c>
      <c r="AA2690" s="140" t="s">
        <v>5846</v>
      </c>
      <c r="AB2690" s="141" t="s">
        <v>138</v>
      </c>
      <c r="AC2690" s="142">
        <v>46.4</v>
      </c>
      <c r="AD2690" s="142">
        <v>37.119999999999997</v>
      </c>
      <c r="AE2690" s="143" t="s">
        <v>5847</v>
      </c>
      <c r="AF2690" s="141" t="s">
        <v>184</v>
      </c>
      <c r="AG2690" s="144">
        <f>Table1[[#This Row],['# of Books]]*Table1[[#This Row],[QTY]]</f>
        <v>0</v>
      </c>
      <c r="AH2690" s="146">
        <f>Table1[[#This Row],[QTY]]*Table1[[#This Row],[School &amp; Library Price]]</f>
        <v>0</v>
      </c>
    </row>
    <row r="2691" spans="1:34" ht="18" hidden="1" customHeight="1" x14ac:dyDescent="0.25">
      <c r="A2691" s="154"/>
      <c r="B2691" s="150">
        <v>29</v>
      </c>
      <c r="C2691" s="150"/>
      <c r="D2691" s="151"/>
      <c r="E2691" s="151"/>
      <c r="F2691" s="130" t="s">
        <v>130</v>
      </c>
      <c r="G2691" s="130" t="s">
        <v>613</v>
      </c>
      <c r="H2691" s="130" t="s">
        <v>5843</v>
      </c>
      <c r="I2691" s="131" t="s">
        <v>5844</v>
      </c>
      <c r="J2691" s="130" t="s">
        <v>78</v>
      </c>
      <c r="K2691" s="132" t="s">
        <v>151</v>
      </c>
      <c r="L2691" s="148">
        <v>1</v>
      </c>
      <c r="M2691" s="134">
        <v>2008</v>
      </c>
      <c r="N2691" s="130" t="s">
        <v>9296</v>
      </c>
      <c r="O2691" s="129" t="s">
        <v>79</v>
      </c>
      <c r="P2691" s="129" t="s">
        <v>134</v>
      </c>
      <c r="Q2691" s="130" t="s">
        <v>144</v>
      </c>
      <c r="R2691" s="136" t="s">
        <v>5845</v>
      </c>
      <c r="S2691" s="155"/>
      <c r="T2691" s="155"/>
      <c r="U2691" s="156"/>
      <c r="V2691" s="156"/>
      <c r="W2691" s="156" t="s">
        <v>146</v>
      </c>
      <c r="X2691" s="156"/>
      <c r="Y2691" s="137" t="s">
        <v>136</v>
      </c>
      <c r="Z2691" s="138" t="s">
        <v>137</v>
      </c>
      <c r="AA2691" s="140" t="s">
        <v>5846</v>
      </c>
      <c r="AB2691" s="141" t="s">
        <v>138</v>
      </c>
      <c r="AC2691" s="142">
        <v>32</v>
      </c>
      <c r="AD2691" s="142">
        <v>25.6</v>
      </c>
      <c r="AE2691" s="143" t="s">
        <v>5847</v>
      </c>
      <c r="AF2691" s="141" t="s">
        <v>184</v>
      </c>
      <c r="AG2691" s="144">
        <f>Table1[[#This Row],['# of Books]]*Table1[[#This Row],[QTY]]</f>
        <v>0</v>
      </c>
      <c r="AH2691" s="146">
        <f>Table1[[#This Row],[QTY]]*Table1[[#This Row],[School &amp; Library Price]]</f>
        <v>0</v>
      </c>
    </row>
    <row r="2692" spans="1:34" ht="18" customHeight="1" x14ac:dyDescent="0.25">
      <c r="A2692" s="154"/>
      <c r="B2692" s="150">
        <v>29</v>
      </c>
      <c r="C2692" s="150"/>
      <c r="D2692" s="151"/>
      <c r="E2692" s="151"/>
      <c r="F2692" s="130" t="s">
        <v>130</v>
      </c>
      <c r="G2692" s="130" t="s">
        <v>613</v>
      </c>
      <c r="H2692" s="130" t="s">
        <v>5848</v>
      </c>
      <c r="I2692" s="131" t="s">
        <v>5849</v>
      </c>
      <c r="J2692" s="130" t="s">
        <v>78</v>
      </c>
      <c r="K2692" s="132" t="s">
        <v>142</v>
      </c>
      <c r="L2692" s="148">
        <v>1</v>
      </c>
      <c r="M2692" s="134">
        <v>2010</v>
      </c>
      <c r="N2692" s="130" t="s">
        <v>6526</v>
      </c>
      <c r="O2692" s="129" t="s">
        <v>143</v>
      </c>
      <c r="P2692" s="129" t="s">
        <v>134</v>
      </c>
      <c r="Q2692" s="130" t="s">
        <v>144</v>
      </c>
      <c r="R2692" s="136" t="s">
        <v>278</v>
      </c>
      <c r="S2692" s="155"/>
      <c r="T2692" s="155"/>
      <c r="U2692" s="156"/>
      <c r="V2692" s="156"/>
      <c r="W2692" s="156" t="s">
        <v>146</v>
      </c>
      <c r="X2692" s="156"/>
      <c r="Y2692" s="137" t="s">
        <v>136</v>
      </c>
      <c r="Z2692" s="138" t="s">
        <v>137</v>
      </c>
      <c r="AA2692" s="140" t="s">
        <v>5850</v>
      </c>
      <c r="AB2692" s="141" t="s">
        <v>138</v>
      </c>
      <c r="AC2692" s="142">
        <v>46.4</v>
      </c>
      <c r="AD2692" s="142">
        <v>37.119999999999997</v>
      </c>
      <c r="AE2692" s="143" t="s">
        <v>5851</v>
      </c>
      <c r="AF2692" s="141" t="s">
        <v>193</v>
      </c>
      <c r="AG2692" s="144">
        <f>Table1[[#This Row],['# of Books]]*Table1[[#This Row],[QTY]]</f>
        <v>0</v>
      </c>
      <c r="AH2692" s="146">
        <f>Table1[[#This Row],[QTY]]*Table1[[#This Row],[School &amp; Library Price]]</f>
        <v>0</v>
      </c>
    </row>
    <row r="2693" spans="1:34" ht="18" hidden="1" customHeight="1" x14ac:dyDescent="0.25">
      <c r="A2693" s="154"/>
      <c r="B2693" s="150">
        <v>29</v>
      </c>
      <c r="C2693" s="150"/>
      <c r="D2693" s="151"/>
      <c r="E2693" s="151"/>
      <c r="F2693" s="130" t="s">
        <v>130</v>
      </c>
      <c r="G2693" s="130" t="s">
        <v>613</v>
      </c>
      <c r="H2693" s="130" t="s">
        <v>5848</v>
      </c>
      <c r="I2693" s="131" t="s">
        <v>5852</v>
      </c>
      <c r="J2693" s="130" t="s">
        <v>78</v>
      </c>
      <c r="K2693" s="132" t="s">
        <v>151</v>
      </c>
      <c r="L2693" s="148">
        <v>1</v>
      </c>
      <c r="M2693" s="134">
        <v>2010</v>
      </c>
      <c r="N2693" s="130" t="s">
        <v>6526</v>
      </c>
      <c r="O2693" s="129" t="s">
        <v>79</v>
      </c>
      <c r="P2693" s="129" t="s">
        <v>134</v>
      </c>
      <c r="Q2693" s="130" t="s">
        <v>144</v>
      </c>
      <c r="R2693" s="136" t="s">
        <v>278</v>
      </c>
      <c r="S2693" s="155"/>
      <c r="T2693" s="155"/>
      <c r="U2693" s="156"/>
      <c r="V2693" s="156"/>
      <c r="W2693" s="156" t="s">
        <v>146</v>
      </c>
      <c r="X2693" s="156"/>
      <c r="Y2693" s="137" t="s">
        <v>136</v>
      </c>
      <c r="Z2693" s="138" t="s">
        <v>137</v>
      </c>
      <c r="AA2693" s="140" t="s">
        <v>5850</v>
      </c>
      <c r="AB2693" s="141" t="s">
        <v>138</v>
      </c>
      <c r="AC2693" s="142">
        <v>32</v>
      </c>
      <c r="AD2693" s="142">
        <v>25.6</v>
      </c>
      <c r="AE2693" s="143" t="s">
        <v>5851</v>
      </c>
      <c r="AF2693" s="141" t="s">
        <v>193</v>
      </c>
      <c r="AG2693" s="144">
        <f>Table1[[#This Row],['# of Books]]*Table1[[#This Row],[QTY]]</f>
        <v>0</v>
      </c>
      <c r="AH2693" s="146">
        <f>Table1[[#This Row],[QTY]]*Table1[[#This Row],[School &amp; Library Price]]</f>
        <v>0</v>
      </c>
    </row>
    <row r="2694" spans="1:34" ht="18" customHeight="1" x14ac:dyDescent="0.25">
      <c r="A2694" s="154"/>
      <c r="B2694" s="150">
        <v>29</v>
      </c>
      <c r="C2694" s="150"/>
      <c r="D2694" s="151"/>
      <c r="E2694" s="151"/>
      <c r="F2694" s="130" t="s">
        <v>130</v>
      </c>
      <c r="G2694" s="130" t="s">
        <v>613</v>
      </c>
      <c r="H2694" s="130" t="s">
        <v>5853</v>
      </c>
      <c r="I2694" s="131" t="s">
        <v>5854</v>
      </c>
      <c r="J2694" s="130" t="s">
        <v>78</v>
      </c>
      <c r="K2694" s="132" t="s">
        <v>142</v>
      </c>
      <c r="L2694" s="148">
        <v>1</v>
      </c>
      <c r="M2694" s="134">
        <v>2009</v>
      </c>
      <c r="N2694" s="130" t="s">
        <v>10621</v>
      </c>
      <c r="O2694" s="129" t="s">
        <v>143</v>
      </c>
      <c r="P2694" s="129" t="s">
        <v>134</v>
      </c>
      <c r="Q2694" s="130" t="s">
        <v>144</v>
      </c>
      <c r="R2694" s="136" t="s">
        <v>5045</v>
      </c>
      <c r="S2694" s="155"/>
      <c r="T2694" s="155"/>
      <c r="U2694" s="156"/>
      <c r="V2694" s="156"/>
      <c r="W2694" s="156" t="s">
        <v>146</v>
      </c>
      <c r="X2694" s="156"/>
      <c r="Y2694" s="137" t="s">
        <v>136</v>
      </c>
      <c r="Z2694" s="138" t="s">
        <v>137</v>
      </c>
      <c r="AA2694" s="140" t="s">
        <v>5855</v>
      </c>
      <c r="AB2694" s="141" t="s">
        <v>138</v>
      </c>
      <c r="AC2694" s="142">
        <v>46.4</v>
      </c>
      <c r="AD2694" s="142">
        <v>37.119999999999997</v>
      </c>
      <c r="AE2694" s="143" t="s">
        <v>5056</v>
      </c>
      <c r="AF2694" s="141" t="s">
        <v>184</v>
      </c>
      <c r="AG2694" s="144">
        <f>Table1[[#This Row],['# of Books]]*Table1[[#This Row],[QTY]]</f>
        <v>0</v>
      </c>
      <c r="AH2694" s="146">
        <f>Table1[[#This Row],[QTY]]*Table1[[#This Row],[School &amp; Library Price]]</f>
        <v>0</v>
      </c>
    </row>
    <row r="2695" spans="1:34" ht="18" hidden="1" customHeight="1" x14ac:dyDescent="0.25">
      <c r="A2695" s="154"/>
      <c r="B2695" s="150">
        <v>29</v>
      </c>
      <c r="C2695" s="150"/>
      <c r="D2695" s="151"/>
      <c r="E2695" s="151"/>
      <c r="F2695" s="130" t="s">
        <v>130</v>
      </c>
      <c r="G2695" s="130" t="s">
        <v>613</v>
      </c>
      <c r="H2695" s="130" t="s">
        <v>5853</v>
      </c>
      <c r="I2695" s="131" t="s">
        <v>5856</v>
      </c>
      <c r="J2695" s="130" t="s">
        <v>78</v>
      </c>
      <c r="K2695" s="132" t="s">
        <v>151</v>
      </c>
      <c r="L2695" s="148">
        <v>1</v>
      </c>
      <c r="M2695" s="134">
        <v>2009</v>
      </c>
      <c r="N2695" s="130" t="s">
        <v>10621</v>
      </c>
      <c r="O2695" s="129" t="s">
        <v>79</v>
      </c>
      <c r="P2695" s="129" t="s">
        <v>134</v>
      </c>
      <c r="Q2695" s="130" t="s">
        <v>144</v>
      </c>
      <c r="R2695" s="136" t="s">
        <v>5045</v>
      </c>
      <c r="S2695" s="155"/>
      <c r="T2695" s="155"/>
      <c r="U2695" s="156"/>
      <c r="V2695" s="156"/>
      <c r="W2695" s="156" t="s">
        <v>146</v>
      </c>
      <c r="X2695" s="156"/>
      <c r="Y2695" s="137" t="s">
        <v>136</v>
      </c>
      <c r="Z2695" s="138" t="s">
        <v>137</v>
      </c>
      <c r="AA2695" s="140" t="s">
        <v>5855</v>
      </c>
      <c r="AB2695" s="141" t="s">
        <v>138</v>
      </c>
      <c r="AC2695" s="142">
        <v>32</v>
      </c>
      <c r="AD2695" s="142">
        <v>25.6</v>
      </c>
      <c r="AE2695" s="143" t="s">
        <v>5056</v>
      </c>
      <c r="AF2695" s="141" t="s">
        <v>184</v>
      </c>
      <c r="AG2695" s="144">
        <f>Table1[[#This Row],['# of Books]]*Table1[[#This Row],[QTY]]</f>
        <v>0</v>
      </c>
      <c r="AH2695" s="146">
        <f>Table1[[#This Row],[QTY]]*Table1[[#This Row],[School &amp; Library Price]]</f>
        <v>0</v>
      </c>
    </row>
    <row r="2696" spans="1:34" ht="18" customHeight="1" x14ac:dyDescent="0.25">
      <c r="A2696" s="154"/>
      <c r="B2696" s="150">
        <v>29</v>
      </c>
      <c r="C2696" s="150"/>
      <c r="D2696" s="151"/>
      <c r="E2696" s="151"/>
      <c r="F2696" s="130" t="s">
        <v>130</v>
      </c>
      <c r="G2696" s="130" t="s">
        <v>613</v>
      </c>
      <c r="H2696" s="130" t="s">
        <v>5857</v>
      </c>
      <c r="I2696" s="131" t="s">
        <v>5858</v>
      </c>
      <c r="J2696" s="130" t="s">
        <v>78</v>
      </c>
      <c r="K2696" s="132" t="s">
        <v>142</v>
      </c>
      <c r="L2696" s="148">
        <v>1</v>
      </c>
      <c r="M2696" s="134">
        <v>2015</v>
      </c>
      <c r="N2696" s="130" t="s">
        <v>10611</v>
      </c>
      <c r="O2696" s="129" t="s">
        <v>143</v>
      </c>
      <c r="P2696" s="129" t="s">
        <v>134</v>
      </c>
      <c r="Q2696" s="130" t="s">
        <v>144</v>
      </c>
      <c r="R2696" s="136" t="s">
        <v>299</v>
      </c>
      <c r="S2696" s="155"/>
      <c r="T2696" s="155"/>
      <c r="U2696" s="156"/>
      <c r="V2696" s="156"/>
      <c r="W2696" s="156" t="s">
        <v>146</v>
      </c>
      <c r="X2696" s="156"/>
      <c r="Y2696" s="137" t="s">
        <v>136</v>
      </c>
      <c r="Z2696" s="138" t="s">
        <v>137</v>
      </c>
      <c r="AA2696" s="140" t="s">
        <v>5859</v>
      </c>
      <c r="AB2696" s="141" t="s">
        <v>138</v>
      </c>
      <c r="AC2696" s="142">
        <v>46.4</v>
      </c>
      <c r="AD2696" s="142">
        <v>37.119999999999997</v>
      </c>
      <c r="AE2696" s="143" t="s">
        <v>5860</v>
      </c>
      <c r="AF2696" s="141" t="s">
        <v>431</v>
      </c>
      <c r="AG2696" s="144">
        <f>Table1[[#This Row],['# of Books]]*Table1[[#This Row],[QTY]]</f>
        <v>0</v>
      </c>
      <c r="AH2696" s="146">
        <f>Table1[[#This Row],[QTY]]*Table1[[#This Row],[School &amp; Library Price]]</f>
        <v>0</v>
      </c>
    </row>
    <row r="2697" spans="1:34" ht="18" hidden="1" customHeight="1" x14ac:dyDescent="0.25">
      <c r="A2697" s="154"/>
      <c r="B2697" s="150">
        <v>29</v>
      </c>
      <c r="C2697" s="150"/>
      <c r="D2697" s="151"/>
      <c r="E2697" s="151"/>
      <c r="F2697" s="130" t="s">
        <v>130</v>
      </c>
      <c r="G2697" s="130" t="s">
        <v>613</v>
      </c>
      <c r="H2697" s="130" t="s">
        <v>5857</v>
      </c>
      <c r="I2697" s="131" t="s">
        <v>5861</v>
      </c>
      <c r="J2697" s="130" t="s">
        <v>78</v>
      </c>
      <c r="K2697" s="132" t="s">
        <v>151</v>
      </c>
      <c r="L2697" s="148">
        <v>1</v>
      </c>
      <c r="M2697" s="134">
        <v>2015</v>
      </c>
      <c r="N2697" s="130" t="s">
        <v>10611</v>
      </c>
      <c r="O2697" s="129" t="s">
        <v>79</v>
      </c>
      <c r="P2697" s="129" t="s">
        <v>134</v>
      </c>
      <c r="Q2697" s="130" t="s">
        <v>144</v>
      </c>
      <c r="R2697" s="136" t="s">
        <v>299</v>
      </c>
      <c r="S2697" s="155"/>
      <c r="T2697" s="155"/>
      <c r="U2697" s="156"/>
      <c r="V2697" s="156"/>
      <c r="W2697" s="156" t="s">
        <v>146</v>
      </c>
      <c r="X2697" s="156"/>
      <c r="Y2697" s="137" t="s">
        <v>136</v>
      </c>
      <c r="Z2697" s="138" t="s">
        <v>137</v>
      </c>
      <c r="AA2697" s="140" t="s">
        <v>5859</v>
      </c>
      <c r="AB2697" s="141" t="s">
        <v>138</v>
      </c>
      <c r="AC2697" s="142">
        <v>32</v>
      </c>
      <c r="AD2697" s="142">
        <v>25.6</v>
      </c>
      <c r="AE2697" s="143" t="s">
        <v>5860</v>
      </c>
      <c r="AF2697" s="141" t="s">
        <v>431</v>
      </c>
      <c r="AG2697" s="144">
        <f>Table1[[#This Row],['# of Books]]*Table1[[#This Row],[QTY]]</f>
        <v>0</v>
      </c>
      <c r="AH2697" s="146">
        <f>Table1[[#This Row],[QTY]]*Table1[[#This Row],[School &amp; Library Price]]</f>
        <v>0</v>
      </c>
    </row>
    <row r="2698" spans="1:34" ht="18" customHeight="1" x14ac:dyDescent="0.25">
      <c r="A2698" s="154"/>
      <c r="B2698" s="150">
        <v>29</v>
      </c>
      <c r="C2698" s="150"/>
      <c r="D2698" s="151"/>
      <c r="E2698" s="151"/>
      <c r="F2698" s="130" t="s">
        <v>130</v>
      </c>
      <c r="G2698" s="130" t="s">
        <v>613</v>
      </c>
      <c r="H2698" s="130" t="s">
        <v>5862</v>
      </c>
      <c r="I2698" s="131" t="s">
        <v>5863</v>
      </c>
      <c r="J2698" s="130" t="s">
        <v>78</v>
      </c>
      <c r="K2698" s="132" t="s">
        <v>142</v>
      </c>
      <c r="L2698" s="148">
        <v>1</v>
      </c>
      <c r="M2698" s="134">
        <v>2010</v>
      </c>
      <c r="N2698" s="130" t="s">
        <v>6526</v>
      </c>
      <c r="O2698" s="129" t="s">
        <v>143</v>
      </c>
      <c r="P2698" s="129" t="s">
        <v>134</v>
      </c>
      <c r="Q2698" s="130" t="s">
        <v>144</v>
      </c>
      <c r="R2698" s="136" t="s">
        <v>5045</v>
      </c>
      <c r="S2698" s="155"/>
      <c r="T2698" s="155"/>
      <c r="U2698" s="156"/>
      <c r="V2698" s="156"/>
      <c r="W2698" s="156" t="s">
        <v>146</v>
      </c>
      <c r="X2698" s="156"/>
      <c r="Y2698" s="137" t="s">
        <v>136</v>
      </c>
      <c r="Z2698" s="138" t="s">
        <v>137</v>
      </c>
      <c r="AA2698" s="140" t="s">
        <v>5864</v>
      </c>
      <c r="AB2698" s="141" t="s">
        <v>138</v>
      </c>
      <c r="AC2698" s="142">
        <v>46.4</v>
      </c>
      <c r="AD2698" s="142">
        <v>37.119999999999997</v>
      </c>
      <c r="AE2698" s="143" t="s">
        <v>2099</v>
      </c>
      <c r="AF2698" s="141" t="s">
        <v>163</v>
      </c>
      <c r="AG2698" s="144">
        <f>Table1[[#This Row],['# of Books]]*Table1[[#This Row],[QTY]]</f>
        <v>0</v>
      </c>
      <c r="AH2698" s="146">
        <f>Table1[[#This Row],[QTY]]*Table1[[#This Row],[School &amp; Library Price]]</f>
        <v>0</v>
      </c>
    </row>
    <row r="2699" spans="1:34" ht="18" hidden="1" customHeight="1" x14ac:dyDescent="0.25">
      <c r="A2699" s="154"/>
      <c r="B2699" s="150">
        <v>29</v>
      </c>
      <c r="C2699" s="150"/>
      <c r="D2699" s="151"/>
      <c r="E2699" s="151"/>
      <c r="F2699" s="130" t="s">
        <v>130</v>
      </c>
      <c r="G2699" s="130" t="s">
        <v>613</v>
      </c>
      <c r="H2699" s="130" t="s">
        <v>5862</v>
      </c>
      <c r="I2699" s="131" t="s">
        <v>5865</v>
      </c>
      <c r="J2699" s="130" t="s">
        <v>78</v>
      </c>
      <c r="K2699" s="132" t="s">
        <v>151</v>
      </c>
      <c r="L2699" s="148">
        <v>1</v>
      </c>
      <c r="M2699" s="134">
        <v>2010</v>
      </c>
      <c r="N2699" s="130" t="s">
        <v>6526</v>
      </c>
      <c r="O2699" s="129" t="s">
        <v>79</v>
      </c>
      <c r="P2699" s="129" t="s">
        <v>134</v>
      </c>
      <c r="Q2699" s="130" t="s">
        <v>144</v>
      </c>
      <c r="R2699" s="136" t="s">
        <v>5045</v>
      </c>
      <c r="S2699" s="155"/>
      <c r="T2699" s="155"/>
      <c r="U2699" s="156"/>
      <c r="V2699" s="156"/>
      <c r="W2699" s="156" t="s">
        <v>146</v>
      </c>
      <c r="X2699" s="156"/>
      <c r="Y2699" s="137" t="s">
        <v>136</v>
      </c>
      <c r="Z2699" s="138" t="s">
        <v>137</v>
      </c>
      <c r="AA2699" s="140" t="s">
        <v>5864</v>
      </c>
      <c r="AB2699" s="141" t="s">
        <v>138</v>
      </c>
      <c r="AC2699" s="142">
        <v>32</v>
      </c>
      <c r="AD2699" s="142">
        <v>25.6</v>
      </c>
      <c r="AE2699" s="143" t="s">
        <v>2099</v>
      </c>
      <c r="AF2699" s="141" t="s">
        <v>163</v>
      </c>
      <c r="AG2699" s="144">
        <f>Table1[[#This Row],['# of Books]]*Table1[[#This Row],[QTY]]</f>
        <v>0</v>
      </c>
      <c r="AH2699" s="146">
        <f>Table1[[#This Row],[QTY]]*Table1[[#This Row],[School &amp; Library Price]]</f>
        <v>0</v>
      </c>
    </row>
    <row r="2700" spans="1:34" ht="18" customHeight="1" x14ac:dyDescent="0.25">
      <c r="A2700" s="154"/>
      <c r="B2700" s="150">
        <v>29</v>
      </c>
      <c r="C2700" s="150"/>
      <c r="D2700" s="151"/>
      <c r="E2700" s="151"/>
      <c r="F2700" s="130" t="s">
        <v>130</v>
      </c>
      <c r="G2700" s="130" t="s">
        <v>613</v>
      </c>
      <c r="H2700" s="130" t="s">
        <v>5866</v>
      </c>
      <c r="I2700" s="131" t="s">
        <v>5867</v>
      </c>
      <c r="J2700" s="130" t="s">
        <v>78</v>
      </c>
      <c r="K2700" s="132" t="s">
        <v>142</v>
      </c>
      <c r="L2700" s="148">
        <v>1</v>
      </c>
      <c r="M2700" s="134">
        <v>2010</v>
      </c>
      <c r="N2700" s="130" t="s">
        <v>6526</v>
      </c>
      <c r="O2700" s="129" t="s">
        <v>143</v>
      </c>
      <c r="P2700" s="129" t="s">
        <v>134</v>
      </c>
      <c r="Q2700" s="130" t="s">
        <v>144</v>
      </c>
      <c r="R2700" s="136" t="s">
        <v>5868</v>
      </c>
      <c r="S2700" s="155"/>
      <c r="T2700" s="155"/>
      <c r="U2700" s="156"/>
      <c r="V2700" s="156"/>
      <c r="W2700" s="156" t="s">
        <v>146</v>
      </c>
      <c r="X2700" s="156"/>
      <c r="Y2700" s="137" t="s">
        <v>136</v>
      </c>
      <c r="Z2700" s="138" t="s">
        <v>137</v>
      </c>
      <c r="AA2700" s="140" t="s">
        <v>5869</v>
      </c>
      <c r="AB2700" s="141" t="s">
        <v>138</v>
      </c>
      <c r="AC2700" s="142">
        <v>46.4</v>
      </c>
      <c r="AD2700" s="142">
        <v>37.119999999999997</v>
      </c>
      <c r="AE2700" s="143" t="s">
        <v>5870</v>
      </c>
      <c r="AF2700" s="141" t="s">
        <v>300</v>
      </c>
      <c r="AG2700" s="144">
        <f>Table1[[#This Row],['# of Books]]*Table1[[#This Row],[QTY]]</f>
        <v>0</v>
      </c>
      <c r="AH2700" s="146">
        <f>Table1[[#This Row],[QTY]]*Table1[[#This Row],[School &amp; Library Price]]</f>
        <v>0</v>
      </c>
    </row>
    <row r="2701" spans="1:34" ht="18" hidden="1" customHeight="1" x14ac:dyDescent="0.25">
      <c r="A2701" s="154"/>
      <c r="B2701" s="150">
        <v>29</v>
      </c>
      <c r="C2701" s="150"/>
      <c r="D2701" s="151"/>
      <c r="E2701" s="151"/>
      <c r="F2701" s="130" t="s">
        <v>130</v>
      </c>
      <c r="G2701" s="130" t="s">
        <v>613</v>
      </c>
      <c r="H2701" s="130" t="s">
        <v>5866</v>
      </c>
      <c r="I2701" s="131" t="s">
        <v>5871</v>
      </c>
      <c r="J2701" s="130" t="s">
        <v>78</v>
      </c>
      <c r="K2701" s="132" t="s">
        <v>151</v>
      </c>
      <c r="L2701" s="148">
        <v>1</v>
      </c>
      <c r="M2701" s="134">
        <v>2010</v>
      </c>
      <c r="N2701" s="130" t="s">
        <v>6526</v>
      </c>
      <c r="O2701" s="129" t="s">
        <v>79</v>
      </c>
      <c r="P2701" s="129" t="s">
        <v>134</v>
      </c>
      <c r="Q2701" s="130" t="s">
        <v>144</v>
      </c>
      <c r="R2701" s="136" t="s">
        <v>5868</v>
      </c>
      <c r="S2701" s="155"/>
      <c r="T2701" s="155"/>
      <c r="U2701" s="156"/>
      <c r="V2701" s="156"/>
      <c r="W2701" s="156" t="s">
        <v>146</v>
      </c>
      <c r="X2701" s="156"/>
      <c r="Y2701" s="137" t="s">
        <v>136</v>
      </c>
      <c r="Z2701" s="138" t="s">
        <v>137</v>
      </c>
      <c r="AA2701" s="140" t="s">
        <v>5869</v>
      </c>
      <c r="AB2701" s="141" t="s">
        <v>138</v>
      </c>
      <c r="AC2701" s="142">
        <v>32</v>
      </c>
      <c r="AD2701" s="142">
        <v>25.6</v>
      </c>
      <c r="AE2701" s="143" t="s">
        <v>5870</v>
      </c>
      <c r="AF2701" s="141" t="s">
        <v>300</v>
      </c>
      <c r="AG2701" s="144">
        <f>Table1[[#This Row],['# of Books]]*Table1[[#This Row],[QTY]]</f>
        <v>0</v>
      </c>
      <c r="AH2701" s="146">
        <f>Table1[[#This Row],[QTY]]*Table1[[#This Row],[School &amp; Library Price]]</f>
        <v>0</v>
      </c>
    </row>
    <row r="2702" spans="1:34" ht="18" customHeight="1" x14ac:dyDescent="0.25">
      <c r="A2702" s="154"/>
      <c r="B2702" s="150">
        <v>29</v>
      </c>
      <c r="C2702" s="150"/>
      <c r="D2702" s="151"/>
      <c r="E2702" s="151"/>
      <c r="F2702" s="130" t="s">
        <v>130</v>
      </c>
      <c r="G2702" s="130" t="s">
        <v>613</v>
      </c>
      <c r="H2702" s="130" t="s">
        <v>5872</v>
      </c>
      <c r="I2702" s="131" t="s">
        <v>5873</v>
      </c>
      <c r="J2702" s="130" t="s">
        <v>78</v>
      </c>
      <c r="K2702" s="132" t="s">
        <v>142</v>
      </c>
      <c r="L2702" s="148">
        <v>1</v>
      </c>
      <c r="M2702" s="134">
        <v>2016</v>
      </c>
      <c r="N2702" s="130" t="s">
        <v>10617</v>
      </c>
      <c r="O2702" s="129" t="s">
        <v>143</v>
      </c>
      <c r="P2702" s="129" t="s">
        <v>134</v>
      </c>
      <c r="Q2702" s="130" t="s">
        <v>144</v>
      </c>
      <c r="R2702" s="136" t="s">
        <v>278</v>
      </c>
      <c r="S2702" s="155"/>
      <c r="T2702" s="155"/>
      <c r="U2702" s="156"/>
      <c r="V2702" s="156"/>
      <c r="W2702" s="156" t="s">
        <v>146</v>
      </c>
      <c r="X2702" s="156"/>
      <c r="Y2702" s="137" t="s">
        <v>136</v>
      </c>
      <c r="Z2702" s="138" t="s">
        <v>137</v>
      </c>
      <c r="AA2702" s="140" t="s">
        <v>5874</v>
      </c>
      <c r="AB2702" s="141" t="s">
        <v>138</v>
      </c>
      <c r="AC2702" s="142">
        <v>46.4</v>
      </c>
      <c r="AD2702" s="142">
        <v>37.119999999999997</v>
      </c>
      <c r="AE2702" s="143" t="s">
        <v>4570</v>
      </c>
      <c r="AF2702" s="141" t="s">
        <v>247</v>
      </c>
      <c r="AG2702" s="144">
        <f>Table1[[#This Row],['# of Books]]*Table1[[#This Row],[QTY]]</f>
        <v>0</v>
      </c>
      <c r="AH2702" s="146">
        <f>Table1[[#This Row],[QTY]]*Table1[[#This Row],[School &amp; Library Price]]</f>
        <v>0</v>
      </c>
    </row>
    <row r="2703" spans="1:34" ht="18" hidden="1" customHeight="1" x14ac:dyDescent="0.25">
      <c r="A2703" s="154"/>
      <c r="B2703" s="150">
        <v>29</v>
      </c>
      <c r="C2703" s="150"/>
      <c r="D2703" s="151"/>
      <c r="E2703" s="151"/>
      <c r="F2703" s="130" t="s">
        <v>130</v>
      </c>
      <c r="G2703" s="130" t="s">
        <v>613</v>
      </c>
      <c r="H2703" s="130" t="s">
        <v>5872</v>
      </c>
      <c r="I2703" s="131" t="s">
        <v>5875</v>
      </c>
      <c r="J2703" s="130" t="s">
        <v>78</v>
      </c>
      <c r="K2703" s="132" t="s">
        <v>151</v>
      </c>
      <c r="L2703" s="148">
        <v>1</v>
      </c>
      <c r="M2703" s="134">
        <v>2016</v>
      </c>
      <c r="N2703" s="130" t="s">
        <v>10617</v>
      </c>
      <c r="O2703" s="129" t="s">
        <v>79</v>
      </c>
      <c r="P2703" s="129" t="s">
        <v>134</v>
      </c>
      <c r="Q2703" s="130" t="s">
        <v>144</v>
      </c>
      <c r="R2703" s="136" t="s">
        <v>278</v>
      </c>
      <c r="S2703" s="155"/>
      <c r="T2703" s="155"/>
      <c r="U2703" s="156"/>
      <c r="V2703" s="156"/>
      <c r="W2703" s="156" t="s">
        <v>146</v>
      </c>
      <c r="X2703" s="156"/>
      <c r="Y2703" s="137" t="s">
        <v>136</v>
      </c>
      <c r="Z2703" s="138" t="s">
        <v>137</v>
      </c>
      <c r="AA2703" s="140" t="s">
        <v>5874</v>
      </c>
      <c r="AB2703" s="141" t="s">
        <v>138</v>
      </c>
      <c r="AC2703" s="142">
        <v>32</v>
      </c>
      <c r="AD2703" s="142">
        <v>25.6</v>
      </c>
      <c r="AE2703" s="143" t="s">
        <v>4570</v>
      </c>
      <c r="AF2703" s="141" t="s">
        <v>247</v>
      </c>
      <c r="AG2703" s="144">
        <f>Table1[[#This Row],['# of Books]]*Table1[[#This Row],[QTY]]</f>
        <v>0</v>
      </c>
      <c r="AH2703" s="146">
        <f>Table1[[#This Row],[QTY]]*Table1[[#This Row],[School &amp; Library Price]]</f>
        <v>0</v>
      </c>
    </row>
    <row r="2704" spans="1:34" ht="18" hidden="1" customHeight="1" x14ac:dyDescent="0.25">
      <c r="A2704" s="154"/>
      <c r="B2704" s="150">
        <v>29</v>
      </c>
      <c r="C2704" s="150"/>
      <c r="D2704" s="151"/>
      <c r="E2704" s="151"/>
      <c r="F2704" s="130" t="s">
        <v>130</v>
      </c>
      <c r="G2704" s="130" t="s">
        <v>613</v>
      </c>
      <c r="H2704" s="130" t="s">
        <v>5872</v>
      </c>
      <c r="I2704" s="131" t="s">
        <v>5876</v>
      </c>
      <c r="J2704" s="130" t="s">
        <v>78</v>
      </c>
      <c r="K2704" s="132" t="s">
        <v>378</v>
      </c>
      <c r="L2704" s="148">
        <v>1</v>
      </c>
      <c r="M2704" s="134">
        <v>2016</v>
      </c>
      <c r="N2704" s="130" t="s">
        <v>10617</v>
      </c>
      <c r="O2704" s="129"/>
      <c r="P2704" s="129"/>
      <c r="Q2704" s="130" t="s">
        <v>144</v>
      </c>
      <c r="R2704" s="136" t="s">
        <v>278</v>
      </c>
      <c r="S2704" s="155"/>
      <c r="T2704" s="155"/>
      <c r="U2704" s="156"/>
      <c r="V2704" s="156"/>
      <c r="W2704" s="156" t="s">
        <v>146</v>
      </c>
      <c r="X2704" s="156"/>
      <c r="Y2704" s="137" t="s">
        <v>136</v>
      </c>
      <c r="Z2704" s="138" t="s">
        <v>137</v>
      </c>
      <c r="AA2704" s="140" t="s">
        <v>5874</v>
      </c>
      <c r="AB2704" s="141" t="s">
        <v>138</v>
      </c>
      <c r="AC2704" s="142">
        <v>46.4</v>
      </c>
      <c r="AD2704" s="142">
        <v>37.119999999999997</v>
      </c>
      <c r="AE2704" s="143" t="s">
        <v>4570</v>
      </c>
      <c r="AF2704" s="141" t="s">
        <v>247</v>
      </c>
      <c r="AG2704" s="144">
        <f>Table1[[#This Row],['# of Books]]*Table1[[#This Row],[QTY]]</f>
        <v>0</v>
      </c>
      <c r="AH2704" s="146">
        <f>Table1[[#This Row],[QTY]]*Table1[[#This Row],[School &amp; Library Price]]</f>
        <v>0</v>
      </c>
    </row>
    <row r="2705" spans="1:34" ht="18" customHeight="1" x14ac:dyDescent="0.25">
      <c r="A2705" s="154"/>
      <c r="B2705" s="150">
        <v>29</v>
      </c>
      <c r="C2705" s="150"/>
      <c r="D2705" s="151"/>
      <c r="E2705" s="151"/>
      <c r="F2705" s="130" t="s">
        <v>130</v>
      </c>
      <c r="G2705" s="130" t="s">
        <v>613</v>
      </c>
      <c r="H2705" s="130" t="s">
        <v>5877</v>
      </c>
      <c r="I2705" s="131" t="s">
        <v>5878</v>
      </c>
      <c r="J2705" s="130" t="s">
        <v>78</v>
      </c>
      <c r="K2705" s="132" t="s">
        <v>142</v>
      </c>
      <c r="L2705" s="148">
        <v>1</v>
      </c>
      <c r="M2705" s="134">
        <v>2009</v>
      </c>
      <c r="N2705" s="130" t="s">
        <v>10621</v>
      </c>
      <c r="O2705" s="129" t="s">
        <v>143</v>
      </c>
      <c r="P2705" s="129" t="s">
        <v>134</v>
      </c>
      <c r="Q2705" s="130" t="s">
        <v>144</v>
      </c>
      <c r="R2705" s="136" t="s">
        <v>5045</v>
      </c>
      <c r="S2705" s="155"/>
      <c r="T2705" s="155"/>
      <c r="U2705" s="156"/>
      <c r="V2705" s="156"/>
      <c r="W2705" s="156" t="s">
        <v>146</v>
      </c>
      <c r="X2705" s="156"/>
      <c r="Y2705" s="137" t="s">
        <v>136</v>
      </c>
      <c r="Z2705" s="138" t="s">
        <v>137</v>
      </c>
      <c r="AA2705" s="140" t="s">
        <v>10911</v>
      </c>
      <c r="AB2705" s="141" t="s">
        <v>138</v>
      </c>
      <c r="AC2705" s="142">
        <v>46.4</v>
      </c>
      <c r="AD2705" s="142">
        <v>37.119999999999997</v>
      </c>
      <c r="AE2705" s="143" t="s">
        <v>10912</v>
      </c>
      <c r="AF2705" s="141" t="s">
        <v>163</v>
      </c>
      <c r="AG2705" s="144">
        <f>Table1[[#This Row],['# of Books]]*Table1[[#This Row],[QTY]]</f>
        <v>0</v>
      </c>
      <c r="AH2705" s="146">
        <f>Table1[[#This Row],[QTY]]*Table1[[#This Row],[School &amp; Library Price]]</f>
        <v>0</v>
      </c>
    </row>
    <row r="2706" spans="1:34" ht="18" hidden="1" customHeight="1" x14ac:dyDescent="0.25">
      <c r="A2706" s="154"/>
      <c r="B2706" s="150">
        <v>29</v>
      </c>
      <c r="C2706" s="150"/>
      <c r="D2706" s="151"/>
      <c r="E2706" s="151"/>
      <c r="F2706" s="130" t="s">
        <v>130</v>
      </c>
      <c r="G2706" s="130" t="s">
        <v>613</v>
      </c>
      <c r="H2706" s="130" t="s">
        <v>5877</v>
      </c>
      <c r="I2706" s="131" t="s">
        <v>5879</v>
      </c>
      <c r="J2706" s="130" t="s">
        <v>78</v>
      </c>
      <c r="K2706" s="132" t="s">
        <v>151</v>
      </c>
      <c r="L2706" s="148">
        <v>1</v>
      </c>
      <c r="M2706" s="134">
        <v>2009</v>
      </c>
      <c r="N2706" s="130" t="s">
        <v>10621</v>
      </c>
      <c r="O2706" s="129" t="s">
        <v>79</v>
      </c>
      <c r="P2706" s="129" t="s">
        <v>134</v>
      </c>
      <c r="Q2706" s="130" t="s">
        <v>144</v>
      </c>
      <c r="R2706" s="136" t="s">
        <v>5045</v>
      </c>
      <c r="S2706" s="155"/>
      <c r="T2706" s="155"/>
      <c r="U2706" s="156"/>
      <c r="V2706" s="156"/>
      <c r="W2706" s="156" t="s">
        <v>146</v>
      </c>
      <c r="X2706" s="156"/>
      <c r="Y2706" s="137" t="s">
        <v>136</v>
      </c>
      <c r="Z2706" s="138" t="s">
        <v>137</v>
      </c>
      <c r="AA2706" s="140" t="s">
        <v>10911</v>
      </c>
      <c r="AB2706" s="141" t="s">
        <v>138</v>
      </c>
      <c r="AC2706" s="142">
        <v>32</v>
      </c>
      <c r="AD2706" s="142">
        <v>25.6</v>
      </c>
      <c r="AE2706" s="143" t="s">
        <v>10912</v>
      </c>
      <c r="AF2706" s="141" t="s">
        <v>163</v>
      </c>
      <c r="AG2706" s="144">
        <f>Table1[[#This Row],['# of Books]]*Table1[[#This Row],[QTY]]</f>
        <v>0</v>
      </c>
      <c r="AH2706" s="146">
        <f>Table1[[#This Row],[QTY]]*Table1[[#This Row],[School &amp; Library Price]]</f>
        <v>0</v>
      </c>
    </row>
    <row r="2707" spans="1:34" ht="18" customHeight="1" x14ac:dyDescent="0.25">
      <c r="A2707" s="154"/>
      <c r="B2707" s="150">
        <v>29</v>
      </c>
      <c r="C2707" s="150"/>
      <c r="D2707" s="151"/>
      <c r="E2707" s="151"/>
      <c r="F2707" s="130" t="s">
        <v>130</v>
      </c>
      <c r="G2707" s="130" t="s">
        <v>613</v>
      </c>
      <c r="H2707" s="130" t="s">
        <v>5880</v>
      </c>
      <c r="I2707" s="131" t="s">
        <v>5881</v>
      </c>
      <c r="J2707" s="130" t="s">
        <v>78</v>
      </c>
      <c r="K2707" s="132" t="s">
        <v>142</v>
      </c>
      <c r="L2707" s="148">
        <v>1</v>
      </c>
      <c r="M2707" s="134">
        <v>2016</v>
      </c>
      <c r="N2707" s="130" t="s">
        <v>10617</v>
      </c>
      <c r="O2707" s="129" t="s">
        <v>143</v>
      </c>
      <c r="P2707" s="129" t="s">
        <v>134</v>
      </c>
      <c r="Q2707" s="130" t="s">
        <v>144</v>
      </c>
      <c r="R2707" s="136" t="s">
        <v>246</v>
      </c>
      <c r="S2707" s="155"/>
      <c r="T2707" s="155"/>
      <c r="U2707" s="156"/>
      <c r="V2707" s="156"/>
      <c r="W2707" s="156" t="s">
        <v>146</v>
      </c>
      <c r="X2707" s="156"/>
      <c r="Y2707" s="137" t="s">
        <v>136</v>
      </c>
      <c r="Z2707" s="138" t="s">
        <v>137</v>
      </c>
      <c r="AA2707" s="140" t="s">
        <v>5882</v>
      </c>
      <c r="AB2707" s="141" t="s">
        <v>138</v>
      </c>
      <c r="AC2707" s="142">
        <v>46.4</v>
      </c>
      <c r="AD2707" s="142">
        <v>37.119999999999997</v>
      </c>
      <c r="AE2707" s="143" t="s">
        <v>5883</v>
      </c>
      <c r="AF2707" s="141" t="s">
        <v>163</v>
      </c>
      <c r="AG2707" s="144">
        <f>Table1[[#This Row],['# of Books]]*Table1[[#This Row],[QTY]]</f>
        <v>0</v>
      </c>
      <c r="AH2707" s="146">
        <f>Table1[[#This Row],[QTY]]*Table1[[#This Row],[School &amp; Library Price]]</f>
        <v>0</v>
      </c>
    </row>
    <row r="2708" spans="1:34" ht="18" hidden="1" customHeight="1" x14ac:dyDescent="0.25">
      <c r="A2708" s="154"/>
      <c r="B2708" s="150">
        <v>29</v>
      </c>
      <c r="C2708" s="150"/>
      <c r="D2708" s="151"/>
      <c r="E2708" s="151"/>
      <c r="F2708" s="130" t="s">
        <v>130</v>
      </c>
      <c r="G2708" s="130" t="s">
        <v>613</v>
      </c>
      <c r="H2708" s="130" t="s">
        <v>5880</v>
      </c>
      <c r="I2708" s="131" t="s">
        <v>5884</v>
      </c>
      <c r="J2708" s="130" t="s">
        <v>78</v>
      </c>
      <c r="K2708" s="132" t="s">
        <v>151</v>
      </c>
      <c r="L2708" s="148">
        <v>1</v>
      </c>
      <c r="M2708" s="134">
        <v>2016</v>
      </c>
      <c r="N2708" s="130" t="s">
        <v>10617</v>
      </c>
      <c r="O2708" s="129" t="s">
        <v>79</v>
      </c>
      <c r="P2708" s="129" t="s">
        <v>134</v>
      </c>
      <c r="Q2708" s="130" t="s">
        <v>144</v>
      </c>
      <c r="R2708" s="136" t="s">
        <v>246</v>
      </c>
      <c r="S2708" s="155"/>
      <c r="T2708" s="155"/>
      <c r="U2708" s="156"/>
      <c r="V2708" s="156"/>
      <c r="W2708" s="156" t="s">
        <v>146</v>
      </c>
      <c r="X2708" s="156"/>
      <c r="Y2708" s="137" t="s">
        <v>136</v>
      </c>
      <c r="Z2708" s="138" t="s">
        <v>137</v>
      </c>
      <c r="AA2708" s="140" t="s">
        <v>5882</v>
      </c>
      <c r="AB2708" s="141" t="s">
        <v>138</v>
      </c>
      <c r="AC2708" s="142">
        <v>32</v>
      </c>
      <c r="AD2708" s="142">
        <v>25.6</v>
      </c>
      <c r="AE2708" s="143" t="s">
        <v>5883</v>
      </c>
      <c r="AF2708" s="141" t="s">
        <v>163</v>
      </c>
      <c r="AG2708" s="144">
        <f>Table1[[#This Row],['# of Books]]*Table1[[#This Row],[QTY]]</f>
        <v>0</v>
      </c>
      <c r="AH2708" s="146">
        <f>Table1[[#This Row],[QTY]]*Table1[[#This Row],[School &amp; Library Price]]</f>
        <v>0</v>
      </c>
    </row>
    <row r="2709" spans="1:34" ht="18" customHeight="1" x14ac:dyDescent="0.25">
      <c r="A2709" s="154"/>
      <c r="B2709" s="150">
        <v>29</v>
      </c>
      <c r="C2709" s="150"/>
      <c r="D2709" s="151"/>
      <c r="E2709" s="151"/>
      <c r="F2709" s="130" t="s">
        <v>130</v>
      </c>
      <c r="G2709" s="130" t="s">
        <v>613</v>
      </c>
      <c r="H2709" s="130" t="s">
        <v>720</v>
      </c>
      <c r="I2709" s="131" t="s">
        <v>721</v>
      </c>
      <c r="J2709" s="130" t="s">
        <v>78</v>
      </c>
      <c r="K2709" s="132" t="s">
        <v>142</v>
      </c>
      <c r="L2709" s="148">
        <v>1</v>
      </c>
      <c r="M2709" s="134">
        <v>2015</v>
      </c>
      <c r="N2709" s="130" t="s">
        <v>10611</v>
      </c>
      <c r="O2709" s="129" t="s">
        <v>143</v>
      </c>
      <c r="P2709" s="129" t="s">
        <v>134</v>
      </c>
      <c r="Q2709" s="130" t="s">
        <v>144</v>
      </c>
      <c r="R2709" s="136" t="s">
        <v>278</v>
      </c>
      <c r="S2709" s="155"/>
      <c r="T2709" s="155"/>
      <c r="U2709" s="156"/>
      <c r="V2709" s="156"/>
      <c r="W2709" s="156" t="s">
        <v>146</v>
      </c>
      <c r="X2709" s="156"/>
      <c r="Y2709" s="137" t="s">
        <v>136</v>
      </c>
      <c r="Z2709" s="138" t="s">
        <v>137</v>
      </c>
      <c r="AA2709" s="140" t="s">
        <v>5885</v>
      </c>
      <c r="AB2709" s="141" t="s">
        <v>138</v>
      </c>
      <c r="AC2709" s="142">
        <v>46.4</v>
      </c>
      <c r="AD2709" s="142">
        <v>37.119999999999997</v>
      </c>
      <c r="AE2709" s="143" t="s">
        <v>3659</v>
      </c>
      <c r="AF2709" s="141" t="s">
        <v>451</v>
      </c>
      <c r="AG2709" s="144">
        <f>Table1[[#This Row],['# of Books]]*Table1[[#This Row],[QTY]]</f>
        <v>0</v>
      </c>
      <c r="AH2709" s="146">
        <f>Table1[[#This Row],[QTY]]*Table1[[#This Row],[School &amp; Library Price]]</f>
        <v>0</v>
      </c>
    </row>
    <row r="2710" spans="1:34" ht="18" hidden="1" customHeight="1" x14ac:dyDescent="0.25">
      <c r="A2710" s="154"/>
      <c r="B2710" s="150">
        <v>29</v>
      </c>
      <c r="C2710" s="150"/>
      <c r="D2710" s="151"/>
      <c r="E2710" s="151"/>
      <c r="F2710" s="130" t="s">
        <v>130</v>
      </c>
      <c r="G2710" s="130" t="s">
        <v>613</v>
      </c>
      <c r="H2710" s="130" t="s">
        <v>720</v>
      </c>
      <c r="I2710" s="131" t="s">
        <v>722</v>
      </c>
      <c r="J2710" s="130" t="s">
        <v>78</v>
      </c>
      <c r="K2710" s="132" t="s">
        <v>151</v>
      </c>
      <c r="L2710" s="148">
        <v>1</v>
      </c>
      <c r="M2710" s="134">
        <v>2015</v>
      </c>
      <c r="N2710" s="130" t="s">
        <v>10611</v>
      </c>
      <c r="O2710" s="129" t="s">
        <v>79</v>
      </c>
      <c r="P2710" s="129" t="s">
        <v>134</v>
      </c>
      <c r="Q2710" s="130" t="s">
        <v>144</v>
      </c>
      <c r="R2710" s="136" t="s">
        <v>278</v>
      </c>
      <c r="S2710" s="155"/>
      <c r="T2710" s="155"/>
      <c r="U2710" s="156"/>
      <c r="V2710" s="156"/>
      <c r="W2710" s="156" t="s">
        <v>146</v>
      </c>
      <c r="X2710" s="156"/>
      <c r="Y2710" s="137" t="s">
        <v>136</v>
      </c>
      <c r="Z2710" s="138" t="s">
        <v>137</v>
      </c>
      <c r="AA2710" s="140" t="s">
        <v>5885</v>
      </c>
      <c r="AB2710" s="141" t="s">
        <v>138</v>
      </c>
      <c r="AC2710" s="142">
        <v>32</v>
      </c>
      <c r="AD2710" s="142">
        <v>25.6</v>
      </c>
      <c r="AE2710" s="143" t="s">
        <v>3659</v>
      </c>
      <c r="AF2710" s="141" t="s">
        <v>451</v>
      </c>
      <c r="AG2710" s="144">
        <f>Table1[[#This Row],['# of Books]]*Table1[[#This Row],[QTY]]</f>
        <v>0</v>
      </c>
      <c r="AH2710" s="146">
        <f>Table1[[#This Row],[QTY]]*Table1[[#This Row],[School &amp; Library Price]]</f>
        <v>0</v>
      </c>
    </row>
    <row r="2711" spans="1:34" ht="18" customHeight="1" x14ac:dyDescent="0.25">
      <c r="A2711" s="154"/>
      <c r="B2711" s="150">
        <v>29</v>
      </c>
      <c r="C2711" s="150"/>
      <c r="D2711" s="151"/>
      <c r="E2711" s="151"/>
      <c r="F2711" s="130" t="s">
        <v>130</v>
      </c>
      <c r="G2711" s="130" t="s">
        <v>613</v>
      </c>
      <c r="H2711" s="130" t="s">
        <v>5886</v>
      </c>
      <c r="I2711" s="131" t="s">
        <v>5887</v>
      </c>
      <c r="J2711" s="130" t="s">
        <v>78</v>
      </c>
      <c r="K2711" s="132" t="s">
        <v>142</v>
      </c>
      <c r="L2711" s="148">
        <v>1</v>
      </c>
      <c r="M2711" s="134">
        <v>2012</v>
      </c>
      <c r="N2711" s="130" t="s">
        <v>10612</v>
      </c>
      <c r="O2711" s="129" t="s">
        <v>143</v>
      </c>
      <c r="P2711" s="129" t="s">
        <v>134</v>
      </c>
      <c r="Q2711" s="130" t="s">
        <v>144</v>
      </c>
      <c r="R2711" s="136" t="s">
        <v>5045</v>
      </c>
      <c r="S2711" s="155"/>
      <c r="T2711" s="155"/>
      <c r="U2711" s="156"/>
      <c r="V2711" s="156"/>
      <c r="W2711" s="156" t="s">
        <v>146</v>
      </c>
      <c r="X2711" s="156"/>
      <c r="Y2711" s="137" t="s">
        <v>136</v>
      </c>
      <c r="Z2711" s="138" t="s">
        <v>137</v>
      </c>
      <c r="AA2711" s="140" t="s">
        <v>5888</v>
      </c>
      <c r="AB2711" s="141" t="s">
        <v>138</v>
      </c>
      <c r="AC2711" s="142">
        <v>46.4</v>
      </c>
      <c r="AD2711" s="142">
        <v>37.119999999999997</v>
      </c>
      <c r="AE2711" s="143" t="s">
        <v>5889</v>
      </c>
      <c r="AF2711" s="141" t="s">
        <v>207</v>
      </c>
      <c r="AG2711" s="144">
        <f>Table1[[#This Row],['# of Books]]*Table1[[#This Row],[QTY]]</f>
        <v>0</v>
      </c>
      <c r="AH2711" s="146">
        <f>Table1[[#This Row],[QTY]]*Table1[[#This Row],[School &amp; Library Price]]</f>
        <v>0</v>
      </c>
    </row>
    <row r="2712" spans="1:34" ht="18" hidden="1" customHeight="1" x14ac:dyDescent="0.25">
      <c r="A2712" s="154"/>
      <c r="B2712" s="150">
        <v>29</v>
      </c>
      <c r="C2712" s="150"/>
      <c r="D2712" s="151"/>
      <c r="E2712" s="151"/>
      <c r="F2712" s="130" t="s">
        <v>130</v>
      </c>
      <c r="G2712" s="130" t="s">
        <v>613</v>
      </c>
      <c r="H2712" s="130" t="s">
        <v>5886</v>
      </c>
      <c r="I2712" s="131" t="s">
        <v>5890</v>
      </c>
      <c r="J2712" s="130" t="s">
        <v>78</v>
      </c>
      <c r="K2712" s="132" t="s">
        <v>151</v>
      </c>
      <c r="L2712" s="148">
        <v>1</v>
      </c>
      <c r="M2712" s="134">
        <v>2012</v>
      </c>
      <c r="N2712" s="130" t="s">
        <v>10612</v>
      </c>
      <c r="O2712" s="129" t="s">
        <v>79</v>
      </c>
      <c r="P2712" s="129" t="s">
        <v>134</v>
      </c>
      <c r="Q2712" s="130" t="s">
        <v>144</v>
      </c>
      <c r="R2712" s="136" t="s">
        <v>5045</v>
      </c>
      <c r="S2712" s="155"/>
      <c r="T2712" s="155"/>
      <c r="U2712" s="156"/>
      <c r="V2712" s="156"/>
      <c r="W2712" s="156" t="s">
        <v>146</v>
      </c>
      <c r="X2712" s="156"/>
      <c r="Y2712" s="137" t="s">
        <v>136</v>
      </c>
      <c r="Z2712" s="138" t="s">
        <v>137</v>
      </c>
      <c r="AA2712" s="140" t="s">
        <v>5888</v>
      </c>
      <c r="AB2712" s="141" t="s">
        <v>138</v>
      </c>
      <c r="AC2712" s="142">
        <v>32</v>
      </c>
      <c r="AD2712" s="142">
        <v>25.6</v>
      </c>
      <c r="AE2712" s="143" t="s">
        <v>5889</v>
      </c>
      <c r="AF2712" s="141" t="s">
        <v>207</v>
      </c>
      <c r="AG2712" s="144">
        <f>Table1[[#This Row],['# of Books]]*Table1[[#This Row],[QTY]]</f>
        <v>0</v>
      </c>
      <c r="AH2712" s="146">
        <f>Table1[[#This Row],[QTY]]*Table1[[#This Row],[School &amp; Library Price]]</f>
        <v>0</v>
      </c>
    </row>
    <row r="2713" spans="1:34" ht="18" customHeight="1" x14ac:dyDescent="0.25">
      <c r="A2713" s="154"/>
      <c r="B2713" s="150">
        <v>29</v>
      </c>
      <c r="C2713" s="150"/>
      <c r="D2713" s="151"/>
      <c r="E2713" s="151"/>
      <c r="F2713" s="130" t="s">
        <v>130</v>
      </c>
      <c r="G2713" s="130" t="s">
        <v>613</v>
      </c>
      <c r="H2713" s="130" t="s">
        <v>5891</v>
      </c>
      <c r="I2713" s="131" t="s">
        <v>5892</v>
      </c>
      <c r="J2713" s="130" t="s">
        <v>78</v>
      </c>
      <c r="K2713" s="132" t="s">
        <v>142</v>
      </c>
      <c r="L2713" s="148">
        <v>1</v>
      </c>
      <c r="M2713" s="134">
        <v>2009</v>
      </c>
      <c r="N2713" s="130" t="s">
        <v>10621</v>
      </c>
      <c r="O2713" s="129" t="s">
        <v>143</v>
      </c>
      <c r="P2713" s="129" t="s">
        <v>134</v>
      </c>
      <c r="Q2713" s="130" t="s">
        <v>144</v>
      </c>
      <c r="R2713" s="136" t="s">
        <v>5045</v>
      </c>
      <c r="S2713" s="155"/>
      <c r="T2713" s="155"/>
      <c r="U2713" s="156"/>
      <c r="V2713" s="156"/>
      <c r="W2713" s="156" t="s">
        <v>146</v>
      </c>
      <c r="X2713" s="156"/>
      <c r="Y2713" s="137" t="s">
        <v>136</v>
      </c>
      <c r="Z2713" s="138" t="s">
        <v>137</v>
      </c>
      <c r="AA2713" s="140" t="s">
        <v>5893</v>
      </c>
      <c r="AB2713" s="141" t="s">
        <v>138</v>
      </c>
      <c r="AC2713" s="142">
        <v>46.4</v>
      </c>
      <c r="AD2713" s="142">
        <v>37.119999999999997</v>
      </c>
      <c r="AE2713" s="143" t="s">
        <v>5894</v>
      </c>
      <c r="AF2713" s="141" t="s">
        <v>431</v>
      </c>
      <c r="AG2713" s="144">
        <f>Table1[[#This Row],['# of Books]]*Table1[[#This Row],[QTY]]</f>
        <v>0</v>
      </c>
      <c r="AH2713" s="146">
        <f>Table1[[#This Row],[QTY]]*Table1[[#This Row],[School &amp; Library Price]]</f>
        <v>0</v>
      </c>
    </row>
    <row r="2714" spans="1:34" ht="18" hidden="1" customHeight="1" x14ac:dyDescent="0.25">
      <c r="A2714" s="154"/>
      <c r="B2714" s="150">
        <v>29</v>
      </c>
      <c r="C2714" s="150"/>
      <c r="D2714" s="151"/>
      <c r="E2714" s="151"/>
      <c r="F2714" s="130" t="s">
        <v>130</v>
      </c>
      <c r="G2714" s="130" t="s">
        <v>613</v>
      </c>
      <c r="H2714" s="130" t="s">
        <v>5891</v>
      </c>
      <c r="I2714" s="131" t="s">
        <v>5895</v>
      </c>
      <c r="J2714" s="130" t="s">
        <v>78</v>
      </c>
      <c r="K2714" s="132" t="s">
        <v>151</v>
      </c>
      <c r="L2714" s="148">
        <v>1</v>
      </c>
      <c r="M2714" s="134">
        <v>2009</v>
      </c>
      <c r="N2714" s="130" t="s">
        <v>10621</v>
      </c>
      <c r="O2714" s="129" t="s">
        <v>79</v>
      </c>
      <c r="P2714" s="129" t="s">
        <v>134</v>
      </c>
      <c r="Q2714" s="130" t="s">
        <v>144</v>
      </c>
      <c r="R2714" s="136" t="s">
        <v>5045</v>
      </c>
      <c r="S2714" s="155"/>
      <c r="T2714" s="155"/>
      <c r="U2714" s="156"/>
      <c r="V2714" s="156"/>
      <c r="W2714" s="156" t="s">
        <v>146</v>
      </c>
      <c r="X2714" s="156"/>
      <c r="Y2714" s="137" t="s">
        <v>136</v>
      </c>
      <c r="Z2714" s="138" t="s">
        <v>137</v>
      </c>
      <c r="AA2714" s="140" t="s">
        <v>5893</v>
      </c>
      <c r="AB2714" s="141" t="s">
        <v>138</v>
      </c>
      <c r="AC2714" s="142">
        <v>32</v>
      </c>
      <c r="AD2714" s="142">
        <v>25.6</v>
      </c>
      <c r="AE2714" s="143" t="s">
        <v>5894</v>
      </c>
      <c r="AF2714" s="141" t="s">
        <v>431</v>
      </c>
      <c r="AG2714" s="144">
        <f>Table1[[#This Row],['# of Books]]*Table1[[#This Row],[QTY]]</f>
        <v>0</v>
      </c>
      <c r="AH2714" s="146">
        <f>Table1[[#This Row],[QTY]]*Table1[[#This Row],[School &amp; Library Price]]</f>
        <v>0</v>
      </c>
    </row>
    <row r="2715" spans="1:34" ht="18" customHeight="1" x14ac:dyDescent="0.25">
      <c r="A2715" s="154"/>
      <c r="B2715" s="150">
        <v>29</v>
      </c>
      <c r="C2715" s="150"/>
      <c r="D2715" s="151"/>
      <c r="E2715" s="151"/>
      <c r="F2715" s="130" t="s">
        <v>130</v>
      </c>
      <c r="G2715" s="130" t="s">
        <v>613</v>
      </c>
      <c r="H2715" s="130" t="s">
        <v>500</v>
      </c>
      <c r="I2715" s="131" t="s">
        <v>5896</v>
      </c>
      <c r="J2715" s="130" t="s">
        <v>78</v>
      </c>
      <c r="K2715" s="132" t="s">
        <v>142</v>
      </c>
      <c r="L2715" s="148">
        <v>1</v>
      </c>
      <c r="M2715" s="134">
        <v>2016</v>
      </c>
      <c r="N2715" s="130" t="s">
        <v>10617</v>
      </c>
      <c r="O2715" s="129" t="s">
        <v>143</v>
      </c>
      <c r="P2715" s="129" t="s">
        <v>134</v>
      </c>
      <c r="Q2715" s="130" t="s">
        <v>144</v>
      </c>
      <c r="R2715" s="136" t="s">
        <v>278</v>
      </c>
      <c r="S2715" s="155"/>
      <c r="T2715" s="155"/>
      <c r="U2715" s="156"/>
      <c r="V2715" s="156"/>
      <c r="W2715" s="156" t="s">
        <v>146</v>
      </c>
      <c r="X2715" s="156"/>
      <c r="Y2715" s="137" t="s">
        <v>136</v>
      </c>
      <c r="Z2715" s="138" t="s">
        <v>137</v>
      </c>
      <c r="AA2715" s="140" t="s">
        <v>5897</v>
      </c>
      <c r="AB2715" s="141" t="s">
        <v>138</v>
      </c>
      <c r="AC2715" s="142">
        <v>46.4</v>
      </c>
      <c r="AD2715" s="142">
        <v>37.119999999999997</v>
      </c>
      <c r="AE2715" s="143" t="s">
        <v>5898</v>
      </c>
      <c r="AF2715" s="141" t="s">
        <v>247</v>
      </c>
      <c r="AG2715" s="144">
        <f>Table1[[#This Row],['# of Books]]*Table1[[#This Row],[QTY]]</f>
        <v>0</v>
      </c>
      <c r="AH2715" s="146">
        <f>Table1[[#This Row],[QTY]]*Table1[[#This Row],[School &amp; Library Price]]</f>
        <v>0</v>
      </c>
    </row>
    <row r="2716" spans="1:34" ht="18" hidden="1" customHeight="1" x14ac:dyDescent="0.25">
      <c r="A2716" s="154"/>
      <c r="B2716" s="150">
        <v>29</v>
      </c>
      <c r="C2716" s="150"/>
      <c r="D2716" s="151"/>
      <c r="E2716" s="151"/>
      <c r="F2716" s="130" t="s">
        <v>130</v>
      </c>
      <c r="G2716" s="130" t="s">
        <v>613</v>
      </c>
      <c r="H2716" s="130" t="s">
        <v>500</v>
      </c>
      <c r="I2716" s="131" t="s">
        <v>5899</v>
      </c>
      <c r="J2716" s="130" t="s">
        <v>78</v>
      </c>
      <c r="K2716" s="132" t="s">
        <v>151</v>
      </c>
      <c r="L2716" s="148">
        <v>1</v>
      </c>
      <c r="M2716" s="134">
        <v>2016</v>
      </c>
      <c r="N2716" s="130" t="s">
        <v>10617</v>
      </c>
      <c r="O2716" s="129" t="s">
        <v>79</v>
      </c>
      <c r="P2716" s="129" t="s">
        <v>134</v>
      </c>
      <c r="Q2716" s="130" t="s">
        <v>144</v>
      </c>
      <c r="R2716" s="136" t="s">
        <v>278</v>
      </c>
      <c r="S2716" s="155"/>
      <c r="T2716" s="155"/>
      <c r="U2716" s="156"/>
      <c r="V2716" s="156"/>
      <c r="W2716" s="156" t="s">
        <v>146</v>
      </c>
      <c r="X2716" s="156"/>
      <c r="Y2716" s="137" t="s">
        <v>136</v>
      </c>
      <c r="Z2716" s="138" t="s">
        <v>137</v>
      </c>
      <c r="AA2716" s="140" t="s">
        <v>5897</v>
      </c>
      <c r="AB2716" s="141" t="s">
        <v>138</v>
      </c>
      <c r="AC2716" s="142">
        <v>32</v>
      </c>
      <c r="AD2716" s="142">
        <v>25.6</v>
      </c>
      <c r="AE2716" s="143" t="s">
        <v>5898</v>
      </c>
      <c r="AF2716" s="141" t="s">
        <v>247</v>
      </c>
      <c r="AG2716" s="144">
        <f>Table1[[#This Row],['# of Books]]*Table1[[#This Row],[QTY]]</f>
        <v>0</v>
      </c>
      <c r="AH2716" s="146">
        <f>Table1[[#This Row],[QTY]]*Table1[[#This Row],[School &amp; Library Price]]</f>
        <v>0</v>
      </c>
    </row>
    <row r="2717" spans="1:34" ht="18" hidden="1" customHeight="1" x14ac:dyDescent="0.25">
      <c r="A2717" s="154"/>
      <c r="B2717" s="150">
        <v>29</v>
      </c>
      <c r="C2717" s="150"/>
      <c r="D2717" s="151"/>
      <c r="E2717" s="151"/>
      <c r="F2717" s="130" t="s">
        <v>130</v>
      </c>
      <c r="G2717" s="130" t="s">
        <v>613</v>
      </c>
      <c r="H2717" s="130" t="s">
        <v>500</v>
      </c>
      <c r="I2717" s="131" t="s">
        <v>5900</v>
      </c>
      <c r="J2717" s="130" t="s">
        <v>78</v>
      </c>
      <c r="K2717" s="132" t="s">
        <v>378</v>
      </c>
      <c r="L2717" s="148">
        <v>1</v>
      </c>
      <c r="M2717" s="134">
        <v>2016</v>
      </c>
      <c r="N2717" s="130" t="s">
        <v>10617</v>
      </c>
      <c r="O2717" s="129"/>
      <c r="P2717" s="129"/>
      <c r="Q2717" s="130" t="s">
        <v>144</v>
      </c>
      <c r="R2717" s="136" t="s">
        <v>278</v>
      </c>
      <c r="S2717" s="155"/>
      <c r="T2717" s="155"/>
      <c r="U2717" s="156"/>
      <c r="V2717" s="156"/>
      <c r="W2717" s="156" t="s">
        <v>146</v>
      </c>
      <c r="X2717" s="156"/>
      <c r="Y2717" s="137" t="s">
        <v>136</v>
      </c>
      <c r="Z2717" s="138" t="s">
        <v>137</v>
      </c>
      <c r="AA2717" s="140" t="s">
        <v>5897</v>
      </c>
      <c r="AB2717" s="141" t="s">
        <v>138</v>
      </c>
      <c r="AC2717" s="142">
        <v>46.4</v>
      </c>
      <c r="AD2717" s="142">
        <v>37.119999999999997</v>
      </c>
      <c r="AE2717" s="143" t="s">
        <v>5898</v>
      </c>
      <c r="AF2717" s="141" t="s">
        <v>247</v>
      </c>
      <c r="AG2717" s="144">
        <f>Table1[[#This Row],['# of Books]]*Table1[[#This Row],[QTY]]</f>
        <v>0</v>
      </c>
      <c r="AH2717" s="146">
        <f>Table1[[#This Row],[QTY]]*Table1[[#This Row],[School &amp; Library Price]]</f>
        <v>0</v>
      </c>
    </row>
    <row r="2718" spans="1:34" ht="18" customHeight="1" x14ac:dyDescent="0.25">
      <c r="A2718" s="154"/>
      <c r="B2718" s="150">
        <v>29</v>
      </c>
      <c r="C2718" s="150"/>
      <c r="D2718" s="151"/>
      <c r="E2718" s="151"/>
      <c r="F2718" s="130" t="s">
        <v>130</v>
      </c>
      <c r="G2718" s="130" t="s">
        <v>613</v>
      </c>
      <c r="H2718" s="130" t="s">
        <v>5901</v>
      </c>
      <c r="I2718" s="131" t="s">
        <v>5902</v>
      </c>
      <c r="J2718" s="130" t="s">
        <v>78</v>
      </c>
      <c r="K2718" s="132" t="s">
        <v>142</v>
      </c>
      <c r="L2718" s="148">
        <v>1</v>
      </c>
      <c r="M2718" s="134">
        <v>2008</v>
      </c>
      <c r="N2718" s="130" t="s">
        <v>9296</v>
      </c>
      <c r="O2718" s="129" t="s">
        <v>143</v>
      </c>
      <c r="P2718" s="129" t="s">
        <v>134</v>
      </c>
      <c r="Q2718" s="130" t="s">
        <v>144</v>
      </c>
      <c r="R2718" s="136" t="s">
        <v>271</v>
      </c>
      <c r="S2718" s="155"/>
      <c r="T2718" s="155"/>
      <c r="U2718" s="156"/>
      <c r="V2718" s="156"/>
      <c r="W2718" s="156" t="s">
        <v>146</v>
      </c>
      <c r="X2718" s="156"/>
      <c r="Y2718" s="137" t="s">
        <v>136</v>
      </c>
      <c r="Z2718" s="138" t="s">
        <v>137</v>
      </c>
      <c r="AA2718" s="140" t="s">
        <v>5903</v>
      </c>
      <c r="AB2718" s="141" t="s">
        <v>138</v>
      </c>
      <c r="AC2718" s="142">
        <v>46.4</v>
      </c>
      <c r="AD2718" s="142">
        <v>37.119999999999997</v>
      </c>
      <c r="AE2718" s="143" t="s">
        <v>5904</v>
      </c>
      <c r="AF2718" s="141" t="s">
        <v>340</v>
      </c>
      <c r="AG2718" s="144">
        <f>Table1[[#This Row],['# of Books]]*Table1[[#This Row],[QTY]]</f>
        <v>0</v>
      </c>
      <c r="AH2718" s="146">
        <f>Table1[[#This Row],[QTY]]*Table1[[#This Row],[School &amp; Library Price]]</f>
        <v>0</v>
      </c>
    </row>
    <row r="2719" spans="1:34" ht="18" customHeight="1" x14ac:dyDescent="0.25">
      <c r="A2719" s="154"/>
      <c r="B2719" s="150">
        <v>29</v>
      </c>
      <c r="C2719" s="150"/>
      <c r="D2719" s="151"/>
      <c r="E2719" s="151"/>
      <c r="F2719" s="130" t="s">
        <v>130</v>
      </c>
      <c r="G2719" s="130" t="s">
        <v>613</v>
      </c>
      <c r="H2719" s="130" t="s">
        <v>4971</v>
      </c>
      <c r="I2719" s="131" t="s">
        <v>5905</v>
      </c>
      <c r="J2719" s="130" t="s">
        <v>78</v>
      </c>
      <c r="K2719" s="132" t="s">
        <v>142</v>
      </c>
      <c r="L2719" s="148">
        <v>1</v>
      </c>
      <c r="M2719" s="134">
        <v>2016</v>
      </c>
      <c r="N2719" s="130" t="s">
        <v>10617</v>
      </c>
      <c r="O2719" s="129" t="s">
        <v>143</v>
      </c>
      <c r="P2719" s="129" t="s">
        <v>134</v>
      </c>
      <c r="Q2719" s="130" t="s">
        <v>144</v>
      </c>
      <c r="R2719" s="136" t="s">
        <v>475</v>
      </c>
      <c r="S2719" s="155"/>
      <c r="T2719" s="155"/>
      <c r="U2719" s="156"/>
      <c r="V2719" s="156"/>
      <c r="W2719" s="156" t="s">
        <v>146</v>
      </c>
      <c r="X2719" s="156"/>
      <c r="Y2719" s="137" t="s">
        <v>136</v>
      </c>
      <c r="Z2719" s="138" t="s">
        <v>137</v>
      </c>
      <c r="AA2719" s="140" t="s">
        <v>5906</v>
      </c>
      <c r="AB2719" s="141" t="s">
        <v>138</v>
      </c>
      <c r="AC2719" s="142">
        <v>46.4</v>
      </c>
      <c r="AD2719" s="142">
        <v>37.119999999999997</v>
      </c>
      <c r="AE2719" s="143" t="s">
        <v>5907</v>
      </c>
      <c r="AF2719" s="141" t="s">
        <v>149</v>
      </c>
      <c r="AG2719" s="144">
        <f>Table1[[#This Row],['# of Books]]*Table1[[#This Row],[QTY]]</f>
        <v>0</v>
      </c>
      <c r="AH2719" s="146">
        <f>Table1[[#This Row],[QTY]]*Table1[[#This Row],[School &amp; Library Price]]</f>
        <v>0</v>
      </c>
    </row>
    <row r="2720" spans="1:34" ht="18" hidden="1" customHeight="1" x14ac:dyDescent="0.25">
      <c r="A2720" s="154"/>
      <c r="B2720" s="150">
        <v>29</v>
      </c>
      <c r="C2720" s="150"/>
      <c r="D2720" s="151"/>
      <c r="E2720" s="151"/>
      <c r="F2720" s="130" t="s">
        <v>130</v>
      </c>
      <c r="G2720" s="130" t="s">
        <v>613</v>
      </c>
      <c r="H2720" s="130" t="s">
        <v>4971</v>
      </c>
      <c r="I2720" s="131" t="s">
        <v>5908</v>
      </c>
      <c r="J2720" s="130" t="s">
        <v>78</v>
      </c>
      <c r="K2720" s="132" t="s">
        <v>151</v>
      </c>
      <c r="L2720" s="148">
        <v>1</v>
      </c>
      <c r="M2720" s="134">
        <v>2016</v>
      </c>
      <c r="N2720" s="130" t="s">
        <v>10617</v>
      </c>
      <c r="O2720" s="129" t="s">
        <v>79</v>
      </c>
      <c r="P2720" s="129" t="s">
        <v>134</v>
      </c>
      <c r="Q2720" s="130" t="s">
        <v>144</v>
      </c>
      <c r="R2720" s="136" t="s">
        <v>475</v>
      </c>
      <c r="S2720" s="155"/>
      <c r="T2720" s="155"/>
      <c r="U2720" s="156"/>
      <c r="V2720" s="156"/>
      <c r="W2720" s="156" t="s">
        <v>146</v>
      </c>
      <c r="X2720" s="156"/>
      <c r="Y2720" s="137" t="s">
        <v>136</v>
      </c>
      <c r="Z2720" s="138" t="s">
        <v>137</v>
      </c>
      <c r="AA2720" s="140" t="s">
        <v>5906</v>
      </c>
      <c r="AB2720" s="141" t="s">
        <v>138</v>
      </c>
      <c r="AC2720" s="142">
        <v>32</v>
      </c>
      <c r="AD2720" s="142">
        <v>25.6</v>
      </c>
      <c r="AE2720" s="143" t="s">
        <v>5907</v>
      </c>
      <c r="AF2720" s="141" t="s">
        <v>149</v>
      </c>
      <c r="AG2720" s="144">
        <f>Table1[[#This Row],['# of Books]]*Table1[[#This Row],[QTY]]</f>
        <v>0</v>
      </c>
      <c r="AH2720" s="146">
        <f>Table1[[#This Row],[QTY]]*Table1[[#This Row],[School &amp; Library Price]]</f>
        <v>0</v>
      </c>
    </row>
    <row r="2721" spans="1:34" ht="18" hidden="1" customHeight="1" x14ac:dyDescent="0.25">
      <c r="A2721" s="154"/>
      <c r="B2721" s="150">
        <v>29</v>
      </c>
      <c r="C2721" s="150"/>
      <c r="D2721" s="151"/>
      <c r="E2721" s="151"/>
      <c r="F2721" s="130" t="s">
        <v>130</v>
      </c>
      <c r="G2721" s="130" t="s">
        <v>613</v>
      </c>
      <c r="H2721" s="130" t="s">
        <v>4971</v>
      </c>
      <c r="I2721" s="131" t="s">
        <v>5909</v>
      </c>
      <c r="J2721" s="130" t="s">
        <v>78</v>
      </c>
      <c r="K2721" s="132" t="s">
        <v>378</v>
      </c>
      <c r="L2721" s="148">
        <v>1</v>
      </c>
      <c r="M2721" s="134">
        <v>2016</v>
      </c>
      <c r="N2721" s="130" t="s">
        <v>10617</v>
      </c>
      <c r="O2721" s="129"/>
      <c r="P2721" s="129"/>
      <c r="Q2721" s="130" t="s">
        <v>144</v>
      </c>
      <c r="R2721" s="136" t="s">
        <v>475</v>
      </c>
      <c r="S2721" s="155"/>
      <c r="T2721" s="155"/>
      <c r="U2721" s="156"/>
      <c r="V2721" s="156"/>
      <c r="W2721" s="156" t="s">
        <v>146</v>
      </c>
      <c r="X2721" s="156"/>
      <c r="Y2721" s="137" t="s">
        <v>136</v>
      </c>
      <c r="Z2721" s="138" t="s">
        <v>137</v>
      </c>
      <c r="AA2721" s="140" t="s">
        <v>5906</v>
      </c>
      <c r="AB2721" s="141" t="s">
        <v>138</v>
      </c>
      <c r="AC2721" s="142">
        <v>46.4</v>
      </c>
      <c r="AD2721" s="142">
        <v>37.119999999999997</v>
      </c>
      <c r="AE2721" s="143" t="s">
        <v>5907</v>
      </c>
      <c r="AF2721" s="141" t="s">
        <v>149</v>
      </c>
      <c r="AG2721" s="144">
        <f>Table1[[#This Row],['# of Books]]*Table1[[#This Row],[QTY]]</f>
        <v>0</v>
      </c>
      <c r="AH2721" s="146">
        <f>Table1[[#This Row],[QTY]]*Table1[[#This Row],[School &amp; Library Price]]</f>
        <v>0</v>
      </c>
    </row>
    <row r="2722" spans="1:34" ht="18" customHeight="1" x14ac:dyDescent="0.25">
      <c r="A2722" s="154"/>
      <c r="B2722" s="150">
        <v>29</v>
      </c>
      <c r="C2722" s="150"/>
      <c r="D2722" s="151"/>
      <c r="E2722" s="151"/>
      <c r="F2722" s="130" t="s">
        <v>130</v>
      </c>
      <c r="G2722" s="130" t="s">
        <v>613</v>
      </c>
      <c r="H2722" s="130" t="s">
        <v>689</v>
      </c>
      <c r="I2722" s="131" t="s">
        <v>690</v>
      </c>
      <c r="J2722" s="130" t="s">
        <v>78</v>
      </c>
      <c r="K2722" s="132" t="s">
        <v>142</v>
      </c>
      <c r="L2722" s="148">
        <v>1</v>
      </c>
      <c r="M2722" s="134">
        <v>2017</v>
      </c>
      <c r="N2722" s="130" t="s">
        <v>219</v>
      </c>
      <c r="O2722" s="129" t="s">
        <v>143</v>
      </c>
      <c r="P2722" s="129" t="s">
        <v>134</v>
      </c>
      <c r="Q2722" s="130" t="s">
        <v>144</v>
      </c>
      <c r="R2722" s="136" t="s">
        <v>428</v>
      </c>
      <c r="S2722" s="155"/>
      <c r="T2722" s="155"/>
      <c r="U2722" s="156"/>
      <c r="V2722" s="156"/>
      <c r="W2722" s="156" t="s">
        <v>146</v>
      </c>
      <c r="X2722" s="156" t="s">
        <v>11779</v>
      </c>
      <c r="Y2722" s="137" t="s">
        <v>136</v>
      </c>
      <c r="Z2722" s="138" t="s">
        <v>137</v>
      </c>
      <c r="AA2722" s="140" t="s">
        <v>691</v>
      </c>
      <c r="AB2722" s="141" t="s">
        <v>138</v>
      </c>
      <c r="AC2722" s="142">
        <v>46.4</v>
      </c>
      <c r="AD2722" s="142">
        <v>37.119999999999997</v>
      </c>
      <c r="AE2722" s="143" t="s">
        <v>5910</v>
      </c>
      <c r="AF2722" s="141" t="s">
        <v>644</v>
      </c>
      <c r="AG2722" s="144">
        <f>Table1[[#This Row],['# of Books]]*Table1[[#This Row],[QTY]]</f>
        <v>0</v>
      </c>
      <c r="AH2722" s="146">
        <f>Table1[[#This Row],[QTY]]*Table1[[#This Row],[School &amp; Library Price]]</f>
        <v>0</v>
      </c>
    </row>
    <row r="2723" spans="1:34" ht="18" hidden="1" customHeight="1" x14ac:dyDescent="0.25">
      <c r="A2723" s="154"/>
      <c r="B2723" s="150">
        <v>29</v>
      </c>
      <c r="C2723" s="150"/>
      <c r="D2723" s="151"/>
      <c r="E2723" s="151"/>
      <c r="F2723" s="130" t="s">
        <v>130</v>
      </c>
      <c r="G2723" s="130" t="s">
        <v>613</v>
      </c>
      <c r="H2723" s="130" t="s">
        <v>689</v>
      </c>
      <c r="I2723" s="131" t="s">
        <v>693</v>
      </c>
      <c r="J2723" s="130" t="s">
        <v>78</v>
      </c>
      <c r="K2723" s="132" t="s">
        <v>151</v>
      </c>
      <c r="L2723" s="148">
        <v>1</v>
      </c>
      <c r="M2723" s="134">
        <v>2017</v>
      </c>
      <c r="N2723" s="130" t="s">
        <v>219</v>
      </c>
      <c r="O2723" s="129" t="s">
        <v>79</v>
      </c>
      <c r="P2723" s="129" t="s">
        <v>134</v>
      </c>
      <c r="Q2723" s="130" t="s">
        <v>144</v>
      </c>
      <c r="R2723" s="136" t="s">
        <v>428</v>
      </c>
      <c r="S2723" s="155"/>
      <c r="T2723" s="155"/>
      <c r="U2723" s="156"/>
      <c r="V2723" s="156"/>
      <c r="W2723" s="156" t="s">
        <v>146</v>
      </c>
      <c r="X2723" s="156" t="s">
        <v>11779</v>
      </c>
      <c r="Y2723" s="137" t="s">
        <v>136</v>
      </c>
      <c r="Z2723" s="138" t="s">
        <v>137</v>
      </c>
      <c r="AA2723" s="140" t="s">
        <v>691</v>
      </c>
      <c r="AB2723" s="141" t="s">
        <v>138</v>
      </c>
      <c r="AC2723" s="142">
        <v>32</v>
      </c>
      <c r="AD2723" s="142">
        <v>25.6</v>
      </c>
      <c r="AE2723" s="143" t="s">
        <v>5910</v>
      </c>
      <c r="AF2723" s="141" t="s">
        <v>644</v>
      </c>
      <c r="AG2723" s="144">
        <f>Table1[[#This Row],['# of Books]]*Table1[[#This Row],[QTY]]</f>
        <v>0</v>
      </c>
      <c r="AH2723" s="146">
        <f>Table1[[#This Row],[QTY]]*Table1[[#This Row],[School &amp; Library Price]]</f>
        <v>0</v>
      </c>
    </row>
    <row r="2724" spans="1:34" ht="18" hidden="1" customHeight="1" x14ac:dyDescent="0.25">
      <c r="A2724" s="154"/>
      <c r="B2724" s="150">
        <v>29</v>
      </c>
      <c r="C2724" s="150"/>
      <c r="D2724" s="151"/>
      <c r="E2724" s="151"/>
      <c r="F2724" s="130" t="s">
        <v>130</v>
      </c>
      <c r="G2724" s="130" t="s">
        <v>613</v>
      </c>
      <c r="H2724" s="130" t="s">
        <v>689</v>
      </c>
      <c r="I2724" s="131" t="s">
        <v>692</v>
      </c>
      <c r="J2724" s="130" t="s">
        <v>78</v>
      </c>
      <c r="K2724" s="132" t="s">
        <v>378</v>
      </c>
      <c r="L2724" s="148">
        <v>1</v>
      </c>
      <c r="M2724" s="134">
        <v>2017</v>
      </c>
      <c r="N2724" s="130" t="s">
        <v>219</v>
      </c>
      <c r="O2724" s="129"/>
      <c r="P2724" s="129"/>
      <c r="Q2724" s="130" t="s">
        <v>144</v>
      </c>
      <c r="R2724" s="136" t="s">
        <v>428</v>
      </c>
      <c r="S2724" s="155"/>
      <c r="T2724" s="155"/>
      <c r="U2724" s="156"/>
      <c r="V2724" s="156"/>
      <c r="W2724" s="156" t="s">
        <v>146</v>
      </c>
      <c r="X2724" s="156" t="s">
        <v>11779</v>
      </c>
      <c r="Y2724" s="137" t="s">
        <v>136</v>
      </c>
      <c r="Z2724" s="138" t="s">
        <v>137</v>
      </c>
      <c r="AA2724" s="140" t="s">
        <v>691</v>
      </c>
      <c r="AB2724" s="141" t="s">
        <v>138</v>
      </c>
      <c r="AC2724" s="142">
        <v>46.4</v>
      </c>
      <c r="AD2724" s="142">
        <v>37.119999999999997</v>
      </c>
      <c r="AE2724" s="143" t="s">
        <v>5910</v>
      </c>
      <c r="AF2724" s="141" t="s">
        <v>644</v>
      </c>
      <c r="AG2724" s="144">
        <f>Table1[[#This Row],['# of Books]]*Table1[[#This Row],[QTY]]</f>
        <v>0</v>
      </c>
      <c r="AH2724" s="146">
        <f>Table1[[#This Row],[QTY]]*Table1[[#This Row],[School &amp; Library Price]]</f>
        <v>0</v>
      </c>
    </row>
    <row r="2725" spans="1:34" ht="18" customHeight="1" x14ac:dyDescent="0.25">
      <c r="A2725" s="154"/>
      <c r="B2725" s="150">
        <v>29</v>
      </c>
      <c r="C2725" s="150"/>
      <c r="D2725" s="151"/>
      <c r="E2725" s="151"/>
      <c r="F2725" s="130" t="s">
        <v>130</v>
      </c>
      <c r="G2725" s="130" t="s">
        <v>613</v>
      </c>
      <c r="H2725" s="130" t="s">
        <v>723</v>
      </c>
      <c r="I2725" s="131" t="s">
        <v>724</v>
      </c>
      <c r="J2725" s="130" t="s">
        <v>78</v>
      </c>
      <c r="K2725" s="132" t="s">
        <v>142</v>
      </c>
      <c r="L2725" s="148">
        <v>1</v>
      </c>
      <c r="M2725" s="134">
        <v>2015</v>
      </c>
      <c r="N2725" s="130" t="s">
        <v>10611</v>
      </c>
      <c r="O2725" s="129" t="s">
        <v>143</v>
      </c>
      <c r="P2725" s="129" t="s">
        <v>134</v>
      </c>
      <c r="Q2725" s="130" t="s">
        <v>144</v>
      </c>
      <c r="R2725" s="136" t="s">
        <v>278</v>
      </c>
      <c r="S2725" s="155"/>
      <c r="T2725" s="155"/>
      <c r="U2725" s="156"/>
      <c r="V2725" s="156"/>
      <c r="W2725" s="156" t="s">
        <v>146</v>
      </c>
      <c r="X2725" s="156"/>
      <c r="Y2725" s="137" t="s">
        <v>136</v>
      </c>
      <c r="Z2725" s="138" t="s">
        <v>137</v>
      </c>
      <c r="AA2725" s="140" t="s">
        <v>5911</v>
      </c>
      <c r="AB2725" s="141" t="s">
        <v>138</v>
      </c>
      <c r="AC2725" s="142">
        <v>46.4</v>
      </c>
      <c r="AD2725" s="142">
        <v>37.119999999999997</v>
      </c>
      <c r="AE2725" s="143" t="s">
        <v>5912</v>
      </c>
      <c r="AF2725" s="141" t="s">
        <v>207</v>
      </c>
      <c r="AG2725" s="144">
        <f>Table1[[#This Row],['# of Books]]*Table1[[#This Row],[QTY]]</f>
        <v>0</v>
      </c>
      <c r="AH2725" s="146">
        <f>Table1[[#This Row],[QTY]]*Table1[[#This Row],[School &amp; Library Price]]</f>
        <v>0</v>
      </c>
    </row>
    <row r="2726" spans="1:34" ht="18" hidden="1" customHeight="1" x14ac:dyDescent="0.25">
      <c r="A2726" s="154"/>
      <c r="B2726" s="150">
        <v>29</v>
      </c>
      <c r="C2726" s="150"/>
      <c r="D2726" s="151"/>
      <c r="E2726" s="151"/>
      <c r="F2726" s="130" t="s">
        <v>130</v>
      </c>
      <c r="G2726" s="130" t="s">
        <v>613</v>
      </c>
      <c r="H2726" s="130" t="s">
        <v>723</v>
      </c>
      <c r="I2726" s="131" t="s">
        <v>725</v>
      </c>
      <c r="J2726" s="130" t="s">
        <v>78</v>
      </c>
      <c r="K2726" s="132" t="s">
        <v>151</v>
      </c>
      <c r="L2726" s="148">
        <v>1</v>
      </c>
      <c r="M2726" s="134">
        <v>2015</v>
      </c>
      <c r="N2726" s="130" t="s">
        <v>10611</v>
      </c>
      <c r="O2726" s="129" t="s">
        <v>79</v>
      </c>
      <c r="P2726" s="129" t="s">
        <v>134</v>
      </c>
      <c r="Q2726" s="130" t="s">
        <v>144</v>
      </c>
      <c r="R2726" s="136" t="s">
        <v>278</v>
      </c>
      <c r="S2726" s="155"/>
      <c r="T2726" s="155"/>
      <c r="U2726" s="156"/>
      <c r="V2726" s="156"/>
      <c r="W2726" s="156" t="s">
        <v>146</v>
      </c>
      <c r="X2726" s="156"/>
      <c r="Y2726" s="137" t="s">
        <v>136</v>
      </c>
      <c r="Z2726" s="138" t="s">
        <v>137</v>
      </c>
      <c r="AA2726" s="140" t="s">
        <v>5911</v>
      </c>
      <c r="AB2726" s="141" t="s">
        <v>138</v>
      </c>
      <c r="AC2726" s="142">
        <v>32</v>
      </c>
      <c r="AD2726" s="142">
        <v>25.6</v>
      </c>
      <c r="AE2726" s="143" t="s">
        <v>5912</v>
      </c>
      <c r="AF2726" s="141" t="s">
        <v>207</v>
      </c>
      <c r="AG2726" s="144">
        <f>Table1[[#This Row],['# of Books]]*Table1[[#This Row],[QTY]]</f>
        <v>0</v>
      </c>
      <c r="AH2726" s="146">
        <f>Table1[[#This Row],[QTY]]*Table1[[#This Row],[School &amp; Library Price]]</f>
        <v>0</v>
      </c>
    </row>
    <row r="2727" spans="1:34" ht="18" hidden="1" customHeight="1" x14ac:dyDescent="0.25">
      <c r="A2727" s="154"/>
      <c r="B2727" s="150">
        <v>29</v>
      </c>
      <c r="C2727" s="150"/>
      <c r="D2727" s="151"/>
      <c r="E2727" s="151"/>
      <c r="F2727" s="130" t="s">
        <v>130</v>
      </c>
      <c r="G2727" s="130" t="s">
        <v>613</v>
      </c>
      <c r="H2727" s="130" t="s">
        <v>723</v>
      </c>
      <c r="I2727" s="131" t="s">
        <v>726</v>
      </c>
      <c r="J2727" s="130" t="s">
        <v>78</v>
      </c>
      <c r="K2727" s="132" t="s">
        <v>378</v>
      </c>
      <c r="L2727" s="148">
        <v>1</v>
      </c>
      <c r="M2727" s="134">
        <v>2015</v>
      </c>
      <c r="N2727" s="130" t="s">
        <v>10611</v>
      </c>
      <c r="O2727" s="129"/>
      <c r="P2727" s="129"/>
      <c r="Q2727" s="130" t="s">
        <v>144</v>
      </c>
      <c r="R2727" s="136" t="s">
        <v>278</v>
      </c>
      <c r="S2727" s="155"/>
      <c r="T2727" s="155"/>
      <c r="U2727" s="156"/>
      <c r="V2727" s="156"/>
      <c r="W2727" s="156" t="s">
        <v>146</v>
      </c>
      <c r="X2727" s="156"/>
      <c r="Y2727" s="137" t="s">
        <v>136</v>
      </c>
      <c r="Z2727" s="138" t="s">
        <v>137</v>
      </c>
      <c r="AA2727" s="140" t="s">
        <v>5911</v>
      </c>
      <c r="AB2727" s="141" t="s">
        <v>138</v>
      </c>
      <c r="AC2727" s="142">
        <v>46.4</v>
      </c>
      <c r="AD2727" s="142">
        <v>37.119999999999997</v>
      </c>
      <c r="AE2727" s="143" t="s">
        <v>5912</v>
      </c>
      <c r="AF2727" s="141" t="s">
        <v>207</v>
      </c>
      <c r="AG2727" s="144">
        <f>Table1[[#This Row],['# of Books]]*Table1[[#This Row],[QTY]]</f>
        <v>0</v>
      </c>
      <c r="AH2727" s="146">
        <f>Table1[[#This Row],[QTY]]*Table1[[#This Row],[School &amp; Library Price]]</f>
        <v>0</v>
      </c>
    </row>
    <row r="2728" spans="1:34" ht="18" customHeight="1" x14ac:dyDescent="0.25">
      <c r="A2728" s="154"/>
      <c r="B2728" s="150">
        <v>29</v>
      </c>
      <c r="C2728" s="150"/>
      <c r="D2728" s="151"/>
      <c r="E2728" s="151"/>
      <c r="F2728" s="130" t="s">
        <v>130</v>
      </c>
      <c r="G2728" s="130" t="s">
        <v>613</v>
      </c>
      <c r="H2728" s="130" t="s">
        <v>5913</v>
      </c>
      <c r="I2728" s="131" t="s">
        <v>10913</v>
      </c>
      <c r="J2728" s="130" t="s">
        <v>78</v>
      </c>
      <c r="K2728" s="132" t="s">
        <v>142</v>
      </c>
      <c r="L2728" s="148">
        <v>1</v>
      </c>
      <c r="M2728" s="134">
        <v>2008</v>
      </c>
      <c r="N2728" s="130" t="s">
        <v>9296</v>
      </c>
      <c r="O2728" s="129" t="s">
        <v>143</v>
      </c>
      <c r="P2728" s="129" t="s">
        <v>134</v>
      </c>
      <c r="Q2728" s="130" t="s">
        <v>144</v>
      </c>
      <c r="R2728" s="136" t="s">
        <v>4841</v>
      </c>
      <c r="S2728" s="155"/>
      <c r="T2728" s="155"/>
      <c r="U2728" s="156"/>
      <c r="V2728" s="156"/>
      <c r="W2728" s="156" t="s">
        <v>146</v>
      </c>
      <c r="X2728" s="156"/>
      <c r="Y2728" s="137" t="s">
        <v>136</v>
      </c>
      <c r="Z2728" s="138" t="s">
        <v>137</v>
      </c>
      <c r="AA2728" s="140" t="s">
        <v>5915</v>
      </c>
      <c r="AB2728" s="141" t="s">
        <v>138</v>
      </c>
      <c r="AC2728" s="142">
        <v>46.4</v>
      </c>
      <c r="AD2728" s="142">
        <v>37.119999999999997</v>
      </c>
      <c r="AE2728" s="143" t="s">
        <v>5916</v>
      </c>
      <c r="AF2728" s="141" t="s">
        <v>300</v>
      </c>
      <c r="AG2728" s="144">
        <f>Table1[[#This Row],['# of Books]]*Table1[[#This Row],[QTY]]</f>
        <v>0</v>
      </c>
      <c r="AH2728" s="146">
        <f>Table1[[#This Row],[QTY]]*Table1[[#This Row],[School &amp; Library Price]]</f>
        <v>0</v>
      </c>
    </row>
    <row r="2729" spans="1:34" ht="18" hidden="1" customHeight="1" x14ac:dyDescent="0.25">
      <c r="A2729" s="154"/>
      <c r="B2729" s="150">
        <v>29</v>
      </c>
      <c r="C2729" s="150"/>
      <c r="D2729" s="151"/>
      <c r="E2729" s="151"/>
      <c r="F2729" s="130" t="s">
        <v>130</v>
      </c>
      <c r="G2729" s="130" t="s">
        <v>613</v>
      </c>
      <c r="H2729" s="130" t="s">
        <v>5913</v>
      </c>
      <c r="I2729" s="131" t="s">
        <v>5914</v>
      </c>
      <c r="J2729" s="130" t="s">
        <v>78</v>
      </c>
      <c r="K2729" s="132" t="s">
        <v>151</v>
      </c>
      <c r="L2729" s="148">
        <v>1</v>
      </c>
      <c r="M2729" s="134">
        <v>2008</v>
      </c>
      <c r="N2729" s="130" t="s">
        <v>9296</v>
      </c>
      <c r="O2729" s="129" t="s">
        <v>79</v>
      </c>
      <c r="P2729" s="129" t="s">
        <v>134</v>
      </c>
      <c r="Q2729" s="130" t="s">
        <v>144</v>
      </c>
      <c r="R2729" s="136" t="s">
        <v>4841</v>
      </c>
      <c r="S2729" s="155"/>
      <c r="T2729" s="155"/>
      <c r="U2729" s="156"/>
      <c r="V2729" s="156"/>
      <c r="W2729" s="156" t="s">
        <v>146</v>
      </c>
      <c r="X2729" s="156"/>
      <c r="Y2729" s="137" t="s">
        <v>136</v>
      </c>
      <c r="Z2729" s="138" t="s">
        <v>137</v>
      </c>
      <c r="AA2729" s="140" t="s">
        <v>5915</v>
      </c>
      <c r="AB2729" s="141" t="s">
        <v>138</v>
      </c>
      <c r="AC2729" s="142">
        <v>32</v>
      </c>
      <c r="AD2729" s="142">
        <v>25.6</v>
      </c>
      <c r="AE2729" s="143" t="s">
        <v>5916</v>
      </c>
      <c r="AF2729" s="141" t="s">
        <v>300</v>
      </c>
      <c r="AG2729" s="144">
        <f>Table1[[#This Row],['# of Books]]*Table1[[#This Row],[QTY]]</f>
        <v>0</v>
      </c>
      <c r="AH2729" s="146">
        <f>Table1[[#This Row],[QTY]]*Table1[[#This Row],[School &amp; Library Price]]</f>
        <v>0</v>
      </c>
    </row>
    <row r="2730" spans="1:34" ht="18" customHeight="1" x14ac:dyDescent="0.25">
      <c r="A2730" s="154"/>
      <c r="B2730" s="150">
        <v>30</v>
      </c>
      <c r="C2730" s="150"/>
      <c r="D2730" s="151"/>
      <c r="E2730" s="151"/>
      <c r="F2730" s="130" t="s">
        <v>130</v>
      </c>
      <c r="G2730" s="130" t="s">
        <v>613</v>
      </c>
      <c r="H2730" s="130" t="s">
        <v>5917</v>
      </c>
      <c r="I2730" s="131" t="s">
        <v>5918</v>
      </c>
      <c r="J2730" s="130" t="s">
        <v>78</v>
      </c>
      <c r="K2730" s="132" t="s">
        <v>142</v>
      </c>
      <c r="L2730" s="148">
        <v>1</v>
      </c>
      <c r="M2730" s="134">
        <v>2013</v>
      </c>
      <c r="N2730" s="130" t="s">
        <v>10619</v>
      </c>
      <c r="O2730" s="129" t="s">
        <v>143</v>
      </c>
      <c r="P2730" s="129" t="s">
        <v>134</v>
      </c>
      <c r="Q2730" s="130" t="s">
        <v>144</v>
      </c>
      <c r="R2730" s="136" t="s">
        <v>5045</v>
      </c>
      <c r="S2730" s="155"/>
      <c r="T2730" s="155"/>
      <c r="U2730" s="156"/>
      <c r="V2730" s="156"/>
      <c r="W2730" s="156" t="s">
        <v>146</v>
      </c>
      <c r="X2730" s="156"/>
      <c r="Y2730" s="137" t="s">
        <v>136</v>
      </c>
      <c r="Z2730" s="138" t="s">
        <v>137</v>
      </c>
      <c r="AA2730" s="140" t="s">
        <v>5919</v>
      </c>
      <c r="AB2730" s="141" t="s">
        <v>138</v>
      </c>
      <c r="AC2730" s="142">
        <v>46.4</v>
      </c>
      <c r="AD2730" s="142">
        <v>37.119999999999997</v>
      </c>
      <c r="AE2730" s="143" t="s">
        <v>5920</v>
      </c>
      <c r="AF2730" s="141" t="s">
        <v>451</v>
      </c>
      <c r="AG2730" s="144">
        <f>Table1[[#This Row],['# of Books]]*Table1[[#This Row],[QTY]]</f>
        <v>0</v>
      </c>
      <c r="AH2730" s="146">
        <f>Table1[[#This Row],[QTY]]*Table1[[#This Row],[School &amp; Library Price]]</f>
        <v>0</v>
      </c>
    </row>
    <row r="2731" spans="1:34" ht="18" hidden="1" customHeight="1" x14ac:dyDescent="0.25">
      <c r="A2731" s="154"/>
      <c r="B2731" s="150">
        <v>30</v>
      </c>
      <c r="C2731" s="150"/>
      <c r="D2731" s="151"/>
      <c r="E2731" s="151"/>
      <c r="F2731" s="130" t="s">
        <v>130</v>
      </c>
      <c r="G2731" s="130" t="s">
        <v>613</v>
      </c>
      <c r="H2731" s="130" t="s">
        <v>5917</v>
      </c>
      <c r="I2731" s="131" t="s">
        <v>5921</v>
      </c>
      <c r="J2731" s="130" t="s">
        <v>78</v>
      </c>
      <c r="K2731" s="132" t="s">
        <v>151</v>
      </c>
      <c r="L2731" s="148">
        <v>1</v>
      </c>
      <c r="M2731" s="134">
        <v>2013</v>
      </c>
      <c r="N2731" s="130" t="s">
        <v>10619</v>
      </c>
      <c r="O2731" s="129" t="s">
        <v>79</v>
      </c>
      <c r="P2731" s="129" t="s">
        <v>134</v>
      </c>
      <c r="Q2731" s="130" t="s">
        <v>144</v>
      </c>
      <c r="R2731" s="136" t="s">
        <v>5045</v>
      </c>
      <c r="S2731" s="155"/>
      <c r="T2731" s="155"/>
      <c r="U2731" s="156"/>
      <c r="V2731" s="156"/>
      <c r="W2731" s="156" t="s">
        <v>146</v>
      </c>
      <c r="X2731" s="156"/>
      <c r="Y2731" s="137" t="s">
        <v>136</v>
      </c>
      <c r="Z2731" s="138" t="s">
        <v>137</v>
      </c>
      <c r="AA2731" s="140" t="s">
        <v>5919</v>
      </c>
      <c r="AB2731" s="141" t="s">
        <v>138</v>
      </c>
      <c r="AC2731" s="142">
        <v>32</v>
      </c>
      <c r="AD2731" s="142">
        <v>25.6</v>
      </c>
      <c r="AE2731" s="143" t="s">
        <v>5920</v>
      </c>
      <c r="AF2731" s="141" t="s">
        <v>451</v>
      </c>
      <c r="AG2731" s="144">
        <f>Table1[[#This Row],['# of Books]]*Table1[[#This Row],[QTY]]</f>
        <v>0</v>
      </c>
      <c r="AH2731" s="146">
        <f>Table1[[#This Row],[QTY]]*Table1[[#This Row],[School &amp; Library Price]]</f>
        <v>0</v>
      </c>
    </row>
    <row r="2732" spans="1:34" ht="18" customHeight="1" x14ac:dyDescent="0.25">
      <c r="A2732" s="154"/>
      <c r="B2732" s="150">
        <v>30</v>
      </c>
      <c r="C2732" s="150"/>
      <c r="D2732" s="151"/>
      <c r="E2732" s="151"/>
      <c r="F2732" s="130" t="s">
        <v>130</v>
      </c>
      <c r="G2732" s="130" t="s">
        <v>613</v>
      </c>
      <c r="H2732" s="130" t="s">
        <v>5922</v>
      </c>
      <c r="I2732" s="131" t="s">
        <v>10914</v>
      </c>
      <c r="J2732" s="130" t="s">
        <v>78</v>
      </c>
      <c r="K2732" s="132" t="s">
        <v>142</v>
      </c>
      <c r="L2732" s="148">
        <v>1</v>
      </c>
      <c r="M2732" s="134">
        <v>2011</v>
      </c>
      <c r="N2732" s="130" t="s">
        <v>10618</v>
      </c>
      <c r="O2732" s="129" t="s">
        <v>143</v>
      </c>
      <c r="P2732" s="129" t="s">
        <v>134</v>
      </c>
      <c r="Q2732" s="130" t="s">
        <v>144</v>
      </c>
      <c r="R2732" s="136" t="s">
        <v>271</v>
      </c>
      <c r="S2732" s="155"/>
      <c r="T2732" s="155"/>
      <c r="U2732" s="156"/>
      <c r="V2732" s="156"/>
      <c r="W2732" s="156" t="s">
        <v>146</v>
      </c>
      <c r="X2732" s="156"/>
      <c r="Y2732" s="137" t="s">
        <v>136</v>
      </c>
      <c r="Z2732" s="138" t="s">
        <v>137</v>
      </c>
      <c r="AA2732" s="140" t="s">
        <v>5924</v>
      </c>
      <c r="AB2732" s="141" t="s">
        <v>138</v>
      </c>
      <c r="AC2732" s="142">
        <v>46.4</v>
      </c>
      <c r="AD2732" s="142">
        <v>37.119999999999997</v>
      </c>
      <c r="AE2732" s="143" t="s">
        <v>5925</v>
      </c>
      <c r="AF2732" s="141" t="s">
        <v>431</v>
      </c>
      <c r="AG2732" s="144">
        <f>Table1[[#This Row],['# of Books]]*Table1[[#This Row],[QTY]]</f>
        <v>0</v>
      </c>
      <c r="AH2732" s="146">
        <f>Table1[[#This Row],[QTY]]*Table1[[#This Row],[School &amp; Library Price]]</f>
        <v>0</v>
      </c>
    </row>
    <row r="2733" spans="1:34" ht="18" hidden="1" customHeight="1" x14ac:dyDescent="0.25">
      <c r="A2733" s="154"/>
      <c r="B2733" s="150">
        <v>30</v>
      </c>
      <c r="C2733" s="150"/>
      <c r="D2733" s="151"/>
      <c r="E2733" s="151"/>
      <c r="F2733" s="130" t="s">
        <v>130</v>
      </c>
      <c r="G2733" s="130" t="s">
        <v>613</v>
      </c>
      <c r="H2733" s="130" t="s">
        <v>5922</v>
      </c>
      <c r="I2733" s="131" t="s">
        <v>5923</v>
      </c>
      <c r="J2733" s="130" t="s">
        <v>78</v>
      </c>
      <c r="K2733" s="132" t="s">
        <v>151</v>
      </c>
      <c r="L2733" s="148">
        <v>1</v>
      </c>
      <c r="M2733" s="134">
        <v>2011</v>
      </c>
      <c r="N2733" s="130" t="s">
        <v>10618</v>
      </c>
      <c r="O2733" s="129" t="s">
        <v>79</v>
      </c>
      <c r="P2733" s="129" t="s">
        <v>134</v>
      </c>
      <c r="Q2733" s="130" t="s">
        <v>144</v>
      </c>
      <c r="R2733" s="136" t="s">
        <v>271</v>
      </c>
      <c r="S2733" s="155"/>
      <c r="T2733" s="155"/>
      <c r="U2733" s="156"/>
      <c r="V2733" s="156"/>
      <c r="W2733" s="156" t="s">
        <v>146</v>
      </c>
      <c r="X2733" s="156"/>
      <c r="Y2733" s="137" t="s">
        <v>136</v>
      </c>
      <c r="Z2733" s="138" t="s">
        <v>137</v>
      </c>
      <c r="AA2733" s="140" t="s">
        <v>5924</v>
      </c>
      <c r="AB2733" s="141" t="s">
        <v>138</v>
      </c>
      <c r="AC2733" s="142">
        <v>32</v>
      </c>
      <c r="AD2733" s="142">
        <v>25.6</v>
      </c>
      <c r="AE2733" s="143" t="s">
        <v>5925</v>
      </c>
      <c r="AF2733" s="141" t="s">
        <v>431</v>
      </c>
      <c r="AG2733" s="144">
        <f>Table1[[#This Row],['# of Books]]*Table1[[#This Row],[QTY]]</f>
        <v>0</v>
      </c>
      <c r="AH2733" s="146">
        <f>Table1[[#This Row],[QTY]]*Table1[[#This Row],[School &amp; Library Price]]</f>
        <v>0</v>
      </c>
    </row>
    <row r="2734" spans="1:34" ht="18" customHeight="1" x14ac:dyDescent="0.25">
      <c r="A2734" s="154"/>
      <c r="B2734" s="150">
        <v>30</v>
      </c>
      <c r="C2734" s="150"/>
      <c r="D2734" s="151"/>
      <c r="E2734" s="151"/>
      <c r="F2734" s="130" t="s">
        <v>130</v>
      </c>
      <c r="G2734" s="130" t="s">
        <v>613</v>
      </c>
      <c r="H2734" s="130" t="s">
        <v>5926</v>
      </c>
      <c r="I2734" s="131" t="s">
        <v>5927</v>
      </c>
      <c r="J2734" s="130" t="s">
        <v>78</v>
      </c>
      <c r="K2734" s="132" t="s">
        <v>142</v>
      </c>
      <c r="L2734" s="148">
        <v>1</v>
      </c>
      <c r="M2734" s="134">
        <v>2012</v>
      </c>
      <c r="N2734" s="130" t="s">
        <v>10612</v>
      </c>
      <c r="O2734" s="129" t="s">
        <v>143</v>
      </c>
      <c r="P2734" s="129" t="s">
        <v>134</v>
      </c>
      <c r="Q2734" s="130" t="s">
        <v>144</v>
      </c>
      <c r="R2734" s="136" t="s">
        <v>271</v>
      </c>
      <c r="S2734" s="155"/>
      <c r="T2734" s="155"/>
      <c r="U2734" s="156"/>
      <c r="V2734" s="156"/>
      <c r="W2734" s="156" t="s">
        <v>146</v>
      </c>
      <c r="X2734" s="156"/>
      <c r="Y2734" s="137" t="s">
        <v>136</v>
      </c>
      <c r="Z2734" s="138" t="s">
        <v>137</v>
      </c>
      <c r="AA2734" s="140" t="s">
        <v>5928</v>
      </c>
      <c r="AB2734" s="141" t="s">
        <v>138</v>
      </c>
      <c r="AC2734" s="142">
        <v>46.4</v>
      </c>
      <c r="AD2734" s="142">
        <v>37.119999999999997</v>
      </c>
      <c r="AE2734" s="143" t="s">
        <v>504</v>
      </c>
      <c r="AF2734" s="141" t="s">
        <v>184</v>
      </c>
      <c r="AG2734" s="144">
        <f>Table1[[#This Row],['# of Books]]*Table1[[#This Row],[QTY]]</f>
        <v>0</v>
      </c>
      <c r="AH2734" s="146">
        <f>Table1[[#This Row],[QTY]]*Table1[[#This Row],[School &amp; Library Price]]</f>
        <v>0</v>
      </c>
    </row>
    <row r="2735" spans="1:34" ht="18" hidden="1" customHeight="1" x14ac:dyDescent="0.25">
      <c r="A2735" s="154"/>
      <c r="B2735" s="150">
        <v>30</v>
      </c>
      <c r="C2735" s="150"/>
      <c r="D2735" s="151"/>
      <c r="E2735" s="151"/>
      <c r="F2735" s="130" t="s">
        <v>130</v>
      </c>
      <c r="G2735" s="130" t="s">
        <v>613</v>
      </c>
      <c r="H2735" s="130" t="s">
        <v>5926</v>
      </c>
      <c r="I2735" s="131" t="s">
        <v>5929</v>
      </c>
      <c r="J2735" s="130" t="s">
        <v>78</v>
      </c>
      <c r="K2735" s="132" t="s">
        <v>151</v>
      </c>
      <c r="L2735" s="148">
        <v>1</v>
      </c>
      <c r="M2735" s="134">
        <v>2012</v>
      </c>
      <c r="N2735" s="130" t="s">
        <v>10612</v>
      </c>
      <c r="O2735" s="129" t="s">
        <v>79</v>
      </c>
      <c r="P2735" s="129" t="s">
        <v>134</v>
      </c>
      <c r="Q2735" s="130" t="s">
        <v>144</v>
      </c>
      <c r="R2735" s="136" t="s">
        <v>271</v>
      </c>
      <c r="S2735" s="155"/>
      <c r="T2735" s="155"/>
      <c r="U2735" s="156"/>
      <c r="V2735" s="156"/>
      <c r="W2735" s="156" t="s">
        <v>146</v>
      </c>
      <c r="X2735" s="156"/>
      <c r="Y2735" s="137" t="s">
        <v>136</v>
      </c>
      <c r="Z2735" s="138" t="s">
        <v>137</v>
      </c>
      <c r="AA2735" s="140" t="s">
        <v>5928</v>
      </c>
      <c r="AB2735" s="141" t="s">
        <v>138</v>
      </c>
      <c r="AC2735" s="142">
        <v>32</v>
      </c>
      <c r="AD2735" s="142">
        <v>25.6</v>
      </c>
      <c r="AE2735" s="143" t="s">
        <v>504</v>
      </c>
      <c r="AF2735" s="141" t="s">
        <v>184</v>
      </c>
      <c r="AG2735" s="144">
        <f>Table1[[#This Row],['# of Books]]*Table1[[#This Row],[QTY]]</f>
        <v>0</v>
      </c>
      <c r="AH2735" s="146">
        <f>Table1[[#This Row],[QTY]]*Table1[[#This Row],[School &amp; Library Price]]</f>
        <v>0</v>
      </c>
    </row>
    <row r="2736" spans="1:34" ht="18" customHeight="1" x14ac:dyDescent="0.25">
      <c r="A2736" s="154"/>
      <c r="B2736" s="150">
        <v>30</v>
      </c>
      <c r="C2736" s="150"/>
      <c r="D2736" s="151"/>
      <c r="E2736" s="151"/>
      <c r="F2736" s="130" t="s">
        <v>130</v>
      </c>
      <c r="G2736" s="130" t="s">
        <v>613</v>
      </c>
      <c r="H2736" s="130" t="s">
        <v>5930</v>
      </c>
      <c r="I2736" s="131" t="s">
        <v>5931</v>
      </c>
      <c r="J2736" s="130" t="s">
        <v>78</v>
      </c>
      <c r="K2736" s="132" t="s">
        <v>142</v>
      </c>
      <c r="L2736" s="148">
        <v>1</v>
      </c>
      <c r="M2736" s="134">
        <v>2013</v>
      </c>
      <c r="N2736" s="130" t="s">
        <v>10619</v>
      </c>
      <c r="O2736" s="129" t="s">
        <v>143</v>
      </c>
      <c r="P2736" s="129" t="s">
        <v>134</v>
      </c>
      <c r="Q2736" s="130" t="s">
        <v>144</v>
      </c>
      <c r="R2736" s="136" t="s">
        <v>5045</v>
      </c>
      <c r="S2736" s="155"/>
      <c r="T2736" s="155"/>
      <c r="U2736" s="156"/>
      <c r="V2736" s="156"/>
      <c r="W2736" s="156" t="s">
        <v>146</v>
      </c>
      <c r="X2736" s="156"/>
      <c r="Y2736" s="137" t="s">
        <v>136</v>
      </c>
      <c r="Z2736" s="138" t="s">
        <v>137</v>
      </c>
      <c r="AA2736" s="140" t="s">
        <v>5932</v>
      </c>
      <c r="AB2736" s="141" t="s">
        <v>138</v>
      </c>
      <c r="AC2736" s="142">
        <v>46.4</v>
      </c>
      <c r="AD2736" s="142">
        <v>37.119999999999997</v>
      </c>
      <c r="AE2736" s="143" t="s">
        <v>5933</v>
      </c>
      <c r="AF2736" s="141" t="s">
        <v>385</v>
      </c>
      <c r="AG2736" s="144">
        <f>Table1[[#This Row],['# of Books]]*Table1[[#This Row],[QTY]]</f>
        <v>0</v>
      </c>
      <c r="AH2736" s="146">
        <f>Table1[[#This Row],[QTY]]*Table1[[#This Row],[School &amp; Library Price]]</f>
        <v>0</v>
      </c>
    </row>
    <row r="2737" spans="1:34" ht="18" hidden="1" customHeight="1" x14ac:dyDescent="0.25">
      <c r="A2737" s="154"/>
      <c r="B2737" s="150">
        <v>30</v>
      </c>
      <c r="C2737" s="150"/>
      <c r="D2737" s="151"/>
      <c r="E2737" s="151"/>
      <c r="F2737" s="130" t="s">
        <v>130</v>
      </c>
      <c r="G2737" s="130" t="s">
        <v>613</v>
      </c>
      <c r="H2737" s="130" t="s">
        <v>5930</v>
      </c>
      <c r="I2737" s="131" t="s">
        <v>5934</v>
      </c>
      <c r="J2737" s="130" t="s">
        <v>78</v>
      </c>
      <c r="K2737" s="132" t="s">
        <v>151</v>
      </c>
      <c r="L2737" s="148">
        <v>1</v>
      </c>
      <c r="M2737" s="134">
        <v>2013</v>
      </c>
      <c r="N2737" s="130" t="s">
        <v>10619</v>
      </c>
      <c r="O2737" s="129" t="s">
        <v>79</v>
      </c>
      <c r="P2737" s="129" t="s">
        <v>134</v>
      </c>
      <c r="Q2737" s="130" t="s">
        <v>144</v>
      </c>
      <c r="R2737" s="136" t="s">
        <v>5045</v>
      </c>
      <c r="S2737" s="155"/>
      <c r="T2737" s="155"/>
      <c r="U2737" s="156"/>
      <c r="V2737" s="156"/>
      <c r="W2737" s="156" t="s">
        <v>146</v>
      </c>
      <c r="X2737" s="156"/>
      <c r="Y2737" s="137" t="s">
        <v>136</v>
      </c>
      <c r="Z2737" s="138" t="s">
        <v>137</v>
      </c>
      <c r="AA2737" s="140" t="s">
        <v>5932</v>
      </c>
      <c r="AB2737" s="141" t="s">
        <v>138</v>
      </c>
      <c r="AC2737" s="142">
        <v>32</v>
      </c>
      <c r="AD2737" s="142">
        <v>25.6</v>
      </c>
      <c r="AE2737" s="143" t="s">
        <v>5933</v>
      </c>
      <c r="AF2737" s="141" t="s">
        <v>385</v>
      </c>
      <c r="AG2737" s="144">
        <f>Table1[[#This Row],['# of Books]]*Table1[[#This Row],[QTY]]</f>
        <v>0</v>
      </c>
      <c r="AH2737" s="146">
        <f>Table1[[#This Row],[QTY]]*Table1[[#This Row],[School &amp; Library Price]]</f>
        <v>0</v>
      </c>
    </row>
    <row r="2738" spans="1:34" ht="18" customHeight="1" x14ac:dyDescent="0.25">
      <c r="A2738" s="154"/>
      <c r="B2738" s="150">
        <v>30</v>
      </c>
      <c r="C2738" s="150"/>
      <c r="D2738" s="151"/>
      <c r="E2738" s="151"/>
      <c r="F2738" s="130" t="s">
        <v>130</v>
      </c>
      <c r="G2738" s="130" t="s">
        <v>613</v>
      </c>
      <c r="H2738" s="130" t="s">
        <v>5936</v>
      </c>
      <c r="I2738" s="131" t="s">
        <v>5937</v>
      </c>
      <c r="J2738" s="130" t="s">
        <v>78</v>
      </c>
      <c r="K2738" s="132" t="s">
        <v>142</v>
      </c>
      <c r="L2738" s="148">
        <v>1</v>
      </c>
      <c r="M2738" s="134">
        <v>2013</v>
      </c>
      <c r="N2738" s="130" t="s">
        <v>10619</v>
      </c>
      <c r="O2738" s="129" t="s">
        <v>143</v>
      </c>
      <c r="P2738" s="129" t="s">
        <v>134</v>
      </c>
      <c r="Q2738" s="130" t="s">
        <v>144</v>
      </c>
      <c r="R2738" s="136" t="s">
        <v>299</v>
      </c>
      <c r="S2738" s="155"/>
      <c r="T2738" s="155"/>
      <c r="U2738" s="156"/>
      <c r="V2738" s="156"/>
      <c r="W2738" s="156" t="s">
        <v>146</v>
      </c>
      <c r="X2738" s="156"/>
      <c r="Y2738" s="137" t="s">
        <v>136</v>
      </c>
      <c r="Z2738" s="138" t="s">
        <v>137</v>
      </c>
      <c r="AA2738" s="140" t="s">
        <v>5938</v>
      </c>
      <c r="AB2738" s="141" t="s">
        <v>138</v>
      </c>
      <c r="AC2738" s="142">
        <v>46.4</v>
      </c>
      <c r="AD2738" s="142">
        <v>37.119999999999997</v>
      </c>
      <c r="AE2738" s="143" t="s">
        <v>5939</v>
      </c>
      <c r="AF2738" s="141" t="s">
        <v>184</v>
      </c>
      <c r="AG2738" s="144">
        <f>Table1[[#This Row],['# of Books]]*Table1[[#This Row],[QTY]]</f>
        <v>0</v>
      </c>
      <c r="AH2738" s="146">
        <f>Table1[[#This Row],[QTY]]*Table1[[#This Row],[School &amp; Library Price]]</f>
        <v>0</v>
      </c>
    </row>
    <row r="2739" spans="1:34" ht="18" hidden="1" customHeight="1" x14ac:dyDescent="0.25">
      <c r="A2739" s="154"/>
      <c r="B2739" s="150">
        <v>30</v>
      </c>
      <c r="C2739" s="150"/>
      <c r="D2739" s="151"/>
      <c r="E2739" s="151"/>
      <c r="F2739" s="130" t="s">
        <v>130</v>
      </c>
      <c r="G2739" s="130" t="s">
        <v>613</v>
      </c>
      <c r="H2739" s="130" t="s">
        <v>5936</v>
      </c>
      <c r="I2739" s="131" t="s">
        <v>5940</v>
      </c>
      <c r="J2739" s="130" t="s">
        <v>78</v>
      </c>
      <c r="K2739" s="132" t="s">
        <v>151</v>
      </c>
      <c r="L2739" s="148">
        <v>1</v>
      </c>
      <c r="M2739" s="134">
        <v>2013</v>
      </c>
      <c r="N2739" s="130" t="s">
        <v>10619</v>
      </c>
      <c r="O2739" s="129" t="s">
        <v>79</v>
      </c>
      <c r="P2739" s="129" t="s">
        <v>134</v>
      </c>
      <c r="Q2739" s="130" t="s">
        <v>144</v>
      </c>
      <c r="R2739" s="136" t="s">
        <v>299</v>
      </c>
      <c r="S2739" s="155"/>
      <c r="T2739" s="155"/>
      <c r="U2739" s="156"/>
      <c r="V2739" s="156"/>
      <c r="W2739" s="156" t="s">
        <v>146</v>
      </c>
      <c r="X2739" s="156"/>
      <c r="Y2739" s="137" t="s">
        <v>136</v>
      </c>
      <c r="Z2739" s="138" t="s">
        <v>137</v>
      </c>
      <c r="AA2739" s="140" t="s">
        <v>5938</v>
      </c>
      <c r="AB2739" s="141" t="s">
        <v>138</v>
      </c>
      <c r="AC2739" s="142">
        <v>32</v>
      </c>
      <c r="AD2739" s="142">
        <v>25.6</v>
      </c>
      <c r="AE2739" s="143" t="s">
        <v>5939</v>
      </c>
      <c r="AF2739" s="141" t="s">
        <v>184</v>
      </c>
      <c r="AG2739" s="144">
        <f>Table1[[#This Row],['# of Books]]*Table1[[#This Row],[QTY]]</f>
        <v>0</v>
      </c>
      <c r="AH2739" s="146">
        <f>Table1[[#This Row],[QTY]]*Table1[[#This Row],[School &amp; Library Price]]</f>
        <v>0</v>
      </c>
    </row>
    <row r="2740" spans="1:34" ht="18" customHeight="1" x14ac:dyDescent="0.25">
      <c r="A2740" s="154"/>
      <c r="B2740" s="150">
        <v>30</v>
      </c>
      <c r="C2740" s="150"/>
      <c r="D2740" s="151"/>
      <c r="E2740" s="151"/>
      <c r="F2740" s="130" t="s">
        <v>130</v>
      </c>
      <c r="G2740" s="130" t="s">
        <v>613</v>
      </c>
      <c r="H2740" s="130" t="s">
        <v>5941</v>
      </c>
      <c r="I2740" s="131" t="s">
        <v>5942</v>
      </c>
      <c r="J2740" s="130" t="s">
        <v>78</v>
      </c>
      <c r="K2740" s="132" t="s">
        <v>142</v>
      </c>
      <c r="L2740" s="148">
        <v>1</v>
      </c>
      <c r="M2740" s="134">
        <v>2010</v>
      </c>
      <c r="N2740" s="130" t="s">
        <v>6526</v>
      </c>
      <c r="O2740" s="129" t="s">
        <v>143</v>
      </c>
      <c r="P2740" s="129" t="s">
        <v>134</v>
      </c>
      <c r="Q2740" s="130" t="s">
        <v>144</v>
      </c>
      <c r="R2740" s="136" t="s">
        <v>5045</v>
      </c>
      <c r="S2740" s="155"/>
      <c r="T2740" s="155"/>
      <c r="U2740" s="156"/>
      <c r="V2740" s="156"/>
      <c r="W2740" s="156" t="s">
        <v>146</v>
      </c>
      <c r="X2740" s="156"/>
      <c r="Y2740" s="137" t="s">
        <v>136</v>
      </c>
      <c r="Z2740" s="138" t="s">
        <v>137</v>
      </c>
      <c r="AA2740" s="140" t="s">
        <v>5943</v>
      </c>
      <c r="AB2740" s="141" t="s">
        <v>138</v>
      </c>
      <c r="AC2740" s="142">
        <v>46.4</v>
      </c>
      <c r="AD2740" s="142">
        <v>37.119999999999997</v>
      </c>
      <c r="AE2740" s="143" t="s">
        <v>4254</v>
      </c>
      <c r="AF2740" s="141" t="s">
        <v>184</v>
      </c>
      <c r="AG2740" s="144">
        <f>Table1[[#This Row],['# of Books]]*Table1[[#This Row],[QTY]]</f>
        <v>0</v>
      </c>
      <c r="AH2740" s="146">
        <f>Table1[[#This Row],[QTY]]*Table1[[#This Row],[School &amp; Library Price]]</f>
        <v>0</v>
      </c>
    </row>
    <row r="2741" spans="1:34" ht="18" hidden="1" customHeight="1" x14ac:dyDescent="0.25">
      <c r="A2741" s="154"/>
      <c r="B2741" s="150">
        <v>30</v>
      </c>
      <c r="C2741" s="150"/>
      <c r="D2741" s="151"/>
      <c r="E2741" s="151"/>
      <c r="F2741" s="130" t="s">
        <v>130</v>
      </c>
      <c r="G2741" s="130" t="s">
        <v>613</v>
      </c>
      <c r="H2741" s="130" t="s">
        <v>5941</v>
      </c>
      <c r="I2741" s="131" t="s">
        <v>5944</v>
      </c>
      <c r="J2741" s="130" t="s">
        <v>78</v>
      </c>
      <c r="K2741" s="132" t="s">
        <v>151</v>
      </c>
      <c r="L2741" s="148">
        <v>1</v>
      </c>
      <c r="M2741" s="134">
        <v>2010</v>
      </c>
      <c r="N2741" s="130" t="s">
        <v>6526</v>
      </c>
      <c r="O2741" s="129" t="s">
        <v>79</v>
      </c>
      <c r="P2741" s="129" t="s">
        <v>134</v>
      </c>
      <c r="Q2741" s="130" t="s">
        <v>144</v>
      </c>
      <c r="R2741" s="136" t="s">
        <v>5045</v>
      </c>
      <c r="S2741" s="155"/>
      <c r="T2741" s="155"/>
      <c r="U2741" s="156"/>
      <c r="V2741" s="156"/>
      <c r="W2741" s="156" t="s">
        <v>146</v>
      </c>
      <c r="X2741" s="156"/>
      <c r="Y2741" s="137" t="s">
        <v>136</v>
      </c>
      <c r="Z2741" s="138" t="s">
        <v>137</v>
      </c>
      <c r="AA2741" s="140" t="s">
        <v>5943</v>
      </c>
      <c r="AB2741" s="141" t="s">
        <v>138</v>
      </c>
      <c r="AC2741" s="142">
        <v>32</v>
      </c>
      <c r="AD2741" s="142">
        <v>25.6</v>
      </c>
      <c r="AE2741" s="143" t="s">
        <v>4254</v>
      </c>
      <c r="AF2741" s="141" t="s">
        <v>184</v>
      </c>
      <c r="AG2741" s="144">
        <f>Table1[[#This Row],['# of Books]]*Table1[[#This Row],[QTY]]</f>
        <v>0</v>
      </c>
      <c r="AH2741" s="146">
        <f>Table1[[#This Row],[QTY]]*Table1[[#This Row],[School &amp; Library Price]]</f>
        <v>0</v>
      </c>
    </row>
    <row r="2742" spans="1:34" ht="18" customHeight="1" x14ac:dyDescent="0.25">
      <c r="A2742" s="154"/>
      <c r="B2742" s="150">
        <v>30</v>
      </c>
      <c r="C2742" s="150"/>
      <c r="D2742" s="151"/>
      <c r="E2742" s="151"/>
      <c r="F2742" s="130" t="s">
        <v>130</v>
      </c>
      <c r="G2742" s="130" t="s">
        <v>613</v>
      </c>
      <c r="H2742" s="130" t="s">
        <v>5945</v>
      </c>
      <c r="I2742" s="131" t="s">
        <v>10915</v>
      </c>
      <c r="J2742" s="130" t="s">
        <v>78</v>
      </c>
      <c r="K2742" s="132" t="s">
        <v>142</v>
      </c>
      <c r="L2742" s="148">
        <v>1</v>
      </c>
      <c r="M2742" s="134">
        <v>2008</v>
      </c>
      <c r="N2742" s="130" t="s">
        <v>9296</v>
      </c>
      <c r="O2742" s="129" t="s">
        <v>143</v>
      </c>
      <c r="P2742" s="129" t="s">
        <v>134</v>
      </c>
      <c r="Q2742" s="130" t="s">
        <v>144</v>
      </c>
      <c r="R2742" s="136" t="s">
        <v>5947</v>
      </c>
      <c r="S2742" s="155"/>
      <c r="T2742" s="155"/>
      <c r="U2742" s="156"/>
      <c r="V2742" s="156"/>
      <c r="W2742" s="156" t="s">
        <v>146</v>
      </c>
      <c r="X2742" s="156"/>
      <c r="Y2742" s="137" t="s">
        <v>136</v>
      </c>
      <c r="Z2742" s="138" t="s">
        <v>137</v>
      </c>
      <c r="AA2742" s="140" t="s">
        <v>5948</v>
      </c>
      <c r="AB2742" s="141" t="s">
        <v>138</v>
      </c>
      <c r="AC2742" s="142">
        <v>46.4</v>
      </c>
      <c r="AD2742" s="142">
        <v>37.119999999999997</v>
      </c>
      <c r="AE2742" s="143" t="s">
        <v>5949</v>
      </c>
      <c r="AF2742" s="141" t="s">
        <v>184</v>
      </c>
      <c r="AG2742" s="144">
        <f>Table1[[#This Row],['# of Books]]*Table1[[#This Row],[QTY]]</f>
        <v>0</v>
      </c>
      <c r="AH2742" s="146">
        <f>Table1[[#This Row],[QTY]]*Table1[[#This Row],[School &amp; Library Price]]</f>
        <v>0</v>
      </c>
    </row>
    <row r="2743" spans="1:34" ht="18" hidden="1" customHeight="1" x14ac:dyDescent="0.25">
      <c r="A2743" s="154"/>
      <c r="B2743" s="150">
        <v>30</v>
      </c>
      <c r="C2743" s="150"/>
      <c r="D2743" s="151"/>
      <c r="E2743" s="151"/>
      <c r="F2743" s="130" t="s">
        <v>130</v>
      </c>
      <c r="G2743" s="130" t="s">
        <v>613</v>
      </c>
      <c r="H2743" s="130" t="s">
        <v>5945</v>
      </c>
      <c r="I2743" s="131" t="s">
        <v>5946</v>
      </c>
      <c r="J2743" s="130" t="s">
        <v>78</v>
      </c>
      <c r="K2743" s="132" t="s">
        <v>151</v>
      </c>
      <c r="L2743" s="148">
        <v>1</v>
      </c>
      <c r="M2743" s="134">
        <v>2008</v>
      </c>
      <c r="N2743" s="130" t="s">
        <v>9296</v>
      </c>
      <c r="O2743" s="129" t="s">
        <v>79</v>
      </c>
      <c r="P2743" s="129" t="s">
        <v>134</v>
      </c>
      <c r="Q2743" s="130" t="s">
        <v>144</v>
      </c>
      <c r="R2743" s="136" t="s">
        <v>5947</v>
      </c>
      <c r="S2743" s="155"/>
      <c r="T2743" s="155"/>
      <c r="U2743" s="156"/>
      <c r="V2743" s="156"/>
      <c r="W2743" s="156" t="s">
        <v>146</v>
      </c>
      <c r="X2743" s="156"/>
      <c r="Y2743" s="137" t="s">
        <v>136</v>
      </c>
      <c r="Z2743" s="138" t="s">
        <v>137</v>
      </c>
      <c r="AA2743" s="140" t="s">
        <v>5948</v>
      </c>
      <c r="AB2743" s="141" t="s">
        <v>138</v>
      </c>
      <c r="AC2743" s="142">
        <v>32</v>
      </c>
      <c r="AD2743" s="142">
        <v>25.6</v>
      </c>
      <c r="AE2743" s="143" t="s">
        <v>5949</v>
      </c>
      <c r="AF2743" s="141" t="s">
        <v>184</v>
      </c>
      <c r="AG2743" s="144">
        <f>Table1[[#This Row],['# of Books]]*Table1[[#This Row],[QTY]]</f>
        <v>0</v>
      </c>
      <c r="AH2743" s="146">
        <f>Table1[[#This Row],[QTY]]*Table1[[#This Row],[School &amp; Library Price]]</f>
        <v>0</v>
      </c>
    </row>
    <row r="2744" spans="1:34" ht="18" customHeight="1" x14ac:dyDescent="0.25">
      <c r="A2744" s="154"/>
      <c r="B2744" s="150">
        <v>30</v>
      </c>
      <c r="C2744" s="150"/>
      <c r="D2744" s="151"/>
      <c r="E2744" s="151"/>
      <c r="F2744" s="130" t="s">
        <v>130</v>
      </c>
      <c r="G2744" s="130" t="s">
        <v>613</v>
      </c>
      <c r="H2744" s="130" t="s">
        <v>727</v>
      </c>
      <c r="I2744" s="131" t="s">
        <v>728</v>
      </c>
      <c r="J2744" s="130" t="s">
        <v>78</v>
      </c>
      <c r="K2744" s="132" t="s">
        <v>142</v>
      </c>
      <c r="L2744" s="148">
        <v>1</v>
      </c>
      <c r="M2744" s="134">
        <v>2015</v>
      </c>
      <c r="N2744" s="130" t="s">
        <v>10611</v>
      </c>
      <c r="O2744" s="129" t="s">
        <v>143</v>
      </c>
      <c r="P2744" s="129" t="s">
        <v>134</v>
      </c>
      <c r="Q2744" s="130" t="s">
        <v>144</v>
      </c>
      <c r="R2744" s="136" t="s">
        <v>246</v>
      </c>
      <c r="S2744" s="155"/>
      <c r="T2744" s="155"/>
      <c r="U2744" s="156"/>
      <c r="V2744" s="156"/>
      <c r="W2744" s="156" t="s">
        <v>146</v>
      </c>
      <c r="X2744" s="156"/>
      <c r="Y2744" s="137" t="s">
        <v>136</v>
      </c>
      <c r="Z2744" s="138" t="s">
        <v>137</v>
      </c>
      <c r="AA2744" s="140" t="s">
        <v>5951</v>
      </c>
      <c r="AB2744" s="141" t="s">
        <v>138</v>
      </c>
      <c r="AC2744" s="142">
        <v>46.4</v>
      </c>
      <c r="AD2744" s="142">
        <v>37.119999999999997</v>
      </c>
      <c r="AE2744" s="143" t="s">
        <v>5952</v>
      </c>
      <c r="AF2744" s="141" t="s">
        <v>256</v>
      </c>
      <c r="AG2744" s="144">
        <f>Table1[[#This Row],['# of Books]]*Table1[[#This Row],[QTY]]</f>
        <v>0</v>
      </c>
      <c r="AH2744" s="146">
        <f>Table1[[#This Row],[QTY]]*Table1[[#This Row],[School &amp; Library Price]]</f>
        <v>0</v>
      </c>
    </row>
    <row r="2745" spans="1:34" ht="18" hidden="1" customHeight="1" x14ac:dyDescent="0.25">
      <c r="A2745" s="154"/>
      <c r="B2745" s="150">
        <v>30</v>
      </c>
      <c r="C2745" s="150"/>
      <c r="D2745" s="151"/>
      <c r="E2745" s="151"/>
      <c r="F2745" s="130" t="s">
        <v>130</v>
      </c>
      <c r="G2745" s="130" t="s">
        <v>613</v>
      </c>
      <c r="H2745" s="130" t="s">
        <v>727</v>
      </c>
      <c r="I2745" s="131" t="s">
        <v>729</v>
      </c>
      <c r="J2745" s="130" t="s">
        <v>78</v>
      </c>
      <c r="K2745" s="132" t="s">
        <v>151</v>
      </c>
      <c r="L2745" s="148">
        <v>1</v>
      </c>
      <c r="M2745" s="134">
        <v>2015</v>
      </c>
      <c r="N2745" s="130" t="s">
        <v>10611</v>
      </c>
      <c r="O2745" s="129" t="s">
        <v>79</v>
      </c>
      <c r="P2745" s="129" t="s">
        <v>134</v>
      </c>
      <c r="Q2745" s="130" t="s">
        <v>144</v>
      </c>
      <c r="R2745" s="136" t="s">
        <v>246</v>
      </c>
      <c r="S2745" s="155"/>
      <c r="T2745" s="155"/>
      <c r="U2745" s="156"/>
      <c r="V2745" s="156"/>
      <c r="W2745" s="156" t="s">
        <v>146</v>
      </c>
      <c r="X2745" s="156"/>
      <c r="Y2745" s="137" t="s">
        <v>136</v>
      </c>
      <c r="Z2745" s="138" t="s">
        <v>137</v>
      </c>
      <c r="AA2745" s="140" t="s">
        <v>5951</v>
      </c>
      <c r="AB2745" s="141" t="s">
        <v>138</v>
      </c>
      <c r="AC2745" s="142">
        <v>32</v>
      </c>
      <c r="AD2745" s="142">
        <v>25.6</v>
      </c>
      <c r="AE2745" s="143" t="s">
        <v>5952</v>
      </c>
      <c r="AF2745" s="141" t="s">
        <v>256</v>
      </c>
      <c r="AG2745" s="144">
        <f>Table1[[#This Row],['# of Books]]*Table1[[#This Row],[QTY]]</f>
        <v>0</v>
      </c>
      <c r="AH2745" s="146">
        <f>Table1[[#This Row],[QTY]]*Table1[[#This Row],[School &amp; Library Price]]</f>
        <v>0</v>
      </c>
    </row>
    <row r="2746" spans="1:34" ht="18" hidden="1" customHeight="1" x14ac:dyDescent="0.25">
      <c r="A2746" s="154"/>
      <c r="B2746" s="150">
        <v>30</v>
      </c>
      <c r="C2746" s="150"/>
      <c r="D2746" s="151"/>
      <c r="E2746" s="151"/>
      <c r="F2746" s="130" t="s">
        <v>130</v>
      </c>
      <c r="G2746" s="130" t="s">
        <v>613</v>
      </c>
      <c r="H2746" s="130" t="s">
        <v>727</v>
      </c>
      <c r="I2746" s="131" t="s">
        <v>730</v>
      </c>
      <c r="J2746" s="130" t="s">
        <v>78</v>
      </c>
      <c r="K2746" s="132" t="s">
        <v>378</v>
      </c>
      <c r="L2746" s="148">
        <v>1</v>
      </c>
      <c r="M2746" s="134">
        <v>2015</v>
      </c>
      <c r="N2746" s="130" t="s">
        <v>10611</v>
      </c>
      <c r="O2746" s="129"/>
      <c r="P2746" s="129"/>
      <c r="Q2746" s="130" t="s">
        <v>144</v>
      </c>
      <c r="R2746" s="136" t="s">
        <v>246</v>
      </c>
      <c r="S2746" s="155"/>
      <c r="T2746" s="155"/>
      <c r="U2746" s="156"/>
      <c r="V2746" s="156"/>
      <c r="W2746" s="156" t="s">
        <v>146</v>
      </c>
      <c r="X2746" s="156"/>
      <c r="Y2746" s="137" t="s">
        <v>136</v>
      </c>
      <c r="Z2746" s="138" t="s">
        <v>137</v>
      </c>
      <c r="AA2746" s="140" t="s">
        <v>5951</v>
      </c>
      <c r="AB2746" s="141" t="s">
        <v>138</v>
      </c>
      <c r="AC2746" s="142">
        <v>46.4</v>
      </c>
      <c r="AD2746" s="142">
        <v>37.119999999999997</v>
      </c>
      <c r="AE2746" s="143" t="s">
        <v>5952</v>
      </c>
      <c r="AF2746" s="141" t="s">
        <v>256</v>
      </c>
      <c r="AG2746" s="144">
        <f>Table1[[#This Row],['# of Books]]*Table1[[#This Row],[QTY]]</f>
        <v>0</v>
      </c>
      <c r="AH2746" s="146">
        <f>Table1[[#This Row],[QTY]]*Table1[[#This Row],[School &amp; Library Price]]</f>
        <v>0</v>
      </c>
    </row>
    <row r="2747" spans="1:34" ht="18" customHeight="1" x14ac:dyDescent="0.25">
      <c r="A2747" s="154"/>
      <c r="B2747" s="150">
        <v>30</v>
      </c>
      <c r="C2747" s="150"/>
      <c r="D2747" s="151"/>
      <c r="E2747" s="151"/>
      <c r="F2747" s="130" t="s">
        <v>130</v>
      </c>
      <c r="G2747" s="130" t="s">
        <v>613</v>
      </c>
      <c r="H2747" s="130" t="s">
        <v>5953</v>
      </c>
      <c r="I2747" s="131" t="s">
        <v>5954</v>
      </c>
      <c r="J2747" s="130" t="s">
        <v>78</v>
      </c>
      <c r="K2747" s="132" t="s">
        <v>142</v>
      </c>
      <c r="L2747" s="148">
        <v>1</v>
      </c>
      <c r="M2747" s="134">
        <v>2012</v>
      </c>
      <c r="N2747" s="130" t="s">
        <v>10612</v>
      </c>
      <c r="O2747" s="129" t="s">
        <v>143</v>
      </c>
      <c r="P2747" s="129" t="s">
        <v>134</v>
      </c>
      <c r="Q2747" s="130" t="s">
        <v>144</v>
      </c>
      <c r="R2747" s="136" t="s">
        <v>5045</v>
      </c>
      <c r="S2747" s="155"/>
      <c r="T2747" s="155"/>
      <c r="U2747" s="156"/>
      <c r="V2747" s="156"/>
      <c r="W2747" s="156" t="s">
        <v>146</v>
      </c>
      <c r="X2747" s="156"/>
      <c r="Y2747" s="137" t="s">
        <v>136</v>
      </c>
      <c r="Z2747" s="138" t="s">
        <v>137</v>
      </c>
      <c r="AA2747" s="140" t="s">
        <v>5955</v>
      </c>
      <c r="AB2747" s="141" t="s">
        <v>138</v>
      </c>
      <c r="AC2747" s="142">
        <v>46.4</v>
      </c>
      <c r="AD2747" s="142">
        <v>37.119999999999997</v>
      </c>
      <c r="AE2747" s="143" t="s">
        <v>5956</v>
      </c>
      <c r="AF2747" s="141" t="s">
        <v>620</v>
      </c>
      <c r="AG2747" s="144">
        <f>Table1[[#This Row],['# of Books]]*Table1[[#This Row],[QTY]]</f>
        <v>0</v>
      </c>
      <c r="AH2747" s="146">
        <f>Table1[[#This Row],[QTY]]*Table1[[#This Row],[School &amp; Library Price]]</f>
        <v>0</v>
      </c>
    </row>
    <row r="2748" spans="1:34" ht="18" hidden="1" customHeight="1" x14ac:dyDescent="0.25">
      <c r="A2748" s="154"/>
      <c r="B2748" s="150">
        <v>30</v>
      </c>
      <c r="C2748" s="150"/>
      <c r="D2748" s="151"/>
      <c r="E2748" s="151"/>
      <c r="F2748" s="130" t="s">
        <v>130</v>
      </c>
      <c r="G2748" s="130" t="s">
        <v>613</v>
      </c>
      <c r="H2748" s="130" t="s">
        <v>5953</v>
      </c>
      <c r="I2748" s="131" t="s">
        <v>5957</v>
      </c>
      <c r="J2748" s="130" t="s">
        <v>78</v>
      </c>
      <c r="K2748" s="132" t="s">
        <v>151</v>
      </c>
      <c r="L2748" s="148">
        <v>1</v>
      </c>
      <c r="M2748" s="134">
        <v>2012</v>
      </c>
      <c r="N2748" s="130" t="s">
        <v>10612</v>
      </c>
      <c r="O2748" s="129" t="s">
        <v>79</v>
      </c>
      <c r="P2748" s="129" t="s">
        <v>134</v>
      </c>
      <c r="Q2748" s="130" t="s">
        <v>144</v>
      </c>
      <c r="R2748" s="136" t="s">
        <v>5045</v>
      </c>
      <c r="S2748" s="155"/>
      <c r="T2748" s="155"/>
      <c r="U2748" s="156"/>
      <c r="V2748" s="156"/>
      <c r="W2748" s="156" t="s">
        <v>146</v>
      </c>
      <c r="X2748" s="156"/>
      <c r="Y2748" s="137" t="s">
        <v>136</v>
      </c>
      <c r="Z2748" s="138" t="s">
        <v>137</v>
      </c>
      <c r="AA2748" s="140" t="s">
        <v>5955</v>
      </c>
      <c r="AB2748" s="141" t="s">
        <v>138</v>
      </c>
      <c r="AC2748" s="142">
        <v>32</v>
      </c>
      <c r="AD2748" s="142">
        <v>25.6</v>
      </c>
      <c r="AE2748" s="143" t="s">
        <v>5956</v>
      </c>
      <c r="AF2748" s="141" t="s">
        <v>620</v>
      </c>
      <c r="AG2748" s="144">
        <f>Table1[[#This Row],['# of Books]]*Table1[[#This Row],[QTY]]</f>
        <v>0</v>
      </c>
      <c r="AH2748" s="146">
        <f>Table1[[#This Row],[QTY]]*Table1[[#This Row],[School &amp; Library Price]]</f>
        <v>0</v>
      </c>
    </row>
    <row r="2749" spans="1:34" ht="18" customHeight="1" x14ac:dyDescent="0.25">
      <c r="A2749" s="154"/>
      <c r="B2749" s="150">
        <v>30</v>
      </c>
      <c r="C2749" s="150"/>
      <c r="D2749" s="151"/>
      <c r="E2749" s="151"/>
      <c r="F2749" s="130" t="s">
        <v>130</v>
      </c>
      <c r="G2749" s="130" t="s">
        <v>613</v>
      </c>
      <c r="H2749" s="130" t="s">
        <v>3809</v>
      </c>
      <c r="I2749" s="131" t="s">
        <v>5958</v>
      </c>
      <c r="J2749" s="130" t="s">
        <v>78</v>
      </c>
      <c r="K2749" s="132" t="s">
        <v>142</v>
      </c>
      <c r="L2749" s="148">
        <v>1</v>
      </c>
      <c r="M2749" s="134">
        <v>2012</v>
      </c>
      <c r="N2749" s="130" t="s">
        <v>10612</v>
      </c>
      <c r="O2749" s="129" t="s">
        <v>143</v>
      </c>
      <c r="P2749" s="129" t="s">
        <v>134</v>
      </c>
      <c r="Q2749" s="130" t="s">
        <v>144</v>
      </c>
      <c r="R2749" s="136" t="s">
        <v>5045</v>
      </c>
      <c r="S2749" s="155"/>
      <c r="T2749" s="155"/>
      <c r="U2749" s="156"/>
      <c r="V2749" s="156"/>
      <c r="W2749" s="156" t="s">
        <v>146</v>
      </c>
      <c r="X2749" s="156"/>
      <c r="Y2749" s="137" t="s">
        <v>136</v>
      </c>
      <c r="Z2749" s="138" t="s">
        <v>137</v>
      </c>
      <c r="AA2749" s="140" t="s">
        <v>5959</v>
      </c>
      <c r="AB2749" s="141" t="s">
        <v>138</v>
      </c>
      <c r="AC2749" s="142">
        <v>46.4</v>
      </c>
      <c r="AD2749" s="142">
        <v>37.119999999999997</v>
      </c>
      <c r="AE2749" s="143" t="s">
        <v>5960</v>
      </c>
      <c r="AF2749" s="141" t="s">
        <v>644</v>
      </c>
      <c r="AG2749" s="144">
        <f>Table1[[#This Row],['# of Books]]*Table1[[#This Row],[QTY]]</f>
        <v>0</v>
      </c>
      <c r="AH2749" s="146">
        <f>Table1[[#This Row],[QTY]]*Table1[[#This Row],[School &amp; Library Price]]</f>
        <v>0</v>
      </c>
    </row>
    <row r="2750" spans="1:34" ht="18" hidden="1" customHeight="1" x14ac:dyDescent="0.25">
      <c r="A2750" s="154"/>
      <c r="B2750" s="150">
        <v>30</v>
      </c>
      <c r="C2750" s="150"/>
      <c r="D2750" s="151"/>
      <c r="E2750" s="151"/>
      <c r="F2750" s="130" t="s">
        <v>130</v>
      </c>
      <c r="G2750" s="130" t="s">
        <v>613</v>
      </c>
      <c r="H2750" s="130" t="s">
        <v>3809</v>
      </c>
      <c r="I2750" s="131" t="s">
        <v>5961</v>
      </c>
      <c r="J2750" s="130" t="s">
        <v>78</v>
      </c>
      <c r="K2750" s="132" t="s">
        <v>151</v>
      </c>
      <c r="L2750" s="148">
        <v>1</v>
      </c>
      <c r="M2750" s="134">
        <v>2012</v>
      </c>
      <c r="N2750" s="130" t="s">
        <v>10612</v>
      </c>
      <c r="O2750" s="129" t="s">
        <v>79</v>
      </c>
      <c r="P2750" s="129" t="s">
        <v>134</v>
      </c>
      <c r="Q2750" s="130" t="s">
        <v>144</v>
      </c>
      <c r="R2750" s="136" t="s">
        <v>5045</v>
      </c>
      <c r="S2750" s="155"/>
      <c r="T2750" s="155"/>
      <c r="U2750" s="156"/>
      <c r="V2750" s="156"/>
      <c r="W2750" s="156" t="s">
        <v>146</v>
      </c>
      <c r="X2750" s="156"/>
      <c r="Y2750" s="137" t="s">
        <v>136</v>
      </c>
      <c r="Z2750" s="138" t="s">
        <v>137</v>
      </c>
      <c r="AA2750" s="140" t="s">
        <v>5959</v>
      </c>
      <c r="AB2750" s="141" t="s">
        <v>138</v>
      </c>
      <c r="AC2750" s="142">
        <v>32</v>
      </c>
      <c r="AD2750" s="142">
        <v>25.6</v>
      </c>
      <c r="AE2750" s="143" t="s">
        <v>5960</v>
      </c>
      <c r="AF2750" s="141" t="s">
        <v>644</v>
      </c>
      <c r="AG2750" s="144">
        <f>Table1[[#This Row],['# of Books]]*Table1[[#This Row],[QTY]]</f>
        <v>0</v>
      </c>
      <c r="AH2750" s="146">
        <f>Table1[[#This Row],[QTY]]*Table1[[#This Row],[School &amp; Library Price]]</f>
        <v>0</v>
      </c>
    </row>
    <row r="2751" spans="1:34" ht="18" customHeight="1" x14ac:dyDescent="0.25">
      <c r="A2751" s="154"/>
      <c r="B2751" s="150">
        <v>30</v>
      </c>
      <c r="C2751" s="150"/>
      <c r="D2751" s="151"/>
      <c r="E2751" s="151"/>
      <c r="F2751" s="130" t="s">
        <v>130</v>
      </c>
      <c r="G2751" s="130" t="s">
        <v>613</v>
      </c>
      <c r="H2751" s="130" t="s">
        <v>694</v>
      </c>
      <c r="I2751" s="131" t="s">
        <v>695</v>
      </c>
      <c r="J2751" s="130" t="s">
        <v>78</v>
      </c>
      <c r="K2751" s="132" t="s">
        <v>142</v>
      </c>
      <c r="L2751" s="148">
        <v>1</v>
      </c>
      <c r="M2751" s="134">
        <v>2017</v>
      </c>
      <c r="N2751" s="130" t="s">
        <v>219</v>
      </c>
      <c r="O2751" s="129" t="s">
        <v>143</v>
      </c>
      <c r="P2751" s="129" t="s">
        <v>134</v>
      </c>
      <c r="Q2751" s="130" t="s">
        <v>144</v>
      </c>
      <c r="R2751" s="136" t="s">
        <v>229</v>
      </c>
      <c r="S2751" s="155"/>
      <c r="T2751" s="155"/>
      <c r="U2751" s="156"/>
      <c r="V2751" s="156"/>
      <c r="W2751" s="156" t="s">
        <v>146</v>
      </c>
      <c r="X2751" s="156" t="s">
        <v>11769</v>
      </c>
      <c r="Y2751" s="137" t="s">
        <v>136</v>
      </c>
      <c r="Z2751" s="138" t="s">
        <v>137</v>
      </c>
      <c r="AA2751" s="140" t="s">
        <v>696</v>
      </c>
      <c r="AB2751" s="141" t="s">
        <v>138</v>
      </c>
      <c r="AC2751" s="142">
        <v>46.4</v>
      </c>
      <c r="AD2751" s="142">
        <v>37.119999999999997</v>
      </c>
      <c r="AE2751" s="143" t="s">
        <v>5962</v>
      </c>
      <c r="AF2751" s="141" t="s">
        <v>644</v>
      </c>
      <c r="AG2751" s="144">
        <f>Table1[[#This Row],['# of Books]]*Table1[[#This Row],[QTY]]</f>
        <v>0</v>
      </c>
      <c r="AH2751" s="146">
        <f>Table1[[#This Row],[QTY]]*Table1[[#This Row],[School &amp; Library Price]]</f>
        <v>0</v>
      </c>
    </row>
    <row r="2752" spans="1:34" ht="18" hidden="1" customHeight="1" x14ac:dyDescent="0.25">
      <c r="A2752" s="154"/>
      <c r="B2752" s="150">
        <v>30</v>
      </c>
      <c r="C2752" s="150"/>
      <c r="D2752" s="151"/>
      <c r="E2752" s="151"/>
      <c r="F2752" s="130" t="s">
        <v>130</v>
      </c>
      <c r="G2752" s="130" t="s">
        <v>613</v>
      </c>
      <c r="H2752" s="130" t="s">
        <v>694</v>
      </c>
      <c r="I2752" s="131" t="s">
        <v>698</v>
      </c>
      <c r="J2752" s="130" t="s">
        <v>78</v>
      </c>
      <c r="K2752" s="132" t="s">
        <v>151</v>
      </c>
      <c r="L2752" s="148">
        <v>1</v>
      </c>
      <c r="M2752" s="134">
        <v>2017</v>
      </c>
      <c r="N2752" s="130" t="s">
        <v>219</v>
      </c>
      <c r="O2752" s="129" t="s">
        <v>79</v>
      </c>
      <c r="P2752" s="129" t="s">
        <v>134</v>
      </c>
      <c r="Q2752" s="130" t="s">
        <v>144</v>
      </c>
      <c r="R2752" s="136" t="s">
        <v>229</v>
      </c>
      <c r="S2752" s="155"/>
      <c r="T2752" s="155"/>
      <c r="U2752" s="156"/>
      <c r="V2752" s="156"/>
      <c r="W2752" s="156" t="s">
        <v>146</v>
      </c>
      <c r="X2752" s="156" t="s">
        <v>11769</v>
      </c>
      <c r="Y2752" s="137" t="s">
        <v>136</v>
      </c>
      <c r="Z2752" s="138" t="s">
        <v>137</v>
      </c>
      <c r="AA2752" s="140" t="s">
        <v>696</v>
      </c>
      <c r="AB2752" s="141" t="s">
        <v>138</v>
      </c>
      <c r="AC2752" s="142">
        <v>32</v>
      </c>
      <c r="AD2752" s="142">
        <v>25.6</v>
      </c>
      <c r="AE2752" s="143" t="s">
        <v>5962</v>
      </c>
      <c r="AF2752" s="141" t="s">
        <v>644</v>
      </c>
      <c r="AG2752" s="144">
        <f>Table1[[#This Row],['# of Books]]*Table1[[#This Row],[QTY]]</f>
        <v>0</v>
      </c>
      <c r="AH2752" s="146">
        <f>Table1[[#This Row],[QTY]]*Table1[[#This Row],[School &amp; Library Price]]</f>
        <v>0</v>
      </c>
    </row>
    <row r="2753" spans="1:34" ht="18" hidden="1" customHeight="1" x14ac:dyDescent="0.25">
      <c r="A2753" s="154"/>
      <c r="B2753" s="150">
        <v>30</v>
      </c>
      <c r="C2753" s="150"/>
      <c r="D2753" s="151"/>
      <c r="E2753" s="151"/>
      <c r="F2753" s="130" t="s">
        <v>130</v>
      </c>
      <c r="G2753" s="130" t="s">
        <v>613</v>
      </c>
      <c r="H2753" s="130" t="s">
        <v>694</v>
      </c>
      <c r="I2753" s="131" t="s">
        <v>697</v>
      </c>
      <c r="J2753" s="130" t="s">
        <v>78</v>
      </c>
      <c r="K2753" s="132" t="s">
        <v>378</v>
      </c>
      <c r="L2753" s="148">
        <v>1</v>
      </c>
      <c r="M2753" s="134">
        <v>2017</v>
      </c>
      <c r="N2753" s="130" t="s">
        <v>219</v>
      </c>
      <c r="O2753" s="129"/>
      <c r="P2753" s="129"/>
      <c r="Q2753" s="130" t="s">
        <v>144</v>
      </c>
      <c r="R2753" s="136" t="s">
        <v>229</v>
      </c>
      <c r="S2753" s="155"/>
      <c r="T2753" s="155"/>
      <c r="U2753" s="156"/>
      <c r="V2753" s="156"/>
      <c r="W2753" s="156" t="s">
        <v>146</v>
      </c>
      <c r="X2753" s="156" t="s">
        <v>11769</v>
      </c>
      <c r="Y2753" s="137" t="s">
        <v>136</v>
      </c>
      <c r="Z2753" s="138" t="s">
        <v>137</v>
      </c>
      <c r="AA2753" s="140" t="s">
        <v>696</v>
      </c>
      <c r="AB2753" s="141" t="s">
        <v>138</v>
      </c>
      <c r="AC2753" s="142">
        <v>46.4</v>
      </c>
      <c r="AD2753" s="142">
        <v>37.119999999999997</v>
      </c>
      <c r="AE2753" s="143" t="s">
        <v>5962</v>
      </c>
      <c r="AF2753" s="141" t="s">
        <v>644</v>
      </c>
      <c r="AG2753" s="144">
        <f>Table1[[#This Row],['# of Books]]*Table1[[#This Row],[QTY]]</f>
        <v>0</v>
      </c>
      <c r="AH2753" s="146">
        <f>Table1[[#This Row],[QTY]]*Table1[[#This Row],[School &amp; Library Price]]</f>
        <v>0</v>
      </c>
    </row>
    <row r="2754" spans="1:34" ht="18" customHeight="1" x14ac:dyDescent="0.25">
      <c r="A2754" s="154"/>
      <c r="B2754" s="150">
        <v>30</v>
      </c>
      <c r="C2754" s="150"/>
      <c r="D2754" s="151"/>
      <c r="E2754" s="151"/>
      <c r="F2754" s="130" t="s">
        <v>130</v>
      </c>
      <c r="G2754" s="130" t="s">
        <v>613</v>
      </c>
      <c r="H2754" s="130" t="s">
        <v>5963</v>
      </c>
      <c r="I2754" s="131" t="s">
        <v>5964</v>
      </c>
      <c r="J2754" s="130" t="s">
        <v>78</v>
      </c>
      <c r="K2754" s="132" t="s">
        <v>142</v>
      </c>
      <c r="L2754" s="148">
        <v>1</v>
      </c>
      <c r="M2754" s="134">
        <v>2009</v>
      </c>
      <c r="N2754" s="130" t="s">
        <v>10621</v>
      </c>
      <c r="O2754" s="129" t="s">
        <v>143</v>
      </c>
      <c r="P2754" s="129" t="s">
        <v>134</v>
      </c>
      <c r="Q2754" s="130" t="s">
        <v>144</v>
      </c>
      <c r="R2754" s="136" t="s">
        <v>5965</v>
      </c>
      <c r="S2754" s="155"/>
      <c r="T2754" s="155"/>
      <c r="U2754" s="156"/>
      <c r="V2754" s="156"/>
      <c r="W2754" s="156" t="s">
        <v>146</v>
      </c>
      <c r="X2754" s="156"/>
      <c r="Y2754" s="137" t="s">
        <v>136</v>
      </c>
      <c r="Z2754" s="138" t="s">
        <v>137</v>
      </c>
      <c r="AA2754" s="140" t="s">
        <v>5966</v>
      </c>
      <c r="AB2754" s="141" t="s">
        <v>138</v>
      </c>
      <c r="AC2754" s="142">
        <v>46.4</v>
      </c>
      <c r="AD2754" s="142">
        <v>37.119999999999997</v>
      </c>
      <c r="AE2754" s="143" t="s">
        <v>5014</v>
      </c>
      <c r="AF2754" s="141" t="s">
        <v>184</v>
      </c>
      <c r="AG2754" s="144">
        <f>Table1[[#This Row],['# of Books]]*Table1[[#This Row],[QTY]]</f>
        <v>0</v>
      </c>
      <c r="AH2754" s="146">
        <f>Table1[[#This Row],[QTY]]*Table1[[#This Row],[School &amp; Library Price]]</f>
        <v>0</v>
      </c>
    </row>
    <row r="2755" spans="1:34" ht="18" hidden="1" customHeight="1" x14ac:dyDescent="0.25">
      <c r="A2755" s="154"/>
      <c r="B2755" s="150">
        <v>30</v>
      </c>
      <c r="C2755" s="150"/>
      <c r="D2755" s="151"/>
      <c r="E2755" s="151"/>
      <c r="F2755" s="130" t="s">
        <v>130</v>
      </c>
      <c r="G2755" s="130" t="s">
        <v>613</v>
      </c>
      <c r="H2755" s="130" t="s">
        <v>5963</v>
      </c>
      <c r="I2755" s="131" t="s">
        <v>5967</v>
      </c>
      <c r="J2755" s="130" t="s">
        <v>78</v>
      </c>
      <c r="K2755" s="132" t="s">
        <v>151</v>
      </c>
      <c r="L2755" s="148">
        <v>1</v>
      </c>
      <c r="M2755" s="134">
        <v>2009</v>
      </c>
      <c r="N2755" s="130" t="s">
        <v>10621</v>
      </c>
      <c r="O2755" s="129" t="s">
        <v>79</v>
      </c>
      <c r="P2755" s="129" t="s">
        <v>134</v>
      </c>
      <c r="Q2755" s="130" t="s">
        <v>144</v>
      </c>
      <c r="R2755" s="136" t="s">
        <v>5965</v>
      </c>
      <c r="S2755" s="155"/>
      <c r="T2755" s="155"/>
      <c r="U2755" s="156"/>
      <c r="V2755" s="156"/>
      <c r="W2755" s="156" t="s">
        <v>146</v>
      </c>
      <c r="X2755" s="156"/>
      <c r="Y2755" s="137" t="s">
        <v>136</v>
      </c>
      <c r="Z2755" s="138" t="s">
        <v>137</v>
      </c>
      <c r="AA2755" s="140" t="s">
        <v>5966</v>
      </c>
      <c r="AB2755" s="141" t="s">
        <v>138</v>
      </c>
      <c r="AC2755" s="142">
        <v>32</v>
      </c>
      <c r="AD2755" s="142">
        <v>25.6</v>
      </c>
      <c r="AE2755" s="143" t="s">
        <v>5014</v>
      </c>
      <c r="AF2755" s="141" t="s">
        <v>184</v>
      </c>
      <c r="AG2755" s="144">
        <f>Table1[[#This Row],['# of Books]]*Table1[[#This Row],[QTY]]</f>
        <v>0</v>
      </c>
      <c r="AH2755" s="146">
        <f>Table1[[#This Row],[QTY]]*Table1[[#This Row],[School &amp; Library Price]]</f>
        <v>0</v>
      </c>
    </row>
    <row r="2756" spans="1:34" ht="18" customHeight="1" x14ac:dyDescent="0.25">
      <c r="A2756" s="154"/>
      <c r="B2756" s="150">
        <v>30</v>
      </c>
      <c r="C2756" s="150"/>
      <c r="D2756" s="151"/>
      <c r="E2756" s="151"/>
      <c r="F2756" s="130" t="s">
        <v>130</v>
      </c>
      <c r="G2756" s="130" t="s">
        <v>613</v>
      </c>
      <c r="H2756" s="130" t="s">
        <v>5968</v>
      </c>
      <c r="I2756" s="131" t="s">
        <v>5969</v>
      </c>
      <c r="J2756" s="130" t="s">
        <v>78</v>
      </c>
      <c r="K2756" s="132" t="s">
        <v>142</v>
      </c>
      <c r="L2756" s="148">
        <v>1</v>
      </c>
      <c r="M2756" s="134">
        <v>2012</v>
      </c>
      <c r="N2756" s="130" t="s">
        <v>10612</v>
      </c>
      <c r="O2756" s="129" t="s">
        <v>143</v>
      </c>
      <c r="P2756" s="129" t="s">
        <v>134</v>
      </c>
      <c r="Q2756" s="130" t="s">
        <v>144</v>
      </c>
      <c r="R2756" s="136" t="s">
        <v>299</v>
      </c>
      <c r="S2756" s="155"/>
      <c r="T2756" s="155"/>
      <c r="U2756" s="156"/>
      <c r="V2756" s="156"/>
      <c r="W2756" s="156" t="s">
        <v>146</v>
      </c>
      <c r="X2756" s="156"/>
      <c r="Y2756" s="137" t="s">
        <v>136</v>
      </c>
      <c r="Z2756" s="138" t="s">
        <v>137</v>
      </c>
      <c r="AA2756" s="140" t="s">
        <v>5970</v>
      </c>
      <c r="AB2756" s="141" t="s">
        <v>138</v>
      </c>
      <c r="AC2756" s="142">
        <v>46.4</v>
      </c>
      <c r="AD2756" s="142">
        <v>37.119999999999997</v>
      </c>
      <c r="AE2756" s="143" t="s">
        <v>5971</v>
      </c>
      <c r="AF2756" s="141" t="s">
        <v>431</v>
      </c>
      <c r="AG2756" s="144">
        <f>Table1[[#This Row],['# of Books]]*Table1[[#This Row],[QTY]]</f>
        <v>0</v>
      </c>
      <c r="AH2756" s="146">
        <f>Table1[[#This Row],[QTY]]*Table1[[#This Row],[School &amp; Library Price]]</f>
        <v>0</v>
      </c>
    </row>
    <row r="2757" spans="1:34" ht="18" hidden="1" customHeight="1" x14ac:dyDescent="0.25">
      <c r="A2757" s="154"/>
      <c r="B2757" s="150">
        <v>30</v>
      </c>
      <c r="C2757" s="150"/>
      <c r="D2757" s="151"/>
      <c r="E2757" s="151"/>
      <c r="F2757" s="130" t="s">
        <v>130</v>
      </c>
      <c r="G2757" s="130" t="s">
        <v>613</v>
      </c>
      <c r="H2757" s="130" t="s">
        <v>5968</v>
      </c>
      <c r="I2757" s="131" t="s">
        <v>5972</v>
      </c>
      <c r="J2757" s="130" t="s">
        <v>78</v>
      </c>
      <c r="K2757" s="132" t="s">
        <v>151</v>
      </c>
      <c r="L2757" s="148">
        <v>1</v>
      </c>
      <c r="M2757" s="134">
        <v>2012</v>
      </c>
      <c r="N2757" s="130" t="s">
        <v>10612</v>
      </c>
      <c r="O2757" s="129" t="s">
        <v>79</v>
      </c>
      <c r="P2757" s="129" t="s">
        <v>134</v>
      </c>
      <c r="Q2757" s="130" t="s">
        <v>144</v>
      </c>
      <c r="R2757" s="136" t="s">
        <v>299</v>
      </c>
      <c r="S2757" s="155"/>
      <c r="T2757" s="155"/>
      <c r="U2757" s="156"/>
      <c r="V2757" s="156"/>
      <c r="W2757" s="156" t="s">
        <v>146</v>
      </c>
      <c r="X2757" s="156"/>
      <c r="Y2757" s="137" t="s">
        <v>136</v>
      </c>
      <c r="Z2757" s="138" t="s">
        <v>137</v>
      </c>
      <c r="AA2757" s="140" t="s">
        <v>5970</v>
      </c>
      <c r="AB2757" s="141" t="s">
        <v>138</v>
      </c>
      <c r="AC2757" s="142">
        <v>32</v>
      </c>
      <c r="AD2757" s="142">
        <v>25.6</v>
      </c>
      <c r="AE2757" s="143" t="s">
        <v>5971</v>
      </c>
      <c r="AF2757" s="141" t="s">
        <v>431</v>
      </c>
      <c r="AG2757" s="144">
        <f>Table1[[#This Row],['# of Books]]*Table1[[#This Row],[QTY]]</f>
        <v>0</v>
      </c>
      <c r="AH2757" s="146">
        <f>Table1[[#This Row],[QTY]]*Table1[[#This Row],[School &amp; Library Price]]</f>
        <v>0</v>
      </c>
    </row>
    <row r="2758" spans="1:34" ht="18" customHeight="1" x14ac:dyDescent="0.25">
      <c r="A2758" s="154"/>
      <c r="B2758" s="150">
        <v>30</v>
      </c>
      <c r="C2758" s="150"/>
      <c r="D2758" s="151"/>
      <c r="E2758" s="151"/>
      <c r="F2758" s="130" t="s">
        <v>130</v>
      </c>
      <c r="G2758" s="130" t="s">
        <v>613</v>
      </c>
      <c r="H2758" s="130" t="s">
        <v>3842</v>
      </c>
      <c r="I2758" s="131" t="s">
        <v>5973</v>
      </c>
      <c r="J2758" s="130" t="s">
        <v>78</v>
      </c>
      <c r="K2758" s="132" t="s">
        <v>142</v>
      </c>
      <c r="L2758" s="148">
        <v>1</v>
      </c>
      <c r="M2758" s="134">
        <v>2013</v>
      </c>
      <c r="N2758" s="130" t="s">
        <v>10619</v>
      </c>
      <c r="O2758" s="129" t="s">
        <v>143</v>
      </c>
      <c r="P2758" s="129" t="s">
        <v>134</v>
      </c>
      <c r="Q2758" s="130" t="s">
        <v>144</v>
      </c>
      <c r="R2758" s="136" t="s">
        <v>5045</v>
      </c>
      <c r="S2758" s="155"/>
      <c r="T2758" s="155"/>
      <c r="U2758" s="156"/>
      <c r="V2758" s="156"/>
      <c r="W2758" s="156" t="s">
        <v>146</v>
      </c>
      <c r="X2758" s="156"/>
      <c r="Y2758" s="137" t="s">
        <v>136</v>
      </c>
      <c r="Z2758" s="138" t="s">
        <v>137</v>
      </c>
      <c r="AA2758" s="140" t="s">
        <v>5974</v>
      </c>
      <c r="AB2758" s="141" t="s">
        <v>138</v>
      </c>
      <c r="AC2758" s="142">
        <v>46.4</v>
      </c>
      <c r="AD2758" s="142">
        <v>37.119999999999997</v>
      </c>
      <c r="AE2758" s="143" t="s">
        <v>5056</v>
      </c>
      <c r="AF2758" s="141" t="s">
        <v>193</v>
      </c>
      <c r="AG2758" s="144">
        <f>Table1[[#This Row],['# of Books]]*Table1[[#This Row],[QTY]]</f>
        <v>0</v>
      </c>
      <c r="AH2758" s="146">
        <f>Table1[[#This Row],[QTY]]*Table1[[#This Row],[School &amp; Library Price]]</f>
        <v>0</v>
      </c>
    </row>
    <row r="2759" spans="1:34" ht="18" hidden="1" customHeight="1" x14ac:dyDescent="0.25">
      <c r="A2759" s="154"/>
      <c r="B2759" s="150">
        <v>30</v>
      </c>
      <c r="C2759" s="150"/>
      <c r="D2759" s="151"/>
      <c r="E2759" s="151"/>
      <c r="F2759" s="130" t="s">
        <v>130</v>
      </c>
      <c r="G2759" s="130" t="s">
        <v>613</v>
      </c>
      <c r="H2759" s="130" t="s">
        <v>3842</v>
      </c>
      <c r="I2759" s="131" t="s">
        <v>5975</v>
      </c>
      <c r="J2759" s="130" t="s">
        <v>78</v>
      </c>
      <c r="K2759" s="132" t="s">
        <v>151</v>
      </c>
      <c r="L2759" s="148">
        <v>1</v>
      </c>
      <c r="M2759" s="134">
        <v>2013</v>
      </c>
      <c r="N2759" s="130" t="s">
        <v>10619</v>
      </c>
      <c r="O2759" s="129" t="s">
        <v>79</v>
      </c>
      <c r="P2759" s="129" t="s">
        <v>134</v>
      </c>
      <c r="Q2759" s="130" t="s">
        <v>144</v>
      </c>
      <c r="R2759" s="136" t="s">
        <v>5045</v>
      </c>
      <c r="S2759" s="155"/>
      <c r="T2759" s="155"/>
      <c r="U2759" s="156"/>
      <c r="V2759" s="156"/>
      <c r="W2759" s="156" t="s">
        <v>146</v>
      </c>
      <c r="X2759" s="156"/>
      <c r="Y2759" s="137" t="s">
        <v>136</v>
      </c>
      <c r="Z2759" s="138" t="s">
        <v>137</v>
      </c>
      <c r="AA2759" s="140" t="s">
        <v>5974</v>
      </c>
      <c r="AB2759" s="141" t="s">
        <v>138</v>
      </c>
      <c r="AC2759" s="142">
        <v>32</v>
      </c>
      <c r="AD2759" s="142">
        <v>25.6</v>
      </c>
      <c r="AE2759" s="143" t="s">
        <v>5056</v>
      </c>
      <c r="AF2759" s="141" t="s">
        <v>193</v>
      </c>
      <c r="AG2759" s="144">
        <f>Table1[[#This Row],['# of Books]]*Table1[[#This Row],[QTY]]</f>
        <v>0</v>
      </c>
      <c r="AH2759" s="146">
        <f>Table1[[#This Row],[QTY]]*Table1[[#This Row],[School &amp; Library Price]]</f>
        <v>0</v>
      </c>
    </row>
    <row r="2760" spans="1:34" ht="18" customHeight="1" x14ac:dyDescent="0.25">
      <c r="A2760" s="154"/>
      <c r="B2760" s="150">
        <v>30</v>
      </c>
      <c r="C2760" s="150"/>
      <c r="D2760" s="151"/>
      <c r="E2760" s="151"/>
      <c r="F2760" s="130" t="s">
        <v>130</v>
      </c>
      <c r="G2760" s="130" t="s">
        <v>613</v>
      </c>
      <c r="H2760" s="130" t="s">
        <v>5976</v>
      </c>
      <c r="I2760" s="131" t="s">
        <v>5977</v>
      </c>
      <c r="J2760" s="130" t="s">
        <v>78</v>
      </c>
      <c r="K2760" s="132" t="s">
        <v>142</v>
      </c>
      <c r="L2760" s="148">
        <v>1</v>
      </c>
      <c r="M2760" s="134">
        <v>2010</v>
      </c>
      <c r="N2760" s="130" t="s">
        <v>6526</v>
      </c>
      <c r="O2760" s="129" t="s">
        <v>143</v>
      </c>
      <c r="P2760" s="129" t="s">
        <v>134</v>
      </c>
      <c r="Q2760" s="130" t="s">
        <v>144</v>
      </c>
      <c r="R2760" s="136" t="s">
        <v>5045</v>
      </c>
      <c r="S2760" s="155"/>
      <c r="T2760" s="155"/>
      <c r="U2760" s="156"/>
      <c r="V2760" s="156"/>
      <c r="W2760" s="156" t="s">
        <v>146</v>
      </c>
      <c r="X2760" s="156"/>
      <c r="Y2760" s="137" t="s">
        <v>136</v>
      </c>
      <c r="Z2760" s="138" t="s">
        <v>137</v>
      </c>
      <c r="AA2760" s="140" t="s">
        <v>5978</v>
      </c>
      <c r="AB2760" s="141" t="s">
        <v>138</v>
      </c>
      <c r="AC2760" s="142">
        <v>46.4</v>
      </c>
      <c r="AD2760" s="142">
        <v>37.119999999999997</v>
      </c>
      <c r="AE2760" s="143" t="s">
        <v>5979</v>
      </c>
      <c r="AF2760" s="141" t="s">
        <v>184</v>
      </c>
      <c r="AG2760" s="144">
        <f>Table1[[#This Row],['# of Books]]*Table1[[#This Row],[QTY]]</f>
        <v>0</v>
      </c>
      <c r="AH2760" s="146">
        <f>Table1[[#This Row],[QTY]]*Table1[[#This Row],[School &amp; Library Price]]</f>
        <v>0</v>
      </c>
    </row>
    <row r="2761" spans="1:34" ht="18" hidden="1" customHeight="1" x14ac:dyDescent="0.25">
      <c r="A2761" s="154"/>
      <c r="B2761" s="150">
        <v>30</v>
      </c>
      <c r="C2761" s="150"/>
      <c r="D2761" s="151"/>
      <c r="E2761" s="151"/>
      <c r="F2761" s="130" t="s">
        <v>130</v>
      </c>
      <c r="G2761" s="130" t="s">
        <v>613</v>
      </c>
      <c r="H2761" s="130" t="s">
        <v>5976</v>
      </c>
      <c r="I2761" s="131" t="s">
        <v>5980</v>
      </c>
      <c r="J2761" s="130" t="s">
        <v>78</v>
      </c>
      <c r="K2761" s="132" t="s">
        <v>151</v>
      </c>
      <c r="L2761" s="148">
        <v>1</v>
      </c>
      <c r="M2761" s="134">
        <v>2010</v>
      </c>
      <c r="N2761" s="130" t="s">
        <v>6526</v>
      </c>
      <c r="O2761" s="129" t="s">
        <v>79</v>
      </c>
      <c r="P2761" s="129" t="s">
        <v>134</v>
      </c>
      <c r="Q2761" s="130" t="s">
        <v>144</v>
      </c>
      <c r="R2761" s="136" t="s">
        <v>5045</v>
      </c>
      <c r="S2761" s="155"/>
      <c r="T2761" s="155"/>
      <c r="U2761" s="156"/>
      <c r="V2761" s="156"/>
      <c r="W2761" s="156" t="s">
        <v>146</v>
      </c>
      <c r="X2761" s="156"/>
      <c r="Y2761" s="137" t="s">
        <v>136</v>
      </c>
      <c r="Z2761" s="138" t="s">
        <v>137</v>
      </c>
      <c r="AA2761" s="140" t="s">
        <v>5978</v>
      </c>
      <c r="AB2761" s="141" t="s">
        <v>138</v>
      </c>
      <c r="AC2761" s="142">
        <v>32</v>
      </c>
      <c r="AD2761" s="142">
        <v>25.6</v>
      </c>
      <c r="AE2761" s="143" t="s">
        <v>5979</v>
      </c>
      <c r="AF2761" s="141" t="s">
        <v>184</v>
      </c>
      <c r="AG2761" s="144">
        <f>Table1[[#This Row],['# of Books]]*Table1[[#This Row],[QTY]]</f>
        <v>0</v>
      </c>
      <c r="AH2761" s="146">
        <f>Table1[[#This Row],[QTY]]*Table1[[#This Row],[School &amp; Library Price]]</f>
        <v>0</v>
      </c>
    </row>
    <row r="2762" spans="1:34" ht="18" customHeight="1" x14ac:dyDescent="0.25">
      <c r="A2762" s="154"/>
      <c r="B2762" s="150">
        <v>30</v>
      </c>
      <c r="C2762" s="150"/>
      <c r="D2762" s="151"/>
      <c r="E2762" s="151"/>
      <c r="F2762" s="130" t="s">
        <v>130</v>
      </c>
      <c r="G2762" s="130" t="s">
        <v>613</v>
      </c>
      <c r="H2762" s="130" t="s">
        <v>5981</v>
      </c>
      <c r="I2762" s="131" t="s">
        <v>5982</v>
      </c>
      <c r="J2762" s="130" t="s">
        <v>78</v>
      </c>
      <c r="K2762" s="132" t="s">
        <v>142</v>
      </c>
      <c r="L2762" s="148">
        <v>1</v>
      </c>
      <c r="M2762" s="134">
        <v>2009</v>
      </c>
      <c r="N2762" s="130" t="s">
        <v>10621</v>
      </c>
      <c r="O2762" s="129" t="s">
        <v>143</v>
      </c>
      <c r="P2762" s="129" t="s">
        <v>134</v>
      </c>
      <c r="Q2762" s="130" t="s">
        <v>144</v>
      </c>
      <c r="R2762" s="136" t="s">
        <v>5045</v>
      </c>
      <c r="S2762" s="155"/>
      <c r="T2762" s="155"/>
      <c r="U2762" s="156"/>
      <c r="V2762" s="156"/>
      <c r="W2762" s="156" t="s">
        <v>146</v>
      </c>
      <c r="X2762" s="156"/>
      <c r="Y2762" s="137" t="s">
        <v>136</v>
      </c>
      <c r="Z2762" s="138" t="s">
        <v>137</v>
      </c>
      <c r="AA2762" s="140" t="s">
        <v>5983</v>
      </c>
      <c r="AB2762" s="141" t="s">
        <v>138</v>
      </c>
      <c r="AC2762" s="142">
        <v>46.4</v>
      </c>
      <c r="AD2762" s="142">
        <v>37.119999999999997</v>
      </c>
      <c r="AE2762" s="143" t="s">
        <v>5984</v>
      </c>
      <c r="AF2762" s="141" t="s">
        <v>247</v>
      </c>
      <c r="AG2762" s="144">
        <f>Table1[[#This Row],['# of Books]]*Table1[[#This Row],[QTY]]</f>
        <v>0</v>
      </c>
      <c r="AH2762" s="146">
        <f>Table1[[#This Row],[QTY]]*Table1[[#This Row],[School &amp; Library Price]]</f>
        <v>0</v>
      </c>
    </row>
    <row r="2763" spans="1:34" ht="18" hidden="1" customHeight="1" x14ac:dyDescent="0.25">
      <c r="A2763" s="154"/>
      <c r="B2763" s="150">
        <v>30</v>
      </c>
      <c r="C2763" s="150"/>
      <c r="D2763" s="151"/>
      <c r="E2763" s="151"/>
      <c r="F2763" s="130" t="s">
        <v>130</v>
      </c>
      <c r="G2763" s="130" t="s">
        <v>613</v>
      </c>
      <c r="H2763" s="130" t="s">
        <v>5981</v>
      </c>
      <c r="I2763" s="131" t="s">
        <v>5985</v>
      </c>
      <c r="J2763" s="130" t="s">
        <v>78</v>
      </c>
      <c r="K2763" s="132" t="s">
        <v>151</v>
      </c>
      <c r="L2763" s="148">
        <v>1</v>
      </c>
      <c r="M2763" s="134">
        <v>2009</v>
      </c>
      <c r="N2763" s="130" t="s">
        <v>10621</v>
      </c>
      <c r="O2763" s="129" t="s">
        <v>79</v>
      </c>
      <c r="P2763" s="129" t="s">
        <v>134</v>
      </c>
      <c r="Q2763" s="130" t="s">
        <v>144</v>
      </c>
      <c r="R2763" s="136" t="s">
        <v>5045</v>
      </c>
      <c r="S2763" s="155"/>
      <c r="T2763" s="155"/>
      <c r="U2763" s="156"/>
      <c r="V2763" s="156"/>
      <c r="W2763" s="156" t="s">
        <v>146</v>
      </c>
      <c r="X2763" s="156"/>
      <c r="Y2763" s="137" t="s">
        <v>136</v>
      </c>
      <c r="Z2763" s="138" t="s">
        <v>137</v>
      </c>
      <c r="AA2763" s="140" t="s">
        <v>5983</v>
      </c>
      <c r="AB2763" s="141" t="s">
        <v>138</v>
      </c>
      <c r="AC2763" s="142">
        <v>32</v>
      </c>
      <c r="AD2763" s="142">
        <v>25.6</v>
      </c>
      <c r="AE2763" s="143" t="s">
        <v>5984</v>
      </c>
      <c r="AF2763" s="141" t="s">
        <v>247</v>
      </c>
      <c r="AG2763" s="144">
        <f>Table1[[#This Row],['# of Books]]*Table1[[#This Row],[QTY]]</f>
        <v>0</v>
      </c>
      <c r="AH2763" s="146">
        <f>Table1[[#This Row],[QTY]]*Table1[[#This Row],[School &amp; Library Price]]</f>
        <v>0</v>
      </c>
    </row>
    <row r="2764" spans="1:34" ht="18" customHeight="1" x14ac:dyDescent="0.25">
      <c r="A2764" s="154"/>
      <c r="B2764" s="150">
        <v>30</v>
      </c>
      <c r="C2764" s="150"/>
      <c r="D2764" s="151"/>
      <c r="E2764" s="151"/>
      <c r="F2764" s="130" t="s">
        <v>130</v>
      </c>
      <c r="G2764" s="130" t="s">
        <v>613</v>
      </c>
      <c r="H2764" s="130" t="s">
        <v>3865</v>
      </c>
      <c r="I2764" s="131" t="s">
        <v>5986</v>
      </c>
      <c r="J2764" s="130" t="s">
        <v>78</v>
      </c>
      <c r="K2764" s="132" t="s">
        <v>142</v>
      </c>
      <c r="L2764" s="148">
        <v>1</v>
      </c>
      <c r="M2764" s="134">
        <v>2011</v>
      </c>
      <c r="N2764" s="130" t="s">
        <v>10618</v>
      </c>
      <c r="O2764" s="129" t="s">
        <v>143</v>
      </c>
      <c r="P2764" s="129" t="s">
        <v>134</v>
      </c>
      <c r="Q2764" s="130" t="s">
        <v>144</v>
      </c>
      <c r="R2764" s="136" t="s">
        <v>278</v>
      </c>
      <c r="S2764" s="155"/>
      <c r="T2764" s="155"/>
      <c r="U2764" s="156"/>
      <c r="V2764" s="156"/>
      <c r="W2764" s="156" t="s">
        <v>146</v>
      </c>
      <c r="X2764" s="156"/>
      <c r="Y2764" s="137" t="s">
        <v>136</v>
      </c>
      <c r="Z2764" s="138" t="s">
        <v>137</v>
      </c>
      <c r="AA2764" s="140" t="s">
        <v>5987</v>
      </c>
      <c r="AB2764" s="141" t="s">
        <v>138</v>
      </c>
      <c r="AC2764" s="142">
        <v>46.4</v>
      </c>
      <c r="AD2764" s="142">
        <v>37.119999999999997</v>
      </c>
      <c r="AE2764" s="143" t="s">
        <v>5988</v>
      </c>
      <c r="AF2764" s="141" t="s">
        <v>431</v>
      </c>
      <c r="AG2764" s="144">
        <f>Table1[[#This Row],['# of Books]]*Table1[[#This Row],[QTY]]</f>
        <v>0</v>
      </c>
      <c r="AH2764" s="146">
        <f>Table1[[#This Row],[QTY]]*Table1[[#This Row],[School &amp; Library Price]]</f>
        <v>0</v>
      </c>
    </row>
    <row r="2765" spans="1:34" ht="18" hidden="1" customHeight="1" x14ac:dyDescent="0.25">
      <c r="A2765" s="154"/>
      <c r="B2765" s="150">
        <v>30</v>
      </c>
      <c r="C2765" s="150"/>
      <c r="D2765" s="151"/>
      <c r="E2765" s="151"/>
      <c r="F2765" s="130" t="s">
        <v>130</v>
      </c>
      <c r="G2765" s="130" t="s">
        <v>613</v>
      </c>
      <c r="H2765" s="130" t="s">
        <v>3865</v>
      </c>
      <c r="I2765" s="131" t="s">
        <v>5989</v>
      </c>
      <c r="J2765" s="130" t="s">
        <v>78</v>
      </c>
      <c r="K2765" s="132" t="s">
        <v>151</v>
      </c>
      <c r="L2765" s="148">
        <v>1</v>
      </c>
      <c r="M2765" s="134">
        <v>2011</v>
      </c>
      <c r="N2765" s="130" t="s">
        <v>10618</v>
      </c>
      <c r="O2765" s="129" t="s">
        <v>79</v>
      </c>
      <c r="P2765" s="129" t="s">
        <v>134</v>
      </c>
      <c r="Q2765" s="130" t="s">
        <v>144</v>
      </c>
      <c r="R2765" s="136" t="s">
        <v>278</v>
      </c>
      <c r="S2765" s="155"/>
      <c r="T2765" s="155"/>
      <c r="U2765" s="156"/>
      <c r="V2765" s="156"/>
      <c r="W2765" s="156" t="s">
        <v>146</v>
      </c>
      <c r="X2765" s="156"/>
      <c r="Y2765" s="137" t="s">
        <v>136</v>
      </c>
      <c r="Z2765" s="138" t="s">
        <v>137</v>
      </c>
      <c r="AA2765" s="140" t="s">
        <v>5987</v>
      </c>
      <c r="AB2765" s="141" t="s">
        <v>138</v>
      </c>
      <c r="AC2765" s="142">
        <v>32</v>
      </c>
      <c r="AD2765" s="142">
        <v>25.6</v>
      </c>
      <c r="AE2765" s="143" t="s">
        <v>5988</v>
      </c>
      <c r="AF2765" s="141" t="s">
        <v>431</v>
      </c>
      <c r="AG2765" s="144">
        <f>Table1[[#This Row],['# of Books]]*Table1[[#This Row],[QTY]]</f>
        <v>0</v>
      </c>
      <c r="AH2765" s="146">
        <f>Table1[[#This Row],[QTY]]*Table1[[#This Row],[School &amp; Library Price]]</f>
        <v>0</v>
      </c>
    </row>
    <row r="2766" spans="1:34" ht="18" customHeight="1" x14ac:dyDescent="0.25">
      <c r="A2766" s="154"/>
      <c r="B2766" s="150">
        <v>30</v>
      </c>
      <c r="C2766" s="150"/>
      <c r="D2766" s="151"/>
      <c r="E2766" s="151"/>
      <c r="F2766" s="130" t="s">
        <v>130</v>
      </c>
      <c r="G2766" s="130" t="s">
        <v>613</v>
      </c>
      <c r="H2766" s="130" t="s">
        <v>5091</v>
      </c>
      <c r="I2766" s="131" t="s">
        <v>10916</v>
      </c>
      <c r="J2766" s="130" t="s">
        <v>78</v>
      </c>
      <c r="K2766" s="132" t="s">
        <v>142</v>
      </c>
      <c r="L2766" s="148">
        <v>1</v>
      </c>
      <c r="M2766" s="134">
        <v>2009</v>
      </c>
      <c r="N2766" s="130" t="s">
        <v>10621</v>
      </c>
      <c r="O2766" s="129" t="s">
        <v>143</v>
      </c>
      <c r="P2766" s="129" t="s">
        <v>134</v>
      </c>
      <c r="Q2766" s="130" t="s">
        <v>144</v>
      </c>
      <c r="R2766" s="136" t="s">
        <v>5045</v>
      </c>
      <c r="S2766" s="155"/>
      <c r="T2766" s="155"/>
      <c r="U2766" s="156"/>
      <c r="V2766" s="156"/>
      <c r="W2766" s="156" t="s">
        <v>146</v>
      </c>
      <c r="X2766" s="156"/>
      <c r="Y2766" s="137" t="s">
        <v>136</v>
      </c>
      <c r="Z2766" s="138" t="s">
        <v>137</v>
      </c>
      <c r="AA2766" s="140" t="s">
        <v>5991</v>
      </c>
      <c r="AB2766" s="141" t="s">
        <v>138</v>
      </c>
      <c r="AC2766" s="142">
        <v>46.4</v>
      </c>
      <c r="AD2766" s="142">
        <v>37.119999999999997</v>
      </c>
      <c r="AE2766" s="143" t="s">
        <v>5094</v>
      </c>
      <c r="AF2766" s="141" t="s">
        <v>163</v>
      </c>
      <c r="AG2766" s="144">
        <f>Table1[[#This Row],['# of Books]]*Table1[[#This Row],[QTY]]</f>
        <v>0</v>
      </c>
      <c r="AH2766" s="146">
        <f>Table1[[#This Row],[QTY]]*Table1[[#This Row],[School &amp; Library Price]]</f>
        <v>0</v>
      </c>
    </row>
    <row r="2767" spans="1:34" ht="18" hidden="1" customHeight="1" x14ac:dyDescent="0.25">
      <c r="A2767" s="154"/>
      <c r="B2767" s="150">
        <v>30</v>
      </c>
      <c r="C2767" s="150"/>
      <c r="D2767" s="151"/>
      <c r="E2767" s="151"/>
      <c r="F2767" s="130" t="s">
        <v>130</v>
      </c>
      <c r="G2767" s="130" t="s">
        <v>613</v>
      </c>
      <c r="H2767" s="130" t="s">
        <v>5091</v>
      </c>
      <c r="I2767" s="131" t="s">
        <v>5990</v>
      </c>
      <c r="J2767" s="130" t="s">
        <v>78</v>
      </c>
      <c r="K2767" s="132" t="s">
        <v>151</v>
      </c>
      <c r="L2767" s="148">
        <v>1</v>
      </c>
      <c r="M2767" s="134">
        <v>2009</v>
      </c>
      <c r="N2767" s="130" t="s">
        <v>10621</v>
      </c>
      <c r="O2767" s="129" t="s">
        <v>79</v>
      </c>
      <c r="P2767" s="129" t="s">
        <v>134</v>
      </c>
      <c r="Q2767" s="130" t="s">
        <v>144</v>
      </c>
      <c r="R2767" s="136" t="s">
        <v>5045</v>
      </c>
      <c r="S2767" s="155"/>
      <c r="T2767" s="155"/>
      <c r="U2767" s="156"/>
      <c r="V2767" s="156"/>
      <c r="W2767" s="156" t="s">
        <v>146</v>
      </c>
      <c r="X2767" s="156"/>
      <c r="Y2767" s="137" t="s">
        <v>136</v>
      </c>
      <c r="Z2767" s="138" t="s">
        <v>137</v>
      </c>
      <c r="AA2767" s="140" t="s">
        <v>5991</v>
      </c>
      <c r="AB2767" s="141" t="s">
        <v>138</v>
      </c>
      <c r="AC2767" s="142">
        <v>32</v>
      </c>
      <c r="AD2767" s="142">
        <v>25.6</v>
      </c>
      <c r="AE2767" s="143" t="s">
        <v>5094</v>
      </c>
      <c r="AF2767" s="141" t="s">
        <v>163</v>
      </c>
      <c r="AG2767" s="144">
        <f>Table1[[#This Row],['# of Books]]*Table1[[#This Row],[QTY]]</f>
        <v>0</v>
      </c>
      <c r="AH2767" s="146">
        <f>Table1[[#This Row],[QTY]]*Table1[[#This Row],[School &amp; Library Price]]</f>
        <v>0</v>
      </c>
    </row>
    <row r="2768" spans="1:34" ht="18" customHeight="1" x14ac:dyDescent="0.25">
      <c r="A2768" s="154"/>
      <c r="B2768" s="150">
        <v>30</v>
      </c>
      <c r="C2768" s="150"/>
      <c r="D2768" s="151"/>
      <c r="E2768" s="151"/>
      <c r="F2768" s="130" t="s">
        <v>130</v>
      </c>
      <c r="G2768" s="130" t="s">
        <v>613</v>
      </c>
      <c r="H2768" s="130" t="s">
        <v>3877</v>
      </c>
      <c r="I2768" s="131" t="s">
        <v>5992</v>
      </c>
      <c r="J2768" s="130" t="s">
        <v>78</v>
      </c>
      <c r="K2768" s="132" t="s">
        <v>142</v>
      </c>
      <c r="L2768" s="148">
        <v>1</v>
      </c>
      <c r="M2768" s="134">
        <v>2009</v>
      </c>
      <c r="N2768" s="130" t="s">
        <v>10621</v>
      </c>
      <c r="O2768" s="129" t="s">
        <v>143</v>
      </c>
      <c r="P2768" s="129" t="s">
        <v>134</v>
      </c>
      <c r="Q2768" s="130" t="s">
        <v>144</v>
      </c>
      <c r="R2768" s="136" t="s">
        <v>3966</v>
      </c>
      <c r="S2768" s="155"/>
      <c r="T2768" s="155"/>
      <c r="U2768" s="156"/>
      <c r="V2768" s="156"/>
      <c r="W2768" s="156" t="s">
        <v>146</v>
      </c>
      <c r="X2768" s="156"/>
      <c r="Y2768" s="137" t="s">
        <v>136</v>
      </c>
      <c r="Z2768" s="138" t="s">
        <v>137</v>
      </c>
      <c r="AA2768" s="140" t="s">
        <v>5993</v>
      </c>
      <c r="AB2768" s="141" t="s">
        <v>138</v>
      </c>
      <c r="AC2768" s="142">
        <v>46.4</v>
      </c>
      <c r="AD2768" s="142">
        <v>37.119999999999997</v>
      </c>
      <c r="AE2768" s="143" t="s">
        <v>5090</v>
      </c>
      <c r="AF2768" s="141" t="s">
        <v>247</v>
      </c>
      <c r="AG2768" s="144">
        <f>Table1[[#This Row],['# of Books]]*Table1[[#This Row],[QTY]]</f>
        <v>0</v>
      </c>
      <c r="AH2768" s="146">
        <f>Table1[[#This Row],[QTY]]*Table1[[#This Row],[School &amp; Library Price]]</f>
        <v>0</v>
      </c>
    </row>
    <row r="2769" spans="1:34" ht="18" hidden="1" customHeight="1" x14ac:dyDescent="0.25">
      <c r="A2769" s="154"/>
      <c r="B2769" s="150">
        <v>30</v>
      </c>
      <c r="C2769" s="150"/>
      <c r="D2769" s="151"/>
      <c r="E2769" s="151"/>
      <c r="F2769" s="130" t="s">
        <v>130</v>
      </c>
      <c r="G2769" s="130" t="s">
        <v>613</v>
      </c>
      <c r="H2769" s="130" t="s">
        <v>3877</v>
      </c>
      <c r="I2769" s="131" t="s">
        <v>5994</v>
      </c>
      <c r="J2769" s="130" t="s">
        <v>78</v>
      </c>
      <c r="K2769" s="132" t="s">
        <v>151</v>
      </c>
      <c r="L2769" s="148">
        <v>1</v>
      </c>
      <c r="M2769" s="134">
        <v>2009</v>
      </c>
      <c r="N2769" s="130" t="s">
        <v>10621</v>
      </c>
      <c r="O2769" s="129" t="s">
        <v>79</v>
      </c>
      <c r="P2769" s="129" t="s">
        <v>134</v>
      </c>
      <c r="Q2769" s="130" t="s">
        <v>144</v>
      </c>
      <c r="R2769" s="136" t="s">
        <v>3966</v>
      </c>
      <c r="S2769" s="155"/>
      <c r="T2769" s="155"/>
      <c r="U2769" s="156"/>
      <c r="V2769" s="156"/>
      <c r="W2769" s="156" t="s">
        <v>146</v>
      </c>
      <c r="X2769" s="156"/>
      <c r="Y2769" s="137" t="s">
        <v>136</v>
      </c>
      <c r="Z2769" s="138" t="s">
        <v>137</v>
      </c>
      <c r="AA2769" s="140" t="s">
        <v>5993</v>
      </c>
      <c r="AB2769" s="141" t="s">
        <v>138</v>
      </c>
      <c r="AC2769" s="142">
        <v>32</v>
      </c>
      <c r="AD2769" s="142">
        <v>25.6</v>
      </c>
      <c r="AE2769" s="143" t="s">
        <v>5090</v>
      </c>
      <c r="AF2769" s="141" t="s">
        <v>247</v>
      </c>
      <c r="AG2769" s="144">
        <f>Table1[[#This Row],['# of Books]]*Table1[[#This Row],[QTY]]</f>
        <v>0</v>
      </c>
      <c r="AH2769" s="146">
        <f>Table1[[#This Row],[QTY]]*Table1[[#This Row],[School &amp; Library Price]]</f>
        <v>0</v>
      </c>
    </row>
    <row r="2770" spans="1:34" ht="18" customHeight="1" x14ac:dyDescent="0.25">
      <c r="A2770" s="154"/>
      <c r="B2770" s="150">
        <v>30</v>
      </c>
      <c r="C2770" s="150"/>
      <c r="D2770" s="151"/>
      <c r="E2770" s="151"/>
      <c r="F2770" s="130" t="s">
        <v>130</v>
      </c>
      <c r="G2770" s="130" t="s">
        <v>613</v>
      </c>
      <c r="H2770" s="130" t="s">
        <v>3882</v>
      </c>
      <c r="I2770" s="131" t="s">
        <v>10917</v>
      </c>
      <c r="J2770" s="130" t="s">
        <v>78</v>
      </c>
      <c r="K2770" s="132" t="s">
        <v>142</v>
      </c>
      <c r="L2770" s="148">
        <v>1</v>
      </c>
      <c r="M2770" s="134">
        <v>2008</v>
      </c>
      <c r="N2770" s="130" t="s">
        <v>9296</v>
      </c>
      <c r="O2770" s="129" t="s">
        <v>143</v>
      </c>
      <c r="P2770" s="129" t="s">
        <v>134</v>
      </c>
      <c r="Q2770" s="130" t="s">
        <v>144</v>
      </c>
      <c r="R2770" s="136" t="s">
        <v>5845</v>
      </c>
      <c r="S2770" s="155"/>
      <c r="T2770" s="155"/>
      <c r="U2770" s="156"/>
      <c r="V2770" s="156"/>
      <c r="W2770" s="156" t="s">
        <v>146</v>
      </c>
      <c r="X2770" s="156"/>
      <c r="Y2770" s="137" t="s">
        <v>136</v>
      </c>
      <c r="Z2770" s="138" t="s">
        <v>137</v>
      </c>
      <c r="AA2770" s="140" t="s">
        <v>5996</v>
      </c>
      <c r="AB2770" s="141" t="s">
        <v>138</v>
      </c>
      <c r="AC2770" s="142">
        <v>46.4</v>
      </c>
      <c r="AD2770" s="142">
        <v>37.119999999999997</v>
      </c>
      <c r="AE2770" s="143" t="s">
        <v>3885</v>
      </c>
      <c r="AF2770" s="141" t="s">
        <v>256</v>
      </c>
      <c r="AG2770" s="144">
        <f>Table1[[#This Row],['# of Books]]*Table1[[#This Row],[QTY]]</f>
        <v>0</v>
      </c>
      <c r="AH2770" s="146">
        <f>Table1[[#This Row],[QTY]]*Table1[[#This Row],[School &amp; Library Price]]</f>
        <v>0</v>
      </c>
    </row>
    <row r="2771" spans="1:34" ht="18" hidden="1" customHeight="1" x14ac:dyDescent="0.25">
      <c r="A2771" s="154"/>
      <c r="B2771" s="150">
        <v>30</v>
      </c>
      <c r="C2771" s="150"/>
      <c r="D2771" s="151"/>
      <c r="E2771" s="151"/>
      <c r="F2771" s="130" t="s">
        <v>130</v>
      </c>
      <c r="G2771" s="130" t="s">
        <v>613</v>
      </c>
      <c r="H2771" s="130" t="s">
        <v>3882</v>
      </c>
      <c r="I2771" s="131" t="s">
        <v>5995</v>
      </c>
      <c r="J2771" s="130" t="s">
        <v>78</v>
      </c>
      <c r="K2771" s="132" t="s">
        <v>151</v>
      </c>
      <c r="L2771" s="148">
        <v>1</v>
      </c>
      <c r="M2771" s="134">
        <v>2008</v>
      </c>
      <c r="N2771" s="130" t="s">
        <v>9296</v>
      </c>
      <c r="O2771" s="129" t="s">
        <v>79</v>
      </c>
      <c r="P2771" s="129" t="s">
        <v>134</v>
      </c>
      <c r="Q2771" s="130" t="s">
        <v>144</v>
      </c>
      <c r="R2771" s="136" t="s">
        <v>5845</v>
      </c>
      <c r="S2771" s="155"/>
      <c r="T2771" s="155"/>
      <c r="U2771" s="156"/>
      <c r="V2771" s="156"/>
      <c r="W2771" s="156" t="s">
        <v>146</v>
      </c>
      <c r="X2771" s="156"/>
      <c r="Y2771" s="137" t="s">
        <v>136</v>
      </c>
      <c r="Z2771" s="138" t="s">
        <v>137</v>
      </c>
      <c r="AA2771" s="140" t="s">
        <v>5996</v>
      </c>
      <c r="AB2771" s="141" t="s">
        <v>138</v>
      </c>
      <c r="AC2771" s="142">
        <v>32</v>
      </c>
      <c r="AD2771" s="142">
        <v>25.6</v>
      </c>
      <c r="AE2771" s="143" t="s">
        <v>3885</v>
      </c>
      <c r="AF2771" s="141" t="s">
        <v>256</v>
      </c>
      <c r="AG2771" s="144">
        <f>Table1[[#This Row],['# of Books]]*Table1[[#This Row],[QTY]]</f>
        <v>0</v>
      </c>
      <c r="AH2771" s="146">
        <f>Table1[[#This Row],[QTY]]*Table1[[#This Row],[School &amp; Library Price]]</f>
        <v>0</v>
      </c>
    </row>
    <row r="2772" spans="1:34" ht="18" customHeight="1" x14ac:dyDescent="0.25">
      <c r="A2772" s="154"/>
      <c r="B2772" s="150">
        <v>30</v>
      </c>
      <c r="C2772" s="150"/>
      <c r="D2772" s="151"/>
      <c r="E2772" s="151"/>
      <c r="F2772" s="130" t="s">
        <v>130</v>
      </c>
      <c r="G2772" s="130" t="s">
        <v>613</v>
      </c>
      <c r="H2772" s="130" t="s">
        <v>3887</v>
      </c>
      <c r="I2772" s="131" t="s">
        <v>5997</v>
      </c>
      <c r="J2772" s="130" t="s">
        <v>78</v>
      </c>
      <c r="K2772" s="132" t="s">
        <v>142</v>
      </c>
      <c r="L2772" s="148">
        <v>1</v>
      </c>
      <c r="M2772" s="134">
        <v>2010</v>
      </c>
      <c r="N2772" s="130" t="s">
        <v>6526</v>
      </c>
      <c r="O2772" s="129" t="s">
        <v>143</v>
      </c>
      <c r="P2772" s="129" t="s">
        <v>134</v>
      </c>
      <c r="Q2772" s="130" t="s">
        <v>144</v>
      </c>
      <c r="R2772" s="136" t="s">
        <v>278</v>
      </c>
      <c r="S2772" s="155"/>
      <c r="T2772" s="155"/>
      <c r="U2772" s="156"/>
      <c r="V2772" s="156"/>
      <c r="W2772" s="156" t="s">
        <v>146</v>
      </c>
      <c r="X2772" s="156"/>
      <c r="Y2772" s="137" t="s">
        <v>136</v>
      </c>
      <c r="Z2772" s="138" t="s">
        <v>137</v>
      </c>
      <c r="AA2772" s="140" t="s">
        <v>5998</v>
      </c>
      <c r="AB2772" s="141" t="s">
        <v>138</v>
      </c>
      <c r="AC2772" s="142">
        <v>46.4</v>
      </c>
      <c r="AD2772" s="142">
        <v>37.119999999999997</v>
      </c>
      <c r="AE2772" s="143" t="s">
        <v>3491</v>
      </c>
      <c r="AF2772" s="141" t="s">
        <v>149</v>
      </c>
      <c r="AG2772" s="144">
        <f>Table1[[#This Row],['# of Books]]*Table1[[#This Row],[QTY]]</f>
        <v>0</v>
      </c>
      <c r="AH2772" s="146">
        <f>Table1[[#This Row],[QTY]]*Table1[[#This Row],[School &amp; Library Price]]</f>
        <v>0</v>
      </c>
    </row>
    <row r="2773" spans="1:34" ht="18" hidden="1" customHeight="1" x14ac:dyDescent="0.25">
      <c r="A2773" s="154"/>
      <c r="B2773" s="150">
        <v>30</v>
      </c>
      <c r="C2773" s="150"/>
      <c r="D2773" s="151"/>
      <c r="E2773" s="151"/>
      <c r="F2773" s="130" t="s">
        <v>130</v>
      </c>
      <c r="G2773" s="130" t="s">
        <v>613</v>
      </c>
      <c r="H2773" s="130" t="s">
        <v>3887</v>
      </c>
      <c r="I2773" s="131" t="s">
        <v>5999</v>
      </c>
      <c r="J2773" s="130" t="s">
        <v>78</v>
      </c>
      <c r="K2773" s="132" t="s">
        <v>151</v>
      </c>
      <c r="L2773" s="148">
        <v>1</v>
      </c>
      <c r="M2773" s="134">
        <v>2010</v>
      </c>
      <c r="N2773" s="130" t="s">
        <v>6526</v>
      </c>
      <c r="O2773" s="129" t="s">
        <v>79</v>
      </c>
      <c r="P2773" s="129" t="s">
        <v>134</v>
      </c>
      <c r="Q2773" s="130" t="s">
        <v>144</v>
      </c>
      <c r="R2773" s="136" t="s">
        <v>278</v>
      </c>
      <c r="S2773" s="155"/>
      <c r="T2773" s="155"/>
      <c r="U2773" s="156"/>
      <c r="V2773" s="156"/>
      <c r="W2773" s="156" t="s">
        <v>146</v>
      </c>
      <c r="X2773" s="156"/>
      <c r="Y2773" s="137" t="s">
        <v>136</v>
      </c>
      <c r="Z2773" s="138" t="s">
        <v>137</v>
      </c>
      <c r="AA2773" s="140" t="s">
        <v>5998</v>
      </c>
      <c r="AB2773" s="141" t="s">
        <v>138</v>
      </c>
      <c r="AC2773" s="142">
        <v>32</v>
      </c>
      <c r="AD2773" s="142">
        <v>25.6</v>
      </c>
      <c r="AE2773" s="143" t="s">
        <v>3491</v>
      </c>
      <c r="AF2773" s="141" t="s">
        <v>149</v>
      </c>
      <c r="AG2773" s="144">
        <f>Table1[[#This Row],['# of Books]]*Table1[[#This Row],[QTY]]</f>
        <v>0</v>
      </c>
      <c r="AH2773" s="146">
        <f>Table1[[#This Row],[QTY]]*Table1[[#This Row],[School &amp; Library Price]]</f>
        <v>0</v>
      </c>
    </row>
    <row r="2774" spans="1:34" ht="18" customHeight="1" x14ac:dyDescent="0.25">
      <c r="A2774" s="154"/>
      <c r="B2774" s="150">
        <v>30</v>
      </c>
      <c r="C2774" s="150"/>
      <c r="D2774" s="151"/>
      <c r="E2774" s="151"/>
      <c r="F2774" s="130" t="s">
        <v>130</v>
      </c>
      <c r="G2774" s="130" t="s">
        <v>613</v>
      </c>
      <c r="H2774" s="130" t="s">
        <v>6000</v>
      </c>
      <c r="I2774" s="131" t="s">
        <v>6001</v>
      </c>
      <c r="J2774" s="130" t="s">
        <v>78</v>
      </c>
      <c r="K2774" s="132" t="s">
        <v>142</v>
      </c>
      <c r="L2774" s="148">
        <v>1</v>
      </c>
      <c r="M2774" s="134">
        <v>2013</v>
      </c>
      <c r="N2774" s="130" t="s">
        <v>10619</v>
      </c>
      <c r="O2774" s="129" t="s">
        <v>143</v>
      </c>
      <c r="P2774" s="129" t="s">
        <v>134</v>
      </c>
      <c r="Q2774" s="130" t="s">
        <v>144</v>
      </c>
      <c r="R2774" s="136" t="s">
        <v>299</v>
      </c>
      <c r="S2774" s="155"/>
      <c r="T2774" s="155"/>
      <c r="U2774" s="156"/>
      <c r="V2774" s="156"/>
      <c r="W2774" s="156" t="s">
        <v>146</v>
      </c>
      <c r="X2774" s="156"/>
      <c r="Y2774" s="137" t="s">
        <v>136</v>
      </c>
      <c r="Z2774" s="138" t="s">
        <v>137</v>
      </c>
      <c r="AA2774" s="140" t="s">
        <v>6002</v>
      </c>
      <c r="AB2774" s="141" t="s">
        <v>138</v>
      </c>
      <c r="AC2774" s="142">
        <v>46.4</v>
      </c>
      <c r="AD2774" s="142">
        <v>37.119999999999997</v>
      </c>
      <c r="AE2774" s="143" t="s">
        <v>6003</v>
      </c>
      <c r="AF2774" s="141" t="s">
        <v>644</v>
      </c>
      <c r="AG2774" s="144">
        <f>Table1[[#This Row],['# of Books]]*Table1[[#This Row],[QTY]]</f>
        <v>0</v>
      </c>
      <c r="AH2774" s="146">
        <f>Table1[[#This Row],[QTY]]*Table1[[#This Row],[School &amp; Library Price]]</f>
        <v>0</v>
      </c>
    </row>
    <row r="2775" spans="1:34" ht="18" hidden="1" customHeight="1" x14ac:dyDescent="0.25">
      <c r="A2775" s="154"/>
      <c r="B2775" s="150">
        <v>30</v>
      </c>
      <c r="C2775" s="150"/>
      <c r="D2775" s="151"/>
      <c r="E2775" s="151"/>
      <c r="F2775" s="130" t="s">
        <v>130</v>
      </c>
      <c r="G2775" s="130" t="s">
        <v>613</v>
      </c>
      <c r="H2775" s="130" t="s">
        <v>6000</v>
      </c>
      <c r="I2775" s="131" t="s">
        <v>6004</v>
      </c>
      <c r="J2775" s="130" t="s">
        <v>78</v>
      </c>
      <c r="K2775" s="132" t="s">
        <v>151</v>
      </c>
      <c r="L2775" s="148">
        <v>1</v>
      </c>
      <c r="M2775" s="134">
        <v>2013</v>
      </c>
      <c r="N2775" s="130" t="s">
        <v>10619</v>
      </c>
      <c r="O2775" s="129" t="s">
        <v>79</v>
      </c>
      <c r="P2775" s="129" t="s">
        <v>134</v>
      </c>
      <c r="Q2775" s="130" t="s">
        <v>144</v>
      </c>
      <c r="R2775" s="136" t="s">
        <v>299</v>
      </c>
      <c r="S2775" s="155"/>
      <c r="T2775" s="155"/>
      <c r="U2775" s="156"/>
      <c r="V2775" s="156"/>
      <c r="W2775" s="156" t="s">
        <v>146</v>
      </c>
      <c r="X2775" s="156"/>
      <c r="Y2775" s="137" t="s">
        <v>136</v>
      </c>
      <c r="Z2775" s="138" t="s">
        <v>137</v>
      </c>
      <c r="AA2775" s="140" t="s">
        <v>6002</v>
      </c>
      <c r="AB2775" s="141" t="s">
        <v>138</v>
      </c>
      <c r="AC2775" s="142">
        <v>32</v>
      </c>
      <c r="AD2775" s="142">
        <v>25.6</v>
      </c>
      <c r="AE2775" s="143" t="s">
        <v>6003</v>
      </c>
      <c r="AF2775" s="141" t="s">
        <v>644</v>
      </c>
      <c r="AG2775" s="144">
        <f>Table1[[#This Row],['# of Books]]*Table1[[#This Row],[QTY]]</f>
        <v>0</v>
      </c>
      <c r="AH2775" s="146">
        <f>Table1[[#This Row],[QTY]]*Table1[[#This Row],[School &amp; Library Price]]</f>
        <v>0</v>
      </c>
    </row>
    <row r="2776" spans="1:34" ht="18" customHeight="1" x14ac:dyDescent="0.25">
      <c r="A2776" s="154"/>
      <c r="B2776" s="150">
        <v>30</v>
      </c>
      <c r="C2776" s="150"/>
      <c r="D2776" s="151"/>
      <c r="E2776" s="151"/>
      <c r="F2776" s="130" t="s">
        <v>130</v>
      </c>
      <c r="G2776" s="130" t="s">
        <v>613</v>
      </c>
      <c r="H2776" s="130" t="s">
        <v>293</v>
      </c>
      <c r="I2776" s="131" t="s">
        <v>6005</v>
      </c>
      <c r="J2776" s="130" t="s">
        <v>78</v>
      </c>
      <c r="K2776" s="132" t="s">
        <v>142</v>
      </c>
      <c r="L2776" s="148">
        <v>1</v>
      </c>
      <c r="M2776" s="134">
        <v>2012</v>
      </c>
      <c r="N2776" s="130" t="s">
        <v>10612</v>
      </c>
      <c r="O2776" s="129" t="s">
        <v>143</v>
      </c>
      <c r="P2776" s="129" t="s">
        <v>134</v>
      </c>
      <c r="Q2776" s="130" t="s">
        <v>144</v>
      </c>
      <c r="R2776" s="136" t="s">
        <v>278</v>
      </c>
      <c r="S2776" s="155"/>
      <c r="T2776" s="155"/>
      <c r="U2776" s="156"/>
      <c r="V2776" s="156"/>
      <c r="W2776" s="156" t="s">
        <v>146</v>
      </c>
      <c r="X2776" s="156"/>
      <c r="Y2776" s="137" t="s">
        <v>136</v>
      </c>
      <c r="Z2776" s="138" t="s">
        <v>137</v>
      </c>
      <c r="AA2776" s="140" t="s">
        <v>6006</v>
      </c>
      <c r="AB2776" s="141" t="s">
        <v>138</v>
      </c>
      <c r="AC2776" s="142">
        <v>46.4</v>
      </c>
      <c r="AD2776" s="142">
        <v>37.119999999999997</v>
      </c>
      <c r="AE2776" s="143" t="s">
        <v>5162</v>
      </c>
      <c r="AF2776" s="141" t="s">
        <v>207</v>
      </c>
      <c r="AG2776" s="144">
        <f>Table1[[#This Row],['# of Books]]*Table1[[#This Row],[QTY]]</f>
        <v>0</v>
      </c>
      <c r="AH2776" s="146">
        <f>Table1[[#This Row],[QTY]]*Table1[[#This Row],[School &amp; Library Price]]</f>
        <v>0</v>
      </c>
    </row>
    <row r="2777" spans="1:34" ht="18" hidden="1" customHeight="1" x14ac:dyDescent="0.25">
      <c r="A2777" s="154"/>
      <c r="B2777" s="150">
        <v>30</v>
      </c>
      <c r="C2777" s="150"/>
      <c r="D2777" s="151"/>
      <c r="E2777" s="151"/>
      <c r="F2777" s="130" t="s">
        <v>130</v>
      </c>
      <c r="G2777" s="130" t="s">
        <v>613</v>
      </c>
      <c r="H2777" s="130" t="s">
        <v>293</v>
      </c>
      <c r="I2777" s="131" t="s">
        <v>6007</v>
      </c>
      <c r="J2777" s="130" t="s">
        <v>78</v>
      </c>
      <c r="K2777" s="132" t="s">
        <v>151</v>
      </c>
      <c r="L2777" s="148">
        <v>1</v>
      </c>
      <c r="M2777" s="134">
        <v>2012</v>
      </c>
      <c r="N2777" s="130" t="s">
        <v>10612</v>
      </c>
      <c r="O2777" s="129" t="s">
        <v>79</v>
      </c>
      <c r="P2777" s="129" t="s">
        <v>134</v>
      </c>
      <c r="Q2777" s="130" t="s">
        <v>144</v>
      </c>
      <c r="R2777" s="136" t="s">
        <v>278</v>
      </c>
      <c r="S2777" s="155"/>
      <c r="T2777" s="155"/>
      <c r="U2777" s="156"/>
      <c r="V2777" s="156"/>
      <c r="W2777" s="156" t="s">
        <v>146</v>
      </c>
      <c r="X2777" s="156"/>
      <c r="Y2777" s="137" t="s">
        <v>136</v>
      </c>
      <c r="Z2777" s="138" t="s">
        <v>137</v>
      </c>
      <c r="AA2777" s="140" t="s">
        <v>6006</v>
      </c>
      <c r="AB2777" s="141" t="s">
        <v>138</v>
      </c>
      <c r="AC2777" s="142">
        <v>32</v>
      </c>
      <c r="AD2777" s="142">
        <v>25.6</v>
      </c>
      <c r="AE2777" s="143" t="s">
        <v>5162</v>
      </c>
      <c r="AF2777" s="141" t="s">
        <v>207</v>
      </c>
      <c r="AG2777" s="144">
        <f>Table1[[#This Row],['# of Books]]*Table1[[#This Row],[QTY]]</f>
        <v>0</v>
      </c>
      <c r="AH2777" s="146">
        <f>Table1[[#This Row],[QTY]]*Table1[[#This Row],[School &amp; Library Price]]</f>
        <v>0</v>
      </c>
    </row>
    <row r="2778" spans="1:34" ht="18" customHeight="1" x14ac:dyDescent="0.25">
      <c r="A2778" s="154"/>
      <c r="B2778" s="150">
        <v>30</v>
      </c>
      <c r="C2778" s="150"/>
      <c r="D2778" s="151"/>
      <c r="E2778" s="151"/>
      <c r="F2778" s="130" t="s">
        <v>130</v>
      </c>
      <c r="G2778" s="130" t="s">
        <v>613</v>
      </c>
      <c r="H2778" s="130" t="s">
        <v>3897</v>
      </c>
      <c r="I2778" s="131" t="s">
        <v>6008</v>
      </c>
      <c r="J2778" s="130" t="s">
        <v>78</v>
      </c>
      <c r="K2778" s="132" t="s">
        <v>142</v>
      </c>
      <c r="L2778" s="148">
        <v>1</v>
      </c>
      <c r="M2778" s="134">
        <v>2014</v>
      </c>
      <c r="N2778" s="130" t="s">
        <v>10609</v>
      </c>
      <c r="O2778" s="129" t="s">
        <v>143</v>
      </c>
      <c r="P2778" s="129" t="s">
        <v>134</v>
      </c>
      <c r="Q2778" s="130" t="s">
        <v>144</v>
      </c>
      <c r="R2778" s="136" t="s">
        <v>5045</v>
      </c>
      <c r="S2778" s="155"/>
      <c r="T2778" s="155"/>
      <c r="U2778" s="156"/>
      <c r="V2778" s="156"/>
      <c r="W2778" s="156" t="s">
        <v>146</v>
      </c>
      <c r="X2778" s="156"/>
      <c r="Y2778" s="137" t="s">
        <v>136</v>
      </c>
      <c r="Z2778" s="138" t="s">
        <v>137</v>
      </c>
      <c r="AA2778" s="140" t="s">
        <v>6009</v>
      </c>
      <c r="AB2778" s="141" t="s">
        <v>138</v>
      </c>
      <c r="AC2778" s="142">
        <v>46.4</v>
      </c>
      <c r="AD2778" s="142">
        <v>37.119999999999997</v>
      </c>
      <c r="AE2778" s="143" t="s">
        <v>5162</v>
      </c>
      <c r="AF2778" s="141" t="s">
        <v>620</v>
      </c>
      <c r="AG2778" s="144">
        <f>Table1[[#This Row],['# of Books]]*Table1[[#This Row],[QTY]]</f>
        <v>0</v>
      </c>
      <c r="AH2778" s="146">
        <f>Table1[[#This Row],[QTY]]*Table1[[#This Row],[School &amp; Library Price]]</f>
        <v>0</v>
      </c>
    </row>
    <row r="2779" spans="1:34" ht="18" hidden="1" customHeight="1" x14ac:dyDescent="0.25">
      <c r="A2779" s="154"/>
      <c r="B2779" s="150">
        <v>30</v>
      </c>
      <c r="C2779" s="150"/>
      <c r="D2779" s="151"/>
      <c r="E2779" s="151"/>
      <c r="F2779" s="130" t="s">
        <v>130</v>
      </c>
      <c r="G2779" s="130" t="s">
        <v>613</v>
      </c>
      <c r="H2779" s="130" t="s">
        <v>3897</v>
      </c>
      <c r="I2779" s="131" t="s">
        <v>6010</v>
      </c>
      <c r="J2779" s="130" t="s">
        <v>78</v>
      </c>
      <c r="K2779" s="132" t="s">
        <v>151</v>
      </c>
      <c r="L2779" s="148">
        <v>1</v>
      </c>
      <c r="M2779" s="134">
        <v>2014</v>
      </c>
      <c r="N2779" s="130" t="s">
        <v>10609</v>
      </c>
      <c r="O2779" s="129" t="s">
        <v>79</v>
      </c>
      <c r="P2779" s="129" t="s">
        <v>134</v>
      </c>
      <c r="Q2779" s="130" t="s">
        <v>144</v>
      </c>
      <c r="R2779" s="136" t="s">
        <v>5045</v>
      </c>
      <c r="S2779" s="155"/>
      <c r="T2779" s="155"/>
      <c r="U2779" s="156"/>
      <c r="V2779" s="156"/>
      <c r="W2779" s="156" t="s">
        <v>146</v>
      </c>
      <c r="X2779" s="156"/>
      <c r="Y2779" s="137" t="s">
        <v>136</v>
      </c>
      <c r="Z2779" s="138" t="s">
        <v>137</v>
      </c>
      <c r="AA2779" s="140" t="s">
        <v>6009</v>
      </c>
      <c r="AB2779" s="141" t="s">
        <v>138</v>
      </c>
      <c r="AC2779" s="142">
        <v>32</v>
      </c>
      <c r="AD2779" s="142">
        <v>25.6</v>
      </c>
      <c r="AE2779" s="143" t="s">
        <v>5162</v>
      </c>
      <c r="AF2779" s="141" t="s">
        <v>620</v>
      </c>
      <c r="AG2779" s="144">
        <f>Table1[[#This Row],['# of Books]]*Table1[[#This Row],[QTY]]</f>
        <v>0</v>
      </c>
      <c r="AH2779" s="146">
        <f>Table1[[#This Row],[QTY]]*Table1[[#This Row],[School &amp; Library Price]]</f>
        <v>0</v>
      </c>
    </row>
    <row r="2780" spans="1:34" ht="18" hidden="1" customHeight="1" x14ac:dyDescent="0.25">
      <c r="A2780" s="154"/>
      <c r="B2780" s="150">
        <v>30</v>
      </c>
      <c r="C2780" s="150"/>
      <c r="D2780" s="151"/>
      <c r="E2780" s="151"/>
      <c r="F2780" s="130" t="s">
        <v>130</v>
      </c>
      <c r="G2780" s="130" t="s">
        <v>613</v>
      </c>
      <c r="H2780" s="130" t="s">
        <v>3897</v>
      </c>
      <c r="I2780" s="131" t="s">
        <v>6011</v>
      </c>
      <c r="J2780" s="130" t="s">
        <v>78</v>
      </c>
      <c r="K2780" s="132" t="s">
        <v>378</v>
      </c>
      <c r="L2780" s="148">
        <v>1</v>
      </c>
      <c r="M2780" s="134">
        <v>2014</v>
      </c>
      <c r="N2780" s="130" t="s">
        <v>10609</v>
      </c>
      <c r="O2780" s="129"/>
      <c r="P2780" s="129"/>
      <c r="Q2780" s="130" t="s">
        <v>144</v>
      </c>
      <c r="R2780" s="136" t="s">
        <v>5045</v>
      </c>
      <c r="S2780" s="155"/>
      <c r="T2780" s="155"/>
      <c r="U2780" s="156"/>
      <c r="V2780" s="156"/>
      <c r="W2780" s="156" t="s">
        <v>146</v>
      </c>
      <c r="X2780" s="156"/>
      <c r="Y2780" s="137" t="s">
        <v>136</v>
      </c>
      <c r="Z2780" s="138" t="s">
        <v>137</v>
      </c>
      <c r="AA2780" s="140" t="s">
        <v>6009</v>
      </c>
      <c r="AB2780" s="141" t="s">
        <v>138</v>
      </c>
      <c r="AC2780" s="142">
        <v>46.4</v>
      </c>
      <c r="AD2780" s="142">
        <v>37.119999999999997</v>
      </c>
      <c r="AE2780" s="143" t="s">
        <v>5162</v>
      </c>
      <c r="AF2780" s="141" t="s">
        <v>620</v>
      </c>
      <c r="AG2780" s="144">
        <f>Table1[[#This Row],['# of Books]]*Table1[[#This Row],[QTY]]</f>
        <v>0</v>
      </c>
      <c r="AH2780" s="146">
        <f>Table1[[#This Row],[QTY]]*Table1[[#This Row],[School &amp; Library Price]]</f>
        <v>0</v>
      </c>
    </row>
    <row r="2781" spans="1:34" ht="18" customHeight="1" x14ac:dyDescent="0.25">
      <c r="A2781" s="154"/>
      <c r="B2781" s="150">
        <v>30</v>
      </c>
      <c r="C2781" s="150"/>
      <c r="D2781" s="151"/>
      <c r="E2781" s="151"/>
      <c r="F2781" s="130" t="s">
        <v>130</v>
      </c>
      <c r="G2781" s="130" t="s">
        <v>613</v>
      </c>
      <c r="H2781" s="130" t="s">
        <v>6012</v>
      </c>
      <c r="I2781" s="131" t="s">
        <v>6013</v>
      </c>
      <c r="J2781" s="130" t="s">
        <v>78</v>
      </c>
      <c r="K2781" s="132" t="s">
        <v>142</v>
      </c>
      <c r="L2781" s="148">
        <v>1</v>
      </c>
      <c r="M2781" s="134">
        <v>2012</v>
      </c>
      <c r="N2781" s="130" t="s">
        <v>10612</v>
      </c>
      <c r="O2781" s="129" t="s">
        <v>143</v>
      </c>
      <c r="P2781" s="129" t="s">
        <v>134</v>
      </c>
      <c r="Q2781" s="130" t="s">
        <v>144</v>
      </c>
      <c r="R2781" s="136" t="s">
        <v>5045</v>
      </c>
      <c r="S2781" s="155"/>
      <c r="T2781" s="155"/>
      <c r="U2781" s="156"/>
      <c r="V2781" s="156"/>
      <c r="W2781" s="156" t="s">
        <v>146</v>
      </c>
      <c r="X2781" s="156"/>
      <c r="Y2781" s="137" t="s">
        <v>136</v>
      </c>
      <c r="Z2781" s="138" t="s">
        <v>137</v>
      </c>
      <c r="AA2781" s="140" t="s">
        <v>6014</v>
      </c>
      <c r="AB2781" s="141" t="s">
        <v>138</v>
      </c>
      <c r="AC2781" s="142">
        <v>46.4</v>
      </c>
      <c r="AD2781" s="142">
        <v>37.119999999999997</v>
      </c>
      <c r="AE2781" s="143" t="s">
        <v>6015</v>
      </c>
      <c r="AF2781" s="141" t="s">
        <v>149</v>
      </c>
      <c r="AG2781" s="144">
        <f>Table1[[#This Row],['# of Books]]*Table1[[#This Row],[QTY]]</f>
        <v>0</v>
      </c>
      <c r="AH2781" s="146">
        <f>Table1[[#This Row],[QTY]]*Table1[[#This Row],[School &amp; Library Price]]</f>
        <v>0</v>
      </c>
    </row>
    <row r="2782" spans="1:34" ht="18" hidden="1" customHeight="1" x14ac:dyDescent="0.25">
      <c r="A2782" s="154"/>
      <c r="B2782" s="150">
        <v>30</v>
      </c>
      <c r="C2782" s="150"/>
      <c r="D2782" s="151"/>
      <c r="E2782" s="151"/>
      <c r="F2782" s="130" t="s">
        <v>130</v>
      </c>
      <c r="G2782" s="130" t="s">
        <v>613</v>
      </c>
      <c r="H2782" s="130" t="s">
        <v>6012</v>
      </c>
      <c r="I2782" s="131" t="s">
        <v>6016</v>
      </c>
      <c r="J2782" s="130" t="s">
        <v>78</v>
      </c>
      <c r="K2782" s="132" t="s">
        <v>151</v>
      </c>
      <c r="L2782" s="148">
        <v>1</v>
      </c>
      <c r="M2782" s="134">
        <v>2012</v>
      </c>
      <c r="N2782" s="130" t="s">
        <v>10612</v>
      </c>
      <c r="O2782" s="129" t="s">
        <v>79</v>
      </c>
      <c r="P2782" s="129" t="s">
        <v>134</v>
      </c>
      <c r="Q2782" s="130" t="s">
        <v>144</v>
      </c>
      <c r="R2782" s="136" t="s">
        <v>5045</v>
      </c>
      <c r="S2782" s="155"/>
      <c r="T2782" s="155"/>
      <c r="U2782" s="156"/>
      <c r="V2782" s="156"/>
      <c r="W2782" s="156" t="s">
        <v>146</v>
      </c>
      <c r="X2782" s="156"/>
      <c r="Y2782" s="137" t="s">
        <v>136</v>
      </c>
      <c r="Z2782" s="138" t="s">
        <v>137</v>
      </c>
      <c r="AA2782" s="140" t="s">
        <v>6014</v>
      </c>
      <c r="AB2782" s="141" t="s">
        <v>138</v>
      </c>
      <c r="AC2782" s="142">
        <v>32</v>
      </c>
      <c r="AD2782" s="142">
        <v>25.6</v>
      </c>
      <c r="AE2782" s="143" t="s">
        <v>6015</v>
      </c>
      <c r="AF2782" s="141" t="s">
        <v>149</v>
      </c>
      <c r="AG2782" s="144">
        <f>Table1[[#This Row],['# of Books]]*Table1[[#This Row],[QTY]]</f>
        <v>0</v>
      </c>
      <c r="AH2782" s="146">
        <f>Table1[[#This Row],[QTY]]*Table1[[#This Row],[School &amp; Library Price]]</f>
        <v>0</v>
      </c>
    </row>
    <row r="2783" spans="1:34" ht="18" customHeight="1" x14ac:dyDescent="0.25">
      <c r="A2783" s="154"/>
      <c r="B2783" s="150">
        <v>30</v>
      </c>
      <c r="C2783" s="150"/>
      <c r="D2783" s="151"/>
      <c r="E2783" s="151"/>
      <c r="F2783" s="130" t="s">
        <v>130</v>
      </c>
      <c r="G2783" s="130" t="s">
        <v>613</v>
      </c>
      <c r="H2783" s="130" t="s">
        <v>6017</v>
      </c>
      <c r="I2783" s="131" t="s">
        <v>6018</v>
      </c>
      <c r="J2783" s="130" t="s">
        <v>78</v>
      </c>
      <c r="K2783" s="132" t="s">
        <v>142</v>
      </c>
      <c r="L2783" s="148">
        <v>1</v>
      </c>
      <c r="M2783" s="134">
        <v>2013</v>
      </c>
      <c r="N2783" s="130" t="s">
        <v>10619</v>
      </c>
      <c r="O2783" s="129" t="s">
        <v>143</v>
      </c>
      <c r="P2783" s="129" t="s">
        <v>134</v>
      </c>
      <c r="Q2783" s="130" t="s">
        <v>144</v>
      </c>
      <c r="R2783" s="136" t="s">
        <v>271</v>
      </c>
      <c r="S2783" s="155"/>
      <c r="T2783" s="155"/>
      <c r="U2783" s="156"/>
      <c r="V2783" s="156"/>
      <c r="W2783" s="156" t="s">
        <v>146</v>
      </c>
      <c r="X2783" s="156"/>
      <c r="Y2783" s="137" t="s">
        <v>136</v>
      </c>
      <c r="Z2783" s="138" t="s">
        <v>137</v>
      </c>
      <c r="AA2783" s="140" t="s">
        <v>6019</v>
      </c>
      <c r="AB2783" s="141" t="s">
        <v>138</v>
      </c>
      <c r="AC2783" s="142">
        <v>46.4</v>
      </c>
      <c r="AD2783" s="142">
        <v>37.119999999999997</v>
      </c>
      <c r="AE2783" s="143" t="s">
        <v>5484</v>
      </c>
      <c r="AF2783" s="141" t="s">
        <v>620</v>
      </c>
      <c r="AG2783" s="144">
        <f>Table1[[#This Row],['# of Books]]*Table1[[#This Row],[QTY]]</f>
        <v>0</v>
      </c>
      <c r="AH2783" s="146">
        <f>Table1[[#This Row],[QTY]]*Table1[[#This Row],[School &amp; Library Price]]</f>
        <v>0</v>
      </c>
    </row>
    <row r="2784" spans="1:34" ht="18" hidden="1" customHeight="1" x14ac:dyDescent="0.25">
      <c r="A2784" s="154"/>
      <c r="B2784" s="150">
        <v>30</v>
      </c>
      <c r="C2784" s="150"/>
      <c r="D2784" s="151"/>
      <c r="E2784" s="151"/>
      <c r="F2784" s="130" t="s">
        <v>130</v>
      </c>
      <c r="G2784" s="130" t="s">
        <v>613</v>
      </c>
      <c r="H2784" s="130" t="s">
        <v>6017</v>
      </c>
      <c r="I2784" s="131" t="s">
        <v>6020</v>
      </c>
      <c r="J2784" s="130" t="s">
        <v>78</v>
      </c>
      <c r="K2784" s="132" t="s">
        <v>151</v>
      </c>
      <c r="L2784" s="148">
        <v>1</v>
      </c>
      <c r="M2784" s="134">
        <v>2013</v>
      </c>
      <c r="N2784" s="130" t="s">
        <v>10619</v>
      </c>
      <c r="O2784" s="129" t="s">
        <v>79</v>
      </c>
      <c r="P2784" s="129" t="s">
        <v>134</v>
      </c>
      <c r="Q2784" s="130" t="s">
        <v>144</v>
      </c>
      <c r="R2784" s="136" t="s">
        <v>271</v>
      </c>
      <c r="S2784" s="155"/>
      <c r="T2784" s="155"/>
      <c r="U2784" s="156"/>
      <c r="V2784" s="156"/>
      <c r="W2784" s="156" t="s">
        <v>146</v>
      </c>
      <c r="X2784" s="156"/>
      <c r="Y2784" s="137" t="s">
        <v>136</v>
      </c>
      <c r="Z2784" s="138" t="s">
        <v>137</v>
      </c>
      <c r="AA2784" s="140" t="s">
        <v>6019</v>
      </c>
      <c r="AB2784" s="141" t="s">
        <v>138</v>
      </c>
      <c r="AC2784" s="142">
        <v>32</v>
      </c>
      <c r="AD2784" s="142">
        <v>25.6</v>
      </c>
      <c r="AE2784" s="143" t="s">
        <v>5484</v>
      </c>
      <c r="AF2784" s="141" t="s">
        <v>620</v>
      </c>
      <c r="AG2784" s="144">
        <f>Table1[[#This Row],['# of Books]]*Table1[[#This Row],[QTY]]</f>
        <v>0</v>
      </c>
      <c r="AH2784" s="146">
        <f>Table1[[#This Row],[QTY]]*Table1[[#This Row],[School &amp; Library Price]]</f>
        <v>0</v>
      </c>
    </row>
    <row r="2785" spans="1:34" ht="18" customHeight="1" x14ac:dyDescent="0.25">
      <c r="A2785" s="154"/>
      <c r="B2785" s="150">
        <v>30</v>
      </c>
      <c r="C2785" s="150"/>
      <c r="D2785" s="151"/>
      <c r="E2785" s="151"/>
      <c r="F2785" s="130" t="s">
        <v>130</v>
      </c>
      <c r="G2785" s="130" t="s">
        <v>613</v>
      </c>
      <c r="H2785" s="130" t="s">
        <v>3945</v>
      </c>
      <c r="I2785" s="131" t="s">
        <v>6021</v>
      </c>
      <c r="J2785" s="130" t="s">
        <v>78</v>
      </c>
      <c r="K2785" s="132" t="s">
        <v>142</v>
      </c>
      <c r="L2785" s="148">
        <v>1</v>
      </c>
      <c r="M2785" s="134">
        <v>2011</v>
      </c>
      <c r="N2785" s="130" t="s">
        <v>10618</v>
      </c>
      <c r="O2785" s="129" t="s">
        <v>143</v>
      </c>
      <c r="P2785" s="129" t="s">
        <v>134</v>
      </c>
      <c r="Q2785" s="130" t="s">
        <v>144</v>
      </c>
      <c r="R2785" s="136" t="s">
        <v>5045</v>
      </c>
      <c r="S2785" s="155"/>
      <c r="T2785" s="155"/>
      <c r="U2785" s="156"/>
      <c r="V2785" s="156"/>
      <c r="W2785" s="156" t="s">
        <v>146</v>
      </c>
      <c r="X2785" s="156"/>
      <c r="Y2785" s="137" t="s">
        <v>136</v>
      </c>
      <c r="Z2785" s="138" t="s">
        <v>137</v>
      </c>
      <c r="AA2785" s="140" t="s">
        <v>6022</v>
      </c>
      <c r="AB2785" s="141" t="s">
        <v>138</v>
      </c>
      <c r="AC2785" s="142">
        <v>46.4</v>
      </c>
      <c r="AD2785" s="142">
        <v>37.119999999999997</v>
      </c>
      <c r="AE2785" s="143" t="s">
        <v>6023</v>
      </c>
      <c r="AF2785" s="141" t="s">
        <v>184</v>
      </c>
      <c r="AG2785" s="144">
        <f>Table1[[#This Row],['# of Books]]*Table1[[#This Row],[QTY]]</f>
        <v>0</v>
      </c>
      <c r="AH2785" s="146">
        <f>Table1[[#This Row],[QTY]]*Table1[[#This Row],[School &amp; Library Price]]</f>
        <v>0</v>
      </c>
    </row>
    <row r="2786" spans="1:34" ht="18" hidden="1" customHeight="1" x14ac:dyDescent="0.25">
      <c r="A2786" s="154"/>
      <c r="B2786" s="150">
        <v>30</v>
      </c>
      <c r="C2786" s="150"/>
      <c r="D2786" s="151"/>
      <c r="E2786" s="151"/>
      <c r="F2786" s="130" t="s">
        <v>130</v>
      </c>
      <c r="G2786" s="130" t="s">
        <v>613</v>
      </c>
      <c r="H2786" s="130" t="s">
        <v>3945</v>
      </c>
      <c r="I2786" s="131" t="s">
        <v>6024</v>
      </c>
      <c r="J2786" s="130" t="s">
        <v>78</v>
      </c>
      <c r="K2786" s="132" t="s">
        <v>151</v>
      </c>
      <c r="L2786" s="148">
        <v>1</v>
      </c>
      <c r="M2786" s="134">
        <v>2011</v>
      </c>
      <c r="N2786" s="130" t="s">
        <v>10618</v>
      </c>
      <c r="O2786" s="129" t="s">
        <v>79</v>
      </c>
      <c r="P2786" s="129" t="s">
        <v>134</v>
      </c>
      <c r="Q2786" s="130" t="s">
        <v>144</v>
      </c>
      <c r="R2786" s="136" t="s">
        <v>5045</v>
      </c>
      <c r="S2786" s="155"/>
      <c r="T2786" s="155"/>
      <c r="U2786" s="156"/>
      <c r="V2786" s="156"/>
      <c r="W2786" s="156" t="s">
        <v>146</v>
      </c>
      <c r="X2786" s="156"/>
      <c r="Y2786" s="137" t="s">
        <v>136</v>
      </c>
      <c r="Z2786" s="138" t="s">
        <v>137</v>
      </c>
      <c r="AA2786" s="140" t="s">
        <v>6022</v>
      </c>
      <c r="AB2786" s="141" t="s">
        <v>138</v>
      </c>
      <c r="AC2786" s="142">
        <v>32</v>
      </c>
      <c r="AD2786" s="142">
        <v>25.6</v>
      </c>
      <c r="AE2786" s="143" t="s">
        <v>6023</v>
      </c>
      <c r="AF2786" s="141" t="s">
        <v>184</v>
      </c>
      <c r="AG2786" s="144">
        <f>Table1[[#This Row],['# of Books]]*Table1[[#This Row],[QTY]]</f>
        <v>0</v>
      </c>
      <c r="AH2786" s="146">
        <f>Table1[[#This Row],[QTY]]*Table1[[#This Row],[School &amp; Library Price]]</f>
        <v>0</v>
      </c>
    </row>
    <row r="2787" spans="1:34" ht="18" customHeight="1" x14ac:dyDescent="0.25">
      <c r="A2787" s="154"/>
      <c r="B2787" s="150">
        <v>30</v>
      </c>
      <c r="C2787" s="150"/>
      <c r="D2787" s="151"/>
      <c r="E2787" s="151"/>
      <c r="F2787" s="130" t="s">
        <v>130</v>
      </c>
      <c r="G2787" s="130" t="s">
        <v>613</v>
      </c>
      <c r="H2787" s="130" t="s">
        <v>6025</v>
      </c>
      <c r="I2787" s="131" t="s">
        <v>6026</v>
      </c>
      <c r="J2787" s="130" t="s">
        <v>78</v>
      </c>
      <c r="K2787" s="132" t="s">
        <v>142</v>
      </c>
      <c r="L2787" s="148">
        <v>1</v>
      </c>
      <c r="M2787" s="134">
        <v>2012</v>
      </c>
      <c r="N2787" s="130" t="s">
        <v>10612</v>
      </c>
      <c r="O2787" s="129" t="s">
        <v>143</v>
      </c>
      <c r="P2787" s="129" t="s">
        <v>134</v>
      </c>
      <c r="Q2787" s="130" t="s">
        <v>144</v>
      </c>
      <c r="R2787" s="136" t="s">
        <v>5045</v>
      </c>
      <c r="S2787" s="155"/>
      <c r="T2787" s="155"/>
      <c r="U2787" s="156"/>
      <c r="V2787" s="156"/>
      <c r="W2787" s="156" t="s">
        <v>146</v>
      </c>
      <c r="X2787" s="156"/>
      <c r="Y2787" s="137" t="s">
        <v>136</v>
      </c>
      <c r="Z2787" s="138" t="s">
        <v>137</v>
      </c>
      <c r="AA2787" s="140" t="s">
        <v>6027</v>
      </c>
      <c r="AB2787" s="141" t="s">
        <v>138</v>
      </c>
      <c r="AC2787" s="142">
        <v>46.4</v>
      </c>
      <c r="AD2787" s="142">
        <v>37.119999999999997</v>
      </c>
      <c r="AE2787" s="143" t="s">
        <v>6028</v>
      </c>
      <c r="AF2787" s="141" t="s">
        <v>644</v>
      </c>
      <c r="AG2787" s="144">
        <f>Table1[[#This Row],['# of Books]]*Table1[[#This Row],[QTY]]</f>
        <v>0</v>
      </c>
      <c r="AH2787" s="146">
        <f>Table1[[#This Row],[QTY]]*Table1[[#This Row],[School &amp; Library Price]]</f>
        <v>0</v>
      </c>
    </row>
    <row r="2788" spans="1:34" ht="18" hidden="1" customHeight="1" x14ac:dyDescent="0.25">
      <c r="A2788" s="154"/>
      <c r="B2788" s="150">
        <v>30</v>
      </c>
      <c r="C2788" s="150"/>
      <c r="D2788" s="151"/>
      <c r="E2788" s="151"/>
      <c r="F2788" s="130" t="s">
        <v>130</v>
      </c>
      <c r="G2788" s="130" t="s">
        <v>613</v>
      </c>
      <c r="H2788" s="130" t="s">
        <v>6025</v>
      </c>
      <c r="I2788" s="131" t="s">
        <v>6029</v>
      </c>
      <c r="J2788" s="130" t="s">
        <v>78</v>
      </c>
      <c r="K2788" s="132" t="s">
        <v>151</v>
      </c>
      <c r="L2788" s="148">
        <v>1</v>
      </c>
      <c r="M2788" s="134">
        <v>2012</v>
      </c>
      <c r="N2788" s="130" t="s">
        <v>10612</v>
      </c>
      <c r="O2788" s="129" t="s">
        <v>79</v>
      </c>
      <c r="P2788" s="129" t="s">
        <v>134</v>
      </c>
      <c r="Q2788" s="130" t="s">
        <v>144</v>
      </c>
      <c r="R2788" s="136" t="s">
        <v>5045</v>
      </c>
      <c r="S2788" s="155"/>
      <c r="T2788" s="155"/>
      <c r="U2788" s="156"/>
      <c r="V2788" s="156"/>
      <c r="W2788" s="156" t="s">
        <v>146</v>
      </c>
      <c r="X2788" s="156"/>
      <c r="Y2788" s="137" t="s">
        <v>136</v>
      </c>
      <c r="Z2788" s="138" t="s">
        <v>137</v>
      </c>
      <c r="AA2788" s="140" t="s">
        <v>6027</v>
      </c>
      <c r="AB2788" s="141" t="s">
        <v>138</v>
      </c>
      <c r="AC2788" s="142">
        <v>32</v>
      </c>
      <c r="AD2788" s="142">
        <v>25.6</v>
      </c>
      <c r="AE2788" s="143" t="s">
        <v>6028</v>
      </c>
      <c r="AF2788" s="141" t="s">
        <v>644</v>
      </c>
      <c r="AG2788" s="144">
        <f>Table1[[#This Row],['# of Books]]*Table1[[#This Row],[QTY]]</f>
        <v>0</v>
      </c>
      <c r="AH2788" s="146">
        <f>Table1[[#This Row],[QTY]]*Table1[[#This Row],[School &amp; Library Price]]</f>
        <v>0</v>
      </c>
    </row>
    <row r="2789" spans="1:34" ht="18" customHeight="1" x14ac:dyDescent="0.25">
      <c r="A2789" s="154"/>
      <c r="B2789" s="150">
        <v>30</v>
      </c>
      <c r="C2789" s="150"/>
      <c r="D2789" s="151"/>
      <c r="E2789" s="151"/>
      <c r="F2789" s="130" t="s">
        <v>130</v>
      </c>
      <c r="G2789" s="130" t="s">
        <v>613</v>
      </c>
      <c r="H2789" s="130" t="s">
        <v>6030</v>
      </c>
      <c r="I2789" s="131" t="s">
        <v>6031</v>
      </c>
      <c r="J2789" s="130" t="s">
        <v>78</v>
      </c>
      <c r="K2789" s="132" t="s">
        <v>142</v>
      </c>
      <c r="L2789" s="148">
        <v>1</v>
      </c>
      <c r="M2789" s="134">
        <v>2013</v>
      </c>
      <c r="N2789" s="130" t="s">
        <v>10619</v>
      </c>
      <c r="O2789" s="129" t="s">
        <v>143</v>
      </c>
      <c r="P2789" s="129" t="s">
        <v>134</v>
      </c>
      <c r="Q2789" s="130" t="s">
        <v>144</v>
      </c>
      <c r="R2789" s="136" t="s">
        <v>299</v>
      </c>
      <c r="S2789" s="155"/>
      <c r="T2789" s="155"/>
      <c r="U2789" s="156"/>
      <c r="V2789" s="156"/>
      <c r="W2789" s="156" t="s">
        <v>146</v>
      </c>
      <c r="X2789" s="156"/>
      <c r="Y2789" s="137" t="s">
        <v>136</v>
      </c>
      <c r="Z2789" s="138" t="s">
        <v>137</v>
      </c>
      <c r="AA2789" s="140" t="s">
        <v>6032</v>
      </c>
      <c r="AB2789" s="141" t="s">
        <v>138</v>
      </c>
      <c r="AC2789" s="142">
        <v>46.4</v>
      </c>
      <c r="AD2789" s="142">
        <v>37.119999999999997</v>
      </c>
      <c r="AE2789" s="143" t="s">
        <v>6033</v>
      </c>
      <c r="AF2789" s="141" t="s">
        <v>193</v>
      </c>
      <c r="AG2789" s="144">
        <f>Table1[[#This Row],['# of Books]]*Table1[[#This Row],[QTY]]</f>
        <v>0</v>
      </c>
      <c r="AH2789" s="146">
        <f>Table1[[#This Row],[QTY]]*Table1[[#This Row],[School &amp; Library Price]]</f>
        <v>0</v>
      </c>
    </row>
    <row r="2790" spans="1:34" ht="18" hidden="1" customHeight="1" x14ac:dyDescent="0.25">
      <c r="A2790" s="154"/>
      <c r="B2790" s="150">
        <v>30</v>
      </c>
      <c r="C2790" s="150"/>
      <c r="D2790" s="151"/>
      <c r="E2790" s="151"/>
      <c r="F2790" s="130" t="s">
        <v>130</v>
      </c>
      <c r="G2790" s="130" t="s">
        <v>613</v>
      </c>
      <c r="H2790" s="130" t="s">
        <v>6030</v>
      </c>
      <c r="I2790" s="131" t="s">
        <v>6034</v>
      </c>
      <c r="J2790" s="130" t="s">
        <v>78</v>
      </c>
      <c r="K2790" s="132" t="s">
        <v>151</v>
      </c>
      <c r="L2790" s="148">
        <v>1</v>
      </c>
      <c r="M2790" s="134">
        <v>2013</v>
      </c>
      <c r="N2790" s="130" t="s">
        <v>10619</v>
      </c>
      <c r="O2790" s="129" t="s">
        <v>79</v>
      </c>
      <c r="P2790" s="129" t="s">
        <v>134</v>
      </c>
      <c r="Q2790" s="130" t="s">
        <v>144</v>
      </c>
      <c r="R2790" s="136" t="s">
        <v>299</v>
      </c>
      <c r="S2790" s="155"/>
      <c r="T2790" s="155"/>
      <c r="U2790" s="156"/>
      <c r="V2790" s="156"/>
      <c r="W2790" s="156" t="s">
        <v>146</v>
      </c>
      <c r="X2790" s="156"/>
      <c r="Y2790" s="137" t="s">
        <v>136</v>
      </c>
      <c r="Z2790" s="138" t="s">
        <v>137</v>
      </c>
      <c r="AA2790" s="140" t="s">
        <v>6032</v>
      </c>
      <c r="AB2790" s="141" t="s">
        <v>138</v>
      </c>
      <c r="AC2790" s="142">
        <v>32</v>
      </c>
      <c r="AD2790" s="142">
        <v>25.6</v>
      </c>
      <c r="AE2790" s="143" t="s">
        <v>6033</v>
      </c>
      <c r="AF2790" s="141" t="s">
        <v>193</v>
      </c>
      <c r="AG2790" s="144">
        <f>Table1[[#This Row],['# of Books]]*Table1[[#This Row],[QTY]]</f>
        <v>0</v>
      </c>
      <c r="AH2790" s="146">
        <f>Table1[[#This Row],[QTY]]*Table1[[#This Row],[School &amp; Library Price]]</f>
        <v>0</v>
      </c>
    </row>
    <row r="2791" spans="1:34" ht="18" customHeight="1" x14ac:dyDescent="0.25">
      <c r="A2791" s="154"/>
      <c r="B2791" s="150">
        <v>30</v>
      </c>
      <c r="C2791" s="150"/>
      <c r="D2791" s="151"/>
      <c r="E2791" s="151"/>
      <c r="F2791" s="130" t="s">
        <v>130</v>
      </c>
      <c r="G2791" s="130" t="s">
        <v>613</v>
      </c>
      <c r="H2791" s="130" t="s">
        <v>6035</v>
      </c>
      <c r="I2791" s="131" t="s">
        <v>6036</v>
      </c>
      <c r="J2791" s="130" t="s">
        <v>78</v>
      </c>
      <c r="K2791" s="132" t="s">
        <v>142</v>
      </c>
      <c r="L2791" s="148">
        <v>1</v>
      </c>
      <c r="M2791" s="134">
        <v>2011</v>
      </c>
      <c r="N2791" s="130" t="s">
        <v>10618</v>
      </c>
      <c r="O2791" s="129" t="s">
        <v>143</v>
      </c>
      <c r="P2791" s="129" t="s">
        <v>134</v>
      </c>
      <c r="Q2791" s="130" t="s">
        <v>144</v>
      </c>
      <c r="R2791" s="136" t="s">
        <v>5045</v>
      </c>
      <c r="S2791" s="155"/>
      <c r="T2791" s="155"/>
      <c r="U2791" s="156"/>
      <c r="V2791" s="156"/>
      <c r="W2791" s="156" t="s">
        <v>146</v>
      </c>
      <c r="X2791" s="156"/>
      <c r="Y2791" s="137" t="s">
        <v>136</v>
      </c>
      <c r="Z2791" s="138" t="s">
        <v>137</v>
      </c>
      <c r="AA2791" s="140" t="s">
        <v>6037</v>
      </c>
      <c r="AB2791" s="141" t="s">
        <v>138</v>
      </c>
      <c r="AC2791" s="142">
        <v>46.4</v>
      </c>
      <c r="AD2791" s="142">
        <v>37.119999999999997</v>
      </c>
      <c r="AE2791" s="143" t="s">
        <v>6038</v>
      </c>
      <c r="AF2791" s="141" t="s">
        <v>431</v>
      </c>
      <c r="AG2791" s="144">
        <f>Table1[[#This Row],['# of Books]]*Table1[[#This Row],[QTY]]</f>
        <v>0</v>
      </c>
      <c r="AH2791" s="146">
        <f>Table1[[#This Row],[QTY]]*Table1[[#This Row],[School &amp; Library Price]]</f>
        <v>0</v>
      </c>
    </row>
    <row r="2792" spans="1:34" ht="18" hidden="1" customHeight="1" x14ac:dyDescent="0.25">
      <c r="A2792" s="154"/>
      <c r="B2792" s="150">
        <v>30</v>
      </c>
      <c r="C2792" s="150"/>
      <c r="D2792" s="151"/>
      <c r="E2792" s="151"/>
      <c r="F2792" s="130" t="s">
        <v>130</v>
      </c>
      <c r="G2792" s="130" t="s">
        <v>613</v>
      </c>
      <c r="H2792" s="130" t="s">
        <v>6035</v>
      </c>
      <c r="I2792" s="131" t="s">
        <v>6039</v>
      </c>
      <c r="J2792" s="130" t="s">
        <v>78</v>
      </c>
      <c r="K2792" s="132" t="s">
        <v>151</v>
      </c>
      <c r="L2792" s="148">
        <v>1</v>
      </c>
      <c r="M2792" s="134">
        <v>2011</v>
      </c>
      <c r="N2792" s="130" t="s">
        <v>10618</v>
      </c>
      <c r="O2792" s="129" t="s">
        <v>79</v>
      </c>
      <c r="P2792" s="129" t="s">
        <v>134</v>
      </c>
      <c r="Q2792" s="130" t="s">
        <v>144</v>
      </c>
      <c r="R2792" s="136" t="s">
        <v>5045</v>
      </c>
      <c r="S2792" s="155"/>
      <c r="T2792" s="155"/>
      <c r="U2792" s="156"/>
      <c r="V2792" s="156"/>
      <c r="W2792" s="156" t="s">
        <v>146</v>
      </c>
      <c r="X2792" s="156"/>
      <c r="Y2792" s="137" t="s">
        <v>136</v>
      </c>
      <c r="Z2792" s="138" t="s">
        <v>137</v>
      </c>
      <c r="AA2792" s="140" t="s">
        <v>6037</v>
      </c>
      <c r="AB2792" s="141" t="s">
        <v>138</v>
      </c>
      <c r="AC2792" s="142">
        <v>32</v>
      </c>
      <c r="AD2792" s="142">
        <v>25.6</v>
      </c>
      <c r="AE2792" s="143" t="s">
        <v>6038</v>
      </c>
      <c r="AF2792" s="141" t="s">
        <v>431</v>
      </c>
      <c r="AG2792" s="144">
        <f>Table1[[#This Row],['# of Books]]*Table1[[#This Row],[QTY]]</f>
        <v>0</v>
      </c>
      <c r="AH2792" s="146">
        <f>Table1[[#This Row],[QTY]]*Table1[[#This Row],[School &amp; Library Price]]</f>
        <v>0</v>
      </c>
    </row>
    <row r="2793" spans="1:34" ht="18" customHeight="1" x14ac:dyDescent="0.25">
      <c r="A2793" s="154"/>
      <c r="B2793" s="150">
        <v>31</v>
      </c>
      <c r="C2793" s="150"/>
      <c r="D2793" s="151"/>
      <c r="E2793" s="151"/>
      <c r="F2793" s="130" t="s">
        <v>130</v>
      </c>
      <c r="G2793" s="130" t="s">
        <v>613</v>
      </c>
      <c r="H2793" s="130" t="s">
        <v>6040</v>
      </c>
      <c r="I2793" s="131" t="s">
        <v>699</v>
      </c>
      <c r="J2793" s="130" t="s">
        <v>78</v>
      </c>
      <c r="K2793" s="132" t="s">
        <v>142</v>
      </c>
      <c r="L2793" s="148">
        <v>1</v>
      </c>
      <c r="M2793" s="134">
        <v>2017</v>
      </c>
      <c r="N2793" s="130" t="s">
        <v>219</v>
      </c>
      <c r="O2793" s="129" t="s">
        <v>143</v>
      </c>
      <c r="P2793" s="129" t="s">
        <v>134</v>
      </c>
      <c r="Q2793" s="130" t="s">
        <v>144</v>
      </c>
      <c r="R2793" s="136" t="s">
        <v>229</v>
      </c>
      <c r="S2793" s="155"/>
      <c r="T2793" s="155"/>
      <c r="U2793" s="156"/>
      <c r="V2793" s="156"/>
      <c r="W2793" s="156" t="s">
        <v>146</v>
      </c>
      <c r="X2793" s="156"/>
      <c r="Y2793" s="137" t="s">
        <v>136</v>
      </c>
      <c r="Z2793" s="138" t="s">
        <v>137</v>
      </c>
      <c r="AA2793" s="140" t="s">
        <v>700</v>
      </c>
      <c r="AB2793" s="141" t="s">
        <v>138</v>
      </c>
      <c r="AC2793" s="142">
        <v>46.4</v>
      </c>
      <c r="AD2793" s="142">
        <v>37.119999999999997</v>
      </c>
      <c r="AE2793" s="143" t="s">
        <v>2901</v>
      </c>
      <c r="AF2793" s="141" t="s">
        <v>444</v>
      </c>
      <c r="AG2793" s="144">
        <f>Table1[[#This Row],['# of Books]]*Table1[[#This Row],[QTY]]</f>
        <v>0</v>
      </c>
      <c r="AH2793" s="146">
        <f>Table1[[#This Row],[QTY]]*Table1[[#This Row],[School &amp; Library Price]]</f>
        <v>0</v>
      </c>
    </row>
    <row r="2794" spans="1:34" ht="18" hidden="1" customHeight="1" x14ac:dyDescent="0.25">
      <c r="A2794" s="154"/>
      <c r="B2794" s="150">
        <v>31</v>
      </c>
      <c r="C2794" s="150"/>
      <c r="D2794" s="151"/>
      <c r="E2794" s="151"/>
      <c r="F2794" s="130" t="s">
        <v>130</v>
      </c>
      <c r="G2794" s="130" t="s">
        <v>613</v>
      </c>
      <c r="H2794" s="130" t="s">
        <v>6040</v>
      </c>
      <c r="I2794" s="131" t="s">
        <v>702</v>
      </c>
      <c r="J2794" s="130" t="s">
        <v>78</v>
      </c>
      <c r="K2794" s="132" t="s">
        <v>151</v>
      </c>
      <c r="L2794" s="148">
        <v>1</v>
      </c>
      <c r="M2794" s="134">
        <v>2017</v>
      </c>
      <c r="N2794" s="130" t="s">
        <v>219</v>
      </c>
      <c r="O2794" s="129" t="s">
        <v>79</v>
      </c>
      <c r="P2794" s="129" t="s">
        <v>134</v>
      </c>
      <c r="Q2794" s="130" t="s">
        <v>144</v>
      </c>
      <c r="R2794" s="136" t="s">
        <v>229</v>
      </c>
      <c r="S2794" s="155"/>
      <c r="T2794" s="155"/>
      <c r="U2794" s="156"/>
      <c r="V2794" s="156"/>
      <c r="W2794" s="156" t="s">
        <v>146</v>
      </c>
      <c r="X2794" s="156"/>
      <c r="Y2794" s="137" t="s">
        <v>136</v>
      </c>
      <c r="Z2794" s="138" t="s">
        <v>137</v>
      </c>
      <c r="AA2794" s="140" t="s">
        <v>700</v>
      </c>
      <c r="AB2794" s="141" t="s">
        <v>138</v>
      </c>
      <c r="AC2794" s="142">
        <v>32</v>
      </c>
      <c r="AD2794" s="142">
        <v>25.6</v>
      </c>
      <c r="AE2794" s="143" t="s">
        <v>2901</v>
      </c>
      <c r="AF2794" s="141" t="s">
        <v>444</v>
      </c>
      <c r="AG2794" s="144">
        <f>Table1[[#This Row],['# of Books]]*Table1[[#This Row],[QTY]]</f>
        <v>0</v>
      </c>
      <c r="AH2794" s="146">
        <f>Table1[[#This Row],[QTY]]*Table1[[#This Row],[School &amp; Library Price]]</f>
        <v>0</v>
      </c>
    </row>
    <row r="2795" spans="1:34" ht="18" hidden="1" customHeight="1" x14ac:dyDescent="0.25">
      <c r="A2795" s="154"/>
      <c r="B2795" s="150">
        <v>31</v>
      </c>
      <c r="C2795" s="150"/>
      <c r="D2795" s="151"/>
      <c r="E2795" s="151"/>
      <c r="F2795" s="130" t="s">
        <v>130</v>
      </c>
      <c r="G2795" s="130" t="s">
        <v>613</v>
      </c>
      <c r="H2795" s="130" t="s">
        <v>6040</v>
      </c>
      <c r="I2795" s="131" t="s">
        <v>701</v>
      </c>
      <c r="J2795" s="130" t="s">
        <v>78</v>
      </c>
      <c r="K2795" s="132" t="s">
        <v>378</v>
      </c>
      <c r="L2795" s="148">
        <v>1</v>
      </c>
      <c r="M2795" s="134">
        <v>2017</v>
      </c>
      <c r="N2795" s="130" t="s">
        <v>219</v>
      </c>
      <c r="O2795" s="129"/>
      <c r="P2795" s="129"/>
      <c r="Q2795" s="130" t="s">
        <v>144</v>
      </c>
      <c r="R2795" s="136" t="s">
        <v>229</v>
      </c>
      <c r="S2795" s="155"/>
      <c r="T2795" s="155"/>
      <c r="U2795" s="156"/>
      <c r="V2795" s="156"/>
      <c r="W2795" s="156" t="s">
        <v>146</v>
      </c>
      <c r="X2795" s="156"/>
      <c r="Y2795" s="137" t="s">
        <v>136</v>
      </c>
      <c r="Z2795" s="138" t="s">
        <v>137</v>
      </c>
      <c r="AA2795" s="140" t="s">
        <v>700</v>
      </c>
      <c r="AB2795" s="141" t="s">
        <v>138</v>
      </c>
      <c r="AC2795" s="142">
        <v>46.4</v>
      </c>
      <c r="AD2795" s="142">
        <v>37.119999999999997</v>
      </c>
      <c r="AE2795" s="143" t="s">
        <v>2901</v>
      </c>
      <c r="AF2795" s="141" t="s">
        <v>444</v>
      </c>
      <c r="AG2795" s="144">
        <f>Table1[[#This Row],['# of Books]]*Table1[[#This Row],[QTY]]</f>
        <v>0</v>
      </c>
      <c r="AH2795" s="146">
        <f>Table1[[#This Row],[QTY]]*Table1[[#This Row],[School &amp; Library Price]]</f>
        <v>0</v>
      </c>
    </row>
    <row r="2796" spans="1:34" ht="18" customHeight="1" x14ac:dyDescent="0.25">
      <c r="A2796" s="154"/>
      <c r="B2796" s="150">
        <v>31</v>
      </c>
      <c r="C2796" s="150"/>
      <c r="D2796" s="151"/>
      <c r="E2796" s="151"/>
      <c r="F2796" s="130" t="s">
        <v>130</v>
      </c>
      <c r="G2796" s="130" t="s">
        <v>613</v>
      </c>
      <c r="H2796" s="130" t="s">
        <v>6041</v>
      </c>
      <c r="I2796" s="131" t="s">
        <v>6042</v>
      </c>
      <c r="J2796" s="130" t="s">
        <v>78</v>
      </c>
      <c r="K2796" s="132" t="s">
        <v>142</v>
      </c>
      <c r="L2796" s="148">
        <v>1</v>
      </c>
      <c r="M2796" s="134">
        <v>2013</v>
      </c>
      <c r="N2796" s="130" t="s">
        <v>10619</v>
      </c>
      <c r="O2796" s="129" t="s">
        <v>143</v>
      </c>
      <c r="P2796" s="129" t="s">
        <v>134</v>
      </c>
      <c r="Q2796" s="130" t="s">
        <v>144</v>
      </c>
      <c r="R2796" s="136" t="s">
        <v>278</v>
      </c>
      <c r="S2796" s="155"/>
      <c r="T2796" s="155"/>
      <c r="U2796" s="156"/>
      <c r="V2796" s="156"/>
      <c r="W2796" s="156" t="s">
        <v>146</v>
      </c>
      <c r="X2796" s="156"/>
      <c r="Y2796" s="137" t="s">
        <v>136</v>
      </c>
      <c r="Z2796" s="138" t="s">
        <v>137</v>
      </c>
      <c r="AA2796" s="140" t="s">
        <v>6043</v>
      </c>
      <c r="AB2796" s="141" t="s">
        <v>138</v>
      </c>
      <c r="AC2796" s="142">
        <v>46.4</v>
      </c>
      <c r="AD2796" s="142">
        <v>37.119999999999997</v>
      </c>
      <c r="AE2796" s="143" t="s">
        <v>6044</v>
      </c>
      <c r="AF2796" s="141" t="s">
        <v>431</v>
      </c>
      <c r="AG2796" s="144">
        <f>Table1[[#This Row],['# of Books]]*Table1[[#This Row],[QTY]]</f>
        <v>0</v>
      </c>
      <c r="AH2796" s="146">
        <f>Table1[[#This Row],[QTY]]*Table1[[#This Row],[School &amp; Library Price]]</f>
        <v>0</v>
      </c>
    </row>
    <row r="2797" spans="1:34" ht="18" hidden="1" customHeight="1" x14ac:dyDescent="0.25">
      <c r="A2797" s="154"/>
      <c r="B2797" s="150">
        <v>31</v>
      </c>
      <c r="C2797" s="150"/>
      <c r="D2797" s="151"/>
      <c r="E2797" s="151"/>
      <c r="F2797" s="130" t="s">
        <v>130</v>
      </c>
      <c r="G2797" s="130" t="s">
        <v>613</v>
      </c>
      <c r="H2797" s="130" t="s">
        <v>6041</v>
      </c>
      <c r="I2797" s="131" t="s">
        <v>6045</v>
      </c>
      <c r="J2797" s="130" t="s">
        <v>78</v>
      </c>
      <c r="K2797" s="132" t="s">
        <v>151</v>
      </c>
      <c r="L2797" s="148">
        <v>1</v>
      </c>
      <c r="M2797" s="134">
        <v>2013</v>
      </c>
      <c r="N2797" s="130" t="s">
        <v>10619</v>
      </c>
      <c r="O2797" s="129" t="s">
        <v>79</v>
      </c>
      <c r="P2797" s="129" t="s">
        <v>134</v>
      </c>
      <c r="Q2797" s="130" t="s">
        <v>144</v>
      </c>
      <c r="R2797" s="136" t="s">
        <v>278</v>
      </c>
      <c r="S2797" s="155"/>
      <c r="T2797" s="155"/>
      <c r="U2797" s="156"/>
      <c r="V2797" s="156"/>
      <c r="W2797" s="156" t="s">
        <v>146</v>
      </c>
      <c r="X2797" s="156"/>
      <c r="Y2797" s="137" t="s">
        <v>136</v>
      </c>
      <c r="Z2797" s="138" t="s">
        <v>137</v>
      </c>
      <c r="AA2797" s="140" t="s">
        <v>6043</v>
      </c>
      <c r="AB2797" s="141" t="s">
        <v>138</v>
      </c>
      <c r="AC2797" s="142">
        <v>32</v>
      </c>
      <c r="AD2797" s="142">
        <v>25.6</v>
      </c>
      <c r="AE2797" s="143" t="s">
        <v>6044</v>
      </c>
      <c r="AF2797" s="141" t="s">
        <v>431</v>
      </c>
      <c r="AG2797" s="144">
        <f>Table1[[#This Row],['# of Books]]*Table1[[#This Row],[QTY]]</f>
        <v>0</v>
      </c>
      <c r="AH2797" s="146">
        <f>Table1[[#This Row],[QTY]]*Table1[[#This Row],[School &amp; Library Price]]</f>
        <v>0</v>
      </c>
    </row>
    <row r="2798" spans="1:34" ht="18" customHeight="1" x14ac:dyDescent="0.25">
      <c r="A2798" s="154"/>
      <c r="B2798" s="150">
        <v>31</v>
      </c>
      <c r="C2798" s="150"/>
      <c r="D2798" s="151"/>
      <c r="E2798" s="151"/>
      <c r="F2798" s="130" t="s">
        <v>130</v>
      </c>
      <c r="G2798" s="130" t="s">
        <v>613</v>
      </c>
      <c r="H2798" s="130" t="s">
        <v>732</v>
      </c>
      <c r="I2798" s="131" t="s">
        <v>733</v>
      </c>
      <c r="J2798" s="130" t="s">
        <v>78</v>
      </c>
      <c r="K2798" s="132" t="s">
        <v>142</v>
      </c>
      <c r="L2798" s="148">
        <v>1</v>
      </c>
      <c r="M2798" s="134">
        <v>2015</v>
      </c>
      <c r="N2798" s="130" t="s">
        <v>10611</v>
      </c>
      <c r="O2798" s="129" t="s">
        <v>143</v>
      </c>
      <c r="P2798" s="129" t="s">
        <v>134</v>
      </c>
      <c r="Q2798" s="130" t="s">
        <v>144</v>
      </c>
      <c r="R2798" s="136" t="s">
        <v>278</v>
      </c>
      <c r="S2798" s="155"/>
      <c r="T2798" s="155"/>
      <c r="U2798" s="156"/>
      <c r="V2798" s="156"/>
      <c r="W2798" s="156" t="s">
        <v>146</v>
      </c>
      <c r="X2798" s="156"/>
      <c r="Y2798" s="137" t="s">
        <v>136</v>
      </c>
      <c r="Z2798" s="138" t="s">
        <v>137</v>
      </c>
      <c r="AA2798" s="140" t="s">
        <v>6046</v>
      </c>
      <c r="AB2798" s="141" t="s">
        <v>138</v>
      </c>
      <c r="AC2798" s="142">
        <v>46.4</v>
      </c>
      <c r="AD2798" s="142">
        <v>37.119999999999997</v>
      </c>
      <c r="AE2798" s="143" t="s">
        <v>6047</v>
      </c>
      <c r="AF2798" s="141" t="s">
        <v>149</v>
      </c>
      <c r="AG2798" s="144">
        <f>Table1[[#This Row],['# of Books]]*Table1[[#This Row],[QTY]]</f>
        <v>0</v>
      </c>
      <c r="AH2798" s="146">
        <f>Table1[[#This Row],[QTY]]*Table1[[#This Row],[School &amp; Library Price]]</f>
        <v>0</v>
      </c>
    </row>
    <row r="2799" spans="1:34" ht="18" hidden="1" customHeight="1" x14ac:dyDescent="0.25">
      <c r="A2799" s="154"/>
      <c r="B2799" s="150">
        <v>31</v>
      </c>
      <c r="C2799" s="150"/>
      <c r="D2799" s="151"/>
      <c r="E2799" s="151"/>
      <c r="F2799" s="130" t="s">
        <v>130</v>
      </c>
      <c r="G2799" s="130" t="s">
        <v>613</v>
      </c>
      <c r="H2799" s="130" t="s">
        <v>732</v>
      </c>
      <c r="I2799" s="131" t="s">
        <v>734</v>
      </c>
      <c r="J2799" s="130" t="s">
        <v>78</v>
      </c>
      <c r="K2799" s="132" t="s">
        <v>151</v>
      </c>
      <c r="L2799" s="148">
        <v>1</v>
      </c>
      <c r="M2799" s="134">
        <v>2015</v>
      </c>
      <c r="N2799" s="130" t="s">
        <v>10611</v>
      </c>
      <c r="O2799" s="129" t="s">
        <v>79</v>
      </c>
      <c r="P2799" s="129" t="s">
        <v>134</v>
      </c>
      <c r="Q2799" s="130" t="s">
        <v>144</v>
      </c>
      <c r="R2799" s="136" t="s">
        <v>278</v>
      </c>
      <c r="S2799" s="155"/>
      <c r="T2799" s="155"/>
      <c r="U2799" s="156"/>
      <c r="V2799" s="156"/>
      <c r="W2799" s="156" t="s">
        <v>146</v>
      </c>
      <c r="X2799" s="156"/>
      <c r="Y2799" s="137" t="s">
        <v>136</v>
      </c>
      <c r="Z2799" s="138" t="s">
        <v>137</v>
      </c>
      <c r="AA2799" s="140" t="s">
        <v>6046</v>
      </c>
      <c r="AB2799" s="141" t="s">
        <v>138</v>
      </c>
      <c r="AC2799" s="142">
        <v>32</v>
      </c>
      <c r="AD2799" s="142">
        <v>25.6</v>
      </c>
      <c r="AE2799" s="143" t="s">
        <v>6047</v>
      </c>
      <c r="AF2799" s="141" t="s">
        <v>149</v>
      </c>
      <c r="AG2799" s="144">
        <f>Table1[[#This Row],['# of Books]]*Table1[[#This Row],[QTY]]</f>
        <v>0</v>
      </c>
      <c r="AH2799" s="146">
        <f>Table1[[#This Row],[QTY]]*Table1[[#This Row],[School &amp; Library Price]]</f>
        <v>0</v>
      </c>
    </row>
    <row r="2800" spans="1:34" ht="18" customHeight="1" x14ac:dyDescent="0.25">
      <c r="A2800" s="154"/>
      <c r="B2800" s="150">
        <v>31</v>
      </c>
      <c r="C2800" s="150"/>
      <c r="D2800" s="151"/>
      <c r="E2800" s="151"/>
      <c r="F2800" s="130" t="s">
        <v>130</v>
      </c>
      <c r="G2800" s="130" t="s">
        <v>613</v>
      </c>
      <c r="H2800" s="130" t="s">
        <v>4027</v>
      </c>
      <c r="I2800" s="131" t="s">
        <v>6048</v>
      </c>
      <c r="J2800" s="130" t="s">
        <v>78</v>
      </c>
      <c r="K2800" s="132" t="s">
        <v>142</v>
      </c>
      <c r="L2800" s="148">
        <v>1</v>
      </c>
      <c r="M2800" s="134">
        <v>2011</v>
      </c>
      <c r="N2800" s="130" t="s">
        <v>10618</v>
      </c>
      <c r="O2800" s="129" t="s">
        <v>143</v>
      </c>
      <c r="P2800" s="129" t="s">
        <v>134</v>
      </c>
      <c r="Q2800" s="130" t="s">
        <v>144</v>
      </c>
      <c r="R2800" s="136" t="s">
        <v>278</v>
      </c>
      <c r="S2800" s="155"/>
      <c r="T2800" s="155"/>
      <c r="U2800" s="156"/>
      <c r="V2800" s="156"/>
      <c r="W2800" s="156" t="s">
        <v>146</v>
      </c>
      <c r="X2800" s="156"/>
      <c r="Y2800" s="137" t="s">
        <v>136</v>
      </c>
      <c r="Z2800" s="138" t="s">
        <v>137</v>
      </c>
      <c r="AA2800" s="140" t="s">
        <v>6049</v>
      </c>
      <c r="AB2800" s="141" t="s">
        <v>138</v>
      </c>
      <c r="AC2800" s="142">
        <v>46.4</v>
      </c>
      <c r="AD2800" s="142">
        <v>37.119999999999997</v>
      </c>
      <c r="AE2800" s="143" t="s">
        <v>6050</v>
      </c>
      <c r="AF2800" s="141" t="s">
        <v>620</v>
      </c>
      <c r="AG2800" s="144">
        <f>Table1[[#This Row],['# of Books]]*Table1[[#This Row],[QTY]]</f>
        <v>0</v>
      </c>
      <c r="AH2800" s="146">
        <f>Table1[[#This Row],[QTY]]*Table1[[#This Row],[School &amp; Library Price]]</f>
        <v>0</v>
      </c>
    </row>
    <row r="2801" spans="1:34" ht="18" hidden="1" customHeight="1" x14ac:dyDescent="0.25">
      <c r="A2801" s="154"/>
      <c r="B2801" s="150">
        <v>31</v>
      </c>
      <c r="C2801" s="150"/>
      <c r="D2801" s="151"/>
      <c r="E2801" s="151"/>
      <c r="F2801" s="130" t="s">
        <v>130</v>
      </c>
      <c r="G2801" s="130" t="s">
        <v>613</v>
      </c>
      <c r="H2801" s="130" t="s">
        <v>4027</v>
      </c>
      <c r="I2801" s="131" t="s">
        <v>6051</v>
      </c>
      <c r="J2801" s="130" t="s">
        <v>78</v>
      </c>
      <c r="K2801" s="132" t="s">
        <v>151</v>
      </c>
      <c r="L2801" s="148">
        <v>1</v>
      </c>
      <c r="M2801" s="134">
        <v>2011</v>
      </c>
      <c r="N2801" s="130" t="s">
        <v>10618</v>
      </c>
      <c r="O2801" s="129" t="s">
        <v>79</v>
      </c>
      <c r="P2801" s="129" t="s">
        <v>134</v>
      </c>
      <c r="Q2801" s="130" t="s">
        <v>144</v>
      </c>
      <c r="R2801" s="136" t="s">
        <v>278</v>
      </c>
      <c r="S2801" s="155"/>
      <c r="T2801" s="155"/>
      <c r="U2801" s="156"/>
      <c r="V2801" s="156"/>
      <c r="W2801" s="156" t="s">
        <v>146</v>
      </c>
      <c r="X2801" s="156"/>
      <c r="Y2801" s="137" t="s">
        <v>136</v>
      </c>
      <c r="Z2801" s="138" t="s">
        <v>137</v>
      </c>
      <c r="AA2801" s="140" t="s">
        <v>6049</v>
      </c>
      <c r="AB2801" s="141" t="s">
        <v>138</v>
      </c>
      <c r="AC2801" s="142">
        <v>32</v>
      </c>
      <c r="AD2801" s="142">
        <v>25.6</v>
      </c>
      <c r="AE2801" s="143" t="s">
        <v>6050</v>
      </c>
      <c r="AF2801" s="141" t="s">
        <v>620</v>
      </c>
      <c r="AG2801" s="144">
        <f>Table1[[#This Row],['# of Books]]*Table1[[#This Row],[QTY]]</f>
        <v>0</v>
      </c>
      <c r="AH2801" s="146">
        <f>Table1[[#This Row],[QTY]]*Table1[[#This Row],[School &amp; Library Price]]</f>
        <v>0</v>
      </c>
    </row>
    <row r="2802" spans="1:34" ht="18" customHeight="1" x14ac:dyDescent="0.25">
      <c r="A2802" s="154"/>
      <c r="B2802" s="150">
        <v>31</v>
      </c>
      <c r="C2802" s="150"/>
      <c r="D2802" s="151"/>
      <c r="E2802" s="151"/>
      <c r="F2802" s="130" t="s">
        <v>130</v>
      </c>
      <c r="G2802" s="130" t="s">
        <v>613</v>
      </c>
      <c r="H2802" s="130" t="s">
        <v>6052</v>
      </c>
      <c r="I2802" s="131" t="s">
        <v>6053</v>
      </c>
      <c r="J2802" s="130" t="s">
        <v>78</v>
      </c>
      <c r="K2802" s="132" t="s">
        <v>142</v>
      </c>
      <c r="L2802" s="148">
        <v>1</v>
      </c>
      <c r="M2802" s="134">
        <v>2013</v>
      </c>
      <c r="N2802" s="130" t="s">
        <v>10619</v>
      </c>
      <c r="O2802" s="129" t="s">
        <v>143</v>
      </c>
      <c r="P2802" s="129" t="s">
        <v>134</v>
      </c>
      <c r="Q2802" s="130" t="s">
        <v>144</v>
      </c>
      <c r="R2802" s="136" t="s">
        <v>5045</v>
      </c>
      <c r="S2802" s="155"/>
      <c r="T2802" s="155"/>
      <c r="U2802" s="156"/>
      <c r="V2802" s="156"/>
      <c r="W2802" s="156" t="s">
        <v>146</v>
      </c>
      <c r="X2802" s="156"/>
      <c r="Y2802" s="137" t="s">
        <v>136</v>
      </c>
      <c r="Z2802" s="138" t="s">
        <v>137</v>
      </c>
      <c r="AA2802" s="140" t="s">
        <v>6054</v>
      </c>
      <c r="AB2802" s="141" t="s">
        <v>138</v>
      </c>
      <c r="AC2802" s="142">
        <v>46.4</v>
      </c>
      <c r="AD2802" s="142">
        <v>37.119999999999997</v>
      </c>
      <c r="AE2802" s="143" t="s">
        <v>4483</v>
      </c>
      <c r="AF2802" s="141" t="s">
        <v>247</v>
      </c>
      <c r="AG2802" s="144">
        <f>Table1[[#This Row],['# of Books]]*Table1[[#This Row],[QTY]]</f>
        <v>0</v>
      </c>
      <c r="AH2802" s="146">
        <f>Table1[[#This Row],[QTY]]*Table1[[#This Row],[School &amp; Library Price]]</f>
        <v>0</v>
      </c>
    </row>
    <row r="2803" spans="1:34" ht="18" hidden="1" customHeight="1" x14ac:dyDescent="0.25">
      <c r="A2803" s="154"/>
      <c r="B2803" s="150">
        <v>31</v>
      </c>
      <c r="C2803" s="150"/>
      <c r="D2803" s="151"/>
      <c r="E2803" s="151"/>
      <c r="F2803" s="130" t="s">
        <v>130</v>
      </c>
      <c r="G2803" s="130" t="s">
        <v>613</v>
      </c>
      <c r="H2803" s="130" t="s">
        <v>6052</v>
      </c>
      <c r="I2803" s="131" t="s">
        <v>6055</v>
      </c>
      <c r="J2803" s="130" t="s">
        <v>78</v>
      </c>
      <c r="K2803" s="132" t="s">
        <v>151</v>
      </c>
      <c r="L2803" s="148">
        <v>1</v>
      </c>
      <c r="M2803" s="134">
        <v>2013</v>
      </c>
      <c r="N2803" s="130" t="s">
        <v>10619</v>
      </c>
      <c r="O2803" s="129" t="s">
        <v>79</v>
      </c>
      <c r="P2803" s="129" t="s">
        <v>134</v>
      </c>
      <c r="Q2803" s="130" t="s">
        <v>144</v>
      </c>
      <c r="R2803" s="136" t="s">
        <v>5045</v>
      </c>
      <c r="S2803" s="155"/>
      <c r="T2803" s="155"/>
      <c r="U2803" s="156"/>
      <c r="V2803" s="156"/>
      <c r="W2803" s="156" t="s">
        <v>146</v>
      </c>
      <c r="X2803" s="156"/>
      <c r="Y2803" s="137" t="s">
        <v>136</v>
      </c>
      <c r="Z2803" s="138" t="s">
        <v>137</v>
      </c>
      <c r="AA2803" s="140" t="s">
        <v>6054</v>
      </c>
      <c r="AB2803" s="141" t="s">
        <v>138</v>
      </c>
      <c r="AC2803" s="142">
        <v>32</v>
      </c>
      <c r="AD2803" s="142">
        <v>25.6</v>
      </c>
      <c r="AE2803" s="143" t="s">
        <v>4483</v>
      </c>
      <c r="AF2803" s="141" t="s">
        <v>247</v>
      </c>
      <c r="AG2803" s="144">
        <f>Table1[[#This Row],['# of Books]]*Table1[[#This Row],[QTY]]</f>
        <v>0</v>
      </c>
      <c r="AH2803" s="146">
        <f>Table1[[#This Row],[QTY]]*Table1[[#This Row],[School &amp; Library Price]]</f>
        <v>0</v>
      </c>
    </row>
    <row r="2804" spans="1:34" ht="18" customHeight="1" x14ac:dyDescent="0.25">
      <c r="A2804" s="154"/>
      <c r="B2804" s="150">
        <v>31</v>
      </c>
      <c r="C2804" s="150"/>
      <c r="D2804" s="151"/>
      <c r="E2804" s="151"/>
      <c r="F2804" s="130" t="s">
        <v>130</v>
      </c>
      <c r="G2804" s="130" t="s">
        <v>613</v>
      </c>
      <c r="H2804" s="130" t="s">
        <v>4060</v>
      </c>
      <c r="I2804" s="131" t="s">
        <v>6056</v>
      </c>
      <c r="J2804" s="130" t="s">
        <v>78</v>
      </c>
      <c r="K2804" s="132" t="s">
        <v>142</v>
      </c>
      <c r="L2804" s="148">
        <v>1</v>
      </c>
      <c r="M2804" s="134">
        <v>2012</v>
      </c>
      <c r="N2804" s="130" t="s">
        <v>10612</v>
      </c>
      <c r="O2804" s="129" t="s">
        <v>143</v>
      </c>
      <c r="P2804" s="129" t="s">
        <v>134</v>
      </c>
      <c r="Q2804" s="130" t="s">
        <v>144</v>
      </c>
      <c r="R2804" s="136" t="s">
        <v>278</v>
      </c>
      <c r="S2804" s="155"/>
      <c r="T2804" s="155"/>
      <c r="U2804" s="156"/>
      <c r="V2804" s="156"/>
      <c r="W2804" s="156" t="s">
        <v>146</v>
      </c>
      <c r="X2804" s="156"/>
      <c r="Y2804" s="137" t="s">
        <v>136</v>
      </c>
      <c r="Z2804" s="138" t="s">
        <v>137</v>
      </c>
      <c r="AA2804" s="140" t="s">
        <v>6057</v>
      </c>
      <c r="AB2804" s="141" t="s">
        <v>138</v>
      </c>
      <c r="AC2804" s="142">
        <v>46.4</v>
      </c>
      <c r="AD2804" s="142">
        <v>37.119999999999997</v>
      </c>
      <c r="AE2804" s="143" t="s">
        <v>6058</v>
      </c>
      <c r="AF2804" s="141" t="s">
        <v>163</v>
      </c>
      <c r="AG2804" s="144">
        <f>Table1[[#This Row],['# of Books]]*Table1[[#This Row],[QTY]]</f>
        <v>0</v>
      </c>
      <c r="AH2804" s="146">
        <f>Table1[[#This Row],[QTY]]*Table1[[#This Row],[School &amp; Library Price]]</f>
        <v>0</v>
      </c>
    </row>
    <row r="2805" spans="1:34" ht="18" hidden="1" customHeight="1" x14ac:dyDescent="0.25">
      <c r="A2805" s="154"/>
      <c r="B2805" s="150">
        <v>31</v>
      </c>
      <c r="C2805" s="150"/>
      <c r="D2805" s="151"/>
      <c r="E2805" s="151"/>
      <c r="F2805" s="130" t="s">
        <v>130</v>
      </c>
      <c r="G2805" s="130" t="s">
        <v>613</v>
      </c>
      <c r="H2805" s="130" t="s">
        <v>4060</v>
      </c>
      <c r="I2805" s="131" t="s">
        <v>6059</v>
      </c>
      <c r="J2805" s="130" t="s">
        <v>78</v>
      </c>
      <c r="K2805" s="132" t="s">
        <v>151</v>
      </c>
      <c r="L2805" s="148">
        <v>1</v>
      </c>
      <c r="M2805" s="134">
        <v>2012</v>
      </c>
      <c r="N2805" s="130" t="s">
        <v>10612</v>
      </c>
      <c r="O2805" s="129" t="s">
        <v>79</v>
      </c>
      <c r="P2805" s="129" t="s">
        <v>134</v>
      </c>
      <c r="Q2805" s="130" t="s">
        <v>144</v>
      </c>
      <c r="R2805" s="136" t="s">
        <v>278</v>
      </c>
      <c r="S2805" s="155"/>
      <c r="T2805" s="155"/>
      <c r="U2805" s="156"/>
      <c r="V2805" s="156"/>
      <c r="W2805" s="156" t="s">
        <v>146</v>
      </c>
      <c r="X2805" s="156"/>
      <c r="Y2805" s="137" t="s">
        <v>136</v>
      </c>
      <c r="Z2805" s="138" t="s">
        <v>137</v>
      </c>
      <c r="AA2805" s="140" t="s">
        <v>6057</v>
      </c>
      <c r="AB2805" s="141" t="s">
        <v>138</v>
      </c>
      <c r="AC2805" s="142">
        <v>32</v>
      </c>
      <c r="AD2805" s="142">
        <v>25.6</v>
      </c>
      <c r="AE2805" s="143" t="s">
        <v>6058</v>
      </c>
      <c r="AF2805" s="141" t="s">
        <v>163</v>
      </c>
      <c r="AG2805" s="144">
        <f>Table1[[#This Row],['# of Books]]*Table1[[#This Row],[QTY]]</f>
        <v>0</v>
      </c>
      <c r="AH2805" s="146">
        <f>Table1[[#This Row],[QTY]]*Table1[[#This Row],[School &amp; Library Price]]</f>
        <v>0</v>
      </c>
    </row>
    <row r="2806" spans="1:34" ht="18" customHeight="1" x14ac:dyDescent="0.25">
      <c r="A2806" s="154"/>
      <c r="B2806" s="150">
        <v>31</v>
      </c>
      <c r="C2806" s="150"/>
      <c r="D2806" s="151"/>
      <c r="E2806" s="151"/>
      <c r="F2806" s="130" t="s">
        <v>130</v>
      </c>
      <c r="G2806" s="130" t="s">
        <v>613</v>
      </c>
      <c r="H2806" s="130" t="s">
        <v>6060</v>
      </c>
      <c r="I2806" s="131" t="s">
        <v>6061</v>
      </c>
      <c r="J2806" s="130" t="s">
        <v>78</v>
      </c>
      <c r="K2806" s="132" t="s">
        <v>142</v>
      </c>
      <c r="L2806" s="148">
        <v>1</v>
      </c>
      <c r="M2806" s="134">
        <v>2014</v>
      </c>
      <c r="N2806" s="130" t="s">
        <v>10609</v>
      </c>
      <c r="O2806" s="129" t="s">
        <v>143</v>
      </c>
      <c r="P2806" s="129" t="s">
        <v>134</v>
      </c>
      <c r="Q2806" s="130" t="s">
        <v>144</v>
      </c>
      <c r="R2806" s="136" t="s">
        <v>271</v>
      </c>
      <c r="S2806" s="155"/>
      <c r="T2806" s="155"/>
      <c r="U2806" s="156"/>
      <c r="V2806" s="156"/>
      <c r="W2806" s="156" t="s">
        <v>146</v>
      </c>
      <c r="X2806" s="156"/>
      <c r="Y2806" s="137" t="s">
        <v>136</v>
      </c>
      <c r="Z2806" s="138" t="s">
        <v>137</v>
      </c>
      <c r="AA2806" s="140" t="s">
        <v>6062</v>
      </c>
      <c r="AB2806" s="141" t="s">
        <v>138</v>
      </c>
      <c r="AC2806" s="142">
        <v>46.4</v>
      </c>
      <c r="AD2806" s="142">
        <v>37.119999999999997</v>
      </c>
      <c r="AE2806" s="143" t="s">
        <v>6063</v>
      </c>
      <c r="AF2806" s="141" t="s">
        <v>163</v>
      </c>
      <c r="AG2806" s="144">
        <f>Table1[[#This Row],['# of Books]]*Table1[[#This Row],[QTY]]</f>
        <v>0</v>
      </c>
      <c r="AH2806" s="146">
        <f>Table1[[#This Row],[QTY]]*Table1[[#This Row],[School &amp; Library Price]]</f>
        <v>0</v>
      </c>
    </row>
    <row r="2807" spans="1:34" ht="18" hidden="1" customHeight="1" x14ac:dyDescent="0.25">
      <c r="A2807" s="154"/>
      <c r="B2807" s="150">
        <v>31</v>
      </c>
      <c r="C2807" s="150"/>
      <c r="D2807" s="151"/>
      <c r="E2807" s="151"/>
      <c r="F2807" s="130" t="s">
        <v>130</v>
      </c>
      <c r="G2807" s="130" t="s">
        <v>613</v>
      </c>
      <c r="H2807" s="130" t="s">
        <v>6060</v>
      </c>
      <c r="I2807" s="131" t="s">
        <v>6064</v>
      </c>
      <c r="J2807" s="130" t="s">
        <v>78</v>
      </c>
      <c r="K2807" s="132" t="s">
        <v>151</v>
      </c>
      <c r="L2807" s="148">
        <v>1</v>
      </c>
      <c r="M2807" s="134">
        <v>2014</v>
      </c>
      <c r="N2807" s="130" t="s">
        <v>10609</v>
      </c>
      <c r="O2807" s="129" t="s">
        <v>79</v>
      </c>
      <c r="P2807" s="129" t="s">
        <v>134</v>
      </c>
      <c r="Q2807" s="130" t="s">
        <v>144</v>
      </c>
      <c r="R2807" s="136" t="s">
        <v>271</v>
      </c>
      <c r="S2807" s="155"/>
      <c r="T2807" s="155"/>
      <c r="U2807" s="156"/>
      <c r="V2807" s="156"/>
      <c r="W2807" s="156" t="s">
        <v>146</v>
      </c>
      <c r="X2807" s="156"/>
      <c r="Y2807" s="137" t="s">
        <v>136</v>
      </c>
      <c r="Z2807" s="138" t="s">
        <v>137</v>
      </c>
      <c r="AA2807" s="140" t="s">
        <v>6062</v>
      </c>
      <c r="AB2807" s="141" t="s">
        <v>138</v>
      </c>
      <c r="AC2807" s="142">
        <v>32</v>
      </c>
      <c r="AD2807" s="142">
        <v>25.6</v>
      </c>
      <c r="AE2807" s="143" t="s">
        <v>6063</v>
      </c>
      <c r="AF2807" s="141" t="s">
        <v>163</v>
      </c>
      <c r="AG2807" s="144">
        <f>Table1[[#This Row],['# of Books]]*Table1[[#This Row],[QTY]]</f>
        <v>0</v>
      </c>
      <c r="AH2807" s="146">
        <f>Table1[[#This Row],[QTY]]*Table1[[#This Row],[School &amp; Library Price]]</f>
        <v>0</v>
      </c>
    </row>
    <row r="2808" spans="1:34" ht="18" customHeight="1" x14ac:dyDescent="0.25">
      <c r="A2808" s="154"/>
      <c r="B2808" s="150">
        <v>31</v>
      </c>
      <c r="C2808" s="150"/>
      <c r="D2808" s="151"/>
      <c r="E2808" s="151"/>
      <c r="F2808" s="130" t="s">
        <v>130</v>
      </c>
      <c r="G2808" s="130" t="s">
        <v>613</v>
      </c>
      <c r="H2808" s="130" t="s">
        <v>6065</v>
      </c>
      <c r="I2808" s="131" t="s">
        <v>6066</v>
      </c>
      <c r="J2808" s="130" t="s">
        <v>78</v>
      </c>
      <c r="K2808" s="132" t="s">
        <v>142</v>
      </c>
      <c r="L2808" s="148">
        <v>1</v>
      </c>
      <c r="M2808" s="134">
        <v>2014</v>
      </c>
      <c r="N2808" s="130" t="s">
        <v>10609</v>
      </c>
      <c r="O2808" s="129" t="s">
        <v>143</v>
      </c>
      <c r="P2808" s="129" t="s">
        <v>134</v>
      </c>
      <c r="Q2808" s="130" t="s">
        <v>144</v>
      </c>
      <c r="R2808" s="136" t="s">
        <v>271</v>
      </c>
      <c r="S2808" s="155"/>
      <c r="T2808" s="155"/>
      <c r="U2808" s="156"/>
      <c r="V2808" s="156"/>
      <c r="W2808" s="156" t="s">
        <v>146</v>
      </c>
      <c r="X2808" s="156"/>
      <c r="Y2808" s="137" t="s">
        <v>136</v>
      </c>
      <c r="Z2808" s="138" t="s">
        <v>137</v>
      </c>
      <c r="AA2808" s="140" t="s">
        <v>6067</v>
      </c>
      <c r="AB2808" s="141" t="s">
        <v>138</v>
      </c>
      <c r="AC2808" s="142">
        <v>46.4</v>
      </c>
      <c r="AD2808" s="142">
        <v>37.119999999999997</v>
      </c>
      <c r="AE2808" s="143" t="s">
        <v>6068</v>
      </c>
      <c r="AF2808" s="141" t="s">
        <v>451</v>
      </c>
      <c r="AG2808" s="144">
        <f>Table1[[#This Row],['# of Books]]*Table1[[#This Row],[QTY]]</f>
        <v>0</v>
      </c>
      <c r="AH2808" s="146">
        <f>Table1[[#This Row],[QTY]]*Table1[[#This Row],[School &amp; Library Price]]</f>
        <v>0</v>
      </c>
    </row>
    <row r="2809" spans="1:34" ht="18" hidden="1" customHeight="1" x14ac:dyDescent="0.25">
      <c r="A2809" s="154"/>
      <c r="B2809" s="150">
        <v>31</v>
      </c>
      <c r="C2809" s="150"/>
      <c r="D2809" s="151"/>
      <c r="E2809" s="151"/>
      <c r="F2809" s="130" t="s">
        <v>130</v>
      </c>
      <c r="G2809" s="130" t="s">
        <v>613</v>
      </c>
      <c r="H2809" s="130" t="s">
        <v>6065</v>
      </c>
      <c r="I2809" s="131" t="s">
        <v>6069</v>
      </c>
      <c r="J2809" s="130" t="s">
        <v>78</v>
      </c>
      <c r="K2809" s="132" t="s">
        <v>151</v>
      </c>
      <c r="L2809" s="148">
        <v>1</v>
      </c>
      <c r="M2809" s="134">
        <v>2014</v>
      </c>
      <c r="N2809" s="130" t="s">
        <v>10609</v>
      </c>
      <c r="O2809" s="129" t="s">
        <v>79</v>
      </c>
      <c r="P2809" s="129" t="s">
        <v>134</v>
      </c>
      <c r="Q2809" s="130" t="s">
        <v>144</v>
      </c>
      <c r="R2809" s="136" t="s">
        <v>271</v>
      </c>
      <c r="S2809" s="155"/>
      <c r="T2809" s="155"/>
      <c r="U2809" s="156"/>
      <c r="V2809" s="156"/>
      <c r="W2809" s="156" t="s">
        <v>146</v>
      </c>
      <c r="X2809" s="156"/>
      <c r="Y2809" s="137" t="s">
        <v>136</v>
      </c>
      <c r="Z2809" s="138" t="s">
        <v>137</v>
      </c>
      <c r="AA2809" s="140" t="s">
        <v>6067</v>
      </c>
      <c r="AB2809" s="141" t="s">
        <v>138</v>
      </c>
      <c r="AC2809" s="142">
        <v>32</v>
      </c>
      <c r="AD2809" s="142">
        <v>25.6</v>
      </c>
      <c r="AE2809" s="143" t="s">
        <v>6068</v>
      </c>
      <c r="AF2809" s="141" t="s">
        <v>451</v>
      </c>
      <c r="AG2809" s="144">
        <f>Table1[[#This Row],['# of Books]]*Table1[[#This Row],[QTY]]</f>
        <v>0</v>
      </c>
      <c r="AH2809" s="146">
        <f>Table1[[#This Row],[QTY]]*Table1[[#This Row],[School &amp; Library Price]]</f>
        <v>0</v>
      </c>
    </row>
    <row r="2810" spans="1:34" ht="18" customHeight="1" x14ac:dyDescent="0.25">
      <c r="A2810" s="154"/>
      <c r="B2810" s="150">
        <v>31</v>
      </c>
      <c r="C2810" s="150"/>
      <c r="D2810" s="151"/>
      <c r="E2810" s="151"/>
      <c r="F2810" s="130" t="s">
        <v>130</v>
      </c>
      <c r="G2810" s="130" t="s">
        <v>613</v>
      </c>
      <c r="H2810" s="130" t="s">
        <v>6070</v>
      </c>
      <c r="I2810" s="131" t="s">
        <v>6071</v>
      </c>
      <c r="J2810" s="130" t="s">
        <v>78</v>
      </c>
      <c r="K2810" s="132" t="s">
        <v>142</v>
      </c>
      <c r="L2810" s="148">
        <v>1</v>
      </c>
      <c r="M2810" s="134">
        <v>2012</v>
      </c>
      <c r="N2810" s="130" t="s">
        <v>10612</v>
      </c>
      <c r="O2810" s="129" t="s">
        <v>143</v>
      </c>
      <c r="P2810" s="129" t="s">
        <v>134</v>
      </c>
      <c r="Q2810" s="130" t="s">
        <v>144</v>
      </c>
      <c r="R2810" s="136" t="s">
        <v>5045</v>
      </c>
      <c r="S2810" s="155"/>
      <c r="T2810" s="155"/>
      <c r="U2810" s="156"/>
      <c r="V2810" s="156"/>
      <c r="W2810" s="156" t="s">
        <v>146</v>
      </c>
      <c r="X2810" s="156"/>
      <c r="Y2810" s="137" t="s">
        <v>136</v>
      </c>
      <c r="Z2810" s="138" t="s">
        <v>137</v>
      </c>
      <c r="AA2810" s="140" t="s">
        <v>6072</v>
      </c>
      <c r="AB2810" s="141" t="s">
        <v>138</v>
      </c>
      <c r="AC2810" s="142">
        <v>46.4</v>
      </c>
      <c r="AD2810" s="142">
        <v>37.119999999999997</v>
      </c>
      <c r="AE2810" s="143" t="s">
        <v>5356</v>
      </c>
      <c r="AF2810" s="141" t="s">
        <v>184</v>
      </c>
      <c r="AG2810" s="144">
        <f>Table1[[#This Row],['# of Books]]*Table1[[#This Row],[QTY]]</f>
        <v>0</v>
      </c>
      <c r="AH2810" s="146">
        <f>Table1[[#This Row],[QTY]]*Table1[[#This Row],[School &amp; Library Price]]</f>
        <v>0</v>
      </c>
    </row>
    <row r="2811" spans="1:34" ht="18" hidden="1" customHeight="1" x14ac:dyDescent="0.25">
      <c r="A2811" s="154"/>
      <c r="B2811" s="150">
        <v>31</v>
      </c>
      <c r="C2811" s="150"/>
      <c r="D2811" s="151"/>
      <c r="E2811" s="151"/>
      <c r="F2811" s="130" t="s">
        <v>130</v>
      </c>
      <c r="G2811" s="130" t="s">
        <v>613</v>
      </c>
      <c r="H2811" s="130" t="s">
        <v>6070</v>
      </c>
      <c r="I2811" s="131" t="s">
        <v>6073</v>
      </c>
      <c r="J2811" s="130" t="s">
        <v>78</v>
      </c>
      <c r="K2811" s="132" t="s">
        <v>151</v>
      </c>
      <c r="L2811" s="148">
        <v>1</v>
      </c>
      <c r="M2811" s="134">
        <v>2012</v>
      </c>
      <c r="N2811" s="130" t="s">
        <v>10612</v>
      </c>
      <c r="O2811" s="129" t="s">
        <v>79</v>
      </c>
      <c r="P2811" s="129" t="s">
        <v>134</v>
      </c>
      <c r="Q2811" s="130" t="s">
        <v>144</v>
      </c>
      <c r="R2811" s="136" t="s">
        <v>5045</v>
      </c>
      <c r="S2811" s="155"/>
      <c r="T2811" s="155"/>
      <c r="U2811" s="156"/>
      <c r="V2811" s="156"/>
      <c r="W2811" s="156" t="s">
        <v>146</v>
      </c>
      <c r="X2811" s="156"/>
      <c r="Y2811" s="137" t="s">
        <v>136</v>
      </c>
      <c r="Z2811" s="138" t="s">
        <v>137</v>
      </c>
      <c r="AA2811" s="140" t="s">
        <v>6072</v>
      </c>
      <c r="AB2811" s="141" t="s">
        <v>138</v>
      </c>
      <c r="AC2811" s="142">
        <v>32</v>
      </c>
      <c r="AD2811" s="142">
        <v>25.6</v>
      </c>
      <c r="AE2811" s="143" t="s">
        <v>5356</v>
      </c>
      <c r="AF2811" s="141" t="s">
        <v>184</v>
      </c>
      <c r="AG2811" s="144">
        <f>Table1[[#This Row],['# of Books]]*Table1[[#This Row],[QTY]]</f>
        <v>0</v>
      </c>
      <c r="AH2811" s="146">
        <f>Table1[[#This Row],[QTY]]*Table1[[#This Row],[School &amp; Library Price]]</f>
        <v>0</v>
      </c>
    </row>
    <row r="2812" spans="1:34" ht="18" customHeight="1" x14ac:dyDescent="0.25">
      <c r="A2812" s="154"/>
      <c r="B2812" s="150">
        <v>31</v>
      </c>
      <c r="C2812" s="150"/>
      <c r="D2812" s="151"/>
      <c r="E2812" s="151"/>
      <c r="F2812" s="130" t="s">
        <v>130</v>
      </c>
      <c r="G2812" s="130" t="s">
        <v>613</v>
      </c>
      <c r="H2812" s="130" t="s">
        <v>6074</v>
      </c>
      <c r="I2812" s="131" t="s">
        <v>6075</v>
      </c>
      <c r="J2812" s="130" t="s">
        <v>78</v>
      </c>
      <c r="K2812" s="132" t="s">
        <v>142</v>
      </c>
      <c r="L2812" s="148">
        <v>1</v>
      </c>
      <c r="M2812" s="134">
        <v>2011</v>
      </c>
      <c r="N2812" s="130" t="s">
        <v>10618</v>
      </c>
      <c r="O2812" s="129" t="s">
        <v>143</v>
      </c>
      <c r="P2812" s="129" t="s">
        <v>134</v>
      </c>
      <c r="Q2812" s="130" t="s">
        <v>144</v>
      </c>
      <c r="R2812" s="136" t="s">
        <v>5045</v>
      </c>
      <c r="S2812" s="155"/>
      <c r="T2812" s="155"/>
      <c r="U2812" s="156"/>
      <c r="V2812" s="156"/>
      <c r="W2812" s="156" t="s">
        <v>146</v>
      </c>
      <c r="X2812" s="156"/>
      <c r="Y2812" s="137" t="s">
        <v>136</v>
      </c>
      <c r="Z2812" s="138" t="s">
        <v>137</v>
      </c>
      <c r="AA2812" s="140" t="s">
        <v>6076</v>
      </c>
      <c r="AB2812" s="141" t="s">
        <v>138</v>
      </c>
      <c r="AC2812" s="142">
        <v>46.4</v>
      </c>
      <c r="AD2812" s="142">
        <v>37.119999999999997</v>
      </c>
      <c r="AE2812" s="143" t="s">
        <v>6077</v>
      </c>
      <c r="AF2812" s="141" t="s">
        <v>207</v>
      </c>
      <c r="AG2812" s="144">
        <f>Table1[[#This Row],['# of Books]]*Table1[[#This Row],[QTY]]</f>
        <v>0</v>
      </c>
      <c r="AH2812" s="146">
        <f>Table1[[#This Row],[QTY]]*Table1[[#This Row],[School &amp; Library Price]]</f>
        <v>0</v>
      </c>
    </row>
    <row r="2813" spans="1:34" ht="18" hidden="1" customHeight="1" x14ac:dyDescent="0.25">
      <c r="A2813" s="154"/>
      <c r="B2813" s="150">
        <v>31</v>
      </c>
      <c r="C2813" s="150"/>
      <c r="D2813" s="151"/>
      <c r="E2813" s="151"/>
      <c r="F2813" s="130" t="s">
        <v>130</v>
      </c>
      <c r="G2813" s="130" t="s">
        <v>613</v>
      </c>
      <c r="H2813" s="130" t="s">
        <v>6074</v>
      </c>
      <c r="I2813" s="131" t="s">
        <v>6078</v>
      </c>
      <c r="J2813" s="130" t="s">
        <v>78</v>
      </c>
      <c r="K2813" s="132" t="s">
        <v>151</v>
      </c>
      <c r="L2813" s="148">
        <v>1</v>
      </c>
      <c r="M2813" s="134">
        <v>2011</v>
      </c>
      <c r="N2813" s="130" t="s">
        <v>10618</v>
      </c>
      <c r="O2813" s="129" t="s">
        <v>79</v>
      </c>
      <c r="P2813" s="129" t="s">
        <v>134</v>
      </c>
      <c r="Q2813" s="130" t="s">
        <v>144</v>
      </c>
      <c r="R2813" s="136" t="s">
        <v>5045</v>
      </c>
      <c r="S2813" s="155"/>
      <c r="T2813" s="155"/>
      <c r="U2813" s="156"/>
      <c r="V2813" s="156"/>
      <c r="W2813" s="156" t="s">
        <v>146</v>
      </c>
      <c r="X2813" s="156"/>
      <c r="Y2813" s="137" t="s">
        <v>136</v>
      </c>
      <c r="Z2813" s="138" t="s">
        <v>137</v>
      </c>
      <c r="AA2813" s="140" t="s">
        <v>6076</v>
      </c>
      <c r="AB2813" s="141" t="s">
        <v>138</v>
      </c>
      <c r="AC2813" s="142">
        <v>32</v>
      </c>
      <c r="AD2813" s="142">
        <v>25.6</v>
      </c>
      <c r="AE2813" s="143" t="s">
        <v>6077</v>
      </c>
      <c r="AF2813" s="141" t="s">
        <v>207</v>
      </c>
      <c r="AG2813" s="144">
        <f>Table1[[#This Row],['# of Books]]*Table1[[#This Row],[QTY]]</f>
        <v>0</v>
      </c>
      <c r="AH2813" s="146">
        <f>Table1[[#This Row],[QTY]]*Table1[[#This Row],[School &amp; Library Price]]</f>
        <v>0</v>
      </c>
    </row>
    <row r="2814" spans="1:34" ht="18" customHeight="1" x14ac:dyDescent="0.25">
      <c r="A2814" s="154"/>
      <c r="B2814" s="150">
        <v>31</v>
      </c>
      <c r="C2814" s="150"/>
      <c r="D2814" s="151"/>
      <c r="E2814" s="151"/>
      <c r="F2814" s="130" t="s">
        <v>130</v>
      </c>
      <c r="G2814" s="130" t="s">
        <v>613</v>
      </c>
      <c r="H2814" s="130" t="s">
        <v>6079</v>
      </c>
      <c r="I2814" s="131" t="s">
        <v>6080</v>
      </c>
      <c r="J2814" s="130" t="s">
        <v>78</v>
      </c>
      <c r="K2814" s="132" t="s">
        <v>142</v>
      </c>
      <c r="L2814" s="148">
        <v>1</v>
      </c>
      <c r="M2814" s="134">
        <v>2010</v>
      </c>
      <c r="N2814" s="130" t="s">
        <v>6526</v>
      </c>
      <c r="O2814" s="129" t="s">
        <v>143</v>
      </c>
      <c r="P2814" s="129" t="s">
        <v>134</v>
      </c>
      <c r="Q2814" s="130" t="s">
        <v>144</v>
      </c>
      <c r="R2814" s="136" t="s">
        <v>5045</v>
      </c>
      <c r="S2814" s="155"/>
      <c r="T2814" s="155"/>
      <c r="U2814" s="156"/>
      <c r="V2814" s="156"/>
      <c r="W2814" s="156" t="s">
        <v>146</v>
      </c>
      <c r="X2814" s="156"/>
      <c r="Y2814" s="137" t="s">
        <v>136</v>
      </c>
      <c r="Z2814" s="138" t="s">
        <v>137</v>
      </c>
      <c r="AA2814" s="140" t="s">
        <v>6081</v>
      </c>
      <c r="AB2814" s="141" t="s">
        <v>138</v>
      </c>
      <c r="AC2814" s="142">
        <v>46.4</v>
      </c>
      <c r="AD2814" s="142">
        <v>37.119999999999997</v>
      </c>
      <c r="AE2814" s="143" t="s">
        <v>6082</v>
      </c>
      <c r="AF2814" s="141" t="s">
        <v>256</v>
      </c>
      <c r="AG2814" s="144">
        <f>Table1[[#This Row],['# of Books]]*Table1[[#This Row],[QTY]]</f>
        <v>0</v>
      </c>
      <c r="AH2814" s="146">
        <f>Table1[[#This Row],[QTY]]*Table1[[#This Row],[School &amp; Library Price]]</f>
        <v>0</v>
      </c>
    </row>
    <row r="2815" spans="1:34" ht="18" hidden="1" customHeight="1" x14ac:dyDescent="0.25">
      <c r="A2815" s="154"/>
      <c r="B2815" s="150">
        <v>31</v>
      </c>
      <c r="C2815" s="150"/>
      <c r="D2815" s="151"/>
      <c r="E2815" s="151"/>
      <c r="F2815" s="130" t="s">
        <v>130</v>
      </c>
      <c r="G2815" s="130" t="s">
        <v>613</v>
      </c>
      <c r="H2815" s="130" t="s">
        <v>6079</v>
      </c>
      <c r="I2815" s="131" t="s">
        <v>6083</v>
      </c>
      <c r="J2815" s="130" t="s">
        <v>78</v>
      </c>
      <c r="K2815" s="132" t="s">
        <v>151</v>
      </c>
      <c r="L2815" s="148">
        <v>1</v>
      </c>
      <c r="M2815" s="134">
        <v>2010</v>
      </c>
      <c r="N2815" s="130" t="s">
        <v>6526</v>
      </c>
      <c r="O2815" s="129" t="s">
        <v>79</v>
      </c>
      <c r="P2815" s="129" t="s">
        <v>134</v>
      </c>
      <c r="Q2815" s="130" t="s">
        <v>144</v>
      </c>
      <c r="R2815" s="136" t="s">
        <v>5045</v>
      </c>
      <c r="S2815" s="155"/>
      <c r="T2815" s="155"/>
      <c r="U2815" s="156"/>
      <c r="V2815" s="156"/>
      <c r="W2815" s="156" t="s">
        <v>146</v>
      </c>
      <c r="X2815" s="156"/>
      <c r="Y2815" s="137" t="s">
        <v>136</v>
      </c>
      <c r="Z2815" s="138" t="s">
        <v>137</v>
      </c>
      <c r="AA2815" s="140" t="s">
        <v>6081</v>
      </c>
      <c r="AB2815" s="141" t="s">
        <v>138</v>
      </c>
      <c r="AC2815" s="142">
        <v>32</v>
      </c>
      <c r="AD2815" s="142">
        <v>25.6</v>
      </c>
      <c r="AE2815" s="143" t="s">
        <v>6082</v>
      </c>
      <c r="AF2815" s="141" t="s">
        <v>256</v>
      </c>
      <c r="AG2815" s="144">
        <f>Table1[[#This Row],['# of Books]]*Table1[[#This Row],[QTY]]</f>
        <v>0</v>
      </c>
      <c r="AH2815" s="146">
        <f>Table1[[#This Row],[QTY]]*Table1[[#This Row],[School &amp; Library Price]]</f>
        <v>0</v>
      </c>
    </row>
    <row r="2816" spans="1:34" ht="18" customHeight="1" x14ac:dyDescent="0.25">
      <c r="A2816" s="154"/>
      <c r="B2816" s="150">
        <v>31</v>
      </c>
      <c r="C2816" s="150"/>
      <c r="D2816" s="151"/>
      <c r="E2816" s="151"/>
      <c r="F2816" s="130" t="s">
        <v>130</v>
      </c>
      <c r="G2816" s="130" t="s">
        <v>613</v>
      </c>
      <c r="H2816" s="130" t="s">
        <v>6084</v>
      </c>
      <c r="I2816" s="131" t="s">
        <v>6085</v>
      </c>
      <c r="J2816" s="130" t="s">
        <v>78</v>
      </c>
      <c r="K2816" s="132" t="s">
        <v>142</v>
      </c>
      <c r="L2816" s="148">
        <v>1</v>
      </c>
      <c r="M2816" s="134">
        <v>2010</v>
      </c>
      <c r="N2816" s="130" t="s">
        <v>6526</v>
      </c>
      <c r="O2816" s="129" t="s">
        <v>143</v>
      </c>
      <c r="P2816" s="129" t="s">
        <v>134</v>
      </c>
      <c r="Q2816" s="130" t="s">
        <v>144</v>
      </c>
      <c r="R2816" s="136" t="s">
        <v>5045</v>
      </c>
      <c r="S2816" s="155"/>
      <c r="T2816" s="155"/>
      <c r="U2816" s="156"/>
      <c r="V2816" s="156"/>
      <c r="W2816" s="156" t="s">
        <v>146</v>
      </c>
      <c r="X2816" s="156"/>
      <c r="Y2816" s="137" t="s">
        <v>136</v>
      </c>
      <c r="Z2816" s="138" t="s">
        <v>137</v>
      </c>
      <c r="AA2816" s="140" t="s">
        <v>6086</v>
      </c>
      <c r="AB2816" s="141" t="s">
        <v>138</v>
      </c>
      <c r="AC2816" s="142">
        <v>46.4</v>
      </c>
      <c r="AD2816" s="142">
        <v>37.119999999999997</v>
      </c>
      <c r="AE2816" s="143" t="s">
        <v>6087</v>
      </c>
      <c r="AF2816" s="141" t="s">
        <v>184</v>
      </c>
      <c r="AG2816" s="144">
        <f>Table1[[#This Row],['# of Books]]*Table1[[#This Row],[QTY]]</f>
        <v>0</v>
      </c>
      <c r="AH2816" s="146">
        <f>Table1[[#This Row],[QTY]]*Table1[[#This Row],[School &amp; Library Price]]</f>
        <v>0</v>
      </c>
    </row>
    <row r="2817" spans="1:34" ht="18" hidden="1" customHeight="1" x14ac:dyDescent="0.25">
      <c r="A2817" s="154"/>
      <c r="B2817" s="150">
        <v>31</v>
      </c>
      <c r="C2817" s="150"/>
      <c r="D2817" s="151"/>
      <c r="E2817" s="151"/>
      <c r="F2817" s="130" t="s">
        <v>130</v>
      </c>
      <c r="G2817" s="130" t="s">
        <v>613</v>
      </c>
      <c r="H2817" s="130" t="s">
        <v>6084</v>
      </c>
      <c r="I2817" s="131" t="s">
        <v>6088</v>
      </c>
      <c r="J2817" s="130" t="s">
        <v>78</v>
      </c>
      <c r="K2817" s="132" t="s">
        <v>151</v>
      </c>
      <c r="L2817" s="148">
        <v>1</v>
      </c>
      <c r="M2817" s="134">
        <v>2010</v>
      </c>
      <c r="N2817" s="130" t="s">
        <v>6526</v>
      </c>
      <c r="O2817" s="129" t="s">
        <v>79</v>
      </c>
      <c r="P2817" s="129" t="s">
        <v>134</v>
      </c>
      <c r="Q2817" s="130" t="s">
        <v>144</v>
      </c>
      <c r="R2817" s="136" t="s">
        <v>5045</v>
      </c>
      <c r="S2817" s="155"/>
      <c r="T2817" s="155"/>
      <c r="U2817" s="156"/>
      <c r="V2817" s="156"/>
      <c r="W2817" s="156" t="s">
        <v>146</v>
      </c>
      <c r="X2817" s="156"/>
      <c r="Y2817" s="137" t="s">
        <v>136</v>
      </c>
      <c r="Z2817" s="138" t="s">
        <v>137</v>
      </c>
      <c r="AA2817" s="140" t="s">
        <v>6086</v>
      </c>
      <c r="AB2817" s="141" t="s">
        <v>138</v>
      </c>
      <c r="AC2817" s="142">
        <v>32</v>
      </c>
      <c r="AD2817" s="142">
        <v>25.6</v>
      </c>
      <c r="AE2817" s="143" t="s">
        <v>6087</v>
      </c>
      <c r="AF2817" s="141" t="s">
        <v>184</v>
      </c>
      <c r="AG2817" s="144">
        <f>Table1[[#This Row],['# of Books]]*Table1[[#This Row],[QTY]]</f>
        <v>0</v>
      </c>
      <c r="AH2817" s="146">
        <f>Table1[[#This Row],[QTY]]*Table1[[#This Row],[School &amp; Library Price]]</f>
        <v>0</v>
      </c>
    </row>
    <row r="2818" spans="1:34" ht="18" customHeight="1" x14ac:dyDescent="0.25">
      <c r="A2818" s="154"/>
      <c r="B2818" s="150">
        <v>31</v>
      </c>
      <c r="C2818" s="150"/>
      <c r="D2818" s="151"/>
      <c r="E2818" s="151"/>
      <c r="F2818" s="130" t="s">
        <v>130</v>
      </c>
      <c r="G2818" s="130" t="s">
        <v>613</v>
      </c>
      <c r="H2818" s="130" t="s">
        <v>6089</v>
      </c>
      <c r="I2818" s="131" t="s">
        <v>6090</v>
      </c>
      <c r="J2818" s="130" t="s">
        <v>78</v>
      </c>
      <c r="K2818" s="132" t="s">
        <v>142</v>
      </c>
      <c r="L2818" s="148">
        <v>1</v>
      </c>
      <c r="M2818" s="134">
        <v>2014</v>
      </c>
      <c r="N2818" s="130" t="s">
        <v>10609</v>
      </c>
      <c r="O2818" s="129" t="s">
        <v>143</v>
      </c>
      <c r="P2818" s="129" t="s">
        <v>134</v>
      </c>
      <c r="Q2818" s="130" t="s">
        <v>144</v>
      </c>
      <c r="R2818" s="136" t="s">
        <v>475</v>
      </c>
      <c r="S2818" s="155"/>
      <c r="T2818" s="155"/>
      <c r="U2818" s="156"/>
      <c r="V2818" s="156"/>
      <c r="W2818" s="156" t="s">
        <v>146</v>
      </c>
      <c r="X2818" s="156"/>
      <c r="Y2818" s="137" t="s">
        <v>136</v>
      </c>
      <c r="Z2818" s="138" t="s">
        <v>137</v>
      </c>
      <c r="AA2818" s="140" t="s">
        <v>6091</v>
      </c>
      <c r="AB2818" s="141" t="s">
        <v>138</v>
      </c>
      <c r="AC2818" s="142">
        <v>46.4</v>
      </c>
      <c r="AD2818" s="142">
        <v>37.119999999999997</v>
      </c>
      <c r="AE2818" s="143" t="s">
        <v>6092</v>
      </c>
      <c r="AF2818" s="141" t="s">
        <v>644</v>
      </c>
      <c r="AG2818" s="144">
        <f>Table1[[#This Row],['# of Books]]*Table1[[#This Row],[QTY]]</f>
        <v>0</v>
      </c>
      <c r="AH2818" s="146">
        <f>Table1[[#This Row],[QTY]]*Table1[[#This Row],[School &amp; Library Price]]</f>
        <v>0</v>
      </c>
    </row>
    <row r="2819" spans="1:34" ht="18" hidden="1" customHeight="1" x14ac:dyDescent="0.25">
      <c r="A2819" s="154"/>
      <c r="B2819" s="150">
        <v>31</v>
      </c>
      <c r="C2819" s="150"/>
      <c r="D2819" s="151"/>
      <c r="E2819" s="151"/>
      <c r="F2819" s="130" t="s">
        <v>130</v>
      </c>
      <c r="G2819" s="130" t="s">
        <v>613</v>
      </c>
      <c r="H2819" s="130" t="s">
        <v>6089</v>
      </c>
      <c r="I2819" s="131" t="s">
        <v>6093</v>
      </c>
      <c r="J2819" s="130" t="s">
        <v>78</v>
      </c>
      <c r="K2819" s="132" t="s">
        <v>151</v>
      </c>
      <c r="L2819" s="148">
        <v>1</v>
      </c>
      <c r="M2819" s="134">
        <v>2014</v>
      </c>
      <c r="N2819" s="130" t="s">
        <v>10609</v>
      </c>
      <c r="O2819" s="129" t="s">
        <v>79</v>
      </c>
      <c r="P2819" s="129" t="s">
        <v>134</v>
      </c>
      <c r="Q2819" s="130" t="s">
        <v>144</v>
      </c>
      <c r="R2819" s="136" t="s">
        <v>475</v>
      </c>
      <c r="S2819" s="155"/>
      <c r="T2819" s="155"/>
      <c r="U2819" s="156"/>
      <c r="V2819" s="156"/>
      <c r="W2819" s="156" t="s">
        <v>146</v>
      </c>
      <c r="X2819" s="156"/>
      <c r="Y2819" s="137" t="s">
        <v>136</v>
      </c>
      <c r="Z2819" s="138" t="s">
        <v>137</v>
      </c>
      <c r="AA2819" s="140" t="s">
        <v>6091</v>
      </c>
      <c r="AB2819" s="141" t="s">
        <v>138</v>
      </c>
      <c r="AC2819" s="142">
        <v>32</v>
      </c>
      <c r="AD2819" s="142">
        <v>25.6</v>
      </c>
      <c r="AE2819" s="143" t="s">
        <v>6092</v>
      </c>
      <c r="AF2819" s="141" t="s">
        <v>644</v>
      </c>
      <c r="AG2819" s="144">
        <f>Table1[[#This Row],['# of Books]]*Table1[[#This Row],[QTY]]</f>
        <v>0</v>
      </c>
      <c r="AH2819" s="146">
        <f>Table1[[#This Row],[QTY]]*Table1[[#This Row],[School &amp; Library Price]]</f>
        <v>0</v>
      </c>
    </row>
    <row r="2820" spans="1:34" ht="18" customHeight="1" x14ac:dyDescent="0.25">
      <c r="A2820" s="154"/>
      <c r="B2820" s="150">
        <v>31</v>
      </c>
      <c r="C2820" s="150"/>
      <c r="D2820" s="151"/>
      <c r="E2820" s="151"/>
      <c r="F2820" s="130" t="s">
        <v>130</v>
      </c>
      <c r="G2820" s="130" t="s">
        <v>613</v>
      </c>
      <c r="H2820" s="130" t="s">
        <v>6094</v>
      </c>
      <c r="I2820" s="131" t="s">
        <v>10918</v>
      </c>
      <c r="J2820" s="130" t="s">
        <v>78</v>
      </c>
      <c r="K2820" s="132" t="s">
        <v>142</v>
      </c>
      <c r="L2820" s="148">
        <v>1</v>
      </c>
      <c r="M2820" s="134">
        <v>2007</v>
      </c>
      <c r="N2820" s="130" t="s">
        <v>9296</v>
      </c>
      <c r="O2820" s="129" t="s">
        <v>143</v>
      </c>
      <c r="P2820" s="129" t="s">
        <v>134</v>
      </c>
      <c r="Q2820" s="130" t="s">
        <v>144</v>
      </c>
      <c r="R2820" s="136" t="s">
        <v>271</v>
      </c>
      <c r="S2820" s="155"/>
      <c r="T2820" s="155"/>
      <c r="U2820" s="156"/>
      <c r="V2820" s="156"/>
      <c r="W2820" s="156" t="s">
        <v>146</v>
      </c>
      <c r="X2820" s="156"/>
      <c r="Y2820" s="137" t="s">
        <v>136</v>
      </c>
      <c r="Z2820" s="138" t="s">
        <v>137</v>
      </c>
      <c r="AA2820" s="140" t="s">
        <v>6096</v>
      </c>
      <c r="AB2820" s="141" t="s">
        <v>138</v>
      </c>
      <c r="AC2820" s="142">
        <v>46.4</v>
      </c>
      <c r="AD2820" s="142">
        <v>37.119999999999997</v>
      </c>
      <c r="AE2820" s="143" t="s">
        <v>6097</v>
      </c>
      <c r="AF2820" s="141" t="s">
        <v>193</v>
      </c>
      <c r="AG2820" s="144">
        <f>Table1[[#This Row],['# of Books]]*Table1[[#This Row],[QTY]]</f>
        <v>0</v>
      </c>
      <c r="AH2820" s="146">
        <f>Table1[[#This Row],[QTY]]*Table1[[#This Row],[School &amp; Library Price]]</f>
        <v>0</v>
      </c>
    </row>
    <row r="2821" spans="1:34" ht="18" hidden="1" customHeight="1" x14ac:dyDescent="0.25">
      <c r="A2821" s="154"/>
      <c r="B2821" s="150">
        <v>31</v>
      </c>
      <c r="C2821" s="150"/>
      <c r="D2821" s="151"/>
      <c r="E2821" s="151"/>
      <c r="F2821" s="130" t="s">
        <v>130</v>
      </c>
      <c r="G2821" s="130" t="s">
        <v>613</v>
      </c>
      <c r="H2821" s="130" t="s">
        <v>6094</v>
      </c>
      <c r="I2821" s="131" t="s">
        <v>6095</v>
      </c>
      <c r="J2821" s="130" t="s">
        <v>78</v>
      </c>
      <c r="K2821" s="132" t="s">
        <v>151</v>
      </c>
      <c r="L2821" s="148">
        <v>1</v>
      </c>
      <c r="M2821" s="134">
        <v>2007</v>
      </c>
      <c r="N2821" s="130" t="s">
        <v>9296</v>
      </c>
      <c r="O2821" s="129" t="s">
        <v>79</v>
      </c>
      <c r="P2821" s="129" t="s">
        <v>134</v>
      </c>
      <c r="Q2821" s="130" t="s">
        <v>144</v>
      </c>
      <c r="R2821" s="136" t="s">
        <v>271</v>
      </c>
      <c r="S2821" s="155"/>
      <c r="T2821" s="155"/>
      <c r="U2821" s="156"/>
      <c r="V2821" s="156"/>
      <c r="W2821" s="156" t="s">
        <v>146</v>
      </c>
      <c r="X2821" s="156"/>
      <c r="Y2821" s="137" t="s">
        <v>136</v>
      </c>
      <c r="Z2821" s="138" t="s">
        <v>137</v>
      </c>
      <c r="AA2821" s="140" t="s">
        <v>6096</v>
      </c>
      <c r="AB2821" s="141" t="s">
        <v>138</v>
      </c>
      <c r="AC2821" s="142">
        <v>32</v>
      </c>
      <c r="AD2821" s="142">
        <v>25.6</v>
      </c>
      <c r="AE2821" s="143" t="s">
        <v>6097</v>
      </c>
      <c r="AF2821" s="141" t="s">
        <v>193</v>
      </c>
      <c r="AG2821" s="144">
        <f>Table1[[#This Row],['# of Books]]*Table1[[#This Row],[QTY]]</f>
        <v>0</v>
      </c>
      <c r="AH2821" s="146">
        <f>Table1[[#This Row],[QTY]]*Table1[[#This Row],[School &amp; Library Price]]</f>
        <v>0</v>
      </c>
    </row>
    <row r="2822" spans="1:34" ht="18" customHeight="1" x14ac:dyDescent="0.25">
      <c r="A2822" s="154"/>
      <c r="B2822" s="150">
        <v>31</v>
      </c>
      <c r="C2822" s="150"/>
      <c r="D2822" s="151"/>
      <c r="E2822" s="151"/>
      <c r="F2822" s="130" t="s">
        <v>130</v>
      </c>
      <c r="G2822" s="130" t="s">
        <v>613</v>
      </c>
      <c r="H2822" s="130" t="s">
        <v>4196</v>
      </c>
      <c r="I2822" s="131" t="s">
        <v>6098</v>
      </c>
      <c r="J2822" s="130" t="s">
        <v>78</v>
      </c>
      <c r="K2822" s="132" t="s">
        <v>142</v>
      </c>
      <c r="L2822" s="148">
        <v>1</v>
      </c>
      <c r="M2822" s="134">
        <v>2013</v>
      </c>
      <c r="N2822" s="130" t="s">
        <v>10619</v>
      </c>
      <c r="O2822" s="129" t="s">
        <v>143</v>
      </c>
      <c r="P2822" s="129" t="s">
        <v>134</v>
      </c>
      <c r="Q2822" s="130" t="s">
        <v>144</v>
      </c>
      <c r="R2822" s="136" t="s">
        <v>5045</v>
      </c>
      <c r="S2822" s="155"/>
      <c r="T2822" s="155"/>
      <c r="U2822" s="156"/>
      <c r="V2822" s="156"/>
      <c r="W2822" s="156" t="s">
        <v>146</v>
      </c>
      <c r="X2822" s="156"/>
      <c r="Y2822" s="137" t="s">
        <v>136</v>
      </c>
      <c r="Z2822" s="138" t="s">
        <v>137</v>
      </c>
      <c r="AA2822" s="140" t="s">
        <v>6099</v>
      </c>
      <c r="AB2822" s="141" t="s">
        <v>138</v>
      </c>
      <c r="AC2822" s="142">
        <v>46.4</v>
      </c>
      <c r="AD2822" s="142">
        <v>37.119999999999997</v>
      </c>
      <c r="AE2822" s="143" t="s">
        <v>6100</v>
      </c>
      <c r="AF2822" s="141" t="s">
        <v>620</v>
      </c>
      <c r="AG2822" s="144">
        <f>Table1[[#This Row],['# of Books]]*Table1[[#This Row],[QTY]]</f>
        <v>0</v>
      </c>
      <c r="AH2822" s="146">
        <f>Table1[[#This Row],[QTY]]*Table1[[#This Row],[School &amp; Library Price]]</f>
        <v>0</v>
      </c>
    </row>
    <row r="2823" spans="1:34" ht="18" hidden="1" customHeight="1" x14ac:dyDescent="0.25">
      <c r="A2823" s="154"/>
      <c r="B2823" s="150">
        <v>31</v>
      </c>
      <c r="C2823" s="150"/>
      <c r="D2823" s="151"/>
      <c r="E2823" s="151"/>
      <c r="F2823" s="130" t="s">
        <v>130</v>
      </c>
      <c r="G2823" s="130" t="s">
        <v>613</v>
      </c>
      <c r="H2823" s="130" t="s">
        <v>4196</v>
      </c>
      <c r="I2823" s="131" t="s">
        <v>6101</v>
      </c>
      <c r="J2823" s="130" t="s">
        <v>78</v>
      </c>
      <c r="K2823" s="132" t="s">
        <v>151</v>
      </c>
      <c r="L2823" s="148">
        <v>1</v>
      </c>
      <c r="M2823" s="134">
        <v>2013</v>
      </c>
      <c r="N2823" s="130" t="s">
        <v>10619</v>
      </c>
      <c r="O2823" s="129" t="s">
        <v>79</v>
      </c>
      <c r="P2823" s="129" t="s">
        <v>134</v>
      </c>
      <c r="Q2823" s="130" t="s">
        <v>144</v>
      </c>
      <c r="R2823" s="136" t="s">
        <v>5045</v>
      </c>
      <c r="S2823" s="155"/>
      <c r="T2823" s="155"/>
      <c r="U2823" s="156"/>
      <c r="V2823" s="156"/>
      <c r="W2823" s="156" t="s">
        <v>146</v>
      </c>
      <c r="X2823" s="156"/>
      <c r="Y2823" s="137" t="s">
        <v>136</v>
      </c>
      <c r="Z2823" s="138" t="s">
        <v>137</v>
      </c>
      <c r="AA2823" s="140" t="s">
        <v>6099</v>
      </c>
      <c r="AB2823" s="141" t="s">
        <v>138</v>
      </c>
      <c r="AC2823" s="142">
        <v>32</v>
      </c>
      <c r="AD2823" s="142">
        <v>25.6</v>
      </c>
      <c r="AE2823" s="143" t="s">
        <v>6100</v>
      </c>
      <c r="AF2823" s="141" t="s">
        <v>620</v>
      </c>
      <c r="AG2823" s="144">
        <f>Table1[[#This Row],['# of Books]]*Table1[[#This Row],[QTY]]</f>
        <v>0</v>
      </c>
      <c r="AH2823" s="146">
        <f>Table1[[#This Row],[QTY]]*Table1[[#This Row],[School &amp; Library Price]]</f>
        <v>0</v>
      </c>
    </row>
    <row r="2824" spans="1:34" ht="18" customHeight="1" x14ac:dyDescent="0.25">
      <c r="A2824" s="154"/>
      <c r="B2824" s="150">
        <v>31</v>
      </c>
      <c r="C2824" s="150"/>
      <c r="D2824" s="151"/>
      <c r="E2824" s="151"/>
      <c r="F2824" s="130" t="s">
        <v>130</v>
      </c>
      <c r="G2824" s="130" t="s">
        <v>613</v>
      </c>
      <c r="H2824" s="130" t="s">
        <v>6102</v>
      </c>
      <c r="I2824" s="131" t="s">
        <v>6103</v>
      </c>
      <c r="J2824" s="130" t="s">
        <v>78</v>
      </c>
      <c r="K2824" s="132" t="s">
        <v>142</v>
      </c>
      <c r="L2824" s="148">
        <v>1</v>
      </c>
      <c r="M2824" s="134">
        <v>2011</v>
      </c>
      <c r="N2824" s="130" t="s">
        <v>10618</v>
      </c>
      <c r="O2824" s="129" t="s">
        <v>143</v>
      </c>
      <c r="P2824" s="129" t="s">
        <v>134</v>
      </c>
      <c r="Q2824" s="130" t="s">
        <v>144</v>
      </c>
      <c r="R2824" s="136" t="s">
        <v>271</v>
      </c>
      <c r="S2824" s="155"/>
      <c r="T2824" s="155"/>
      <c r="U2824" s="156"/>
      <c r="V2824" s="156"/>
      <c r="W2824" s="156" t="s">
        <v>146</v>
      </c>
      <c r="X2824" s="156"/>
      <c r="Y2824" s="137" t="s">
        <v>136</v>
      </c>
      <c r="Z2824" s="138" t="s">
        <v>137</v>
      </c>
      <c r="AA2824" s="140" t="s">
        <v>6104</v>
      </c>
      <c r="AB2824" s="141" t="s">
        <v>138</v>
      </c>
      <c r="AC2824" s="142">
        <v>46.4</v>
      </c>
      <c r="AD2824" s="142">
        <v>37.119999999999997</v>
      </c>
      <c r="AE2824" s="143" t="s">
        <v>6105</v>
      </c>
      <c r="AF2824" s="141" t="s">
        <v>620</v>
      </c>
      <c r="AG2824" s="144">
        <f>Table1[[#This Row],['# of Books]]*Table1[[#This Row],[QTY]]</f>
        <v>0</v>
      </c>
      <c r="AH2824" s="146">
        <f>Table1[[#This Row],[QTY]]*Table1[[#This Row],[School &amp; Library Price]]</f>
        <v>0</v>
      </c>
    </row>
    <row r="2825" spans="1:34" ht="18" hidden="1" customHeight="1" x14ac:dyDescent="0.25">
      <c r="A2825" s="154"/>
      <c r="B2825" s="150">
        <v>31</v>
      </c>
      <c r="C2825" s="150"/>
      <c r="D2825" s="151"/>
      <c r="E2825" s="151"/>
      <c r="F2825" s="130" t="s">
        <v>130</v>
      </c>
      <c r="G2825" s="130" t="s">
        <v>613</v>
      </c>
      <c r="H2825" s="130" t="s">
        <v>6102</v>
      </c>
      <c r="I2825" s="131" t="s">
        <v>6106</v>
      </c>
      <c r="J2825" s="130" t="s">
        <v>78</v>
      </c>
      <c r="K2825" s="132" t="s">
        <v>151</v>
      </c>
      <c r="L2825" s="148">
        <v>1</v>
      </c>
      <c r="M2825" s="134">
        <v>2011</v>
      </c>
      <c r="N2825" s="130" t="s">
        <v>10618</v>
      </c>
      <c r="O2825" s="129" t="s">
        <v>79</v>
      </c>
      <c r="P2825" s="129" t="s">
        <v>134</v>
      </c>
      <c r="Q2825" s="130" t="s">
        <v>144</v>
      </c>
      <c r="R2825" s="136" t="s">
        <v>271</v>
      </c>
      <c r="S2825" s="155"/>
      <c r="T2825" s="155"/>
      <c r="U2825" s="156"/>
      <c r="V2825" s="156"/>
      <c r="W2825" s="156" t="s">
        <v>146</v>
      </c>
      <c r="X2825" s="156"/>
      <c r="Y2825" s="137" t="s">
        <v>136</v>
      </c>
      <c r="Z2825" s="138" t="s">
        <v>137</v>
      </c>
      <c r="AA2825" s="140" t="s">
        <v>6104</v>
      </c>
      <c r="AB2825" s="141" t="s">
        <v>138</v>
      </c>
      <c r="AC2825" s="142">
        <v>32</v>
      </c>
      <c r="AD2825" s="142">
        <v>25.6</v>
      </c>
      <c r="AE2825" s="143" t="s">
        <v>6105</v>
      </c>
      <c r="AF2825" s="141" t="s">
        <v>620</v>
      </c>
      <c r="AG2825" s="144">
        <f>Table1[[#This Row],['# of Books]]*Table1[[#This Row],[QTY]]</f>
        <v>0</v>
      </c>
      <c r="AH2825" s="146">
        <f>Table1[[#This Row],[QTY]]*Table1[[#This Row],[School &amp; Library Price]]</f>
        <v>0</v>
      </c>
    </row>
    <row r="2826" spans="1:34" ht="18" customHeight="1" x14ac:dyDescent="0.25">
      <c r="A2826" s="154"/>
      <c r="B2826" s="150">
        <v>31</v>
      </c>
      <c r="C2826" s="150"/>
      <c r="D2826" s="151"/>
      <c r="E2826" s="151"/>
      <c r="F2826" s="130" t="s">
        <v>130</v>
      </c>
      <c r="G2826" s="130" t="s">
        <v>613</v>
      </c>
      <c r="H2826" s="130" t="s">
        <v>6107</v>
      </c>
      <c r="I2826" s="131" t="s">
        <v>6108</v>
      </c>
      <c r="J2826" s="130" t="s">
        <v>78</v>
      </c>
      <c r="K2826" s="132" t="s">
        <v>142</v>
      </c>
      <c r="L2826" s="148">
        <v>1</v>
      </c>
      <c r="M2826" s="134">
        <v>2014</v>
      </c>
      <c r="N2826" s="130" t="s">
        <v>10609</v>
      </c>
      <c r="O2826" s="129" t="s">
        <v>143</v>
      </c>
      <c r="P2826" s="129" t="s">
        <v>134</v>
      </c>
      <c r="Q2826" s="130" t="s">
        <v>144</v>
      </c>
      <c r="R2826" s="136" t="s">
        <v>5045</v>
      </c>
      <c r="S2826" s="155"/>
      <c r="T2826" s="155"/>
      <c r="U2826" s="156"/>
      <c r="V2826" s="156"/>
      <c r="W2826" s="156" t="s">
        <v>146</v>
      </c>
      <c r="X2826" s="156"/>
      <c r="Y2826" s="137" t="s">
        <v>136</v>
      </c>
      <c r="Z2826" s="138" t="s">
        <v>137</v>
      </c>
      <c r="AA2826" s="140" t="s">
        <v>6109</v>
      </c>
      <c r="AB2826" s="141" t="s">
        <v>138</v>
      </c>
      <c r="AC2826" s="142">
        <v>46.4</v>
      </c>
      <c r="AD2826" s="142">
        <v>37.119999999999997</v>
      </c>
      <c r="AE2826" s="143" t="s">
        <v>6110</v>
      </c>
      <c r="AF2826" s="141" t="s">
        <v>431</v>
      </c>
      <c r="AG2826" s="144">
        <f>Table1[[#This Row],['# of Books]]*Table1[[#This Row],[QTY]]</f>
        <v>0</v>
      </c>
      <c r="AH2826" s="146">
        <f>Table1[[#This Row],[QTY]]*Table1[[#This Row],[School &amp; Library Price]]</f>
        <v>0</v>
      </c>
    </row>
    <row r="2827" spans="1:34" ht="18" hidden="1" customHeight="1" x14ac:dyDescent="0.25">
      <c r="A2827" s="154"/>
      <c r="B2827" s="150">
        <v>31</v>
      </c>
      <c r="C2827" s="150"/>
      <c r="D2827" s="151"/>
      <c r="E2827" s="151"/>
      <c r="F2827" s="130" t="s">
        <v>130</v>
      </c>
      <c r="G2827" s="130" t="s">
        <v>613</v>
      </c>
      <c r="H2827" s="130" t="s">
        <v>6107</v>
      </c>
      <c r="I2827" s="131" t="s">
        <v>6111</v>
      </c>
      <c r="J2827" s="130" t="s">
        <v>78</v>
      </c>
      <c r="K2827" s="132" t="s">
        <v>151</v>
      </c>
      <c r="L2827" s="148">
        <v>1</v>
      </c>
      <c r="M2827" s="134">
        <v>2014</v>
      </c>
      <c r="N2827" s="130" t="s">
        <v>10609</v>
      </c>
      <c r="O2827" s="129" t="s">
        <v>79</v>
      </c>
      <c r="P2827" s="129" t="s">
        <v>134</v>
      </c>
      <c r="Q2827" s="130" t="s">
        <v>144</v>
      </c>
      <c r="R2827" s="136" t="s">
        <v>5045</v>
      </c>
      <c r="S2827" s="155"/>
      <c r="T2827" s="155"/>
      <c r="U2827" s="156"/>
      <c r="V2827" s="156"/>
      <c r="W2827" s="156" t="s">
        <v>146</v>
      </c>
      <c r="X2827" s="156"/>
      <c r="Y2827" s="137" t="s">
        <v>136</v>
      </c>
      <c r="Z2827" s="138" t="s">
        <v>137</v>
      </c>
      <c r="AA2827" s="140" t="s">
        <v>6109</v>
      </c>
      <c r="AB2827" s="141" t="s">
        <v>138</v>
      </c>
      <c r="AC2827" s="142">
        <v>32</v>
      </c>
      <c r="AD2827" s="142">
        <v>25.6</v>
      </c>
      <c r="AE2827" s="143" t="s">
        <v>6110</v>
      </c>
      <c r="AF2827" s="141" t="s">
        <v>431</v>
      </c>
      <c r="AG2827" s="144">
        <f>Table1[[#This Row],['# of Books]]*Table1[[#This Row],[QTY]]</f>
        <v>0</v>
      </c>
      <c r="AH2827" s="146">
        <f>Table1[[#This Row],[QTY]]*Table1[[#This Row],[School &amp; Library Price]]</f>
        <v>0</v>
      </c>
    </row>
    <row r="2828" spans="1:34" ht="18" hidden="1" customHeight="1" x14ac:dyDescent="0.25">
      <c r="A2828" s="154"/>
      <c r="B2828" s="150">
        <v>31</v>
      </c>
      <c r="C2828" s="150"/>
      <c r="D2828" s="151"/>
      <c r="E2828" s="151"/>
      <c r="F2828" s="130" t="s">
        <v>130</v>
      </c>
      <c r="G2828" s="130" t="s">
        <v>613</v>
      </c>
      <c r="H2828" s="130" t="s">
        <v>6107</v>
      </c>
      <c r="I2828" s="131" t="s">
        <v>6112</v>
      </c>
      <c r="J2828" s="130" t="s">
        <v>78</v>
      </c>
      <c r="K2828" s="132" t="s">
        <v>378</v>
      </c>
      <c r="L2828" s="148">
        <v>1</v>
      </c>
      <c r="M2828" s="134">
        <v>2014</v>
      </c>
      <c r="N2828" s="130" t="s">
        <v>10609</v>
      </c>
      <c r="O2828" s="129"/>
      <c r="P2828" s="129"/>
      <c r="Q2828" s="130" t="s">
        <v>144</v>
      </c>
      <c r="R2828" s="136" t="s">
        <v>5045</v>
      </c>
      <c r="S2828" s="155"/>
      <c r="T2828" s="155"/>
      <c r="U2828" s="156"/>
      <c r="V2828" s="156"/>
      <c r="W2828" s="156" t="s">
        <v>146</v>
      </c>
      <c r="X2828" s="156"/>
      <c r="Y2828" s="137" t="s">
        <v>136</v>
      </c>
      <c r="Z2828" s="138" t="s">
        <v>137</v>
      </c>
      <c r="AA2828" s="140" t="s">
        <v>6109</v>
      </c>
      <c r="AB2828" s="141" t="s">
        <v>138</v>
      </c>
      <c r="AC2828" s="142">
        <v>46.4</v>
      </c>
      <c r="AD2828" s="142">
        <v>37.119999999999997</v>
      </c>
      <c r="AE2828" s="143" t="s">
        <v>6110</v>
      </c>
      <c r="AF2828" s="141" t="s">
        <v>431</v>
      </c>
      <c r="AG2828" s="144">
        <f>Table1[[#This Row],['# of Books]]*Table1[[#This Row],[QTY]]</f>
        <v>0</v>
      </c>
      <c r="AH2828" s="146">
        <f>Table1[[#This Row],[QTY]]*Table1[[#This Row],[School &amp; Library Price]]</f>
        <v>0</v>
      </c>
    </row>
    <row r="2829" spans="1:34" ht="18" customHeight="1" x14ac:dyDescent="0.25">
      <c r="A2829" s="154"/>
      <c r="B2829" s="150">
        <v>31</v>
      </c>
      <c r="C2829" s="150"/>
      <c r="D2829" s="151"/>
      <c r="E2829" s="151"/>
      <c r="F2829" s="130" t="s">
        <v>130</v>
      </c>
      <c r="G2829" s="130" t="s">
        <v>613</v>
      </c>
      <c r="H2829" s="130" t="s">
        <v>10919</v>
      </c>
      <c r="I2829" s="131" t="s">
        <v>6113</v>
      </c>
      <c r="J2829" s="130" t="s">
        <v>78</v>
      </c>
      <c r="K2829" s="132" t="s">
        <v>142</v>
      </c>
      <c r="L2829" s="148">
        <v>1</v>
      </c>
      <c r="M2829" s="134">
        <v>2012</v>
      </c>
      <c r="N2829" s="130" t="s">
        <v>10612</v>
      </c>
      <c r="O2829" s="129" t="s">
        <v>143</v>
      </c>
      <c r="P2829" s="129" t="s">
        <v>134</v>
      </c>
      <c r="Q2829" s="130" t="s">
        <v>144</v>
      </c>
      <c r="R2829" s="136" t="s">
        <v>5045</v>
      </c>
      <c r="S2829" s="155"/>
      <c r="T2829" s="155"/>
      <c r="U2829" s="156"/>
      <c r="V2829" s="156"/>
      <c r="W2829" s="156" t="s">
        <v>146</v>
      </c>
      <c r="X2829" s="156"/>
      <c r="Y2829" s="137" t="s">
        <v>136</v>
      </c>
      <c r="Z2829" s="138" t="s">
        <v>137</v>
      </c>
      <c r="AA2829" s="140" t="s">
        <v>6114</v>
      </c>
      <c r="AB2829" s="141" t="s">
        <v>138</v>
      </c>
      <c r="AC2829" s="142">
        <v>46.4</v>
      </c>
      <c r="AD2829" s="142">
        <v>37.119999999999997</v>
      </c>
      <c r="AE2829" s="143" t="s">
        <v>4020</v>
      </c>
      <c r="AF2829" s="141" t="s">
        <v>207</v>
      </c>
      <c r="AG2829" s="144">
        <f>Table1[[#This Row],['# of Books]]*Table1[[#This Row],[QTY]]</f>
        <v>0</v>
      </c>
      <c r="AH2829" s="146">
        <f>Table1[[#This Row],[QTY]]*Table1[[#This Row],[School &amp; Library Price]]</f>
        <v>0</v>
      </c>
    </row>
    <row r="2830" spans="1:34" ht="18" hidden="1" customHeight="1" x14ac:dyDescent="0.25">
      <c r="A2830" s="154"/>
      <c r="B2830" s="150">
        <v>31</v>
      </c>
      <c r="C2830" s="150"/>
      <c r="D2830" s="151"/>
      <c r="E2830" s="151"/>
      <c r="F2830" s="130" t="s">
        <v>130</v>
      </c>
      <c r="G2830" s="130" t="s">
        <v>613</v>
      </c>
      <c r="H2830" s="130" t="s">
        <v>10919</v>
      </c>
      <c r="I2830" s="131" t="s">
        <v>6115</v>
      </c>
      <c r="J2830" s="130" t="s">
        <v>78</v>
      </c>
      <c r="K2830" s="132" t="s">
        <v>151</v>
      </c>
      <c r="L2830" s="148">
        <v>1</v>
      </c>
      <c r="M2830" s="134" t="s">
        <v>10920</v>
      </c>
      <c r="N2830" s="130" t="s">
        <v>10612</v>
      </c>
      <c r="O2830" s="129" t="s">
        <v>79</v>
      </c>
      <c r="P2830" s="129" t="s">
        <v>134</v>
      </c>
      <c r="Q2830" s="130" t="s">
        <v>144</v>
      </c>
      <c r="R2830" s="136" t="s">
        <v>5045</v>
      </c>
      <c r="S2830" s="155"/>
      <c r="T2830" s="155"/>
      <c r="U2830" s="156"/>
      <c r="V2830" s="156"/>
      <c r="W2830" s="156" t="s">
        <v>146</v>
      </c>
      <c r="X2830" s="156"/>
      <c r="Y2830" s="137" t="s">
        <v>136</v>
      </c>
      <c r="Z2830" s="138" t="s">
        <v>137</v>
      </c>
      <c r="AA2830" s="140" t="s">
        <v>6116</v>
      </c>
      <c r="AB2830" s="141" t="s">
        <v>138</v>
      </c>
      <c r="AC2830" s="142">
        <v>32</v>
      </c>
      <c r="AD2830" s="142">
        <v>25.6</v>
      </c>
      <c r="AE2830" s="143" t="s">
        <v>4020</v>
      </c>
      <c r="AF2830" s="141" t="s">
        <v>207</v>
      </c>
      <c r="AG2830" s="144">
        <f>Table1[[#This Row],['# of Books]]*Table1[[#This Row],[QTY]]</f>
        <v>0</v>
      </c>
      <c r="AH2830" s="146">
        <f>Table1[[#This Row],[QTY]]*Table1[[#This Row],[School &amp; Library Price]]</f>
        <v>0</v>
      </c>
    </row>
    <row r="2831" spans="1:34" ht="18" customHeight="1" x14ac:dyDescent="0.25">
      <c r="A2831" s="154"/>
      <c r="B2831" s="150">
        <v>31</v>
      </c>
      <c r="C2831" s="150"/>
      <c r="D2831" s="151"/>
      <c r="E2831" s="151"/>
      <c r="F2831" s="130" t="s">
        <v>130</v>
      </c>
      <c r="G2831" s="130" t="s">
        <v>613</v>
      </c>
      <c r="H2831" s="130" t="s">
        <v>6117</v>
      </c>
      <c r="I2831" s="131" t="s">
        <v>6118</v>
      </c>
      <c r="J2831" s="130" t="s">
        <v>78</v>
      </c>
      <c r="K2831" s="132" t="s">
        <v>142</v>
      </c>
      <c r="L2831" s="148">
        <v>1</v>
      </c>
      <c r="M2831" s="134">
        <v>2013</v>
      </c>
      <c r="N2831" s="130" t="s">
        <v>10619</v>
      </c>
      <c r="O2831" s="129" t="s">
        <v>143</v>
      </c>
      <c r="P2831" s="129" t="s">
        <v>134</v>
      </c>
      <c r="Q2831" s="130" t="s">
        <v>144</v>
      </c>
      <c r="R2831" s="136" t="s">
        <v>5045</v>
      </c>
      <c r="S2831" s="155"/>
      <c r="T2831" s="155"/>
      <c r="U2831" s="156"/>
      <c r="V2831" s="156"/>
      <c r="W2831" s="156" t="s">
        <v>146</v>
      </c>
      <c r="X2831" s="156"/>
      <c r="Y2831" s="137" t="s">
        <v>136</v>
      </c>
      <c r="Z2831" s="138" t="s">
        <v>137</v>
      </c>
      <c r="AA2831" s="140" t="s">
        <v>6119</v>
      </c>
      <c r="AB2831" s="141" t="s">
        <v>138</v>
      </c>
      <c r="AC2831" s="142">
        <v>46.4</v>
      </c>
      <c r="AD2831" s="142">
        <v>37.119999999999997</v>
      </c>
      <c r="AE2831" s="143" t="s">
        <v>6120</v>
      </c>
      <c r="AF2831" s="141" t="s">
        <v>247</v>
      </c>
      <c r="AG2831" s="144">
        <f>Table1[[#This Row],['# of Books]]*Table1[[#This Row],[QTY]]</f>
        <v>0</v>
      </c>
      <c r="AH2831" s="146">
        <f>Table1[[#This Row],[QTY]]*Table1[[#This Row],[School &amp; Library Price]]</f>
        <v>0</v>
      </c>
    </row>
    <row r="2832" spans="1:34" ht="18" hidden="1" customHeight="1" x14ac:dyDescent="0.25">
      <c r="A2832" s="154"/>
      <c r="B2832" s="150">
        <v>31</v>
      </c>
      <c r="C2832" s="150"/>
      <c r="D2832" s="151"/>
      <c r="E2832" s="151"/>
      <c r="F2832" s="130" t="s">
        <v>130</v>
      </c>
      <c r="G2832" s="130" t="s">
        <v>613</v>
      </c>
      <c r="H2832" s="130" t="s">
        <v>6117</v>
      </c>
      <c r="I2832" s="131" t="s">
        <v>6121</v>
      </c>
      <c r="J2832" s="130" t="s">
        <v>78</v>
      </c>
      <c r="K2832" s="132" t="s">
        <v>151</v>
      </c>
      <c r="L2832" s="148">
        <v>1</v>
      </c>
      <c r="M2832" s="134">
        <v>2013</v>
      </c>
      <c r="N2832" s="130" t="s">
        <v>10619</v>
      </c>
      <c r="O2832" s="129" t="s">
        <v>79</v>
      </c>
      <c r="P2832" s="129" t="s">
        <v>134</v>
      </c>
      <c r="Q2832" s="130" t="s">
        <v>144</v>
      </c>
      <c r="R2832" s="136" t="s">
        <v>5045</v>
      </c>
      <c r="S2832" s="155"/>
      <c r="T2832" s="155"/>
      <c r="U2832" s="156"/>
      <c r="V2832" s="156"/>
      <c r="W2832" s="156" t="s">
        <v>146</v>
      </c>
      <c r="X2832" s="156"/>
      <c r="Y2832" s="137" t="s">
        <v>136</v>
      </c>
      <c r="Z2832" s="138" t="s">
        <v>137</v>
      </c>
      <c r="AA2832" s="140" t="s">
        <v>6119</v>
      </c>
      <c r="AB2832" s="141" t="s">
        <v>138</v>
      </c>
      <c r="AC2832" s="142">
        <v>32</v>
      </c>
      <c r="AD2832" s="142">
        <v>25.6</v>
      </c>
      <c r="AE2832" s="143" t="s">
        <v>6120</v>
      </c>
      <c r="AF2832" s="141" t="s">
        <v>247</v>
      </c>
      <c r="AG2832" s="144">
        <f>Table1[[#This Row],['# of Books]]*Table1[[#This Row],[QTY]]</f>
        <v>0</v>
      </c>
      <c r="AH2832" s="146">
        <f>Table1[[#This Row],[QTY]]*Table1[[#This Row],[School &amp; Library Price]]</f>
        <v>0</v>
      </c>
    </row>
    <row r="2833" spans="1:34" ht="18" customHeight="1" x14ac:dyDescent="0.25">
      <c r="A2833" s="154"/>
      <c r="B2833" s="150">
        <v>31</v>
      </c>
      <c r="C2833" s="150"/>
      <c r="D2833" s="151"/>
      <c r="E2833" s="151"/>
      <c r="F2833" s="130" t="s">
        <v>130</v>
      </c>
      <c r="G2833" s="130" t="s">
        <v>613</v>
      </c>
      <c r="H2833" s="130" t="s">
        <v>1991</v>
      </c>
      <c r="I2833" s="131" t="s">
        <v>6122</v>
      </c>
      <c r="J2833" s="130" t="s">
        <v>78</v>
      </c>
      <c r="K2833" s="132" t="s">
        <v>142</v>
      </c>
      <c r="L2833" s="148">
        <v>1</v>
      </c>
      <c r="M2833" s="134">
        <v>2012</v>
      </c>
      <c r="N2833" s="130" t="s">
        <v>10612</v>
      </c>
      <c r="O2833" s="129" t="s">
        <v>143</v>
      </c>
      <c r="P2833" s="129" t="s">
        <v>134</v>
      </c>
      <c r="Q2833" s="130" t="s">
        <v>144</v>
      </c>
      <c r="R2833" s="136" t="s">
        <v>5045</v>
      </c>
      <c r="S2833" s="155"/>
      <c r="T2833" s="155"/>
      <c r="U2833" s="156"/>
      <c r="V2833" s="156"/>
      <c r="W2833" s="156" t="s">
        <v>146</v>
      </c>
      <c r="X2833" s="156"/>
      <c r="Y2833" s="137" t="s">
        <v>136</v>
      </c>
      <c r="Z2833" s="138" t="s">
        <v>137</v>
      </c>
      <c r="AA2833" s="140" t="s">
        <v>6123</v>
      </c>
      <c r="AB2833" s="141" t="s">
        <v>138</v>
      </c>
      <c r="AC2833" s="142">
        <v>46.4</v>
      </c>
      <c r="AD2833" s="142">
        <v>37.119999999999997</v>
      </c>
      <c r="AE2833" s="143" t="s">
        <v>4235</v>
      </c>
      <c r="AF2833" s="141" t="s">
        <v>431</v>
      </c>
      <c r="AG2833" s="144">
        <f>Table1[[#This Row],['# of Books]]*Table1[[#This Row],[QTY]]</f>
        <v>0</v>
      </c>
      <c r="AH2833" s="146">
        <f>Table1[[#This Row],[QTY]]*Table1[[#This Row],[School &amp; Library Price]]</f>
        <v>0</v>
      </c>
    </row>
    <row r="2834" spans="1:34" ht="18" hidden="1" customHeight="1" x14ac:dyDescent="0.25">
      <c r="A2834" s="154"/>
      <c r="B2834" s="150">
        <v>31</v>
      </c>
      <c r="C2834" s="150"/>
      <c r="D2834" s="151"/>
      <c r="E2834" s="151"/>
      <c r="F2834" s="130" t="s">
        <v>130</v>
      </c>
      <c r="G2834" s="130" t="s">
        <v>613</v>
      </c>
      <c r="H2834" s="130" t="s">
        <v>1991</v>
      </c>
      <c r="I2834" s="131" t="s">
        <v>6124</v>
      </c>
      <c r="J2834" s="130" t="s">
        <v>78</v>
      </c>
      <c r="K2834" s="132" t="s">
        <v>151</v>
      </c>
      <c r="L2834" s="148">
        <v>1</v>
      </c>
      <c r="M2834" s="134">
        <v>2012</v>
      </c>
      <c r="N2834" s="130" t="s">
        <v>10612</v>
      </c>
      <c r="O2834" s="129" t="s">
        <v>79</v>
      </c>
      <c r="P2834" s="129" t="s">
        <v>134</v>
      </c>
      <c r="Q2834" s="130" t="s">
        <v>144</v>
      </c>
      <c r="R2834" s="136" t="s">
        <v>5045</v>
      </c>
      <c r="S2834" s="155"/>
      <c r="T2834" s="155"/>
      <c r="U2834" s="156"/>
      <c r="V2834" s="156"/>
      <c r="W2834" s="156" t="s">
        <v>146</v>
      </c>
      <c r="X2834" s="156"/>
      <c r="Y2834" s="137" t="s">
        <v>136</v>
      </c>
      <c r="Z2834" s="138" t="s">
        <v>137</v>
      </c>
      <c r="AA2834" s="140" t="s">
        <v>6123</v>
      </c>
      <c r="AB2834" s="141" t="s">
        <v>138</v>
      </c>
      <c r="AC2834" s="142">
        <v>32</v>
      </c>
      <c r="AD2834" s="142">
        <v>25.6</v>
      </c>
      <c r="AE2834" s="143" t="s">
        <v>4235</v>
      </c>
      <c r="AF2834" s="141" t="s">
        <v>431</v>
      </c>
      <c r="AG2834" s="144">
        <f>Table1[[#This Row],['# of Books]]*Table1[[#This Row],[QTY]]</f>
        <v>0</v>
      </c>
      <c r="AH2834" s="146">
        <f>Table1[[#This Row],[QTY]]*Table1[[#This Row],[School &amp; Library Price]]</f>
        <v>0</v>
      </c>
    </row>
    <row r="2835" spans="1:34" ht="18" customHeight="1" x14ac:dyDescent="0.25">
      <c r="A2835" s="154"/>
      <c r="B2835" s="150">
        <v>31</v>
      </c>
      <c r="C2835" s="150"/>
      <c r="D2835" s="151"/>
      <c r="E2835" s="151"/>
      <c r="F2835" s="130" t="s">
        <v>130</v>
      </c>
      <c r="G2835" s="130" t="s">
        <v>613</v>
      </c>
      <c r="H2835" s="130" t="s">
        <v>6125</v>
      </c>
      <c r="I2835" s="131" t="s">
        <v>6126</v>
      </c>
      <c r="J2835" s="130" t="s">
        <v>78</v>
      </c>
      <c r="K2835" s="132" t="s">
        <v>142</v>
      </c>
      <c r="L2835" s="148">
        <v>1</v>
      </c>
      <c r="M2835" s="134">
        <v>2014</v>
      </c>
      <c r="N2835" s="130" t="s">
        <v>10609</v>
      </c>
      <c r="O2835" s="129" t="s">
        <v>143</v>
      </c>
      <c r="P2835" s="129" t="s">
        <v>134</v>
      </c>
      <c r="Q2835" s="130" t="s">
        <v>144</v>
      </c>
      <c r="R2835" s="136" t="s">
        <v>278</v>
      </c>
      <c r="S2835" s="155"/>
      <c r="T2835" s="155"/>
      <c r="U2835" s="156"/>
      <c r="V2835" s="156"/>
      <c r="W2835" s="156" t="s">
        <v>146</v>
      </c>
      <c r="X2835" s="156"/>
      <c r="Y2835" s="137" t="s">
        <v>136</v>
      </c>
      <c r="Z2835" s="138" t="s">
        <v>137</v>
      </c>
      <c r="AA2835" s="140" t="s">
        <v>6127</v>
      </c>
      <c r="AB2835" s="141" t="s">
        <v>138</v>
      </c>
      <c r="AC2835" s="142">
        <v>46.4</v>
      </c>
      <c r="AD2835" s="142">
        <v>37.119999999999997</v>
      </c>
      <c r="AE2835" s="143" t="s">
        <v>548</v>
      </c>
      <c r="AF2835" s="141" t="s">
        <v>163</v>
      </c>
      <c r="AG2835" s="144">
        <f>Table1[[#This Row],['# of Books]]*Table1[[#This Row],[QTY]]</f>
        <v>0</v>
      </c>
      <c r="AH2835" s="146">
        <f>Table1[[#This Row],[QTY]]*Table1[[#This Row],[School &amp; Library Price]]</f>
        <v>0</v>
      </c>
    </row>
    <row r="2836" spans="1:34" ht="18" hidden="1" customHeight="1" x14ac:dyDescent="0.25">
      <c r="A2836" s="154"/>
      <c r="B2836" s="150">
        <v>31</v>
      </c>
      <c r="C2836" s="150"/>
      <c r="D2836" s="151"/>
      <c r="E2836" s="151"/>
      <c r="F2836" s="130" t="s">
        <v>130</v>
      </c>
      <c r="G2836" s="130" t="s">
        <v>613</v>
      </c>
      <c r="H2836" s="130" t="s">
        <v>6125</v>
      </c>
      <c r="I2836" s="131" t="s">
        <v>6128</v>
      </c>
      <c r="J2836" s="130" t="s">
        <v>78</v>
      </c>
      <c r="K2836" s="132" t="s">
        <v>151</v>
      </c>
      <c r="L2836" s="148">
        <v>1</v>
      </c>
      <c r="M2836" s="134">
        <v>2014</v>
      </c>
      <c r="N2836" s="130" t="s">
        <v>10609</v>
      </c>
      <c r="O2836" s="129" t="s">
        <v>79</v>
      </c>
      <c r="P2836" s="129" t="s">
        <v>134</v>
      </c>
      <c r="Q2836" s="130" t="s">
        <v>144</v>
      </c>
      <c r="R2836" s="136" t="s">
        <v>278</v>
      </c>
      <c r="S2836" s="155"/>
      <c r="T2836" s="155"/>
      <c r="U2836" s="156"/>
      <c r="V2836" s="156"/>
      <c r="W2836" s="156" t="s">
        <v>146</v>
      </c>
      <c r="X2836" s="156"/>
      <c r="Y2836" s="137" t="s">
        <v>136</v>
      </c>
      <c r="Z2836" s="138" t="s">
        <v>137</v>
      </c>
      <c r="AA2836" s="140" t="s">
        <v>6127</v>
      </c>
      <c r="AB2836" s="141" t="s">
        <v>138</v>
      </c>
      <c r="AC2836" s="142">
        <v>32</v>
      </c>
      <c r="AD2836" s="142">
        <v>25.6</v>
      </c>
      <c r="AE2836" s="143" t="s">
        <v>548</v>
      </c>
      <c r="AF2836" s="141" t="s">
        <v>163</v>
      </c>
      <c r="AG2836" s="144">
        <f>Table1[[#This Row],['# of Books]]*Table1[[#This Row],[QTY]]</f>
        <v>0</v>
      </c>
      <c r="AH2836" s="146">
        <f>Table1[[#This Row],[QTY]]*Table1[[#This Row],[School &amp; Library Price]]</f>
        <v>0</v>
      </c>
    </row>
    <row r="2837" spans="1:34" ht="18" customHeight="1" x14ac:dyDescent="0.25">
      <c r="A2837" s="154"/>
      <c r="B2837" s="150">
        <v>31</v>
      </c>
      <c r="C2837" s="150"/>
      <c r="D2837" s="151"/>
      <c r="E2837" s="151"/>
      <c r="F2837" s="130" t="s">
        <v>130</v>
      </c>
      <c r="G2837" s="130" t="s">
        <v>613</v>
      </c>
      <c r="H2837" s="130" t="s">
        <v>5380</v>
      </c>
      <c r="I2837" s="131" t="s">
        <v>6129</v>
      </c>
      <c r="J2837" s="130" t="s">
        <v>78</v>
      </c>
      <c r="K2837" s="132" t="s">
        <v>142</v>
      </c>
      <c r="L2837" s="148">
        <v>1</v>
      </c>
      <c r="M2837" s="134">
        <v>2014</v>
      </c>
      <c r="N2837" s="130" t="s">
        <v>10609</v>
      </c>
      <c r="O2837" s="129" t="s">
        <v>143</v>
      </c>
      <c r="P2837" s="129" t="s">
        <v>134</v>
      </c>
      <c r="Q2837" s="130" t="s">
        <v>144</v>
      </c>
      <c r="R2837" s="136" t="s">
        <v>271</v>
      </c>
      <c r="S2837" s="155"/>
      <c r="T2837" s="155"/>
      <c r="U2837" s="156"/>
      <c r="V2837" s="156"/>
      <c r="W2837" s="156" t="s">
        <v>146</v>
      </c>
      <c r="X2837" s="156"/>
      <c r="Y2837" s="137" t="s">
        <v>136</v>
      </c>
      <c r="Z2837" s="138" t="s">
        <v>137</v>
      </c>
      <c r="AA2837" s="140" t="s">
        <v>6130</v>
      </c>
      <c r="AB2837" s="141" t="s">
        <v>138</v>
      </c>
      <c r="AC2837" s="142">
        <v>46.4</v>
      </c>
      <c r="AD2837" s="142">
        <v>37.119999999999997</v>
      </c>
      <c r="AE2837" s="143" t="s">
        <v>3682</v>
      </c>
      <c r="AF2837" s="141" t="s">
        <v>431</v>
      </c>
      <c r="AG2837" s="144">
        <f>Table1[[#This Row],['# of Books]]*Table1[[#This Row],[QTY]]</f>
        <v>0</v>
      </c>
      <c r="AH2837" s="146">
        <f>Table1[[#This Row],[QTY]]*Table1[[#This Row],[School &amp; Library Price]]</f>
        <v>0</v>
      </c>
    </row>
    <row r="2838" spans="1:34" ht="18" hidden="1" customHeight="1" x14ac:dyDescent="0.25">
      <c r="A2838" s="154"/>
      <c r="B2838" s="150">
        <v>31</v>
      </c>
      <c r="C2838" s="150"/>
      <c r="D2838" s="151"/>
      <c r="E2838" s="151"/>
      <c r="F2838" s="130" t="s">
        <v>130</v>
      </c>
      <c r="G2838" s="130" t="s">
        <v>613</v>
      </c>
      <c r="H2838" s="130" t="s">
        <v>5380</v>
      </c>
      <c r="I2838" s="131" t="s">
        <v>6131</v>
      </c>
      <c r="J2838" s="130" t="s">
        <v>78</v>
      </c>
      <c r="K2838" s="132" t="s">
        <v>151</v>
      </c>
      <c r="L2838" s="148">
        <v>1</v>
      </c>
      <c r="M2838" s="134">
        <v>2014</v>
      </c>
      <c r="N2838" s="130" t="s">
        <v>10609</v>
      </c>
      <c r="O2838" s="129" t="s">
        <v>79</v>
      </c>
      <c r="P2838" s="129" t="s">
        <v>134</v>
      </c>
      <c r="Q2838" s="130" t="s">
        <v>144</v>
      </c>
      <c r="R2838" s="136" t="s">
        <v>271</v>
      </c>
      <c r="S2838" s="155"/>
      <c r="T2838" s="155"/>
      <c r="U2838" s="156"/>
      <c r="V2838" s="156"/>
      <c r="W2838" s="156" t="s">
        <v>146</v>
      </c>
      <c r="X2838" s="156"/>
      <c r="Y2838" s="137" t="s">
        <v>136</v>
      </c>
      <c r="Z2838" s="138" t="s">
        <v>137</v>
      </c>
      <c r="AA2838" s="140" t="s">
        <v>6130</v>
      </c>
      <c r="AB2838" s="141" t="s">
        <v>138</v>
      </c>
      <c r="AC2838" s="142">
        <v>32</v>
      </c>
      <c r="AD2838" s="142">
        <v>25.6</v>
      </c>
      <c r="AE2838" s="143" t="s">
        <v>3682</v>
      </c>
      <c r="AF2838" s="141" t="s">
        <v>431</v>
      </c>
      <c r="AG2838" s="144">
        <f>Table1[[#This Row],['# of Books]]*Table1[[#This Row],[QTY]]</f>
        <v>0</v>
      </c>
      <c r="AH2838" s="146">
        <f>Table1[[#This Row],[QTY]]*Table1[[#This Row],[School &amp; Library Price]]</f>
        <v>0</v>
      </c>
    </row>
    <row r="2839" spans="1:34" ht="18" customHeight="1" x14ac:dyDescent="0.25">
      <c r="A2839" s="154"/>
      <c r="B2839" s="150">
        <v>32</v>
      </c>
      <c r="C2839" s="150"/>
      <c r="D2839" s="151"/>
      <c r="E2839" s="151"/>
      <c r="F2839" s="130" t="s">
        <v>130</v>
      </c>
      <c r="G2839" s="130" t="s">
        <v>613</v>
      </c>
      <c r="H2839" s="130" t="s">
        <v>6132</v>
      </c>
      <c r="I2839" s="131" t="s">
        <v>6133</v>
      </c>
      <c r="J2839" s="130" t="s">
        <v>78</v>
      </c>
      <c r="K2839" s="132" t="s">
        <v>142</v>
      </c>
      <c r="L2839" s="148">
        <v>1</v>
      </c>
      <c r="M2839" s="134">
        <v>2010</v>
      </c>
      <c r="N2839" s="130" t="s">
        <v>6526</v>
      </c>
      <c r="O2839" s="129" t="s">
        <v>143</v>
      </c>
      <c r="P2839" s="129" t="s">
        <v>134</v>
      </c>
      <c r="Q2839" s="130" t="s">
        <v>144</v>
      </c>
      <c r="R2839" s="136" t="s">
        <v>271</v>
      </c>
      <c r="S2839" s="155"/>
      <c r="T2839" s="155"/>
      <c r="U2839" s="156"/>
      <c r="V2839" s="156"/>
      <c r="W2839" s="156" t="s">
        <v>146</v>
      </c>
      <c r="X2839" s="156"/>
      <c r="Y2839" s="137" t="s">
        <v>136</v>
      </c>
      <c r="Z2839" s="138" t="s">
        <v>137</v>
      </c>
      <c r="AA2839" s="140" t="s">
        <v>6134</v>
      </c>
      <c r="AB2839" s="141" t="s">
        <v>138</v>
      </c>
      <c r="AC2839" s="142">
        <v>46.4</v>
      </c>
      <c r="AD2839" s="142">
        <v>37.119999999999997</v>
      </c>
      <c r="AE2839" s="143" t="s">
        <v>6135</v>
      </c>
      <c r="AF2839" s="141" t="s">
        <v>193</v>
      </c>
      <c r="AG2839" s="144">
        <f>Table1[[#This Row],['# of Books]]*Table1[[#This Row],[QTY]]</f>
        <v>0</v>
      </c>
      <c r="AH2839" s="146">
        <f>Table1[[#This Row],[QTY]]*Table1[[#This Row],[School &amp; Library Price]]</f>
        <v>0</v>
      </c>
    </row>
    <row r="2840" spans="1:34" ht="18" hidden="1" customHeight="1" x14ac:dyDescent="0.25">
      <c r="A2840" s="154"/>
      <c r="B2840" s="150">
        <v>32</v>
      </c>
      <c r="C2840" s="150"/>
      <c r="D2840" s="151"/>
      <c r="E2840" s="151"/>
      <c r="F2840" s="130" t="s">
        <v>130</v>
      </c>
      <c r="G2840" s="130" t="s">
        <v>613</v>
      </c>
      <c r="H2840" s="130" t="s">
        <v>6132</v>
      </c>
      <c r="I2840" s="131" t="s">
        <v>6136</v>
      </c>
      <c r="J2840" s="130" t="s">
        <v>78</v>
      </c>
      <c r="K2840" s="132" t="s">
        <v>151</v>
      </c>
      <c r="L2840" s="148">
        <v>1</v>
      </c>
      <c r="M2840" s="134">
        <v>2010</v>
      </c>
      <c r="N2840" s="130" t="s">
        <v>6526</v>
      </c>
      <c r="O2840" s="129" t="s">
        <v>79</v>
      </c>
      <c r="P2840" s="129" t="s">
        <v>134</v>
      </c>
      <c r="Q2840" s="130" t="s">
        <v>144</v>
      </c>
      <c r="R2840" s="136" t="s">
        <v>271</v>
      </c>
      <c r="S2840" s="155"/>
      <c r="T2840" s="155"/>
      <c r="U2840" s="156"/>
      <c r="V2840" s="156"/>
      <c r="W2840" s="156" t="s">
        <v>146</v>
      </c>
      <c r="X2840" s="156"/>
      <c r="Y2840" s="137" t="s">
        <v>136</v>
      </c>
      <c r="Z2840" s="138" t="s">
        <v>137</v>
      </c>
      <c r="AA2840" s="140" t="s">
        <v>6134</v>
      </c>
      <c r="AB2840" s="141" t="s">
        <v>138</v>
      </c>
      <c r="AC2840" s="142">
        <v>32</v>
      </c>
      <c r="AD2840" s="142">
        <v>25.6</v>
      </c>
      <c r="AE2840" s="143" t="s">
        <v>6135</v>
      </c>
      <c r="AF2840" s="141" t="s">
        <v>193</v>
      </c>
      <c r="AG2840" s="144">
        <f>Table1[[#This Row],['# of Books]]*Table1[[#This Row],[QTY]]</f>
        <v>0</v>
      </c>
      <c r="AH2840" s="146">
        <f>Table1[[#This Row],[QTY]]*Table1[[#This Row],[School &amp; Library Price]]</f>
        <v>0</v>
      </c>
    </row>
    <row r="2841" spans="1:34" ht="18" customHeight="1" x14ac:dyDescent="0.25">
      <c r="A2841" s="154"/>
      <c r="B2841" s="150">
        <v>32</v>
      </c>
      <c r="C2841" s="150"/>
      <c r="D2841" s="151"/>
      <c r="E2841" s="151"/>
      <c r="F2841" s="130" t="s">
        <v>130</v>
      </c>
      <c r="G2841" s="130" t="s">
        <v>613</v>
      </c>
      <c r="H2841" s="130" t="s">
        <v>703</v>
      </c>
      <c r="I2841" s="131" t="s">
        <v>704</v>
      </c>
      <c r="J2841" s="130" t="s">
        <v>78</v>
      </c>
      <c r="K2841" s="132" t="s">
        <v>142</v>
      </c>
      <c r="L2841" s="148">
        <v>1</v>
      </c>
      <c r="M2841" s="134">
        <v>2017</v>
      </c>
      <c r="N2841" s="130" t="s">
        <v>219</v>
      </c>
      <c r="O2841" s="129" t="s">
        <v>143</v>
      </c>
      <c r="P2841" s="129" t="s">
        <v>134</v>
      </c>
      <c r="Q2841" s="130" t="s">
        <v>144</v>
      </c>
      <c r="R2841" s="136" t="s">
        <v>428</v>
      </c>
      <c r="S2841" s="155"/>
      <c r="T2841" s="155"/>
      <c r="U2841" s="156"/>
      <c r="V2841" s="156"/>
      <c r="W2841" s="156" t="s">
        <v>146</v>
      </c>
      <c r="X2841" s="156"/>
      <c r="Y2841" s="137" t="s">
        <v>136</v>
      </c>
      <c r="Z2841" s="138" t="s">
        <v>137</v>
      </c>
      <c r="AA2841" s="140" t="s">
        <v>705</v>
      </c>
      <c r="AB2841" s="141" t="s">
        <v>138</v>
      </c>
      <c r="AC2841" s="142">
        <v>46.4</v>
      </c>
      <c r="AD2841" s="142">
        <v>37.119999999999997</v>
      </c>
      <c r="AE2841" s="143" t="s">
        <v>6137</v>
      </c>
      <c r="AF2841" s="141" t="s">
        <v>247</v>
      </c>
      <c r="AG2841" s="144">
        <f>Table1[[#This Row],['# of Books]]*Table1[[#This Row],[QTY]]</f>
        <v>0</v>
      </c>
      <c r="AH2841" s="146">
        <f>Table1[[#This Row],[QTY]]*Table1[[#This Row],[School &amp; Library Price]]</f>
        <v>0</v>
      </c>
    </row>
    <row r="2842" spans="1:34" ht="18" hidden="1" customHeight="1" x14ac:dyDescent="0.25">
      <c r="A2842" s="154"/>
      <c r="B2842" s="150">
        <v>32</v>
      </c>
      <c r="C2842" s="150"/>
      <c r="D2842" s="151"/>
      <c r="E2842" s="151"/>
      <c r="F2842" s="130" t="s">
        <v>130</v>
      </c>
      <c r="G2842" s="130" t="s">
        <v>613</v>
      </c>
      <c r="H2842" s="130" t="s">
        <v>703</v>
      </c>
      <c r="I2842" s="131" t="s">
        <v>707</v>
      </c>
      <c r="J2842" s="130" t="s">
        <v>78</v>
      </c>
      <c r="K2842" s="132" t="s">
        <v>151</v>
      </c>
      <c r="L2842" s="148">
        <v>1</v>
      </c>
      <c r="M2842" s="134">
        <v>2017</v>
      </c>
      <c r="N2842" s="130" t="s">
        <v>219</v>
      </c>
      <c r="O2842" s="129" t="s">
        <v>79</v>
      </c>
      <c r="P2842" s="129" t="s">
        <v>134</v>
      </c>
      <c r="Q2842" s="130" t="s">
        <v>144</v>
      </c>
      <c r="R2842" s="136" t="s">
        <v>428</v>
      </c>
      <c r="S2842" s="155"/>
      <c r="T2842" s="155"/>
      <c r="U2842" s="156"/>
      <c r="V2842" s="156"/>
      <c r="W2842" s="156" t="s">
        <v>146</v>
      </c>
      <c r="X2842" s="156"/>
      <c r="Y2842" s="137" t="s">
        <v>136</v>
      </c>
      <c r="Z2842" s="138" t="s">
        <v>137</v>
      </c>
      <c r="AA2842" s="140" t="s">
        <v>705</v>
      </c>
      <c r="AB2842" s="141" t="s">
        <v>138</v>
      </c>
      <c r="AC2842" s="142">
        <v>32</v>
      </c>
      <c r="AD2842" s="142">
        <v>25.6</v>
      </c>
      <c r="AE2842" s="143" t="s">
        <v>6137</v>
      </c>
      <c r="AF2842" s="141" t="s">
        <v>247</v>
      </c>
      <c r="AG2842" s="144">
        <f>Table1[[#This Row],['# of Books]]*Table1[[#This Row],[QTY]]</f>
        <v>0</v>
      </c>
      <c r="AH2842" s="146">
        <f>Table1[[#This Row],[QTY]]*Table1[[#This Row],[School &amp; Library Price]]</f>
        <v>0</v>
      </c>
    </row>
    <row r="2843" spans="1:34" ht="18" hidden="1" customHeight="1" x14ac:dyDescent="0.25">
      <c r="A2843" s="154"/>
      <c r="B2843" s="150">
        <v>32</v>
      </c>
      <c r="C2843" s="150"/>
      <c r="D2843" s="151"/>
      <c r="E2843" s="151"/>
      <c r="F2843" s="130" t="s">
        <v>130</v>
      </c>
      <c r="G2843" s="130" t="s">
        <v>613</v>
      </c>
      <c r="H2843" s="130" t="s">
        <v>703</v>
      </c>
      <c r="I2843" s="131" t="s">
        <v>706</v>
      </c>
      <c r="J2843" s="130" t="s">
        <v>78</v>
      </c>
      <c r="K2843" s="132" t="s">
        <v>378</v>
      </c>
      <c r="L2843" s="148">
        <v>1</v>
      </c>
      <c r="M2843" s="134">
        <v>2017</v>
      </c>
      <c r="N2843" s="130" t="s">
        <v>219</v>
      </c>
      <c r="O2843" s="129"/>
      <c r="P2843" s="129"/>
      <c r="Q2843" s="130" t="s">
        <v>144</v>
      </c>
      <c r="R2843" s="136" t="s">
        <v>428</v>
      </c>
      <c r="S2843" s="155"/>
      <c r="T2843" s="155"/>
      <c r="U2843" s="156"/>
      <c r="V2843" s="156"/>
      <c r="W2843" s="156" t="s">
        <v>146</v>
      </c>
      <c r="X2843" s="156"/>
      <c r="Y2843" s="137" t="s">
        <v>136</v>
      </c>
      <c r="Z2843" s="138" t="s">
        <v>137</v>
      </c>
      <c r="AA2843" s="140" t="s">
        <v>705</v>
      </c>
      <c r="AB2843" s="141" t="s">
        <v>138</v>
      </c>
      <c r="AC2843" s="142">
        <v>46.4</v>
      </c>
      <c r="AD2843" s="142">
        <v>37.119999999999997</v>
      </c>
      <c r="AE2843" s="143" t="s">
        <v>6137</v>
      </c>
      <c r="AF2843" s="141" t="s">
        <v>247</v>
      </c>
      <c r="AG2843" s="144">
        <f>Table1[[#This Row],['# of Books]]*Table1[[#This Row],[QTY]]</f>
        <v>0</v>
      </c>
      <c r="AH2843" s="146">
        <f>Table1[[#This Row],[QTY]]*Table1[[#This Row],[School &amp; Library Price]]</f>
        <v>0</v>
      </c>
    </row>
    <row r="2844" spans="1:34" ht="18" customHeight="1" x14ac:dyDescent="0.25">
      <c r="A2844" s="154"/>
      <c r="B2844" s="150">
        <v>32</v>
      </c>
      <c r="C2844" s="150"/>
      <c r="D2844" s="151"/>
      <c r="E2844" s="151"/>
      <c r="F2844" s="130" t="s">
        <v>130</v>
      </c>
      <c r="G2844" s="130" t="s">
        <v>613</v>
      </c>
      <c r="H2844" s="130" t="s">
        <v>6138</v>
      </c>
      <c r="I2844" s="131" t="s">
        <v>6139</v>
      </c>
      <c r="J2844" s="130" t="s">
        <v>78</v>
      </c>
      <c r="K2844" s="132" t="s">
        <v>142</v>
      </c>
      <c r="L2844" s="148">
        <v>1</v>
      </c>
      <c r="M2844" s="134">
        <v>2016</v>
      </c>
      <c r="N2844" s="130" t="s">
        <v>10617</v>
      </c>
      <c r="O2844" s="129" t="s">
        <v>143</v>
      </c>
      <c r="P2844" s="129" t="s">
        <v>134</v>
      </c>
      <c r="Q2844" s="130" t="s">
        <v>144</v>
      </c>
      <c r="R2844" s="136" t="s">
        <v>475</v>
      </c>
      <c r="S2844" s="155"/>
      <c r="T2844" s="155"/>
      <c r="U2844" s="156"/>
      <c r="V2844" s="156"/>
      <c r="W2844" s="156" t="s">
        <v>146</v>
      </c>
      <c r="X2844" s="156"/>
      <c r="Y2844" s="137" t="s">
        <v>136</v>
      </c>
      <c r="Z2844" s="138" t="s">
        <v>137</v>
      </c>
      <c r="AA2844" s="140" t="s">
        <v>6140</v>
      </c>
      <c r="AB2844" s="141" t="s">
        <v>138</v>
      </c>
      <c r="AC2844" s="142">
        <v>46.4</v>
      </c>
      <c r="AD2844" s="142">
        <v>37.119999999999997</v>
      </c>
      <c r="AE2844" s="143" t="s">
        <v>6141</v>
      </c>
      <c r="AF2844" s="141" t="s">
        <v>207</v>
      </c>
      <c r="AG2844" s="144">
        <f>Table1[[#This Row],['# of Books]]*Table1[[#This Row],[QTY]]</f>
        <v>0</v>
      </c>
      <c r="AH2844" s="146">
        <f>Table1[[#This Row],[QTY]]*Table1[[#This Row],[School &amp; Library Price]]</f>
        <v>0</v>
      </c>
    </row>
    <row r="2845" spans="1:34" ht="18" hidden="1" customHeight="1" x14ac:dyDescent="0.25">
      <c r="A2845" s="154"/>
      <c r="B2845" s="150">
        <v>32</v>
      </c>
      <c r="C2845" s="150"/>
      <c r="D2845" s="151"/>
      <c r="E2845" s="151"/>
      <c r="F2845" s="130" t="s">
        <v>130</v>
      </c>
      <c r="G2845" s="130" t="s">
        <v>613</v>
      </c>
      <c r="H2845" s="130" t="s">
        <v>6138</v>
      </c>
      <c r="I2845" s="131" t="s">
        <v>6142</v>
      </c>
      <c r="J2845" s="130" t="s">
        <v>78</v>
      </c>
      <c r="K2845" s="132" t="s">
        <v>151</v>
      </c>
      <c r="L2845" s="148">
        <v>1</v>
      </c>
      <c r="M2845" s="134">
        <v>2016</v>
      </c>
      <c r="N2845" s="130" t="s">
        <v>10617</v>
      </c>
      <c r="O2845" s="129" t="s">
        <v>79</v>
      </c>
      <c r="P2845" s="129" t="s">
        <v>134</v>
      </c>
      <c r="Q2845" s="130" t="s">
        <v>144</v>
      </c>
      <c r="R2845" s="136" t="s">
        <v>475</v>
      </c>
      <c r="S2845" s="155"/>
      <c r="T2845" s="155"/>
      <c r="U2845" s="156"/>
      <c r="V2845" s="156"/>
      <c r="W2845" s="156" t="s">
        <v>146</v>
      </c>
      <c r="X2845" s="156"/>
      <c r="Y2845" s="137" t="s">
        <v>136</v>
      </c>
      <c r="Z2845" s="138" t="s">
        <v>137</v>
      </c>
      <c r="AA2845" s="140" t="s">
        <v>6140</v>
      </c>
      <c r="AB2845" s="141" t="s">
        <v>138</v>
      </c>
      <c r="AC2845" s="142">
        <v>32</v>
      </c>
      <c r="AD2845" s="142">
        <v>25.6</v>
      </c>
      <c r="AE2845" s="143" t="s">
        <v>6141</v>
      </c>
      <c r="AF2845" s="141" t="s">
        <v>207</v>
      </c>
      <c r="AG2845" s="144">
        <f>Table1[[#This Row],['# of Books]]*Table1[[#This Row],[QTY]]</f>
        <v>0</v>
      </c>
      <c r="AH2845" s="146">
        <f>Table1[[#This Row],[QTY]]*Table1[[#This Row],[School &amp; Library Price]]</f>
        <v>0</v>
      </c>
    </row>
    <row r="2846" spans="1:34" ht="18" customHeight="1" x14ac:dyDescent="0.25">
      <c r="A2846" s="154"/>
      <c r="B2846" s="150">
        <v>32</v>
      </c>
      <c r="C2846" s="150"/>
      <c r="D2846" s="151"/>
      <c r="E2846" s="151"/>
      <c r="F2846" s="130" t="s">
        <v>130</v>
      </c>
      <c r="G2846" s="130" t="s">
        <v>613</v>
      </c>
      <c r="H2846" s="130" t="s">
        <v>735</v>
      </c>
      <c r="I2846" s="131" t="s">
        <v>736</v>
      </c>
      <c r="J2846" s="130" t="s">
        <v>78</v>
      </c>
      <c r="K2846" s="132" t="s">
        <v>142</v>
      </c>
      <c r="L2846" s="148">
        <v>1</v>
      </c>
      <c r="M2846" s="134">
        <v>2015</v>
      </c>
      <c r="N2846" s="130" t="s">
        <v>10611</v>
      </c>
      <c r="O2846" s="129" t="s">
        <v>143</v>
      </c>
      <c r="P2846" s="129" t="s">
        <v>134</v>
      </c>
      <c r="Q2846" s="130" t="s">
        <v>144</v>
      </c>
      <c r="R2846" s="136" t="s">
        <v>278</v>
      </c>
      <c r="S2846" s="155"/>
      <c r="T2846" s="155"/>
      <c r="U2846" s="156"/>
      <c r="V2846" s="156"/>
      <c r="W2846" s="156" t="s">
        <v>146</v>
      </c>
      <c r="X2846" s="156"/>
      <c r="Y2846" s="137" t="s">
        <v>136</v>
      </c>
      <c r="Z2846" s="138" t="s">
        <v>137</v>
      </c>
      <c r="AA2846" s="140" t="s">
        <v>6143</v>
      </c>
      <c r="AB2846" s="141" t="s">
        <v>138</v>
      </c>
      <c r="AC2846" s="142">
        <v>46.4</v>
      </c>
      <c r="AD2846" s="142">
        <v>37.119999999999997</v>
      </c>
      <c r="AE2846" s="143" t="s">
        <v>6144</v>
      </c>
      <c r="AF2846" s="141" t="s">
        <v>620</v>
      </c>
      <c r="AG2846" s="144">
        <f>Table1[[#This Row],['# of Books]]*Table1[[#This Row],[QTY]]</f>
        <v>0</v>
      </c>
      <c r="AH2846" s="146">
        <f>Table1[[#This Row],[QTY]]*Table1[[#This Row],[School &amp; Library Price]]</f>
        <v>0</v>
      </c>
    </row>
    <row r="2847" spans="1:34" ht="18" hidden="1" customHeight="1" x14ac:dyDescent="0.25">
      <c r="A2847" s="154"/>
      <c r="B2847" s="150">
        <v>32</v>
      </c>
      <c r="C2847" s="150"/>
      <c r="D2847" s="151"/>
      <c r="E2847" s="151"/>
      <c r="F2847" s="130" t="s">
        <v>130</v>
      </c>
      <c r="G2847" s="130" t="s">
        <v>613</v>
      </c>
      <c r="H2847" s="130" t="s">
        <v>735</v>
      </c>
      <c r="I2847" s="131" t="s">
        <v>737</v>
      </c>
      <c r="J2847" s="130" t="s">
        <v>78</v>
      </c>
      <c r="K2847" s="132" t="s">
        <v>151</v>
      </c>
      <c r="L2847" s="148">
        <v>1</v>
      </c>
      <c r="M2847" s="134">
        <v>2015</v>
      </c>
      <c r="N2847" s="130" t="s">
        <v>10611</v>
      </c>
      <c r="O2847" s="129" t="s">
        <v>79</v>
      </c>
      <c r="P2847" s="129" t="s">
        <v>134</v>
      </c>
      <c r="Q2847" s="130" t="s">
        <v>144</v>
      </c>
      <c r="R2847" s="136" t="s">
        <v>278</v>
      </c>
      <c r="S2847" s="155"/>
      <c r="T2847" s="155"/>
      <c r="U2847" s="156"/>
      <c r="V2847" s="156"/>
      <c r="W2847" s="156" t="s">
        <v>146</v>
      </c>
      <c r="X2847" s="156"/>
      <c r="Y2847" s="137" t="s">
        <v>136</v>
      </c>
      <c r="Z2847" s="138" t="s">
        <v>137</v>
      </c>
      <c r="AA2847" s="140" t="s">
        <v>6143</v>
      </c>
      <c r="AB2847" s="141" t="s">
        <v>138</v>
      </c>
      <c r="AC2847" s="142">
        <v>32</v>
      </c>
      <c r="AD2847" s="142">
        <v>25.6</v>
      </c>
      <c r="AE2847" s="143" t="s">
        <v>6144</v>
      </c>
      <c r="AF2847" s="141" t="s">
        <v>620</v>
      </c>
      <c r="AG2847" s="144">
        <f>Table1[[#This Row],['# of Books]]*Table1[[#This Row],[QTY]]</f>
        <v>0</v>
      </c>
      <c r="AH2847" s="146">
        <f>Table1[[#This Row],[QTY]]*Table1[[#This Row],[School &amp; Library Price]]</f>
        <v>0</v>
      </c>
    </row>
    <row r="2848" spans="1:34" ht="18" hidden="1" customHeight="1" x14ac:dyDescent="0.25">
      <c r="A2848" s="154"/>
      <c r="B2848" s="150">
        <v>32</v>
      </c>
      <c r="C2848" s="150"/>
      <c r="D2848" s="151"/>
      <c r="E2848" s="151"/>
      <c r="F2848" s="130" t="s">
        <v>130</v>
      </c>
      <c r="G2848" s="130" t="s">
        <v>613</v>
      </c>
      <c r="H2848" s="130" t="s">
        <v>735</v>
      </c>
      <c r="I2848" s="131" t="s">
        <v>738</v>
      </c>
      <c r="J2848" s="130" t="s">
        <v>78</v>
      </c>
      <c r="K2848" s="132" t="s">
        <v>378</v>
      </c>
      <c r="L2848" s="148">
        <v>1</v>
      </c>
      <c r="M2848" s="134">
        <v>2015</v>
      </c>
      <c r="N2848" s="130" t="s">
        <v>10611</v>
      </c>
      <c r="O2848" s="129"/>
      <c r="P2848" s="129"/>
      <c r="Q2848" s="130" t="s">
        <v>144</v>
      </c>
      <c r="R2848" s="136" t="s">
        <v>278</v>
      </c>
      <c r="S2848" s="155"/>
      <c r="T2848" s="155"/>
      <c r="U2848" s="156"/>
      <c r="V2848" s="156"/>
      <c r="W2848" s="156" t="s">
        <v>146</v>
      </c>
      <c r="X2848" s="156"/>
      <c r="Y2848" s="137" t="s">
        <v>136</v>
      </c>
      <c r="Z2848" s="138" t="s">
        <v>137</v>
      </c>
      <c r="AA2848" s="140" t="s">
        <v>6143</v>
      </c>
      <c r="AB2848" s="141" t="s">
        <v>138</v>
      </c>
      <c r="AC2848" s="142">
        <v>46.4</v>
      </c>
      <c r="AD2848" s="142">
        <v>37.119999999999997</v>
      </c>
      <c r="AE2848" s="143" t="s">
        <v>6144</v>
      </c>
      <c r="AF2848" s="141" t="s">
        <v>620</v>
      </c>
      <c r="AG2848" s="144">
        <f>Table1[[#This Row],['# of Books]]*Table1[[#This Row],[QTY]]</f>
        <v>0</v>
      </c>
      <c r="AH2848" s="146">
        <f>Table1[[#This Row],[QTY]]*Table1[[#This Row],[School &amp; Library Price]]</f>
        <v>0</v>
      </c>
    </row>
    <row r="2849" spans="1:34" ht="18" customHeight="1" x14ac:dyDescent="0.25">
      <c r="A2849" s="154"/>
      <c r="B2849" s="150">
        <v>32</v>
      </c>
      <c r="C2849" s="150"/>
      <c r="D2849" s="151"/>
      <c r="E2849" s="151"/>
      <c r="F2849" s="130" t="s">
        <v>130</v>
      </c>
      <c r="G2849" s="130" t="s">
        <v>613</v>
      </c>
      <c r="H2849" s="130" t="s">
        <v>6145</v>
      </c>
      <c r="I2849" s="131" t="s">
        <v>6146</v>
      </c>
      <c r="J2849" s="130" t="s">
        <v>78</v>
      </c>
      <c r="K2849" s="132" t="s">
        <v>142</v>
      </c>
      <c r="L2849" s="148">
        <v>1</v>
      </c>
      <c r="M2849" s="134">
        <v>2009</v>
      </c>
      <c r="N2849" s="130" t="s">
        <v>10621</v>
      </c>
      <c r="O2849" s="129" t="s">
        <v>143</v>
      </c>
      <c r="P2849" s="129" t="s">
        <v>134</v>
      </c>
      <c r="Q2849" s="130" t="s">
        <v>144</v>
      </c>
      <c r="R2849" s="136" t="s">
        <v>278</v>
      </c>
      <c r="S2849" s="155"/>
      <c r="T2849" s="155"/>
      <c r="U2849" s="156"/>
      <c r="V2849" s="156"/>
      <c r="W2849" s="156" t="s">
        <v>146</v>
      </c>
      <c r="X2849" s="156"/>
      <c r="Y2849" s="137" t="s">
        <v>136</v>
      </c>
      <c r="Z2849" s="138" t="s">
        <v>137</v>
      </c>
      <c r="AA2849" s="140" t="s">
        <v>6147</v>
      </c>
      <c r="AB2849" s="141" t="s">
        <v>138</v>
      </c>
      <c r="AC2849" s="142">
        <v>46.4</v>
      </c>
      <c r="AD2849" s="142">
        <v>37.119999999999997</v>
      </c>
      <c r="AE2849" s="143" t="s">
        <v>3939</v>
      </c>
      <c r="AF2849" s="141" t="s">
        <v>184</v>
      </c>
      <c r="AG2849" s="144">
        <f>Table1[[#This Row],['# of Books]]*Table1[[#This Row],[QTY]]</f>
        <v>0</v>
      </c>
      <c r="AH2849" s="146">
        <f>Table1[[#This Row],[QTY]]*Table1[[#This Row],[School &amp; Library Price]]</f>
        <v>0</v>
      </c>
    </row>
    <row r="2850" spans="1:34" ht="18" hidden="1" customHeight="1" x14ac:dyDescent="0.25">
      <c r="A2850" s="154"/>
      <c r="B2850" s="150">
        <v>32</v>
      </c>
      <c r="C2850" s="150"/>
      <c r="D2850" s="151"/>
      <c r="E2850" s="151"/>
      <c r="F2850" s="130" t="s">
        <v>130</v>
      </c>
      <c r="G2850" s="130" t="s">
        <v>613</v>
      </c>
      <c r="H2850" s="130" t="s">
        <v>6145</v>
      </c>
      <c r="I2850" s="131" t="s">
        <v>6148</v>
      </c>
      <c r="J2850" s="130" t="s">
        <v>78</v>
      </c>
      <c r="K2850" s="132" t="s">
        <v>151</v>
      </c>
      <c r="L2850" s="148">
        <v>1</v>
      </c>
      <c r="M2850" s="134">
        <v>2009</v>
      </c>
      <c r="N2850" s="130" t="s">
        <v>10621</v>
      </c>
      <c r="O2850" s="129" t="s">
        <v>79</v>
      </c>
      <c r="P2850" s="129" t="s">
        <v>134</v>
      </c>
      <c r="Q2850" s="130" t="s">
        <v>144</v>
      </c>
      <c r="R2850" s="136" t="s">
        <v>278</v>
      </c>
      <c r="S2850" s="155"/>
      <c r="T2850" s="155"/>
      <c r="U2850" s="156"/>
      <c r="V2850" s="156"/>
      <c r="W2850" s="156" t="s">
        <v>146</v>
      </c>
      <c r="X2850" s="156"/>
      <c r="Y2850" s="137" t="s">
        <v>136</v>
      </c>
      <c r="Z2850" s="138" t="s">
        <v>137</v>
      </c>
      <c r="AA2850" s="140" t="s">
        <v>6147</v>
      </c>
      <c r="AB2850" s="141" t="s">
        <v>138</v>
      </c>
      <c r="AC2850" s="142">
        <v>32</v>
      </c>
      <c r="AD2850" s="142">
        <v>25.6</v>
      </c>
      <c r="AE2850" s="143" t="s">
        <v>3939</v>
      </c>
      <c r="AF2850" s="141" t="s">
        <v>184</v>
      </c>
      <c r="AG2850" s="144">
        <f>Table1[[#This Row],['# of Books]]*Table1[[#This Row],[QTY]]</f>
        <v>0</v>
      </c>
      <c r="AH2850" s="146">
        <f>Table1[[#This Row],[QTY]]*Table1[[#This Row],[School &amp; Library Price]]</f>
        <v>0</v>
      </c>
    </row>
    <row r="2851" spans="1:34" ht="18" customHeight="1" x14ac:dyDescent="0.25">
      <c r="A2851" s="154"/>
      <c r="B2851" s="150">
        <v>32</v>
      </c>
      <c r="C2851" s="150"/>
      <c r="D2851" s="151"/>
      <c r="E2851" s="151"/>
      <c r="F2851" s="130" t="s">
        <v>130</v>
      </c>
      <c r="G2851" s="130" t="s">
        <v>613</v>
      </c>
      <c r="H2851" s="130" t="s">
        <v>6149</v>
      </c>
      <c r="I2851" s="131" t="s">
        <v>6150</v>
      </c>
      <c r="J2851" s="130" t="s">
        <v>78</v>
      </c>
      <c r="K2851" s="132" t="s">
        <v>142</v>
      </c>
      <c r="L2851" s="148">
        <v>1</v>
      </c>
      <c r="M2851" s="134">
        <v>2013</v>
      </c>
      <c r="N2851" s="130" t="s">
        <v>10619</v>
      </c>
      <c r="O2851" s="129" t="s">
        <v>143</v>
      </c>
      <c r="P2851" s="129" t="s">
        <v>134</v>
      </c>
      <c r="Q2851" s="130" t="s">
        <v>144</v>
      </c>
      <c r="R2851" s="136" t="s">
        <v>475</v>
      </c>
      <c r="S2851" s="155"/>
      <c r="T2851" s="155"/>
      <c r="U2851" s="156"/>
      <c r="V2851" s="156"/>
      <c r="W2851" s="156" t="s">
        <v>146</v>
      </c>
      <c r="X2851" s="156"/>
      <c r="Y2851" s="137" t="s">
        <v>136</v>
      </c>
      <c r="Z2851" s="138" t="s">
        <v>137</v>
      </c>
      <c r="AA2851" s="140" t="s">
        <v>6151</v>
      </c>
      <c r="AB2851" s="141" t="s">
        <v>138</v>
      </c>
      <c r="AC2851" s="142">
        <v>46.4</v>
      </c>
      <c r="AD2851" s="142">
        <v>37.119999999999997</v>
      </c>
      <c r="AE2851" s="143" t="s">
        <v>6152</v>
      </c>
      <c r="AF2851" s="141" t="s">
        <v>644</v>
      </c>
      <c r="AG2851" s="144">
        <f>Table1[[#This Row],['# of Books]]*Table1[[#This Row],[QTY]]</f>
        <v>0</v>
      </c>
      <c r="AH2851" s="146">
        <f>Table1[[#This Row],[QTY]]*Table1[[#This Row],[School &amp; Library Price]]</f>
        <v>0</v>
      </c>
    </row>
    <row r="2852" spans="1:34" ht="18" hidden="1" customHeight="1" x14ac:dyDescent="0.25">
      <c r="A2852" s="154"/>
      <c r="B2852" s="150">
        <v>32</v>
      </c>
      <c r="C2852" s="150"/>
      <c r="D2852" s="151"/>
      <c r="E2852" s="151"/>
      <c r="F2852" s="130" t="s">
        <v>130</v>
      </c>
      <c r="G2852" s="130" t="s">
        <v>613</v>
      </c>
      <c r="H2852" s="130" t="s">
        <v>6149</v>
      </c>
      <c r="I2852" s="131" t="s">
        <v>6153</v>
      </c>
      <c r="J2852" s="130" t="s">
        <v>78</v>
      </c>
      <c r="K2852" s="132" t="s">
        <v>151</v>
      </c>
      <c r="L2852" s="148">
        <v>1</v>
      </c>
      <c r="M2852" s="134">
        <v>2013</v>
      </c>
      <c r="N2852" s="130" t="s">
        <v>10619</v>
      </c>
      <c r="O2852" s="129" t="s">
        <v>79</v>
      </c>
      <c r="P2852" s="129" t="s">
        <v>134</v>
      </c>
      <c r="Q2852" s="130" t="s">
        <v>144</v>
      </c>
      <c r="R2852" s="136" t="s">
        <v>475</v>
      </c>
      <c r="S2852" s="155"/>
      <c r="T2852" s="155"/>
      <c r="U2852" s="156"/>
      <c r="V2852" s="156"/>
      <c r="W2852" s="156" t="s">
        <v>146</v>
      </c>
      <c r="X2852" s="156"/>
      <c r="Y2852" s="137" t="s">
        <v>136</v>
      </c>
      <c r="Z2852" s="138" t="s">
        <v>137</v>
      </c>
      <c r="AA2852" s="140" t="s">
        <v>6151</v>
      </c>
      <c r="AB2852" s="141" t="s">
        <v>138</v>
      </c>
      <c r="AC2852" s="142">
        <v>32</v>
      </c>
      <c r="AD2852" s="142">
        <v>25.6</v>
      </c>
      <c r="AE2852" s="143" t="s">
        <v>6152</v>
      </c>
      <c r="AF2852" s="141" t="s">
        <v>644</v>
      </c>
      <c r="AG2852" s="144">
        <f>Table1[[#This Row],['# of Books]]*Table1[[#This Row],[QTY]]</f>
        <v>0</v>
      </c>
      <c r="AH2852" s="146">
        <f>Table1[[#This Row],[QTY]]*Table1[[#This Row],[School &amp; Library Price]]</f>
        <v>0</v>
      </c>
    </row>
    <row r="2853" spans="1:34" ht="18" customHeight="1" x14ac:dyDescent="0.25">
      <c r="A2853" s="154"/>
      <c r="B2853" s="150">
        <v>32</v>
      </c>
      <c r="C2853" s="150"/>
      <c r="D2853" s="151"/>
      <c r="E2853" s="151"/>
      <c r="F2853" s="130" t="s">
        <v>130</v>
      </c>
      <c r="G2853" s="130" t="s">
        <v>613</v>
      </c>
      <c r="H2853" s="130" t="s">
        <v>6154</v>
      </c>
      <c r="I2853" s="131" t="s">
        <v>6155</v>
      </c>
      <c r="J2853" s="130" t="s">
        <v>78</v>
      </c>
      <c r="K2853" s="132" t="s">
        <v>142</v>
      </c>
      <c r="L2853" s="148">
        <v>1</v>
      </c>
      <c r="M2853" s="134">
        <v>2008</v>
      </c>
      <c r="N2853" s="130" t="s">
        <v>9296</v>
      </c>
      <c r="O2853" s="129" t="s">
        <v>143</v>
      </c>
      <c r="P2853" s="129" t="s">
        <v>134</v>
      </c>
      <c r="Q2853" s="130" t="s">
        <v>144</v>
      </c>
      <c r="R2853" s="136" t="s">
        <v>5239</v>
      </c>
      <c r="S2853" s="155"/>
      <c r="T2853" s="155"/>
      <c r="U2853" s="156"/>
      <c r="V2853" s="156"/>
      <c r="W2853" s="156" t="s">
        <v>146</v>
      </c>
      <c r="X2853" s="156"/>
      <c r="Y2853" s="137" t="s">
        <v>136</v>
      </c>
      <c r="Z2853" s="138" t="s">
        <v>137</v>
      </c>
      <c r="AA2853" s="140" t="s">
        <v>6156</v>
      </c>
      <c r="AB2853" s="141" t="s">
        <v>138</v>
      </c>
      <c r="AC2853" s="142">
        <v>46.4</v>
      </c>
      <c r="AD2853" s="142">
        <v>37.119999999999997</v>
      </c>
      <c r="AE2853" s="143" t="s">
        <v>6157</v>
      </c>
      <c r="AF2853" s="141" t="s">
        <v>207</v>
      </c>
      <c r="AG2853" s="144">
        <f>Table1[[#This Row],['# of Books]]*Table1[[#This Row],[QTY]]</f>
        <v>0</v>
      </c>
      <c r="AH2853" s="146">
        <f>Table1[[#This Row],[QTY]]*Table1[[#This Row],[School &amp; Library Price]]</f>
        <v>0</v>
      </c>
    </row>
    <row r="2854" spans="1:34" ht="18" hidden="1" customHeight="1" x14ac:dyDescent="0.25">
      <c r="A2854" s="154"/>
      <c r="B2854" s="150">
        <v>32</v>
      </c>
      <c r="C2854" s="150"/>
      <c r="D2854" s="151"/>
      <c r="E2854" s="151"/>
      <c r="F2854" s="130" t="s">
        <v>130</v>
      </c>
      <c r="G2854" s="130" t="s">
        <v>613</v>
      </c>
      <c r="H2854" s="130" t="s">
        <v>6154</v>
      </c>
      <c r="I2854" s="131" t="s">
        <v>6158</v>
      </c>
      <c r="J2854" s="130" t="s">
        <v>78</v>
      </c>
      <c r="K2854" s="132" t="s">
        <v>151</v>
      </c>
      <c r="L2854" s="148">
        <v>1</v>
      </c>
      <c r="M2854" s="134">
        <v>2008</v>
      </c>
      <c r="N2854" s="130" t="s">
        <v>9296</v>
      </c>
      <c r="O2854" s="129" t="s">
        <v>79</v>
      </c>
      <c r="P2854" s="129" t="s">
        <v>134</v>
      </c>
      <c r="Q2854" s="130" t="s">
        <v>144</v>
      </c>
      <c r="R2854" s="136" t="s">
        <v>5239</v>
      </c>
      <c r="S2854" s="155"/>
      <c r="T2854" s="155"/>
      <c r="U2854" s="156"/>
      <c r="V2854" s="156"/>
      <c r="W2854" s="156" t="s">
        <v>146</v>
      </c>
      <c r="X2854" s="156"/>
      <c r="Y2854" s="137" t="s">
        <v>136</v>
      </c>
      <c r="Z2854" s="138" t="s">
        <v>137</v>
      </c>
      <c r="AA2854" s="140" t="s">
        <v>6156</v>
      </c>
      <c r="AB2854" s="141" t="s">
        <v>138</v>
      </c>
      <c r="AC2854" s="142">
        <v>32</v>
      </c>
      <c r="AD2854" s="142">
        <v>25.6</v>
      </c>
      <c r="AE2854" s="143" t="s">
        <v>6157</v>
      </c>
      <c r="AF2854" s="141" t="s">
        <v>207</v>
      </c>
      <c r="AG2854" s="144">
        <f>Table1[[#This Row],['# of Books]]*Table1[[#This Row],[QTY]]</f>
        <v>0</v>
      </c>
      <c r="AH2854" s="146">
        <f>Table1[[#This Row],[QTY]]*Table1[[#This Row],[School &amp; Library Price]]</f>
        <v>0</v>
      </c>
    </row>
    <row r="2855" spans="1:34" ht="18" customHeight="1" x14ac:dyDescent="0.25">
      <c r="A2855" s="154"/>
      <c r="B2855" s="150">
        <v>32</v>
      </c>
      <c r="C2855" s="150"/>
      <c r="D2855" s="151"/>
      <c r="E2855" s="151"/>
      <c r="F2855" s="130" t="s">
        <v>130</v>
      </c>
      <c r="G2855" s="130" t="s">
        <v>613</v>
      </c>
      <c r="H2855" s="130" t="s">
        <v>6159</v>
      </c>
      <c r="I2855" s="131" t="s">
        <v>6160</v>
      </c>
      <c r="J2855" s="130" t="s">
        <v>78</v>
      </c>
      <c r="K2855" s="132" t="s">
        <v>142</v>
      </c>
      <c r="L2855" s="148">
        <v>1</v>
      </c>
      <c r="M2855" s="134">
        <v>2009</v>
      </c>
      <c r="N2855" s="130" t="s">
        <v>10621</v>
      </c>
      <c r="O2855" s="129" t="s">
        <v>143</v>
      </c>
      <c r="P2855" s="129" t="s">
        <v>134</v>
      </c>
      <c r="Q2855" s="130" t="s">
        <v>144</v>
      </c>
      <c r="R2855" s="136" t="s">
        <v>5045</v>
      </c>
      <c r="S2855" s="155"/>
      <c r="T2855" s="155"/>
      <c r="U2855" s="156"/>
      <c r="V2855" s="156"/>
      <c r="W2855" s="156" t="s">
        <v>146</v>
      </c>
      <c r="X2855" s="156"/>
      <c r="Y2855" s="137" t="s">
        <v>136</v>
      </c>
      <c r="Z2855" s="138" t="s">
        <v>137</v>
      </c>
      <c r="AA2855" s="140" t="s">
        <v>6161</v>
      </c>
      <c r="AB2855" s="141" t="s">
        <v>138</v>
      </c>
      <c r="AC2855" s="142">
        <v>46.4</v>
      </c>
      <c r="AD2855" s="142">
        <v>37.119999999999997</v>
      </c>
      <c r="AE2855" s="143" t="s">
        <v>5586</v>
      </c>
      <c r="AF2855" s="141" t="s">
        <v>431</v>
      </c>
      <c r="AG2855" s="144">
        <f>Table1[[#This Row],['# of Books]]*Table1[[#This Row],[QTY]]</f>
        <v>0</v>
      </c>
      <c r="AH2855" s="146">
        <f>Table1[[#This Row],[QTY]]*Table1[[#This Row],[School &amp; Library Price]]</f>
        <v>0</v>
      </c>
    </row>
    <row r="2856" spans="1:34" ht="18" hidden="1" customHeight="1" x14ac:dyDescent="0.25">
      <c r="A2856" s="154"/>
      <c r="B2856" s="150">
        <v>32</v>
      </c>
      <c r="C2856" s="150"/>
      <c r="D2856" s="151"/>
      <c r="E2856" s="151"/>
      <c r="F2856" s="130" t="s">
        <v>130</v>
      </c>
      <c r="G2856" s="130" t="s">
        <v>613</v>
      </c>
      <c r="H2856" s="130" t="s">
        <v>6159</v>
      </c>
      <c r="I2856" s="131" t="s">
        <v>6162</v>
      </c>
      <c r="J2856" s="130" t="s">
        <v>78</v>
      </c>
      <c r="K2856" s="132" t="s">
        <v>151</v>
      </c>
      <c r="L2856" s="148">
        <v>1</v>
      </c>
      <c r="M2856" s="134">
        <v>2009</v>
      </c>
      <c r="N2856" s="130" t="s">
        <v>10621</v>
      </c>
      <c r="O2856" s="129" t="s">
        <v>79</v>
      </c>
      <c r="P2856" s="129" t="s">
        <v>134</v>
      </c>
      <c r="Q2856" s="130" t="s">
        <v>144</v>
      </c>
      <c r="R2856" s="136" t="s">
        <v>5045</v>
      </c>
      <c r="S2856" s="155"/>
      <c r="T2856" s="155"/>
      <c r="U2856" s="156"/>
      <c r="V2856" s="156"/>
      <c r="W2856" s="156" t="s">
        <v>146</v>
      </c>
      <c r="X2856" s="156"/>
      <c r="Y2856" s="137" t="s">
        <v>136</v>
      </c>
      <c r="Z2856" s="138" t="s">
        <v>137</v>
      </c>
      <c r="AA2856" s="140" t="s">
        <v>6161</v>
      </c>
      <c r="AB2856" s="141" t="s">
        <v>138</v>
      </c>
      <c r="AC2856" s="142">
        <v>32</v>
      </c>
      <c r="AD2856" s="142">
        <v>25.6</v>
      </c>
      <c r="AE2856" s="143" t="s">
        <v>5586</v>
      </c>
      <c r="AF2856" s="141" t="s">
        <v>431</v>
      </c>
      <c r="AG2856" s="144">
        <f>Table1[[#This Row],['# of Books]]*Table1[[#This Row],[QTY]]</f>
        <v>0</v>
      </c>
      <c r="AH2856" s="146">
        <f>Table1[[#This Row],[QTY]]*Table1[[#This Row],[School &amp; Library Price]]</f>
        <v>0</v>
      </c>
    </row>
    <row r="2857" spans="1:34" ht="18" customHeight="1" x14ac:dyDescent="0.25">
      <c r="A2857" s="154"/>
      <c r="B2857" s="150">
        <v>32</v>
      </c>
      <c r="C2857" s="150"/>
      <c r="D2857" s="151"/>
      <c r="E2857" s="151"/>
      <c r="F2857" s="130" t="s">
        <v>130</v>
      </c>
      <c r="G2857" s="130" t="s">
        <v>613</v>
      </c>
      <c r="H2857" s="130" t="s">
        <v>740</v>
      </c>
      <c r="I2857" s="131" t="s">
        <v>741</v>
      </c>
      <c r="J2857" s="130" t="s">
        <v>78</v>
      </c>
      <c r="K2857" s="132" t="s">
        <v>142</v>
      </c>
      <c r="L2857" s="148">
        <v>1</v>
      </c>
      <c r="M2857" s="134">
        <v>2015</v>
      </c>
      <c r="N2857" s="130" t="s">
        <v>10611</v>
      </c>
      <c r="O2857" s="129" t="s">
        <v>143</v>
      </c>
      <c r="P2857" s="129" t="s">
        <v>134</v>
      </c>
      <c r="Q2857" s="130" t="s">
        <v>144</v>
      </c>
      <c r="R2857" s="136" t="s">
        <v>475</v>
      </c>
      <c r="S2857" s="155"/>
      <c r="T2857" s="155"/>
      <c r="U2857" s="156"/>
      <c r="V2857" s="156"/>
      <c r="W2857" s="156" t="s">
        <v>146</v>
      </c>
      <c r="X2857" s="156"/>
      <c r="Y2857" s="137" t="s">
        <v>136</v>
      </c>
      <c r="Z2857" s="138" t="s">
        <v>137</v>
      </c>
      <c r="AA2857" s="140" t="s">
        <v>6164</v>
      </c>
      <c r="AB2857" s="141" t="s">
        <v>138</v>
      </c>
      <c r="AC2857" s="142">
        <v>46.4</v>
      </c>
      <c r="AD2857" s="142">
        <v>37.119999999999997</v>
      </c>
      <c r="AE2857" s="143" t="s">
        <v>5042</v>
      </c>
      <c r="AF2857" s="141" t="s">
        <v>300</v>
      </c>
      <c r="AG2857" s="144">
        <f>Table1[[#This Row],['# of Books]]*Table1[[#This Row],[QTY]]</f>
        <v>0</v>
      </c>
      <c r="AH2857" s="146">
        <f>Table1[[#This Row],[QTY]]*Table1[[#This Row],[School &amp; Library Price]]</f>
        <v>0</v>
      </c>
    </row>
    <row r="2858" spans="1:34" ht="18" hidden="1" customHeight="1" x14ac:dyDescent="0.25">
      <c r="A2858" s="154"/>
      <c r="B2858" s="150">
        <v>32</v>
      </c>
      <c r="C2858" s="150"/>
      <c r="D2858" s="151"/>
      <c r="E2858" s="151"/>
      <c r="F2858" s="130" t="s">
        <v>130</v>
      </c>
      <c r="G2858" s="130" t="s">
        <v>613</v>
      </c>
      <c r="H2858" s="130" t="s">
        <v>740</v>
      </c>
      <c r="I2858" s="131" t="s">
        <v>742</v>
      </c>
      <c r="J2858" s="130" t="s">
        <v>78</v>
      </c>
      <c r="K2858" s="132" t="s">
        <v>151</v>
      </c>
      <c r="L2858" s="148">
        <v>1</v>
      </c>
      <c r="M2858" s="134">
        <v>2015</v>
      </c>
      <c r="N2858" s="130" t="s">
        <v>10611</v>
      </c>
      <c r="O2858" s="129" t="s">
        <v>79</v>
      </c>
      <c r="P2858" s="129" t="s">
        <v>134</v>
      </c>
      <c r="Q2858" s="130" t="s">
        <v>144</v>
      </c>
      <c r="R2858" s="136" t="s">
        <v>475</v>
      </c>
      <c r="S2858" s="155"/>
      <c r="T2858" s="155"/>
      <c r="U2858" s="156"/>
      <c r="V2858" s="156"/>
      <c r="W2858" s="156" t="s">
        <v>146</v>
      </c>
      <c r="X2858" s="156"/>
      <c r="Y2858" s="137" t="s">
        <v>136</v>
      </c>
      <c r="Z2858" s="138" t="s">
        <v>137</v>
      </c>
      <c r="AA2858" s="140" t="s">
        <v>6164</v>
      </c>
      <c r="AB2858" s="141" t="s">
        <v>138</v>
      </c>
      <c r="AC2858" s="142">
        <v>32</v>
      </c>
      <c r="AD2858" s="142">
        <v>25.6</v>
      </c>
      <c r="AE2858" s="143" t="s">
        <v>5042</v>
      </c>
      <c r="AF2858" s="141" t="s">
        <v>300</v>
      </c>
      <c r="AG2858" s="144">
        <f>Table1[[#This Row],['# of Books]]*Table1[[#This Row],[QTY]]</f>
        <v>0</v>
      </c>
      <c r="AH2858" s="146">
        <f>Table1[[#This Row],[QTY]]*Table1[[#This Row],[School &amp; Library Price]]</f>
        <v>0</v>
      </c>
    </row>
    <row r="2859" spans="1:34" ht="18" hidden="1" customHeight="1" x14ac:dyDescent="0.25">
      <c r="A2859" s="154"/>
      <c r="B2859" s="150">
        <v>32</v>
      </c>
      <c r="C2859" s="150"/>
      <c r="D2859" s="151"/>
      <c r="E2859" s="151"/>
      <c r="F2859" s="130" t="s">
        <v>130</v>
      </c>
      <c r="G2859" s="130" t="s">
        <v>613</v>
      </c>
      <c r="H2859" s="130" t="s">
        <v>740</v>
      </c>
      <c r="I2859" s="131" t="s">
        <v>743</v>
      </c>
      <c r="J2859" s="130" t="s">
        <v>78</v>
      </c>
      <c r="K2859" s="132" t="s">
        <v>378</v>
      </c>
      <c r="L2859" s="148">
        <v>1</v>
      </c>
      <c r="M2859" s="134">
        <v>2015</v>
      </c>
      <c r="N2859" s="130" t="s">
        <v>10611</v>
      </c>
      <c r="O2859" s="129"/>
      <c r="P2859" s="129"/>
      <c r="Q2859" s="130" t="s">
        <v>144</v>
      </c>
      <c r="R2859" s="136" t="s">
        <v>475</v>
      </c>
      <c r="S2859" s="155"/>
      <c r="T2859" s="155"/>
      <c r="U2859" s="156"/>
      <c r="V2859" s="156"/>
      <c r="W2859" s="156" t="s">
        <v>146</v>
      </c>
      <c r="X2859" s="156"/>
      <c r="Y2859" s="137" t="s">
        <v>136</v>
      </c>
      <c r="Z2859" s="138" t="s">
        <v>137</v>
      </c>
      <c r="AA2859" s="140" t="s">
        <v>6164</v>
      </c>
      <c r="AB2859" s="141" t="s">
        <v>138</v>
      </c>
      <c r="AC2859" s="142">
        <v>46.4</v>
      </c>
      <c r="AD2859" s="142">
        <v>37.119999999999997</v>
      </c>
      <c r="AE2859" s="143" t="s">
        <v>5042</v>
      </c>
      <c r="AF2859" s="141" t="s">
        <v>300</v>
      </c>
      <c r="AG2859" s="144">
        <f>Table1[[#This Row],['# of Books]]*Table1[[#This Row],[QTY]]</f>
        <v>0</v>
      </c>
      <c r="AH2859" s="146">
        <f>Table1[[#This Row],[QTY]]*Table1[[#This Row],[School &amp; Library Price]]</f>
        <v>0</v>
      </c>
    </row>
    <row r="2860" spans="1:34" ht="18" customHeight="1" x14ac:dyDescent="0.25">
      <c r="A2860" s="154"/>
      <c r="B2860" s="150">
        <v>32</v>
      </c>
      <c r="C2860" s="150"/>
      <c r="D2860" s="151"/>
      <c r="E2860" s="151"/>
      <c r="F2860" s="130" t="s">
        <v>130</v>
      </c>
      <c r="G2860" s="130" t="s">
        <v>613</v>
      </c>
      <c r="H2860" s="130" t="s">
        <v>6165</v>
      </c>
      <c r="I2860" s="131" t="s">
        <v>10921</v>
      </c>
      <c r="J2860" s="130" t="s">
        <v>78</v>
      </c>
      <c r="K2860" s="132" t="s">
        <v>142</v>
      </c>
      <c r="L2860" s="148">
        <v>1</v>
      </c>
      <c r="M2860" s="134">
        <v>2008</v>
      </c>
      <c r="N2860" s="130" t="s">
        <v>9296</v>
      </c>
      <c r="O2860" s="129" t="s">
        <v>143</v>
      </c>
      <c r="P2860" s="129" t="s">
        <v>134</v>
      </c>
      <c r="Q2860" s="130" t="s">
        <v>144</v>
      </c>
      <c r="R2860" s="136" t="s">
        <v>6167</v>
      </c>
      <c r="S2860" s="155"/>
      <c r="T2860" s="155"/>
      <c r="U2860" s="156"/>
      <c r="V2860" s="156"/>
      <c r="W2860" s="156" t="s">
        <v>146</v>
      </c>
      <c r="X2860" s="156"/>
      <c r="Y2860" s="137" t="s">
        <v>136</v>
      </c>
      <c r="Z2860" s="138" t="s">
        <v>137</v>
      </c>
      <c r="AA2860" s="140" t="s">
        <v>6168</v>
      </c>
      <c r="AB2860" s="141" t="s">
        <v>138</v>
      </c>
      <c r="AC2860" s="142">
        <v>46.4</v>
      </c>
      <c r="AD2860" s="142">
        <v>37.119999999999997</v>
      </c>
      <c r="AE2860" s="143" t="s">
        <v>6169</v>
      </c>
      <c r="AF2860" s="141" t="s">
        <v>193</v>
      </c>
      <c r="AG2860" s="144">
        <f>Table1[[#This Row],['# of Books]]*Table1[[#This Row],[QTY]]</f>
        <v>0</v>
      </c>
      <c r="AH2860" s="146">
        <f>Table1[[#This Row],[QTY]]*Table1[[#This Row],[School &amp; Library Price]]</f>
        <v>0</v>
      </c>
    </row>
    <row r="2861" spans="1:34" ht="18" hidden="1" customHeight="1" x14ac:dyDescent="0.25">
      <c r="A2861" s="154"/>
      <c r="B2861" s="150">
        <v>32</v>
      </c>
      <c r="C2861" s="150"/>
      <c r="D2861" s="151"/>
      <c r="E2861" s="151"/>
      <c r="F2861" s="130" t="s">
        <v>130</v>
      </c>
      <c r="G2861" s="130" t="s">
        <v>613</v>
      </c>
      <c r="H2861" s="130" t="s">
        <v>6165</v>
      </c>
      <c r="I2861" s="131" t="s">
        <v>6166</v>
      </c>
      <c r="J2861" s="130" t="s">
        <v>78</v>
      </c>
      <c r="K2861" s="132" t="s">
        <v>151</v>
      </c>
      <c r="L2861" s="148">
        <v>1</v>
      </c>
      <c r="M2861" s="134">
        <v>2008</v>
      </c>
      <c r="N2861" s="130" t="s">
        <v>9296</v>
      </c>
      <c r="O2861" s="129" t="s">
        <v>79</v>
      </c>
      <c r="P2861" s="129" t="s">
        <v>134</v>
      </c>
      <c r="Q2861" s="130" t="s">
        <v>144</v>
      </c>
      <c r="R2861" s="136" t="s">
        <v>6167</v>
      </c>
      <c r="S2861" s="155"/>
      <c r="T2861" s="155"/>
      <c r="U2861" s="156"/>
      <c r="V2861" s="156"/>
      <c r="W2861" s="156" t="s">
        <v>146</v>
      </c>
      <c r="X2861" s="156"/>
      <c r="Y2861" s="137" t="s">
        <v>136</v>
      </c>
      <c r="Z2861" s="138" t="s">
        <v>137</v>
      </c>
      <c r="AA2861" s="140" t="s">
        <v>6168</v>
      </c>
      <c r="AB2861" s="141" t="s">
        <v>138</v>
      </c>
      <c r="AC2861" s="142">
        <v>32</v>
      </c>
      <c r="AD2861" s="142">
        <v>25.6</v>
      </c>
      <c r="AE2861" s="143" t="s">
        <v>6169</v>
      </c>
      <c r="AF2861" s="141" t="s">
        <v>193</v>
      </c>
      <c r="AG2861" s="144">
        <f>Table1[[#This Row],['# of Books]]*Table1[[#This Row],[QTY]]</f>
        <v>0</v>
      </c>
      <c r="AH2861" s="146">
        <f>Table1[[#This Row],[QTY]]*Table1[[#This Row],[School &amp; Library Price]]</f>
        <v>0</v>
      </c>
    </row>
    <row r="2862" spans="1:34" ht="18" customHeight="1" x14ac:dyDescent="0.25">
      <c r="A2862" s="154"/>
      <c r="B2862" s="150">
        <v>32</v>
      </c>
      <c r="C2862" s="150"/>
      <c r="D2862" s="151"/>
      <c r="E2862" s="151"/>
      <c r="F2862" s="130" t="s">
        <v>130</v>
      </c>
      <c r="G2862" s="130" t="s">
        <v>613</v>
      </c>
      <c r="H2862" s="130" t="s">
        <v>6170</v>
      </c>
      <c r="I2862" s="131" t="s">
        <v>10922</v>
      </c>
      <c r="J2862" s="130" t="s">
        <v>78</v>
      </c>
      <c r="K2862" s="132" t="s">
        <v>142</v>
      </c>
      <c r="L2862" s="148">
        <v>1</v>
      </c>
      <c r="M2862" s="134">
        <v>2008</v>
      </c>
      <c r="N2862" s="130" t="s">
        <v>9296</v>
      </c>
      <c r="O2862" s="129" t="s">
        <v>143</v>
      </c>
      <c r="P2862" s="129" t="s">
        <v>134</v>
      </c>
      <c r="Q2862" s="130" t="s">
        <v>144</v>
      </c>
      <c r="R2862" s="136" t="s">
        <v>332</v>
      </c>
      <c r="S2862" s="155"/>
      <c r="T2862" s="155"/>
      <c r="U2862" s="156"/>
      <c r="V2862" s="156"/>
      <c r="W2862" s="156" t="s">
        <v>146</v>
      </c>
      <c r="X2862" s="156"/>
      <c r="Y2862" s="137" t="s">
        <v>136</v>
      </c>
      <c r="Z2862" s="138" t="s">
        <v>137</v>
      </c>
      <c r="AA2862" s="140" t="s">
        <v>6172</v>
      </c>
      <c r="AB2862" s="141" t="s">
        <v>138</v>
      </c>
      <c r="AC2862" s="142">
        <v>46.4</v>
      </c>
      <c r="AD2862" s="142">
        <v>37.119999999999997</v>
      </c>
      <c r="AE2862" s="143" t="s">
        <v>6173</v>
      </c>
      <c r="AF2862" s="141" t="s">
        <v>193</v>
      </c>
      <c r="AG2862" s="144">
        <f>Table1[[#This Row],['# of Books]]*Table1[[#This Row],[QTY]]</f>
        <v>0</v>
      </c>
      <c r="AH2862" s="146">
        <f>Table1[[#This Row],[QTY]]*Table1[[#This Row],[School &amp; Library Price]]</f>
        <v>0</v>
      </c>
    </row>
    <row r="2863" spans="1:34" ht="18" hidden="1" customHeight="1" x14ac:dyDescent="0.25">
      <c r="A2863" s="154"/>
      <c r="B2863" s="150">
        <v>32</v>
      </c>
      <c r="C2863" s="150"/>
      <c r="D2863" s="151"/>
      <c r="E2863" s="151"/>
      <c r="F2863" s="130" t="s">
        <v>130</v>
      </c>
      <c r="G2863" s="130" t="s">
        <v>613</v>
      </c>
      <c r="H2863" s="130" t="s">
        <v>6170</v>
      </c>
      <c r="I2863" s="131" t="s">
        <v>6171</v>
      </c>
      <c r="J2863" s="130" t="s">
        <v>78</v>
      </c>
      <c r="K2863" s="132" t="s">
        <v>151</v>
      </c>
      <c r="L2863" s="148">
        <v>1</v>
      </c>
      <c r="M2863" s="134">
        <v>2008</v>
      </c>
      <c r="N2863" s="130" t="s">
        <v>9296</v>
      </c>
      <c r="O2863" s="129" t="s">
        <v>79</v>
      </c>
      <c r="P2863" s="129" t="s">
        <v>134</v>
      </c>
      <c r="Q2863" s="130" t="s">
        <v>144</v>
      </c>
      <c r="R2863" s="136" t="s">
        <v>332</v>
      </c>
      <c r="S2863" s="155"/>
      <c r="T2863" s="155"/>
      <c r="U2863" s="156"/>
      <c r="V2863" s="156"/>
      <c r="W2863" s="156" t="s">
        <v>146</v>
      </c>
      <c r="X2863" s="156"/>
      <c r="Y2863" s="137" t="s">
        <v>136</v>
      </c>
      <c r="Z2863" s="138" t="s">
        <v>137</v>
      </c>
      <c r="AA2863" s="140" t="s">
        <v>6172</v>
      </c>
      <c r="AB2863" s="141" t="s">
        <v>138</v>
      </c>
      <c r="AC2863" s="142">
        <v>32</v>
      </c>
      <c r="AD2863" s="142">
        <v>25.6</v>
      </c>
      <c r="AE2863" s="143" t="s">
        <v>6173</v>
      </c>
      <c r="AF2863" s="141" t="s">
        <v>193</v>
      </c>
      <c r="AG2863" s="144">
        <f>Table1[[#This Row],['# of Books]]*Table1[[#This Row],[QTY]]</f>
        <v>0</v>
      </c>
      <c r="AH2863" s="146">
        <f>Table1[[#This Row],[QTY]]*Table1[[#This Row],[School &amp; Library Price]]</f>
        <v>0</v>
      </c>
    </row>
    <row r="2864" spans="1:34" ht="18" customHeight="1" x14ac:dyDescent="0.25">
      <c r="A2864" s="154"/>
      <c r="B2864" s="150">
        <v>32</v>
      </c>
      <c r="C2864" s="150"/>
      <c r="D2864" s="151"/>
      <c r="E2864" s="151"/>
      <c r="F2864" s="130" t="s">
        <v>130</v>
      </c>
      <c r="G2864" s="130" t="s">
        <v>613</v>
      </c>
      <c r="H2864" s="130" t="s">
        <v>4378</v>
      </c>
      <c r="I2864" s="131" t="s">
        <v>6174</v>
      </c>
      <c r="J2864" s="130" t="s">
        <v>78</v>
      </c>
      <c r="K2864" s="132" t="s">
        <v>142</v>
      </c>
      <c r="L2864" s="148">
        <v>1</v>
      </c>
      <c r="M2864" s="134">
        <v>2013</v>
      </c>
      <c r="N2864" s="130" t="s">
        <v>10619</v>
      </c>
      <c r="O2864" s="129" t="s">
        <v>143</v>
      </c>
      <c r="P2864" s="129" t="s">
        <v>134</v>
      </c>
      <c r="Q2864" s="130" t="s">
        <v>144</v>
      </c>
      <c r="R2864" s="136" t="s">
        <v>5045</v>
      </c>
      <c r="S2864" s="155"/>
      <c r="T2864" s="155"/>
      <c r="U2864" s="156"/>
      <c r="V2864" s="156"/>
      <c r="W2864" s="156" t="s">
        <v>146</v>
      </c>
      <c r="X2864" s="156"/>
      <c r="Y2864" s="137" t="s">
        <v>136</v>
      </c>
      <c r="Z2864" s="138" t="s">
        <v>137</v>
      </c>
      <c r="AA2864" s="140" t="s">
        <v>6175</v>
      </c>
      <c r="AB2864" s="141" t="s">
        <v>138</v>
      </c>
      <c r="AC2864" s="142">
        <v>46.4</v>
      </c>
      <c r="AD2864" s="142">
        <v>37.119999999999997</v>
      </c>
      <c r="AE2864" s="143" t="s">
        <v>4381</v>
      </c>
      <c r="AF2864" s="141" t="s">
        <v>247</v>
      </c>
      <c r="AG2864" s="144">
        <f>Table1[[#This Row],['# of Books]]*Table1[[#This Row],[QTY]]</f>
        <v>0</v>
      </c>
      <c r="AH2864" s="146">
        <f>Table1[[#This Row],[QTY]]*Table1[[#This Row],[School &amp; Library Price]]</f>
        <v>0</v>
      </c>
    </row>
    <row r="2865" spans="1:34" ht="18" hidden="1" customHeight="1" x14ac:dyDescent="0.25">
      <c r="A2865" s="154"/>
      <c r="B2865" s="150">
        <v>32</v>
      </c>
      <c r="C2865" s="150"/>
      <c r="D2865" s="151"/>
      <c r="E2865" s="151"/>
      <c r="F2865" s="130" t="s">
        <v>130</v>
      </c>
      <c r="G2865" s="130" t="s">
        <v>613</v>
      </c>
      <c r="H2865" s="130" t="s">
        <v>4378</v>
      </c>
      <c r="I2865" s="131" t="s">
        <v>6176</v>
      </c>
      <c r="J2865" s="130" t="s">
        <v>78</v>
      </c>
      <c r="K2865" s="132" t="s">
        <v>151</v>
      </c>
      <c r="L2865" s="148">
        <v>1</v>
      </c>
      <c r="M2865" s="134">
        <v>2013</v>
      </c>
      <c r="N2865" s="130" t="s">
        <v>10619</v>
      </c>
      <c r="O2865" s="129" t="s">
        <v>79</v>
      </c>
      <c r="P2865" s="129" t="s">
        <v>134</v>
      </c>
      <c r="Q2865" s="130" t="s">
        <v>144</v>
      </c>
      <c r="R2865" s="136" t="s">
        <v>5045</v>
      </c>
      <c r="S2865" s="155"/>
      <c r="T2865" s="155"/>
      <c r="U2865" s="156"/>
      <c r="V2865" s="156"/>
      <c r="W2865" s="156" t="s">
        <v>146</v>
      </c>
      <c r="X2865" s="156"/>
      <c r="Y2865" s="137" t="s">
        <v>136</v>
      </c>
      <c r="Z2865" s="138" t="s">
        <v>137</v>
      </c>
      <c r="AA2865" s="140" t="s">
        <v>6175</v>
      </c>
      <c r="AB2865" s="141" t="s">
        <v>138</v>
      </c>
      <c r="AC2865" s="142">
        <v>32</v>
      </c>
      <c r="AD2865" s="142">
        <v>25.6</v>
      </c>
      <c r="AE2865" s="143" t="s">
        <v>4381</v>
      </c>
      <c r="AF2865" s="141" t="s">
        <v>247</v>
      </c>
      <c r="AG2865" s="144">
        <f>Table1[[#This Row],['# of Books]]*Table1[[#This Row],[QTY]]</f>
        <v>0</v>
      </c>
      <c r="AH2865" s="146">
        <f>Table1[[#This Row],[QTY]]*Table1[[#This Row],[School &amp; Library Price]]</f>
        <v>0</v>
      </c>
    </row>
    <row r="2866" spans="1:34" ht="18" customHeight="1" x14ac:dyDescent="0.25">
      <c r="A2866" s="154"/>
      <c r="B2866" s="150">
        <v>32</v>
      </c>
      <c r="C2866" s="150"/>
      <c r="D2866" s="151"/>
      <c r="E2866" s="151"/>
      <c r="F2866" s="130" t="s">
        <v>130</v>
      </c>
      <c r="G2866" s="130" t="s">
        <v>613</v>
      </c>
      <c r="H2866" s="130" t="s">
        <v>6177</v>
      </c>
      <c r="I2866" s="131" t="s">
        <v>10923</v>
      </c>
      <c r="J2866" s="130" t="s">
        <v>78</v>
      </c>
      <c r="K2866" s="132" t="s">
        <v>142</v>
      </c>
      <c r="L2866" s="148">
        <v>1</v>
      </c>
      <c r="M2866" s="134">
        <v>2012</v>
      </c>
      <c r="N2866" s="130" t="s">
        <v>10612</v>
      </c>
      <c r="O2866" s="129" t="s">
        <v>143</v>
      </c>
      <c r="P2866" s="129" t="s">
        <v>134</v>
      </c>
      <c r="Q2866" s="130" t="s">
        <v>144</v>
      </c>
      <c r="R2866" s="136" t="s">
        <v>5045</v>
      </c>
      <c r="S2866" s="155"/>
      <c r="T2866" s="155"/>
      <c r="U2866" s="156"/>
      <c r="V2866" s="156"/>
      <c r="W2866" s="156" t="s">
        <v>146</v>
      </c>
      <c r="X2866" s="156"/>
      <c r="Y2866" s="137" t="s">
        <v>136</v>
      </c>
      <c r="Z2866" s="138" t="s">
        <v>137</v>
      </c>
      <c r="AA2866" s="140" t="s">
        <v>6179</v>
      </c>
      <c r="AB2866" s="141" t="s">
        <v>138</v>
      </c>
      <c r="AC2866" s="142">
        <v>46.4</v>
      </c>
      <c r="AD2866" s="142">
        <v>37.119999999999997</v>
      </c>
      <c r="AE2866" s="143" t="s">
        <v>6180</v>
      </c>
      <c r="AF2866" s="141" t="s">
        <v>207</v>
      </c>
      <c r="AG2866" s="144">
        <f>Table1[[#This Row],['# of Books]]*Table1[[#This Row],[QTY]]</f>
        <v>0</v>
      </c>
      <c r="AH2866" s="146">
        <f>Table1[[#This Row],[QTY]]*Table1[[#This Row],[School &amp; Library Price]]</f>
        <v>0</v>
      </c>
    </row>
    <row r="2867" spans="1:34" ht="18" hidden="1" customHeight="1" x14ac:dyDescent="0.25">
      <c r="A2867" s="154"/>
      <c r="B2867" s="150">
        <v>32</v>
      </c>
      <c r="C2867" s="150"/>
      <c r="D2867" s="151"/>
      <c r="E2867" s="151"/>
      <c r="F2867" s="130" t="s">
        <v>130</v>
      </c>
      <c r="G2867" s="130" t="s">
        <v>613</v>
      </c>
      <c r="H2867" s="130" t="s">
        <v>6177</v>
      </c>
      <c r="I2867" s="131" t="s">
        <v>6178</v>
      </c>
      <c r="J2867" s="130" t="s">
        <v>78</v>
      </c>
      <c r="K2867" s="132" t="s">
        <v>151</v>
      </c>
      <c r="L2867" s="148">
        <v>1</v>
      </c>
      <c r="M2867" s="134">
        <v>2012</v>
      </c>
      <c r="N2867" s="130" t="s">
        <v>10612</v>
      </c>
      <c r="O2867" s="129" t="s">
        <v>79</v>
      </c>
      <c r="P2867" s="129" t="s">
        <v>134</v>
      </c>
      <c r="Q2867" s="130" t="s">
        <v>144</v>
      </c>
      <c r="R2867" s="136" t="s">
        <v>5045</v>
      </c>
      <c r="S2867" s="155"/>
      <c r="T2867" s="155"/>
      <c r="U2867" s="156"/>
      <c r="V2867" s="156"/>
      <c r="W2867" s="156" t="s">
        <v>146</v>
      </c>
      <c r="X2867" s="156"/>
      <c r="Y2867" s="137" t="s">
        <v>136</v>
      </c>
      <c r="Z2867" s="138" t="s">
        <v>137</v>
      </c>
      <c r="AA2867" s="140" t="s">
        <v>6179</v>
      </c>
      <c r="AB2867" s="141" t="s">
        <v>138</v>
      </c>
      <c r="AC2867" s="142">
        <v>32</v>
      </c>
      <c r="AD2867" s="142">
        <v>25.6</v>
      </c>
      <c r="AE2867" s="143" t="s">
        <v>6180</v>
      </c>
      <c r="AF2867" s="141" t="s">
        <v>207</v>
      </c>
      <c r="AG2867" s="144">
        <f>Table1[[#This Row],['# of Books]]*Table1[[#This Row],[QTY]]</f>
        <v>0</v>
      </c>
      <c r="AH2867" s="146">
        <f>Table1[[#This Row],[QTY]]*Table1[[#This Row],[School &amp; Library Price]]</f>
        <v>0</v>
      </c>
    </row>
    <row r="2868" spans="1:34" ht="18" customHeight="1" x14ac:dyDescent="0.25">
      <c r="A2868" s="154"/>
      <c r="B2868" s="150">
        <v>32</v>
      </c>
      <c r="C2868" s="150"/>
      <c r="D2868" s="151"/>
      <c r="E2868" s="151"/>
      <c r="F2868" s="130" t="s">
        <v>130</v>
      </c>
      <c r="G2868" s="130" t="s">
        <v>613</v>
      </c>
      <c r="H2868" s="130" t="s">
        <v>6182</v>
      </c>
      <c r="I2868" s="131" t="s">
        <v>6183</v>
      </c>
      <c r="J2868" s="130" t="s">
        <v>78</v>
      </c>
      <c r="K2868" s="132" t="s">
        <v>142</v>
      </c>
      <c r="L2868" s="148">
        <v>1</v>
      </c>
      <c r="M2868" s="134">
        <v>2011</v>
      </c>
      <c r="N2868" s="130" t="s">
        <v>10618</v>
      </c>
      <c r="O2868" s="129" t="s">
        <v>143</v>
      </c>
      <c r="P2868" s="129" t="s">
        <v>134</v>
      </c>
      <c r="Q2868" s="130" t="s">
        <v>144</v>
      </c>
      <c r="R2868" s="136" t="s">
        <v>278</v>
      </c>
      <c r="S2868" s="155"/>
      <c r="T2868" s="155"/>
      <c r="U2868" s="156"/>
      <c r="V2868" s="156"/>
      <c r="W2868" s="156" t="s">
        <v>146</v>
      </c>
      <c r="X2868" s="156"/>
      <c r="Y2868" s="137" t="s">
        <v>136</v>
      </c>
      <c r="Z2868" s="138" t="s">
        <v>137</v>
      </c>
      <c r="AA2868" s="140" t="s">
        <v>6184</v>
      </c>
      <c r="AB2868" s="141" t="s">
        <v>138</v>
      </c>
      <c r="AC2868" s="142">
        <v>46.4</v>
      </c>
      <c r="AD2868" s="142">
        <v>37.119999999999997</v>
      </c>
      <c r="AE2868" s="143" t="s">
        <v>6185</v>
      </c>
      <c r="AF2868" s="141" t="s">
        <v>207</v>
      </c>
      <c r="AG2868" s="144">
        <f>Table1[[#This Row],['# of Books]]*Table1[[#This Row],[QTY]]</f>
        <v>0</v>
      </c>
      <c r="AH2868" s="146">
        <f>Table1[[#This Row],[QTY]]*Table1[[#This Row],[School &amp; Library Price]]</f>
        <v>0</v>
      </c>
    </row>
    <row r="2869" spans="1:34" ht="18" hidden="1" customHeight="1" x14ac:dyDescent="0.25">
      <c r="A2869" s="154"/>
      <c r="B2869" s="150">
        <v>32</v>
      </c>
      <c r="C2869" s="150"/>
      <c r="D2869" s="151"/>
      <c r="E2869" s="151"/>
      <c r="F2869" s="130" t="s">
        <v>130</v>
      </c>
      <c r="G2869" s="130" t="s">
        <v>613</v>
      </c>
      <c r="H2869" s="130" t="s">
        <v>6182</v>
      </c>
      <c r="I2869" s="131" t="s">
        <v>6186</v>
      </c>
      <c r="J2869" s="130" t="s">
        <v>78</v>
      </c>
      <c r="K2869" s="132" t="s">
        <v>151</v>
      </c>
      <c r="L2869" s="148">
        <v>1</v>
      </c>
      <c r="M2869" s="134">
        <v>2011</v>
      </c>
      <c r="N2869" s="130" t="s">
        <v>10618</v>
      </c>
      <c r="O2869" s="129" t="s">
        <v>79</v>
      </c>
      <c r="P2869" s="129" t="s">
        <v>134</v>
      </c>
      <c r="Q2869" s="130" t="s">
        <v>144</v>
      </c>
      <c r="R2869" s="136" t="s">
        <v>278</v>
      </c>
      <c r="S2869" s="155"/>
      <c r="T2869" s="155"/>
      <c r="U2869" s="156"/>
      <c r="V2869" s="156"/>
      <c r="W2869" s="156" t="s">
        <v>146</v>
      </c>
      <c r="X2869" s="156"/>
      <c r="Y2869" s="137" t="s">
        <v>136</v>
      </c>
      <c r="Z2869" s="138" t="s">
        <v>137</v>
      </c>
      <c r="AA2869" s="140" t="s">
        <v>6184</v>
      </c>
      <c r="AB2869" s="141" t="s">
        <v>138</v>
      </c>
      <c r="AC2869" s="142">
        <v>32</v>
      </c>
      <c r="AD2869" s="142">
        <v>25.6</v>
      </c>
      <c r="AE2869" s="143" t="s">
        <v>6185</v>
      </c>
      <c r="AF2869" s="141" t="s">
        <v>207</v>
      </c>
      <c r="AG2869" s="144">
        <f>Table1[[#This Row],['# of Books]]*Table1[[#This Row],[QTY]]</f>
        <v>0</v>
      </c>
      <c r="AH2869" s="146">
        <f>Table1[[#This Row],[QTY]]*Table1[[#This Row],[School &amp; Library Price]]</f>
        <v>0</v>
      </c>
    </row>
    <row r="2870" spans="1:34" ht="18" customHeight="1" x14ac:dyDescent="0.25">
      <c r="A2870" s="154"/>
      <c r="B2870" s="150">
        <v>32</v>
      </c>
      <c r="C2870" s="150"/>
      <c r="D2870" s="151"/>
      <c r="E2870" s="151"/>
      <c r="F2870" s="130" t="s">
        <v>130</v>
      </c>
      <c r="G2870" s="130" t="s">
        <v>613</v>
      </c>
      <c r="H2870" s="130" t="s">
        <v>6187</v>
      </c>
      <c r="I2870" s="131" t="s">
        <v>6188</v>
      </c>
      <c r="J2870" s="130" t="s">
        <v>78</v>
      </c>
      <c r="K2870" s="132" t="s">
        <v>142</v>
      </c>
      <c r="L2870" s="148">
        <v>1</v>
      </c>
      <c r="M2870" s="134">
        <v>2009</v>
      </c>
      <c r="N2870" s="130" t="s">
        <v>10621</v>
      </c>
      <c r="O2870" s="129" t="s">
        <v>143</v>
      </c>
      <c r="P2870" s="129" t="s">
        <v>134</v>
      </c>
      <c r="Q2870" s="130" t="s">
        <v>144</v>
      </c>
      <c r="R2870" s="136" t="s">
        <v>5045</v>
      </c>
      <c r="S2870" s="155"/>
      <c r="T2870" s="155"/>
      <c r="U2870" s="156"/>
      <c r="V2870" s="156"/>
      <c r="W2870" s="156" t="s">
        <v>146</v>
      </c>
      <c r="X2870" s="156"/>
      <c r="Y2870" s="137" t="s">
        <v>136</v>
      </c>
      <c r="Z2870" s="138" t="s">
        <v>137</v>
      </c>
      <c r="AA2870" s="140" t="s">
        <v>6189</v>
      </c>
      <c r="AB2870" s="141" t="s">
        <v>138</v>
      </c>
      <c r="AC2870" s="142">
        <v>46.4</v>
      </c>
      <c r="AD2870" s="142">
        <v>37.119999999999997</v>
      </c>
      <c r="AE2870" s="143" t="s">
        <v>5261</v>
      </c>
      <c r="AF2870" s="141" t="s">
        <v>431</v>
      </c>
      <c r="AG2870" s="144">
        <f>Table1[[#This Row],['# of Books]]*Table1[[#This Row],[QTY]]</f>
        <v>0</v>
      </c>
      <c r="AH2870" s="146">
        <f>Table1[[#This Row],[QTY]]*Table1[[#This Row],[School &amp; Library Price]]</f>
        <v>0</v>
      </c>
    </row>
    <row r="2871" spans="1:34" ht="18" hidden="1" customHeight="1" x14ac:dyDescent="0.25">
      <c r="A2871" s="154"/>
      <c r="B2871" s="150">
        <v>32</v>
      </c>
      <c r="C2871" s="150"/>
      <c r="D2871" s="151"/>
      <c r="E2871" s="151"/>
      <c r="F2871" s="130" t="s">
        <v>130</v>
      </c>
      <c r="G2871" s="130" t="s">
        <v>613</v>
      </c>
      <c r="H2871" s="130" t="s">
        <v>6187</v>
      </c>
      <c r="I2871" s="131" t="s">
        <v>6190</v>
      </c>
      <c r="J2871" s="130" t="s">
        <v>78</v>
      </c>
      <c r="K2871" s="132" t="s">
        <v>151</v>
      </c>
      <c r="L2871" s="148">
        <v>1</v>
      </c>
      <c r="M2871" s="134">
        <v>2009</v>
      </c>
      <c r="N2871" s="130" t="s">
        <v>10621</v>
      </c>
      <c r="O2871" s="129" t="s">
        <v>79</v>
      </c>
      <c r="P2871" s="129" t="s">
        <v>134</v>
      </c>
      <c r="Q2871" s="130" t="s">
        <v>144</v>
      </c>
      <c r="R2871" s="136" t="s">
        <v>5045</v>
      </c>
      <c r="S2871" s="155"/>
      <c r="T2871" s="155"/>
      <c r="U2871" s="156"/>
      <c r="V2871" s="156"/>
      <c r="W2871" s="156" t="s">
        <v>146</v>
      </c>
      <c r="X2871" s="156"/>
      <c r="Y2871" s="137" t="s">
        <v>136</v>
      </c>
      <c r="Z2871" s="138" t="s">
        <v>137</v>
      </c>
      <c r="AA2871" s="140" t="s">
        <v>6189</v>
      </c>
      <c r="AB2871" s="141" t="s">
        <v>138</v>
      </c>
      <c r="AC2871" s="142">
        <v>32</v>
      </c>
      <c r="AD2871" s="142">
        <v>25.6</v>
      </c>
      <c r="AE2871" s="143" t="s">
        <v>5261</v>
      </c>
      <c r="AF2871" s="141" t="s">
        <v>431</v>
      </c>
      <c r="AG2871" s="144">
        <f>Table1[[#This Row],['# of Books]]*Table1[[#This Row],[QTY]]</f>
        <v>0</v>
      </c>
      <c r="AH2871" s="146">
        <f>Table1[[#This Row],[QTY]]*Table1[[#This Row],[School &amp; Library Price]]</f>
        <v>0</v>
      </c>
    </row>
    <row r="2872" spans="1:34" ht="18" customHeight="1" x14ac:dyDescent="0.25">
      <c r="A2872" s="154"/>
      <c r="B2872" s="150">
        <v>32</v>
      </c>
      <c r="C2872" s="150"/>
      <c r="D2872" s="151"/>
      <c r="E2872" s="151"/>
      <c r="F2872" s="130" t="s">
        <v>130</v>
      </c>
      <c r="G2872" s="130" t="s">
        <v>613</v>
      </c>
      <c r="H2872" s="130" t="s">
        <v>6200</v>
      </c>
      <c r="I2872" s="131" t="s">
        <v>6201</v>
      </c>
      <c r="J2872" s="130" t="s">
        <v>78</v>
      </c>
      <c r="K2872" s="132" t="s">
        <v>142</v>
      </c>
      <c r="L2872" s="148">
        <v>1</v>
      </c>
      <c r="M2872" s="134">
        <v>2010</v>
      </c>
      <c r="N2872" s="130" t="s">
        <v>6526</v>
      </c>
      <c r="O2872" s="129" t="s">
        <v>143</v>
      </c>
      <c r="P2872" s="129" t="s">
        <v>134</v>
      </c>
      <c r="Q2872" s="130" t="s">
        <v>144</v>
      </c>
      <c r="R2872" s="136" t="s">
        <v>5045</v>
      </c>
      <c r="S2872" s="155"/>
      <c r="T2872" s="155"/>
      <c r="U2872" s="156"/>
      <c r="V2872" s="156"/>
      <c r="W2872" s="156" t="s">
        <v>146</v>
      </c>
      <c r="X2872" s="156"/>
      <c r="Y2872" s="137" t="s">
        <v>136</v>
      </c>
      <c r="Z2872" s="138" t="s">
        <v>137</v>
      </c>
      <c r="AA2872" s="140" t="s">
        <v>6202</v>
      </c>
      <c r="AB2872" s="141" t="s">
        <v>138</v>
      </c>
      <c r="AC2872" s="142">
        <v>46.4</v>
      </c>
      <c r="AD2872" s="142">
        <v>37.119999999999997</v>
      </c>
      <c r="AE2872" s="143" t="s">
        <v>4946</v>
      </c>
      <c r="AF2872" s="141" t="s">
        <v>207</v>
      </c>
      <c r="AG2872" s="144">
        <f>Table1[[#This Row],['# of Books]]*Table1[[#This Row],[QTY]]</f>
        <v>0</v>
      </c>
      <c r="AH2872" s="146">
        <f>Table1[[#This Row],[QTY]]*Table1[[#This Row],[School &amp; Library Price]]</f>
        <v>0</v>
      </c>
    </row>
    <row r="2873" spans="1:34" ht="18" hidden="1" customHeight="1" x14ac:dyDescent="0.25">
      <c r="A2873" s="154"/>
      <c r="B2873" s="150">
        <v>32</v>
      </c>
      <c r="C2873" s="150"/>
      <c r="D2873" s="151"/>
      <c r="E2873" s="151"/>
      <c r="F2873" s="130" t="s">
        <v>130</v>
      </c>
      <c r="G2873" s="130" t="s">
        <v>613</v>
      </c>
      <c r="H2873" s="130" t="s">
        <v>6200</v>
      </c>
      <c r="I2873" s="131" t="s">
        <v>6203</v>
      </c>
      <c r="J2873" s="130" t="s">
        <v>78</v>
      </c>
      <c r="K2873" s="132" t="s">
        <v>151</v>
      </c>
      <c r="L2873" s="148">
        <v>1</v>
      </c>
      <c r="M2873" s="134">
        <v>2010</v>
      </c>
      <c r="N2873" s="130" t="s">
        <v>6526</v>
      </c>
      <c r="O2873" s="129" t="s">
        <v>79</v>
      </c>
      <c r="P2873" s="129" t="s">
        <v>134</v>
      </c>
      <c r="Q2873" s="130" t="s">
        <v>144</v>
      </c>
      <c r="R2873" s="136" t="s">
        <v>5045</v>
      </c>
      <c r="S2873" s="155"/>
      <c r="T2873" s="155"/>
      <c r="U2873" s="156"/>
      <c r="V2873" s="156"/>
      <c r="W2873" s="156" t="s">
        <v>146</v>
      </c>
      <c r="X2873" s="156"/>
      <c r="Y2873" s="137" t="s">
        <v>136</v>
      </c>
      <c r="Z2873" s="138" t="s">
        <v>137</v>
      </c>
      <c r="AA2873" s="140" t="s">
        <v>6202</v>
      </c>
      <c r="AB2873" s="141" t="s">
        <v>138</v>
      </c>
      <c r="AC2873" s="142">
        <v>32</v>
      </c>
      <c r="AD2873" s="142">
        <v>25.6</v>
      </c>
      <c r="AE2873" s="143" t="s">
        <v>4946</v>
      </c>
      <c r="AF2873" s="141" t="s">
        <v>207</v>
      </c>
      <c r="AG2873" s="144">
        <f>Table1[[#This Row],['# of Books]]*Table1[[#This Row],[QTY]]</f>
        <v>0</v>
      </c>
      <c r="AH2873" s="146">
        <f>Table1[[#This Row],[QTY]]*Table1[[#This Row],[School &amp; Library Price]]</f>
        <v>0</v>
      </c>
    </row>
    <row r="2874" spans="1:34" ht="18" customHeight="1" x14ac:dyDescent="0.25">
      <c r="A2874" s="154"/>
      <c r="B2874" s="150">
        <v>32</v>
      </c>
      <c r="C2874" s="150"/>
      <c r="D2874" s="151"/>
      <c r="E2874" s="151"/>
      <c r="F2874" s="130" t="s">
        <v>130</v>
      </c>
      <c r="G2874" s="130" t="s">
        <v>613</v>
      </c>
      <c r="H2874" s="130" t="s">
        <v>6204</v>
      </c>
      <c r="I2874" s="131" t="s">
        <v>6205</v>
      </c>
      <c r="J2874" s="130" t="s">
        <v>78</v>
      </c>
      <c r="K2874" s="132" t="s">
        <v>142</v>
      </c>
      <c r="L2874" s="148">
        <v>1</v>
      </c>
      <c r="M2874" s="134">
        <v>2011</v>
      </c>
      <c r="N2874" s="130" t="s">
        <v>10618</v>
      </c>
      <c r="O2874" s="129" t="s">
        <v>143</v>
      </c>
      <c r="P2874" s="129" t="s">
        <v>134</v>
      </c>
      <c r="Q2874" s="130" t="s">
        <v>144</v>
      </c>
      <c r="R2874" s="136" t="s">
        <v>5045</v>
      </c>
      <c r="S2874" s="155"/>
      <c r="T2874" s="155"/>
      <c r="U2874" s="156"/>
      <c r="V2874" s="156"/>
      <c r="W2874" s="156" t="s">
        <v>146</v>
      </c>
      <c r="X2874" s="156"/>
      <c r="Y2874" s="137" t="s">
        <v>136</v>
      </c>
      <c r="Z2874" s="138" t="s">
        <v>137</v>
      </c>
      <c r="AA2874" s="140" t="s">
        <v>6206</v>
      </c>
      <c r="AB2874" s="141" t="s">
        <v>138</v>
      </c>
      <c r="AC2874" s="142">
        <v>46.4</v>
      </c>
      <c r="AD2874" s="142">
        <v>37.119999999999997</v>
      </c>
      <c r="AE2874" s="143" t="s">
        <v>5372</v>
      </c>
      <c r="AF2874" s="141" t="s">
        <v>149</v>
      </c>
      <c r="AG2874" s="144">
        <f>Table1[[#This Row],['# of Books]]*Table1[[#This Row],[QTY]]</f>
        <v>0</v>
      </c>
      <c r="AH2874" s="146">
        <f>Table1[[#This Row],[QTY]]*Table1[[#This Row],[School &amp; Library Price]]</f>
        <v>0</v>
      </c>
    </row>
    <row r="2875" spans="1:34" ht="18" hidden="1" customHeight="1" x14ac:dyDescent="0.25">
      <c r="A2875" s="154"/>
      <c r="B2875" s="150">
        <v>32</v>
      </c>
      <c r="C2875" s="150"/>
      <c r="D2875" s="151"/>
      <c r="E2875" s="151"/>
      <c r="F2875" s="130" t="s">
        <v>130</v>
      </c>
      <c r="G2875" s="130" t="s">
        <v>613</v>
      </c>
      <c r="H2875" s="130" t="s">
        <v>6204</v>
      </c>
      <c r="I2875" s="131" t="s">
        <v>6207</v>
      </c>
      <c r="J2875" s="130" t="s">
        <v>78</v>
      </c>
      <c r="K2875" s="132" t="s">
        <v>151</v>
      </c>
      <c r="L2875" s="148">
        <v>1</v>
      </c>
      <c r="M2875" s="134">
        <v>2011</v>
      </c>
      <c r="N2875" s="130" t="s">
        <v>10618</v>
      </c>
      <c r="O2875" s="129" t="s">
        <v>79</v>
      </c>
      <c r="P2875" s="129" t="s">
        <v>134</v>
      </c>
      <c r="Q2875" s="130" t="s">
        <v>144</v>
      </c>
      <c r="R2875" s="136" t="s">
        <v>5045</v>
      </c>
      <c r="S2875" s="155"/>
      <c r="T2875" s="155"/>
      <c r="U2875" s="156"/>
      <c r="V2875" s="156"/>
      <c r="W2875" s="156" t="s">
        <v>146</v>
      </c>
      <c r="X2875" s="156"/>
      <c r="Y2875" s="137" t="s">
        <v>136</v>
      </c>
      <c r="Z2875" s="138" t="s">
        <v>137</v>
      </c>
      <c r="AA2875" s="140" t="s">
        <v>6206</v>
      </c>
      <c r="AB2875" s="141" t="s">
        <v>138</v>
      </c>
      <c r="AC2875" s="142">
        <v>32</v>
      </c>
      <c r="AD2875" s="142">
        <v>25.6</v>
      </c>
      <c r="AE2875" s="143" t="s">
        <v>5372</v>
      </c>
      <c r="AF2875" s="141" t="s">
        <v>149</v>
      </c>
      <c r="AG2875" s="144">
        <f>Table1[[#This Row],['# of Books]]*Table1[[#This Row],[QTY]]</f>
        <v>0</v>
      </c>
      <c r="AH2875" s="146">
        <f>Table1[[#This Row],[QTY]]*Table1[[#This Row],[School &amp; Library Price]]</f>
        <v>0</v>
      </c>
    </row>
    <row r="2876" spans="1:34" ht="18" customHeight="1" x14ac:dyDescent="0.25">
      <c r="A2876" s="154"/>
      <c r="B2876" s="150">
        <v>32</v>
      </c>
      <c r="C2876" s="150"/>
      <c r="D2876" s="151"/>
      <c r="E2876" s="151"/>
      <c r="F2876" s="130" t="s">
        <v>130</v>
      </c>
      <c r="G2876" s="130" t="s">
        <v>613</v>
      </c>
      <c r="H2876" s="130" t="s">
        <v>6191</v>
      </c>
      <c r="I2876" s="131" t="s">
        <v>6192</v>
      </c>
      <c r="J2876" s="130" t="s">
        <v>78</v>
      </c>
      <c r="K2876" s="132" t="s">
        <v>142</v>
      </c>
      <c r="L2876" s="148">
        <v>1</v>
      </c>
      <c r="M2876" s="134">
        <v>2011</v>
      </c>
      <c r="N2876" s="130" t="s">
        <v>10618</v>
      </c>
      <c r="O2876" s="129" t="s">
        <v>143</v>
      </c>
      <c r="P2876" s="129" t="s">
        <v>134</v>
      </c>
      <c r="Q2876" s="130" t="s">
        <v>144</v>
      </c>
      <c r="R2876" s="136" t="s">
        <v>5045</v>
      </c>
      <c r="S2876" s="155"/>
      <c r="T2876" s="155"/>
      <c r="U2876" s="156"/>
      <c r="V2876" s="156"/>
      <c r="W2876" s="156" t="s">
        <v>146</v>
      </c>
      <c r="X2876" s="156"/>
      <c r="Y2876" s="137" t="s">
        <v>136</v>
      </c>
      <c r="Z2876" s="138" t="s">
        <v>137</v>
      </c>
      <c r="AA2876" s="140" t="s">
        <v>6193</v>
      </c>
      <c r="AB2876" s="141" t="s">
        <v>138</v>
      </c>
      <c r="AC2876" s="142">
        <v>46.4</v>
      </c>
      <c r="AD2876" s="142">
        <v>37.119999999999997</v>
      </c>
      <c r="AE2876" s="143" t="s">
        <v>6194</v>
      </c>
      <c r="AF2876" s="141" t="s">
        <v>207</v>
      </c>
      <c r="AG2876" s="144">
        <f>Table1[[#This Row],['# of Books]]*Table1[[#This Row],[QTY]]</f>
        <v>0</v>
      </c>
      <c r="AH2876" s="146">
        <f>Table1[[#This Row],[QTY]]*Table1[[#This Row],[School &amp; Library Price]]</f>
        <v>0</v>
      </c>
    </row>
    <row r="2877" spans="1:34" ht="18" hidden="1" customHeight="1" x14ac:dyDescent="0.25">
      <c r="A2877" s="154"/>
      <c r="B2877" s="150">
        <v>32</v>
      </c>
      <c r="C2877" s="150"/>
      <c r="D2877" s="151"/>
      <c r="E2877" s="151"/>
      <c r="F2877" s="130" t="s">
        <v>130</v>
      </c>
      <c r="G2877" s="130" t="s">
        <v>613</v>
      </c>
      <c r="H2877" s="130" t="s">
        <v>6191</v>
      </c>
      <c r="I2877" s="131" t="s">
        <v>6195</v>
      </c>
      <c r="J2877" s="130" t="s">
        <v>78</v>
      </c>
      <c r="K2877" s="132" t="s">
        <v>151</v>
      </c>
      <c r="L2877" s="148">
        <v>1</v>
      </c>
      <c r="M2877" s="134">
        <v>2011</v>
      </c>
      <c r="N2877" s="130" t="s">
        <v>10618</v>
      </c>
      <c r="O2877" s="129" t="s">
        <v>79</v>
      </c>
      <c r="P2877" s="129" t="s">
        <v>134</v>
      </c>
      <c r="Q2877" s="130" t="s">
        <v>144</v>
      </c>
      <c r="R2877" s="136" t="s">
        <v>5045</v>
      </c>
      <c r="S2877" s="155"/>
      <c r="T2877" s="155"/>
      <c r="U2877" s="156"/>
      <c r="V2877" s="156"/>
      <c r="W2877" s="156" t="s">
        <v>146</v>
      </c>
      <c r="X2877" s="156"/>
      <c r="Y2877" s="137" t="s">
        <v>136</v>
      </c>
      <c r="Z2877" s="138" t="s">
        <v>137</v>
      </c>
      <c r="AA2877" s="140" t="s">
        <v>6193</v>
      </c>
      <c r="AB2877" s="141" t="s">
        <v>138</v>
      </c>
      <c r="AC2877" s="142">
        <v>32</v>
      </c>
      <c r="AD2877" s="142">
        <v>25.6</v>
      </c>
      <c r="AE2877" s="143" t="s">
        <v>6194</v>
      </c>
      <c r="AF2877" s="141" t="s">
        <v>207</v>
      </c>
      <c r="AG2877" s="144">
        <f>Table1[[#This Row],['# of Books]]*Table1[[#This Row],[QTY]]</f>
        <v>0</v>
      </c>
      <c r="AH2877" s="146">
        <f>Table1[[#This Row],[QTY]]*Table1[[#This Row],[School &amp; Library Price]]</f>
        <v>0</v>
      </c>
    </row>
    <row r="2878" spans="1:34" ht="18" customHeight="1" x14ac:dyDescent="0.25">
      <c r="A2878" s="154"/>
      <c r="B2878" s="150">
        <v>32</v>
      </c>
      <c r="C2878" s="150"/>
      <c r="D2878" s="151"/>
      <c r="E2878" s="151"/>
      <c r="F2878" s="130" t="s">
        <v>130</v>
      </c>
      <c r="G2878" s="130" t="s">
        <v>613</v>
      </c>
      <c r="H2878" s="130" t="s">
        <v>6196</v>
      </c>
      <c r="I2878" s="131" t="s">
        <v>6197</v>
      </c>
      <c r="J2878" s="130" t="s">
        <v>78</v>
      </c>
      <c r="K2878" s="132" t="s">
        <v>142</v>
      </c>
      <c r="L2878" s="148">
        <v>1</v>
      </c>
      <c r="M2878" s="134">
        <v>2014</v>
      </c>
      <c r="N2878" s="130" t="s">
        <v>10609</v>
      </c>
      <c r="O2878" s="129" t="s">
        <v>143</v>
      </c>
      <c r="P2878" s="129" t="s">
        <v>134</v>
      </c>
      <c r="Q2878" s="130" t="s">
        <v>144</v>
      </c>
      <c r="R2878" s="136" t="s">
        <v>278</v>
      </c>
      <c r="S2878" s="155"/>
      <c r="T2878" s="155"/>
      <c r="U2878" s="156"/>
      <c r="V2878" s="156"/>
      <c r="W2878" s="156" t="s">
        <v>146</v>
      </c>
      <c r="X2878" s="156"/>
      <c r="Y2878" s="137" t="s">
        <v>136</v>
      </c>
      <c r="Z2878" s="138" t="s">
        <v>137</v>
      </c>
      <c r="AA2878" s="140" t="s">
        <v>6198</v>
      </c>
      <c r="AB2878" s="141" t="s">
        <v>138</v>
      </c>
      <c r="AC2878" s="142">
        <v>46.4</v>
      </c>
      <c r="AD2878" s="142">
        <v>37.119999999999997</v>
      </c>
      <c r="AE2878" s="143" t="s">
        <v>5054</v>
      </c>
      <c r="AF2878" s="141" t="s">
        <v>184</v>
      </c>
      <c r="AG2878" s="144">
        <f>Table1[[#This Row],['# of Books]]*Table1[[#This Row],[QTY]]</f>
        <v>0</v>
      </c>
      <c r="AH2878" s="146">
        <f>Table1[[#This Row],[QTY]]*Table1[[#This Row],[School &amp; Library Price]]</f>
        <v>0</v>
      </c>
    </row>
    <row r="2879" spans="1:34" ht="18" hidden="1" customHeight="1" x14ac:dyDescent="0.25">
      <c r="A2879" s="154"/>
      <c r="B2879" s="150">
        <v>32</v>
      </c>
      <c r="C2879" s="150"/>
      <c r="D2879" s="151"/>
      <c r="E2879" s="151"/>
      <c r="F2879" s="130" t="s">
        <v>130</v>
      </c>
      <c r="G2879" s="130" t="s">
        <v>613</v>
      </c>
      <c r="H2879" s="130" t="s">
        <v>6196</v>
      </c>
      <c r="I2879" s="131" t="s">
        <v>6199</v>
      </c>
      <c r="J2879" s="130" t="s">
        <v>78</v>
      </c>
      <c r="K2879" s="132" t="s">
        <v>151</v>
      </c>
      <c r="L2879" s="148">
        <v>1</v>
      </c>
      <c r="M2879" s="134">
        <v>2014</v>
      </c>
      <c r="N2879" s="130" t="s">
        <v>10609</v>
      </c>
      <c r="O2879" s="129" t="s">
        <v>79</v>
      </c>
      <c r="P2879" s="129" t="s">
        <v>134</v>
      </c>
      <c r="Q2879" s="130" t="s">
        <v>144</v>
      </c>
      <c r="R2879" s="136" t="s">
        <v>278</v>
      </c>
      <c r="S2879" s="155"/>
      <c r="T2879" s="155"/>
      <c r="U2879" s="156"/>
      <c r="V2879" s="156"/>
      <c r="W2879" s="156" t="s">
        <v>146</v>
      </c>
      <c r="X2879" s="156"/>
      <c r="Y2879" s="137" t="s">
        <v>136</v>
      </c>
      <c r="Z2879" s="138" t="s">
        <v>137</v>
      </c>
      <c r="AA2879" s="140" t="s">
        <v>6198</v>
      </c>
      <c r="AB2879" s="141" t="s">
        <v>138</v>
      </c>
      <c r="AC2879" s="142">
        <v>32</v>
      </c>
      <c r="AD2879" s="142">
        <v>25.6</v>
      </c>
      <c r="AE2879" s="143" t="s">
        <v>5054</v>
      </c>
      <c r="AF2879" s="141" t="s">
        <v>184</v>
      </c>
      <c r="AG2879" s="144">
        <f>Table1[[#This Row],['# of Books]]*Table1[[#This Row],[QTY]]</f>
        <v>0</v>
      </c>
      <c r="AH2879" s="146">
        <f>Table1[[#This Row],[QTY]]*Table1[[#This Row],[School &amp; Library Price]]</f>
        <v>0</v>
      </c>
    </row>
    <row r="2880" spans="1:34" ht="18" customHeight="1" x14ac:dyDescent="0.25">
      <c r="A2880" s="154"/>
      <c r="B2880" s="150">
        <v>32</v>
      </c>
      <c r="C2880" s="150"/>
      <c r="D2880" s="151"/>
      <c r="E2880" s="151"/>
      <c r="F2880" s="130" t="s">
        <v>130</v>
      </c>
      <c r="G2880" s="130" t="s">
        <v>613</v>
      </c>
      <c r="H2880" s="130" t="s">
        <v>567</v>
      </c>
      <c r="I2880" s="131" t="s">
        <v>6208</v>
      </c>
      <c r="J2880" s="130" t="s">
        <v>78</v>
      </c>
      <c r="K2880" s="132" t="s">
        <v>142</v>
      </c>
      <c r="L2880" s="148">
        <v>1</v>
      </c>
      <c r="M2880" s="134">
        <v>2012</v>
      </c>
      <c r="N2880" s="130" t="s">
        <v>10612</v>
      </c>
      <c r="O2880" s="129" t="s">
        <v>143</v>
      </c>
      <c r="P2880" s="129" t="s">
        <v>134</v>
      </c>
      <c r="Q2880" s="130" t="s">
        <v>144</v>
      </c>
      <c r="R2880" s="136" t="s">
        <v>278</v>
      </c>
      <c r="S2880" s="155"/>
      <c r="T2880" s="155"/>
      <c r="U2880" s="156"/>
      <c r="V2880" s="156"/>
      <c r="W2880" s="156" t="s">
        <v>146</v>
      </c>
      <c r="X2880" s="156"/>
      <c r="Y2880" s="137" t="s">
        <v>136</v>
      </c>
      <c r="Z2880" s="138" t="s">
        <v>137</v>
      </c>
      <c r="AA2880" s="140" t="s">
        <v>6209</v>
      </c>
      <c r="AB2880" s="141" t="s">
        <v>138</v>
      </c>
      <c r="AC2880" s="142">
        <v>46.4</v>
      </c>
      <c r="AD2880" s="142">
        <v>37.119999999999997</v>
      </c>
      <c r="AE2880" s="143" t="s">
        <v>6210</v>
      </c>
      <c r="AF2880" s="141" t="s">
        <v>207</v>
      </c>
      <c r="AG2880" s="144">
        <f>Table1[[#This Row],['# of Books]]*Table1[[#This Row],[QTY]]</f>
        <v>0</v>
      </c>
      <c r="AH2880" s="146">
        <f>Table1[[#This Row],[QTY]]*Table1[[#This Row],[School &amp; Library Price]]</f>
        <v>0</v>
      </c>
    </row>
    <row r="2881" spans="1:34" ht="18" hidden="1" customHeight="1" x14ac:dyDescent="0.25">
      <c r="A2881" s="154"/>
      <c r="B2881" s="150">
        <v>32</v>
      </c>
      <c r="C2881" s="150"/>
      <c r="D2881" s="151"/>
      <c r="E2881" s="151"/>
      <c r="F2881" s="130" t="s">
        <v>130</v>
      </c>
      <c r="G2881" s="130" t="s">
        <v>613</v>
      </c>
      <c r="H2881" s="130" t="s">
        <v>567</v>
      </c>
      <c r="I2881" s="131" t="s">
        <v>6211</v>
      </c>
      <c r="J2881" s="130" t="s">
        <v>78</v>
      </c>
      <c r="K2881" s="132" t="s">
        <v>151</v>
      </c>
      <c r="L2881" s="148">
        <v>1</v>
      </c>
      <c r="M2881" s="134">
        <v>2012</v>
      </c>
      <c r="N2881" s="130" t="s">
        <v>10612</v>
      </c>
      <c r="O2881" s="129" t="s">
        <v>79</v>
      </c>
      <c r="P2881" s="129" t="s">
        <v>134</v>
      </c>
      <c r="Q2881" s="130" t="s">
        <v>144</v>
      </c>
      <c r="R2881" s="136" t="s">
        <v>278</v>
      </c>
      <c r="S2881" s="155"/>
      <c r="T2881" s="155"/>
      <c r="U2881" s="156"/>
      <c r="V2881" s="156"/>
      <c r="W2881" s="156" t="s">
        <v>146</v>
      </c>
      <c r="X2881" s="156"/>
      <c r="Y2881" s="137" t="s">
        <v>136</v>
      </c>
      <c r="Z2881" s="138" t="s">
        <v>137</v>
      </c>
      <c r="AA2881" s="140" t="s">
        <v>6209</v>
      </c>
      <c r="AB2881" s="141" t="s">
        <v>138</v>
      </c>
      <c r="AC2881" s="142">
        <v>32</v>
      </c>
      <c r="AD2881" s="142">
        <v>25.6</v>
      </c>
      <c r="AE2881" s="143" t="s">
        <v>6210</v>
      </c>
      <c r="AF2881" s="141" t="s">
        <v>207</v>
      </c>
      <c r="AG2881" s="144">
        <f>Table1[[#This Row],['# of Books]]*Table1[[#This Row],[QTY]]</f>
        <v>0</v>
      </c>
      <c r="AH2881" s="146">
        <f>Table1[[#This Row],[QTY]]*Table1[[#This Row],[School &amp; Library Price]]</f>
        <v>0</v>
      </c>
    </row>
    <row r="2882" spans="1:34" ht="18" customHeight="1" x14ac:dyDescent="0.25">
      <c r="A2882" s="154"/>
      <c r="B2882" s="150">
        <v>32</v>
      </c>
      <c r="C2882" s="150"/>
      <c r="D2882" s="151"/>
      <c r="E2882" s="151"/>
      <c r="F2882" s="130" t="s">
        <v>130</v>
      </c>
      <c r="G2882" s="130" t="s">
        <v>613</v>
      </c>
      <c r="H2882" s="130" t="s">
        <v>744</v>
      </c>
      <c r="I2882" s="131" t="s">
        <v>745</v>
      </c>
      <c r="J2882" s="130" t="s">
        <v>78</v>
      </c>
      <c r="K2882" s="132" t="s">
        <v>142</v>
      </c>
      <c r="L2882" s="148">
        <v>1</v>
      </c>
      <c r="M2882" s="134">
        <v>2015</v>
      </c>
      <c r="N2882" s="130" t="s">
        <v>10611</v>
      </c>
      <c r="O2882" s="129" t="s">
        <v>143</v>
      </c>
      <c r="P2882" s="129" t="s">
        <v>134</v>
      </c>
      <c r="Q2882" s="130" t="s">
        <v>144</v>
      </c>
      <c r="R2882" s="136" t="s">
        <v>487</v>
      </c>
      <c r="S2882" s="155"/>
      <c r="T2882" s="155"/>
      <c r="U2882" s="156"/>
      <c r="V2882" s="156"/>
      <c r="W2882" s="156" t="s">
        <v>146</v>
      </c>
      <c r="X2882" s="156"/>
      <c r="Y2882" s="137" t="s">
        <v>136</v>
      </c>
      <c r="Z2882" s="138" t="s">
        <v>137</v>
      </c>
      <c r="AA2882" s="140" t="s">
        <v>6212</v>
      </c>
      <c r="AB2882" s="141" t="s">
        <v>138</v>
      </c>
      <c r="AC2882" s="142">
        <v>46.4</v>
      </c>
      <c r="AD2882" s="142">
        <v>37.119999999999997</v>
      </c>
      <c r="AE2882" s="143" t="s">
        <v>6213</v>
      </c>
      <c r="AF2882" s="141" t="s">
        <v>193</v>
      </c>
      <c r="AG2882" s="144">
        <f>Table1[[#This Row],['# of Books]]*Table1[[#This Row],[QTY]]</f>
        <v>0</v>
      </c>
      <c r="AH2882" s="146">
        <f>Table1[[#This Row],[QTY]]*Table1[[#This Row],[School &amp; Library Price]]</f>
        <v>0</v>
      </c>
    </row>
    <row r="2883" spans="1:34" ht="18" hidden="1" customHeight="1" x14ac:dyDescent="0.25">
      <c r="A2883" s="154"/>
      <c r="B2883" s="150">
        <v>32</v>
      </c>
      <c r="C2883" s="150"/>
      <c r="D2883" s="151"/>
      <c r="E2883" s="151"/>
      <c r="F2883" s="130" t="s">
        <v>130</v>
      </c>
      <c r="G2883" s="130" t="s">
        <v>613</v>
      </c>
      <c r="H2883" s="130" t="s">
        <v>744</v>
      </c>
      <c r="I2883" s="131" t="s">
        <v>746</v>
      </c>
      <c r="J2883" s="130" t="s">
        <v>78</v>
      </c>
      <c r="K2883" s="132" t="s">
        <v>151</v>
      </c>
      <c r="L2883" s="148">
        <v>1</v>
      </c>
      <c r="M2883" s="134">
        <v>2015</v>
      </c>
      <c r="N2883" s="130" t="s">
        <v>10611</v>
      </c>
      <c r="O2883" s="129" t="s">
        <v>79</v>
      </c>
      <c r="P2883" s="129" t="s">
        <v>134</v>
      </c>
      <c r="Q2883" s="130" t="s">
        <v>144</v>
      </c>
      <c r="R2883" s="136" t="s">
        <v>487</v>
      </c>
      <c r="S2883" s="155"/>
      <c r="T2883" s="155"/>
      <c r="U2883" s="156"/>
      <c r="V2883" s="156"/>
      <c r="W2883" s="156" t="s">
        <v>146</v>
      </c>
      <c r="X2883" s="156"/>
      <c r="Y2883" s="137" t="s">
        <v>136</v>
      </c>
      <c r="Z2883" s="138" t="s">
        <v>137</v>
      </c>
      <c r="AA2883" s="140" t="s">
        <v>6212</v>
      </c>
      <c r="AB2883" s="141" t="s">
        <v>138</v>
      </c>
      <c r="AC2883" s="142">
        <v>32</v>
      </c>
      <c r="AD2883" s="142">
        <v>25.6</v>
      </c>
      <c r="AE2883" s="143" t="s">
        <v>6213</v>
      </c>
      <c r="AF2883" s="141" t="s">
        <v>193</v>
      </c>
      <c r="AG2883" s="144">
        <f>Table1[[#This Row],['# of Books]]*Table1[[#This Row],[QTY]]</f>
        <v>0</v>
      </c>
      <c r="AH2883" s="146">
        <f>Table1[[#This Row],[QTY]]*Table1[[#This Row],[School &amp; Library Price]]</f>
        <v>0</v>
      </c>
    </row>
    <row r="2884" spans="1:34" ht="18" hidden="1" customHeight="1" x14ac:dyDescent="0.25">
      <c r="A2884" s="154"/>
      <c r="B2884" s="150">
        <v>32</v>
      </c>
      <c r="C2884" s="150"/>
      <c r="D2884" s="151"/>
      <c r="E2884" s="151"/>
      <c r="F2884" s="130" t="s">
        <v>130</v>
      </c>
      <c r="G2884" s="130" t="s">
        <v>613</v>
      </c>
      <c r="H2884" s="130" t="s">
        <v>744</v>
      </c>
      <c r="I2884" s="131" t="s">
        <v>747</v>
      </c>
      <c r="J2884" s="130" t="s">
        <v>78</v>
      </c>
      <c r="K2884" s="132" t="s">
        <v>378</v>
      </c>
      <c r="L2884" s="148">
        <v>1</v>
      </c>
      <c r="M2884" s="134">
        <v>2015</v>
      </c>
      <c r="N2884" s="130" t="s">
        <v>10611</v>
      </c>
      <c r="O2884" s="129"/>
      <c r="P2884" s="129"/>
      <c r="Q2884" s="130" t="s">
        <v>144</v>
      </c>
      <c r="R2884" s="136" t="s">
        <v>487</v>
      </c>
      <c r="S2884" s="155"/>
      <c r="T2884" s="155"/>
      <c r="U2884" s="156"/>
      <c r="V2884" s="156"/>
      <c r="W2884" s="156" t="s">
        <v>146</v>
      </c>
      <c r="X2884" s="156"/>
      <c r="Y2884" s="137" t="s">
        <v>136</v>
      </c>
      <c r="Z2884" s="138" t="s">
        <v>137</v>
      </c>
      <c r="AA2884" s="140" t="s">
        <v>6212</v>
      </c>
      <c r="AB2884" s="141" t="s">
        <v>138</v>
      </c>
      <c r="AC2884" s="142">
        <v>46.4</v>
      </c>
      <c r="AD2884" s="142">
        <v>37.119999999999997</v>
      </c>
      <c r="AE2884" s="143" t="s">
        <v>6213</v>
      </c>
      <c r="AF2884" s="141" t="s">
        <v>193</v>
      </c>
      <c r="AG2884" s="144">
        <f>Table1[[#This Row],['# of Books]]*Table1[[#This Row],[QTY]]</f>
        <v>0</v>
      </c>
      <c r="AH2884" s="146">
        <f>Table1[[#This Row],[QTY]]*Table1[[#This Row],[School &amp; Library Price]]</f>
        <v>0</v>
      </c>
    </row>
    <row r="2885" spans="1:34" ht="18" customHeight="1" x14ac:dyDescent="0.25">
      <c r="A2885" s="154"/>
      <c r="B2885" s="150">
        <v>32</v>
      </c>
      <c r="C2885" s="150"/>
      <c r="D2885" s="151"/>
      <c r="E2885" s="151"/>
      <c r="F2885" s="130" t="s">
        <v>130</v>
      </c>
      <c r="G2885" s="130" t="s">
        <v>613</v>
      </c>
      <c r="H2885" s="130" t="s">
        <v>2100</v>
      </c>
      <c r="I2885" s="131" t="s">
        <v>6214</v>
      </c>
      <c r="J2885" s="130" t="s">
        <v>78</v>
      </c>
      <c r="K2885" s="132" t="s">
        <v>142</v>
      </c>
      <c r="L2885" s="148">
        <v>1</v>
      </c>
      <c r="M2885" s="134">
        <v>2016</v>
      </c>
      <c r="N2885" s="130" t="s">
        <v>10617</v>
      </c>
      <c r="O2885" s="129" t="s">
        <v>143</v>
      </c>
      <c r="P2885" s="129" t="s">
        <v>134</v>
      </c>
      <c r="Q2885" s="130" t="s">
        <v>144</v>
      </c>
      <c r="R2885" s="136" t="s">
        <v>278</v>
      </c>
      <c r="S2885" s="155"/>
      <c r="T2885" s="155"/>
      <c r="U2885" s="156"/>
      <c r="V2885" s="156"/>
      <c r="W2885" s="156" t="s">
        <v>146</v>
      </c>
      <c r="X2885" s="156"/>
      <c r="Y2885" s="137" t="s">
        <v>136</v>
      </c>
      <c r="Z2885" s="138" t="s">
        <v>137</v>
      </c>
      <c r="AA2885" s="140" t="s">
        <v>6215</v>
      </c>
      <c r="AB2885" s="141" t="s">
        <v>138</v>
      </c>
      <c r="AC2885" s="142">
        <v>46.4</v>
      </c>
      <c r="AD2885" s="142">
        <v>37.119999999999997</v>
      </c>
      <c r="AE2885" s="143" t="s">
        <v>6216</v>
      </c>
      <c r="AF2885" s="141" t="s">
        <v>207</v>
      </c>
      <c r="AG2885" s="144">
        <f>Table1[[#This Row],['# of Books]]*Table1[[#This Row],[QTY]]</f>
        <v>0</v>
      </c>
      <c r="AH2885" s="146">
        <f>Table1[[#This Row],[QTY]]*Table1[[#This Row],[School &amp; Library Price]]</f>
        <v>0</v>
      </c>
    </row>
    <row r="2886" spans="1:34" ht="18" hidden="1" customHeight="1" x14ac:dyDescent="0.25">
      <c r="A2886" s="154"/>
      <c r="B2886" s="150">
        <v>32</v>
      </c>
      <c r="C2886" s="150"/>
      <c r="D2886" s="151"/>
      <c r="E2886" s="151"/>
      <c r="F2886" s="130" t="s">
        <v>130</v>
      </c>
      <c r="G2886" s="130" t="s">
        <v>613</v>
      </c>
      <c r="H2886" s="130" t="s">
        <v>2100</v>
      </c>
      <c r="I2886" s="131" t="s">
        <v>6217</v>
      </c>
      <c r="J2886" s="130" t="s">
        <v>78</v>
      </c>
      <c r="K2886" s="132" t="s">
        <v>151</v>
      </c>
      <c r="L2886" s="148">
        <v>1</v>
      </c>
      <c r="M2886" s="134">
        <v>2016</v>
      </c>
      <c r="N2886" s="130" t="s">
        <v>10617</v>
      </c>
      <c r="O2886" s="129" t="s">
        <v>79</v>
      </c>
      <c r="P2886" s="129" t="s">
        <v>134</v>
      </c>
      <c r="Q2886" s="130" t="s">
        <v>144</v>
      </c>
      <c r="R2886" s="136" t="s">
        <v>278</v>
      </c>
      <c r="S2886" s="155"/>
      <c r="T2886" s="155"/>
      <c r="U2886" s="156"/>
      <c r="V2886" s="156"/>
      <c r="W2886" s="156" t="s">
        <v>146</v>
      </c>
      <c r="X2886" s="156"/>
      <c r="Y2886" s="137" t="s">
        <v>136</v>
      </c>
      <c r="Z2886" s="138" t="s">
        <v>137</v>
      </c>
      <c r="AA2886" s="140" t="s">
        <v>6215</v>
      </c>
      <c r="AB2886" s="141" t="s">
        <v>138</v>
      </c>
      <c r="AC2886" s="142">
        <v>32</v>
      </c>
      <c r="AD2886" s="142">
        <v>25.6</v>
      </c>
      <c r="AE2886" s="143" t="s">
        <v>6216</v>
      </c>
      <c r="AF2886" s="141" t="s">
        <v>207</v>
      </c>
      <c r="AG2886" s="144">
        <f>Table1[[#This Row],['# of Books]]*Table1[[#This Row],[QTY]]</f>
        <v>0</v>
      </c>
      <c r="AH2886" s="146">
        <f>Table1[[#This Row],[QTY]]*Table1[[#This Row],[School &amp; Library Price]]</f>
        <v>0</v>
      </c>
    </row>
    <row r="2887" spans="1:34" ht="18" customHeight="1" x14ac:dyDescent="0.25">
      <c r="A2887" s="154"/>
      <c r="B2887" s="150">
        <v>32</v>
      </c>
      <c r="C2887" s="150"/>
      <c r="D2887" s="151"/>
      <c r="E2887" s="151"/>
      <c r="F2887" s="130" t="s">
        <v>130</v>
      </c>
      <c r="G2887" s="130" t="s">
        <v>613</v>
      </c>
      <c r="H2887" s="130" t="s">
        <v>6218</v>
      </c>
      <c r="I2887" s="131" t="s">
        <v>6219</v>
      </c>
      <c r="J2887" s="130" t="s">
        <v>78</v>
      </c>
      <c r="K2887" s="132" t="s">
        <v>142</v>
      </c>
      <c r="L2887" s="148">
        <v>1</v>
      </c>
      <c r="M2887" s="134">
        <v>2014</v>
      </c>
      <c r="N2887" s="130" t="s">
        <v>10609</v>
      </c>
      <c r="O2887" s="129" t="s">
        <v>143</v>
      </c>
      <c r="P2887" s="129" t="s">
        <v>134</v>
      </c>
      <c r="Q2887" s="130" t="s">
        <v>144</v>
      </c>
      <c r="R2887" s="136" t="s">
        <v>299</v>
      </c>
      <c r="S2887" s="155"/>
      <c r="T2887" s="155"/>
      <c r="U2887" s="156"/>
      <c r="V2887" s="156"/>
      <c r="W2887" s="156" t="s">
        <v>146</v>
      </c>
      <c r="X2887" s="156"/>
      <c r="Y2887" s="137" t="s">
        <v>136</v>
      </c>
      <c r="Z2887" s="138" t="s">
        <v>137</v>
      </c>
      <c r="AA2887" s="140" t="s">
        <v>6220</v>
      </c>
      <c r="AB2887" s="141" t="s">
        <v>138</v>
      </c>
      <c r="AC2887" s="142">
        <v>46.4</v>
      </c>
      <c r="AD2887" s="142">
        <v>37.119999999999997</v>
      </c>
      <c r="AE2887" s="143" t="s">
        <v>4025</v>
      </c>
      <c r="AF2887" s="141" t="s">
        <v>620</v>
      </c>
      <c r="AG2887" s="144">
        <f>Table1[[#This Row],['# of Books]]*Table1[[#This Row],[QTY]]</f>
        <v>0</v>
      </c>
      <c r="AH2887" s="146">
        <f>Table1[[#This Row],[QTY]]*Table1[[#This Row],[School &amp; Library Price]]</f>
        <v>0</v>
      </c>
    </row>
    <row r="2888" spans="1:34" ht="18" hidden="1" customHeight="1" x14ac:dyDescent="0.25">
      <c r="A2888" s="154"/>
      <c r="B2888" s="150">
        <v>32</v>
      </c>
      <c r="C2888" s="150"/>
      <c r="D2888" s="151"/>
      <c r="E2888" s="151"/>
      <c r="F2888" s="130" t="s">
        <v>130</v>
      </c>
      <c r="G2888" s="130" t="s">
        <v>613</v>
      </c>
      <c r="H2888" s="130" t="s">
        <v>6218</v>
      </c>
      <c r="I2888" s="131" t="s">
        <v>6221</v>
      </c>
      <c r="J2888" s="130" t="s">
        <v>78</v>
      </c>
      <c r="K2888" s="132" t="s">
        <v>151</v>
      </c>
      <c r="L2888" s="148">
        <v>1</v>
      </c>
      <c r="M2888" s="134">
        <v>2014</v>
      </c>
      <c r="N2888" s="130" t="s">
        <v>10609</v>
      </c>
      <c r="O2888" s="129" t="s">
        <v>79</v>
      </c>
      <c r="P2888" s="129" t="s">
        <v>134</v>
      </c>
      <c r="Q2888" s="130" t="s">
        <v>144</v>
      </c>
      <c r="R2888" s="136" t="s">
        <v>299</v>
      </c>
      <c r="S2888" s="155"/>
      <c r="T2888" s="155"/>
      <c r="U2888" s="156"/>
      <c r="V2888" s="156"/>
      <c r="W2888" s="156" t="s">
        <v>146</v>
      </c>
      <c r="X2888" s="156"/>
      <c r="Y2888" s="137" t="s">
        <v>136</v>
      </c>
      <c r="Z2888" s="138" t="s">
        <v>137</v>
      </c>
      <c r="AA2888" s="140" t="s">
        <v>6220</v>
      </c>
      <c r="AB2888" s="141" t="s">
        <v>138</v>
      </c>
      <c r="AC2888" s="142">
        <v>32</v>
      </c>
      <c r="AD2888" s="142">
        <v>25.6</v>
      </c>
      <c r="AE2888" s="143" t="s">
        <v>4025</v>
      </c>
      <c r="AF2888" s="141" t="s">
        <v>620</v>
      </c>
      <c r="AG2888" s="144">
        <f>Table1[[#This Row],['# of Books]]*Table1[[#This Row],[QTY]]</f>
        <v>0</v>
      </c>
      <c r="AH2888" s="146">
        <f>Table1[[#This Row],[QTY]]*Table1[[#This Row],[School &amp; Library Price]]</f>
        <v>0</v>
      </c>
    </row>
    <row r="2889" spans="1:34" ht="18" customHeight="1" x14ac:dyDescent="0.25">
      <c r="A2889" s="154"/>
      <c r="B2889" s="150">
        <v>32</v>
      </c>
      <c r="C2889" s="150"/>
      <c r="D2889" s="151"/>
      <c r="E2889" s="151"/>
      <c r="F2889" s="130" t="s">
        <v>130</v>
      </c>
      <c r="G2889" s="130" t="s">
        <v>613</v>
      </c>
      <c r="H2889" s="130" t="s">
        <v>6222</v>
      </c>
      <c r="I2889" s="131" t="s">
        <v>6223</v>
      </c>
      <c r="J2889" s="130" t="s">
        <v>78</v>
      </c>
      <c r="K2889" s="132" t="s">
        <v>142</v>
      </c>
      <c r="L2889" s="148">
        <v>1</v>
      </c>
      <c r="M2889" s="134">
        <v>2014</v>
      </c>
      <c r="N2889" s="130" t="s">
        <v>10609</v>
      </c>
      <c r="O2889" s="129" t="s">
        <v>143</v>
      </c>
      <c r="P2889" s="129" t="s">
        <v>134</v>
      </c>
      <c r="Q2889" s="130" t="s">
        <v>144</v>
      </c>
      <c r="R2889" s="136" t="s">
        <v>278</v>
      </c>
      <c r="S2889" s="155"/>
      <c r="T2889" s="155"/>
      <c r="U2889" s="156"/>
      <c r="V2889" s="156"/>
      <c r="W2889" s="156" t="s">
        <v>146</v>
      </c>
      <c r="X2889" s="156"/>
      <c r="Y2889" s="137" t="s">
        <v>136</v>
      </c>
      <c r="Z2889" s="138" t="s">
        <v>137</v>
      </c>
      <c r="AA2889" s="140" t="s">
        <v>6224</v>
      </c>
      <c r="AB2889" s="141" t="s">
        <v>138</v>
      </c>
      <c r="AC2889" s="142">
        <v>46.4</v>
      </c>
      <c r="AD2889" s="142">
        <v>37.119999999999997</v>
      </c>
      <c r="AE2889" s="143" t="s">
        <v>6225</v>
      </c>
      <c r="AF2889" s="141" t="s">
        <v>184</v>
      </c>
      <c r="AG2889" s="144">
        <f>Table1[[#This Row],['# of Books]]*Table1[[#This Row],[QTY]]</f>
        <v>0</v>
      </c>
      <c r="AH2889" s="146">
        <f>Table1[[#This Row],[QTY]]*Table1[[#This Row],[School &amp; Library Price]]</f>
        <v>0</v>
      </c>
    </row>
    <row r="2890" spans="1:34" ht="18" hidden="1" customHeight="1" x14ac:dyDescent="0.25">
      <c r="A2890" s="154"/>
      <c r="B2890" s="150">
        <v>32</v>
      </c>
      <c r="C2890" s="150"/>
      <c r="D2890" s="151"/>
      <c r="E2890" s="151"/>
      <c r="F2890" s="130" t="s">
        <v>130</v>
      </c>
      <c r="G2890" s="130" t="s">
        <v>613</v>
      </c>
      <c r="H2890" s="130" t="s">
        <v>6222</v>
      </c>
      <c r="I2890" s="131" t="s">
        <v>6226</v>
      </c>
      <c r="J2890" s="130" t="s">
        <v>78</v>
      </c>
      <c r="K2890" s="132" t="s">
        <v>151</v>
      </c>
      <c r="L2890" s="148">
        <v>1</v>
      </c>
      <c r="M2890" s="134">
        <v>2014</v>
      </c>
      <c r="N2890" s="130" t="s">
        <v>10609</v>
      </c>
      <c r="O2890" s="129" t="s">
        <v>79</v>
      </c>
      <c r="P2890" s="129" t="s">
        <v>134</v>
      </c>
      <c r="Q2890" s="130" t="s">
        <v>144</v>
      </c>
      <c r="R2890" s="136" t="s">
        <v>278</v>
      </c>
      <c r="S2890" s="155"/>
      <c r="T2890" s="155"/>
      <c r="U2890" s="156"/>
      <c r="V2890" s="156"/>
      <c r="W2890" s="156" t="s">
        <v>146</v>
      </c>
      <c r="X2890" s="156"/>
      <c r="Y2890" s="137" t="s">
        <v>136</v>
      </c>
      <c r="Z2890" s="138" t="s">
        <v>137</v>
      </c>
      <c r="AA2890" s="140" t="s">
        <v>6224</v>
      </c>
      <c r="AB2890" s="141" t="s">
        <v>138</v>
      </c>
      <c r="AC2890" s="142">
        <v>32</v>
      </c>
      <c r="AD2890" s="142">
        <v>25.6</v>
      </c>
      <c r="AE2890" s="143" t="s">
        <v>6225</v>
      </c>
      <c r="AF2890" s="141" t="s">
        <v>184</v>
      </c>
      <c r="AG2890" s="144">
        <f>Table1[[#This Row],['# of Books]]*Table1[[#This Row],[QTY]]</f>
        <v>0</v>
      </c>
      <c r="AH2890" s="146">
        <f>Table1[[#This Row],[QTY]]*Table1[[#This Row],[School &amp; Library Price]]</f>
        <v>0</v>
      </c>
    </row>
    <row r="2891" spans="1:34" ht="18" hidden="1" customHeight="1" x14ac:dyDescent="0.25">
      <c r="A2891" s="154"/>
      <c r="B2891" s="150">
        <v>32</v>
      </c>
      <c r="C2891" s="150"/>
      <c r="D2891" s="151"/>
      <c r="E2891" s="151"/>
      <c r="F2891" s="130" t="s">
        <v>130</v>
      </c>
      <c r="G2891" s="130" t="s">
        <v>613</v>
      </c>
      <c r="H2891" s="130" t="s">
        <v>6222</v>
      </c>
      <c r="I2891" s="131" t="s">
        <v>6227</v>
      </c>
      <c r="J2891" s="130" t="s">
        <v>78</v>
      </c>
      <c r="K2891" s="132" t="s">
        <v>378</v>
      </c>
      <c r="L2891" s="148">
        <v>1</v>
      </c>
      <c r="M2891" s="134">
        <v>2014</v>
      </c>
      <c r="N2891" s="130" t="s">
        <v>10609</v>
      </c>
      <c r="O2891" s="129"/>
      <c r="P2891" s="129"/>
      <c r="Q2891" s="130" t="s">
        <v>144</v>
      </c>
      <c r="R2891" s="136" t="s">
        <v>278</v>
      </c>
      <c r="S2891" s="155"/>
      <c r="T2891" s="155"/>
      <c r="U2891" s="156"/>
      <c r="V2891" s="156"/>
      <c r="W2891" s="156" t="s">
        <v>146</v>
      </c>
      <c r="X2891" s="156"/>
      <c r="Y2891" s="137" t="s">
        <v>136</v>
      </c>
      <c r="Z2891" s="138" t="s">
        <v>137</v>
      </c>
      <c r="AA2891" s="140" t="s">
        <v>6224</v>
      </c>
      <c r="AB2891" s="141" t="s">
        <v>138</v>
      </c>
      <c r="AC2891" s="142">
        <v>46.4</v>
      </c>
      <c r="AD2891" s="142">
        <v>37.119999999999997</v>
      </c>
      <c r="AE2891" s="143" t="s">
        <v>6225</v>
      </c>
      <c r="AF2891" s="141" t="s">
        <v>184</v>
      </c>
      <c r="AG2891" s="144">
        <f>Table1[[#This Row],['# of Books]]*Table1[[#This Row],[QTY]]</f>
        <v>0</v>
      </c>
      <c r="AH2891" s="146">
        <f>Table1[[#This Row],[QTY]]*Table1[[#This Row],[School &amp; Library Price]]</f>
        <v>0</v>
      </c>
    </row>
    <row r="2892" spans="1:34" ht="18" customHeight="1" x14ac:dyDescent="0.25">
      <c r="A2892" s="154"/>
      <c r="B2892" s="150">
        <v>32</v>
      </c>
      <c r="C2892" s="150"/>
      <c r="D2892" s="151"/>
      <c r="E2892" s="151"/>
      <c r="F2892" s="130" t="s">
        <v>130</v>
      </c>
      <c r="G2892" s="130" t="s">
        <v>613</v>
      </c>
      <c r="H2892" s="130" t="s">
        <v>6228</v>
      </c>
      <c r="I2892" s="131" t="s">
        <v>6229</v>
      </c>
      <c r="J2892" s="130" t="s">
        <v>78</v>
      </c>
      <c r="K2892" s="132" t="s">
        <v>142</v>
      </c>
      <c r="L2892" s="148">
        <v>1</v>
      </c>
      <c r="M2892" s="134">
        <v>2013</v>
      </c>
      <c r="N2892" s="130" t="s">
        <v>10619</v>
      </c>
      <c r="O2892" s="129" t="s">
        <v>143</v>
      </c>
      <c r="P2892" s="129" t="s">
        <v>134</v>
      </c>
      <c r="Q2892" s="130" t="s">
        <v>144</v>
      </c>
      <c r="R2892" s="136" t="s">
        <v>5045</v>
      </c>
      <c r="S2892" s="155"/>
      <c r="T2892" s="155"/>
      <c r="U2892" s="156"/>
      <c r="V2892" s="156"/>
      <c r="W2892" s="156" t="s">
        <v>146</v>
      </c>
      <c r="X2892" s="156"/>
      <c r="Y2892" s="137" t="s">
        <v>136</v>
      </c>
      <c r="Z2892" s="138" t="s">
        <v>137</v>
      </c>
      <c r="AA2892" s="140" t="s">
        <v>6230</v>
      </c>
      <c r="AB2892" s="141" t="s">
        <v>138</v>
      </c>
      <c r="AC2892" s="142">
        <v>46.4</v>
      </c>
      <c r="AD2892" s="142">
        <v>37.119999999999997</v>
      </c>
      <c r="AE2892" s="143" t="s">
        <v>6231</v>
      </c>
      <c r="AF2892" s="141" t="s">
        <v>644</v>
      </c>
      <c r="AG2892" s="144">
        <f>Table1[[#This Row],['# of Books]]*Table1[[#This Row],[QTY]]</f>
        <v>0</v>
      </c>
      <c r="AH2892" s="146">
        <f>Table1[[#This Row],[QTY]]*Table1[[#This Row],[School &amp; Library Price]]</f>
        <v>0</v>
      </c>
    </row>
    <row r="2893" spans="1:34" ht="18" hidden="1" customHeight="1" x14ac:dyDescent="0.25">
      <c r="A2893" s="154"/>
      <c r="B2893" s="150">
        <v>32</v>
      </c>
      <c r="C2893" s="150"/>
      <c r="D2893" s="151"/>
      <c r="E2893" s="151"/>
      <c r="F2893" s="130" t="s">
        <v>130</v>
      </c>
      <c r="G2893" s="130" t="s">
        <v>613</v>
      </c>
      <c r="H2893" s="130" t="s">
        <v>6228</v>
      </c>
      <c r="I2893" s="131" t="s">
        <v>6232</v>
      </c>
      <c r="J2893" s="130" t="s">
        <v>78</v>
      </c>
      <c r="K2893" s="132" t="s">
        <v>151</v>
      </c>
      <c r="L2893" s="148">
        <v>1</v>
      </c>
      <c r="M2893" s="134">
        <v>2013</v>
      </c>
      <c r="N2893" s="130" t="s">
        <v>10619</v>
      </c>
      <c r="O2893" s="129" t="s">
        <v>79</v>
      </c>
      <c r="P2893" s="129" t="s">
        <v>134</v>
      </c>
      <c r="Q2893" s="130" t="s">
        <v>144</v>
      </c>
      <c r="R2893" s="136" t="s">
        <v>5045</v>
      </c>
      <c r="S2893" s="155"/>
      <c r="T2893" s="155"/>
      <c r="U2893" s="156"/>
      <c r="V2893" s="156"/>
      <c r="W2893" s="156" t="s">
        <v>146</v>
      </c>
      <c r="X2893" s="156"/>
      <c r="Y2893" s="137" t="s">
        <v>136</v>
      </c>
      <c r="Z2893" s="138" t="s">
        <v>137</v>
      </c>
      <c r="AA2893" s="140" t="s">
        <v>6230</v>
      </c>
      <c r="AB2893" s="141" t="s">
        <v>138</v>
      </c>
      <c r="AC2893" s="142">
        <v>32</v>
      </c>
      <c r="AD2893" s="142">
        <v>25.6</v>
      </c>
      <c r="AE2893" s="143" t="s">
        <v>6231</v>
      </c>
      <c r="AF2893" s="141" t="s">
        <v>644</v>
      </c>
      <c r="AG2893" s="144">
        <f>Table1[[#This Row],['# of Books]]*Table1[[#This Row],[QTY]]</f>
        <v>0</v>
      </c>
      <c r="AH2893" s="146">
        <f>Table1[[#This Row],[QTY]]*Table1[[#This Row],[School &amp; Library Price]]</f>
        <v>0</v>
      </c>
    </row>
    <row r="2894" spans="1:34" ht="18" customHeight="1" x14ac:dyDescent="0.25">
      <c r="A2894" s="154"/>
      <c r="B2894" s="150">
        <v>32</v>
      </c>
      <c r="C2894" s="150"/>
      <c r="D2894" s="151"/>
      <c r="E2894" s="151"/>
      <c r="F2894" s="130" t="s">
        <v>130</v>
      </c>
      <c r="G2894" s="130" t="s">
        <v>613</v>
      </c>
      <c r="H2894" s="130" t="s">
        <v>6233</v>
      </c>
      <c r="I2894" s="131" t="s">
        <v>6234</v>
      </c>
      <c r="J2894" s="130" t="s">
        <v>78</v>
      </c>
      <c r="K2894" s="132" t="s">
        <v>142</v>
      </c>
      <c r="L2894" s="148">
        <v>1</v>
      </c>
      <c r="M2894" s="134">
        <v>2010</v>
      </c>
      <c r="N2894" s="130" t="s">
        <v>6526</v>
      </c>
      <c r="O2894" s="129" t="s">
        <v>143</v>
      </c>
      <c r="P2894" s="129" t="s">
        <v>134</v>
      </c>
      <c r="Q2894" s="130" t="s">
        <v>144</v>
      </c>
      <c r="R2894" s="136" t="s">
        <v>278</v>
      </c>
      <c r="S2894" s="155"/>
      <c r="T2894" s="155"/>
      <c r="U2894" s="156"/>
      <c r="V2894" s="156"/>
      <c r="W2894" s="156" t="s">
        <v>146</v>
      </c>
      <c r="X2894" s="156"/>
      <c r="Y2894" s="137" t="s">
        <v>136</v>
      </c>
      <c r="Z2894" s="138" t="s">
        <v>137</v>
      </c>
      <c r="AA2894" s="140" t="s">
        <v>6235</v>
      </c>
      <c r="AB2894" s="141" t="s">
        <v>138</v>
      </c>
      <c r="AC2894" s="142">
        <v>46.4</v>
      </c>
      <c r="AD2894" s="142">
        <v>37.119999999999997</v>
      </c>
      <c r="AE2894" s="143" t="s">
        <v>6236</v>
      </c>
      <c r="AF2894" s="141" t="s">
        <v>431</v>
      </c>
      <c r="AG2894" s="144">
        <f>Table1[[#This Row],['# of Books]]*Table1[[#This Row],[QTY]]</f>
        <v>0</v>
      </c>
      <c r="AH2894" s="146">
        <f>Table1[[#This Row],[QTY]]*Table1[[#This Row],[School &amp; Library Price]]</f>
        <v>0</v>
      </c>
    </row>
    <row r="2895" spans="1:34" ht="18" hidden="1" customHeight="1" x14ac:dyDescent="0.25">
      <c r="A2895" s="154"/>
      <c r="B2895" s="150">
        <v>32</v>
      </c>
      <c r="C2895" s="150"/>
      <c r="D2895" s="151"/>
      <c r="E2895" s="151"/>
      <c r="F2895" s="130" t="s">
        <v>130</v>
      </c>
      <c r="G2895" s="130" t="s">
        <v>613</v>
      </c>
      <c r="H2895" s="130" t="s">
        <v>6233</v>
      </c>
      <c r="I2895" s="131" t="s">
        <v>6237</v>
      </c>
      <c r="J2895" s="130" t="s">
        <v>78</v>
      </c>
      <c r="K2895" s="132" t="s">
        <v>151</v>
      </c>
      <c r="L2895" s="148">
        <v>1</v>
      </c>
      <c r="M2895" s="134">
        <v>2010</v>
      </c>
      <c r="N2895" s="130" t="s">
        <v>6526</v>
      </c>
      <c r="O2895" s="129" t="s">
        <v>79</v>
      </c>
      <c r="P2895" s="129" t="s">
        <v>134</v>
      </c>
      <c r="Q2895" s="130" t="s">
        <v>144</v>
      </c>
      <c r="R2895" s="136" t="s">
        <v>278</v>
      </c>
      <c r="S2895" s="155"/>
      <c r="T2895" s="155"/>
      <c r="U2895" s="156"/>
      <c r="V2895" s="156"/>
      <c r="W2895" s="156" t="s">
        <v>146</v>
      </c>
      <c r="X2895" s="156"/>
      <c r="Y2895" s="137" t="s">
        <v>136</v>
      </c>
      <c r="Z2895" s="138" t="s">
        <v>137</v>
      </c>
      <c r="AA2895" s="140" t="s">
        <v>6235</v>
      </c>
      <c r="AB2895" s="141" t="s">
        <v>138</v>
      </c>
      <c r="AC2895" s="142">
        <v>32</v>
      </c>
      <c r="AD2895" s="142">
        <v>25.6</v>
      </c>
      <c r="AE2895" s="143" t="s">
        <v>6236</v>
      </c>
      <c r="AF2895" s="141" t="s">
        <v>431</v>
      </c>
      <c r="AG2895" s="144">
        <f>Table1[[#This Row],['# of Books]]*Table1[[#This Row],[QTY]]</f>
        <v>0</v>
      </c>
      <c r="AH2895" s="146">
        <f>Table1[[#This Row],[QTY]]*Table1[[#This Row],[School &amp; Library Price]]</f>
        <v>0</v>
      </c>
    </row>
    <row r="2896" spans="1:34" ht="18" customHeight="1" x14ac:dyDescent="0.25">
      <c r="A2896" s="154"/>
      <c r="B2896" s="150">
        <v>34</v>
      </c>
      <c r="C2896" s="150"/>
      <c r="D2896" s="151"/>
      <c r="E2896" s="151"/>
      <c r="F2896" s="130" t="s">
        <v>130</v>
      </c>
      <c r="G2896" s="130" t="s">
        <v>778</v>
      </c>
      <c r="H2896" s="130" t="s">
        <v>708</v>
      </c>
      <c r="I2896" s="131" t="s">
        <v>6238</v>
      </c>
      <c r="J2896" s="130" t="s">
        <v>78</v>
      </c>
      <c r="K2896" s="132" t="s">
        <v>142</v>
      </c>
      <c r="L2896" s="148">
        <v>1</v>
      </c>
      <c r="M2896" s="134">
        <v>2010</v>
      </c>
      <c r="N2896" s="130" t="s">
        <v>6526</v>
      </c>
      <c r="O2896" s="129" t="s">
        <v>143</v>
      </c>
      <c r="P2896" s="129" t="s">
        <v>134</v>
      </c>
      <c r="Q2896" s="130" t="s">
        <v>144</v>
      </c>
      <c r="R2896" s="136" t="s">
        <v>246</v>
      </c>
      <c r="S2896" s="155"/>
      <c r="T2896" s="155"/>
      <c r="U2896" s="156"/>
      <c r="V2896" s="156"/>
      <c r="W2896" s="156" t="s">
        <v>146</v>
      </c>
      <c r="X2896" s="156"/>
      <c r="Y2896" s="137" t="s">
        <v>136</v>
      </c>
      <c r="Z2896" s="138" t="s">
        <v>137</v>
      </c>
      <c r="AA2896" s="140" t="s">
        <v>6239</v>
      </c>
      <c r="AB2896" s="141" t="s">
        <v>138</v>
      </c>
      <c r="AC2896" s="142">
        <v>46.2</v>
      </c>
      <c r="AD2896" s="142">
        <v>36.96</v>
      </c>
      <c r="AE2896" s="143" t="s">
        <v>6240</v>
      </c>
      <c r="AF2896" s="141" t="s">
        <v>260</v>
      </c>
      <c r="AG2896" s="144">
        <f>Table1[[#This Row],['# of Books]]*Table1[[#This Row],[QTY]]</f>
        <v>0</v>
      </c>
      <c r="AH2896" s="146">
        <f>Table1[[#This Row],[QTY]]*Table1[[#This Row],[School &amp; Library Price]]</f>
        <v>0</v>
      </c>
    </row>
    <row r="2897" spans="1:34" ht="18" hidden="1" customHeight="1" x14ac:dyDescent="0.25">
      <c r="A2897" s="154"/>
      <c r="B2897" s="150">
        <v>34</v>
      </c>
      <c r="C2897" s="150"/>
      <c r="D2897" s="151"/>
      <c r="E2897" s="151"/>
      <c r="F2897" s="130" t="s">
        <v>130</v>
      </c>
      <c r="G2897" s="130" t="s">
        <v>778</v>
      </c>
      <c r="H2897" s="130" t="s">
        <v>708</v>
      </c>
      <c r="I2897" s="131" t="s">
        <v>6241</v>
      </c>
      <c r="J2897" s="130" t="s">
        <v>78</v>
      </c>
      <c r="K2897" s="132" t="s">
        <v>151</v>
      </c>
      <c r="L2897" s="148">
        <v>1</v>
      </c>
      <c r="M2897" s="134">
        <v>2010</v>
      </c>
      <c r="N2897" s="130" t="s">
        <v>6526</v>
      </c>
      <c r="O2897" s="129" t="s">
        <v>79</v>
      </c>
      <c r="P2897" s="129" t="s">
        <v>134</v>
      </c>
      <c r="Q2897" s="130" t="s">
        <v>144</v>
      </c>
      <c r="R2897" s="136" t="s">
        <v>246</v>
      </c>
      <c r="S2897" s="155"/>
      <c r="T2897" s="155"/>
      <c r="U2897" s="156"/>
      <c r="V2897" s="156"/>
      <c r="W2897" s="156" t="s">
        <v>146</v>
      </c>
      <c r="X2897" s="156"/>
      <c r="Y2897" s="137" t="s">
        <v>136</v>
      </c>
      <c r="Z2897" s="138" t="s">
        <v>137</v>
      </c>
      <c r="AA2897" s="140" t="s">
        <v>6239</v>
      </c>
      <c r="AB2897" s="141" t="s">
        <v>138</v>
      </c>
      <c r="AC2897" s="142">
        <v>31.7</v>
      </c>
      <c r="AD2897" s="142">
        <v>25.36</v>
      </c>
      <c r="AE2897" s="143" t="s">
        <v>6240</v>
      </c>
      <c r="AF2897" s="141" t="s">
        <v>260</v>
      </c>
      <c r="AG2897" s="144">
        <f>Table1[[#This Row],['# of Books]]*Table1[[#This Row],[QTY]]</f>
        <v>0</v>
      </c>
      <c r="AH2897" s="146">
        <f>Table1[[#This Row],[QTY]]*Table1[[#This Row],[School &amp; Library Price]]</f>
        <v>0</v>
      </c>
    </row>
    <row r="2898" spans="1:34" ht="18" hidden="1" customHeight="1" x14ac:dyDescent="0.25">
      <c r="A2898" s="154"/>
      <c r="B2898" s="150">
        <v>34</v>
      </c>
      <c r="C2898" s="150"/>
      <c r="D2898" s="151"/>
      <c r="E2898" s="151"/>
      <c r="F2898" s="130" t="s">
        <v>130</v>
      </c>
      <c r="G2898" s="130" t="s">
        <v>778</v>
      </c>
      <c r="H2898" s="130" t="s">
        <v>708</v>
      </c>
      <c r="I2898" s="131" t="s">
        <v>6242</v>
      </c>
      <c r="J2898" s="130" t="s">
        <v>78</v>
      </c>
      <c r="K2898" s="132" t="s">
        <v>378</v>
      </c>
      <c r="L2898" s="148">
        <v>1</v>
      </c>
      <c r="M2898" s="134">
        <v>2010</v>
      </c>
      <c r="N2898" s="130" t="s">
        <v>6526</v>
      </c>
      <c r="O2898" s="129"/>
      <c r="P2898" s="129"/>
      <c r="Q2898" s="130" t="s">
        <v>144</v>
      </c>
      <c r="R2898" s="136" t="s">
        <v>246</v>
      </c>
      <c r="S2898" s="155"/>
      <c r="T2898" s="155"/>
      <c r="U2898" s="156"/>
      <c r="V2898" s="156"/>
      <c r="W2898" s="156" t="s">
        <v>146</v>
      </c>
      <c r="X2898" s="156"/>
      <c r="Y2898" s="137" t="s">
        <v>136</v>
      </c>
      <c r="Z2898" s="138" t="s">
        <v>137</v>
      </c>
      <c r="AA2898" s="140" t="s">
        <v>6239</v>
      </c>
      <c r="AB2898" s="141" t="s">
        <v>138</v>
      </c>
      <c r="AC2898" s="142">
        <v>50.82</v>
      </c>
      <c r="AD2898" s="142">
        <v>40.659999999999997</v>
      </c>
      <c r="AE2898" s="143" t="s">
        <v>6240</v>
      </c>
      <c r="AF2898" s="141" t="s">
        <v>260</v>
      </c>
      <c r="AG2898" s="144">
        <f>Table1[[#This Row],['# of Books]]*Table1[[#This Row],[QTY]]</f>
        <v>0</v>
      </c>
      <c r="AH2898" s="146">
        <f>Table1[[#This Row],[QTY]]*Table1[[#This Row],[School &amp; Library Price]]</f>
        <v>0</v>
      </c>
    </row>
    <row r="2899" spans="1:34" ht="18" customHeight="1" x14ac:dyDescent="0.25">
      <c r="A2899" s="154"/>
      <c r="B2899" s="150">
        <v>34</v>
      </c>
      <c r="C2899" s="150"/>
      <c r="D2899" s="151"/>
      <c r="E2899" s="151"/>
      <c r="F2899" s="130" t="s">
        <v>130</v>
      </c>
      <c r="G2899" s="130" t="s">
        <v>778</v>
      </c>
      <c r="H2899" s="130" t="s">
        <v>6243</v>
      </c>
      <c r="I2899" s="131" t="s">
        <v>6244</v>
      </c>
      <c r="J2899" s="130" t="s">
        <v>78</v>
      </c>
      <c r="K2899" s="132" t="s">
        <v>142</v>
      </c>
      <c r="L2899" s="148">
        <v>1</v>
      </c>
      <c r="M2899" s="134">
        <v>2013</v>
      </c>
      <c r="N2899" s="130" t="s">
        <v>10619</v>
      </c>
      <c r="O2899" s="129" t="s">
        <v>143</v>
      </c>
      <c r="P2899" s="129" t="s">
        <v>134</v>
      </c>
      <c r="Q2899" s="130" t="s">
        <v>144</v>
      </c>
      <c r="R2899" s="136" t="s">
        <v>3862</v>
      </c>
      <c r="S2899" s="155"/>
      <c r="T2899" s="155"/>
      <c r="U2899" s="156"/>
      <c r="V2899" s="156"/>
      <c r="W2899" s="156" t="s">
        <v>146</v>
      </c>
      <c r="X2899" s="156"/>
      <c r="Y2899" s="137" t="s">
        <v>136</v>
      </c>
      <c r="Z2899" s="138" t="s">
        <v>137</v>
      </c>
      <c r="AA2899" s="140" t="s">
        <v>6245</v>
      </c>
      <c r="AB2899" s="141" t="s">
        <v>138</v>
      </c>
      <c r="AC2899" s="142">
        <v>46.2</v>
      </c>
      <c r="AD2899" s="142">
        <v>36.96</v>
      </c>
      <c r="AE2899" s="143" t="s">
        <v>3925</v>
      </c>
      <c r="AF2899" s="141" t="s">
        <v>340</v>
      </c>
      <c r="AG2899" s="144">
        <f>Table1[[#This Row],['# of Books]]*Table1[[#This Row],[QTY]]</f>
        <v>0</v>
      </c>
      <c r="AH2899" s="146">
        <f>Table1[[#This Row],[QTY]]*Table1[[#This Row],[School &amp; Library Price]]</f>
        <v>0</v>
      </c>
    </row>
    <row r="2900" spans="1:34" ht="18" hidden="1" customHeight="1" x14ac:dyDescent="0.25">
      <c r="A2900" s="154"/>
      <c r="B2900" s="150">
        <v>34</v>
      </c>
      <c r="C2900" s="150"/>
      <c r="D2900" s="151"/>
      <c r="E2900" s="151"/>
      <c r="F2900" s="130" t="s">
        <v>130</v>
      </c>
      <c r="G2900" s="130" t="s">
        <v>778</v>
      </c>
      <c r="H2900" s="130" t="s">
        <v>6243</v>
      </c>
      <c r="I2900" s="131" t="s">
        <v>6246</v>
      </c>
      <c r="J2900" s="130" t="s">
        <v>78</v>
      </c>
      <c r="K2900" s="132" t="s">
        <v>151</v>
      </c>
      <c r="L2900" s="148">
        <v>1</v>
      </c>
      <c r="M2900" s="134">
        <v>2013</v>
      </c>
      <c r="N2900" s="130" t="s">
        <v>10619</v>
      </c>
      <c r="O2900" s="129" t="s">
        <v>79</v>
      </c>
      <c r="P2900" s="129" t="s">
        <v>134</v>
      </c>
      <c r="Q2900" s="130" t="s">
        <v>144</v>
      </c>
      <c r="R2900" s="136" t="s">
        <v>3862</v>
      </c>
      <c r="S2900" s="155"/>
      <c r="T2900" s="155"/>
      <c r="U2900" s="156"/>
      <c r="V2900" s="156"/>
      <c r="W2900" s="156" t="s">
        <v>146</v>
      </c>
      <c r="X2900" s="156"/>
      <c r="Y2900" s="137" t="s">
        <v>136</v>
      </c>
      <c r="Z2900" s="138" t="s">
        <v>137</v>
      </c>
      <c r="AA2900" s="140" t="s">
        <v>6245</v>
      </c>
      <c r="AB2900" s="141" t="s">
        <v>138</v>
      </c>
      <c r="AC2900" s="142">
        <v>31.7</v>
      </c>
      <c r="AD2900" s="142">
        <v>25.36</v>
      </c>
      <c r="AE2900" s="143" t="s">
        <v>3925</v>
      </c>
      <c r="AF2900" s="141" t="s">
        <v>340</v>
      </c>
      <c r="AG2900" s="144">
        <f>Table1[[#This Row],['# of Books]]*Table1[[#This Row],[QTY]]</f>
        <v>0</v>
      </c>
      <c r="AH2900" s="146">
        <f>Table1[[#This Row],[QTY]]*Table1[[#This Row],[School &amp; Library Price]]</f>
        <v>0</v>
      </c>
    </row>
    <row r="2901" spans="1:34" ht="18" hidden="1" customHeight="1" x14ac:dyDescent="0.25">
      <c r="A2901" s="154"/>
      <c r="B2901" s="150">
        <v>34</v>
      </c>
      <c r="C2901" s="150"/>
      <c r="D2901" s="151"/>
      <c r="E2901" s="151"/>
      <c r="F2901" s="130" t="s">
        <v>130</v>
      </c>
      <c r="G2901" s="130" t="s">
        <v>778</v>
      </c>
      <c r="H2901" s="130" t="s">
        <v>6243</v>
      </c>
      <c r="I2901" s="131" t="s">
        <v>6247</v>
      </c>
      <c r="J2901" s="130" t="s">
        <v>78</v>
      </c>
      <c r="K2901" s="132" t="s">
        <v>378</v>
      </c>
      <c r="L2901" s="148">
        <v>1</v>
      </c>
      <c r="M2901" s="134">
        <v>2013</v>
      </c>
      <c r="N2901" s="130" t="s">
        <v>10619</v>
      </c>
      <c r="O2901" s="129"/>
      <c r="P2901" s="129"/>
      <c r="Q2901" s="130" t="s">
        <v>144</v>
      </c>
      <c r="R2901" s="136" t="s">
        <v>3862</v>
      </c>
      <c r="S2901" s="155"/>
      <c r="T2901" s="155"/>
      <c r="U2901" s="156"/>
      <c r="V2901" s="156"/>
      <c r="W2901" s="156" t="s">
        <v>146</v>
      </c>
      <c r="X2901" s="156"/>
      <c r="Y2901" s="137" t="s">
        <v>136</v>
      </c>
      <c r="Z2901" s="138" t="s">
        <v>137</v>
      </c>
      <c r="AA2901" s="140" t="s">
        <v>6245</v>
      </c>
      <c r="AB2901" s="141" t="s">
        <v>138</v>
      </c>
      <c r="AC2901" s="142">
        <v>50.82</v>
      </c>
      <c r="AD2901" s="142">
        <v>40.659999999999997</v>
      </c>
      <c r="AE2901" s="143" t="s">
        <v>3925</v>
      </c>
      <c r="AF2901" s="141" t="s">
        <v>340</v>
      </c>
      <c r="AG2901" s="144">
        <f>Table1[[#This Row],['# of Books]]*Table1[[#This Row],[QTY]]</f>
        <v>0</v>
      </c>
      <c r="AH2901" s="146">
        <f>Table1[[#This Row],[QTY]]*Table1[[#This Row],[School &amp; Library Price]]</f>
        <v>0</v>
      </c>
    </row>
    <row r="2902" spans="1:34" ht="18" customHeight="1" x14ac:dyDescent="0.25">
      <c r="A2902" s="154"/>
      <c r="B2902" s="150">
        <v>34</v>
      </c>
      <c r="C2902" s="150"/>
      <c r="D2902" s="151"/>
      <c r="E2902" s="151"/>
      <c r="F2902" s="130" t="s">
        <v>130</v>
      </c>
      <c r="G2902" s="130" t="s">
        <v>778</v>
      </c>
      <c r="H2902" s="130" t="s">
        <v>6248</v>
      </c>
      <c r="I2902" s="131" t="s">
        <v>6249</v>
      </c>
      <c r="J2902" s="130" t="s">
        <v>78</v>
      </c>
      <c r="K2902" s="132" t="s">
        <v>142</v>
      </c>
      <c r="L2902" s="148">
        <v>1</v>
      </c>
      <c r="M2902" s="134">
        <v>2014</v>
      </c>
      <c r="N2902" s="130" t="s">
        <v>10609</v>
      </c>
      <c r="O2902" s="129" t="s">
        <v>143</v>
      </c>
      <c r="P2902" s="129" t="s">
        <v>134</v>
      </c>
      <c r="Q2902" s="130" t="s">
        <v>144</v>
      </c>
      <c r="R2902" s="136" t="s">
        <v>246</v>
      </c>
      <c r="S2902" s="155"/>
      <c r="T2902" s="155"/>
      <c r="U2902" s="156"/>
      <c r="V2902" s="156"/>
      <c r="W2902" s="156" t="s">
        <v>146</v>
      </c>
      <c r="X2902" s="156"/>
      <c r="Y2902" s="137" t="s">
        <v>136</v>
      </c>
      <c r="Z2902" s="138" t="s">
        <v>137</v>
      </c>
      <c r="AA2902" s="140" t="s">
        <v>6250</v>
      </c>
      <c r="AB2902" s="141" t="s">
        <v>138</v>
      </c>
      <c r="AC2902" s="142">
        <v>46.2</v>
      </c>
      <c r="AD2902" s="142">
        <v>36.96</v>
      </c>
      <c r="AE2902" s="143" t="s">
        <v>3394</v>
      </c>
      <c r="AF2902" s="141" t="s">
        <v>149</v>
      </c>
      <c r="AG2902" s="144">
        <f>Table1[[#This Row],['# of Books]]*Table1[[#This Row],[QTY]]</f>
        <v>0</v>
      </c>
      <c r="AH2902" s="146">
        <f>Table1[[#This Row],[QTY]]*Table1[[#This Row],[School &amp; Library Price]]</f>
        <v>0</v>
      </c>
    </row>
    <row r="2903" spans="1:34" ht="18" hidden="1" customHeight="1" x14ac:dyDescent="0.25">
      <c r="A2903" s="154"/>
      <c r="B2903" s="150">
        <v>34</v>
      </c>
      <c r="C2903" s="150"/>
      <c r="D2903" s="151"/>
      <c r="E2903" s="151"/>
      <c r="F2903" s="130" t="s">
        <v>130</v>
      </c>
      <c r="G2903" s="130" t="s">
        <v>778</v>
      </c>
      <c r="H2903" s="130" t="s">
        <v>6248</v>
      </c>
      <c r="I2903" s="131" t="s">
        <v>6251</v>
      </c>
      <c r="J2903" s="130" t="s">
        <v>78</v>
      </c>
      <c r="K2903" s="132" t="s">
        <v>151</v>
      </c>
      <c r="L2903" s="148">
        <v>1</v>
      </c>
      <c r="M2903" s="134">
        <v>2014</v>
      </c>
      <c r="N2903" s="130" t="s">
        <v>10609</v>
      </c>
      <c r="O2903" s="129" t="s">
        <v>79</v>
      </c>
      <c r="P2903" s="129" t="s">
        <v>134</v>
      </c>
      <c r="Q2903" s="130" t="s">
        <v>144</v>
      </c>
      <c r="R2903" s="136" t="s">
        <v>246</v>
      </c>
      <c r="S2903" s="155"/>
      <c r="T2903" s="155"/>
      <c r="U2903" s="156"/>
      <c r="V2903" s="156"/>
      <c r="W2903" s="156" t="s">
        <v>146</v>
      </c>
      <c r="X2903" s="156"/>
      <c r="Y2903" s="137" t="s">
        <v>136</v>
      </c>
      <c r="Z2903" s="138" t="s">
        <v>137</v>
      </c>
      <c r="AA2903" s="140" t="s">
        <v>6250</v>
      </c>
      <c r="AB2903" s="141" t="s">
        <v>138</v>
      </c>
      <c r="AC2903" s="142">
        <v>31.7</v>
      </c>
      <c r="AD2903" s="142">
        <v>25.36</v>
      </c>
      <c r="AE2903" s="143" t="s">
        <v>3394</v>
      </c>
      <c r="AF2903" s="141" t="s">
        <v>149</v>
      </c>
      <c r="AG2903" s="144">
        <f>Table1[[#This Row],['# of Books]]*Table1[[#This Row],[QTY]]</f>
        <v>0</v>
      </c>
      <c r="AH2903" s="146">
        <f>Table1[[#This Row],[QTY]]*Table1[[#This Row],[School &amp; Library Price]]</f>
        <v>0</v>
      </c>
    </row>
    <row r="2904" spans="1:34" ht="18" hidden="1" customHeight="1" x14ac:dyDescent="0.25">
      <c r="A2904" s="154"/>
      <c r="B2904" s="150">
        <v>34</v>
      </c>
      <c r="C2904" s="150"/>
      <c r="D2904" s="151"/>
      <c r="E2904" s="151"/>
      <c r="F2904" s="130" t="s">
        <v>130</v>
      </c>
      <c r="G2904" s="130" t="s">
        <v>778</v>
      </c>
      <c r="H2904" s="130" t="s">
        <v>6248</v>
      </c>
      <c r="I2904" s="131" t="s">
        <v>6252</v>
      </c>
      <c r="J2904" s="130" t="s">
        <v>78</v>
      </c>
      <c r="K2904" s="132" t="s">
        <v>378</v>
      </c>
      <c r="L2904" s="148">
        <v>1</v>
      </c>
      <c r="M2904" s="134">
        <v>2014</v>
      </c>
      <c r="N2904" s="130" t="s">
        <v>10609</v>
      </c>
      <c r="O2904" s="129"/>
      <c r="P2904" s="129"/>
      <c r="Q2904" s="130" t="s">
        <v>144</v>
      </c>
      <c r="R2904" s="136" t="s">
        <v>246</v>
      </c>
      <c r="S2904" s="155"/>
      <c r="T2904" s="155"/>
      <c r="U2904" s="156"/>
      <c r="V2904" s="156"/>
      <c r="W2904" s="156" t="s">
        <v>146</v>
      </c>
      <c r="X2904" s="156"/>
      <c r="Y2904" s="137" t="s">
        <v>136</v>
      </c>
      <c r="Z2904" s="138" t="s">
        <v>137</v>
      </c>
      <c r="AA2904" s="140" t="s">
        <v>6250</v>
      </c>
      <c r="AB2904" s="141" t="s">
        <v>138</v>
      </c>
      <c r="AC2904" s="142">
        <v>50.82</v>
      </c>
      <c r="AD2904" s="142">
        <v>40.659999999999997</v>
      </c>
      <c r="AE2904" s="143" t="s">
        <v>3394</v>
      </c>
      <c r="AF2904" s="141" t="s">
        <v>149</v>
      </c>
      <c r="AG2904" s="144">
        <f>Table1[[#This Row],['# of Books]]*Table1[[#This Row],[QTY]]</f>
        <v>0</v>
      </c>
      <c r="AH2904" s="146">
        <f>Table1[[#This Row],[QTY]]*Table1[[#This Row],[School &amp; Library Price]]</f>
        <v>0</v>
      </c>
    </row>
    <row r="2905" spans="1:34" ht="18" customHeight="1" x14ac:dyDescent="0.25">
      <c r="A2905" s="154"/>
      <c r="B2905" s="150">
        <v>34</v>
      </c>
      <c r="C2905" s="150"/>
      <c r="D2905" s="151"/>
      <c r="E2905" s="151"/>
      <c r="F2905" s="130" t="s">
        <v>130</v>
      </c>
      <c r="G2905" s="130" t="s">
        <v>778</v>
      </c>
      <c r="H2905" s="130" t="s">
        <v>6253</v>
      </c>
      <c r="I2905" s="131" t="s">
        <v>10963</v>
      </c>
      <c r="J2905" s="130" t="s">
        <v>78</v>
      </c>
      <c r="K2905" s="132" t="s">
        <v>142</v>
      </c>
      <c r="L2905" s="148">
        <v>1</v>
      </c>
      <c r="M2905" s="134">
        <v>2011</v>
      </c>
      <c r="N2905" s="130" t="s">
        <v>10618</v>
      </c>
      <c r="O2905" s="129" t="s">
        <v>143</v>
      </c>
      <c r="P2905" s="129" t="s">
        <v>134</v>
      </c>
      <c r="Q2905" s="130" t="s">
        <v>144</v>
      </c>
      <c r="R2905" s="136" t="s">
        <v>255</v>
      </c>
      <c r="S2905" s="155"/>
      <c r="T2905" s="155"/>
      <c r="U2905" s="156"/>
      <c r="V2905" s="156"/>
      <c r="W2905" s="156" t="s">
        <v>146</v>
      </c>
      <c r="X2905" s="156"/>
      <c r="Y2905" s="137" t="s">
        <v>136</v>
      </c>
      <c r="Z2905" s="138" t="s">
        <v>137</v>
      </c>
      <c r="AA2905" s="140" t="s">
        <v>6255</v>
      </c>
      <c r="AB2905" s="141" t="s">
        <v>138</v>
      </c>
      <c r="AC2905" s="142">
        <v>46.2</v>
      </c>
      <c r="AD2905" s="142">
        <v>36.96</v>
      </c>
      <c r="AE2905" s="143" t="s">
        <v>6256</v>
      </c>
      <c r="AF2905" s="141" t="s">
        <v>193</v>
      </c>
      <c r="AG2905" s="144">
        <f>Table1[[#This Row],['# of Books]]*Table1[[#This Row],[QTY]]</f>
        <v>0</v>
      </c>
      <c r="AH2905" s="146">
        <f>Table1[[#This Row],[QTY]]*Table1[[#This Row],[School &amp; Library Price]]</f>
        <v>0</v>
      </c>
    </row>
    <row r="2906" spans="1:34" ht="18" hidden="1" customHeight="1" x14ac:dyDescent="0.25">
      <c r="A2906" s="154"/>
      <c r="B2906" s="150">
        <v>34</v>
      </c>
      <c r="C2906" s="150"/>
      <c r="D2906" s="151"/>
      <c r="E2906" s="151"/>
      <c r="F2906" s="130" t="s">
        <v>130</v>
      </c>
      <c r="G2906" s="130" t="s">
        <v>778</v>
      </c>
      <c r="H2906" s="130" t="s">
        <v>6253</v>
      </c>
      <c r="I2906" s="131" t="s">
        <v>6254</v>
      </c>
      <c r="J2906" s="130" t="s">
        <v>78</v>
      </c>
      <c r="K2906" s="132" t="s">
        <v>151</v>
      </c>
      <c r="L2906" s="148">
        <v>1</v>
      </c>
      <c r="M2906" s="134">
        <v>2011</v>
      </c>
      <c r="N2906" s="130" t="s">
        <v>10618</v>
      </c>
      <c r="O2906" s="129" t="s">
        <v>79</v>
      </c>
      <c r="P2906" s="129" t="s">
        <v>134</v>
      </c>
      <c r="Q2906" s="130" t="s">
        <v>144</v>
      </c>
      <c r="R2906" s="136" t="s">
        <v>255</v>
      </c>
      <c r="S2906" s="155"/>
      <c r="T2906" s="155"/>
      <c r="U2906" s="156"/>
      <c r="V2906" s="156"/>
      <c r="W2906" s="156" t="s">
        <v>146</v>
      </c>
      <c r="X2906" s="156"/>
      <c r="Y2906" s="137" t="s">
        <v>136</v>
      </c>
      <c r="Z2906" s="138" t="s">
        <v>137</v>
      </c>
      <c r="AA2906" s="140" t="s">
        <v>6255</v>
      </c>
      <c r="AB2906" s="141" t="s">
        <v>138</v>
      </c>
      <c r="AC2906" s="142">
        <v>31.7</v>
      </c>
      <c r="AD2906" s="142">
        <v>25.36</v>
      </c>
      <c r="AE2906" s="143" t="s">
        <v>6256</v>
      </c>
      <c r="AF2906" s="141" t="s">
        <v>193</v>
      </c>
      <c r="AG2906" s="144">
        <f>Table1[[#This Row],['# of Books]]*Table1[[#This Row],[QTY]]</f>
        <v>0</v>
      </c>
      <c r="AH2906" s="146">
        <f>Table1[[#This Row],[QTY]]*Table1[[#This Row],[School &amp; Library Price]]</f>
        <v>0</v>
      </c>
    </row>
    <row r="2907" spans="1:34" ht="18" hidden="1" customHeight="1" x14ac:dyDescent="0.25">
      <c r="A2907" s="154"/>
      <c r="B2907" s="150">
        <v>34</v>
      </c>
      <c r="C2907" s="150"/>
      <c r="D2907" s="151"/>
      <c r="E2907" s="151"/>
      <c r="F2907" s="130" t="s">
        <v>130</v>
      </c>
      <c r="G2907" s="130" t="s">
        <v>778</v>
      </c>
      <c r="H2907" s="130" t="s">
        <v>6253</v>
      </c>
      <c r="I2907" s="131" t="s">
        <v>6257</v>
      </c>
      <c r="J2907" s="130" t="s">
        <v>78</v>
      </c>
      <c r="K2907" s="132" t="s">
        <v>378</v>
      </c>
      <c r="L2907" s="148">
        <v>1</v>
      </c>
      <c r="M2907" s="134">
        <v>2011</v>
      </c>
      <c r="N2907" s="130" t="s">
        <v>10618</v>
      </c>
      <c r="O2907" s="129"/>
      <c r="P2907" s="129"/>
      <c r="Q2907" s="130" t="s">
        <v>144</v>
      </c>
      <c r="R2907" s="136" t="s">
        <v>255</v>
      </c>
      <c r="S2907" s="155"/>
      <c r="T2907" s="155"/>
      <c r="U2907" s="156"/>
      <c r="V2907" s="156"/>
      <c r="W2907" s="156" t="s">
        <v>146</v>
      </c>
      <c r="X2907" s="156"/>
      <c r="Y2907" s="137" t="s">
        <v>136</v>
      </c>
      <c r="Z2907" s="138" t="s">
        <v>137</v>
      </c>
      <c r="AA2907" s="140" t="s">
        <v>6255</v>
      </c>
      <c r="AB2907" s="141" t="s">
        <v>138</v>
      </c>
      <c r="AC2907" s="142">
        <v>50.82</v>
      </c>
      <c r="AD2907" s="142">
        <v>40.659999999999997</v>
      </c>
      <c r="AE2907" s="143" t="s">
        <v>6256</v>
      </c>
      <c r="AF2907" s="141" t="s">
        <v>193</v>
      </c>
      <c r="AG2907" s="144">
        <f>Table1[[#This Row],['# of Books]]*Table1[[#This Row],[QTY]]</f>
        <v>0</v>
      </c>
      <c r="AH2907" s="146">
        <f>Table1[[#This Row],[QTY]]*Table1[[#This Row],[School &amp; Library Price]]</f>
        <v>0</v>
      </c>
    </row>
    <row r="2908" spans="1:34" ht="18" customHeight="1" x14ac:dyDescent="0.25">
      <c r="A2908" s="154"/>
      <c r="B2908" s="150">
        <v>34</v>
      </c>
      <c r="C2908" s="150"/>
      <c r="D2908" s="151"/>
      <c r="E2908" s="151"/>
      <c r="F2908" s="130" t="s">
        <v>130</v>
      </c>
      <c r="G2908" s="130" t="s">
        <v>778</v>
      </c>
      <c r="H2908" s="130" t="s">
        <v>3406</v>
      </c>
      <c r="I2908" s="131" t="s">
        <v>6258</v>
      </c>
      <c r="J2908" s="130" t="s">
        <v>78</v>
      </c>
      <c r="K2908" s="132" t="s">
        <v>142</v>
      </c>
      <c r="L2908" s="148">
        <v>1</v>
      </c>
      <c r="M2908" s="134">
        <v>2012</v>
      </c>
      <c r="N2908" s="130" t="s">
        <v>10612</v>
      </c>
      <c r="O2908" s="129" t="s">
        <v>143</v>
      </c>
      <c r="P2908" s="129" t="s">
        <v>134</v>
      </c>
      <c r="Q2908" s="130" t="s">
        <v>144</v>
      </c>
      <c r="R2908" s="136" t="s">
        <v>255</v>
      </c>
      <c r="S2908" s="155"/>
      <c r="T2908" s="155"/>
      <c r="U2908" s="156"/>
      <c r="V2908" s="156"/>
      <c r="W2908" s="156" t="s">
        <v>146</v>
      </c>
      <c r="X2908" s="156"/>
      <c r="Y2908" s="137" t="s">
        <v>136</v>
      </c>
      <c r="Z2908" s="138" t="s">
        <v>137</v>
      </c>
      <c r="AA2908" s="140" t="s">
        <v>6259</v>
      </c>
      <c r="AB2908" s="141" t="s">
        <v>138</v>
      </c>
      <c r="AC2908" s="142">
        <v>46.2</v>
      </c>
      <c r="AD2908" s="142">
        <v>36.96</v>
      </c>
      <c r="AE2908" s="143" t="s">
        <v>3410</v>
      </c>
      <c r="AF2908" s="141" t="s">
        <v>431</v>
      </c>
      <c r="AG2908" s="144">
        <f>Table1[[#This Row],['# of Books]]*Table1[[#This Row],[QTY]]</f>
        <v>0</v>
      </c>
      <c r="AH2908" s="146">
        <f>Table1[[#This Row],[QTY]]*Table1[[#This Row],[School &amp; Library Price]]</f>
        <v>0</v>
      </c>
    </row>
    <row r="2909" spans="1:34" ht="18" hidden="1" customHeight="1" x14ac:dyDescent="0.25">
      <c r="A2909" s="154"/>
      <c r="B2909" s="150">
        <v>34</v>
      </c>
      <c r="C2909" s="150"/>
      <c r="D2909" s="151"/>
      <c r="E2909" s="151"/>
      <c r="F2909" s="130" t="s">
        <v>130</v>
      </c>
      <c r="G2909" s="130" t="s">
        <v>778</v>
      </c>
      <c r="H2909" s="130" t="s">
        <v>3406</v>
      </c>
      <c r="I2909" s="131" t="s">
        <v>6260</v>
      </c>
      <c r="J2909" s="130" t="s">
        <v>78</v>
      </c>
      <c r="K2909" s="132" t="s">
        <v>151</v>
      </c>
      <c r="L2909" s="148">
        <v>1</v>
      </c>
      <c r="M2909" s="134">
        <v>2012</v>
      </c>
      <c r="N2909" s="130" t="s">
        <v>10612</v>
      </c>
      <c r="O2909" s="129" t="s">
        <v>79</v>
      </c>
      <c r="P2909" s="129" t="s">
        <v>134</v>
      </c>
      <c r="Q2909" s="130" t="s">
        <v>144</v>
      </c>
      <c r="R2909" s="136" t="s">
        <v>255</v>
      </c>
      <c r="S2909" s="155"/>
      <c r="T2909" s="155"/>
      <c r="U2909" s="156"/>
      <c r="V2909" s="156"/>
      <c r="W2909" s="156" t="s">
        <v>146</v>
      </c>
      <c r="X2909" s="156"/>
      <c r="Y2909" s="137" t="s">
        <v>136</v>
      </c>
      <c r="Z2909" s="138" t="s">
        <v>137</v>
      </c>
      <c r="AA2909" s="140" t="s">
        <v>6259</v>
      </c>
      <c r="AB2909" s="141" t="s">
        <v>138</v>
      </c>
      <c r="AC2909" s="142">
        <v>31.7</v>
      </c>
      <c r="AD2909" s="142">
        <v>25.36</v>
      </c>
      <c r="AE2909" s="143" t="s">
        <v>3410</v>
      </c>
      <c r="AF2909" s="141" t="s">
        <v>431</v>
      </c>
      <c r="AG2909" s="144">
        <f>Table1[[#This Row],['# of Books]]*Table1[[#This Row],[QTY]]</f>
        <v>0</v>
      </c>
      <c r="AH2909" s="146">
        <f>Table1[[#This Row],[QTY]]*Table1[[#This Row],[School &amp; Library Price]]</f>
        <v>0</v>
      </c>
    </row>
    <row r="2910" spans="1:34" ht="18" hidden="1" customHeight="1" x14ac:dyDescent="0.25">
      <c r="A2910" s="154"/>
      <c r="B2910" s="150">
        <v>34</v>
      </c>
      <c r="C2910" s="150"/>
      <c r="D2910" s="151"/>
      <c r="E2910" s="151"/>
      <c r="F2910" s="130" t="s">
        <v>130</v>
      </c>
      <c r="G2910" s="130" t="s">
        <v>778</v>
      </c>
      <c r="H2910" s="130" t="s">
        <v>3406</v>
      </c>
      <c r="I2910" s="131" t="s">
        <v>6261</v>
      </c>
      <c r="J2910" s="130" t="s">
        <v>78</v>
      </c>
      <c r="K2910" s="132" t="s">
        <v>378</v>
      </c>
      <c r="L2910" s="148">
        <v>1</v>
      </c>
      <c r="M2910" s="134">
        <v>2012</v>
      </c>
      <c r="N2910" s="130" t="s">
        <v>10612</v>
      </c>
      <c r="O2910" s="129"/>
      <c r="P2910" s="129"/>
      <c r="Q2910" s="130" t="s">
        <v>144</v>
      </c>
      <c r="R2910" s="136" t="s">
        <v>255</v>
      </c>
      <c r="S2910" s="155"/>
      <c r="T2910" s="155"/>
      <c r="U2910" s="156"/>
      <c r="V2910" s="156"/>
      <c r="W2910" s="156" t="s">
        <v>146</v>
      </c>
      <c r="X2910" s="156"/>
      <c r="Y2910" s="137" t="s">
        <v>136</v>
      </c>
      <c r="Z2910" s="138" t="s">
        <v>137</v>
      </c>
      <c r="AA2910" s="140" t="s">
        <v>6259</v>
      </c>
      <c r="AB2910" s="141" t="s">
        <v>138</v>
      </c>
      <c r="AC2910" s="142">
        <v>50.82</v>
      </c>
      <c r="AD2910" s="142">
        <v>40.659999999999997</v>
      </c>
      <c r="AE2910" s="143" t="s">
        <v>3410</v>
      </c>
      <c r="AF2910" s="141" t="s">
        <v>431</v>
      </c>
      <c r="AG2910" s="144">
        <f>Table1[[#This Row],['# of Books]]*Table1[[#This Row],[QTY]]</f>
        <v>0</v>
      </c>
      <c r="AH2910" s="146">
        <f>Table1[[#This Row],[QTY]]*Table1[[#This Row],[School &amp; Library Price]]</f>
        <v>0</v>
      </c>
    </row>
    <row r="2911" spans="1:34" ht="18" customHeight="1" x14ac:dyDescent="0.25">
      <c r="A2911" s="154"/>
      <c r="B2911" s="150">
        <v>34</v>
      </c>
      <c r="C2911" s="150"/>
      <c r="D2911" s="151"/>
      <c r="E2911" s="151"/>
      <c r="F2911" s="130" t="s">
        <v>130</v>
      </c>
      <c r="G2911" s="130" t="s">
        <v>778</v>
      </c>
      <c r="H2911" s="130" t="s">
        <v>6262</v>
      </c>
      <c r="I2911" s="131" t="s">
        <v>10964</v>
      </c>
      <c r="J2911" s="130" t="s">
        <v>78</v>
      </c>
      <c r="K2911" s="132" t="s">
        <v>142</v>
      </c>
      <c r="L2911" s="148">
        <v>1</v>
      </c>
      <c r="M2911" s="134">
        <v>2011</v>
      </c>
      <c r="N2911" s="130" t="s">
        <v>10618</v>
      </c>
      <c r="O2911" s="129" t="s">
        <v>143</v>
      </c>
      <c r="P2911" s="129" t="s">
        <v>134</v>
      </c>
      <c r="Q2911" s="130" t="s">
        <v>144</v>
      </c>
      <c r="R2911" s="136" t="s">
        <v>3554</v>
      </c>
      <c r="S2911" s="155"/>
      <c r="T2911" s="155"/>
      <c r="U2911" s="156"/>
      <c r="V2911" s="156"/>
      <c r="W2911" s="156" t="s">
        <v>146</v>
      </c>
      <c r="X2911" s="156"/>
      <c r="Y2911" s="137" t="s">
        <v>136</v>
      </c>
      <c r="Z2911" s="138" t="s">
        <v>137</v>
      </c>
      <c r="AA2911" s="140" t="s">
        <v>6264</v>
      </c>
      <c r="AB2911" s="141" t="s">
        <v>138</v>
      </c>
      <c r="AC2911" s="142">
        <v>46.2</v>
      </c>
      <c r="AD2911" s="142">
        <v>36.96</v>
      </c>
      <c r="AE2911" s="143" t="s">
        <v>6163</v>
      </c>
      <c r="AF2911" s="141" t="s">
        <v>193</v>
      </c>
      <c r="AG2911" s="144">
        <f>Table1[[#This Row],['# of Books]]*Table1[[#This Row],[QTY]]</f>
        <v>0</v>
      </c>
      <c r="AH2911" s="146">
        <f>Table1[[#This Row],[QTY]]*Table1[[#This Row],[School &amp; Library Price]]</f>
        <v>0</v>
      </c>
    </row>
    <row r="2912" spans="1:34" ht="18" hidden="1" customHeight="1" x14ac:dyDescent="0.25">
      <c r="A2912" s="154"/>
      <c r="B2912" s="150">
        <v>34</v>
      </c>
      <c r="C2912" s="150"/>
      <c r="D2912" s="151"/>
      <c r="E2912" s="151"/>
      <c r="F2912" s="130" t="s">
        <v>130</v>
      </c>
      <c r="G2912" s="130" t="s">
        <v>778</v>
      </c>
      <c r="H2912" s="130" t="s">
        <v>6262</v>
      </c>
      <c r="I2912" s="131" t="s">
        <v>6263</v>
      </c>
      <c r="J2912" s="130" t="s">
        <v>78</v>
      </c>
      <c r="K2912" s="132" t="s">
        <v>151</v>
      </c>
      <c r="L2912" s="148">
        <v>1</v>
      </c>
      <c r="M2912" s="134">
        <v>2011</v>
      </c>
      <c r="N2912" s="130" t="s">
        <v>10618</v>
      </c>
      <c r="O2912" s="129" t="s">
        <v>79</v>
      </c>
      <c r="P2912" s="129" t="s">
        <v>134</v>
      </c>
      <c r="Q2912" s="130" t="s">
        <v>144</v>
      </c>
      <c r="R2912" s="136" t="s">
        <v>3554</v>
      </c>
      <c r="S2912" s="155"/>
      <c r="T2912" s="155"/>
      <c r="U2912" s="156"/>
      <c r="V2912" s="156"/>
      <c r="W2912" s="156" t="s">
        <v>146</v>
      </c>
      <c r="X2912" s="156"/>
      <c r="Y2912" s="137" t="s">
        <v>136</v>
      </c>
      <c r="Z2912" s="138" t="s">
        <v>137</v>
      </c>
      <c r="AA2912" s="140" t="s">
        <v>6264</v>
      </c>
      <c r="AB2912" s="141" t="s">
        <v>138</v>
      </c>
      <c r="AC2912" s="142">
        <v>31.7</v>
      </c>
      <c r="AD2912" s="142">
        <v>25.36</v>
      </c>
      <c r="AE2912" s="143" t="s">
        <v>6163</v>
      </c>
      <c r="AF2912" s="141" t="s">
        <v>193</v>
      </c>
      <c r="AG2912" s="144">
        <f>Table1[[#This Row],['# of Books]]*Table1[[#This Row],[QTY]]</f>
        <v>0</v>
      </c>
      <c r="AH2912" s="146">
        <f>Table1[[#This Row],[QTY]]*Table1[[#This Row],[School &amp; Library Price]]</f>
        <v>0</v>
      </c>
    </row>
    <row r="2913" spans="1:34" ht="18" hidden="1" customHeight="1" x14ac:dyDescent="0.25">
      <c r="A2913" s="154"/>
      <c r="B2913" s="150">
        <v>34</v>
      </c>
      <c r="C2913" s="150"/>
      <c r="D2913" s="151"/>
      <c r="E2913" s="151"/>
      <c r="F2913" s="130" t="s">
        <v>130</v>
      </c>
      <c r="G2913" s="130" t="s">
        <v>778</v>
      </c>
      <c r="H2913" s="130" t="s">
        <v>6262</v>
      </c>
      <c r="I2913" s="131" t="s">
        <v>6265</v>
      </c>
      <c r="J2913" s="130" t="s">
        <v>78</v>
      </c>
      <c r="K2913" s="132" t="s">
        <v>378</v>
      </c>
      <c r="L2913" s="148">
        <v>1</v>
      </c>
      <c r="M2913" s="134">
        <v>2011</v>
      </c>
      <c r="N2913" s="130" t="s">
        <v>10618</v>
      </c>
      <c r="O2913" s="129"/>
      <c r="P2913" s="129"/>
      <c r="Q2913" s="130" t="s">
        <v>144</v>
      </c>
      <c r="R2913" s="136" t="s">
        <v>3554</v>
      </c>
      <c r="S2913" s="155"/>
      <c r="T2913" s="155"/>
      <c r="U2913" s="156"/>
      <c r="V2913" s="156"/>
      <c r="W2913" s="156" t="s">
        <v>146</v>
      </c>
      <c r="X2913" s="156"/>
      <c r="Y2913" s="137" t="s">
        <v>136</v>
      </c>
      <c r="Z2913" s="138" t="s">
        <v>137</v>
      </c>
      <c r="AA2913" s="140" t="s">
        <v>6264</v>
      </c>
      <c r="AB2913" s="141" t="s">
        <v>138</v>
      </c>
      <c r="AC2913" s="142">
        <v>50.82</v>
      </c>
      <c r="AD2913" s="142">
        <v>40.659999999999997</v>
      </c>
      <c r="AE2913" s="143" t="s">
        <v>6163</v>
      </c>
      <c r="AF2913" s="141" t="s">
        <v>193</v>
      </c>
      <c r="AG2913" s="144">
        <f>Table1[[#This Row],['# of Books]]*Table1[[#This Row],[QTY]]</f>
        <v>0</v>
      </c>
      <c r="AH2913" s="146">
        <f>Table1[[#This Row],[QTY]]*Table1[[#This Row],[School &amp; Library Price]]</f>
        <v>0</v>
      </c>
    </row>
    <row r="2914" spans="1:34" ht="18" customHeight="1" x14ac:dyDescent="0.25">
      <c r="A2914" s="154"/>
      <c r="B2914" s="150">
        <v>34</v>
      </c>
      <c r="C2914" s="150"/>
      <c r="D2914" s="151"/>
      <c r="E2914" s="151"/>
      <c r="F2914" s="130" t="s">
        <v>130</v>
      </c>
      <c r="G2914" s="130" t="s">
        <v>778</v>
      </c>
      <c r="H2914" s="130" t="s">
        <v>6266</v>
      </c>
      <c r="I2914" s="131" t="s">
        <v>6267</v>
      </c>
      <c r="J2914" s="130" t="s">
        <v>78</v>
      </c>
      <c r="K2914" s="132" t="s">
        <v>142</v>
      </c>
      <c r="L2914" s="148">
        <v>1</v>
      </c>
      <c r="M2914" s="134">
        <v>2012</v>
      </c>
      <c r="N2914" s="130" t="s">
        <v>10612</v>
      </c>
      <c r="O2914" s="129" t="s">
        <v>143</v>
      </c>
      <c r="P2914" s="129" t="s">
        <v>134</v>
      </c>
      <c r="Q2914" s="130" t="s">
        <v>144</v>
      </c>
      <c r="R2914" s="136" t="s">
        <v>246</v>
      </c>
      <c r="S2914" s="155"/>
      <c r="T2914" s="155"/>
      <c r="U2914" s="156"/>
      <c r="V2914" s="156"/>
      <c r="W2914" s="156" t="s">
        <v>146</v>
      </c>
      <c r="X2914" s="156"/>
      <c r="Y2914" s="137" t="s">
        <v>136</v>
      </c>
      <c r="Z2914" s="138" t="s">
        <v>137</v>
      </c>
      <c r="AA2914" s="140" t="s">
        <v>6268</v>
      </c>
      <c r="AB2914" s="141" t="s">
        <v>138</v>
      </c>
      <c r="AC2914" s="142">
        <v>46.2</v>
      </c>
      <c r="AD2914" s="142">
        <v>36.96</v>
      </c>
      <c r="AE2914" s="143" t="s">
        <v>6058</v>
      </c>
      <c r="AF2914" s="141" t="s">
        <v>193</v>
      </c>
      <c r="AG2914" s="144">
        <f>Table1[[#This Row],['# of Books]]*Table1[[#This Row],[QTY]]</f>
        <v>0</v>
      </c>
      <c r="AH2914" s="146">
        <f>Table1[[#This Row],[QTY]]*Table1[[#This Row],[School &amp; Library Price]]</f>
        <v>0</v>
      </c>
    </row>
    <row r="2915" spans="1:34" ht="18" hidden="1" customHeight="1" x14ac:dyDescent="0.25">
      <c r="A2915" s="154"/>
      <c r="B2915" s="150">
        <v>34</v>
      </c>
      <c r="C2915" s="150"/>
      <c r="D2915" s="151"/>
      <c r="E2915" s="151"/>
      <c r="F2915" s="130" t="s">
        <v>130</v>
      </c>
      <c r="G2915" s="130" t="s">
        <v>778</v>
      </c>
      <c r="H2915" s="130" t="s">
        <v>6266</v>
      </c>
      <c r="I2915" s="131" t="s">
        <v>6269</v>
      </c>
      <c r="J2915" s="130" t="s">
        <v>78</v>
      </c>
      <c r="K2915" s="132" t="s">
        <v>151</v>
      </c>
      <c r="L2915" s="148">
        <v>1</v>
      </c>
      <c r="M2915" s="134">
        <v>2012</v>
      </c>
      <c r="N2915" s="130" t="s">
        <v>10612</v>
      </c>
      <c r="O2915" s="129" t="s">
        <v>79</v>
      </c>
      <c r="P2915" s="129" t="s">
        <v>134</v>
      </c>
      <c r="Q2915" s="130" t="s">
        <v>144</v>
      </c>
      <c r="R2915" s="136" t="s">
        <v>246</v>
      </c>
      <c r="S2915" s="155"/>
      <c r="T2915" s="155"/>
      <c r="U2915" s="156"/>
      <c r="V2915" s="156"/>
      <c r="W2915" s="156" t="s">
        <v>146</v>
      </c>
      <c r="X2915" s="156"/>
      <c r="Y2915" s="137" t="s">
        <v>136</v>
      </c>
      <c r="Z2915" s="138" t="s">
        <v>137</v>
      </c>
      <c r="AA2915" s="140" t="s">
        <v>6268</v>
      </c>
      <c r="AB2915" s="141" t="s">
        <v>138</v>
      </c>
      <c r="AC2915" s="142">
        <v>31.7</v>
      </c>
      <c r="AD2915" s="142">
        <v>25.36</v>
      </c>
      <c r="AE2915" s="143" t="s">
        <v>6058</v>
      </c>
      <c r="AF2915" s="141" t="s">
        <v>193</v>
      </c>
      <c r="AG2915" s="144">
        <f>Table1[[#This Row],['# of Books]]*Table1[[#This Row],[QTY]]</f>
        <v>0</v>
      </c>
      <c r="AH2915" s="146">
        <f>Table1[[#This Row],[QTY]]*Table1[[#This Row],[School &amp; Library Price]]</f>
        <v>0</v>
      </c>
    </row>
    <row r="2916" spans="1:34" ht="18" hidden="1" customHeight="1" x14ac:dyDescent="0.25">
      <c r="A2916" s="154"/>
      <c r="B2916" s="150">
        <v>34</v>
      </c>
      <c r="C2916" s="150"/>
      <c r="D2916" s="151"/>
      <c r="E2916" s="151"/>
      <c r="F2916" s="130" t="s">
        <v>130</v>
      </c>
      <c r="G2916" s="130" t="s">
        <v>778</v>
      </c>
      <c r="H2916" s="130" t="s">
        <v>6266</v>
      </c>
      <c r="I2916" s="131" t="s">
        <v>6270</v>
      </c>
      <c r="J2916" s="130" t="s">
        <v>78</v>
      </c>
      <c r="K2916" s="132" t="s">
        <v>378</v>
      </c>
      <c r="L2916" s="148">
        <v>1</v>
      </c>
      <c r="M2916" s="134">
        <v>2012</v>
      </c>
      <c r="N2916" s="130" t="s">
        <v>10612</v>
      </c>
      <c r="O2916" s="129"/>
      <c r="P2916" s="129"/>
      <c r="Q2916" s="130" t="s">
        <v>144</v>
      </c>
      <c r="R2916" s="136" t="s">
        <v>246</v>
      </c>
      <c r="S2916" s="155"/>
      <c r="T2916" s="155"/>
      <c r="U2916" s="156"/>
      <c r="V2916" s="156"/>
      <c r="W2916" s="156" t="s">
        <v>146</v>
      </c>
      <c r="X2916" s="156"/>
      <c r="Y2916" s="137" t="s">
        <v>136</v>
      </c>
      <c r="Z2916" s="138" t="s">
        <v>137</v>
      </c>
      <c r="AA2916" s="140" t="s">
        <v>6268</v>
      </c>
      <c r="AB2916" s="141" t="s">
        <v>138</v>
      </c>
      <c r="AC2916" s="142">
        <v>50.82</v>
      </c>
      <c r="AD2916" s="142">
        <v>40.659999999999997</v>
      </c>
      <c r="AE2916" s="143" t="s">
        <v>6058</v>
      </c>
      <c r="AF2916" s="141" t="s">
        <v>193</v>
      </c>
      <c r="AG2916" s="144">
        <f>Table1[[#This Row],['# of Books]]*Table1[[#This Row],[QTY]]</f>
        <v>0</v>
      </c>
      <c r="AH2916" s="146">
        <f>Table1[[#This Row],[QTY]]*Table1[[#This Row],[School &amp; Library Price]]</f>
        <v>0</v>
      </c>
    </row>
    <row r="2917" spans="1:34" ht="18" customHeight="1" x14ac:dyDescent="0.25">
      <c r="A2917" s="154"/>
      <c r="B2917" s="150">
        <v>34</v>
      </c>
      <c r="C2917" s="150"/>
      <c r="D2917" s="151"/>
      <c r="E2917" s="151"/>
      <c r="F2917" s="130" t="s">
        <v>130</v>
      </c>
      <c r="G2917" s="130" t="s">
        <v>778</v>
      </c>
      <c r="H2917" s="130" t="s">
        <v>3497</v>
      </c>
      <c r="I2917" s="131" t="s">
        <v>6271</v>
      </c>
      <c r="J2917" s="130" t="s">
        <v>78</v>
      </c>
      <c r="K2917" s="132" t="s">
        <v>142</v>
      </c>
      <c r="L2917" s="148">
        <v>1</v>
      </c>
      <c r="M2917" s="134">
        <v>2014</v>
      </c>
      <c r="N2917" s="130" t="s">
        <v>10609</v>
      </c>
      <c r="O2917" s="129" t="s">
        <v>143</v>
      </c>
      <c r="P2917" s="129" t="s">
        <v>134</v>
      </c>
      <c r="Q2917" s="130" t="s">
        <v>144</v>
      </c>
      <c r="R2917" s="136" t="s">
        <v>255</v>
      </c>
      <c r="S2917" s="155"/>
      <c r="T2917" s="155"/>
      <c r="U2917" s="156"/>
      <c r="V2917" s="156"/>
      <c r="W2917" s="156" t="s">
        <v>146</v>
      </c>
      <c r="X2917" s="156"/>
      <c r="Y2917" s="137" t="s">
        <v>136</v>
      </c>
      <c r="Z2917" s="138" t="s">
        <v>137</v>
      </c>
      <c r="AA2917" s="140" t="s">
        <v>6272</v>
      </c>
      <c r="AB2917" s="141" t="s">
        <v>138</v>
      </c>
      <c r="AC2917" s="142">
        <v>46.2</v>
      </c>
      <c r="AD2917" s="142">
        <v>36.96</v>
      </c>
      <c r="AE2917" s="143" t="s">
        <v>3500</v>
      </c>
      <c r="AF2917" s="141" t="s">
        <v>163</v>
      </c>
      <c r="AG2917" s="144">
        <f>Table1[[#This Row],['# of Books]]*Table1[[#This Row],[QTY]]</f>
        <v>0</v>
      </c>
      <c r="AH2917" s="146">
        <f>Table1[[#This Row],[QTY]]*Table1[[#This Row],[School &amp; Library Price]]</f>
        <v>0</v>
      </c>
    </row>
    <row r="2918" spans="1:34" ht="18" hidden="1" customHeight="1" x14ac:dyDescent="0.25">
      <c r="A2918" s="154"/>
      <c r="B2918" s="150">
        <v>34</v>
      </c>
      <c r="C2918" s="150"/>
      <c r="D2918" s="151"/>
      <c r="E2918" s="151"/>
      <c r="F2918" s="130" t="s">
        <v>130</v>
      </c>
      <c r="G2918" s="130" t="s">
        <v>778</v>
      </c>
      <c r="H2918" s="130" t="s">
        <v>3497</v>
      </c>
      <c r="I2918" s="131" t="s">
        <v>6273</v>
      </c>
      <c r="J2918" s="130" t="s">
        <v>78</v>
      </c>
      <c r="K2918" s="132" t="s">
        <v>151</v>
      </c>
      <c r="L2918" s="148">
        <v>1</v>
      </c>
      <c r="M2918" s="134">
        <v>2014</v>
      </c>
      <c r="N2918" s="130" t="s">
        <v>10609</v>
      </c>
      <c r="O2918" s="129" t="s">
        <v>79</v>
      </c>
      <c r="P2918" s="129" t="s">
        <v>134</v>
      </c>
      <c r="Q2918" s="130" t="s">
        <v>144</v>
      </c>
      <c r="R2918" s="136" t="s">
        <v>255</v>
      </c>
      <c r="S2918" s="155"/>
      <c r="T2918" s="155"/>
      <c r="U2918" s="156"/>
      <c r="V2918" s="156"/>
      <c r="W2918" s="156" t="s">
        <v>146</v>
      </c>
      <c r="X2918" s="156"/>
      <c r="Y2918" s="137" t="s">
        <v>136</v>
      </c>
      <c r="Z2918" s="138" t="s">
        <v>137</v>
      </c>
      <c r="AA2918" s="140" t="s">
        <v>6272</v>
      </c>
      <c r="AB2918" s="141" t="s">
        <v>138</v>
      </c>
      <c r="AC2918" s="142">
        <v>31.7</v>
      </c>
      <c r="AD2918" s="142">
        <v>25.36</v>
      </c>
      <c r="AE2918" s="143" t="s">
        <v>3500</v>
      </c>
      <c r="AF2918" s="141" t="s">
        <v>163</v>
      </c>
      <c r="AG2918" s="144">
        <f>Table1[[#This Row],['# of Books]]*Table1[[#This Row],[QTY]]</f>
        <v>0</v>
      </c>
      <c r="AH2918" s="146">
        <f>Table1[[#This Row],[QTY]]*Table1[[#This Row],[School &amp; Library Price]]</f>
        <v>0</v>
      </c>
    </row>
    <row r="2919" spans="1:34" ht="18" hidden="1" customHeight="1" x14ac:dyDescent="0.25">
      <c r="A2919" s="154"/>
      <c r="B2919" s="150">
        <v>34</v>
      </c>
      <c r="C2919" s="150"/>
      <c r="D2919" s="151"/>
      <c r="E2919" s="151"/>
      <c r="F2919" s="130" t="s">
        <v>130</v>
      </c>
      <c r="G2919" s="130" t="s">
        <v>778</v>
      </c>
      <c r="H2919" s="130" t="s">
        <v>3497</v>
      </c>
      <c r="I2919" s="131" t="s">
        <v>6274</v>
      </c>
      <c r="J2919" s="130" t="s">
        <v>78</v>
      </c>
      <c r="K2919" s="132" t="s">
        <v>378</v>
      </c>
      <c r="L2919" s="148">
        <v>1</v>
      </c>
      <c r="M2919" s="134">
        <v>2014</v>
      </c>
      <c r="N2919" s="130" t="s">
        <v>10609</v>
      </c>
      <c r="O2919" s="129"/>
      <c r="P2919" s="129"/>
      <c r="Q2919" s="130" t="s">
        <v>144</v>
      </c>
      <c r="R2919" s="136" t="s">
        <v>255</v>
      </c>
      <c r="S2919" s="155"/>
      <c r="T2919" s="155"/>
      <c r="U2919" s="156"/>
      <c r="V2919" s="156"/>
      <c r="W2919" s="156" t="s">
        <v>146</v>
      </c>
      <c r="X2919" s="156"/>
      <c r="Y2919" s="137" t="s">
        <v>136</v>
      </c>
      <c r="Z2919" s="138" t="s">
        <v>137</v>
      </c>
      <c r="AA2919" s="140" t="s">
        <v>6272</v>
      </c>
      <c r="AB2919" s="141" t="s">
        <v>138</v>
      </c>
      <c r="AC2919" s="142">
        <v>50.82</v>
      </c>
      <c r="AD2919" s="142">
        <v>40.659999999999997</v>
      </c>
      <c r="AE2919" s="143" t="s">
        <v>3500</v>
      </c>
      <c r="AF2919" s="141" t="s">
        <v>163</v>
      </c>
      <c r="AG2919" s="144">
        <f>Table1[[#This Row],['# of Books]]*Table1[[#This Row],[QTY]]</f>
        <v>0</v>
      </c>
      <c r="AH2919" s="146">
        <f>Table1[[#This Row],[QTY]]*Table1[[#This Row],[School &amp; Library Price]]</f>
        <v>0</v>
      </c>
    </row>
    <row r="2920" spans="1:34" ht="18" customHeight="1" x14ac:dyDescent="0.25">
      <c r="A2920" s="154"/>
      <c r="B2920" s="150">
        <v>34</v>
      </c>
      <c r="C2920" s="150"/>
      <c r="D2920" s="151"/>
      <c r="E2920" s="151"/>
      <c r="F2920" s="130" t="s">
        <v>130</v>
      </c>
      <c r="G2920" s="130" t="s">
        <v>778</v>
      </c>
      <c r="H2920" s="130" t="s">
        <v>5843</v>
      </c>
      <c r="I2920" s="131" t="s">
        <v>6275</v>
      </c>
      <c r="J2920" s="130" t="s">
        <v>78</v>
      </c>
      <c r="K2920" s="132" t="s">
        <v>142</v>
      </c>
      <c r="L2920" s="148">
        <v>1</v>
      </c>
      <c r="M2920" s="134">
        <v>2010</v>
      </c>
      <c r="N2920" s="130" t="s">
        <v>6526</v>
      </c>
      <c r="O2920" s="129" t="s">
        <v>143</v>
      </c>
      <c r="P2920" s="129" t="s">
        <v>134</v>
      </c>
      <c r="Q2920" s="130" t="s">
        <v>144</v>
      </c>
      <c r="R2920" s="136" t="s">
        <v>246</v>
      </c>
      <c r="S2920" s="155"/>
      <c r="T2920" s="155"/>
      <c r="U2920" s="156"/>
      <c r="V2920" s="156"/>
      <c r="W2920" s="156" t="s">
        <v>146</v>
      </c>
      <c r="X2920" s="156"/>
      <c r="Y2920" s="137" t="s">
        <v>136</v>
      </c>
      <c r="Z2920" s="138" t="s">
        <v>137</v>
      </c>
      <c r="AA2920" s="140" t="s">
        <v>6276</v>
      </c>
      <c r="AB2920" s="141" t="s">
        <v>138</v>
      </c>
      <c r="AC2920" s="142">
        <v>46.2</v>
      </c>
      <c r="AD2920" s="142">
        <v>36.96</v>
      </c>
      <c r="AE2920" s="143" t="s">
        <v>6277</v>
      </c>
      <c r="AF2920" s="141" t="s">
        <v>256</v>
      </c>
      <c r="AG2920" s="144">
        <f>Table1[[#This Row],['# of Books]]*Table1[[#This Row],[QTY]]</f>
        <v>0</v>
      </c>
      <c r="AH2920" s="146">
        <f>Table1[[#This Row],[QTY]]*Table1[[#This Row],[School &amp; Library Price]]</f>
        <v>0</v>
      </c>
    </row>
    <row r="2921" spans="1:34" ht="18" hidden="1" customHeight="1" x14ac:dyDescent="0.25">
      <c r="A2921" s="154"/>
      <c r="B2921" s="150">
        <v>34</v>
      </c>
      <c r="C2921" s="150"/>
      <c r="D2921" s="151"/>
      <c r="E2921" s="151"/>
      <c r="F2921" s="130" t="s">
        <v>130</v>
      </c>
      <c r="G2921" s="130" t="s">
        <v>778</v>
      </c>
      <c r="H2921" s="130" t="s">
        <v>5843</v>
      </c>
      <c r="I2921" s="131" t="s">
        <v>6278</v>
      </c>
      <c r="J2921" s="130" t="s">
        <v>78</v>
      </c>
      <c r="K2921" s="132" t="s">
        <v>151</v>
      </c>
      <c r="L2921" s="148">
        <v>1</v>
      </c>
      <c r="M2921" s="134">
        <v>2010</v>
      </c>
      <c r="N2921" s="130" t="s">
        <v>6526</v>
      </c>
      <c r="O2921" s="129" t="s">
        <v>79</v>
      </c>
      <c r="P2921" s="129" t="s">
        <v>134</v>
      </c>
      <c r="Q2921" s="130" t="s">
        <v>144</v>
      </c>
      <c r="R2921" s="136" t="s">
        <v>246</v>
      </c>
      <c r="S2921" s="155"/>
      <c r="T2921" s="155"/>
      <c r="U2921" s="156"/>
      <c r="V2921" s="156"/>
      <c r="W2921" s="156" t="s">
        <v>146</v>
      </c>
      <c r="X2921" s="156"/>
      <c r="Y2921" s="137" t="s">
        <v>136</v>
      </c>
      <c r="Z2921" s="138" t="s">
        <v>137</v>
      </c>
      <c r="AA2921" s="140" t="s">
        <v>6276</v>
      </c>
      <c r="AB2921" s="141" t="s">
        <v>138</v>
      </c>
      <c r="AC2921" s="142">
        <v>31.7</v>
      </c>
      <c r="AD2921" s="142">
        <v>25.36</v>
      </c>
      <c r="AE2921" s="143" t="s">
        <v>6277</v>
      </c>
      <c r="AF2921" s="141" t="s">
        <v>256</v>
      </c>
      <c r="AG2921" s="144">
        <f>Table1[[#This Row],['# of Books]]*Table1[[#This Row],[QTY]]</f>
        <v>0</v>
      </c>
      <c r="AH2921" s="146">
        <f>Table1[[#This Row],[QTY]]*Table1[[#This Row],[School &amp; Library Price]]</f>
        <v>0</v>
      </c>
    </row>
    <row r="2922" spans="1:34" ht="18" customHeight="1" x14ac:dyDescent="0.25">
      <c r="A2922" s="154"/>
      <c r="B2922" s="150">
        <v>34</v>
      </c>
      <c r="C2922" s="150"/>
      <c r="D2922" s="151"/>
      <c r="E2922" s="151"/>
      <c r="F2922" s="130" t="s">
        <v>130</v>
      </c>
      <c r="G2922" s="130" t="s">
        <v>778</v>
      </c>
      <c r="H2922" s="130" t="s">
        <v>5848</v>
      </c>
      <c r="I2922" s="131" t="s">
        <v>6279</v>
      </c>
      <c r="J2922" s="130" t="s">
        <v>78</v>
      </c>
      <c r="K2922" s="132" t="s">
        <v>142</v>
      </c>
      <c r="L2922" s="148">
        <v>1</v>
      </c>
      <c r="M2922" s="134">
        <v>2012</v>
      </c>
      <c r="N2922" s="130" t="s">
        <v>10612</v>
      </c>
      <c r="O2922" s="129" t="s">
        <v>143</v>
      </c>
      <c r="P2922" s="129" t="s">
        <v>134</v>
      </c>
      <c r="Q2922" s="130" t="s">
        <v>144</v>
      </c>
      <c r="R2922" s="136" t="s">
        <v>278</v>
      </c>
      <c r="S2922" s="155"/>
      <c r="T2922" s="155"/>
      <c r="U2922" s="156"/>
      <c r="V2922" s="156"/>
      <c r="W2922" s="156" t="s">
        <v>146</v>
      </c>
      <c r="X2922" s="156"/>
      <c r="Y2922" s="137" t="s">
        <v>136</v>
      </c>
      <c r="Z2922" s="138" t="s">
        <v>137</v>
      </c>
      <c r="AA2922" s="140" t="s">
        <v>6280</v>
      </c>
      <c r="AB2922" s="141" t="s">
        <v>138</v>
      </c>
      <c r="AC2922" s="142">
        <v>46.2</v>
      </c>
      <c r="AD2922" s="142">
        <v>36.96</v>
      </c>
      <c r="AE2922" s="143" t="s">
        <v>5851</v>
      </c>
      <c r="AF2922" s="141" t="s">
        <v>260</v>
      </c>
      <c r="AG2922" s="144">
        <f>Table1[[#This Row],['# of Books]]*Table1[[#This Row],[QTY]]</f>
        <v>0</v>
      </c>
      <c r="AH2922" s="146">
        <f>Table1[[#This Row],[QTY]]*Table1[[#This Row],[School &amp; Library Price]]</f>
        <v>0</v>
      </c>
    </row>
    <row r="2923" spans="1:34" ht="18" hidden="1" customHeight="1" x14ac:dyDescent="0.25">
      <c r="A2923" s="154"/>
      <c r="B2923" s="150">
        <v>34</v>
      </c>
      <c r="C2923" s="150"/>
      <c r="D2923" s="151"/>
      <c r="E2923" s="151"/>
      <c r="F2923" s="130" t="s">
        <v>130</v>
      </c>
      <c r="G2923" s="130" t="s">
        <v>778</v>
      </c>
      <c r="H2923" s="130" t="s">
        <v>5848</v>
      </c>
      <c r="I2923" s="131" t="s">
        <v>6281</v>
      </c>
      <c r="J2923" s="130" t="s">
        <v>78</v>
      </c>
      <c r="K2923" s="132" t="s">
        <v>151</v>
      </c>
      <c r="L2923" s="148">
        <v>1</v>
      </c>
      <c r="M2923" s="134">
        <v>2012</v>
      </c>
      <c r="N2923" s="130" t="s">
        <v>10612</v>
      </c>
      <c r="O2923" s="129" t="s">
        <v>79</v>
      </c>
      <c r="P2923" s="129" t="s">
        <v>134</v>
      </c>
      <c r="Q2923" s="130" t="s">
        <v>144</v>
      </c>
      <c r="R2923" s="136" t="s">
        <v>278</v>
      </c>
      <c r="S2923" s="155"/>
      <c r="T2923" s="155"/>
      <c r="U2923" s="156"/>
      <c r="V2923" s="156"/>
      <c r="W2923" s="156" t="s">
        <v>146</v>
      </c>
      <c r="X2923" s="156"/>
      <c r="Y2923" s="137" t="s">
        <v>136</v>
      </c>
      <c r="Z2923" s="138" t="s">
        <v>137</v>
      </c>
      <c r="AA2923" s="140" t="s">
        <v>6280</v>
      </c>
      <c r="AB2923" s="141" t="s">
        <v>138</v>
      </c>
      <c r="AC2923" s="142">
        <v>31.7</v>
      </c>
      <c r="AD2923" s="142">
        <v>25.36</v>
      </c>
      <c r="AE2923" s="143" t="s">
        <v>5851</v>
      </c>
      <c r="AF2923" s="141" t="s">
        <v>260</v>
      </c>
      <c r="AG2923" s="144">
        <f>Table1[[#This Row],['# of Books]]*Table1[[#This Row],[QTY]]</f>
        <v>0</v>
      </c>
      <c r="AH2923" s="146">
        <f>Table1[[#This Row],[QTY]]*Table1[[#This Row],[School &amp; Library Price]]</f>
        <v>0</v>
      </c>
    </row>
    <row r="2924" spans="1:34" ht="18" hidden="1" customHeight="1" x14ac:dyDescent="0.25">
      <c r="A2924" s="154"/>
      <c r="B2924" s="150">
        <v>34</v>
      </c>
      <c r="C2924" s="150"/>
      <c r="D2924" s="151"/>
      <c r="E2924" s="151"/>
      <c r="F2924" s="130" t="s">
        <v>130</v>
      </c>
      <c r="G2924" s="130" t="s">
        <v>778</v>
      </c>
      <c r="H2924" s="130" t="s">
        <v>5848</v>
      </c>
      <c r="I2924" s="131" t="s">
        <v>6282</v>
      </c>
      <c r="J2924" s="130" t="s">
        <v>78</v>
      </c>
      <c r="K2924" s="132" t="s">
        <v>378</v>
      </c>
      <c r="L2924" s="148">
        <v>1</v>
      </c>
      <c r="M2924" s="134">
        <v>2012</v>
      </c>
      <c r="N2924" s="130" t="s">
        <v>10612</v>
      </c>
      <c r="O2924" s="129"/>
      <c r="P2924" s="129"/>
      <c r="Q2924" s="130" t="s">
        <v>144</v>
      </c>
      <c r="R2924" s="136" t="s">
        <v>278</v>
      </c>
      <c r="S2924" s="155"/>
      <c r="T2924" s="155"/>
      <c r="U2924" s="156"/>
      <c r="V2924" s="156"/>
      <c r="W2924" s="156" t="s">
        <v>146</v>
      </c>
      <c r="X2924" s="156"/>
      <c r="Y2924" s="137" t="s">
        <v>136</v>
      </c>
      <c r="Z2924" s="138" t="s">
        <v>137</v>
      </c>
      <c r="AA2924" s="140" t="s">
        <v>6280</v>
      </c>
      <c r="AB2924" s="141" t="s">
        <v>138</v>
      </c>
      <c r="AC2924" s="142">
        <v>50.82</v>
      </c>
      <c r="AD2924" s="142">
        <v>40.659999999999997</v>
      </c>
      <c r="AE2924" s="143" t="s">
        <v>5851</v>
      </c>
      <c r="AF2924" s="141" t="s">
        <v>260</v>
      </c>
      <c r="AG2924" s="144">
        <f>Table1[[#This Row],['# of Books]]*Table1[[#This Row],[QTY]]</f>
        <v>0</v>
      </c>
      <c r="AH2924" s="146">
        <f>Table1[[#This Row],[QTY]]*Table1[[#This Row],[School &amp; Library Price]]</f>
        <v>0</v>
      </c>
    </row>
    <row r="2925" spans="1:34" ht="18" customHeight="1" x14ac:dyDescent="0.25">
      <c r="A2925" s="154"/>
      <c r="B2925" s="150">
        <v>34</v>
      </c>
      <c r="C2925" s="150"/>
      <c r="D2925" s="151"/>
      <c r="E2925" s="151"/>
      <c r="F2925" s="130" t="s">
        <v>130</v>
      </c>
      <c r="G2925" s="130" t="s">
        <v>778</v>
      </c>
      <c r="H2925" s="130" t="s">
        <v>6283</v>
      </c>
      <c r="I2925" s="131" t="s">
        <v>10965</v>
      </c>
      <c r="J2925" s="130" t="s">
        <v>78</v>
      </c>
      <c r="K2925" s="132" t="s">
        <v>142</v>
      </c>
      <c r="L2925" s="148">
        <v>1</v>
      </c>
      <c r="M2925" s="134">
        <v>2009</v>
      </c>
      <c r="N2925" s="130" t="s">
        <v>10621</v>
      </c>
      <c r="O2925" s="129" t="s">
        <v>143</v>
      </c>
      <c r="P2925" s="129" t="s">
        <v>134</v>
      </c>
      <c r="Q2925" s="130" t="s">
        <v>144</v>
      </c>
      <c r="R2925" s="136" t="s">
        <v>636</v>
      </c>
      <c r="S2925" s="155"/>
      <c r="T2925" s="155"/>
      <c r="U2925" s="156"/>
      <c r="V2925" s="156"/>
      <c r="W2925" s="156" t="s">
        <v>146</v>
      </c>
      <c r="X2925" s="156"/>
      <c r="Y2925" s="137" t="s">
        <v>136</v>
      </c>
      <c r="Z2925" s="138" t="s">
        <v>137</v>
      </c>
      <c r="AA2925" s="140" t="s">
        <v>6285</v>
      </c>
      <c r="AB2925" s="141" t="s">
        <v>138</v>
      </c>
      <c r="AC2925" s="142">
        <v>46.2</v>
      </c>
      <c r="AD2925" s="142">
        <v>36.96</v>
      </c>
      <c r="AE2925" s="143" t="s">
        <v>4822</v>
      </c>
      <c r="AF2925" s="141" t="s">
        <v>801</v>
      </c>
      <c r="AG2925" s="144">
        <f>Table1[[#This Row],['# of Books]]*Table1[[#This Row],[QTY]]</f>
        <v>0</v>
      </c>
      <c r="AH2925" s="146">
        <f>Table1[[#This Row],[QTY]]*Table1[[#This Row],[School &amp; Library Price]]</f>
        <v>0</v>
      </c>
    </row>
    <row r="2926" spans="1:34" ht="18" hidden="1" customHeight="1" x14ac:dyDescent="0.25">
      <c r="A2926" s="154"/>
      <c r="B2926" s="150">
        <v>34</v>
      </c>
      <c r="C2926" s="150"/>
      <c r="D2926" s="151"/>
      <c r="E2926" s="151"/>
      <c r="F2926" s="130" t="s">
        <v>130</v>
      </c>
      <c r="G2926" s="130" t="s">
        <v>778</v>
      </c>
      <c r="H2926" s="130" t="s">
        <v>6283</v>
      </c>
      <c r="I2926" s="131" t="s">
        <v>6284</v>
      </c>
      <c r="J2926" s="130" t="s">
        <v>78</v>
      </c>
      <c r="K2926" s="132" t="s">
        <v>151</v>
      </c>
      <c r="L2926" s="148">
        <v>1</v>
      </c>
      <c r="M2926" s="134">
        <v>2009</v>
      </c>
      <c r="N2926" s="130" t="s">
        <v>10621</v>
      </c>
      <c r="O2926" s="129" t="s">
        <v>79</v>
      </c>
      <c r="P2926" s="129" t="s">
        <v>134</v>
      </c>
      <c r="Q2926" s="130" t="s">
        <v>144</v>
      </c>
      <c r="R2926" s="136" t="s">
        <v>636</v>
      </c>
      <c r="S2926" s="155"/>
      <c r="T2926" s="155"/>
      <c r="U2926" s="156"/>
      <c r="V2926" s="156"/>
      <c r="W2926" s="156" t="s">
        <v>146</v>
      </c>
      <c r="X2926" s="156"/>
      <c r="Y2926" s="137" t="s">
        <v>136</v>
      </c>
      <c r="Z2926" s="138" t="s">
        <v>137</v>
      </c>
      <c r="AA2926" s="140" t="s">
        <v>6285</v>
      </c>
      <c r="AB2926" s="141" t="s">
        <v>138</v>
      </c>
      <c r="AC2926" s="142">
        <v>31.7</v>
      </c>
      <c r="AD2926" s="142">
        <v>25.36</v>
      </c>
      <c r="AE2926" s="143" t="s">
        <v>4822</v>
      </c>
      <c r="AF2926" s="141" t="s">
        <v>801</v>
      </c>
      <c r="AG2926" s="144">
        <f>Table1[[#This Row],['# of Books]]*Table1[[#This Row],[QTY]]</f>
        <v>0</v>
      </c>
      <c r="AH2926" s="146">
        <f>Table1[[#This Row],[QTY]]*Table1[[#This Row],[School &amp; Library Price]]</f>
        <v>0</v>
      </c>
    </row>
    <row r="2927" spans="1:34" ht="18" hidden="1" customHeight="1" x14ac:dyDescent="0.25">
      <c r="A2927" s="154"/>
      <c r="B2927" s="150">
        <v>34</v>
      </c>
      <c r="C2927" s="150"/>
      <c r="D2927" s="151"/>
      <c r="E2927" s="151"/>
      <c r="F2927" s="130" t="s">
        <v>130</v>
      </c>
      <c r="G2927" s="130" t="s">
        <v>778</v>
      </c>
      <c r="H2927" s="130" t="s">
        <v>6283</v>
      </c>
      <c r="I2927" s="131" t="s">
        <v>6286</v>
      </c>
      <c r="J2927" s="130" t="s">
        <v>78</v>
      </c>
      <c r="K2927" s="132" t="s">
        <v>378</v>
      </c>
      <c r="L2927" s="148">
        <v>1</v>
      </c>
      <c r="M2927" s="134">
        <v>2009</v>
      </c>
      <c r="N2927" s="130" t="s">
        <v>10621</v>
      </c>
      <c r="O2927" s="129"/>
      <c r="P2927" s="129"/>
      <c r="Q2927" s="130" t="s">
        <v>144</v>
      </c>
      <c r="R2927" s="136" t="s">
        <v>636</v>
      </c>
      <c r="S2927" s="155"/>
      <c r="T2927" s="155"/>
      <c r="U2927" s="156"/>
      <c r="V2927" s="156"/>
      <c r="W2927" s="156" t="s">
        <v>146</v>
      </c>
      <c r="X2927" s="156"/>
      <c r="Y2927" s="137" t="s">
        <v>136</v>
      </c>
      <c r="Z2927" s="138" t="s">
        <v>137</v>
      </c>
      <c r="AA2927" s="140" t="s">
        <v>6285</v>
      </c>
      <c r="AB2927" s="141" t="s">
        <v>138</v>
      </c>
      <c r="AC2927" s="142">
        <v>50.82</v>
      </c>
      <c r="AD2927" s="142">
        <v>40.659999999999997</v>
      </c>
      <c r="AE2927" s="143" t="s">
        <v>4822</v>
      </c>
      <c r="AF2927" s="141" t="s">
        <v>801</v>
      </c>
      <c r="AG2927" s="144">
        <f>Table1[[#This Row],['# of Books]]*Table1[[#This Row],[QTY]]</f>
        <v>0</v>
      </c>
      <c r="AH2927" s="146">
        <f>Table1[[#This Row],[QTY]]*Table1[[#This Row],[School &amp; Library Price]]</f>
        <v>0</v>
      </c>
    </row>
    <row r="2928" spans="1:34" ht="18" customHeight="1" x14ac:dyDescent="0.25">
      <c r="A2928" s="154"/>
      <c r="B2928" s="150">
        <v>34</v>
      </c>
      <c r="C2928" s="150"/>
      <c r="D2928" s="151"/>
      <c r="E2928" s="151"/>
      <c r="F2928" s="130" t="s">
        <v>130</v>
      </c>
      <c r="G2928" s="130" t="s">
        <v>778</v>
      </c>
      <c r="H2928" s="130" t="s">
        <v>6287</v>
      </c>
      <c r="I2928" s="131" t="s">
        <v>10966</v>
      </c>
      <c r="J2928" s="130" t="s">
        <v>78</v>
      </c>
      <c r="K2928" s="132" t="s">
        <v>142</v>
      </c>
      <c r="L2928" s="148">
        <v>1</v>
      </c>
      <c r="M2928" s="134">
        <v>2010</v>
      </c>
      <c r="N2928" s="130" t="s">
        <v>6526</v>
      </c>
      <c r="O2928" s="129" t="s">
        <v>143</v>
      </c>
      <c r="P2928" s="129" t="s">
        <v>134</v>
      </c>
      <c r="Q2928" s="130" t="s">
        <v>144</v>
      </c>
      <c r="R2928" s="136" t="s">
        <v>7362</v>
      </c>
      <c r="S2928" s="155"/>
      <c r="T2928" s="155"/>
      <c r="U2928" s="156"/>
      <c r="V2928" s="156"/>
      <c r="W2928" s="156" t="s">
        <v>146</v>
      </c>
      <c r="X2928" s="156"/>
      <c r="Y2928" s="137" t="s">
        <v>136</v>
      </c>
      <c r="Z2928" s="138" t="s">
        <v>137</v>
      </c>
      <c r="AA2928" s="140" t="s">
        <v>6289</v>
      </c>
      <c r="AB2928" s="141" t="s">
        <v>138</v>
      </c>
      <c r="AC2928" s="142">
        <v>46.2</v>
      </c>
      <c r="AD2928" s="142">
        <v>36.96</v>
      </c>
      <c r="AE2928" s="143" t="s">
        <v>6290</v>
      </c>
      <c r="AF2928" s="141" t="s">
        <v>163</v>
      </c>
      <c r="AG2928" s="144">
        <f>Table1[[#This Row],['# of Books]]*Table1[[#This Row],[QTY]]</f>
        <v>0</v>
      </c>
      <c r="AH2928" s="146">
        <f>Table1[[#This Row],[QTY]]*Table1[[#This Row],[School &amp; Library Price]]</f>
        <v>0</v>
      </c>
    </row>
    <row r="2929" spans="1:34" ht="18" hidden="1" customHeight="1" x14ac:dyDescent="0.25">
      <c r="A2929" s="154"/>
      <c r="B2929" s="150">
        <v>34</v>
      </c>
      <c r="C2929" s="150"/>
      <c r="D2929" s="151"/>
      <c r="E2929" s="151"/>
      <c r="F2929" s="130" t="s">
        <v>130</v>
      </c>
      <c r="G2929" s="130" t="s">
        <v>778</v>
      </c>
      <c r="H2929" s="130" t="s">
        <v>6287</v>
      </c>
      <c r="I2929" s="131" t="s">
        <v>6288</v>
      </c>
      <c r="J2929" s="130" t="s">
        <v>78</v>
      </c>
      <c r="K2929" s="132" t="s">
        <v>151</v>
      </c>
      <c r="L2929" s="148">
        <v>1</v>
      </c>
      <c r="M2929" s="134">
        <v>2010</v>
      </c>
      <c r="N2929" s="130" t="s">
        <v>6526</v>
      </c>
      <c r="O2929" s="129" t="s">
        <v>79</v>
      </c>
      <c r="P2929" s="129" t="s">
        <v>134</v>
      </c>
      <c r="Q2929" s="130" t="s">
        <v>144</v>
      </c>
      <c r="R2929" s="136" t="s">
        <v>7362</v>
      </c>
      <c r="S2929" s="155"/>
      <c r="T2929" s="155"/>
      <c r="U2929" s="156"/>
      <c r="V2929" s="156"/>
      <c r="W2929" s="156" t="s">
        <v>146</v>
      </c>
      <c r="X2929" s="156"/>
      <c r="Y2929" s="137" t="s">
        <v>136</v>
      </c>
      <c r="Z2929" s="138" t="s">
        <v>137</v>
      </c>
      <c r="AA2929" s="140" t="s">
        <v>6289</v>
      </c>
      <c r="AB2929" s="141" t="s">
        <v>138</v>
      </c>
      <c r="AC2929" s="142">
        <v>31.7</v>
      </c>
      <c r="AD2929" s="142">
        <v>25.36</v>
      </c>
      <c r="AE2929" s="143" t="s">
        <v>6290</v>
      </c>
      <c r="AF2929" s="141" t="s">
        <v>163</v>
      </c>
      <c r="AG2929" s="144">
        <f>Table1[[#This Row],['# of Books]]*Table1[[#This Row],[QTY]]</f>
        <v>0</v>
      </c>
      <c r="AH2929" s="146">
        <f>Table1[[#This Row],[QTY]]*Table1[[#This Row],[School &amp; Library Price]]</f>
        <v>0</v>
      </c>
    </row>
    <row r="2930" spans="1:34" ht="18" customHeight="1" x14ac:dyDescent="0.25">
      <c r="A2930" s="154"/>
      <c r="B2930" s="150">
        <v>34</v>
      </c>
      <c r="C2930" s="150"/>
      <c r="D2930" s="151"/>
      <c r="E2930" s="151"/>
      <c r="F2930" s="130" t="s">
        <v>130</v>
      </c>
      <c r="G2930" s="130" t="s">
        <v>778</v>
      </c>
      <c r="H2930" s="130" t="s">
        <v>3571</v>
      </c>
      <c r="I2930" s="131" t="s">
        <v>6291</v>
      </c>
      <c r="J2930" s="130" t="s">
        <v>78</v>
      </c>
      <c r="K2930" s="132" t="s">
        <v>142</v>
      </c>
      <c r="L2930" s="148">
        <v>1</v>
      </c>
      <c r="M2930" s="134">
        <v>2013</v>
      </c>
      <c r="N2930" s="130" t="s">
        <v>10619</v>
      </c>
      <c r="O2930" s="129" t="s">
        <v>143</v>
      </c>
      <c r="P2930" s="129" t="s">
        <v>134</v>
      </c>
      <c r="Q2930" s="130" t="s">
        <v>144</v>
      </c>
      <c r="R2930" s="136" t="s">
        <v>278</v>
      </c>
      <c r="S2930" s="155"/>
      <c r="T2930" s="155"/>
      <c r="U2930" s="156"/>
      <c r="V2930" s="156"/>
      <c r="W2930" s="156" t="s">
        <v>146</v>
      </c>
      <c r="X2930" s="156"/>
      <c r="Y2930" s="137" t="s">
        <v>136</v>
      </c>
      <c r="Z2930" s="138" t="s">
        <v>137</v>
      </c>
      <c r="AA2930" s="140" t="s">
        <v>6292</v>
      </c>
      <c r="AB2930" s="141" t="s">
        <v>138</v>
      </c>
      <c r="AC2930" s="142">
        <v>46.2</v>
      </c>
      <c r="AD2930" s="142">
        <v>36.96</v>
      </c>
      <c r="AE2930" s="143" t="s">
        <v>311</v>
      </c>
      <c r="AF2930" s="141" t="s">
        <v>184</v>
      </c>
      <c r="AG2930" s="144">
        <f>Table1[[#This Row],['# of Books]]*Table1[[#This Row],[QTY]]</f>
        <v>0</v>
      </c>
      <c r="AH2930" s="146">
        <f>Table1[[#This Row],[QTY]]*Table1[[#This Row],[School &amp; Library Price]]</f>
        <v>0</v>
      </c>
    </row>
    <row r="2931" spans="1:34" ht="18" hidden="1" customHeight="1" x14ac:dyDescent="0.25">
      <c r="A2931" s="154"/>
      <c r="B2931" s="150">
        <v>34</v>
      </c>
      <c r="C2931" s="150"/>
      <c r="D2931" s="151"/>
      <c r="E2931" s="151"/>
      <c r="F2931" s="130" t="s">
        <v>130</v>
      </c>
      <c r="G2931" s="130" t="s">
        <v>778</v>
      </c>
      <c r="H2931" s="130" t="s">
        <v>3571</v>
      </c>
      <c r="I2931" s="131" t="s">
        <v>6293</v>
      </c>
      <c r="J2931" s="130" t="s">
        <v>78</v>
      </c>
      <c r="K2931" s="132" t="s">
        <v>151</v>
      </c>
      <c r="L2931" s="148">
        <v>1</v>
      </c>
      <c r="M2931" s="134">
        <v>2013</v>
      </c>
      <c r="N2931" s="130" t="s">
        <v>10619</v>
      </c>
      <c r="O2931" s="129" t="s">
        <v>79</v>
      </c>
      <c r="P2931" s="129" t="s">
        <v>134</v>
      </c>
      <c r="Q2931" s="130" t="s">
        <v>144</v>
      </c>
      <c r="R2931" s="136" t="s">
        <v>278</v>
      </c>
      <c r="S2931" s="155"/>
      <c r="T2931" s="155"/>
      <c r="U2931" s="156"/>
      <c r="V2931" s="156"/>
      <c r="W2931" s="156" t="s">
        <v>146</v>
      </c>
      <c r="X2931" s="156"/>
      <c r="Y2931" s="137" t="s">
        <v>136</v>
      </c>
      <c r="Z2931" s="138" t="s">
        <v>137</v>
      </c>
      <c r="AA2931" s="140" t="s">
        <v>6292</v>
      </c>
      <c r="AB2931" s="141" t="s">
        <v>138</v>
      </c>
      <c r="AC2931" s="142">
        <v>31.7</v>
      </c>
      <c r="AD2931" s="142">
        <v>25.36</v>
      </c>
      <c r="AE2931" s="143" t="s">
        <v>311</v>
      </c>
      <c r="AF2931" s="141" t="s">
        <v>184</v>
      </c>
      <c r="AG2931" s="144">
        <f>Table1[[#This Row],['# of Books]]*Table1[[#This Row],[QTY]]</f>
        <v>0</v>
      </c>
      <c r="AH2931" s="146">
        <f>Table1[[#This Row],[QTY]]*Table1[[#This Row],[School &amp; Library Price]]</f>
        <v>0</v>
      </c>
    </row>
    <row r="2932" spans="1:34" ht="18" hidden="1" customHeight="1" x14ac:dyDescent="0.25">
      <c r="A2932" s="154"/>
      <c r="B2932" s="150">
        <v>34</v>
      </c>
      <c r="C2932" s="150"/>
      <c r="D2932" s="151"/>
      <c r="E2932" s="151"/>
      <c r="F2932" s="130" t="s">
        <v>130</v>
      </c>
      <c r="G2932" s="130" t="s">
        <v>778</v>
      </c>
      <c r="H2932" s="130" t="s">
        <v>3571</v>
      </c>
      <c r="I2932" s="131" t="s">
        <v>6294</v>
      </c>
      <c r="J2932" s="130" t="s">
        <v>78</v>
      </c>
      <c r="K2932" s="132" t="s">
        <v>378</v>
      </c>
      <c r="L2932" s="148">
        <v>1</v>
      </c>
      <c r="M2932" s="134">
        <v>2013</v>
      </c>
      <c r="N2932" s="130" t="s">
        <v>10619</v>
      </c>
      <c r="O2932" s="129"/>
      <c r="P2932" s="129"/>
      <c r="Q2932" s="130" t="s">
        <v>144</v>
      </c>
      <c r="R2932" s="136" t="s">
        <v>278</v>
      </c>
      <c r="S2932" s="155"/>
      <c r="T2932" s="155"/>
      <c r="U2932" s="156"/>
      <c r="V2932" s="156"/>
      <c r="W2932" s="156" t="s">
        <v>146</v>
      </c>
      <c r="X2932" s="156"/>
      <c r="Y2932" s="137" t="s">
        <v>136</v>
      </c>
      <c r="Z2932" s="138" t="s">
        <v>137</v>
      </c>
      <c r="AA2932" s="140" t="s">
        <v>6292</v>
      </c>
      <c r="AB2932" s="141" t="s">
        <v>138</v>
      </c>
      <c r="AC2932" s="142">
        <v>50.82</v>
      </c>
      <c r="AD2932" s="142">
        <v>40.659999999999997</v>
      </c>
      <c r="AE2932" s="143" t="s">
        <v>311</v>
      </c>
      <c r="AF2932" s="141" t="s">
        <v>184</v>
      </c>
      <c r="AG2932" s="144">
        <f>Table1[[#This Row],['# of Books]]*Table1[[#This Row],[QTY]]</f>
        <v>0</v>
      </c>
      <c r="AH2932" s="146">
        <f>Table1[[#This Row],[QTY]]*Table1[[#This Row],[School &amp; Library Price]]</f>
        <v>0</v>
      </c>
    </row>
    <row r="2933" spans="1:34" ht="18" customHeight="1" x14ac:dyDescent="0.25">
      <c r="A2933" s="154"/>
      <c r="B2933" s="150">
        <v>34</v>
      </c>
      <c r="C2933" s="150"/>
      <c r="D2933" s="151"/>
      <c r="E2933" s="151"/>
      <c r="F2933" s="130" t="s">
        <v>130</v>
      </c>
      <c r="G2933" s="130" t="s">
        <v>778</v>
      </c>
      <c r="H2933" s="130" t="s">
        <v>10967</v>
      </c>
      <c r="I2933" s="131" t="s">
        <v>10968</v>
      </c>
      <c r="J2933" s="130" t="s">
        <v>78</v>
      </c>
      <c r="K2933" s="132" t="s">
        <v>142</v>
      </c>
      <c r="L2933" s="148">
        <v>1</v>
      </c>
      <c r="M2933" s="134">
        <v>2009</v>
      </c>
      <c r="N2933" s="130" t="s">
        <v>10621</v>
      </c>
      <c r="O2933" s="129" t="s">
        <v>143</v>
      </c>
      <c r="P2933" s="129" t="s">
        <v>134</v>
      </c>
      <c r="Q2933" s="130" t="s">
        <v>144</v>
      </c>
      <c r="R2933" s="136" t="s">
        <v>10969</v>
      </c>
      <c r="S2933" s="155"/>
      <c r="T2933" s="155"/>
      <c r="U2933" s="156"/>
      <c r="V2933" s="156"/>
      <c r="W2933" s="156" t="s">
        <v>146</v>
      </c>
      <c r="X2933" s="156"/>
      <c r="Y2933" s="137" t="s">
        <v>136</v>
      </c>
      <c r="Z2933" s="138" t="s">
        <v>137</v>
      </c>
      <c r="AA2933" s="140" t="s">
        <v>10970</v>
      </c>
      <c r="AB2933" s="141" t="s">
        <v>138</v>
      </c>
      <c r="AC2933" s="142">
        <v>46.2</v>
      </c>
      <c r="AD2933" s="142">
        <v>36.96</v>
      </c>
      <c r="AE2933" s="143" t="s">
        <v>5056</v>
      </c>
      <c r="AF2933" s="141" t="s">
        <v>256</v>
      </c>
      <c r="AG2933" s="144">
        <f>Table1[[#This Row],['# of Books]]*Table1[[#This Row],[QTY]]</f>
        <v>0</v>
      </c>
      <c r="AH2933" s="146">
        <f>Table1[[#This Row],[QTY]]*Table1[[#This Row],[School &amp; Library Price]]</f>
        <v>0</v>
      </c>
    </row>
    <row r="2934" spans="1:34" ht="18" hidden="1" customHeight="1" x14ac:dyDescent="0.25">
      <c r="A2934" s="154"/>
      <c r="B2934" s="150">
        <v>34</v>
      </c>
      <c r="C2934" s="150"/>
      <c r="D2934" s="151"/>
      <c r="E2934" s="151"/>
      <c r="F2934" s="130" t="s">
        <v>130</v>
      </c>
      <c r="G2934" s="130" t="s">
        <v>778</v>
      </c>
      <c r="H2934" s="130" t="s">
        <v>10967</v>
      </c>
      <c r="I2934" s="131" t="s">
        <v>10971</v>
      </c>
      <c r="J2934" s="130" t="s">
        <v>78</v>
      </c>
      <c r="K2934" s="132" t="s">
        <v>151</v>
      </c>
      <c r="L2934" s="148">
        <v>1</v>
      </c>
      <c r="M2934" s="134">
        <v>2009</v>
      </c>
      <c r="N2934" s="130" t="s">
        <v>10621</v>
      </c>
      <c r="O2934" s="129" t="s">
        <v>79</v>
      </c>
      <c r="P2934" s="129" t="s">
        <v>134</v>
      </c>
      <c r="Q2934" s="130" t="s">
        <v>144</v>
      </c>
      <c r="R2934" s="136" t="s">
        <v>10969</v>
      </c>
      <c r="S2934" s="155"/>
      <c r="T2934" s="155"/>
      <c r="U2934" s="156"/>
      <c r="V2934" s="156"/>
      <c r="W2934" s="156" t="s">
        <v>146</v>
      </c>
      <c r="X2934" s="156"/>
      <c r="Y2934" s="137" t="s">
        <v>136</v>
      </c>
      <c r="Z2934" s="138" t="s">
        <v>137</v>
      </c>
      <c r="AA2934" s="140" t="s">
        <v>10970</v>
      </c>
      <c r="AB2934" s="141" t="s">
        <v>138</v>
      </c>
      <c r="AC2934" s="142">
        <v>31.7</v>
      </c>
      <c r="AD2934" s="142">
        <v>25.36</v>
      </c>
      <c r="AE2934" s="143" t="s">
        <v>5056</v>
      </c>
      <c r="AF2934" s="141" t="s">
        <v>256</v>
      </c>
      <c r="AG2934" s="144">
        <f>Table1[[#This Row],['# of Books]]*Table1[[#This Row],[QTY]]</f>
        <v>0</v>
      </c>
      <c r="AH2934" s="146">
        <f>Table1[[#This Row],[QTY]]*Table1[[#This Row],[School &amp; Library Price]]</f>
        <v>0</v>
      </c>
    </row>
    <row r="2935" spans="1:34" ht="18" hidden="1" customHeight="1" x14ac:dyDescent="0.25">
      <c r="A2935" s="154"/>
      <c r="B2935" s="150">
        <v>34</v>
      </c>
      <c r="C2935" s="150"/>
      <c r="D2935" s="151"/>
      <c r="E2935" s="151"/>
      <c r="F2935" s="130" t="s">
        <v>130</v>
      </c>
      <c r="G2935" s="130" t="s">
        <v>778</v>
      </c>
      <c r="H2935" s="130" t="s">
        <v>10967</v>
      </c>
      <c r="I2935" s="131" t="s">
        <v>10972</v>
      </c>
      <c r="J2935" s="130" t="s">
        <v>78</v>
      </c>
      <c r="K2935" s="132" t="s">
        <v>378</v>
      </c>
      <c r="L2935" s="148">
        <v>1</v>
      </c>
      <c r="M2935" s="134">
        <v>2009</v>
      </c>
      <c r="N2935" s="130" t="s">
        <v>10621</v>
      </c>
      <c r="O2935" s="129"/>
      <c r="P2935" s="129"/>
      <c r="Q2935" s="130" t="s">
        <v>144</v>
      </c>
      <c r="R2935" s="136" t="s">
        <v>10969</v>
      </c>
      <c r="S2935" s="155"/>
      <c r="T2935" s="155"/>
      <c r="U2935" s="156"/>
      <c r="V2935" s="156"/>
      <c r="W2935" s="156" t="s">
        <v>146</v>
      </c>
      <c r="X2935" s="156"/>
      <c r="Y2935" s="137" t="s">
        <v>136</v>
      </c>
      <c r="Z2935" s="138" t="s">
        <v>137</v>
      </c>
      <c r="AA2935" s="140" t="s">
        <v>10970</v>
      </c>
      <c r="AB2935" s="141" t="s">
        <v>138</v>
      </c>
      <c r="AC2935" s="142">
        <v>50.82</v>
      </c>
      <c r="AD2935" s="142">
        <v>40.659999999999997</v>
      </c>
      <c r="AE2935" s="143" t="s">
        <v>5056</v>
      </c>
      <c r="AF2935" s="141" t="s">
        <v>256</v>
      </c>
      <c r="AG2935" s="144">
        <f>Table1[[#This Row],['# of Books]]*Table1[[#This Row],[QTY]]</f>
        <v>0</v>
      </c>
      <c r="AH2935" s="146">
        <f>Table1[[#This Row],[QTY]]*Table1[[#This Row],[School &amp; Library Price]]</f>
        <v>0</v>
      </c>
    </row>
    <row r="2936" spans="1:34" ht="18" customHeight="1" x14ac:dyDescent="0.25">
      <c r="A2936" s="154"/>
      <c r="B2936" s="150">
        <v>34</v>
      </c>
      <c r="C2936" s="150"/>
      <c r="D2936" s="151"/>
      <c r="E2936" s="151"/>
      <c r="F2936" s="130" t="s">
        <v>130</v>
      </c>
      <c r="G2936" s="130" t="s">
        <v>778</v>
      </c>
      <c r="H2936" s="130" t="s">
        <v>3642</v>
      </c>
      <c r="I2936" s="131" t="s">
        <v>10973</v>
      </c>
      <c r="J2936" s="130" t="s">
        <v>78</v>
      </c>
      <c r="K2936" s="132" t="s">
        <v>142</v>
      </c>
      <c r="L2936" s="148">
        <v>1</v>
      </c>
      <c r="M2936" s="134">
        <v>2011</v>
      </c>
      <c r="N2936" s="130" t="s">
        <v>10618</v>
      </c>
      <c r="O2936" s="129" t="s">
        <v>143</v>
      </c>
      <c r="P2936" s="129" t="s">
        <v>134</v>
      </c>
      <c r="Q2936" s="130" t="s">
        <v>144</v>
      </c>
      <c r="R2936" s="136" t="s">
        <v>3756</v>
      </c>
      <c r="S2936" s="155"/>
      <c r="T2936" s="155"/>
      <c r="U2936" s="156"/>
      <c r="V2936" s="156"/>
      <c r="W2936" s="156" t="s">
        <v>146</v>
      </c>
      <c r="X2936" s="156"/>
      <c r="Y2936" s="137" t="s">
        <v>136</v>
      </c>
      <c r="Z2936" s="138" t="s">
        <v>137</v>
      </c>
      <c r="AA2936" s="140" t="s">
        <v>6296</v>
      </c>
      <c r="AB2936" s="141" t="s">
        <v>138</v>
      </c>
      <c r="AC2936" s="142">
        <v>46.2</v>
      </c>
      <c r="AD2936" s="142">
        <v>36.96</v>
      </c>
      <c r="AE2936" s="143" t="s">
        <v>6297</v>
      </c>
      <c r="AF2936" s="141" t="s">
        <v>163</v>
      </c>
      <c r="AG2936" s="144">
        <f>Table1[[#This Row],['# of Books]]*Table1[[#This Row],[QTY]]</f>
        <v>0</v>
      </c>
      <c r="AH2936" s="146">
        <f>Table1[[#This Row],[QTY]]*Table1[[#This Row],[School &amp; Library Price]]</f>
        <v>0</v>
      </c>
    </row>
    <row r="2937" spans="1:34" ht="18" hidden="1" customHeight="1" x14ac:dyDescent="0.25">
      <c r="A2937" s="154"/>
      <c r="B2937" s="150">
        <v>34</v>
      </c>
      <c r="C2937" s="150"/>
      <c r="D2937" s="151"/>
      <c r="E2937" s="151"/>
      <c r="F2937" s="130" t="s">
        <v>130</v>
      </c>
      <c r="G2937" s="130" t="s">
        <v>778</v>
      </c>
      <c r="H2937" s="130" t="s">
        <v>3642</v>
      </c>
      <c r="I2937" s="131" t="s">
        <v>6295</v>
      </c>
      <c r="J2937" s="130" t="s">
        <v>78</v>
      </c>
      <c r="K2937" s="132" t="s">
        <v>151</v>
      </c>
      <c r="L2937" s="148">
        <v>1</v>
      </c>
      <c r="M2937" s="134">
        <v>2011</v>
      </c>
      <c r="N2937" s="130" t="s">
        <v>10618</v>
      </c>
      <c r="O2937" s="129" t="s">
        <v>79</v>
      </c>
      <c r="P2937" s="129" t="s">
        <v>134</v>
      </c>
      <c r="Q2937" s="130" t="s">
        <v>144</v>
      </c>
      <c r="R2937" s="136" t="s">
        <v>3756</v>
      </c>
      <c r="S2937" s="155"/>
      <c r="T2937" s="155"/>
      <c r="U2937" s="156"/>
      <c r="V2937" s="156"/>
      <c r="W2937" s="156" t="s">
        <v>146</v>
      </c>
      <c r="X2937" s="156"/>
      <c r="Y2937" s="137" t="s">
        <v>136</v>
      </c>
      <c r="Z2937" s="138" t="s">
        <v>137</v>
      </c>
      <c r="AA2937" s="140" t="s">
        <v>6296</v>
      </c>
      <c r="AB2937" s="141" t="s">
        <v>138</v>
      </c>
      <c r="AC2937" s="142">
        <v>31.7</v>
      </c>
      <c r="AD2937" s="142">
        <v>25.36</v>
      </c>
      <c r="AE2937" s="143" t="s">
        <v>6297</v>
      </c>
      <c r="AF2937" s="141" t="s">
        <v>163</v>
      </c>
      <c r="AG2937" s="144">
        <f>Table1[[#This Row],['# of Books]]*Table1[[#This Row],[QTY]]</f>
        <v>0</v>
      </c>
      <c r="AH2937" s="146">
        <f>Table1[[#This Row],[QTY]]*Table1[[#This Row],[School &amp; Library Price]]</f>
        <v>0</v>
      </c>
    </row>
    <row r="2938" spans="1:34" ht="18" customHeight="1" x14ac:dyDescent="0.25">
      <c r="A2938" s="154"/>
      <c r="B2938" s="150">
        <v>34</v>
      </c>
      <c r="C2938" s="150"/>
      <c r="D2938" s="151"/>
      <c r="E2938" s="151"/>
      <c r="F2938" s="130" t="s">
        <v>130</v>
      </c>
      <c r="G2938" s="130" t="s">
        <v>778</v>
      </c>
      <c r="H2938" s="130" t="s">
        <v>5872</v>
      </c>
      <c r="I2938" s="131" t="s">
        <v>6298</v>
      </c>
      <c r="J2938" s="130" t="s">
        <v>78</v>
      </c>
      <c r="K2938" s="132" t="s">
        <v>142</v>
      </c>
      <c r="L2938" s="148">
        <v>1</v>
      </c>
      <c r="M2938" s="134">
        <v>2014</v>
      </c>
      <c r="N2938" s="130" t="s">
        <v>10609</v>
      </c>
      <c r="O2938" s="129" t="s">
        <v>143</v>
      </c>
      <c r="P2938" s="129" t="s">
        <v>134</v>
      </c>
      <c r="Q2938" s="130" t="s">
        <v>144</v>
      </c>
      <c r="R2938" s="136" t="s">
        <v>246</v>
      </c>
      <c r="S2938" s="155"/>
      <c r="T2938" s="155"/>
      <c r="U2938" s="156"/>
      <c r="V2938" s="156"/>
      <c r="W2938" s="156" t="s">
        <v>146</v>
      </c>
      <c r="X2938" s="156"/>
      <c r="Y2938" s="137" t="s">
        <v>136</v>
      </c>
      <c r="Z2938" s="138" t="s">
        <v>137</v>
      </c>
      <c r="AA2938" s="140" t="s">
        <v>6299</v>
      </c>
      <c r="AB2938" s="141" t="s">
        <v>138</v>
      </c>
      <c r="AC2938" s="142">
        <v>46.2</v>
      </c>
      <c r="AD2938" s="142">
        <v>36.96</v>
      </c>
      <c r="AE2938" s="143" t="s">
        <v>3654</v>
      </c>
      <c r="AF2938" s="141" t="s">
        <v>163</v>
      </c>
      <c r="AG2938" s="144">
        <f>Table1[[#This Row],['# of Books]]*Table1[[#This Row],[QTY]]</f>
        <v>0</v>
      </c>
      <c r="AH2938" s="146">
        <f>Table1[[#This Row],[QTY]]*Table1[[#This Row],[School &amp; Library Price]]</f>
        <v>0</v>
      </c>
    </row>
    <row r="2939" spans="1:34" ht="18" hidden="1" customHeight="1" x14ac:dyDescent="0.25">
      <c r="A2939" s="154"/>
      <c r="B2939" s="150">
        <v>34</v>
      </c>
      <c r="C2939" s="150"/>
      <c r="D2939" s="151"/>
      <c r="E2939" s="151"/>
      <c r="F2939" s="130" t="s">
        <v>130</v>
      </c>
      <c r="G2939" s="130" t="s">
        <v>778</v>
      </c>
      <c r="H2939" s="130" t="s">
        <v>5872</v>
      </c>
      <c r="I2939" s="131" t="s">
        <v>6300</v>
      </c>
      <c r="J2939" s="130" t="s">
        <v>78</v>
      </c>
      <c r="K2939" s="132" t="s">
        <v>151</v>
      </c>
      <c r="L2939" s="148">
        <v>1</v>
      </c>
      <c r="M2939" s="134">
        <v>2014</v>
      </c>
      <c r="N2939" s="130" t="s">
        <v>10609</v>
      </c>
      <c r="O2939" s="129" t="s">
        <v>79</v>
      </c>
      <c r="P2939" s="129" t="s">
        <v>134</v>
      </c>
      <c r="Q2939" s="130" t="s">
        <v>144</v>
      </c>
      <c r="R2939" s="136" t="s">
        <v>246</v>
      </c>
      <c r="S2939" s="155"/>
      <c r="T2939" s="155"/>
      <c r="U2939" s="156"/>
      <c r="V2939" s="156"/>
      <c r="W2939" s="156" t="s">
        <v>146</v>
      </c>
      <c r="X2939" s="156"/>
      <c r="Y2939" s="137" t="s">
        <v>136</v>
      </c>
      <c r="Z2939" s="138" t="s">
        <v>137</v>
      </c>
      <c r="AA2939" s="140" t="s">
        <v>6299</v>
      </c>
      <c r="AB2939" s="141" t="s">
        <v>138</v>
      </c>
      <c r="AC2939" s="142">
        <v>31.7</v>
      </c>
      <c r="AD2939" s="142">
        <v>25.36</v>
      </c>
      <c r="AE2939" s="143" t="s">
        <v>3654</v>
      </c>
      <c r="AF2939" s="141" t="s">
        <v>163</v>
      </c>
      <c r="AG2939" s="144">
        <f>Table1[[#This Row],['# of Books]]*Table1[[#This Row],[QTY]]</f>
        <v>0</v>
      </c>
      <c r="AH2939" s="146">
        <f>Table1[[#This Row],[QTY]]*Table1[[#This Row],[School &amp; Library Price]]</f>
        <v>0</v>
      </c>
    </row>
    <row r="2940" spans="1:34" ht="18" hidden="1" customHeight="1" x14ac:dyDescent="0.25">
      <c r="A2940" s="154"/>
      <c r="B2940" s="150">
        <v>34</v>
      </c>
      <c r="C2940" s="150"/>
      <c r="D2940" s="151"/>
      <c r="E2940" s="151"/>
      <c r="F2940" s="130" t="s">
        <v>130</v>
      </c>
      <c r="G2940" s="130" t="s">
        <v>778</v>
      </c>
      <c r="H2940" s="130" t="s">
        <v>5872</v>
      </c>
      <c r="I2940" s="131" t="s">
        <v>6301</v>
      </c>
      <c r="J2940" s="130" t="s">
        <v>78</v>
      </c>
      <c r="K2940" s="132" t="s">
        <v>378</v>
      </c>
      <c r="L2940" s="148">
        <v>1</v>
      </c>
      <c r="M2940" s="134">
        <v>2014</v>
      </c>
      <c r="N2940" s="130" t="s">
        <v>10609</v>
      </c>
      <c r="O2940" s="129"/>
      <c r="P2940" s="129"/>
      <c r="Q2940" s="130" t="s">
        <v>144</v>
      </c>
      <c r="R2940" s="136" t="s">
        <v>246</v>
      </c>
      <c r="S2940" s="155"/>
      <c r="T2940" s="155"/>
      <c r="U2940" s="156"/>
      <c r="V2940" s="156"/>
      <c r="W2940" s="156" t="s">
        <v>146</v>
      </c>
      <c r="X2940" s="156"/>
      <c r="Y2940" s="137" t="s">
        <v>136</v>
      </c>
      <c r="Z2940" s="138" t="s">
        <v>137</v>
      </c>
      <c r="AA2940" s="140" t="s">
        <v>6299</v>
      </c>
      <c r="AB2940" s="141" t="s">
        <v>138</v>
      </c>
      <c r="AC2940" s="142">
        <v>50.82</v>
      </c>
      <c r="AD2940" s="142">
        <v>40.659999999999997</v>
      </c>
      <c r="AE2940" s="143" t="s">
        <v>3654</v>
      </c>
      <c r="AF2940" s="141" t="s">
        <v>163</v>
      </c>
      <c r="AG2940" s="144">
        <f>Table1[[#This Row],['# of Books]]*Table1[[#This Row],[QTY]]</f>
        <v>0</v>
      </c>
      <c r="AH2940" s="146">
        <f>Table1[[#This Row],[QTY]]*Table1[[#This Row],[School &amp; Library Price]]</f>
        <v>0</v>
      </c>
    </row>
    <row r="2941" spans="1:34" ht="18" customHeight="1" x14ac:dyDescent="0.25">
      <c r="A2941" s="154"/>
      <c r="B2941" s="150">
        <v>34</v>
      </c>
      <c r="C2941" s="150"/>
      <c r="D2941" s="151"/>
      <c r="E2941" s="151"/>
      <c r="F2941" s="130" t="s">
        <v>130</v>
      </c>
      <c r="G2941" s="130" t="s">
        <v>778</v>
      </c>
      <c r="H2941" s="130" t="s">
        <v>3656</v>
      </c>
      <c r="I2941" s="131" t="s">
        <v>6302</v>
      </c>
      <c r="J2941" s="130" t="s">
        <v>78</v>
      </c>
      <c r="K2941" s="132" t="s">
        <v>142</v>
      </c>
      <c r="L2941" s="148">
        <v>1</v>
      </c>
      <c r="M2941" s="134">
        <v>2010</v>
      </c>
      <c r="N2941" s="130" t="s">
        <v>6526</v>
      </c>
      <c r="O2941" s="129" t="s">
        <v>143</v>
      </c>
      <c r="P2941" s="129" t="s">
        <v>134</v>
      </c>
      <c r="Q2941" s="130" t="s">
        <v>144</v>
      </c>
      <c r="R2941" s="136" t="s">
        <v>3862</v>
      </c>
      <c r="S2941" s="155"/>
      <c r="T2941" s="155"/>
      <c r="U2941" s="156"/>
      <c r="V2941" s="156"/>
      <c r="W2941" s="156" t="s">
        <v>146</v>
      </c>
      <c r="X2941" s="156"/>
      <c r="Y2941" s="137" t="s">
        <v>136</v>
      </c>
      <c r="Z2941" s="138" t="s">
        <v>137</v>
      </c>
      <c r="AA2941" s="140" t="s">
        <v>6303</v>
      </c>
      <c r="AB2941" s="141" t="s">
        <v>138</v>
      </c>
      <c r="AC2941" s="142">
        <v>46.2</v>
      </c>
      <c r="AD2941" s="142">
        <v>36.96</v>
      </c>
      <c r="AE2941" s="143" t="s">
        <v>6304</v>
      </c>
      <c r="AF2941" s="141" t="s">
        <v>340</v>
      </c>
      <c r="AG2941" s="144">
        <f>Table1[[#This Row],['# of Books]]*Table1[[#This Row],[QTY]]</f>
        <v>0</v>
      </c>
      <c r="AH2941" s="146">
        <f>Table1[[#This Row],[QTY]]*Table1[[#This Row],[School &amp; Library Price]]</f>
        <v>0</v>
      </c>
    </row>
    <row r="2942" spans="1:34" ht="18" hidden="1" customHeight="1" x14ac:dyDescent="0.25">
      <c r="A2942" s="154"/>
      <c r="B2942" s="150">
        <v>34</v>
      </c>
      <c r="C2942" s="150"/>
      <c r="D2942" s="151"/>
      <c r="E2942" s="151"/>
      <c r="F2942" s="130" t="s">
        <v>130</v>
      </c>
      <c r="G2942" s="130" t="s">
        <v>778</v>
      </c>
      <c r="H2942" s="130" t="s">
        <v>3656</v>
      </c>
      <c r="I2942" s="131" t="s">
        <v>6305</v>
      </c>
      <c r="J2942" s="130" t="s">
        <v>78</v>
      </c>
      <c r="K2942" s="132" t="s">
        <v>151</v>
      </c>
      <c r="L2942" s="148">
        <v>1</v>
      </c>
      <c r="M2942" s="134">
        <v>2010</v>
      </c>
      <c r="N2942" s="130" t="s">
        <v>6526</v>
      </c>
      <c r="O2942" s="129" t="s">
        <v>79</v>
      </c>
      <c r="P2942" s="129" t="s">
        <v>134</v>
      </c>
      <c r="Q2942" s="130" t="s">
        <v>144</v>
      </c>
      <c r="R2942" s="136" t="s">
        <v>3862</v>
      </c>
      <c r="S2942" s="155"/>
      <c r="T2942" s="155"/>
      <c r="U2942" s="156"/>
      <c r="V2942" s="156"/>
      <c r="W2942" s="156" t="s">
        <v>146</v>
      </c>
      <c r="X2942" s="156"/>
      <c r="Y2942" s="137" t="s">
        <v>136</v>
      </c>
      <c r="Z2942" s="138" t="s">
        <v>137</v>
      </c>
      <c r="AA2942" s="140" t="s">
        <v>6303</v>
      </c>
      <c r="AB2942" s="141" t="s">
        <v>138</v>
      </c>
      <c r="AC2942" s="142">
        <v>31.7</v>
      </c>
      <c r="AD2942" s="142">
        <v>25.36</v>
      </c>
      <c r="AE2942" s="143" t="s">
        <v>6304</v>
      </c>
      <c r="AF2942" s="141" t="s">
        <v>340</v>
      </c>
      <c r="AG2942" s="144">
        <f>Table1[[#This Row],['# of Books]]*Table1[[#This Row],[QTY]]</f>
        <v>0</v>
      </c>
      <c r="AH2942" s="146">
        <f>Table1[[#This Row],[QTY]]*Table1[[#This Row],[School &amp; Library Price]]</f>
        <v>0</v>
      </c>
    </row>
    <row r="2943" spans="1:34" ht="18" hidden="1" customHeight="1" x14ac:dyDescent="0.25">
      <c r="A2943" s="154"/>
      <c r="B2943" s="150">
        <v>34</v>
      </c>
      <c r="C2943" s="150"/>
      <c r="D2943" s="151"/>
      <c r="E2943" s="151"/>
      <c r="F2943" s="130" t="s">
        <v>130</v>
      </c>
      <c r="G2943" s="130" t="s">
        <v>778</v>
      </c>
      <c r="H2943" s="130" t="s">
        <v>3656</v>
      </c>
      <c r="I2943" s="131" t="s">
        <v>6306</v>
      </c>
      <c r="J2943" s="130" t="s">
        <v>78</v>
      </c>
      <c r="K2943" s="132" t="s">
        <v>378</v>
      </c>
      <c r="L2943" s="148">
        <v>1</v>
      </c>
      <c r="M2943" s="134">
        <v>2010</v>
      </c>
      <c r="N2943" s="130" t="s">
        <v>6526</v>
      </c>
      <c r="O2943" s="129"/>
      <c r="P2943" s="129"/>
      <c r="Q2943" s="130" t="s">
        <v>144</v>
      </c>
      <c r="R2943" s="136" t="s">
        <v>3862</v>
      </c>
      <c r="S2943" s="155"/>
      <c r="T2943" s="155"/>
      <c r="U2943" s="156"/>
      <c r="V2943" s="156"/>
      <c r="W2943" s="156" t="s">
        <v>146</v>
      </c>
      <c r="X2943" s="156"/>
      <c r="Y2943" s="137" t="s">
        <v>136</v>
      </c>
      <c r="Z2943" s="138" t="s">
        <v>137</v>
      </c>
      <c r="AA2943" s="140" t="s">
        <v>6303</v>
      </c>
      <c r="AB2943" s="141" t="s">
        <v>138</v>
      </c>
      <c r="AC2943" s="142">
        <v>50.82</v>
      </c>
      <c r="AD2943" s="142">
        <v>40.659999999999997</v>
      </c>
      <c r="AE2943" s="143" t="s">
        <v>6304</v>
      </c>
      <c r="AF2943" s="141" t="s">
        <v>340</v>
      </c>
      <c r="AG2943" s="144">
        <f>Table1[[#This Row],['# of Books]]*Table1[[#This Row],[QTY]]</f>
        <v>0</v>
      </c>
      <c r="AH2943" s="146">
        <f>Table1[[#This Row],[QTY]]*Table1[[#This Row],[School &amp; Library Price]]</f>
        <v>0</v>
      </c>
    </row>
    <row r="2944" spans="1:34" ht="18" customHeight="1" x14ac:dyDescent="0.25">
      <c r="A2944" s="154"/>
      <c r="B2944" s="150">
        <v>34</v>
      </c>
      <c r="C2944" s="150"/>
      <c r="D2944" s="151"/>
      <c r="E2944" s="151"/>
      <c r="F2944" s="130" t="s">
        <v>130</v>
      </c>
      <c r="G2944" s="130" t="s">
        <v>778</v>
      </c>
      <c r="H2944" s="130" t="s">
        <v>3662</v>
      </c>
      <c r="I2944" s="131" t="s">
        <v>6307</v>
      </c>
      <c r="J2944" s="130" t="s">
        <v>78</v>
      </c>
      <c r="K2944" s="132" t="s">
        <v>142</v>
      </c>
      <c r="L2944" s="148">
        <v>1</v>
      </c>
      <c r="M2944" s="134">
        <v>2011</v>
      </c>
      <c r="N2944" s="130" t="s">
        <v>10618</v>
      </c>
      <c r="O2944" s="129" t="s">
        <v>143</v>
      </c>
      <c r="P2944" s="129" t="s">
        <v>134</v>
      </c>
      <c r="Q2944" s="130" t="s">
        <v>144</v>
      </c>
      <c r="R2944" s="136" t="s">
        <v>3594</v>
      </c>
      <c r="S2944" s="155"/>
      <c r="T2944" s="155"/>
      <c r="U2944" s="156"/>
      <c r="V2944" s="156"/>
      <c r="W2944" s="156" t="s">
        <v>146</v>
      </c>
      <c r="X2944" s="156"/>
      <c r="Y2944" s="137" t="s">
        <v>136</v>
      </c>
      <c r="Z2944" s="138" t="s">
        <v>137</v>
      </c>
      <c r="AA2944" s="140" t="s">
        <v>10974</v>
      </c>
      <c r="AB2944" s="141" t="s">
        <v>138</v>
      </c>
      <c r="AC2944" s="142">
        <v>46.2</v>
      </c>
      <c r="AD2944" s="142">
        <v>36.96</v>
      </c>
      <c r="AE2944" s="143" t="s">
        <v>10630</v>
      </c>
      <c r="AF2944" s="141" t="s">
        <v>256</v>
      </c>
      <c r="AG2944" s="144">
        <f>Table1[[#This Row],['# of Books]]*Table1[[#This Row],[QTY]]</f>
        <v>0</v>
      </c>
      <c r="AH2944" s="146">
        <f>Table1[[#This Row],[QTY]]*Table1[[#This Row],[School &amp; Library Price]]</f>
        <v>0</v>
      </c>
    </row>
    <row r="2945" spans="1:34" ht="18" hidden="1" customHeight="1" x14ac:dyDescent="0.25">
      <c r="A2945" s="154"/>
      <c r="B2945" s="150">
        <v>34</v>
      </c>
      <c r="C2945" s="150"/>
      <c r="D2945" s="151"/>
      <c r="E2945" s="151"/>
      <c r="F2945" s="130" t="s">
        <v>130</v>
      </c>
      <c r="G2945" s="130" t="s">
        <v>778</v>
      </c>
      <c r="H2945" s="130" t="s">
        <v>3662</v>
      </c>
      <c r="I2945" s="131" t="s">
        <v>6308</v>
      </c>
      <c r="J2945" s="130" t="s">
        <v>78</v>
      </c>
      <c r="K2945" s="132" t="s">
        <v>151</v>
      </c>
      <c r="L2945" s="148">
        <v>1</v>
      </c>
      <c r="M2945" s="134">
        <v>2011</v>
      </c>
      <c r="N2945" s="130" t="s">
        <v>10618</v>
      </c>
      <c r="O2945" s="129" t="s">
        <v>79</v>
      </c>
      <c r="P2945" s="129" t="s">
        <v>134</v>
      </c>
      <c r="Q2945" s="130" t="s">
        <v>144</v>
      </c>
      <c r="R2945" s="136" t="s">
        <v>3594</v>
      </c>
      <c r="S2945" s="155"/>
      <c r="T2945" s="155"/>
      <c r="U2945" s="156"/>
      <c r="V2945" s="156"/>
      <c r="W2945" s="156" t="s">
        <v>146</v>
      </c>
      <c r="X2945" s="156"/>
      <c r="Y2945" s="137" t="s">
        <v>136</v>
      </c>
      <c r="Z2945" s="138" t="s">
        <v>137</v>
      </c>
      <c r="AA2945" s="140" t="s">
        <v>10974</v>
      </c>
      <c r="AB2945" s="141" t="s">
        <v>138</v>
      </c>
      <c r="AC2945" s="142">
        <v>31.7</v>
      </c>
      <c r="AD2945" s="142">
        <v>25.36</v>
      </c>
      <c r="AE2945" s="143" t="s">
        <v>10630</v>
      </c>
      <c r="AF2945" s="141" t="s">
        <v>256</v>
      </c>
      <c r="AG2945" s="144">
        <f>Table1[[#This Row],['# of Books]]*Table1[[#This Row],[QTY]]</f>
        <v>0</v>
      </c>
      <c r="AH2945" s="146">
        <f>Table1[[#This Row],[QTY]]*Table1[[#This Row],[School &amp; Library Price]]</f>
        <v>0</v>
      </c>
    </row>
    <row r="2946" spans="1:34" ht="18" hidden="1" customHeight="1" x14ac:dyDescent="0.25">
      <c r="A2946" s="154"/>
      <c r="B2946" s="150">
        <v>34</v>
      </c>
      <c r="C2946" s="150"/>
      <c r="D2946" s="151"/>
      <c r="E2946" s="151"/>
      <c r="F2946" s="130" t="s">
        <v>130</v>
      </c>
      <c r="G2946" s="130" t="s">
        <v>778</v>
      </c>
      <c r="H2946" s="130" t="s">
        <v>3662</v>
      </c>
      <c r="I2946" s="131" t="s">
        <v>6309</v>
      </c>
      <c r="J2946" s="130" t="s">
        <v>78</v>
      </c>
      <c r="K2946" s="132" t="s">
        <v>378</v>
      </c>
      <c r="L2946" s="148">
        <v>1</v>
      </c>
      <c r="M2946" s="134">
        <v>2011</v>
      </c>
      <c r="N2946" s="130" t="s">
        <v>10618</v>
      </c>
      <c r="O2946" s="129"/>
      <c r="P2946" s="129"/>
      <c r="Q2946" s="130" t="s">
        <v>144</v>
      </c>
      <c r="R2946" s="136" t="s">
        <v>3594</v>
      </c>
      <c r="S2946" s="155"/>
      <c r="T2946" s="155"/>
      <c r="U2946" s="156"/>
      <c r="V2946" s="156"/>
      <c r="W2946" s="156" t="s">
        <v>146</v>
      </c>
      <c r="X2946" s="156"/>
      <c r="Y2946" s="137" t="s">
        <v>136</v>
      </c>
      <c r="Z2946" s="138" t="s">
        <v>137</v>
      </c>
      <c r="AA2946" s="140" t="s">
        <v>10974</v>
      </c>
      <c r="AB2946" s="141" t="s">
        <v>138</v>
      </c>
      <c r="AC2946" s="142">
        <v>50.82</v>
      </c>
      <c r="AD2946" s="142">
        <v>40.659999999999997</v>
      </c>
      <c r="AE2946" s="143" t="s">
        <v>10630</v>
      </c>
      <c r="AF2946" s="141" t="s">
        <v>256</v>
      </c>
      <c r="AG2946" s="144">
        <f>Table1[[#This Row],['# of Books]]*Table1[[#This Row],[QTY]]</f>
        <v>0</v>
      </c>
      <c r="AH2946" s="146">
        <f>Table1[[#This Row],[QTY]]*Table1[[#This Row],[School &amp; Library Price]]</f>
        <v>0</v>
      </c>
    </row>
    <row r="2947" spans="1:34" ht="18" customHeight="1" x14ac:dyDescent="0.25">
      <c r="A2947" s="154"/>
      <c r="B2947" s="150">
        <v>34</v>
      </c>
      <c r="C2947" s="150"/>
      <c r="D2947" s="151"/>
      <c r="E2947" s="151"/>
      <c r="F2947" s="130" t="s">
        <v>130</v>
      </c>
      <c r="G2947" s="130" t="s">
        <v>778</v>
      </c>
      <c r="H2947" s="130" t="s">
        <v>6310</v>
      </c>
      <c r="I2947" s="131" t="s">
        <v>6311</v>
      </c>
      <c r="J2947" s="130" t="s">
        <v>78</v>
      </c>
      <c r="K2947" s="132" t="s">
        <v>142</v>
      </c>
      <c r="L2947" s="148">
        <v>1</v>
      </c>
      <c r="M2947" s="134">
        <v>2014</v>
      </c>
      <c r="N2947" s="130" t="s">
        <v>10609</v>
      </c>
      <c r="O2947" s="129" t="s">
        <v>143</v>
      </c>
      <c r="P2947" s="129" t="s">
        <v>134</v>
      </c>
      <c r="Q2947" s="130" t="s">
        <v>144</v>
      </c>
      <c r="R2947" s="136" t="s">
        <v>3862</v>
      </c>
      <c r="S2947" s="155"/>
      <c r="T2947" s="155"/>
      <c r="U2947" s="156"/>
      <c r="V2947" s="156"/>
      <c r="W2947" s="156" t="s">
        <v>146</v>
      </c>
      <c r="X2947" s="156"/>
      <c r="Y2947" s="137" t="s">
        <v>136</v>
      </c>
      <c r="Z2947" s="138" t="s">
        <v>137</v>
      </c>
      <c r="AA2947" s="140" t="s">
        <v>6312</v>
      </c>
      <c r="AB2947" s="141" t="s">
        <v>138</v>
      </c>
      <c r="AC2947" s="142">
        <v>46.2</v>
      </c>
      <c r="AD2947" s="142">
        <v>36.96</v>
      </c>
      <c r="AE2947" s="143" t="s">
        <v>4131</v>
      </c>
      <c r="AF2947" s="141" t="s">
        <v>300</v>
      </c>
      <c r="AG2947" s="144">
        <f>Table1[[#This Row],['# of Books]]*Table1[[#This Row],[QTY]]</f>
        <v>0</v>
      </c>
      <c r="AH2947" s="146">
        <f>Table1[[#This Row],[QTY]]*Table1[[#This Row],[School &amp; Library Price]]</f>
        <v>0</v>
      </c>
    </row>
    <row r="2948" spans="1:34" ht="18" hidden="1" customHeight="1" x14ac:dyDescent="0.25">
      <c r="A2948" s="154"/>
      <c r="B2948" s="150">
        <v>34</v>
      </c>
      <c r="C2948" s="150"/>
      <c r="D2948" s="151"/>
      <c r="E2948" s="151"/>
      <c r="F2948" s="130" t="s">
        <v>130</v>
      </c>
      <c r="G2948" s="130" t="s">
        <v>778</v>
      </c>
      <c r="H2948" s="130" t="s">
        <v>6310</v>
      </c>
      <c r="I2948" s="131" t="s">
        <v>6313</v>
      </c>
      <c r="J2948" s="130" t="s">
        <v>78</v>
      </c>
      <c r="K2948" s="132" t="s">
        <v>151</v>
      </c>
      <c r="L2948" s="148">
        <v>1</v>
      </c>
      <c r="M2948" s="134">
        <v>2014</v>
      </c>
      <c r="N2948" s="130" t="s">
        <v>10609</v>
      </c>
      <c r="O2948" s="129" t="s">
        <v>79</v>
      </c>
      <c r="P2948" s="129" t="s">
        <v>134</v>
      </c>
      <c r="Q2948" s="130" t="s">
        <v>144</v>
      </c>
      <c r="R2948" s="136" t="s">
        <v>3862</v>
      </c>
      <c r="S2948" s="155"/>
      <c r="T2948" s="155"/>
      <c r="U2948" s="156"/>
      <c r="V2948" s="156"/>
      <c r="W2948" s="156" t="s">
        <v>146</v>
      </c>
      <c r="X2948" s="156"/>
      <c r="Y2948" s="137" t="s">
        <v>136</v>
      </c>
      <c r="Z2948" s="138" t="s">
        <v>137</v>
      </c>
      <c r="AA2948" s="140" t="s">
        <v>6312</v>
      </c>
      <c r="AB2948" s="141" t="s">
        <v>138</v>
      </c>
      <c r="AC2948" s="142">
        <v>31.7</v>
      </c>
      <c r="AD2948" s="142">
        <v>25.36</v>
      </c>
      <c r="AE2948" s="143" t="s">
        <v>4131</v>
      </c>
      <c r="AF2948" s="141" t="s">
        <v>300</v>
      </c>
      <c r="AG2948" s="144">
        <f>Table1[[#This Row],['# of Books]]*Table1[[#This Row],[QTY]]</f>
        <v>0</v>
      </c>
      <c r="AH2948" s="146">
        <f>Table1[[#This Row],[QTY]]*Table1[[#This Row],[School &amp; Library Price]]</f>
        <v>0</v>
      </c>
    </row>
    <row r="2949" spans="1:34" ht="18" hidden="1" customHeight="1" x14ac:dyDescent="0.25">
      <c r="A2949" s="154"/>
      <c r="B2949" s="150">
        <v>34</v>
      </c>
      <c r="C2949" s="150"/>
      <c r="D2949" s="151"/>
      <c r="E2949" s="151"/>
      <c r="F2949" s="130" t="s">
        <v>130</v>
      </c>
      <c r="G2949" s="130" t="s">
        <v>778</v>
      </c>
      <c r="H2949" s="130" t="s">
        <v>6310</v>
      </c>
      <c r="I2949" s="131" t="s">
        <v>6314</v>
      </c>
      <c r="J2949" s="130" t="s">
        <v>78</v>
      </c>
      <c r="K2949" s="132" t="s">
        <v>378</v>
      </c>
      <c r="L2949" s="148">
        <v>1</v>
      </c>
      <c r="M2949" s="134">
        <v>2014</v>
      </c>
      <c r="N2949" s="130" t="s">
        <v>10609</v>
      </c>
      <c r="O2949" s="129"/>
      <c r="P2949" s="129"/>
      <c r="Q2949" s="130" t="s">
        <v>144</v>
      </c>
      <c r="R2949" s="136" t="s">
        <v>3862</v>
      </c>
      <c r="S2949" s="155"/>
      <c r="T2949" s="155"/>
      <c r="U2949" s="156"/>
      <c r="V2949" s="156"/>
      <c r="W2949" s="156" t="s">
        <v>146</v>
      </c>
      <c r="X2949" s="156"/>
      <c r="Y2949" s="137" t="s">
        <v>136</v>
      </c>
      <c r="Z2949" s="138" t="s">
        <v>137</v>
      </c>
      <c r="AA2949" s="140" t="s">
        <v>6312</v>
      </c>
      <c r="AB2949" s="141" t="s">
        <v>138</v>
      </c>
      <c r="AC2949" s="142">
        <v>50.82</v>
      </c>
      <c r="AD2949" s="142">
        <v>40.659999999999997</v>
      </c>
      <c r="AE2949" s="143" t="s">
        <v>4131</v>
      </c>
      <c r="AF2949" s="141" t="s">
        <v>300</v>
      </c>
      <c r="AG2949" s="144">
        <f>Table1[[#This Row],['# of Books]]*Table1[[#This Row],[QTY]]</f>
        <v>0</v>
      </c>
      <c r="AH2949" s="146">
        <f>Table1[[#This Row],[QTY]]*Table1[[#This Row],[School &amp; Library Price]]</f>
        <v>0</v>
      </c>
    </row>
    <row r="2950" spans="1:34" ht="18" customHeight="1" x14ac:dyDescent="0.25">
      <c r="A2950" s="154"/>
      <c r="B2950" s="150">
        <v>34</v>
      </c>
      <c r="C2950" s="150"/>
      <c r="D2950" s="151"/>
      <c r="E2950" s="151"/>
      <c r="F2950" s="130" t="s">
        <v>130</v>
      </c>
      <c r="G2950" s="130" t="s">
        <v>778</v>
      </c>
      <c r="H2950" s="130" t="s">
        <v>3684</v>
      </c>
      <c r="I2950" s="131" t="s">
        <v>6315</v>
      </c>
      <c r="J2950" s="130" t="s">
        <v>78</v>
      </c>
      <c r="K2950" s="132" t="s">
        <v>142</v>
      </c>
      <c r="L2950" s="148">
        <v>1</v>
      </c>
      <c r="M2950" s="134">
        <v>2011</v>
      </c>
      <c r="N2950" s="130" t="s">
        <v>10618</v>
      </c>
      <c r="O2950" s="129" t="s">
        <v>143</v>
      </c>
      <c r="P2950" s="129" t="s">
        <v>134</v>
      </c>
      <c r="Q2950" s="130" t="s">
        <v>144</v>
      </c>
      <c r="R2950" s="136" t="s">
        <v>3554</v>
      </c>
      <c r="S2950" s="155"/>
      <c r="T2950" s="155"/>
      <c r="U2950" s="156"/>
      <c r="V2950" s="156"/>
      <c r="W2950" s="156" t="s">
        <v>146</v>
      </c>
      <c r="X2950" s="156"/>
      <c r="Y2950" s="137" t="s">
        <v>136</v>
      </c>
      <c r="Z2950" s="138" t="s">
        <v>137</v>
      </c>
      <c r="AA2950" s="140" t="s">
        <v>6316</v>
      </c>
      <c r="AB2950" s="141" t="s">
        <v>138</v>
      </c>
      <c r="AC2950" s="142">
        <v>46.2</v>
      </c>
      <c r="AD2950" s="142">
        <v>36.96</v>
      </c>
      <c r="AE2950" s="143" t="s">
        <v>6317</v>
      </c>
      <c r="AF2950" s="141" t="s">
        <v>300</v>
      </c>
      <c r="AG2950" s="144">
        <f>Table1[[#This Row],['# of Books]]*Table1[[#This Row],[QTY]]</f>
        <v>0</v>
      </c>
      <c r="AH2950" s="146">
        <f>Table1[[#This Row],[QTY]]*Table1[[#This Row],[School &amp; Library Price]]</f>
        <v>0</v>
      </c>
    </row>
    <row r="2951" spans="1:34" ht="18" hidden="1" customHeight="1" x14ac:dyDescent="0.25">
      <c r="A2951" s="154"/>
      <c r="B2951" s="150">
        <v>34</v>
      </c>
      <c r="C2951" s="150"/>
      <c r="D2951" s="151"/>
      <c r="E2951" s="151"/>
      <c r="F2951" s="130" t="s">
        <v>130</v>
      </c>
      <c r="G2951" s="130" t="s">
        <v>778</v>
      </c>
      <c r="H2951" s="130" t="s">
        <v>3684</v>
      </c>
      <c r="I2951" s="131" t="s">
        <v>6318</v>
      </c>
      <c r="J2951" s="130" t="s">
        <v>78</v>
      </c>
      <c r="K2951" s="132" t="s">
        <v>151</v>
      </c>
      <c r="L2951" s="148">
        <v>1</v>
      </c>
      <c r="M2951" s="134">
        <v>2011</v>
      </c>
      <c r="N2951" s="130" t="s">
        <v>10618</v>
      </c>
      <c r="O2951" s="129" t="s">
        <v>79</v>
      </c>
      <c r="P2951" s="129" t="s">
        <v>134</v>
      </c>
      <c r="Q2951" s="130" t="s">
        <v>144</v>
      </c>
      <c r="R2951" s="136" t="s">
        <v>3554</v>
      </c>
      <c r="S2951" s="155"/>
      <c r="T2951" s="155"/>
      <c r="U2951" s="156"/>
      <c r="V2951" s="156"/>
      <c r="W2951" s="156" t="s">
        <v>146</v>
      </c>
      <c r="X2951" s="156"/>
      <c r="Y2951" s="137" t="s">
        <v>136</v>
      </c>
      <c r="Z2951" s="138" t="s">
        <v>137</v>
      </c>
      <c r="AA2951" s="140" t="s">
        <v>6316</v>
      </c>
      <c r="AB2951" s="141" t="s">
        <v>138</v>
      </c>
      <c r="AC2951" s="142">
        <v>31.7</v>
      </c>
      <c r="AD2951" s="142">
        <v>25.36</v>
      </c>
      <c r="AE2951" s="143" t="s">
        <v>6317</v>
      </c>
      <c r="AF2951" s="141" t="s">
        <v>300</v>
      </c>
      <c r="AG2951" s="144">
        <f>Table1[[#This Row],['# of Books]]*Table1[[#This Row],[QTY]]</f>
        <v>0</v>
      </c>
      <c r="AH2951" s="146">
        <f>Table1[[#This Row],[QTY]]*Table1[[#This Row],[School &amp; Library Price]]</f>
        <v>0</v>
      </c>
    </row>
    <row r="2952" spans="1:34" ht="18" hidden="1" customHeight="1" x14ac:dyDescent="0.25">
      <c r="A2952" s="154"/>
      <c r="B2952" s="150">
        <v>34</v>
      </c>
      <c r="C2952" s="150"/>
      <c r="D2952" s="151"/>
      <c r="E2952" s="151"/>
      <c r="F2952" s="130" t="s">
        <v>130</v>
      </c>
      <c r="G2952" s="130" t="s">
        <v>778</v>
      </c>
      <c r="H2952" s="130" t="s">
        <v>3684</v>
      </c>
      <c r="I2952" s="131" t="s">
        <v>6319</v>
      </c>
      <c r="J2952" s="130" t="s">
        <v>78</v>
      </c>
      <c r="K2952" s="132" t="s">
        <v>378</v>
      </c>
      <c r="L2952" s="148">
        <v>1</v>
      </c>
      <c r="M2952" s="134">
        <v>2011</v>
      </c>
      <c r="N2952" s="130" t="s">
        <v>10618</v>
      </c>
      <c r="O2952" s="129"/>
      <c r="P2952" s="129"/>
      <c r="Q2952" s="130" t="s">
        <v>144</v>
      </c>
      <c r="R2952" s="136" t="s">
        <v>3554</v>
      </c>
      <c r="S2952" s="155"/>
      <c r="T2952" s="155"/>
      <c r="U2952" s="156"/>
      <c r="V2952" s="156"/>
      <c r="W2952" s="156" t="s">
        <v>146</v>
      </c>
      <c r="X2952" s="156"/>
      <c r="Y2952" s="137" t="s">
        <v>136</v>
      </c>
      <c r="Z2952" s="138" t="s">
        <v>137</v>
      </c>
      <c r="AA2952" s="140" t="s">
        <v>6316</v>
      </c>
      <c r="AB2952" s="141" t="s">
        <v>138</v>
      </c>
      <c r="AC2952" s="142">
        <v>50.82</v>
      </c>
      <c r="AD2952" s="142">
        <v>40.659999999999997</v>
      </c>
      <c r="AE2952" s="143" t="s">
        <v>6317</v>
      </c>
      <c r="AF2952" s="141" t="s">
        <v>300</v>
      </c>
      <c r="AG2952" s="144">
        <f>Table1[[#This Row],['# of Books]]*Table1[[#This Row],[QTY]]</f>
        <v>0</v>
      </c>
      <c r="AH2952" s="146">
        <f>Table1[[#This Row],[QTY]]*Table1[[#This Row],[School &amp; Library Price]]</f>
        <v>0</v>
      </c>
    </row>
    <row r="2953" spans="1:34" ht="18" customHeight="1" x14ac:dyDescent="0.25">
      <c r="A2953" s="154"/>
      <c r="B2953" s="150">
        <v>34</v>
      </c>
      <c r="C2953" s="150"/>
      <c r="D2953" s="151"/>
      <c r="E2953" s="151"/>
      <c r="F2953" s="130" t="s">
        <v>130</v>
      </c>
      <c r="G2953" s="130" t="s">
        <v>778</v>
      </c>
      <c r="H2953" s="130" t="s">
        <v>6320</v>
      </c>
      <c r="I2953" s="131" t="s">
        <v>6321</v>
      </c>
      <c r="J2953" s="130" t="s">
        <v>78</v>
      </c>
      <c r="K2953" s="132" t="s">
        <v>142</v>
      </c>
      <c r="L2953" s="148">
        <v>1</v>
      </c>
      <c r="M2953" s="134">
        <v>2009</v>
      </c>
      <c r="N2953" s="130" t="s">
        <v>10621</v>
      </c>
      <c r="O2953" s="129" t="s">
        <v>143</v>
      </c>
      <c r="P2953" s="129" t="s">
        <v>134</v>
      </c>
      <c r="Q2953" s="130" t="s">
        <v>144</v>
      </c>
      <c r="R2953" s="136" t="s">
        <v>6322</v>
      </c>
      <c r="S2953" s="155"/>
      <c r="T2953" s="155"/>
      <c r="U2953" s="156"/>
      <c r="V2953" s="156"/>
      <c r="W2953" s="156" t="s">
        <v>146</v>
      </c>
      <c r="X2953" s="156"/>
      <c r="Y2953" s="137" t="s">
        <v>136</v>
      </c>
      <c r="Z2953" s="138" t="s">
        <v>137</v>
      </c>
      <c r="AA2953" s="140" t="s">
        <v>6323</v>
      </c>
      <c r="AB2953" s="141" t="s">
        <v>138</v>
      </c>
      <c r="AC2953" s="142">
        <v>46.2</v>
      </c>
      <c r="AD2953" s="142">
        <v>36.96</v>
      </c>
      <c r="AE2953" s="143" t="s">
        <v>3373</v>
      </c>
      <c r="AF2953" s="141" t="s">
        <v>300</v>
      </c>
      <c r="AG2953" s="144">
        <f>Table1[[#This Row],['# of Books]]*Table1[[#This Row],[QTY]]</f>
        <v>0</v>
      </c>
      <c r="AH2953" s="146">
        <f>Table1[[#This Row],[QTY]]*Table1[[#This Row],[School &amp; Library Price]]</f>
        <v>0</v>
      </c>
    </row>
    <row r="2954" spans="1:34" ht="18" hidden="1" customHeight="1" x14ac:dyDescent="0.25">
      <c r="A2954" s="154"/>
      <c r="B2954" s="150">
        <v>34</v>
      </c>
      <c r="C2954" s="150"/>
      <c r="D2954" s="151"/>
      <c r="E2954" s="151"/>
      <c r="F2954" s="130" t="s">
        <v>130</v>
      </c>
      <c r="G2954" s="130" t="s">
        <v>778</v>
      </c>
      <c r="H2954" s="130" t="s">
        <v>6320</v>
      </c>
      <c r="I2954" s="131" t="s">
        <v>6324</v>
      </c>
      <c r="J2954" s="130" t="s">
        <v>78</v>
      </c>
      <c r="K2954" s="132" t="s">
        <v>151</v>
      </c>
      <c r="L2954" s="148">
        <v>1</v>
      </c>
      <c r="M2954" s="134">
        <v>2009</v>
      </c>
      <c r="N2954" s="130" t="s">
        <v>10621</v>
      </c>
      <c r="O2954" s="129" t="s">
        <v>79</v>
      </c>
      <c r="P2954" s="129" t="s">
        <v>134</v>
      </c>
      <c r="Q2954" s="130" t="s">
        <v>144</v>
      </c>
      <c r="R2954" s="136" t="s">
        <v>6322</v>
      </c>
      <c r="S2954" s="155"/>
      <c r="T2954" s="155"/>
      <c r="U2954" s="156"/>
      <c r="V2954" s="156"/>
      <c r="W2954" s="156" t="s">
        <v>146</v>
      </c>
      <c r="X2954" s="156"/>
      <c r="Y2954" s="137" t="s">
        <v>136</v>
      </c>
      <c r="Z2954" s="138" t="s">
        <v>137</v>
      </c>
      <c r="AA2954" s="140" t="s">
        <v>6323</v>
      </c>
      <c r="AB2954" s="141" t="s">
        <v>138</v>
      </c>
      <c r="AC2954" s="142">
        <v>31.7</v>
      </c>
      <c r="AD2954" s="142">
        <v>25.36</v>
      </c>
      <c r="AE2954" s="143" t="s">
        <v>3373</v>
      </c>
      <c r="AF2954" s="141" t="s">
        <v>300</v>
      </c>
      <c r="AG2954" s="144">
        <f>Table1[[#This Row],['# of Books]]*Table1[[#This Row],[QTY]]</f>
        <v>0</v>
      </c>
      <c r="AH2954" s="146">
        <f>Table1[[#This Row],[QTY]]*Table1[[#This Row],[School &amp; Library Price]]</f>
        <v>0</v>
      </c>
    </row>
    <row r="2955" spans="1:34" ht="18" hidden="1" customHeight="1" x14ac:dyDescent="0.25">
      <c r="A2955" s="154"/>
      <c r="B2955" s="150">
        <v>34</v>
      </c>
      <c r="C2955" s="150"/>
      <c r="D2955" s="151"/>
      <c r="E2955" s="151"/>
      <c r="F2955" s="130" t="s">
        <v>130</v>
      </c>
      <c r="G2955" s="130" t="s">
        <v>778</v>
      </c>
      <c r="H2955" s="130" t="s">
        <v>6320</v>
      </c>
      <c r="I2955" s="131" t="s">
        <v>6325</v>
      </c>
      <c r="J2955" s="130" t="s">
        <v>78</v>
      </c>
      <c r="K2955" s="132" t="s">
        <v>378</v>
      </c>
      <c r="L2955" s="148">
        <v>1</v>
      </c>
      <c r="M2955" s="134">
        <v>2009</v>
      </c>
      <c r="N2955" s="130" t="s">
        <v>10621</v>
      </c>
      <c r="O2955" s="129"/>
      <c r="P2955" s="129"/>
      <c r="Q2955" s="130" t="s">
        <v>144</v>
      </c>
      <c r="R2955" s="136" t="s">
        <v>6322</v>
      </c>
      <c r="S2955" s="155"/>
      <c r="T2955" s="155"/>
      <c r="U2955" s="156"/>
      <c r="V2955" s="156"/>
      <c r="W2955" s="156" t="s">
        <v>146</v>
      </c>
      <c r="X2955" s="156"/>
      <c r="Y2955" s="137" t="s">
        <v>136</v>
      </c>
      <c r="Z2955" s="138" t="s">
        <v>137</v>
      </c>
      <c r="AA2955" s="140" t="s">
        <v>6323</v>
      </c>
      <c r="AB2955" s="141" t="s">
        <v>138</v>
      </c>
      <c r="AC2955" s="142">
        <v>50.82</v>
      </c>
      <c r="AD2955" s="142">
        <v>40.659999999999997</v>
      </c>
      <c r="AE2955" s="143" t="s">
        <v>3373</v>
      </c>
      <c r="AF2955" s="141" t="s">
        <v>300</v>
      </c>
      <c r="AG2955" s="144">
        <f>Table1[[#This Row],['# of Books]]*Table1[[#This Row],[QTY]]</f>
        <v>0</v>
      </c>
      <c r="AH2955" s="146">
        <f>Table1[[#This Row],[QTY]]*Table1[[#This Row],[School &amp; Library Price]]</f>
        <v>0</v>
      </c>
    </row>
    <row r="2956" spans="1:34" ht="18" customHeight="1" x14ac:dyDescent="0.25">
      <c r="A2956" s="154"/>
      <c r="B2956" s="150">
        <v>34</v>
      </c>
      <c r="C2956" s="150"/>
      <c r="D2956" s="151"/>
      <c r="E2956" s="151"/>
      <c r="F2956" s="130" t="s">
        <v>130</v>
      </c>
      <c r="G2956" s="130" t="s">
        <v>778</v>
      </c>
      <c r="H2956" s="130" t="s">
        <v>3710</v>
      </c>
      <c r="I2956" s="131" t="s">
        <v>6326</v>
      </c>
      <c r="J2956" s="130" t="s">
        <v>78</v>
      </c>
      <c r="K2956" s="132" t="s">
        <v>142</v>
      </c>
      <c r="L2956" s="148">
        <v>1</v>
      </c>
      <c r="M2956" s="134">
        <v>2012</v>
      </c>
      <c r="N2956" s="130" t="s">
        <v>10612</v>
      </c>
      <c r="O2956" s="129" t="s">
        <v>143</v>
      </c>
      <c r="P2956" s="129" t="s">
        <v>134</v>
      </c>
      <c r="Q2956" s="130" t="s">
        <v>144</v>
      </c>
      <c r="R2956" s="136" t="s">
        <v>255</v>
      </c>
      <c r="S2956" s="155"/>
      <c r="T2956" s="155"/>
      <c r="U2956" s="156"/>
      <c r="V2956" s="156"/>
      <c r="W2956" s="156" t="s">
        <v>146</v>
      </c>
      <c r="X2956" s="156"/>
      <c r="Y2956" s="137" t="s">
        <v>136</v>
      </c>
      <c r="Z2956" s="138" t="s">
        <v>137</v>
      </c>
      <c r="AA2956" s="140" t="s">
        <v>6327</v>
      </c>
      <c r="AB2956" s="141" t="s">
        <v>138</v>
      </c>
      <c r="AC2956" s="142">
        <v>46.2</v>
      </c>
      <c r="AD2956" s="142">
        <v>36.96</v>
      </c>
      <c r="AE2956" s="143" t="s">
        <v>6328</v>
      </c>
      <c r="AF2956" s="141" t="s">
        <v>193</v>
      </c>
      <c r="AG2956" s="144">
        <f>Table1[[#This Row],['# of Books]]*Table1[[#This Row],[QTY]]</f>
        <v>0</v>
      </c>
      <c r="AH2956" s="146">
        <f>Table1[[#This Row],[QTY]]*Table1[[#This Row],[School &amp; Library Price]]</f>
        <v>0</v>
      </c>
    </row>
    <row r="2957" spans="1:34" ht="18" hidden="1" customHeight="1" x14ac:dyDescent="0.25">
      <c r="A2957" s="154"/>
      <c r="B2957" s="150">
        <v>34</v>
      </c>
      <c r="C2957" s="150"/>
      <c r="D2957" s="151"/>
      <c r="E2957" s="151"/>
      <c r="F2957" s="130" t="s">
        <v>130</v>
      </c>
      <c r="G2957" s="130" t="s">
        <v>778</v>
      </c>
      <c r="H2957" s="130" t="s">
        <v>3710</v>
      </c>
      <c r="I2957" s="131" t="s">
        <v>6329</v>
      </c>
      <c r="J2957" s="130" t="s">
        <v>78</v>
      </c>
      <c r="K2957" s="132" t="s">
        <v>151</v>
      </c>
      <c r="L2957" s="148">
        <v>1</v>
      </c>
      <c r="M2957" s="134">
        <v>2012</v>
      </c>
      <c r="N2957" s="130" t="s">
        <v>10612</v>
      </c>
      <c r="O2957" s="129" t="s">
        <v>79</v>
      </c>
      <c r="P2957" s="129" t="s">
        <v>134</v>
      </c>
      <c r="Q2957" s="130" t="s">
        <v>144</v>
      </c>
      <c r="R2957" s="136" t="s">
        <v>255</v>
      </c>
      <c r="S2957" s="155"/>
      <c r="T2957" s="155"/>
      <c r="U2957" s="156"/>
      <c r="V2957" s="156"/>
      <c r="W2957" s="156" t="s">
        <v>146</v>
      </c>
      <c r="X2957" s="156"/>
      <c r="Y2957" s="137" t="s">
        <v>136</v>
      </c>
      <c r="Z2957" s="138" t="s">
        <v>137</v>
      </c>
      <c r="AA2957" s="140" t="s">
        <v>6327</v>
      </c>
      <c r="AB2957" s="141" t="s">
        <v>138</v>
      </c>
      <c r="AC2957" s="142">
        <v>31.7</v>
      </c>
      <c r="AD2957" s="142">
        <v>25.36</v>
      </c>
      <c r="AE2957" s="143" t="s">
        <v>6328</v>
      </c>
      <c r="AF2957" s="141" t="s">
        <v>193</v>
      </c>
      <c r="AG2957" s="144">
        <f>Table1[[#This Row],['# of Books]]*Table1[[#This Row],[QTY]]</f>
        <v>0</v>
      </c>
      <c r="AH2957" s="146">
        <f>Table1[[#This Row],[QTY]]*Table1[[#This Row],[School &amp; Library Price]]</f>
        <v>0</v>
      </c>
    </row>
    <row r="2958" spans="1:34" ht="18" hidden="1" customHeight="1" x14ac:dyDescent="0.25">
      <c r="A2958" s="154"/>
      <c r="B2958" s="150">
        <v>34</v>
      </c>
      <c r="C2958" s="150"/>
      <c r="D2958" s="151"/>
      <c r="E2958" s="151"/>
      <c r="F2958" s="130" t="s">
        <v>130</v>
      </c>
      <c r="G2958" s="130" t="s">
        <v>778</v>
      </c>
      <c r="H2958" s="130" t="s">
        <v>3710</v>
      </c>
      <c r="I2958" s="131" t="s">
        <v>6330</v>
      </c>
      <c r="J2958" s="130" t="s">
        <v>78</v>
      </c>
      <c r="K2958" s="132" t="s">
        <v>378</v>
      </c>
      <c r="L2958" s="148">
        <v>1</v>
      </c>
      <c r="M2958" s="134">
        <v>2012</v>
      </c>
      <c r="N2958" s="130" t="s">
        <v>10612</v>
      </c>
      <c r="O2958" s="129"/>
      <c r="P2958" s="129"/>
      <c r="Q2958" s="130" t="s">
        <v>144</v>
      </c>
      <c r="R2958" s="136" t="s">
        <v>255</v>
      </c>
      <c r="S2958" s="155"/>
      <c r="T2958" s="155"/>
      <c r="U2958" s="156"/>
      <c r="V2958" s="156"/>
      <c r="W2958" s="156" t="s">
        <v>146</v>
      </c>
      <c r="X2958" s="156"/>
      <c r="Y2958" s="137" t="s">
        <v>136</v>
      </c>
      <c r="Z2958" s="138" t="s">
        <v>137</v>
      </c>
      <c r="AA2958" s="140" t="s">
        <v>6327</v>
      </c>
      <c r="AB2958" s="141" t="s">
        <v>138</v>
      </c>
      <c r="AC2958" s="142">
        <v>50.82</v>
      </c>
      <c r="AD2958" s="142">
        <v>40.659999999999997</v>
      </c>
      <c r="AE2958" s="143" t="s">
        <v>6328</v>
      </c>
      <c r="AF2958" s="141" t="s">
        <v>193</v>
      </c>
      <c r="AG2958" s="144">
        <f>Table1[[#This Row],['# of Books]]*Table1[[#This Row],[QTY]]</f>
        <v>0</v>
      </c>
      <c r="AH2958" s="146">
        <f>Table1[[#This Row],[QTY]]*Table1[[#This Row],[School &amp; Library Price]]</f>
        <v>0</v>
      </c>
    </row>
    <row r="2959" spans="1:34" ht="18" customHeight="1" x14ac:dyDescent="0.25">
      <c r="A2959" s="154"/>
      <c r="B2959" s="150">
        <v>34</v>
      </c>
      <c r="C2959" s="150"/>
      <c r="D2959" s="151"/>
      <c r="E2959" s="151"/>
      <c r="F2959" s="130" t="s">
        <v>130</v>
      </c>
      <c r="G2959" s="130" t="s">
        <v>778</v>
      </c>
      <c r="H2959" s="130" t="s">
        <v>3720</v>
      </c>
      <c r="I2959" s="131" t="s">
        <v>6331</v>
      </c>
      <c r="J2959" s="130" t="s">
        <v>78</v>
      </c>
      <c r="K2959" s="132" t="s">
        <v>142</v>
      </c>
      <c r="L2959" s="148">
        <v>1</v>
      </c>
      <c r="M2959" s="134">
        <v>2012</v>
      </c>
      <c r="N2959" s="130" t="s">
        <v>10612</v>
      </c>
      <c r="O2959" s="129" t="s">
        <v>143</v>
      </c>
      <c r="P2959" s="129" t="s">
        <v>134</v>
      </c>
      <c r="Q2959" s="130" t="s">
        <v>144</v>
      </c>
      <c r="R2959" s="136" t="s">
        <v>3862</v>
      </c>
      <c r="S2959" s="155"/>
      <c r="T2959" s="155"/>
      <c r="U2959" s="156"/>
      <c r="V2959" s="156"/>
      <c r="W2959" s="156" t="s">
        <v>146</v>
      </c>
      <c r="X2959" s="156"/>
      <c r="Y2959" s="137" t="s">
        <v>136</v>
      </c>
      <c r="Z2959" s="138" t="s">
        <v>137</v>
      </c>
      <c r="AA2959" s="140" t="s">
        <v>6332</v>
      </c>
      <c r="AB2959" s="141" t="s">
        <v>138</v>
      </c>
      <c r="AC2959" s="142">
        <v>46.2</v>
      </c>
      <c r="AD2959" s="142">
        <v>36.96</v>
      </c>
      <c r="AE2959" s="143" t="s">
        <v>6333</v>
      </c>
      <c r="AF2959" s="141" t="s">
        <v>340</v>
      </c>
      <c r="AG2959" s="144">
        <f>Table1[[#This Row],['# of Books]]*Table1[[#This Row],[QTY]]</f>
        <v>0</v>
      </c>
      <c r="AH2959" s="146">
        <f>Table1[[#This Row],[QTY]]*Table1[[#This Row],[School &amp; Library Price]]</f>
        <v>0</v>
      </c>
    </row>
    <row r="2960" spans="1:34" ht="18" hidden="1" customHeight="1" x14ac:dyDescent="0.25">
      <c r="A2960" s="154"/>
      <c r="B2960" s="150">
        <v>34</v>
      </c>
      <c r="C2960" s="150"/>
      <c r="D2960" s="151"/>
      <c r="E2960" s="151"/>
      <c r="F2960" s="130" t="s">
        <v>130</v>
      </c>
      <c r="G2960" s="130" t="s">
        <v>778</v>
      </c>
      <c r="H2960" s="130" t="s">
        <v>3720</v>
      </c>
      <c r="I2960" s="131" t="s">
        <v>6334</v>
      </c>
      <c r="J2960" s="130" t="s">
        <v>78</v>
      </c>
      <c r="K2960" s="132" t="s">
        <v>151</v>
      </c>
      <c r="L2960" s="148">
        <v>1</v>
      </c>
      <c r="M2960" s="134">
        <v>2012</v>
      </c>
      <c r="N2960" s="130" t="s">
        <v>10612</v>
      </c>
      <c r="O2960" s="129" t="s">
        <v>79</v>
      </c>
      <c r="P2960" s="129" t="s">
        <v>134</v>
      </c>
      <c r="Q2960" s="130" t="s">
        <v>144</v>
      </c>
      <c r="R2960" s="136" t="s">
        <v>3862</v>
      </c>
      <c r="S2960" s="155"/>
      <c r="T2960" s="155"/>
      <c r="U2960" s="156"/>
      <c r="V2960" s="156"/>
      <c r="W2960" s="156" t="s">
        <v>146</v>
      </c>
      <c r="X2960" s="156"/>
      <c r="Y2960" s="137" t="s">
        <v>136</v>
      </c>
      <c r="Z2960" s="138" t="s">
        <v>137</v>
      </c>
      <c r="AA2960" s="140" t="s">
        <v>6332</v>
      </c>
      <c r="AB2960" s="141" t="s">
        <v>138</v>
      </c>
      <c r="AC2960" s="142">
        <v>31.7</v>
      </c>
      <c r="AD2960" s="142">
        <v>25.36</v>
      </c>
      <c r="AE2960" s="143" t="s">
        <v>6333</v>
      </c>
      <c r="AF2960" s="141" t="s">
        <v>340</v>
      </c>
      <c r="AG2960" s="144">
        <f>Table1[[#This Row],['# of Books]]*Table1[[#This Row],[QTY]]</f>
        <v>0</v>
      </c>
      <c r="AH2960" s="146">
        <f>Table1[[#This Row],[QTY]]*Table1[[#This Row],[School &amp; Library Price]]</f>
        <v>0</v>
      </c>
    </row>
    <row r="2961" spans="1:34" ht="18" hidden="1" customHeight="1" x14ac:dyDescent="0.25">
      <c r="A2961" s="154"/>
      <c r="B2961" s="150">
        <v>34</v>
      </c>
      <c r="C2961" s="150"/>
      <c r="D2961" s="151"/>
      <c r="E2961" s="151"/>
      <c r="F2961" s="130" t="s">
        <v>130</v>
      </c>
      <c r="G2961" s="130" t="s">
        <v>778</v>
      </c>
      <c r="H2961" s="130" t="s">
        <v>3720</v>
      </c>
      <c r="I2961" s="131" t="s">
        <v>6335</v>
      </c>
      <c r="J2961" s="130" t="s">
        <v>78</v>
      </c>
      <c r="K2961" s="132" t="s">
        <v>378</v>
      </c>
      <c r="L2961" s="148">
        <v>1</v>
      </c>
      <c r="M2961" s="134">
        <v>2012</v>
      </c>
      <c r="N2961" s="130" t="s">
        <v>10612</v>
      </c>
      <c r="O2961" s="129"/>
      <c r="P2961" s="129"/>
      <c r="Q2961" s="130" t="s">
        <v>144</v>
      </c>
      <c r="R2961" s="136" t="s">
        <v>3862</v>
      </c>
      <c r="S2961" s="155"/>
      <c r="T2961" s="155"/>
      <c r="U2961" s="156"/>
      <c r="V2961" s="156"/>
      <c r="W2961" s="156" t="s">
        <v>146</v>
      </c>
      <c r="X2961" s="156"/>
      <c r="Y2961" s="137" t="s">
        <v>136</v>
      </c>
      <c r="Z2961" s="138" t="s">
        <v>137</v>
      </c>
      <c r="AA2961" s="140" t="s">
        <v>6332</v>
      </c>
      <c r="AB2961" s="141" t="s">
        <v>138</v>
      </c>
      <c r="AC2961" s="142">
        <v>50.82</v>
      </c>
      <c r="AD2961" s="142">
        <v>40.659999999999997</v>
      </c>
      <c r="AE2961" s="143" t="s">
        <v>6333</v>
      </c>
      <c r="AF2961" s="141" t="s">
        <v>340</v>
      </c>
      <c r="AG2961" s="144">
        <f>Table1[[#This Row],['# of Books]]*Table1[[#This Row],[QTY]]</f>
        <v>0</v>
      </c>
      <c r="AH2961" s="146">
        <f>Table1[[#This Row],[QTY]]*Table1[[#This Row],[School &amp; Library Price]]</f>
        <v>0</v>
      </c>
    </row>
    <row r="2962" spans="1:34" ht="18" customHeight="1" x14ac:dyDescent="0.25">
      <c r="A2962" s="154"/>
      <c r="B2962" s="150">
        <v>34</v>
      </c>
      <c r="C2962" s="150"/>
      <c r="D2962" s="151"/>
      <c r="E2962" s="151"/>
      <c r="F2962" s="130" t="s">
        <v>130</v>
      </c>
      <c r="G2962" s="130" t="s">
        <v>778</v>
      </c>
      <c r="H2962" s="130" t="s">
        <v>269</v>
      </c>
      <c r="I2962" s="131" t="s">
        <v>6336</v>
      </c>
      <c r="J2962" s="130" t="s">
        <v>78</v>
      </c>
      <c r="K2962" s="132" t="s">
        <v>142</v>
      </c>
      <c r="L2962" s="148">
        <v>1</v>
      </c>
      <c r="M2962" s="134">
        <v>2013</v>
      </c>
      <c r="N2962" s="130" t="s">
        <v>10619</v>
      </c>
      <c r="O2962" s="129" t="s">
        <v>143</v>
      </c>
      <c r="P2962" s="129" t="s">
        <v>134</v>
      </c>
      <c r="Q2962" s="130" t="s">
        <v>144</v>
      </c>
      <c r="R2962" s="136" t="s">
        <v>255</v>
      </c>
      <c r="S2962" s="155"/>
      <c r="T2962" s="155"/>
      <c r="U2962" s="156"/>
      <c r="V2962" s="156"/>
      <c r="W2962" s="156" t="s">
        <v>146</v>
      </c>
      <c r="X2962" s="156"/>
      <c r="Y2962" s="137" t="s">
        <v>136</v>
      </c>
      <c r="Z2962" s="138" t="s">
        <v>137</v>
      </c>
      <c r="AA2962" s="140" t="s">
        <v>6337</v>
      </c>
      <c r="AB2962" s="141" t="s">
        <v>138</v>
      </c>
      <c r="AC2962" s="142">
        <v>46.2</v>
      </c>
      <c r="AD2962" s="142">
        <v>36.96</v>
      </c>
      <c r="AE2962" s="143" t="s">
        <v>3744</v>
      </c>
      <c r="AF2962" s="141" t="s">
        <v>149</v>
      </c>
      <c r="AG2962" s="144">
        <f>Table1[[#This Row],['# of Books]]*Table1[[#This Row],[QTY]]</f>
        <v>0</v>
      </c>
      <c r="AH2962" s="146">
        <f>Table1[[#This Row],[QTY]]*Table1[[#This Row],[School &amp; Library Price]]</f>
        <v>0</v>
      </c>
    </row>
    <row r="2963" spans="1:34" ht="18" hidden="1" customHeight="1" x14ac:dyDescent="0.25">
      <c r="A2963" s="154"/>
      <c r="B2963" s="150">
        <v>34</v>
      </c>
      <c r="C2963" s="150"/>
      <c r="D2963" s="151"/>
      <c r="E2963" s="151"/>
      <c r="F2963" s="130" t="s">
        <v>130</v>
      </c>
      <c r="G2963" s="130" t="s">
        <v>778</v>
      </c>
      <c r="H2963" s="130" t="s">
        <v>269</v>
      </c>
      <c r="I2963" s="131" t="s">
        <v>6338</v>
      </c>
      <c r="J2963" s="130" t="s">
        <v>78</v>
      </c>
      <c r="K2963" s="132" t="s">
        <v>151</v>
      </c>
      <c r="L2963" s="148">
        <v>1</v>
      </c>
      <c r="M2963" s="134">
        <v>2013</v>
      </c>
      <c r="N2963" s="130" t="s">
        <v>10619</v>
      </c>
      <c r="O2963" s="129" t="s">
        <v>79</v>
      </c>
      <c r="P2963" s="129" t="s">
        <v>134</v>
      </c>
      <c r="Q2963" s="130" t="s">
        <v>144</v>
      </c>
      <c r="R2963" s="136" t="s">
        <v>255</v>
      </c>
      <c r="S2963" s="155"/>
      <c r="T2963" s="155"/>
      <c r="U2963" s="156"/>
      <c r="V2963" s="156"/>
      <c r="W2963" s="156" t="s">
        <v>146</v>
      </c>
      <c r="X2963" s="156"/>
      <c r="Y2963" s="137" t="s">
        <v>136</v>
      </c>
      <c r="Z2963" s="138" t="s">
        <v>137</v>
      </c>
      <c r="AA2963" s="140" t="s">
        <v>6337</v>
      </c>
      <c r="AB2963" s="141" t="s">
        <v>138</v>
      </c>
      <c r="AC2963" s="142">
        <v>31.7</v>
      </c>
      <c r="AD2963" s="142">
        <v>25.36</v>
      </c>
      <c r="AE2963" s="143" t="s">
        <v>3744</v>
      </c>
      <c r="AF2963" s="141" t="s">
        <v>149</v>
      </c>
      <c r="AG2963" s="144">
        <f>Table1[[#This Row],['# of Books]]*Table1[[#This Row],[QTY]]</f>
        <v>0</v>
      </c>
      <c r="AH2963" s="146">
        <f>Table1[[#This Row],[QTY]]*Table1[[#This Row],[School &amp; Library Price]]</f>
        <v>0</v>
      </c>
    </row>
    <row r="2964" spans="1:34" ht="18" hidden="1" customHeight="1" x14ac:dyDescent="0.25">
      <c r="A2964" s="154"/>
      <c r="B2964" s="150">
        <v>34</v>
      </c>
      <c r="C2964" s="150"/>
      <c r="D2964" s="151"/>
      <c r="E2964" s="151"/>
      <c r="F2964" s="130" t="s">
        <v>130</v>
      </c>
      <c r="G2964" s="130" t="s">
        <v>778</v>
      </c>
      <c r="H2964" s="130" t="s">
        <v>269</v>
      </c>
      <c r="I2964" s="131" t="s">
        <v>6339</v>
      </c>
      <c r="J2964" s="130" t="s">
        <v>78</v>
      </c>
      <c r="K2964" s="132" t="s">
        <v>378</v>
      </c>
      <c r="L2964" s="148">
        <v>1</v>
      </c>
      <c r="M2964" s="134">
        <v>2013</v>
      </c>
      <c r="N2964" s="130" t="s">
        <v>10619</v>
      </c>
      <c r="O2964" s="129"/>
      <c r="P2964" s="129"/>
      <c r="Q2964" s="130" t="s">
        <v>144</v>
      </c>
      <c r="R2964" s="136" t="s">
        <v>255</v>
      </c>
      <c r="S2964" s="155"/>
      <c r="T2964" s="155"/>
      <c r="U2964" s="156"/>
      <c r="V2964" s="156"/>
      <c r="W2964" s="156" t="s">
        <v>146</v>
      </c>
      <c r="X2964" s="156"/>
      <c r="Y2964" s="137" t="s">
        <v>136</v>
      </c>
      <c r="Z2964" s="138" t="s">
        <v>137</v>
      </c>
      <c r="AA2964" s="140" t="s">
        <v>6337</v>
      </c>
      <c r="AB2964" s="141" t="s">
        <v>138</v>
      </c>
      <c r="AC2964" s="142">
        <v>50.82</v>
      </c>
      <c r="AD2964" s="142">
        <v>40.659999999999997</v>
      </c>
      <c r="AE2964" s="143" t="s">
        <v>3744</v>
      </c>
      <c r="AF2964" s="141" t="s">
        <v>149</v>
      </c>
      <c r="AG2964" s="144">
        <f>Table1[[#This Row],['# of Books]]*Table1[[#This Row],[QTY]]</f>
        <v>0</v>
      </c>
      <c r="AH2964" s="146">
        <f>Table1[[#This Row],[QTY]]*Table1[[#This Row],[School &amp; Library Price]]</f>
        <v>0</v>
      </c>
    </row>
    <row r="2965" spans="1:34" ht="18" customHeight="1" x14ac:dyDescent="0.25">
      <c r="A2965" s="154"/>
      <c r="B2965" s="150">
        <v>34</v>
      </c>
      <c r="C2965" s="150"/>
      <c r="D2965" s="151"/>
      <c r="E2965" s="151"/>
      <c r="F2965" s="130" t="s">
        <v>130</v>
      </c>
      <c r="G2965" s="130" t="s">
        <v>778</v>
      </c>
      <c r="H2965" s="130" t="s">
        <v>3754</v>
      </c>
      <c r="I2965" s="131" t="s">
        <v>6340</v>
      </c>
      <c r="J2965" s="130" t="s">
        <v>78</v>
      </c>
      <c r="K2965" s="132" t="s">
        <v>142</v>
      </c>
      <c r="L2965" s="148">
        <v>1</v>
      </c>
      <c r="M2965" s="134">
        <v>2014</v>
      </c>
      <c r="N2965" s="130" t="s">
        <v>10609</v>
      </c>
      <c r="O2965" s="129" t="s">
        <v>143</v>
      </c>
      <c r="P2965" s="129" t="s">
        <v>134</v>
      </c>
      <c r="Q2965" s="130" t="s">
        <v>144</v>
      </c>
      <c r="R2965" s="136" t="s">
        <v>278</v>
      </c>
      <c r="S2965" s="155"/>
      <c r="T2965" s="155"/>
      <c r="U2965" s="156"/>
      <c r="V2965" s="156"/>
      <c r="W2965" s="156" t="s">
        <v>146</v>
      </c>
      <c r="X2965" s="156"/>
      <c r="Y2965" s="137" t="s">
        <v>136</v>
      </c>
      <c r="Z2965" s="138" t="s">
        <v>137</v>
      </c>
      <c r="AA2965" s="140" t="s">
        <v>6341</v>
      </c>
      <c r="AB2965" s="141" t="s">
        <v>138</v>
      </c>
      <c r="AC2965" s="142">
        <v>46.2</v>
      </c>
      <c r="AD2965" s="142">
        <v>36.96</v>
      </c>
      <c r="AE2965" s="143" t="s">
        <v>3758</v>
      </c>
      <c r="AF2965" s="141" t="s">
        <v>256</v>
      </c>
      <c r="AG2965" s="144">
        <f>Table1[[#This Row],['# of Books]]*Table1[[#This Row],[QTY]]</f>
        <v>0</v>
      </c>
      <c r="AH2965" s="146">
        <f>Table1[[#This Row],[QTY]]*Table1[[#This Row],[School &amp; Library Price]]</f>
        <v>0</v>
      </c>
    </row>
    <row r="2966" spans="1:34" ht="18" hidden="1" customHeight="1" x14ac:dyDescent="0.25">
      <c r="A2966" s="154"/>
      <c r="B2966" s="150">
        <v>34</v>
      </c>
      <c r="C2966" s="150"/>
      <c r="D2966" s="151"/>
      <c r="E2966" s="151"/>
      <c r="F2966" s="130" t="s">
        <v>130</v>
      </c>
      <c r="G2966" s="130" t="s">
        <v>778</v>
      </c>
      <c r="H2966" s="130" t="s">
        <v>3754</v>
      </c>
      <c r="I2966" s="131" t="s">
        <v>6342</v>
      </c>
      <c r="J2966" s="130" t="s">
        <v>78</v>
      </c>
      <c r="K2966" s="132" t="s">
        <v>151</v>
      </c>
      <c r="L2966" s="148">
        <v>1</v>
      </c>
      <c r="M2966" s="134">
        <v>2014</v>
      </c>
      <c r="N2966" s="130" t="s">
        <v>10609</v>
      </c>
      <c r="O2966" s="129" t="s">
        <v>79</v>
      </c>
      <c r="P2966" s="129" t="s">
        <v>134</v>
      </c>
      <c r="Q2966" s="130" t="s">
        <v>144</v>
      </c>
      <c r="R2966" s="136" t="s">
        <v>278</v>
      </c>
      <c r="S2966" s="155"/>
      <c r="T2966" s="155"/>
      <c r="U2966" s="156"/>
      <c r="V2966" s="156"/>
      <c r="W2966" s="156" t="s">
        <v>146</v>
      </c>
      <c r="X2966" s="156"/>
      <c r="Y2966" s="137" t="s">
        <v>136</v>
      </c>
      <c r="Z2966" s="138" t="s">
        <v>137</v>
      </c>
      <c r="AA2966" s="140" t="s">
        <v>6341</v>
      </c>
      <c r="AB2966" s="141" t="s">
        <v>138</v>
      </c>
      <c r="AC2966" s="142">
        <v>31.7</v>
      </c>
      <c r="AD2966" s="142">
        <v>25.36</v>
      </c>
      <c r="AE2966" s="143" t="s">
        <v>3758</v>
      </c>
      <c r="AF2966" s="141" t="s">
        <v>256</v>
      </c>
      <c r="AG2966" s="144">
        <f>Table1[[#This Row],['# of Books]]*Table1[[#This Row],[QTY]]</f>
        <v>0</v>
      </c>
      <c r="AH2966" s="146">
        <f>Table1[[#This Row],[QTY]]*Table1[[#This Row],[School &amp; Library Price]]</f>
        <v>0</v>
      </c>
    </row>
    <row r="2967" spans="1:34" ht="18" hidden="1" customHeight="1" x14ac:dyDescent="0.25">
      <c r="A2967" s="154"/>
      <c r="B2967" s="150">
        <v>34</v>
      </c>
      <c r="C2967" s="150"/>
      <c r="D2967" s="151"/>
      <c r="E2967" s="151"/>
      <c r="F2967" s="130" t="s">
        <v>130</v>
      </c>
      <c r="G2967" s="130" t="s">
        <v>778</v>
      </c>
      <c r="H2967" s="130" t="s">
        <v>3754</v>
      </c>
      <c r="I2967" s="131" t="s">
        <v>6343</v>
      </c>
      <c r="J2967" s="130" t="s">
        <v>78</v>
      </c>
      <c r="K2967" s="132" t="s">
        <v>378</v>
      </c>
      <c r="L2967" s="148">
        <v>1</v>
      </c>
      <c r="M2967" s="134">
        <v>2014</v>
      </c>
      <c r="N2967" s="130" t="s">
        <v>10609</v>
      </c>
      <c r="O2967" s="129"/>
      <c r="P2967" s="129"/>
      <c r="Q2967" s="130" t="s">
        <v>144</v>
      </c>
      <c r="R2967" s="136" t="s">
        <v>278</v>
      </c>
      <c r="S2967" s="155"/>
      <c r="T2967" s="155"/>
      <c r="U2967" s="156"/>
      <c r="V2967" s="156"/>
      <c r="W2967" s="156" t="s">
        <v>146</v>
      </c>
      <c r="X2967" s="156"/>
      <c r="Y2967" s="137" t="s">
        <v>136</v>
      </c>
      <c r="Z2967" s="138" t="s">
        <v>137</v>
      </c>
      <c r="AA2967" s="140" t="s">
        <v>6341</v>
      </c>
      <c r="AB2967" s="141" t="s">
        <v>138</v>
      </c>
      <c r="AC2967" s="142">
        <v>50.82</v>
      </c>
      <c r="AD2967" s="142">
        <v>40.659999999999997</v>
      </c>
      <c r="AE2967" s="143" t="s">
        <v>3758</v>
      </c>
      <c r="AF2967" s="141" t="s">
        <v>256</v>
      </c>
      <c r="AG2967" s="144">
        <f>Table1[[#This Row],['# of Books]]*Table1[[#This Row],[QTY]]</f>
        <v>0</v>
      </c>
      <c r="AH2967" s="146">
        <f>Table1[[#This Row],[QTY]]*Table1[[#This Row],[School &amp; Library Price]]</f>
        <v>0</v>
      </c>
    </row>
    <row r="2968" spans="1:34" ht="18" customHeight="1" x14ac:dyDescent="0.25">
      <c r="A2968" s="154"/>
      <c r="B2968" s="150">
        <v>34</v>
      </c>
      <c r="C2968" s="150"/>
      <c r="D2968" s="151"/>
      <c r="E2968" s="151"/>
      <c r="F2968" s="130" t="s">
        <v>130</v>
      </c>
      <c r="G2968" s="130" t="s">
        <v>778</v>
      </c>
      <c r="H2968" s="130" t="s">
        <v>5936</v>
      </c>
      <c r="I2968" s="131" t="s">
        <v>6344</v>
      </c>
      <c r="J2968" s="130" t="s">
        <v>78</v>
      </c>
      <c r="K2968" s="132" t="s">
        <v>142</v>
      </c>
      <c r="L2968" s="148">
        <v>1</v>
      </c>
      <c r="M2968" s="134">
        <v>2012</v>
      </c>
      <c r="N2968" s="130" t="s">
        <v>10612</v>
      </c>
      <c r="O2968" s="129" t="s">
        <v>143</v>
      </c>
      <c r="P2968" s="129" t="s">
        <v>134</v>
      </c>
      <c r="Q2968" s="130" t="s">
        <v>144</v>
      </c>
      <c r="R2968" s="136" t="s">
        <v>3862</v>
      </c>
      <c r="S2968" s="155"/>
      <c r="T2968" s="155"/>
      <c r="U2968" s="156"/>
      <c r="V2968" s="156"/>
      <c r="W2968" s="156" t="s">
        <v>146</v>
      </c>
      <c r="X2968" s="156"/>
      <c r="Y2968" s="137" t="s">
        <v>136</v>
      </c>
      <c r="Z2968" s="138" t="s">
        <v>137</v>
      </c>
      <c r="AA2968" s="140" t="s">
        <v>6345</v>
      </c>
      <c r="AB2968" s="141" t="s">
        <v>138</v>
      </c>
      <c r="AC2968" s="142">
        <v>46.2</v>
      </c>
      <c r="AD2968" s="142">
        <v>36.96</v>
      </c>
      <c r="AE2968" s="143" t="s">
        <v>5939</v>
      </c>
      <c r="AF2968" s="141" t="s">
        <v>340</v>
      </c>
      <c r="AG2968" s="144">
        <f>Table1[[#This Row],['# of Books]]*Table1[[#This Row],[QTY]]</f>
        <v>0</v>
      </c>
      <c r="AH2968" s="146">
        <f>Table1[[#This Row],[QTY]]*Table1[[#This Row],[School &amp; Library Price]]</f>
        <v>0</v>
      </c>
    </row>
    <row r="2969" spans="1:34" ht="18" hidden="1" customHeight="1" x14ac:dyDescent="0.25">
      <c r="A2969" s="154"/>
      <c r="B2969" s="150">
        <v>34</v>
      </c>
      <c r="C2969" s="150"/>
      <c r="D2969" s="151"/>
      <c r="E2969" s="151"/>
      <c r="F2969" s="130" t="s">
        <v>130</v>
      </c>
      <c r="G2969" s="130" t="s">
        <v>778</v>
      </c>
      <c r="H2969" s="130" t="s">
        <v>5936</v>
      </c>
      <c r="I2969" s="131" t="s">
        <v>6346</v>
      </c>
      <c r="J2969" s="130" t="s">
        <v>78</v>
      </c>
      <c r="K2969" s="132" t="s">
        <v>151</v>
      </c>
      <c r="L2969" s="148">
        <v>1</v>
      </c>
      <c r="M2969" s="134">
        <v>2012</v>
      </c>
      <c r="N2969" s="130" t="s">
        <v>10612</v>
      </c>
      <c r="O2969" s="129" t="s">
        <v>79</v>
      </c>
      <c r="P2969" s="129" t="s">
        <v>134</v>
      </c>
      <c r="Q2969" s="130" t="s">
        <v>144</v>
      </c>
      <c r="R2969" s="136" t="s">
        <v>3862</v>
      </c>
      <c r="S2969" s="155"/>
      <c r="T2969" s="155"/>
      <c r="U2969" s="156"/>
      <c r="V2969" s="156"/>
      <c r="W2969" s="156" t="s">
        <v>146</v>
      </c>
      <c r="X2969" s="156"/>
      <c r="Y2969" s="137" t="s">
        <v>136</v>
      </c>
      <c r="Z2969" s="138" t="s">
        <v>137</v>
      </c>
      <c r="AA2969" s="140" t="s">
        <v>6345</v>
      </c>
      <c r="AB2969" s="141" t="s">
        <v>138</v>
      </c>
      <c r="AC2969" s="142">
        <v>31.7</v>
      </c>
      <c r="AD2969" s="142">
        <v>25.36</v>
      </c>
      <c r="AE2969" s="143" t="s">
        <v>5939</v>
      </c>
      <c r="AF2969" s="141" t="s">
        <v>340</v>
      </c>
      <c r="AG2969" s="144">
        <f>Table1[[#This Row],['# of Books]]*Table1[[#This Row],[QTY]]</f>
        <v>0</v>
      </c>
      <c r="AH2969" s="146">
        <f>Table1[[#This Row],[QTY]]*Table1[[#This Row],[School &amp; Library Price]]</f>
        <v>0</v>
      </c>
    </row>
    <row r="2970" spans="1:34" ht="18" hidden="1" customHeight="1" x14ac:dyDescent="0.25">
      <c r="A2970" s="154"/>
      <c r="B2970" s="150">
        <v>34</v>
      </c>
      <c r="C2970" s="150"/>
      <c r="D2970" s="151"/>
      <c r="E2970" s="151"/>
      <c r="F2970" s="130" t="s">
        <v>130</v>
      </c>
      <c r="G2970" s="130" t="s">
        <v>778</v>
      </c>
      <c r="H2970" s="130" t="s">
        <v>5936</v>
      </c>
      <c r="I2970" s="131" t="s">
        <v>6347</v>
      </c>
      <c r="J2970" s="130" t="s">
        <v>78</v>
      </c>
      <c r="K2970" s="132" t="s">
        <v>378</v>
      </c>
      <c r="L2970" s="148">
        <v>1</v>
      </c>
      <c r="M2970" s="134">
        <v>2012</v>
      </c>
      <c r="N2970" s="130" t="s">
        <v>10612</v>
      </c>
      <c r="O2970" s="129"/>
      <c r="P2970" s="129"/>
      <c r="Q2970" s="130" t="s">
        <v>144</v>
      </c>
      <c r="R2970" s="136" t="s">
        <v>3862</v>
      </c>
      <c r="S2970" s="155"/>
      <c r="T2970" s="155"/>
      <c r="U2970" s="156"/>
      <c r="V2970" s="156"/>
      <c r="W2970" s="156" t="s">
        <v>146</v>
      </c>
      <c r="X2970" s="156"/>
      <c r="Y2970" s="137" t="s">
        <v>136</v>
      </c>
      <c r="Z2970" s="138" t="s">
        <v>137</v>
      </c>
      <c r="AA2970" s="140" t="s">
        <v>6345</v>
      </c>
      <c r="AB2970" s="141" t="s">
        <v>138</v>
      </c>
      <c r="AC2970" s="142">
        <v>50.82</v>
      </c>
      <c r="AD2970" s="142">
        <v>40.659999999999997</v>
      </c>
      <c r="AE2970" s="143" t="s">
        <v>5939</v>
      </c>
      <c r="AF2970" s="141" t="s">
        <v>340</v>
      </c>
      <c r="AG2970" s="144">
        <f>Table1[[#This Row],['# of Books]]*Table1[[#This Row],[QTY]]</f>
        <v>0</v>
      </c>
      <c r="AH2970" s="146">
        <f>Table1[[#This Row],[QTY]]*Table1[[#This Row],[School &amp; Library Price]]</f>
        <v>0</v>
      </c>
    </row>
    <row r="2971" spans="1:34" ht="18" customHeight="1" x14ac:dyDescent="0.25">
      <c r="A2971" s="154"/>
      <c r="B2971" s="150">
        <v>34</v>
      </c>
      <c r="C2971" s="150"/>
      <c r="D2971" s="151"/>
      <c r="E2971" s="151"/>
      <c r="F2971" s="130" t="s">
        <v>130</v>
      </c>
      <c r="G2971" s="130" t="s">
        <v>778</v>
      </c>
      <c r="H2971" s="130" t="s">
        <v>6348</v>
      </c>
      <c r="I2971" s="131" t="s">
        <v>6349</v>
      </c>
      <c r="J2971" s="130" t="s">
        <v>78</v>
      </c>
      <c r="K2971" s="132" t="s">
        <v>142</v>
      </c>
      <c r="L2971" s="148">
        <v>1</v>
      </c>
      <c r="M2971" s="134">
        <v>2009</v>
      </c>
      <c r="N2971" s="130" t="s">
        <v>10621</v>
      </c>
      <c r="O2971" s="129" t="s">
        <v>143</v>
      </c>
      <c r="P2971" s="129" t="s">
        <v>134</v>
      </c>
      <c r="Q2971" s="130" t="s">
        <v>144</v>
      </c>
      <c r="R2971" s="136" t="s">
        <v>3862</v>
      </c>
      <c r="S2971" s="155"/>
      <c r="T2971" s="155"/>
      <c r="U2971" s="156"/>
      <c r="V2971" s="156"/>
      <c r="W2971" s="156" t="s">
        <v>146</v>
      </c>
      <c r="X2971" s="156"/>
      <c r="Y2971" s="137" t="s">
        <v>136</v>
      </c>
      <c r="Z2971" s="138" t="s">
        <v>137</v>
      </c>
      <c r="AA2971" s="140" t="s">
        <v>6350</v>
      </c>
      <c r="AB2971" s="141" t="s">
        <v>138</v>
      </c>
      <c r="AC2971" s="142">
        <v>46.2</v>
      </c>
      <c r="AD2971" s="142">
        <v>36.96</v>
      </c>
      <c r="AE2971" s="143" t="s">
        <v>5014</v>
      </c>
      <c r="AF2971" s="141" t="s">
        <v>256</v>
      </c>
      <c r="AG2971" s="144">
        <f>Table1[[#This Row],['# of Books]]*Table1[[#This Row],[QTY]]</f>
        <v>0</v>
      </c>
      <c r="AH2971" s="146">
        <f>Table1[[#This Row],[QTY]]*Table1[[#This Row],[School &amp; Library Price]]</f>
        <v>0</v>
      </c>
    </row>
    <row r="2972" spans="1:34" ht="18" hidden="1" customHeight="1" x14ac:dyDescent="0.25">
      <c r="A2972" s="154"/>
      <c r="B2972" s="150">
        <v>34</v>
      </c>
      <c r="C2972" s="150"/>
      <c r="D2972" s="151"/>
      <c r="E2972" s="151"/>
      <c r="F2972" s="130" t="s">
        <v>130</v>
      </c>
      <c r="G2972" s="130" t="s">
        <v>778</v>
      </c>
      <c r="H2972" s="130" t="s">
        <v>6348</v>
      </c>
      <c r="I2972" s="131" t="s">
        <v>6351</v>
      </c>
      <c r="J2972" s="130" t="s">
        <v>78</v>
      </c>
      <c r="K2972" s="132" t="s">
        <v>151</v>
      </c>
      <c r="L2972" s="148">
        <v>1</v>
      </c>
      <c r="M2972" s="134">
        <v>2009</v>
      </c>
      <c r="N2972" s="130" t="s">
        <v>10621</v>
      </c>
      <c r="O2972" s="129" t="s">
        <v>79</v>
      </c>
      <c r="P2972" s="129" t="s">
        <v>134</v>
      </c>
      <c r="Q2972" s="130" t="s">
        <v>144</v>
      </c>
      <c r="R2972" s="136" t="s">
        <v>3862</v>
      </c>
      <c r="S2972" s="155"/>
      <c r="T2972" s="155"/>
      <c r="U2972" s="156"/>
      <c r="V2972" s="156"/>
      <c r="W2972" s="156" t="s">
        <v>146</v>
      </c>
      <c r="X2972" s="156"/>
      <c r="Y2972" s="137" t="s">
        <v>136</v>
      </c>
      <c r="Z2972" s="138" t="s">
        <v>137</v>
      </c>
      <c r="AA2972" s="140" t="s">
        <v>6350</v>
      </c>
      <c r="AB2972" s="141" t="s">
        <v>138</v>
      </c>
      <c r="AC2972" s="142">
        <v>31.7</v>
      </c>
      <c r="AD2972" s="142">
        <v>25.36</v>
      </c>
      <c r="AE2972" s="143" t="s">
        <v>5014</v>
      </c>
      <c r="AF2972" s="141" t="s">
        <v>256</v>
      </c>
      <c r="AG2972" s="144">
        <f>Table1[[#This Row],['# of Books]]*Table1[[#This Row],[QTY]]</f>
        <v>0</v>
      </c>
      <c r="AH2972" s="146">
        <f>Table1[[#This Row],[QTY]]*Table1[[#This Row],[School &amp; Library Price]]</f>
        <v>0</v>
      </c>
    </row>
    <row r="2973" spans="1:34" ht="18" hidden="1" customHeight="1" x14ac:dyDescent="0.25">
      <c r="A2973" s="154"/>
      <c r="B2973" s="150">
        <v>34</v>
      </c>
      <c r="C2973" s="150"/>
      <c r="D2973" s="151"/>
      <c r="E2973" s="151"/>
      <c r="F2973" s="130" t="s">
        <v>130</v>
      </c>
      <c r="G2973" s="130" t="s">
        <v>778</v>
      </c>
      <c r="H2973" s="130" t="s">
        <v>6348</v>
      </c>
      <c r="I2973" s="131" t="s">
        <v>6352</v>
      </c>
      <c r="J2973" s="130" t="s">
        <v>78</v>
      </c>
      <c r="K2973" s="132" t="s">
        <v>378</v>
      </c>
      <c r="L2973" s="148">
        <v>1</v>
      </c>
      <c r="M2973" s="134">
        <v>2009</v>
      </c>
      <c r="N2973" s="130" t="s">
        <v>10621</v>
      </c>
      <c r="O2973" s="129"/>
      <c r="P2973" s="129"/>
      <c r="Q2973" s="130" t="s">
        <v>144</v>
      </c>
      <c r="R2973" s="136" t="s">
        <v>3862</v>
      </c>
      <c r="S2973" s="155"/>
      <c r="T2973" s="155"/>
      <c r="U2973" s="156"/>
      <c r="V2973" s="156"/>
      <c r="W2973" s="156" t="s">
        <v>146</v>
      </c>
      <c r="X2973" s="156"/>
      <c r="Y2973" s="137" t="s">
        <v>136</v>
      </c>
      <c r="Z2973" s="138" t="s">
        <v>137</v>
      </c>
      <c r="AA2973" s="140" t="s">
        <v>6350</v>
      </c>
      <c r="AB2973" s="141" t="s">
        <v>138</v>
      </c>
      <c r="AC2973" s="142">
        <v>50.82</v>
      </c>
      <c r="AD2973" s="142">
        <v>40.659999999999997</v>
      </c>
      <c r="AE2973" s="143" t="s">
        <v>5014</v>
      </c>
      <c r="AF2973" s="141" t="s">
        <v>256</v>
      </c>
      <c r="AG2973" s="144">
        <f>Table1[[#This Row],['# of Books]]*Table1[[#This Row],[QTY]]</f>
        <v>0</v>
      </c>
      <c r="AH2973" s="146">
        <f>Table1[[#This Row],[QTY]]*Table1[[#This Row],[School &amp; Library Price]]</f>
        <v>0</v>
      </c>
    </row>
    <row r="2974" spans="1:34" ht="18" customHeight="1" x14ac:dyDescent="0.25">
      <c r="A2974" s="154"/>
      <c r="B2974" s="150">
        <v>34</v>
      </c>
      <c r="C2974" s="150"/>
      <c r="D2974" s="151"/>
      <c r="E2974" s="151"/>
      <c r="F2974" s="130" t="s">
        <v>130</v>
      </c>
      <c r="G2974" s="130" t="s">
        <v>778</v>
      </c>
      <c r="H2974" s="130" t="s">
        <v>5945</v>
      </c>
      <c r="I2974" s="131" t="s">
        <v>6353</v>
      </c>
      <c r="J2974" s="130" t="s">
        <v>78</v>
      </c>
      <c r="K2974" s="132" t="s">
        <v>142</v>
      </c>
      <c r="L2974" s="148">
        <v>1</v>
      </c>
      <c r="M2974" s="134">
        <v>2010</v>
      </c>
      <c r="N2974" s="130" t="s">
        <v>6526</v>
      </c>
      <c r="O2974" s="129" t="s">
        <v>143</v>
      </c>
      <c r="P2974" s="129" t="s">
        <v>134</v>
      </c>
      <c r="Q2974" s="130" t="s">
        <v>144</v>
      </c>
      <c r="R2974" s="136" t="s">
        <v>3554</v>
      </c>
      <c r="S2974" s="155"/>
      <c r="T2974" s="155"/>
      <c r="U2974" s="156"/>
      <c r="V2974" s="156"/>
      <c r="W2974" s="156" t="s">
        <v>146</v>
      </c>
      <c r="X2974" s="156"/>
      <c r="Y2974" s="137" t="s">
        <v>136</v>
      </c>
      <c r="Z2974" s="138" t="s">
        <v>137</v>
      </c>
      <c r="AA2974" s="140" t="s">
        <v>6354</v>
      </c>
      <c r="AB2974" s="141" t="s">
        <v>138</v>
      </c>
      <c r="AC2974" s="142">
        <v>46.2</v>
      </c>
      <c r="AD2974" s="142">
        <v>36.96</v>
      </c>
      <c r="AE2974" s="143" t="s">
        <v>5014</v>
      </c>
      <c r="AF2974" s="141" t="s">
        <v>260</v>
      </c>
      <c r="AG2974" s="144">
        <f>Table1[[#This Row],['# of Books]]*Table1[[#This Row],[QTY]]</f>
        <v>0</v>
      </c>
      <c r="AH2974" s="146">
        <f>Table1[[#This Row],[QTY]]*Table1[[#This Row],[School &amp; Library Price]]</f>
        <v>0</v>
      </c>
    </row>
    <row r="2975" spans="1:34" ht="18" hidden="1" customHeight="1" x14ac:dyDescent="0.25">
      <c r="A2975" s="154"/>
      <c r="B2975" s="150">
        <v>34</v>
      </c>
      <c r="C2975" s="150"/>
      <c r="D2975" s="151"/>
      <c r="E2975" s="151"/>
      <c r="F2975" s="130" t="s">
        <v>130</v>
      </c>
      <c r="G2975" s="130" t="s">
        <v>778</v>
      </c>
      <c r="H2975" s="130" t="s">
        <v>5945</v>
      </c>
      <c r="I2975" s="131" t="s">
        <v>6355</v>
      </c>
      <c r="J2975" s="130" t="s">
        <v>78</v>
      </c>
      <c r="K2975" s="132" t="s">
        <v>151</v>
      </c>
      <c r="L2975" s="148">
        <v>1</v>
      </c>
      <c r="M2975" s="134">
        <v>2010</v>
      </c>
      <c r="N2975" s="130" t="s">
        <v>6526</v>
      </c>
      <c r="O2975" s="129" t="s">
        <v>79</v>
      </c>
      <c r="P2975" s="129" t="s">
        <v>134</v>
      </c>
      <c r="Q2975" s="130" t="s">
        <v>144</v>
      </c>
      <c r="R2975" s="136" t="s">
        <v>3554</v>
      </c>
      <c r="S2975" s="155"/>
      <c r="T2975" s="155"/>
      <c r="U2975" s="156"/>
      <c r="V2975" s="156"/>
      <c r="W2975" s="156" t="s">
        <v>146</v>
      </c>
      <c r="X2975" s="156"/>
      <c r="Y2975" s="137" t="s">
        <v>136</v>
      </c>
      <c r="Z2975" s="138" t="s">
        <v>137</v>
      </c>
      <c r="AA2975" s="140" t="s">
        <v>6354</v>
      </c>
      <c r="AB2975" s="141" t="s">
        <v>138</v>
      </c>
      <c r="AC2975" s="142">
        <v>31.7</v>
      </c>
      <c r="AD2975" s="142">
        <v>25.36</v>
      </c>
      <c r="AE2975" s="143" t="s">
        <v>5014</v>
      </c>
      <c r="AF2975" s="141" t="s">
        <v>260</v>
      </c>
      <c r="AG2975" s="144">
        <f>Table1[[#This Row],['# of Books]]*Table1[[#This Row],[QTY]]</f>
        <v>0</v>
      </c>
      <c r="AH2975" s="146">
        <f>Table1[[#This Row],[QTY]]*Table1[[#This Row],[School &amp; Library Price]]</f>
        <v>0</v>
      </c>
    </row>
    <row r="2976" spans="1:34" ht="18" customHeight="1" x14ac:dyDescent="0.25">
      <c r="A2976" s="154"/>
      <c r="B2976" s="150">
        <v>34</v>
      </c>
      <c r="C2976" s="150"/>
      <c r="D2976" s="151"/>
      <c r="E2976" s="151"/>
      <c r="F2976" s="130" t="s">
        <v>130</v>
      </c>
      <c r="G2976" s="130" t="s">
        <v>778</v>
      </c>
      <c r="H2976" s="130" t="s">
        <v>6356</v>
      </c>
      <c r="I2976" s="131" t="s">
        <v>6357</v>
      </c>
      <c r="J2976" s="130" t="s">
        <v>78</v>
      </c>
      <c r="K2976" s="132" t="s">
        <v>142</v>
      </c>
      <c r="L2976" s="148">
        <v>1</v>
      </c>
      <c r="M2976" s="134">
        <v>2009</v>
      </c>
      <c r="N2976" s="130" t="s">
        <v>10621</v>
      </c>
      <c r="O2976" s="129" t="s">
        <v>143</v>
      </c>
      <c r="P2976" s="129" t="s">
        <v>134</v>
      </c>
      <c r="Q2976" s="130" t="s">
        <v>144</v>
      </c>
      <c r="R2976" s="136" t="s">
        <v>10975</v>
      </c>
      <c r="S2976" s="155"/>
      <c r="T2976" s="155"/>
      <c r="U2976" s="156"/>
      <c r="V2976" s="156"/>
      <c r="W2976" s="156" t="s">
        <v>146</v>
      </c>
      <c r="X2976" s="156"/>
      <c r="Y2976" s="137" t="s">
        <v>136</v>
      </c>
      <c r="Z2976" s="138" t="s">
        <v>137</v>
      </c>
      <c r="AA2976" s="140" t="s">
        <v>6359</v>
      </c>
      <c r="AB2976" s="141" t="s">
        <v>138</v>
      </c>
      <c r="AC2976" s="142">
        <v>46.2</v>
      </c>
      <c r="AD2976" s="142">
        <v>36.96</v>
      </c>
      <c r="AE2976" s="143" t="s">
        <v>6360</v>
      </c>
      <c r="AF2976" s="141" t="s">
        <v>149</v>
      </c>
      <c r="AG2976" s="144">
        <f>Table1[[#This Row],['# of Books]]*Table1[[#This Row],[QTY]]</f>
        <v>0</v>
      </c>
      <c r="AH2976" s="146">
        <f>Table1[[#This Row],[QTY]]*Table1[[#This Row],[School &amp; Library Price]]</f>
        <v>0</v>
      </c>
    </row>
    <row r="2977" spans="1:34" ht="18" hidden="1" customHeight="1" x14ac:dyDescent="0.25">
      <c r="A2977" s="154"/>
      <c r="B2977" s="150">
        <v>34</v>
      </c>
      <c r="C2977" s="150"/>
      <c r="D2977" s="151"/>
      <c r="E2977" s="151"/>
      <c r="F2977" s="130" t="s">
        <v>130</v>
      </c>
      <c r="G2977" s="130" t="s">
        <v>778</v>
      </c>
      <c r="H2977" s="130" t="s">
        <v>6356</v>
      </c>
      <c r="I2977" s="131" t="s">
        <v>6361</v>
      </c>
      <c r="J2977" s="130" t="s">
        <v>78</v>
      </c>
      <c r="K2977" s="132" t="s">
        <v>151</v>
      </c>
      <c r="L2977" s="148">
        <v>1</v>
      </c>
      <c r="M2977" s="134">
        <v>2009</v>
      </c>
      <c r="N2977" s="130" t="s">
        <v>10621</v>
      </c>
      <c r="O2977" s="129" t="s">
        <v>79</v>
      </c>
      <c r="P2977" s="129" t="s">
        <v>134</v>
      </c>
      <c r="Q2977" s="130" t="s">
        <v>144</v>
      </c>
      <c r="R2977" s="136" t="s">
        <v>10975</v>
      </c>
      <c r="S2977" s="155"/>
      <c r="T2977" s="155"/>
      <c r="U2977" s="156"/>
      <c r="V2977" s="156"/>
      <c r="W2977" s="156" t="s">
        <v>146</v>
      </c>
      <c r="X2977" s="156"/>
      <c r="Y2977" s="137" t="s">
        <v>136</v>
      </c>
      <c r="Z2977" s="138" t="s">
        <v>137</v>
      </c>
      <c r="AA2977" s="140" t="s">
        <v>6359</v>
      </c>
      <c r="AB2977" s="141" t="s">
        <v>138</v>
      </c>
      <c r="AC2977" s="142">
        <v>31.7</v>
      </c>
      <c r="AD2977" s="142">
        <v>25.36</v>
      </c>
      <c r="AE2977" s="143" t="s">
        <v>6360</v>
      </c>
      <c r="AF2977" s="141" t="s">
        <v>149</v>
      </c>
      <c r="AG2977" s="144">
        <f>Table1[[#This Row],['# of Books]]*Table1[[#This Row],[QTY]]</f>
        <v>0</v>
      </c>
      <c r="AH2977" s="146">
        <f>Table1[[#This Row],[QTY]]*Table1[[#This Row],[School &amp; Library Price]]</f>
        <v>0</v>
      </c>
    </row>
    <row r="2978" spans="1:34" ht="18" customHeight="1" x14ac:dyDescent="0.25">
      <c r="A2978" s="154"/>
      <c r="B2978" s="150">
        <v>34</v>
      </c>
      <c r="C2978" s="150"/>
      <c r="D2978" s="151"/>
      <c r="E2978" s="151"/>
      <c r="F2978" s="130" t="s">
        <v>130</v>
      </c>
      <c r="G2978" s="130" t="s">
        <v>778</v>
      </c>
      <c r="H2978" s="130" t="s">
        <v>3796</v>
      </c>
      <c r="I2978" s="131" t="s">
        <v>6362</v>
      </c>
      <c r="J2978" s="130" t="s">
        <v>78</v>
      </c>
      <c r="K2978" s="132" t="s">
        <v>142</v>
      </c>
      <c r="L2978" s="148">
        <v>1</v>
      </c>
      <c r="M2978" s="134">
        <v>2011</v>
      </c>
      <c r="N2978" s="130" t="s">
        <v>10618</v>
      </c>
      <c r="O2978" s="129" t="s">
        <v>143</v>
      </c>
      <c r="P2978" s="129" t="s">
        <v>134</v>
      </c>
      <c r="Q2978" s="130" t="s">
        <v>144</v>
      </c>
      <c r="R2978" s="136" t="s">
        <v>7362</v>
      </c>
      <c r="S2978" s="155"/>
      <c r="T2978" s="155"/>
      <c r="U2978" s="156"/>
      <c r="V2978" s="156"/>
      <c r="W2978" s="156" t="s">
        <v>146</v>
      </c>
      <c r="X2978" s="156"/>
      <c r="Y2978" s="137" t="s">
        <v>136</v>
      </c>
      <c r="Z2978" s="138" t="s">
        <v>137</v>
      </c>
      <c r="AA2978" s="140" t="s">
        <v>6363</v>
      </c>
      <c r="AB2978" s="141" t="s">
        <v>138</v>
      </c>
      <c r="AC2978" s="142">
        <v>46.2</v>
      </c>
      <c r="AD2978" s="142">
        <v>36.96</v>
      </c>
      <c r="AE2978" s="143" t="s">
        <v>6364</v>
      </c>
      <c r="AF2978" s="141" t="s">
        <v>193</v>
      </c>
      <c r="AG2978" s="144">
        <f>Table1[[#This Row],['# of Books]]*Table1[[#This Row],[QTY]]</f>
        <v>0</v>
      </c>
      <c r="AH2978" s="146">
        <f>Table1[[#This Row],[QTY]]*Table1[[#This Row],[School &amp; Library Price]]</f>
        <v>0</v>
      </c>
    </row>
    <row r="2979" spans="1:34" ht="18" hidden="1" customHeight="1" x14ac:dyDescent="0.25">
      <c r="A2979" s="154"/>
      <c r="B2979" s="150">
        <v>34</v>
      </c>
      <c r="C2979" s="150"/>
      <c r="D2979" s="151"/>
      <c r="E2979" s="151"/>
      <c r="F2979" s="130" t="s">
        <v>130</v>
      </c>
      <c r="G2979" s="130" t="s">
        <v>778</v>
      </c>
      <c r="H2979" s="130" t="s">
        <v>3796</v>
      </c>
      <c r="I2979" s="131" t="s">
        <v>6365</v>
      </c>
      <c r="J2979" s="130" t="s">
        <v>78</v>
      </c>
      <c r="K2979" s="132" t="s">
        <v>151</v>
      </c>
      <c r="L2979" s="148">
        <v>1</v>
      </c>
      <c r="M2979" s="134">
        <v>2011</v>
      </c>
      <c r="N2979" s="130" t="s">
        <v>10618</v>
      </c>
      <c r="O2979" s="129" t="s">
        <v>79</v>
      </c>
      <c r="P2979" s="129" t="s">
        <v>134</v>
      </c>
      <c r="Q2979" s="130" t="s">
        <v>144</v>
      </c>
      <c r="R2979" s="136" t="s">
        <v>7362</v>
      </c>
      <c r="S2979" s="155"/>
      <c r="T2979" s="155"/>
      <c r="U2979" s="156"/>
      <c r="V2979" s="156"/>
      <c r="W2979" s="156" t="s">
        <v>146</v>
      </c>
      <c r="X2979" s="156"/>
      <c r="Y2979" s="137" t="s">
        <v>136</v>
      </c>
      <c r="Z2979" s="138" t="s">
        <v>137</v>
      </c>
      <c r="AA2979" s="140" t="s">
        <v>6363</v>
      </c>
      <c r="AB2979" s="141" t="s">
        <v>138</v>
      </c>
      <c r="AC2979" s="142">
        <v>31.7</v>
      </c>
      <c r="AD2979" s="142">
        <v>25.36</v>
      </c>
      <c r="AE2979" s="143" t="s">
        <v>6364</v>
      </c>
      <c r="AF2979" s="141" t="s">
        <v>193</v>
      </c>
      <c r="AG2979" s="144">
        <f>Table1[[#This Row],['# of Books]]*Table1[[#This Row],[QTY]]</f>
        <v>0</v>
      </c>
      <c r="AH2979" s="146">
        <f>Table1[[#This Row],[QTY]]*Table1[[#This Row],[School &amp; Library Price]]</f>
        <v>0</v>
      </c>
    </row>
    <row r="2980" spans="1:34" ht="18" hidden="1" customHeight="1" x14ac:dyDescent="0.25">
      <c r="A2980" s="154"/>
      <c r="B2980" s="150">
        <v>34</v>
      </c>
      <c r="C2980" s="150"/>
      <c r="D2980" s="151"/>
      <c r="E2980" s="151"/>
      <c r="F2980" s="130" t="s">
        <v>130</v>
      </c>
      <c r="G2980" s="130" t="s">
        <v>778</v>
      </c>
      <c r="H2980" s="130" t="s">
        <v>3796</v>
      </c>
      <c r="I2980" s="131" t="s">
        <v>6366</v>
      </c>
      <c r="J2980" s="130" t="s">
        <v>78</v>
      </c>
      <c r="K2980" s="132" t="s">
        <v>378</v>
      </c>
      <c r="L2980" s="148">
        <v>1</v>
      </c>
      <c r="M2980" s="134">
        <v>2011</v>
      </c>
      <c r="N2980" s="130" t="s">
        <v>10618</v>
      </c>
      <c r="O2980" s="129"/>
      <c r="P2980" s="129"/>
      <c r="Q2980" s="130" t="s">
        <v>144</v>
      </c>
      <c r="R2980" s="136" t="s">
        <v>7362</v>
      </c>
      <c r="S2980" s="155"/>
      <c r="T2980" s="155"/>
      <c r="U2980" s="156"/>
      <c r="V2980" s="156"/>
      <c r="W2980" s="156" t="s">
        <v>146</v>
      </c>
      <c r="X2980" s="156"/>
      <c r="Y2980" s="137" t="s">
        <v>136</v>
      </c>
      <c r="Z2980" s="138" t="s">
        <v>137</v>
      </c>
      <c r="AA2980" s="140" t="s">
        <v>6363</v>
      </c>
      <c r="AB2980" s="141" t="s">
        <v>138</v>
      </c>
      <c r="AC2980" s="142">
        <v>50.82</v>
      </c>
      <c r="AD2980" s="142">
        <v>40.659999999999997</v>
      </c>
      <c r="AE2980" s="143" t="s">
        <v>6364</v>
      </c>
      <c r="AF2980" s="141" t="s">
        <v>193</v>
      </c>
      <c r="AG2980" s="144">
        <f>Table1[[#This Row],['# of Books]]*Table1[[#This Row],[QTY]]</f>
        <v>0</v>
      </c>
      <c r="AH2980" s="146">
        <f>Table1[[#This Row],[QTY]]*Table1[[#This Row],[School &amp; Library Price]]</f>
        <v>0</v>
      </c>
    </row>
    <row r="2981" spans="1:34" ht="18" customHeight="1" x14ac:dyDescent="0.25">
      <c r="A2981" s="154"/>
      <c r="B2981" s="150">
        <v>34</v>
      </c>
      <c r="C2981" s="150"/>
      <c r="D2981" s="151"/>
      <c r="E2981" s="151"/>
      <c r="F2981" s="130" t="s">
        <v>130</v>
      </c>
      <c r="G2981" s="130" t="s">
        <v>778</v>
      </c>
      <c r="H2981" s="130" t="s">
        <v>694</v>
      </c>
      <c r="I2981" s="131" t="s">
        <v>6367</v>
      </c>
      <c r="J2981" s="130" t="s">
        <v>78</v>
      </c>
      <c r="K2981" s="132" t="s">
        <v>142</v>
      </c>
      <c r="L2981" s="148">
        <v>1</v>
      </c>
      <c r="M2981" s="134">
        <v>2013</v>
      </c>
      <c r="N2981" s="130" t="s">
        <v>10619</v>
      </c>
      <c r="O2981" s="129" t="s">
        <v>143</v>
      </c>
      <c r="P2981" s="129" t="s">
        <v>134</v>
      </c>
      <c r="Q2981" s="130" t="s">
        <v>144</v>
      </c>
      <c r="R2981" s="136" t="s">
        <v>246</v>
      </c>
      <c r="S2981" s="155"/>
      <c r="T2981" s="155"/>
      <c r="U2981" s="156"/>
      <c r="V2981" s="156"/>
      <c r="W2981" s="156" t="s">
        <v>146</v>
      </c>
      <c r="X2981" s="156"/>
      <c r="Y2981" s="137" t="s">
        <v>136</v>
      </c>
      <c r="Z2981" s="138" t="s">
        <v>137</v>
      </c>
      <c r="AA2981" s="140" t="s">
        <v>6368</v>
      </c>
      <c r="AB2981" s="141" t="s">
        <v>138</v>
      </c>
      <c r="AC2981" s="142">
        <v>46.2</v>
      </c>
      <c r="AD2981" s="142">
        <v>36.96</v>
      </c>
      <c r="AE2981" s="143" t="s">
        <v>6369</v>
      </c>
      <c r="AF2981" s="141" t="s">
        <v>193</v>
      </c>
      <c r="AG2981" s="144">
        <f>Table1[[#This Row],['# of Books]]*Table1[[#This Row],[QTY]]</f>
        <v>0</v>
      </c>
      <c r="AH2981" s="146">
        <f>Table1[[#This Row],[QTY]]*Table1[[#This Row],[School &amp; Library Price]]</f>
        <v>0</v>
      </c>
    </row>
    <row r="2982" spans="1:34" ht="18" hidden="1" customHeight="1" x14ac:dyDescent="0.25">
      <c r="A2982" s="154"/>
      <c r="B2982" s="150">
        <v>34</v>
      </c>
      <c r="C2982" s="150"/>
      <c r="D2982" s="151"/>
      <c r="E2982" s="151"/>
      <c r="F2982" s="130" t="s">
        <v>130</v>
      </c>
      <c r="G2982" s="130" t="s">
        <v>778</v>
      </c>
      <c r="H2982" s="130" t="s">
        <v>694</v>
      </c>
      <c r="I2982" s="131" t="s">
        <v>6370</v>
      </c>
      <c r="J2982" s="130" t="s">
        <v>78</v>
      </c>
      <c r="K2982" s="132" t="s">
        <v>151</v>
      </c>
      <c r="L2982" s="148">
        <v>1</v>
      </c>
      <c r="M2982" s="134">
        <v>2013</v>
      </c>
      <c r="N2982" s="130" t="s">
        <v>10619</v>
      </c>
      <c r="O2982" s="129" t="s">
        <v>79</v>
      </c>
      <c r="P2982" s="129" t="s">
        <v>134</v>
      </c>
      <c r="Q2982" s="130" t="s">
        <v>144</v>
      </c>
      <c r="R2982" s="136" t="s">
        <v>246</v>
      </c>
      <c r="S2982" s="155"/>
      <c r="T2982" s="155"/>
      <c r="U2982" s="156"/>
      <c r="V2982" s="156"/>
      <c r="W2982" s="156" t="s">
        <v>146</v>
      </c>
      <c r="X2982" s="156"/>
      <c r="Y2982" s="137" t="s">
        <v>136</v>
      </c>
      <c r="Z2982" s="138" t="s">
        <v>137</v>
      </c>
      <c r="AA2982" s="140" t="s">
        <v>6368</v>
      </c>
      <c r="AB2982" s="141" t="s">
        <v>138</v>
      </c>
      <c r="AC2982" s="142">
        <v>31.7</v>
      </c>
      <c r="AD2982" s="142">
        <v>25.36</v>
      </c>
      <c r="AE2982" s="143" t="s">
        <v>6369</v>
      </c>
      <c r="AF2982" s="141" t="s">
        <v>193</v>
      </c>
      <c r="AG2982" s="144">
        <f>Table1[[#This Row],['# of Books]]*Table1[[#This Row],[QTY]]</f>
        <v>0</v>
      </c>
      <c r="AH2982" s="146">
        <f>Table1[[#This Row],[QTY]]*Table1[[#This Row],[School &amp; Library Price]]</f>
        <v>0</v>
      </c>
    </row>
    <row r="2983" spans="1:34" ht="18" hidden="1" customHeight="1" x14ac:dyDescent="0.25">
      <c r="A2983" s="154"/>
      <c r="B2983" s="150">
        <v>34</v>
      </c>
      <c r="C2983" s="150"/>
      <c r="D2983" s="151"/>
      <c r="E2983" s="151"/>
      <c r="F2983" s="130" t="s">
        <v>130</v>
      </c>
      <c r="G2983" s="130" t="s">
        <v>778</v>
      </c>
      <c r="H2983" s="130" t="s">
        <v>694</v>
      </c>
      <c r="I2983" s="131" t="s">
        <v>6371</v>
      </c>
      <c r="J2983" s="130" t="s">
        <v>78</v>
      </c>
      <c r="K2983" s="132" t="s">
        <v>378</v>
      </c>
      <c r="L2983" s="148">
        <v>1</v>
      </c>
      <c r="M2983" s="134">
        <v>2013</v>
      </c>
      <c r="N2983" s="130" t="s">
        <v>10619</v>
      </c>
      <c r="O2983" s="129"/>
      <c r="P2983" s="129"/>
      <c r="Q2983" s="130" t="s">
        <v>144</v>
      </c>
      <c r="R2983" s="136" t="s">
        <v>246</v>
      </c>
      <c r="S2983" s="155"/>
      <c r="T2983" s="155"/>
      <c r="U2983" s="156"/>
      <c r="V2983" s="156"/>
      <c r="W2983" s="156" t="s">
        <v>146</v>
      </c>
      <c r="X2983" s="156"/>
      <c r="Y2983" s="137" t="s">
        <v>136</v>
      </c>
      <c r="Z2983" s="138" t="s">
        <v>137</v>
      </c>
      <c r="AA2983" s="140" t="s">
        <v>6368</v>
      </c>
      <c r="AB2983" s="141" t="s">
        <v>138</v>
      </c>
      <c r="AC2983" s="142">
        <v>50.82</v>
      </c>
      <c r="AD2983" s="142">
        <v>40.659999999999997</v>
      </c>
      <c r="AE2983" s="143" t="s">
        <v>6369</v>
      </c>
      <c r="AF2983" s="141" t="s">
        <v>193</v>
      </c>
      <c r="AG2983" s="144">
        <f>Table1[[#This Row],['# of Books]]*Table1[[#This Row],[QTY]]</f>
        <v>0</v>
      </c>
      <c r="AH2983" s="146">
        <f>Table1[[#This Row],[QTY]]*Table1[[#This Row],[School &amp; Library Price]]</f>
        <v>0</v>
      </c>
    </row>
    <row r="2984" spans="1:34" ht="18" customHeight="1" x14ac:dyDescent="0.25">
      <c r="A2984" s="154"/>
      <c r="B2984" s="150">
        <v>34</v>
      </c>
      <c r="C2984" s="150"/>
      <c r="D2984" s="151"/>
      <c r="E2984" s="151"/>
      <c r="F2984" s="130" t="s">
        <v>130</v>
      </c>
      <c r="G2984" s="130" t="s">
        <v>778</v>
      </c>
      <c r="H2984" s="130" t="s">
        <v>509</v>
      </c>
      <c r="I2984" s="131" t="s">
        <v>6372</v>
      </c>
      <c r="J2984" s="130" t="s">
        <v>78</v>
      </c>
      <c r="K2984" s="132" t="s">
        <v>142</v>
      </c>
      <c r="L2984" s="148">
        <v>1</v>
      </c>
      <c r="M2984" s="134">
        <v>2014</v>
      </c>
      <c r="N2984" s="130" t="s">
        <v>10609</v>
      </c>
      <c r="O2984" s="129" t="s">
        <v>143</v>
      </c>
      <c r="P2984" s="129" t="s">
        <v>134</v>
      </c>
      <c r="Q2984" s="130" t="s">
        <v>144</v>
      </c>
      <c r="R2984" s="136" t="s">
        <v>278</v>
      </c>
      <c r="S2984" s="155"/>
      <c r="T2984" s="155"/>
      <c r="U2984" s="156"/>
      <c r="V2984" s="156"/>
      <c r="W2984" s="156" t="s">
        <v>146</v>
      </c>
      <c r="X2984" s="156"/>
      <c r="Y2984" s="137" t="s">
        <v>136</v>
      </c>
      <c r="Z2984" s="138" t="s">
        <v>137</v>
      </c>
      <c r="AA2984" s="140" t="s">
        <v>6373</v>
      </c>
      <c r="AB2984" s="141" t="s">
        <v>138</v>
      </c>
      <c r="AC2984" s="142">
        <v>46.2</v>
      </c>
      <c r="AD2984" s="142">
        <v>36.96</v>
      </c>
      <c r="AE2984" s="143" t="s">
        <v>513</v>
      </c>
      <c r="AF2984" s="141" t="s">
        <v>184</v>
      </c>
      <c r="AG2984" s="144">
        <f>Table1[[#This Row],['# of Books]]*Table1[[#This Row],[QTY]]</f>
        <v>0</v>
      </c>
      <c r="AH2984" s="146">
        <f>Table1[[#This Row],[QTY]]*Table1[[#This Row],[School &amp; Library Price]]</f>
        <v>0</v>
      </c>
    </row>
    <row r="2985" spans="1:34" ht="18" hidden="1" customHeight="1" x14ac:dyDescent="0.25">
      <c r="A2985" s="154"/>
      <c r="B2985" s="150">
        <v>34</v>
      </c>
      <c r="C2985" s="150"/>
      <c r="D2985" s="151"/>
      <c r="E2985" s="151"/>
      <c r="F2985" s="130" t="s">
        <v>130</v>
      </c>
      <c r="G2985" s="130" t="s">
        <v>778</v>
      </c>
      <c r="H2985" s="130" t="s">
        <v>509</v>
      </c>
      <c r="I2985" s="131" t="s">
        <v>6374</v>
      </c>
      <c r="J2985" s="130" t="s">
        <v>78</v>
      </c>
      <c r="K2985" s="132" t="s">
        <v>151</v>
      </c>
      <c r="L2985" s="148">
        <v>1</v>
      </c>
      <c r="M2985" s="134">
        <v>2014</v>
      </c>
      <c r="N2985" s="130" t="s">
        <v>10609</v>
      </c>
      <c r="O2985" s="129" t="s">
        <v>79</v>
      </c>
      <c r="P2985" s="129" t="s">
        <v>134</v>
      </c>
      <c r="Q2985" s="130" t="s">
        <v>144</v>
      </c>
      <c r="R2985" s="136" t="s">
        <v>278</v>
      </c>
      <c r="S2985" s="155"/>
      <c r="T2985" s="155"/>
      <c r="U2985" s="156"/>
      <c r="V2985" s="156"/>
      <c r="W2985" s="156" t="s">
        <v>146</v>
      </c>
      <c r="X2985" s="156"/>
      <c r="Y2985" s="137" t="s">
        <v>136</v>
      </c>
      <c r="Z2985" s="138" t="s">
        <v>137</v>
      </c>
      <c r="AA2985" s="140" t="s">
        <v>6373</v>
      </c>
      <c r="AB2985" s="141" t="s">
        <v>138</v>
      </c>
      <c r="AC2985" s="142">
        <v>31.7</v>
      </c>
      <c r="AD2985" s="142">
        <v>25.36</v>
      </c>
      <c r="AE2985" s="143" t="s">
        <v>513</v>
      </c>
      <c r="AF2985" s="141" t="s">
        <v>184</v>
      </c>
      <c r="AG2985" s="144">
        <f>Table1[[#This Row],['# of Books]]*Table1[[#This Row],[QTY]]</f>
        <v>0</v>
      </c>
      <c r="AH2985" s="146">
        <f>Table1[[#This Row],[QTY]]*Table1[[#This Row],[School &amp; Library Price]]</f>
        <v>0</v>
      </c>
    </row>
    <row r="2986" spans="1:34" ht="18" hidden="1" customHeight="1" x14ac:dyDescent="0.25">
      <c r="A2986" s="154"/>
      <c r="B2986" s="150">
        <v>34</v>
      </c>
      <c r="C2986" s="150"/>
      <c r="D2986" s="151"/>
      <c r="E2986" s="151"/>
      <c r="F2986" s="130" t="s">
        <v>130</v>
      </c>
      <c r="G2986" s="130" t="s">
        <v>778</v>
      </c>
      <c r="H2986" s="130" t="s">
        <v>509</v>
      </c>
      <c r="I2986" s="131" t="s">
        <v>6375</v>
      </c>
      <c r="J2986" s="130" t="s">
        <v>78</v>
      </c>
      <c r="K2986" s="132" t="s">
        <v>378</v>
      </c>
      <c r="L2986" s="148">
        <v>1</v>
      </c>
      <c r="M2986" s="134">
        <v>2014</v>
      </c>
      <c r="N2986" s="130" t="s">
        <v>10609</v>
      </c>
      <c r="O2986" s="129"/>
      <c r="P2986" s="129"/>
      <c r="Q2986" s="130" t="s">
        <v>144</v>
      </c>
      <c r="R2986" s="136" t="s">
        <v>278</v>
      </c>
      <c r="S2986" s="155"/>
      <c r="T2986" s="155"/>
      <c r="U2986" s="156"/>
      <c r="V2986" s="156"/>
      <c r="W2986" s="156" t="s">
        <v>146</v>
      </c>
      <c r="X2986" s="156"/>
      <c r="Y2986" s="137" t="s">
        <v>136</v>
      </c>
      <c r="Z2986" s="138" t="s">
        <v>137</v>
      </c>
      <c r="AA2986" s="140" t="s">
        <v>6373</v>
      </c>
      <c r="AB2986" s="141" t="s">
        <v>138</v>
      </c>
      <c r="AC2986" s="142">
        <v>50.82</v>
      </c>
      <c r="AD2986" s="142">
        <v>40.659999999999997</v>
      </c>
      <c r="AE2986" s="143" t="s">
        <v>513</v>
      </c>
      <c r="AF2986" s="141" t="s">
        <v>184</v>
      </c>
      <c r="AG2986" s="144">
        <f>Table1[[#This Row],['# of Books]]*Table1[[#This Row],[QTY]]</f>
        <v>0</v>
      </c>
      <c r="AH2986" s="146">
        <f>Table1[[#This Row],[QTY]]*Table1[[#This Row],[School &amp; Library Price]]</f>
        <v>0</v>
      </c>
    </row>
    <row r="2987" spans="1:34" ht="18" customHeight="1" x14ac:dyDescent="0.25">
      <c r="A2987" s="154"/>
      <c r="B2987" s="150">
        <v>34</v>
      </c>
      <c r="C2987" s="150"/>
      <c r="D2987" s="151"/>
      <c r="E2987" s="151"/>
      <c r="F2987" s="130" t="s">
        <v>130</v>
      </c>
      <c r="G2987" s="130" t="s">
        <v>778</v>
      </c>
      <c r="H2987" s="130" t="s">
        <v>6376</v>
      </c>
      <c r="I2987" s="131" t="s">
        <v>6377</v>
      </c>
      <c r="J2987" s="130" t="s">
        <v>78</v>
      </c>
      <c r="K2987" s="132" t="s">
        <v>142</v>
      </c>
      <c r="L2987" s="148">
        <v>1</v>
      </c>
      <c r="M2987" s="134">
        <v>2012</v>
      </c>
      <c r="N2987" s="130" t="s">
        <v>10612</v>
      </c>
      <c r="O2987" s="129" t="s">
        <v>143</v>
      </c>
      <c r="P2987" s="129" t="s">
        <v>134</v>
      </c>
      <c r="Q2987" s="130" t="s">
        <v>144</v>
      </c>
      <c r="R2987" s="136" t="s">
        <v>255</v>
      </c>
      <c r="S2987" s="155"/>
      <c r="T2987" s="155"/>
      <c r="U2987" s="156"/>
      <c r="V2987" s="156"/>
      <c r="W2987" s="156" t="s">
        <v>146</v>
      </c>
      <c r="X2987" s="156"/>
      <c r="Y2987" s="137" t="s">
        <v>136</v>
      </c>
      <c r="Z2987" s="138" t="s">
        <v>137</v>
      </c>
      <c r="AA2987" s="140" t="s">
        <v>6378</v>
      </c>
      <c r="AB2987" s="141" t="s">
        <v>138</v>
      </c>
      <c r="AC2987" s="142">
        <v>46.2</v>
      </c>
      <c r="AD2987" s="142">
        <v>36.96</v>
      </c>
      <c r="AE2987" s="143" t="s">
        <v>6379</v>
      </c>
      <c r="AF2987" s="141" t="s">
        <v>184</v>
      </c>
      <c r="AG2987" s="144">
        <f>Table1[[#This Row],['# of Books]]*Table1[[#This Row],[QTY]]</f>
        <v>0</v>
      </c>
      <c r="AH2987" s="146">
        <f>Table1[[#This Row],[QTY]]*Table1[[#This Row],[School &amp; Library Price]]</f>
        <v>0</v>
      </c>
    </row>
    <row r="2988" spans="1:34" ht="18" hidden="1" customHeight="1" x14ac:dyDescent="0.25">
      <c r="A2988" s="154"/>
      <c r="B2988" s="150">
        <v>34</v>
      </c>
      <c r="C2988" s="150"/>
      <c r="D2988" s="151"/>
      <c r="E2988" s="151"/>
      <c r="F2988" s="130" t="s">
        <v>130</v>
      </c>
      <c r="G2988" s="130" t="s">
        <v>778</v>
      </c>
      <c r="H2988" s="130" t="s">
        <v>6376</v>
      </c>
      <c r="I2988" s="131" t="s">
        <v>6380</v>
      </c>
      <c r="J2988" s="130" t="s">
        <v>78</v>
      </c>
      <c r="K2988" s="132" t="s">
        <v>151</v>
      </c>
      <c r="L2988" s="148">
        <v>1</v>
      </c>
      <c r="M2988" s="134">
        <v>2012</v>
      </c>
      <c r="N2988" s="130" t="s">
        <v>10612</v>
      </c>
      <c r="O2988" s="129" t="s">
        <v>79</v>
      </c>
      <c r="P2988" s="129" t="s">
        <v>134</v>
      </c>
      <c r="Q2988" s="130" t="s">
        <v>144</v>
      </c>
      <c r="R2988" s="136" t="s">
        <v>255</v>
      </c>
      <c r="S2988" s="155"/>
      <c r="T2988" s="155"/>
      <c r="U2988" s="156"/>
      <c r="V2988" s="156"/>
      <c r="W2988" s="156" t="s">
        <v>146</v>
      </c>
      <c r="X2988" s="156"/>
      <c r="Y2988" s="137" t="s">
        <v>136</v>
      </c>
      <c r="Z2988" s="138" t="s">
        <v>137</v>
      </c>
      <c r="AA2988" s="140" t="s">
        <v>6378</v>
      </c>
      <c r="AB2988" s="141" t="s">
        <v>138</v>
      </c>
      <c r="AC2988" s="142">
        <v>31.7</v>
      </c>
      <c r="AD2988" s="142">
        <v>25.36</v>
      </c>
      <c r="AE2988" s="143" t="s">
        <v>6379</v>
      </c>
      <c r="AF2988" s="141" t="s">
        <v>184</v>
      </c>
      <c r="AG2988" s="144">
        <f>Table1[[#This Row],['# of Books]]*Table1[[#This Row],[QTY]]</f>
        <v>0</v>
      </c>
      <c r="AH2988" s="146">
        <f>Table1[[#This Row],[QTY]]*Table1[[#This Row],[School &amp; Library Price]]</f>
        <v>0</v>
      </c>
    </row>
    <row r="2989" spans="1:34" ht="18" hidden="1" customHeight="1" x14ac:dyDescent="0.25">
      <c r="A2989" s="154"/>
      <c r="B2989" s="150">
        <v>34</v>
      </c>
      <c r="C2989" s="150"/>
      <c r="D2989" s="151"/>
      <c r="E2989" s="151"/>
      <c r="F2989" s="130" t="s">
        <v>130</v>
      </c>
      <c r="G2989" s="130" t="s">
        <v>778</v>
      </c>
      <c r="H2989" s="130" t="s">
        <v>6376</v>
      </c>
      <c r="I2989" s="131" t="s">
        <v>6381</v>
      </c>
      <c r="J2989" s="130" t="s">
        <v>78</v>
      </c>
      <c r="K2989" s="132" t="s">
        <v>378</v>
      </c>
      <c r="L2989" s="148">
        <v>1</v>
      </c>
      <c r="M2989" s="134">
        <v>2012</v>
      </c>
      <c r="N2989" s="130" t="s">
        <v>10612</v>
      </c>
      <c r="O2989" s="129"/>
      <c r="P2989" s="129"/>
      <c r="Q2989" s="130" t="s">
        <v>144</v>
      </c>
      <c r="R2989" s="136" t="s">
        <v>255</v>
      </c>
      <c r="S2989" s="155"/>
      <c r="T2989" s="155"/>
      <c r="U2989" s="156"/>
      <c r="V2989" s="156"/>
      <c r="W2989" s="156" t="s">
        <v>146</v>
      </c>
      <c r="X2989" s="156"/>
      <c r="Y2989" s="137" t="s">
        <v>136</v>
      </c>
      <c r="Z2989" s="138" t="s">
        <v>137</v>
      </c>
      <c r="AA2989" s="140" t="s">
        <v>6378</v>
      </c>
      <c r="AB2989" s="141" t="s">
        <v>138</v>
      </c>
      <c r="AC2989" s="142">
        <v>50.82</v>
      </c>
      <c r="AD2989" s="142">
        <v>40.659999999999997</v>
      </c>
      <c r="AE2989" s="143" t="s">
        <v>6379</v>
      </c>
      <c r="AF2989" s="141" t="s">
        <v>184</v>
      </c>
      <c r="AG2989" s="144">
        <f>Table1[[#This Row],['# of Books]]*Table1[[#This Row],[QTY]]</f>
        <v>0</v>
      </c>
      <c r="AH2989" s="146">
        <f>Table1[[#This Row],[QTY]]*Table1[[#This Row],[School &amp; Library Price]]</f>
        <v>0</v>
      </c>
    </row>
    <row r="2990" spans="1:34" ht="18" customHeight="1" x14ac:dyDescent="0.25">
      <c r="A2990" s="154"/>
      <c r="B2990" s="150">
        <v>35</v>
      </c>
      <c r="C2990" s="150"/>
      <c r="D2990" s="151"/>
      <c r="E2990" s="151"/>
      <c r="F2990" s="130" t="s">
        <v>130</v>
      </c>
      <c r="G2990" s="130" t="s">
        <v>778</v>
      </c>
      <c r="H2990" s="130" t="s">
        <v>6382</v>
      </c>
      <c r="I2990" s="131" t="s">
        <v>6383</v>
      </c>
      <c r="J2990" s="130" t="s">
        <v>78</v>
      </c>
      <c r="K2990" s="132" t="s">
        <v>142</v>
      </c>
      <c r="L2990" s="148">
        <v>1</v>
      </c>
      <c r="M2990" s="134">
        <v>2010</v>
      </c>
      <c r="N2990" s="130" t="s">
        <v>6526</v>
      </c>
      <c r="O2990" s="129" t="s">
        <v>143</v>
      </c>
      <c r="P2990" s="129" t="s">
        <v>134</v>
      </c>
      <c r="Q2990" s="130" t="s">
        <v>144</v>
      </c>
      <c r="R2990" s="136" t="s">
        <v>246</v>
      </c>
      <c r="S2990" s="155"/>
      <c r="T2990" s="155"/>
      <c r="U2990" s="156"/>
      <c r="V2990" s="156"/>
      <c r="W2990" s="156" t="s">
        <v>146</v>
      </c>
      <c r="X2990" s="156"/>
      <c r="Y2990" s="137" t="s">
        <v>136</v>
      </c>
      <c r="Z2990" s="138" t="s">
        <v>137</v>
      </c>
      <c r="AA2990" s="140" t="s">
        <v>6384</v>
      </c>
      <c r="AB2990" s="141" t="s">
        <v>138</v>
      </c>
      <c r="AC2990" s="142">
        <v>46.2</v>
      </c>
      <c r="AD2990" s="142">
        <v>36.96</v>
      </c>
      <c r="AE2990" s="143" t="s">
        <v>6236</v>
      </c>
      <c r="AF2990" s="141" t="s">
        <v>300</v>
      </c>
      <c r="AG2990" s="144">
        <f>Table1[[#This Row],['# of Books]]*Table1[[#This Row],[QTY]]</f>
        <v>0</v>
      </c>
      <c r="AH2990" s="146">
        <f>Table1[[#This Row],[QTY]]*Table1[[#This Row],[School &amp; Library Price]]</f>
        <v>0</v>
      </c>
    </row>
    <row r="2991" spans="1:34" ht="18" hidden="1" customHeight="1" x14ac:dyDescent="0.25">
      <c r="A2991" s="154"/>
      <c r="B2991" s="150">
        <v>35</v>
      </c>
      <c r="C2991" s="150"/>
      <c r="D2991" s="151"/>
      <c r="E2991" s="151"/>
      <c r="F2991" s="130" t="s">
        <v>130</v>
      </c>
      <c r="G2991" s="130" t="s">
        <v>778</v>
      </c>
      <c r="H2991" s="130" t="s">
        <v>6382</v>
      </c>
      <c r="I2991" s="131" t="s">
        <v>6385</v>
      </c>
      <c r="J2991" s="130" t="s">
        <v>78</v>
      </c>
      <c r="K2991" s="132" t="s">
        <v>151</v>
      </c>
      <c r="L2991" s="148">
        <v>1</v>
      </c>
      <c r="M2991" s="134">
        <v>2010</v>
      </c>
      <c r="N2991" s="130" t="s">
        <v>6526</v>
      </c>
      <c r="O2991" s="129" t="s">
        <v>79</v>
      </c>
      <c r="P2991" s="129" t="s">
        <v>134</v>
      </c>
      <c r="Q2991" s="130" t="s">
        <v>144</v>
      </c>
      <c r="R2991" s="136" t="s">
        <v>246</v>
      </c>
      <c r="S2991" s="155"/>
      <c r="T2991" s="155"/>
      <c r="U2991" s="156"/>
      <c r="V2991" s="156"/>
      <c r="W2991" s="156" t="s">
        <v>146</v>
      </c>
      <c r="X2991" s="156"/>
      <c r="Y2991" s="137" t="s">
        <v>136</v>
      </c>
      <c r="Z2991" s="138" t="s">
        <v>137</v>
      </c>
      <c r="AA2991" s="140" t="s">
        <v>6384</v>
      </c>
      <c r="AB2991" s="141" t="s">
        <v>138</v>
      </c>
      <c r="AC2991" s="142">
        <v>31.7</v>
      </c>
      <c r="AD2991" s="142">
        <v>25.36</v>
      </c>
      <c r="AE2991" s="143" t="s">
        <v>6236</v>
      </c>
      <c r="AF2991" s="141" t="s">
        <v>300</v>
      </c>
      <c r="AG2991" s="144">
        <f>Table1[[#This Row],['# of Books]]*Table1[[#This Row],[QTY]]</f>
        <v>0</v>
      </c>
      <c r="AH2991" s="146">
        <f>Table1[[#This Row],[QTY]]*Table1[[#This Row],[School &amp; Library Price]]</f>
        <v>0</v>
      </c>
    </row>
    <row r="2992" spans="1:34" ht="18" hidden="1" customHeight="1" x14ac:dyDescent="0.25">
      <c r="A2992" s="154"/>
      <c r="B2992" s="150">
        <v>35</v>
      </c>
      <c r="C2992" s="150"/>
      <c r="D2992" s="151"/>
      <c r="E2992" s="151"/>
      <c r="F2992" s="130" t="s">
        <v>130</v>
      </c>
      <c r="G2992" s="130" t="s">
        <v>778</v>
      </c>
      <c r="H2992" s="130" t="s">
        <v>6382</v>
      </c>
      <c r="I2992" s="131" t="s">
        <v>6386</v>
      </c>
      <c r="J2992" s="130" t="s">
        <v>78</v>
      </c>
      <c r="K2992" s="132" t="s">
        <v>378</v>
      </c>
      <c r="L2992" s="148">
        <v>1</v>
      </c>
      <c r="M2992" s="134">
        <v>2010</v>
      </c>
      <c r="N2992" s="130" t="s">
        <v>6526</v>
      </c>
      <c r="O2992" s="129"/>
      <c r="P2992" s="129"/>
      <c r="Q2992" s="130" t="s">
        <v>144</v>
      </c>
      <c r="R2992" s="136" t="s">
        <v>246</v>
      </c>
      <c r="S2992" s="155"/>
      <c r="T2992" s="155"/>
      <c r="U2992" s="156"/>
      <c r="V2992" s="156"/>
      <c r="W2992" s="156" t="s">
        <v>146</v>
      </c>
      <c r="X2992" s="156"/>
      <c r="Y2992" s="137" t="s">
        <v>136</v>
      </c>
      <c r="Z2992" s="138" t="s">
        <v>137</v>
      </c>
      <c r="AA2992" s="140" t="s">
        <v>6384</v>
      </c>
      <c r="AB2992" s="141" t="s">
        <v>138</v>
      </c>
      <c r="AC2992" s="142">
        <v>50.82</v>
      </c>
      <c r="AD2992" s="142">
        <v>40.659999999999997</v>
      </c>
      <c r="AE2992" s="143" t="s">
        <v>6236</v>
      </c>
      <c r="AF2992" s="141" t="s">
        <v>300</v>
      </c>
      <c r="AG2992" s="144">
        <f>Table1[[#This Row],['# of Books]]*Table1[[#This Row],[QTY]]</f>
        <v>0</v>
      </c>
      <c r="AH2992" s="146">
        <f>Table1[[#This Row],[QTY]]*Table1[[#This Row],[School &amp; Library Price]]</f>
        <v>0</v>
      </c>
    </row>
    <row r="2993" spans="1:34" ht="18" customHeight="1" x14ac:dyDescent="0.25">
      <c r="A2993" s="154"/>
      <c r="B2993" s="150">
        <v>35</v>
      </c>
      <c r="C2993" s="150"/>
      <c r="D2993" s="151"/>
      <c r="E2993" s="151"/>
      <c r="F2993" s="130" t="s">
        <v>130</v>
      </c>
      <c r="G2993" s="130" t="s">
        <v>778</v>
      </c>
      <c r="H2993" s="130" t="s">
        <v>6387</v>
      </c>
      <c r="I2993" s="131" t="s">
        <v>6388</v>
      </c>
      <c r="J2993" s="130" t="s">
        <v>78</v>
      </c>
      <c r="K2993" s="132" t="s">
        <v>142</v>
      </c>
      <c r="L2993" s="148">
        <v>1</v>
      </c>
      <c r="M2993" s="134">
        <v>2010</v>
      </c>
      <c r="N2993" s="130" t="s">
        <v>6526</v>
      </c>
      <c r="O2993" s="129" t="s">
        <v>143</v>
      </c>
      <c r="P2993" s="129" t="s">
        <v>134</v>
      </c>
      <c r="Q2993" s="130" t="s">
        <v>144</v>
      </c>
      <c r="R2993" s="136" t="s">
        <v>3554</v>
      </c>
      <c r="S2993" s="155"/>
      <c r="T2993" s="155"/>
      <c r="U2993" s="156"/>
      <c r="V2993" s="156"/>
      <c r="W2993" s="156" t="s">
        <v>146</v>
      </c>
      <c r="X2993" s="156"/>
      <c r="Y2993" s="137" t="s">
        <v>136</v>
      </c>
      <c r="Z2993" s="138" t="s">
        <v>137</v>
      </c>
      <c r="AA2993" s="140" t="s">
        <v>10976</v>
      </c>
      <c r="AB2993" s="141" t="s">
        <v>138</v>
      </c>
      <c r="AC2993" s="142">
        <v>46.2</v>
      </c>
      <c r="AD2993" s="142">
        <v>36.96</v>
      </c>
      <c r="AE2993" s="143" t="s">
        <v>10977</v>
      </c>
      <c r="AF2993" s="141" t="s">
        <v>340</v>
      </c>
      <c r="AG2993" s="144">
        <f>Table1[[#This Row],['# of Books]]*Table1[[#This Row],[QTY]]</f>
        <v>0</v>
      </c>
      <c r="AH2993" s="146">
        <f>Table1[[#This Row],[QTY]]*Table1[[#This Row],[School &amp; Library Price]]</f>
        <v>0</v>
      </c>
    </row>
    <row r="2994" spans="1:34" ht="18" hidden="1" customHeight="1" x14ac:dyDescent="0.25">
      <c r="A2994" s="154"/>
      <c r="B2994" s="150">
        <v>35</v>
      </c>
      <c r="C2994" s="150"/>
      <c r="D2994" s="151"/>
      <c r="E2994" s="151"/>
      <c r="F2994" s="130" t="s">
        <v>130</v>
      </c>
      <c r="G2994" s="130" t="s">
        <v>778</v>
      </c>
      <c r="H2994" s="130" t="s">
        <v>6387</v>
      </c>
      <c r="I2994" s="131" t="s">
        <v>6389</v>
      </c>
      <c r="J2994" s="130" t="s">
        <v>78</v>
      </c>
      <c r="K2994" s="132" t="s">
        <v>151</v>
      </c>
      <c r="L2994" s="148">
        <v>1</v>
      </c>
      <c r="M2994" s="134">
        <v>2010</v>
      </c>
      <c r="N2994" s="130" t="s">
        <v>6526</v>
      </c>
      <c r="O2994" s="129" t="s">
        <v>79</v>
      </c>
      <c r="P2994" s="129" t="s">
        <v>134</v>
      </c>
      <c r="Q2994" s="130" t="s">
        <v>144</v>
      </c>
      <c r="R2994" s="136" t="s">
        <v>3554</v>
      </c>
      <c r="S2994" s="155"/>
      <c r="T2994" s="155"/>
      <c r="U2994" s="156"/>
      <c r="V2994" s="156"/>
      <c r="W2994" s="156" t="s">
        <v>146</v>
      </c>
      <c r="X2994" s="156"/>
      <c r="Y2994" s="137" t="s">
        <v>136</v>
      </c>
      <c r="Z2994" s="138" t="s">
        <v>137</v>
      </c>
      <c r="AA2994" s="140" t="s">
        <v>10976</v>
      </c>
      <c r="AB2994" s="141" t="s">
        <v>138</v>
      </c>
      <c r="AC2994" s="142">
        <v>31.7</v>
      </c>
      <c r="AD2994" s="142">
        <v>25.36</v>
      </c>
      <c r="AE2994" s="143" t="s">
        <v>10977</v>
      </c>
      <c r="AF2994" s="141" t="s">
        <v>340</v>
      </c>
      <c r="AG2994" s="144">
        <f>Table1[[#This Row],['# of Books]]*Table1[[#This Row],[QTY]]</f>
        <v>0</v>
      </c>
      <c r="AH2994" s="146">
        <f>Table1[[#This Row],[QTY]]*Table1[[#This Row],[School &amp; Library Price]]</f>
        <v>0</v>
      </c>
    </row>
    <row r="2995" spans="1:34" ht="18" customHeight="1" x14ac:dyDescent="0.25">
      <c r="A2995" s="154"/>
      <c r="B2995" s="150">
        <v>35</v>
      </c>
      <c r="C2995" s="150"/>
      <c r="D2995" s="151"/>
      <c r="E2995" s="151"/>
      <c r="F2995" s="130" t="s">
        <v>130</v>
      </c>
      <c r="G2995" s="130" t="s">
        <v>778</v>
      </c>
      <c r="H2995" s="130" t="s">
        <v>3865</v>
      </c>
      <c r="I2995" s="131" t="s">
        <v>6391</v>
      </c>
      <c r="J2995" s="130" t="s">
        <v>78</v>
      </c>
      <c r="K2995" s="132" t="s">
        <v>142</v>
      </c>
      <c r="L2995" s="148">
        <v>1</v>
      </c>
      <c r="M2995" s="134">
        <v>2012</v>
      </c>
      <c r="N2995" s="130" t="s">
        <v>10612</v>
      </c>
      <c r="O2995" s="129" t="s">
        <v>143</v>
      </c>
      <c r="P2995" s="129" t="s">
        <v>134</v>
      </c>
      <c r="Q2995" s="130" t="s">
        <v>144</v>
      </c>
      <c r="R2995" s="136" t="s">
        <v>278</v>
      </c>
      <c r="S2995" s="155"/>
      <c r="T2995" s="155"/>
      <c r="U2995" s="156"/>
      <c r="V2995" s="156"/>
      <c r="W2995" s="156" t="s">
        <v>146</v>
      </c>
      <c r="X2995" s="156"/>
      <c r="Y2995" s="137" t="s">
        <v>136</v>
      </c>
      <c r="Z2995" s="138" t="s">
        <v>137</v>
      </c>
      <c r="AA2995" s="140" t="s">
        <v>6392</v>
      </c>
      <c r="AB2995" s="141" t="s">
        <v>138</v>
      </c>
      <c r="AC2995" s="142">
        <v>46.2</v>
      </c>
      <c r="AD2995" s="142">
        <v>36.96</v>
      </c>
      <c r="AE2995" s="143" t="s">
        <v>3868</v>
      </c>
      <c r="AF2995" s="141" t="s">
        <v>193</v>
      </c>
      <c r="AG2995" s="144">
        <f>Table1[[#This Row],['# of Books]]*Table1[[#This Row],[QTY]]</f>
        <v>0</v>
      </c>
      <c r="AH2995" s="146">
        <f>Table1[[#This Row],[QTY]]*Table1[[#This Row],[School &amp; Library Price]]</f>
        <v>0</v>
      </c>
    </row>
    <row r="2996" spans="1:34" ht="18" hidden="1" customHeight="1" x14ac:dyDescent="0.25">
      <c r="A2996" s="154"/>
      <c r="B2996" s="150">
        <v>35</v>
      </c>
      <c r="C2996" s="150"/>
      <c r="D2996" s="151"/>
      <c r="E2996" s="151"/>
      <c r="F2996" s="130" t="s">
        <v>130</v>
      </c>
      <c r="G2996" s="130" t="s">
        <v>778</v>
      </c>
      <c r="H2996" s="130" t="s">
        <v>3865</v>
      </c>
      <c r="I2996" s="131" t="s">
        <v>6393</v>
      </c>
      <c r="J2996" s="130" t="s">
        <v>78</v>
      </c>
      <c r="K2996" s="132" t="s">
        <v>151</v>
      </c>
      <c r="L2996" s="148">
        <v>1</v>
      </c>
      <c r="M2996" s="134">
        <v>2012</v>
      </c>
      <c r="N2996" s="130" t="s">
        <v>10612</v>
      </c>
      <c r="O2996" s="129" t="s">
        <v>79</v>
      </c>
      <c r="P2996" s="129" t="s">
        <v>134</v>
      </c>
      <c r="Q2996" s="130" t="s">
        <v>144</v>
      </c>
      <c r="R2996" s="136" t="s">
        <v>278</v>
      </c>
      <c r="S2996" s="155"/>
      <c r="T2996" s="155"/>
      <c r="U2996" s="156"/>
      <c r="V2996" s="156"/>
      <c r="W2996" s="156" t="s">
        <v>146</v>
      </c>
      <c r="X2996" s="156"/>
      <c r="Y2996" s="137" t="s">
        <v>136</v>
      </c>
      <c r="Z2996" s="138" t="s">
        <v>137</v>
      </c>
      <c r="AA2996" s="140" t="s">
        <v>6392</v>
      </c>
      <c r="AB2996" s="141" t="s">
        <v>138</v>
      </c>
      <c r="AC2996" s="142">
        <v>31.7</v>
      </c>
      <c r="AD2996" s="142">
        <v>25.36</v>
      </c>
      <c r="AE2996" s="143" t="s">
        <v>3868</v>
      </c>
      <c r="AF2996" s="141" t="s">
        <v>193</v>
      </c>
      <c r="AG2996" s="144">
        <f>Table1[[#This Row],['# of Books]]*Table1[[#This Row],[QTY]]</f>
        <v>0</v>
      </c>
      <c r="AH2996" s="146">
        <f>Table1[[#This Row],[QTY]]*Table1[[#This Row],[School &amp; Library Price]]</f>
        <v>0</v>
      </c>
    </row>
    <row r="2997" spans="1:34" ht="18" hidden="1" customHeight="1" x14ac:dyDescent="0.25">
      <c r="A2997" s="154"/>
      <c r="B2997" s="150">
        <v>35</v>
      </c>
      <c r="C2997" s="150"/>
      <c r="D2997" s="151"/>
      <c r="E2997" s="151"/>
      <c r="F2997" s="130" t="s">
        <v>130</v>
      </c>
      <c r="G2997" s="130" t="s">
        <v>778</v>
      </c>
      <c r="H2997" s="130" t="s">
        <v>3865</v>
      </c>
      <c r="I2997" s="131" t="s">
        <v>6394</v>
      </c>
      <c r="J2997" s="130" t="s">
        <v>78</v>
      </c>
      <c r="K2997" s="132" t="s">
        <v>378</v>
      </c>
      <c r="L2997" s="148">
        <v>1</v>
      </c>
      <c r="M2997" s="134">
        <v>2012</v>
      </c>
      <c r="N2997" s="130" t="s">
        <v>10612</v>
      </c>
      <c r="O2997" s="129"/>
      <c r="P2997" s="129"/>
      <c r="Q2997" s="130" t="s">
        <v>144</v>
      </c>
      <c r="R2997" s="136" t="s">
        <v>278</v>
      </c>
      <c r="S2997" s="155"/>
      <c r="T2997" s="155"/>
      <c r="U2997" s="156"/>
      <c r="V2997" s="156"/>
      <c r="W2997" s="156" t="s">
        <v>146</v>
      </c>
      <c r="X2997" s="156"/>
      <c r="Y2997" s="137" t="s">
        <v>136</v>
      </c>
      <c r="Z2997" s="138" t="s">
        <v>137</v>
      </c>
      <c r="AA2997" s="140" t="s">
        <v>6392</v>
      </c>
      <c r="AB2997" s="141" t="s">
        <v>138</v>
      </c>
      <c r="AC2997" s="142">
        <v>50.82</v>
      </c>
      <c r="AD2997" s="142">
        <v>40.659999999999997</v>
      </c>
      <c r="AE2997" s="143" t="s">
        <v>3868</v>
      </c>
      <c r="AF2997" s="141" t="s">
        <v>193</v>
      </c>
      <c r="AG2997" s="144">
        <f>Table1[[#This Row],['# of Books]]*Table1[[#This Row],[QTY]]</f>
        <v>0</v>
      </c>
      <c r="AH2997" s="146">
        <f>Table1[[#This Row],[QTY]]*Table1[[#This Row],[School &amp; Library Price]]</f>
        <v>0</v>
      </c>
    </row>
    <row r="2998" spans="1:34" ht="18" customHeight="1" x14ac:dyDescent="0.25">
      <c r="A2998" s="154"/>
      <c r="B2998" s="150">
        <v>35</v>
      </c>
      <c r="C2998" s="150"/>
      <c r="D2998" s="151"/>
      <c r="E2998" s="151"/>
      <c r="F2998" s="130" t="s">
        <v>130</v>
      </c>
      <c r="G2998" s="130" t="s">
        <v>778</v>
      </c>
      <c r="H2998" s="130" t="s">
        <v>6395</v>
      </c>
      <c r="I2998" s="131" t="s">
        <v>10978</v>
      </c>
      <c r="J2998" s="130" t="s">
        <v>78</v>
      </c>
      <c r="K2998" s="132" t="s">
        <v>142</v>
      </c>
      <c r="L2998" s="148">
        <v>1</v>
      </c>
      <c r="M2998" s="134">
        <v>2012</v>
      </c>
      <c r="N2998" s="130" t="s">
        <v>10612</v>
      </c>
      <c r="O2998" s="129" t="s">
        <v>143</v>
      </c>
      <c r="P2998" s="129" t="s">
        <v>134</v>
      </c>
      <c r="Q2998" s="130" t="s">
        <v>144</v>
      </c>
      <c r="R2998" s="136" t="s">
        <v>246</v>
      </c>
      <c r="S2998" s="155"/>
      <c r="T2998" s="155"/>
      <c r="U2998" s="156"/>
      <c r="V2998" s="156"/>
      <c r="W2998" s="156" t="s">
        <v>146</v>
      </c>
      <c r="X2998" s="156"/>
      <c r="Y2998" s="137" t="s">
        <v>136</v>
      </c>
      <c r="Z2998" s="138" t="s">
        <v>137</v>
      </c>
      <c r="AA2998" s="140" t="s">
        <v>6397</v>
      </c>
      <c r="AB2998" s="141" t="s">
        <v>138</v>
      </c>
      <c r="AC2998" s="142">
        <v>46.2</v>
      </c>
      <c r="AD2998" s="142">
        <v>36.96</v>
      </c>
      <c r="AE2998" s="143" t="s">
        <v>6398</v>
      </c>
      <c r="AF2998" s="141" t="s">
        <v>340</v>
      </c>
      <c r="AG2998" s="144">
        <f>Table1[[#This Row],['# of Books]]*Table1[[#This Row],[QTY]]</f>
        <v>0</v>
      </c>
      <c r="AH2998" s="146">
        <f>Table1[[#This Row],[QTY]]*Table1[[#This Row],[School &amp; Library Price]]</f>
        <v>0</v>
      </c>
    </row>
    <row r="2999" spans="1:34" ht="18" hidden="1" customHeight="1" x14ac:dyDescent="0.25">
      <c r="A2999" s="154"/>
      <c r="B2999" s="150">
        <v>35</v>
      </c>
      <c r="C2999" s="150"/>
      <c r="D2999" s="151"/>
      <c r="E2999" s="151"/>
      <c r="F2999" s="130" t="s">
        <v>130</v>
      </c>
      <c r="G2999" s="130" t="s">
        <v>778</v>
      </c>
      <c r="H2999" s="130" t="s">
        <v>6395</v>
      </c>
      <c r="I2999" s="131" t="s">
        <v>6396</v>
      </c>
      <c r="J2999" s="130" t="s">
        <v>78</v>
      </c>
      <c r="K2999" s="132" t="s">
        <v>151</v>
      </c>
      <c r="L2999" s="148">
        <v>1</v>
      </c>
      <c r="M2999" s="134">
        <v>2012</v>
      </c>
      <c r="N2999" s="130" t="s">
        <v>10612</v>
      </c>
      <c r="O2999" s="129" t="s">
        <v>79</v>
      </c>
      <c r="P2999" s="129" t="s">
        <v>134</v>
      </c>
      <c r="Q2999" s="130" t="s">
        <v>144</v>
      </c>
      <c r="R2999" s="136" t="s">
        <v>246</v>
      </c>
      <c r="S2999" s="155"/>
      <c r="T2999" s="155"/>
      <c r="U2999" s="156"/>
      <c r="V2999" s="156"/>
      <c r="W2999" s="156" t="s">
        <v>146</v>
      </c>
      <c r="X2999" s="156"/>
      <c r="Y2999" s="137" t="s">
        <v>136</v>
      </c>
      <c r="Z2999" s="138" t="s">
        <v>137</v>
      </c>
      <c r="AA2999" s="140" t="s">
        <v>6397</v>
      </c>
      <c r="AB2999" s="141" t="s">
        <v>138</v>
      </c>
      <c r="AC2999" s="142">
        <v>31.7</v>
      </c>
      <c r="AD2999" s="142">
        <v>25.36</v>
      </c>
      <c r="AE2999" s="143" t="s">
        <v>6398</v>
      </c>
      <c r="AF2999" s="141" t="s">
        <v>340</v>
      </c>
      <c r="AG2999" s="144">
        <f>Table1[[#This Row],['# of Books]]*Table1[[#This Row],[QTY]]</f>
        <v>0</v>
      </c>
      <c r="AH2999" s="146">
        <f>Table1[[#This Row],[QTY]]*Table1[[#This Row],[School &amp; Library Price]]</f>
        <v>0</v>
      </c>
    </row>
    <row r="3000" spans="1:34" ht="18" customHeight="1" x14ac:dyDescent="0.25">
      <c r="A3000" s="154"/>
      <c r="B3000" s="150">
        <v>35</v>
      </c>
      <c r="C3000" s="150"/>
      <c r="D3000" s="151"/>
      <c r="E3000" s="151"/>
      <c r="F3000" s="130" t="s">
        <v>130</v>
      </c>
      <c r="G3000" s="130" t="s">
        <v>778</v>
      </c>
      <c r="H3000" s="130" t="s">
        <v>3882</v>
      </c>
      <c r="I3000" s="131" t="s">
        <v>6399</v>
      </c>
      <c r="J3000" s="130" t="s">
        <v>78</v>
      </c>
      <c r="K3000" s="132" t="s">
        <v>142</v>
      </c>
      <c r="L3000" s="148">
        <v>1</v>
      </c>
      <c r="M3000" s="134">
        <v>2011</v>
      </c>
      <c r="N3000" s="130" t="s">
        <v>10618</v>
      </c>
      <c r="O3000" s="129" t="s">
        <v>143</v>
      </c>
      <c r="P3000" s="129" t="s">
        <v>134</v>
      </c>
      <c r="Q3000" s="130" t="s">
        <v>144</v>
      </c>
      <c r="R3000" s="136" t="s">
        <v>246</v>
      </c>
      <c r="S3000" s="155"/>
      <c r="T3000" s="155"/>
      <c r="U3000" s="156"/>
      <c r="V3000" s="156"/>
      <c r="W3000" s="156" t="s">
        <v>146</v>
      </c>
      <c r="X3000" s="156"/>
      <c r="Y3000" s="137" t="s">
        <v>136</v>
      </c>
      <c r="Z3000" s="138" t="s">
        <v>137</v>
      </c>
      <c r="AA3000" s="140" t="s">
        <v>6400</v>
      </c>
      <c r="AB3000" s="141" t="s">
        <v>138</v>
      </c>
      <c r="AC3000" s="142">
        <v>46.2</v>
      </c>
      <c r="AD3000" s="142">
        <v>36.96</v>
      </c>
      <c r="AE3000" s="143" t="s">
        <v>6401</v>
      </c>
      <c r="AF3000" s="141" t="s">
        <v>184</v>
      </c>
      <c r="AG3000" s="144">
        <f>Table1[[#This Row],['# of Books]]*Table1[[#This Row],[QTY]]</f>
        <v>0</v>
      </c>
      <c r="AH3000" s="146">
        <f>Table1[[#This Row],[QTY]]*Table1[[#This Row],[School &amp; Library Price]]</f>
        <v>0</v>
      </c>
    </row>
    <row r="3001" spans="1:34" ht="18" hidden="1" customHeight="1" x14ac:dyDescent="0.25">
      <c r="A3001" s="154"/>
      <c r="B3001" s="150">
        <v>35</v>
      </c>
      <c r="C3001" s="150"/>
      <c r="D3001" s="151"/>
      <c r="E3001" s="151"/>
      <c r="F3001" s="130" t="s">
        <v>130</v>
      </c>
      <c r="G3001" s="130" t="s">
        <v>778</v>
      </c>
      <c r="H3001" s="130" t="s">
        <v>3882</v>
      </c>
      <c r="I3001" s="131" t="s">
        <v>6402</v>
      </c>
      <c r="J3001" s="130" t="s">
        <v>78</v>
      </c>
      <c r="K3001" s="132" t="s">
        <v>151</v>
      </c>
      <c r="L3001" s="148">
        <v>1</v>
      </c>
      <c r="M3001" s="134">
        <v>2011</v>
      </c>
      <c r="N3001" s="130" t="s">
        <v>10618</v>
      </c>
      <c r="O3001" s="129" t="s">
        <v>79</v>
      </c>
      <c r="P3001" s="129" t="s">
        <v>134</v>
      </c>
      <c r="Q3001" s="130" t="s">
        <v>144</v>
      </c>
      <c r="R3001" s="136" t="s">
        <v>246</v>
      </c>
      <c r="S3001" s="155"/>
      <c r="T3001" s="155"/>
      <c r="U3001" s="156"/>
      <c r="V3001" s="156"/>
      <c r="W3001" s="156" t="s">
        <v>146</v>
      </c>
      <c r="X3001" s="156"/>
      <c r="Y3001" s="137" t="s">
        <v>136</v>
      </c>
      <c r="Z3001" s="138" t="s">
        <v>137</v>
      </c>
      <c r="AA3001" s="140" t="s">
        <v>6400</v>
      </c>
      <c r="AB3001" s="141" t="s">
        <v>138</v>
      </c>
      <c r="AC3001" s="142">
        <v>31.7</v>
      </c>
      <c r="AD3001" s="142">
        <v>25.36</v>
      </c>
      <c r="AE3001" s="143" t="s">
        <v>6401</v>
      </c>
      <c r="AF3001" s="141" t="s">
        <v>184</v>
      </c>
      <c r="AG3001" s="144">
        <f>Table1[[#This Row],['# of Books]]*Table1[[#This Row],[QTY]]</f>
        <v>0</v>
      </c>
      <c r="AH3001" s="146">
        <f>Table1[[#This Row],[QTY]]*Table1[[#This Row],[School &amp; Library Price]]</f>
        <v>0</v>
      </c>
    </row>
    <row r="3002" spans="1:34" ht="18" hidden="1" customHeight="1" x14ac:dyDescent="0.25">
      <c r="A3002" s="154"/>
      <c r="B3002" s="150">
        <v>35</v>
      </c>
      <c r="C3002" s="150"/>
      <c r="D3002" s="151"/>
      <c r="E3002" s="151"/>
      <c r="F3002" s="130" t="s">
        <v>130</v>
      </c>
      <c r="G3002" s="130" t="s">
        <v>778</v>
      </c>
      <c r="H3002" s="130" t="s">
        <v>3882</v>
      </c>
      <c r="I3002" s="131" t="s">
        <v>6403</v>
      </c>
      <c r="J3002" s="130" t="s">
        <v>78</v>
      </c>
      <c r="K3002" s="132" t="s">
        <v>378</v>
      </c>
      <c r="L3002" s="148">
        <v>1</v>
      </c>
      <c r="M3002" s="134">
        <v>2011</v>
      </c>
      <c r="N3002" s="130" t="s">
        <v>10618</v>
      </c>
      <c r="O3002" s="129"/>
      <c r="P3002" s="129"/>
      <c r="Q3002" s="130" t="s">
        <v>144</v>
      </c>
      <c r="R3002" s="136" t="s">
        <v>246</v>
      </c>
      <c r="S3002" s="155"/>
      <c r="T3002" s="155"/>
      <c r="U3002" s="156"/>
      <c r="V3002" s="156"/>
      <c r="W3002" s="156" t="s">
        <v>146</v>
      </c>
      <c r="X3002" s="156"/>
      <c r="Y3002" s="137" t="s">
        <v>136</v>
      </c>
      <c r="Z3002" s="138" t="s">
        <v>137</v>
      </c>
      <c r="AA3002" s="140" t="s">
        <v>6400</v>
      </c>
      <c r="AB3002" s="141" t="s">
        <v>138</v>
      </c>
      <c r="AC3002" s="142">
        <v>50.82</v>
      </c>
      <c r="AD3002" s="142">
        <v>40.659999999999997</v>
      </c>
      <c r="AE3002" s="143" t="s">
        <v>6401</v>
      </c>
      <c r="AF3002" s="141" t="s">
        <v>184</v>
      </c>
      <c r="AG3002" s="144">
        <f>Table1[[#This Row],['# of Books]]*Table1[[#This Row],[QTY]]</f>
        <v>0</v>
      </c>
      <c r="AH3002" s="146">
        <f>Table1[[#This Row],[QTY]]*Table1[[#This Row],[School &amp; Library Price]]</f>
        <v>0</v>
      </c>
    </row>
    <row r="3003" spans="1:34" ht="18" customHeight="1" x14ac:dyDescent="0.25">
      <c r="A3003" s="154"/>
      <c r="B3003" s="150">
        <v>35</v>
      </c>
      <c r="C3003" s="150"/>
      <c r="D3003" s="151"/>
      <c r="E3003" s="151"/>
      <c r="F3003" s="130" t="s">
        <v>130</v>
      </c>
      <c r="G3003" s="130" t="s">
        <v>778</v>
      </c>
      <c r="H3003" s="130" t="s">
        <v>3892</v>
      </c>
      <c r="I3003" s="131" t="s">
        <v>6404</v>
      </c>
      <c r="J3003" s="130" t="s">
        <v>78</v>
      </c>
      <c r="K3003" s="132" t="s">
        <v>142</v>
      </c>
      <c r="L3003" s="148">
        <v>1</v>
      </c>
      <c r="M3003" s="134">
        <v>2011</v>
      </c>
      <c r="N3003" s="130" t="s">
        <v>10618</v>
      </c>
      <c r="O3003" s="129" t="s">
        <v>143</v>
      </c>
      <c r="P3003" s="129" t="s">
        <v>134</v>
      </c>
      <c r="Q3003" s="130" t="s">
        <v>144</v>
      </c>
      <c r="R3003" s="136" t="s">
        <v>255</v>
      </c>
      <c r="S3003" s="155"/>
      <c r="T3003" s="155"/>
      <c r="U3003" s="156"/>
      <c r="V3003" s="156"/>
      <c r="W3003" s="156" t="s">
        <v>146</v>
      </c>
      <c r="X3003" s="156"/>
      <c r="Y3003" s="137" t="s">
        <v>136</v>
      </c>
      <c r="Z3003" s="138" t="s">
        <v>137</v>
      </c>
      <c r="AA3003" s="140" t="s">
        <v>6405</v>
      </c>
      <c r="AB3003" s="141" t="s">
        <v>138</v>
      </c>
      <c r="AC3003" s="142">
        <v>46.2</v>
      </c>
      <c r="AD3003" s="142">
        <v>36.96</v>
      </c>
      <c r="AE3003" s="143" t="s">
        <v>311</v>
      </c>
      <c r="AF3003" s="141" t="s">
        <v>340</v>
      </c>
      <c r="AG3003" s="144">
        <f>Table1[[#This Row],['# of Books]]*Table1[[#This Row],[QTY]]</f>
        <v>0</v>
      </c>
      <c r="AH3003" s="146">
        <f>Table1[[#This Row],[QTY]]*Table1[[#This Row],[School &amp; Library Price]]</f>
        <v>0</v>
      </c>
    </row>
    <row r="3004" spans="1:34" ht="18" hidden="1" customHeight="1" x14ac:dyDescent="0.25">
      <c r="A3004" s="154"/>
      <c r="B3004" s="150">
        <v>35</v>
      </c>
      <c r="C3004" s="150"/>
      <c r="D3004" s="151"/>
      <c r="E3004" s="151"/>
      <c r="F3004" s="130" t="s">
        <v>130</v>
      </c>
      <c r="G3004" s="130" t="s">
        <v>778</v>
      </c>
      <c r="H3004" s="130" t="s">
        <v>3892</v>
      </c>
      <c r="I3004" s="131" t="s">
        <v>6406</v>
      </c>
      <c r="J3004" s="130" t="s">
        <v>78</v>
      </c>
      <c r="K3004" s="132" t="s">
        <v>151</v>
      </c>
      <c r="L3004" s="148">
        <v>1</v>
      </c>
      <c r="M3004" s="134">
        <v>2011</v>
      </c>
      <c r="N3004" s="130" t="s">
        <v>10618</v>
      </c>
      <c r="O3004" s="129" t="s">
        <v>79</v>
      </c>
      <c r="P3004" s="129" t="s">
        <v>134</v>
      </c>
      <c r="Q3004" s="130" t="s">
        <v>144</v>
      </c>
      <c r="R3004" s="136" t="s">
        <v>255</v>
      </c>
      <c r="S3004" s="155"/>
      <c r="T3004" s="155"/>
      <c r="U3004" s="156"/>
      <c r="V3004" s="156"/>
      <c r="W3004" s="156" t="s">
        <v>146</v>
      </c>
      <c r="X3004" s="156"/>
      <c r="Y3004" s="137" t="s">
        <v>136</v>
      </c>
      <c r="Z3004" s="138" t="s">
        <v>137</v>
      </c>
      <c r="AA3004" s="140" t="s">
        <v>6405</v>
      </c>
      <c r="AB3004" s="141" t="s">
        <v>138</v>
      </c>
      <c r="AC3004" s="142">
        <v>31.7</v>
      </c>
      <c r="AD3004" s="142">
        <v>25.36</v>
      </c>
      <c r="AE3004" s="143" t="s">
        <v>311</v>
      </c>
      <c r="AF3004" s="141" t="s">
        <v>340</v>
      </c>
      <c r="AG3004" s="144">
        <f>Table1[[#This Row],['# of Books]]*Table1[[#This Row],[QTY]]</f>
        <v>0</v>
      </c>
      <c r="AH3004" s="146">
        <f>Table1[[#This Row],[QTY]]*Table1[[#This Row],[School &amp; Library Price]]</f>
        <v>0</v>
      </c>
    </row>
    <row r="3005" spans="1:34" ht="18" hidden="1" customHeight="1" x14ac:dyDescent="0.25">
      <c r="A3005" s="154"/>
      <c r="B3005" s="150">
        <v>35</v>
      </c>
      <c r="C3005" s="150"/>
      <c r="D3005" s="151"/>
      <c r="E3005" s="151"/>
      <c r="F3005" s="130" t="s">
        <v>130</v>
      </c>
      <c r="G3005" s="130" t="s">
        <v>778</v>
      </c>
      <c r="H3005" s="130" t="s">
        <v>3892</v>
      </c>
      <c r="I3005" s="131" t="s">
        <v>6407</v>
      </c>
      <c r="J3005" s="130" t="s">
        <v>78</v>
      </c>
      <c r="K3005" s="132" t="s">
        <v>378</v>
      </c>
      <c r="L3005" s="148">
        <v>1</v>
      </c>
      <c r="M3005" s="134">
        <v>2011</v>
      </c>
      <c r="N3005" s="130" t="s">
        <v>10618</v>
      </c>
      <c r="O3005" s="129"/>
      <c r="P3005" s="129"/>
      <c r="Q3005" s="130" t="s">
        <v>144</v>
      </c>
      <c r="R3005" s="136" t="s">
        <v>255</v>
      </c>
      <c r="S3005" s="155"/>
      <c r="T3005" s="155"/>
      <c r="U3005" s="156"/>
      <c r="V3005" s="156"/>
      <c r="W3005" s="156" t="s">
        <v>146</v>
      </c>
      <c r="X3005" s="156"/>
      <c r="Y3005" s="137" t="s">
        <v>136</v>
      </c>
      <c r="Z3005" s="138" t="s">
        <v>137</v>
      </c>
      <c r="AA3005" s="140" t="s">
        <v>6405</v>
      </c>
      <c r="AB3005" s="141" t="s">
        <v>138</v>
      </c>
      <c r="AC3005" s="142">
        <v>50.82</v>
      </c>
      <c r="AD3005" s="142">
        <v>40.659999999999997</v>
      </c>
      <c r="AE3005" s="143" t="s">
        <v>311</v>
      </c>
      <c r="AF3005" s="141" t="s">
        <v>340</v>
      </c>
      <c r="AG3005" s="144">
        <f>Table1[[#This Row],['# of Books]]*Table1[[#This Row],[QTY]]</f>
        <v>0</v>
      </c>
      <c r="AH3005" s="146">
        <f>Table1[[#This Row],[QTY]]*Table1[[#This Row],[School &amp; Library Price]]</f>
        <v>0</v>
      </c>
    </row>
    <row r="3006" spans="1:34" ht="18" customHeight="1" x14ac:dyDescent="0.25">
      <c r="A3006" s="154"/>
      <c r="B3006" s="150">
        <v>35</v>
      </c>
      <c r="C3006" s="150"/>
      <c r="D3006" s="151"/>
      <c r="E3006" s="151"/>
      <c r="F3006" s="130" t="s">
        <v>130</v>
      </c>
      <c r="G3006" s="130" t="s">
        <v>778</v>
      </c>
      <c r="H3006" s="130" t="s">
        <v>3897</v>
      </c>
      <c r="I3006" s="131" t="s">
        <v>6409</v>
      </c>
      <c r="J3006" s="130" t="s">
        <v>78</v>
      </c>
      <c r="K3006" s="132" t="s">
        <v>142</v>
      </c>
      <c r="L3006" s="148">
        <v>1</v>
      </c>
      <c r="M3006" s="134">
        <v>2009</v>
      </c>
      <c r="N3006" s="130" t="s">
        <v>10621</v>
      </c>
      <c r="O3006" s="129" t="s">
        <v>143</v>
      </c>
      <c r="P3006" s="129" t="s">
        <v>134</v>
      </c>
      <c r="Q3006" s="130" t="s">
        <v>144</v>
      </c>
      <c r="R3006" s="136" t="s">
        <v>3594</v>
      </c>
      <c r="S3006" s="155"/>
      <c r="T3006" s="155"/>
      <c r="U3006" s="156"/>
      <c r="V3006" s="156"/>
      <c r="W3006" s="156" t="s">
        <v>146</v>
      </c>
      <c r="X3006" s="156"/>
      <c r="Y3006" s="137" t="s">
        <v>136</v>
      </c>
      <c r="Z3006" s="138" t="s">
        <v>137</v>
      </c>
      <c r="AA3006" s="140" t="s">
        <v>6410</v>
      </c>
      <c r="AB3006" s="141" t="s">
        <v>138</v>
      </c>
      <c r="AC3006" s="142">
        <v>46.2</v>
      </c>
      <c r="AD3006" s="142">
        <v>36.96</v>
      </c>
      <c r="AE3006" s="143" t="s">
        <v>5727</v>
      </c>
      <c r="AF3006" s="141" t="s">
        <v>149</v>
      </c>
      <c r="AG3006" s="144">
        <f>Table1[[#This Row],['# of Books]]*Table1[[#This Row],[QTY]]</f>
        <v>0</v>
      </c>
      <c r="AH3006" s="146">
        <f>Table1[[#This Row],[QTY]]*Table1[[#This Row],[School &amp; Library Price]]</f>
        <v>0</v>
      </c>
    </row>
    <row r="3007" spans="1:34" ht="18" hidden="1" customHeight="1" x14ac:dyDescent="0.25">
      <c r="A3007" s="154"/>
      <c r="B3007" s="150">
        <v>35</v>
      </c>
      <c r="C3007" s="150"/>
      <c r="D3007" s="151"/>
      <c r="E3007" s="151"/>
      <c r="F3007" s="130" t="s">
        <v>130</v>
      </c>
      <c r="G3007" s="130" t="s">
        <v>778</v>
      </c>
      <c r="H3007" s="130" t="s">
        <v>3897</v>
      </c>
      <c r="I3007" s="131" t="s">
        <v>6411</v>
      </c>
      <c r="J3007" s="130" t="s">
        <v>78</v>
      </c>
      <c r="K3007" s="132" t="s">
        <v>151</v>
      </c>
      <c r="L3007" s="148">
        <v>1</v>
      </c>
      <c r="M3007" s="134">
        <v>2009</v>
      </c>
      <c r="N3007" s="130" t="s">
        <v>10621</v>
      </c>
      <c r="O3007" s="129" t="s">
        <v>79</v>
      </c>
      <c r="P3007" s="129" t="s">
        <v>134</v>
      </c>
      <c r="Q3007" s="130" t="s">
        <v>144</v>
      </c>
      <c r="R3007" s="136" t="s">
        <v>3594</v>
      </c>
      <c r="S3007" s="155"/>
      <c r="T3007" s="155"/>
      <c r="U3007" s="156"/>
      <c r="V3007" s="156"/>
      <c r="W3007" s="156" t="s">
        <v>146</v>
      </c>
      <c r="X3007" s="156"/>
      <c r="Y3007" s="137" t="s">
        <v>136</v>
      </c>
      <c r="Z3007" s="138" t="s">
        <v>137</v>
      </c>
      <c r="AA3007" s="140" t="s">
        <v>6410</v>
      </c>
      <c r="AB3007" s="141" t="s">
        <v>138</v>
      </c>
      <c r="AC3007" s="142">
        <v>31.7</v>
      </c>
      <c r="AD3007" s="142">
        <v>25.36</v>
      </c>
      <c r="AE3007" s="143" t="s">
        <v>5727</v>
      </c>
      <c r="AF3007" s="141" t="s">
        <v>149</v>
      </c>
      <c r="AG3007" s="144">
        <f>Table1[[#This Row],['# of Books]]*Table1[[#This Row],[QTY]]</f>
        <v>0</v>
      </c>
      <c r="AH3007" s="146">
        <f>Table1[[#This Row],[QTY]]*Table1[[#This Row],[School &amp; Library Price]]</f>
        <v>0</v>
      </c>
    </row>
    <row r="3008" spans="1:34" ht="18" hidden="1" customHeight="1" x14ac:dyDescent="0.25">
      <c r="A3008" s="154"/>
      <c r="B3008" s="150">
        <v>35</v>
      </c>
      <c r="C3008" s="150"/>
      <c r="D3008" s="151"/>
      <c r="E3008" s="151"/>
      <c r="F3008" s="130" t="s">
        <v>130</v>
      </c>
      <c r="G3008" s="130" t="s">
        <v>778</v>
      </c>
      <c r="H3008" s="130" t="s">
        <v>3897</v>
      </c>
      <c r="I3008" s="131" t="s">
        <v>6412</v>
      </c>
      <c r="J3008" s="130" t="s">
        <v>78</v>
      </c>
      <c r="K3008" s="132" t="s">
        <v>378</v>
      </c>
      <c r="L3008" s="148">
        <v>1</v>
      </c>
      <c r="M3008" s="134">
        <v>2009</v>
      </c>
      <c r="N3008" s="130" t="s">
        <v>10621</v>
      </c>
      <c r="O3008" s="129"/>
      <c r="P3008" s="129"/>
      <c r="Q3008" s="130" t="s">
        <v>144</v>
      </c>
      <c r="R3008" s="136" t="s">
        <v>3594</v>
      </c>
      <c r="S3008" s="155"/>
      <c r="T3008" s="155"/>
      <c r="U3008" s="156"/>
      <c r="V3008" s="156"/>
      <c r="W3008" s="156" t="s">
        <v>146</v>
      </c>
      <c r="X3008" s="156"/>
      <c r="Y3008" s="137" t="s">
        <v>136</v>
      </c>
      <c r="Z3008" s="138" t="s">
        <v>137</v>
      </c>
      <c r="AA3008" s="140" t="s">
        <v>6410</v>
      </c>
      <c r="AB3008" s="141" t="s">
        <v>138</v>
      </c>
      <c r="AC3008" s="142">
        <v>50.82</v>
      </c>
      <c r="AD3008" s="142">
        <v>40.659999999999997</v>
      </c>
      <c r="AE3008" s="143" t="s">
        <v>5727</v>
      </c>
      <c r="AF3008" s="141" t="s">
        <v>149</v>
      </c>
      <c r="AG3008" s="144">
        <f>Table1[[#This Row],['# of Books]]*Table1[[#This Row],[QTY]]</f>
        <v>0</v>
      </c>
      <c r="AH3008" s="146">
        <f>Table1[[#This Row],[QTY]]*Table1[[#This Row],[School &amp; Library Price]]</f>
        <v>0</v>
      </c>
    </row>
    <row r="3009" spans="1:34" ht="18" customHeight="1" x14ac:dyDescent="0.25">
      <c r="A3009" s="154"/>
      <c r="B3009" s="150">
        <v>35</v>
      </c>
      <c r="C3009" s="150"/>
      <c r="D3009" s="151"/>
      <c r="E3009" s="151"/>
      <c r="F3009" s="130" t="s">
        <v>130</v>
      </c>
      <c r="G3009" s="130" t="s">
        <v>778</v>
      </c>
      <c r="H3009" s="130" t="s">
        <v>6413</v>
      </c>
      <c r="I3009" s="131" t="s">
        <v>10979</v>
      </c>
      <c r="J3009" s="130" t="s">
        <v>78</v>
      </c>
      <c r="K3009" s="132" t="s">
        <v>142</v>
      </c>
      <c r="L3009" s="148">
        <v>1</v>
      </c>
      <c r="M3009" s="134">
        <v>2010</v>
      </c>
      <c r="N3009" s="130" t="s">
        <v>6526</v>
      </c>
      <c r="O3009" s="129" t="s">
        <v>143</v>
      </c>
      <c r="P3009" s="129" t="s">
        <v>134</v>
      </c>
      <c r="Q3009" s="130" t="s">
        <v>144</v>
      </c>
      <c r="R3009" s="136" t="s">
        <v>246</v>
      </c>
      <c r="S3009" s="155"/>
      <c r="T3009" s="155"/>
      <c r="U3009" s="156"/>
      <c r="V3009" s="156"/>
      <c r="W3009" s="156" t="s">
        <v>146</v>
      </c>
      <c r="X3009" s="156"/>
      <c r="Y3009" s="137" t="s">
        <v>136</v>
      </c>
      <c r="Z3009" s="138" t="s">
        <v>137</v>
      </c>
      <c r="AA3009" s="140" t="s">
        <v>6415</v>
      </c>
      <c r="AB3009" s="141" t="s">
        <v>138</v>
      </c>
      <c r="AC3009" s="142">
        <v>46.2</v>
      </c>
      <c r="AD3009" s="142">
        <v>36.96</v>
      </c>
      <c r="AE3009" s="143" t="s">
        <v>6416</v>
      </c>
      <c r="AF3009" s="141" t="s">
        <v>256</v>
      </c>
      <c r="AG3009" s="144">
        <f>Table1[[#This Row],['# of Books]]*Table1[[#This Row],[QTY]]</f>
        <v>0</v>
      </c>
      <c r="AH3009" s="146">
        <f>Table1[[#This Row],[QTY]]*Table1[[#This Row],[School &amp; Library Price]]</f>
        <v>0</v>
      </c>
    </row>
    <row r="3010" spans="1:34" ht="18" hidden="1" customHeight="1" x14ac:dyDescent="0.25">
      <c r="A3010" s="154"/>
      <c r="B3010" s="150">
        <v>35</v>
      </c>
      <c r="C3010" s="150"/>
      <c r="D3010" s="151"/>
      <c r="E3010" s="151"/>
      <c r="F3010" s="130" t="s">
        <v>130</v>
      </c>
      <c r="G3010" s="130" t="s">
        <v>778</v>
      </c>
      <c r="H3010" s="130" t="s">
        <v>6413</v>
      </c>
      <c r="I3010" s="131" t="s">
        <v>6414</v>
      </c>
      <c r="J3010" s="130" t="s">
        <v>78</v>
      </c>
      <c r="K3010" s="132" t="s">
        <v>151</v>
      </c>
      <c r="L3010" s="148">
        <v>1</v>
      </c>
      <c r="M3010" s="134">
        <v>2010</v>
      </c>
      <c r="N3010" s="130" t="s">
        <v>6526</v>
      </c>
      <c r="O3010" s="129" t="s">
        <v>79</v>
      </c>
      <c r="P3010" s="129" t="s">
        <v>134</v>
      </c>
      <c r="Q3010" s="130" t="s">
        <v>144</v>
      </c>
      <c r="R3010" s="136" t="s">
        <v>246</v>
      </c>
      <c r="S3010" s="155"/>
      <c r="T3010" s="155"/>
      <c r="U3010" s="156"/>
      <c r="V3010" s="156"/>
      <c r="W3010" s="156" t="s">
        <v>146</v>
      </c>
      <c r="X3010" s="156"/>
      <c r="Y3010" s="137" t="s">
        <v>136</v>
      </c>
      <c r="Z3010" s="138" t="s">
        <v>137</v>
      </c>
      <c r="AA3010" s="140" t="s">
        <v>6415</v>
      </c>
      <c r="AB3010" s="141" t="s">
        <v>138</v>
      </c>
      <c r="AC3010" s="142">
        <v>31.7</v>
      </c>
      <c r="AD3010" s="142">
        <v>25.36</v>
      </c>
      <c r="AE3010" s="143" t="s">
        <v>6416</v>
      </c>
      <c r="AF3010" s="141" t="s">
        <v>256</v>
      </c>
      <c r="AG3010" s="144">
        <f>Table1[[#This Row],['# of Books]]*Table1[[#This Row],[QTY]]</f>
        <v>0</v>
      </c>
      <c r="AH3010" s="146">
        <f>Table1[[#This Row],[QTY]]*Table1[[#This Row],[School &amp; Library Price]]</f>
        <v>0</v>
      </c>
    </row>
    <row r="3011" spans="1:34" ht="18" hidden="1" customHeight="1" x14ac:dyDescent="0.25">
      <c r="A3011" s="154"/>
      <c r="B3011" s="150">
        <v>35</v>
      </c>
      <c r="C3011" s="150"/>
      <c r="D3011" s="151"/>
      <c r="E3011" s="151"/>
      <c r="F3011" s="130" t="s">
        <v>130</v>
      </c>
      <c r="G3011" s="130" t="s">
        <v>778</v>
      </c>
      <c r="H3011" s="130" t="s">
        <v>6413</v>
      </c>
      <c r="I3011" s="131" t="s">
        <v>6417</v>
      </c>
      <c r="J3011" s="130" t="s">
        <v>78</v>
      </c>
      <c r="K3011" s="132" t="s">
        <v>378</v>
      </c>
      <c r="L3011" s="148">
        <v>1</v>
      </c>
      <c r="M3011" s="134">
        <v>2010</v>
      </c>
      <c r="N3011" s="130" t="s">
        <v>6526</v>
      </c>
      <c r="O3011" s="129"/>
      <c r="P3011" s="129"/>
      <c r="Q3011" s="130" t="s">
        <v>144</v>
      </c>
      <c r="R3011" s="136" t="s">
        <v>246</v>
      </c>
      <c r="S3011" s="155"/>
      <c r="T3011" s="155"/>
      <c r="U3011" s="156"/>
      <c r="V3011" s="156"/>
      <c r="W3011" s="156" t="s">
        <v>146</v>
      </c>
      <c r="X3011" s="156"/>
      <c r="Y3011" s="137" t="s">
        <v>136</v>
      </c>
      <c r="Z3011" s="138" t="s">
        <v>137</v>
      </c>
      <c r="AA3011" s="140" t="s">
        <v>6415</v>
      </c>
      <c r="AB3011" s="141" t="s">
        <v>138</v>
      </c>
      <c r="AC3011" s="142">
        <v>50.82</v>
      </c>
      <c r="AD3011" s="142">
        <v>40.659999999999997</v>
      </c>
      <c r="AE3011" s="143" t="s">
        <v>6416</v>
      </c>
      <c r="AF3011" s="141" t="s">
        <v>256</v>
      </c>
      <c r="AG3011" s="144">
        <f>Table1[[#This Row],['# of Books]]*Table1[[#This Row],[QTY]]</f>
        <v>0</v>
      </c>
      <c r="AH3011" s="146">
        <f>Table1[[#This Row],[QTY]]*Table1[[#This Row],[School &amp; Library Price]]</f>
        <v>0</v>
      </c>
    </row>
    <row r="3012" spans="1:34" ht="18" customHeight="1" x14ac:dyDescent="0.25">
      <c r="A3012" s="154"/>
      <c r="B3012" s="150">
        <v>35</v>
      </c>
      <c r="C3012" s="150"/>
      <c r="D3012" s="151"/>
      <c r="E3012" s="151"/>
      <c r="F3012" s="130" t="s">
        <v>130</v>
      </c>
      <c r="G3012" s="130" t="s">
        <v>778</v>
      </c>
      <c r="H3012" s="130" t="s">
        <v>6418</v>
      </c>
      <c r="I3012" s="131" t="s">
        <v>6419</v>
      </c>
      <c r="J3012" s="130" t="s">
        <v>78</v>
      </c>
      <c r="K3012" s="132" t="s">
        <v>142</v>
      </c>
      <c r="L3012" s="148">
        <v>1</v>
      </c>
      <c r="M3012" s="134">
        <v>2009</v>
      </c>
      <c r="N3012" s="130" t="s">
        <v>10621</v>
      </c>
      <c r="O3012" s="129" t="s">
        <v>143</v>
      </c>
      <c r="P3012" s="129" t="s">
        <v>134</v>
      </c>
      <c r="Q3012" s="130" t="s">
        <v>144</v>
      </c>
      <c r="R3012" s="136" t="s">
        <v>3862</v>
      </c>
      <c r="S3012" s="155"/>
      <c r="T3012" s="155"/>
      <c r="U3012" s="156"/>
      <c r="V3012" s="156"/>
      <c r="W3012" s="156" t="s">
        <v>146</v>
      </c>
      <c r="X3012" s="156"/>
      <c r="Y3012" s="137" t="s">
        <v>136</v>
      </c>
      <c r="Z3012" s="138" t="s">
        <v>137</v>
      </c>
      <c r="AA3012" s="140" t="s">
        <v>6420</v>
      </c>
      <c r="AB3012" s="141" t="s">
        <v>138</v>
      </c>
      <c r="AC3012" s="142">
        <v>46.2</v>
      </c>
      <c r="AD3012" s="142">
        <v>36.96</v>
      </c>
      <c r="AE3012" s="143" t="s">
        <v>5224</v>
      </c>
      <c r="AF3012" s="141" t="s">
        <v>801</v>
      </c>
      <c r="AG3012" s="144">
        <f>Table1[[#This Row],['# of Books]]*Table1[[#This Row],[QTY]]</f>
        <v>0</v>
      </c>
      <c r="AH3012" s="146">
        <f>Table1[[#This Row],[QTY]]*Table1[[#This Row],[School &amp; Library Price]]</f>
        <v>0</v>
      </c>
    </row>
    <row r="3013" spans="1:34" ht="18" hidden="1" customHeight="1" x14ac:dyDescent="0.25">
      <c r="A3013" s="154"/>
      <c r="B3013" s="150">
        <v>35</v>
      </c>
      <c r="C3013" s="150"/>
      <c r="D3013" s="151"/>
      <c r="E3013" s="151"/>
      <c r="F3013" s="130" t="s">
        <v>130</v>
      </c>
      <c r="G3013" s="130" t="s">
        <v>778</v>
      </c>
      <c r="H3013" s="130" t="s">
        <v>6418</v>
      </c>
      <c r="I3013" s="131" t="s">
        <v>6421</v>
      </c>
      <c r="J3013" s="130" t="s">
        <v>78</v>
      </c>
      <c r="K3013" s="132" t="s">
        <v>151</v>
      </c>
      <c r="L3013" s="148">
        <v>1</v>
      </c>
      <c r="M3013" s="134">
        <v>2009</v>
      </c>
      <c r="N3013" s="130" t="s">
        <v>10621</v>
      </c>
      <c r="O3013" s="129" t="s">
        <v>79</v>
      </c>
      <c r="P3013" s="129" t="s">
        <v>134</v>
      </c>
      <c r="Q3013" s="130" t="s">
        <v>144</v>
      </c>
      <c r="R3013" s="136" t="s">
        <v>3862</v>
      </c>
      <c r="S3013" s="155"/>
      <c r="T3013" s="155"/>
      <c r="U3013" s="156"/>
      <c r="V3013" s="156"/>
      <c r="W3013" s="156" t="s">
        <v>146</v>
      </c>
      <c r="X3013" s="156"/>
      <c r="Y3013" s="137" t="s">
        <v>136</v>
      </c>
      <c r="Z3013" s="138" t="s">
        <v>137</v>
      </c>
      <c r="AA3013" s="140" t="s">
        <v>6420</v>
      </c>
      <c r="AB3013" s="141" t="s">
        <v>138</v>
      </c>
      <c r="AC3013" s="142">
        <v>31.7</v>
      </c>
      <c r="AD3013" s="142">
        <v>25.36</v>
      </c>
      <c r="AE3013" s="143" t="s">
        <v>5224</v>
      </c>
      <c r="AF3013" s="141" t="s">
        <v>801</v>
      </c>
      <c r="AG3013" s="144">
        <f>Table1[[#This Row],['# of Books]]*Table1[[#This Row],[QTY]]</f>
        <v>0</v>
      </c>
      <c r="AH3013" s="146">
        <f>Table1[[#This Row],[QTY]]*Table1[[#This Row],[School &amp; Library Price]]</f>
        <v>0</v>
      </c>
    </row>
    <row r="3014" spans="1:34" ht="18" hidden="1" customHeight="1" x14ac:dyDescent="0.25">
      <c r="A3014" s="154"/>
      <c r="B3014" s="150">
        <v>35</v>
      </c>
      <c r="C3014" s="150"/>
      <c r="D3014" s="151"/>
      <c r="E3014" s="151"/>
      <c r="F3014" s="130" t="s">
        <v>130</v>
      </c>
      <c r="G3014" s="130" t="s">
        <v>778</v>
      </c>
      <c r="H3014" s="130" t="s">
        <v>6418</v>
      </c>
      <c r="I3014" s="131" t="s">
        <v>6422</v>
      </c>
      <c r="J3014" s="130" t="s">
        <v>78</v>
      </c>
      <c r="K3014" s="132" t="s">
        <v>378</v>
      </c>
      <c r="L3014" s="148">
        <v>1</v>
      </c>
      <c r="M3014" s="134">
        <v>2009</v>
      </c>
      <c r="N3014" s="130" t="s">
        <v>10621</v>
      </c>
      <c r="O3014" s="129"/>
      <c r="P3014" s="129"/>
      <c r="Q3014" s="130" t="s">
        <v>144</v>
      </c>
      <c r="R3014" s="136" t="s">
        <v>3862</v>
      </c>
      <c r="S3014" s="155"/>
      <c r="T3014" s="155"/>
      <c r="U3014" s="156"/>
      <c r="V3014" s="156"/>
      <c r="W3014" s="156" t="s">
        <v>146</v>
      </c>
      <c r="X3014" s="156"/>
      <c r="Y3014" s="137" t="s">
        <v>136</v>
      </c>
      <c r="Z3014" s="138" t="s">
        <v>137</v>
      </c>
      <c r="AA3014" s="140" t="s">
        <v>6420</v>
      </c>
      <c r="AB3014" s="141" t="s">
        <v>138</v>
      </c>
      <c r="AC3014" s="142">
        <v>50.82</v>
      </c>
      <c r="AD3014" s="142">
        <v>40.659999999999997</v>
      </c>
      <c r="AE3014" s="143" t="s">
        <v>5224</v>
      </c>
      <c r="AF3014" s="141" t="s">
        <v>801</v>
      </c>
      <c r="AG3014" s="144">
        <f>Table1[[#This Row],['# of Books]]*Table1[[#This Row],[QTY]]</f>
        <v>0</v>
      </c>
      <c r="AH3014" s="146">
        <f>Table1[[#This Row],[QTY]]*Table1[[#This Row],[School &amp; Library Price]]</f>
        <v>0</v>
      </c>
    </row>
    <row r="3015" spans="1:34" ht="18" customHeight="1" x14ac:dyDescent="0.25">
      <c r="A3015" s="154"/>
      <c r="B3015" s="150">
        <v>35</v>
      </c>
      <c r="C3015" s="150"/>
      <c r="D3015" s="151"/>
      <c r="E3015" s="151"/>
      <c r="F3015" s="130" t="s">
        <v>130</v>
      </c>
      <c r="G3015" s="130" t="s">
        <v>778</v>
      </c>
      <c r="H3015" s="130" t="s">
        <v>3927</v>
      </c>
      <c r="I3015" s="131" t="s">
        <v>6423</v>
      </c>
      <c r="J3015" s="130" t="s">
        <v>78</v>
      </c>
      <c r="K3015" s="132" t="s">
        <v>142</v>
      </c>
      <c r="L3015" s="148">
        <v>1</v>
      </c>
      <c r="M3015" s="134">
        <v>2010</v>
      </c>
      <c r="N3015" s="130" t="s">
        <v>6526</v>
      </c>
      <c r="O3015" s="129" t="s">
        <v>143</v>
      </c>
      <c r="P3015" s="129" t="s">
        <v>134</v>
      </c>
      <c r="Q3015" s="130" t="s">
        <v>144</v>
      </c>
      <c r="R3015" s="136" t="s">
        <v>636</v>
      </c>
      <c r="S3015" s="155"/>
      <c r="T3015" s="155"/>
      <c r="U3015" s="156"/>
      <c r="V3015" s="156"/>
      <c r="W3015" s="156" t="s">
        <v>146</v>
      </c>
      <c r="X3015" s="156"/>
      <c r="Y3015" s="137" t="s">
        <v>136</v>
      </c>
      <c r="Z3015" s="138" t="s">
        <v>137</v>
      </c>
      <c r="AA3015" s="140" t="s">
        <v>6424</v>
      </c>
      <c r="AB3015" s="141" t="s">
        <v>138</v>
      </c>
      <c r="AC3015" s="142">
        <v>46.2</v>
      </c>
      <c r="AD3015" s="142">
        <v>36.96</v>
      </c>
      <c r="AE3015" s="143" t="s">
        <v>6425</v>
      </c>
      <c r="AF3015" s="141" t="s">
        <v>801</v>
      </c>
      <c r="AG3015" s="144">
        <f>Table1[[#This Row],['# of Books]]*Table1[[#This Row],[QTY]]</f>
        <v>0</v>
      </c>
      <c r="AH3015" s="146">
        <f>Table1[[#This Row],[QTY]]*Table1[[#This Row],[School &amp; Library Price]]</f>
        <v>0</v>
      </c>
    </row>
    <row r="3016" spans="1:34" ht="18" hidden="1" customHeight="1" x14ac:dyDescent="0.25">
      <c r="A3016" s="154"/>
      <c r="B3016" s="150">
        <v>35</v>
      </c>
      <c r="C3016" s="150"/>
      <c r="D3016" s="151"/>
      <c r="E3016" s="151"/>
      <c r="F3016" s="130" t="s">
        <v>130</v>
      </c>
      <c r="G3016" s="130" t="s">
        <v>778</v>
      </c>
      <c r="H3016" s="130" t="s">
        <v>3927</v>
      </c>
      <c r="I3016" s="131" t="s">
        <v>6426</v>
      </c>
      <c r="J3016" s="130" t="s">
        <v>78</v>
      </c>
      <c r="K3016" s="132" t="s">
        <v>151</v>
      </c>
      <c r="L3016" s="148">
        <v>1</v>
      </c>
      <c r="M3016" s="134">
        <v>2010</v>
      </c>
      <c r="N3016" s="130" t="s">
        <v>6526</v>
      </c>
      <c r="O3016" s="129" t="s">
        <v>79</v>
      </c>
      <c r="P3016" s="129" t="s">
        <v>134</v>
      </c>
      <c r="Q3016" s="130" t="s">
        <v>144</v>
      </c>
      <c r="R3016" s="136" t="s">
        <v>636</v>
      </c>
      <c r="S3016" s="155"/>
      <c r="T3016" s="155"/>
      <c r="U3016" s="156"/>
      <c r="V3016" s="156"/>
      <c r="W3016" s="156" t="s">
        <v>146</v>
      </c>
      <c r="X3016" s="156"/>
      <c r="Y3016" s="137" t="s">
        <v>136</v>
      </c>
      <c r="Z3016" s="138" t="s">
        <v>137</v>
      </c>
      <c r="AA3016" s="140" t="s">
        <v>6424</v>
      </c>
      <c r="AB3016" s="141" t="s">
        <v>138</v>
      </c>
      <c r="AC3016" s="142">
        <v>31.7</v>
      </c>
      <c r="AD3016" s="142">
        <v>25.36</v>
      </c>
      <c r="AE3016" s="143" t="s">
        <v>6425</v>
      </c>
      <c r="AF3016" s="141" t="s">
        <v>801</v>
      </c>
      <c r="AG3016" s="144">
        <f>Table1[[#This Row],['# of Books]]*Table1[[#This Row],[QTY]]</f>
        <v>0</v>
      </c>
      <c r="AH3016" s="146">
        <f>Table1[[#This Row],[QTY]]*Table1[[#This Row],[School &amp; Library Price]]</f>
        <v>0</v>
      </c>
    </row>
    <row r="3017" spans="1:34" ht="18" customHeight="1" x14ac:dyDescent="0.25">
      <c r="A3017" s="154"/>
      <c r="B3017" s="150">
        <v>35</v>
      </c>
      <c r="C3017" s="150"/>
      <c r="D3017" s="151"/>
      <c r="E3017" s="151"/>
      <c r="F3017" s="130" t="s">
        <v>130</v>
      </c>
      <c r="G3017" s="130" t="s">
        <v>778</v>
      </c>
      <c r="H3017" s="130" t="s">
        <v>3984</v>
      </c>
      <c r="I3017" s="131" t="s">
        <v>6427</v>
      </c>
      <c r="J3017" s="130" t="s">
        <v>78</v>
      </c>
      <c r="K3017" s="132" t="s">
        <v>142</v>
      </c>
      <c r="L3017" s="148">
        <v>1</v>
      </c>
      <c r="M3017" s="134">
        <v>2013</v>
      </c>
      <c r="N3017" s="130" t="s">
        <v>10619</v>
      </c>
      <c r="O3017" s="129" t="s">
        <v>143</v>
      </c>
      <c r="P3017" s="129" t="s">
        <v>134</v>
      </c>
      <c r="Q3017" s="130" t="s">
        <v>144</v>
      </c>
      <c r="R3017" s="136" t="s">
        <v>255</v>
      </c>
      <c r="S3017" s="155"/>
      <c r="T3017" s="155"/>
      <c r="U3017" s="156"/>
      <c r="V3017" s="156"/>
      <c r="W3017" s="156" t="s">
        <v>146</v>
      </c>
      <c r="X3017" s="156"/>
      <c r="Y3017" s="137" t="s">
        <v>136</v>
      </c>
      <c r="Z3017" s="138" t="s">
        <v>137</v>
      </c>
      <c r="AA3017" s="140" t="s">
        <v>6428</v>
      </c>
      <c r="AB3017" s="141" t="s">
        <v>138</v>
      </c>
      <c r="AC3017" s="142">
        <v>46.2</v>
      </c>
      <c r="AD3017" s="142">
        <v>36.96</v>
      </c>
      <c r="AE3017" s="143" t="s">
        <v>4713</v>
      </c>
      <c r="AF3017" s="141" t="s">
        <v>340</v>
      </c>
      <c r="AG3017" s="144">
        <f>Table1[[#This Row],['# of Books]]*Table1[[#This Row],[QTY]]</f>
        <v>0</v>
      </c>
      <c r="AH3017" s="146">
        <f>Table1[[#This Row],[QTY]]*Table1[[#This Row],[School &amp; Library Price]]</f>
        <v>0</v>
      </c>
    </row>
    <row r="3018" spans="1:34" ht="18" hidden="1" customHeight="1" x14ac:dyDescent="0.25">
      <c r="A3018" s="154"/>
      <c r="B3018" s="150">
        <v>35</v>
      </c>
      <c r="C3018" s="150"/>
      <c r="D3018" s="151"/>
      <c r="E3018" s="151"/>
      <c r="F3018" s="130" t="s">
        <v>130</v>
      </c>
      <c r="G3018" s="130" t="s">
        <v>778</v>
      </c>
      <c r="H3018" s="130" t="s">
        <v>3984</v>
      </c>
      <c r="I3018" s="131" t="s">
        <v>6429</v>
      </c>
      <c r="J3018" s="130" t="s">
        <v>78</v>
      </c>
      <c r="K3018" s="132" t="s">
        <v>151</v>
      </c>
      <c r="L3018" s="148">
        <v>1</v>
      </c>
      <c r="M3018" s="134">
        <v>2013</v>
      </c>
      <c r="N3018" s="130" t="s">
        <v>10619</v>
      </c>
      <c r="O3018" s="129" t="s">
        <v>79</v>
      </c>
      <c r="P3018" s="129" t="s">
        <v>134</v>
      </c>
      <c r="Q3018" s="130" t="s">
        <v>144</v>
      </c>
      <c r="R3018" s="136" t="s">
        <v>255</v>
      </c>
      <c r="S3018" s="155"/>
      <c r="T3018" s="155"/>
      <c r="U3018" s="156"/>
      <c r="V3018" s="156"/>
      <c r="W3018" s="156" t="s">
        <v>146</v>
      </c>
      <c r="X3018" s="156"/>
      <c r="Y3018" s="137" t="s">
        <v>136</v>
      </c>
      <c r="Z3018" s="138" t="s">
        <v>137</v>
      </c>
      <c r="AA3018" s="140" t="s">
        <v>6428</v>
      </c>
      <c r="AB3018" s="141" t="s">
        <v>138</v>
      </c>
      <c r="AC3018" s="142">
        <v>31.7</v>
      </c>
      <c r="AD3018" s="142">
        <v>25.36</v>
      </c>
      <c r="AE3018" s="143" t="s">
        <v>4713</v>
      </c>
      <c r="AF3018" s="141" t="s">
        <v>340</v>
      </c>
      <c r="AG3018" s="144">
        <f>Table1[[#This Row],['# of Books]]*Table1[[#This Row],[QTY]]</f>
        <v>0</v>
      </c>
      <c r="AH3018" s="146">
        <f>Table1[[#This Row],[QTY]]*Table1[[#This Row],[School &amp; Library Price]]</f>
        <v>0</v>
      </c>
    </row>
    <row r="3019" spans="1:34" ht="18" hidden="1" customHeight="1" x14ac:dyDescent="0.25">
      <c r="A3019" s="154"/>
      <c r="B3019" s="150">
        <v>35</v>
      </c>
      <c r="C3019" s="150"/>
      <c r="D3019" s="151"/>
      <c r="E3019" s="151"/>
      <c r="F3019" s="130" t="s">
        <v>130</v>
      </c>
      <c r="G3019" s="130" t="s">
        <v>778</v>
      </c>
      <c r="H3019" s="130" t="s">
        <v>3984</v>
      </c>
      <c r="I3019" s="131" t="s">
        <v>6430</v>
      </c>
      <c r="J3019" s="130" t="s">
        <v>78</v>
      </c>
      <c r="K3019" s="132" t="s">
        <v>378</v>
      </c>
      <c r="L3019" s="148">
        <v>1</v>
      </c>
      <c r="M3019" s="134">
        <v>2013</v>
      </c>
      <c r="N3019" s="130" t="s">
        <v>10619</v>
      </c>
      <c r="O3019" s="129"/>
      <c r="P3019" s="129"/>
      <c r="Q3019" s="130" t="s">
        <v>144</v>
      </c>
      <c r="R3019" s="136" t="s">
        <v>255</v>
      </c>
      <c r="S3019" s="155"/>
      <c r="T3019" s="155"/>
      <c r="U3019" s="156"/>
      <c r="V3019" s="156"/>
      <c r="W3019" s="156" t="s">
        <v>146</v>
      </c>
      <c r="X3019" s="156"/>
      <c r="Y3019" s="137" t="s">
        <v>136</v>
      </c>
      <c r="Z3019" s="138" t="s">
        <v>137</v>
      </c>
      <c r="AA3019" s="140" t="s">
        <v>6428</v>
      </c>
      <c r="AB3019" s="141" t="s">
        <v>138</v>
      </c>
      <c r="AC3019" s="142">
        <v>50.82</v>
      </c>
      <c r="AD3019" s="142">
        <v>40.659999999999997</v>
      </c>
      <c r="AE3019" s="143" t="s">
        <v>4713</v>
      </c>
      <c r="AF3019" s="141" t="s">
        <v>340</v>
      </c>
      <c r="AG3019" s="144">
        <f>Table1[[#This Row],['# of Books]]*Table1[[#This Row],[QTY]]</f>
        <v>0</v>
      </c>
      <c r="AH3019" s="146">
        <f>Table1[[#This Row],[QTY]]*Table1[[#This Row],[School &amp; Library Price]]</f>
        <v>0</v>
      </c>
    </row>
    <row r="3020" spans="1:34" ht="18" customHeight="1" x14ac:dyDescent="0.25">
      <c r="A3020" s="154"/>
      <c r="B3020" s="150">
        <v>35</v>
      </c>
      <c r="C3020" s="150"/>
      <c r="D3020" s="151"/>
      <c r="E3020" s="151"/>
      <c r="F3020" s="130" t="s">
        <v>130</v>
      </c>
      <c r="G3020" s="130" t="s">
        <v>778</v>
      </c>
      <c r="H3020" s="130" t="s">
        <v>6431</v>
      </c>
      <c r="I3020" s="131" t="s">
        <v>6432</v>
      </c>
      <c r="J3020" s="130" t="s">
        <v>78</v>
      </c>
      <c r="K3020" s="132" t="s">
        <v>142</v>
      </c>
      <c r="L3020" s="148">
        <v>1</v>
      </c>
      <c r="M3020" s="134">
        <v>2009</v>
      </c>
      <c r="N3020" s="130" t="s">
        <v>10621</v>
      </c>
      <c r="O3020" s="129" t="s">
        <v>143</v>
      </c>
      <c r="P3020" s="129" t="s">
        <v>134</v>
      </c>
      <c r="Q3020" s="130" t="s">
        <v>144</v>
      </c>
      <c r="R3020" s="136" t="s">
        <v>6358</v>
      </c>
      <c r="S3020" s="155"/>
      <c r="T3020" s="155"/>
      <c r="U3020" s="156"/>
      <c r="V3020" s="156"/>
      <c r="W3020" s="156" t="s">
        <v>146</v>
      </c>
      <c r="X3020" s="156"/>
      <c r="Y3020" s="137" t="s">
        <v>136</v>
      </c>
      <c r="Z3020" s="138" t="s">
        <v>137</v>
      </c>
      <c r="AA3020" s="140" t="s">
        <v>6433</v>
      </c>
      <c r="AB3020" s="141" t="s">
        <v>138</v>
      </c>
      <c r="AC3020" s="142">
        <v>46.2</v>
      </c>
      <c r="AD3020" s="142">
        <v>36.96</v>
      </c>
      <c r="AE3020" s="143" t="s">
        <v>6434</v>
      </c>
      <c r="AF3020" s="141" t="s">
        <v>184</v>
      </c>
      <c r="AG3020" s="144">
        <f>Table1[[#This Row],['# of Books]]*Table1[[#This Row],[QTY]]</f>
        <v>0</v>
      </c>
      <c r="AH3020" s="146">
        <f>Table1[[#This Row],[QTY]]*Table1[[#This Row],[School &amp; Library Price]]</f>
        <v>0</v>
      </c>
    </row>
    <row r="3021" spans="1:34" ht="18" hidden="1" customHeight="1" x14ac:dyDescent="0.25">
      <c r="A3021" s="154"/>
      <c r="B3021" s="150">
        <v>35</v>
      </c>
      <c r="C3021" s="150"/>
      <c r="D3021" s="151"/>
      <c r="E3021" s="151"/>
      <c r="F3021" s="130" t="s">
        <v>130</v>
      </c>
      <c r="G3021" s="130" t="s">
        <v>778</v>
      </c>
      <c r="H3021" s="130" t="s">
        <v>6431</v>
      </c>
      <c r="I3021" s="131" t="s">
        <v>6435</v>
      </c>
      <c r="J3021" s="130" t="s">
        <v>78</v>
      </c>
      <c r="K3021" s="132" t="s">
        <v>151</v>
      </c>
      <c r="L3021" s="148">
        <v>1</v>
      </c>
      <c r="M3021" s="134">
        <v>2009</v>
      </c>
      <c r="N3021" s="130" t="s">
        <v>10621</v>
      </c>
      <c r="O3021" s="129" t="s">
        <v>79</v>
      </c>
      <c r="P3021" s="129" t="s">
        <v>134</v>
      </c>
      <c r="Q3021" s="130" t="s">
        <v>144</v>
      </c>
      <c r="R3021" s="136" t="s">
        <v>6358</v>
      </c>
      <c r="S3021" s="155"/>
      <c r="T3021" s="155"/>
      <c r="U3021" s="156"/>
      <c r="V3021" s="156"/>
      <c r="W3021" s="156" t="s">
        <v>146</v>
      </c>
      <c r="X3021" s="156"/>
      <c r="Y3021" s="137" t="s">
        <v>136</v>
      </c>
      <c r="Z3021" s="138" t="s">
        <v>137</v>
      </c>
      <c r="AA3021" s="140" t="s">
        <v>6433</v>
      </c>
      <c r="AB3021" s="141" t="s">
        <v>138</v>
      </c>
      <c r="AC3021" s="142">
        <v>31.7</v>
      </c>
      <c r="AD3021" s="142">
        <v>25.36</v>
      </c>
      <c r="AE3021" s="143" t="s">
        <v>6434</v>
      </c>
      <c r="AF3021" s="141" t="s">
        <v>184</v>
      </c>
      <c r="AG3021" s="144">
        <f>Table1[[#This Row],['# of Books]]*Table1[[#This Row],[QTY]]</f>
        <v>0</v>
      </c>
      <c r="AH3021" s="146">
        <f>Table1[[#This Row],[QTY]]*Table1[[#This Row],[School &amp; Library Price]]</f>
        <v>0</v>
      </c>
    </row>
    <row r="3022" spans="1:34" ht="18" hidden="1" customHeight="1" x14ac:dyDescent="0.25">
      <c r="A3022" s="154"/>
      <c r="B3022" s="150">
        <v>35</v>
      </c>
      <c r="C3022" s="150"/>
      <c r="D3022" s="151"/>
      <c r="E3022" s="151"/>
      <c r="F3022" s="130" t="s">
        <v>130</v>
      </c>
      <c r="G3022" s="130" t="s">
        <v>778</v>
      </c>
      <c r="H3022" s="130" t="s">
        <v>6431</v>
      </c>
      <c r="I3022" s="131" t="s">
        <v>6436</v>
      </c>
      <c r="J3022" s="130" t="s">
        <v>78</v>
      </c>
      <c r="K3022" s="132" t="s">
        <v>378</v>
      </c>
      <c r="L3022" s="148">
        <v>1</v>
      </c>
      <c r="M3022" s="134">
        <v>2009</v>
      </c>
      <c r="N3022" s="130" t="s">
        <v>10621</v>
      </c>
      <c r="O3022" s="129"/>
      <c r="P3022" s="129"/>
      <c r="Q3022" s="130" t="s">
        <v>144</v>
      </c>
      <c r="R3022" s="136" t="s">
        <v>6358</v>
      </c>
      <c r="S3022" s="155"/>
      <c r="T3022" s="155"/>
      <c r="U3022" s="156"/>
      <c r="V3022" s="156"/>
      <c r="W3022" s="156" t="s">
        <v>146</v>
      </c>
      <c r="X3022" s="156"/>
      <c r="Y3022" s="137" t="s">
        <v>136</v>
      </c>
      <c r="Z3022" s="138" t="s">
        <v>137</v>
      </c>
      <c r="AA3022" s="140" t="s">
        <v>6433</v>
      </c>
      <c r="AB3022" s="141" t="s">
        <v>138</v>
      </c>
      <c r="AC3022" s="142">
        <v>50.82</v>
      </c>
      <c r="AD3022" s="142">
        <v>40.659999999999997</v>
      </c>
      <c r="AE3022" s="143" t="s">
        <v>6434</v>
      </c>
      <c r="AF3022" s="141" t="s">
        <v>184</v>
      </c>
      <c r="AG3022" s="144">
        <f>Table1[[#This Row],['# of Books]]*Table1[[#This Row],[QTY]]</f>
        <v>0</v>
      </c>
      <c r="AH3022" s="146">
        <f>Table1[[#This Row],[QTY]]*Table1[[#This Row],[School &amp; Library Price]]</f>
        <v>0</v>
      </c>
    </row>
    <row r="3023" spans="1:34" ht="18" customHeight="1" x14ac:dyDescent="0.25">
      <c r="A3023" s="154"/>
      <c r="B3023" s="150">
        <v>35</v>
      </c>
      <c r="C3023" s="150"/>
      <c r="D3023" s="151"/>
      <c r="E3023" s="151"/>
      <c r="F3023" s="130" t="s">
        <v>130</v>
      </c>
      <c r="G3023" s="130" t="s">
        <v>778</v>
      </c>
      <c r="H3023" s="130" t="s">
        <v>732</v>
      </c>
      <c r="I3023" s="131" t="s">
        <v>6437</v>
      </c>
      <c r="J3023" s="130" t="s">
        <v>78</v>
      </c>
      <c r="K3023" s="132" t="s">
        <v>142</v>
      </c>
      <c r="L3023" s="148">
        <v>1</v>
      </c>
      <c r="M3023" s="134">
        <v>2011</v>
      </c>
      <c r="N3023" s="130" t="s">
        <v>10618</v>
      </c>
      <c r="O3023" s="129" t="s">
        <v>143</v>
      </c>
      <c r="P3023" s="129" t="s">
        <v>134</v>
      </c>
      <c r="Q3023" s="130" t="s">
        <v>144</v>
      </c>
      <c r="R3023" s="136" t="s">
        <v>3862</v>
      </c>
      <c r="S3023" s="155"/>
      <c r="T3023" s="155"/>
      <c r="U3023" s="156"/>
      <c r="V3023" s="156"/>
      <c r="W3023" s="156" t="s">
        <v>146</v>
      </c>
      <c r="X3023" s="156"/>
      <c r="Y3023" s="137" t="s">
        <v>136</v>
      </c>
      <c r="Z3023" s="138" t="s">
        <v>137</v>
      </c>
      <c r="AA3023" s="140" t="s">
        <v>6438</v>
      </c>
      <c r="AB3023" s="141" t="s">
        <v>138</v>
      </c>
      <c r="AC3023" s="142">
        <v>46.2</v>
      </c>
      <c r="AD3023" s="142">
        <v>36.96</v>
      </c>
      <c r="AE3023" s="143" t="s">
        <v>3491</v>
      </c>
      <c r="AF3023" s="141" t="s">
        <v>340</v>
      </c>
      <c r="AG3023" s="144">
        <f>Table1[[#This Row],['# of Books]]*Table1[[#This Row],[QTY]]</f>
        <v>0</v>
      </c>
      <c r="AH3023" s="146">
        <f>Table1[[#This Row],[QTY]]*Table1[[#This Row],[School &amp; Library Price]]</f>
        <v>0</v>
      </c>
    </row>
    <row r="3024" spans="1:34" ht="18" hidden="1" customHeight="1" x14ac:dyDescent="0.25">
      <c r="A3024" s="154"/>
      <c r="B3024" s="150">
        <v>35</v>
      </c>
      <c r="C3024" s="150"/>
      <c r="D3024" s="151"/>
      <c r="E3024" s="151"/>
      <c r="F3024" s="130" t="s">
        <v>130</v>
      </c>
      <c r="G3024" s="130" t="s">
        <v>778</v>
      </c>
      <c r="H3024" s="130" t="s">
        <v>732</v>
      </c>
      <c r="I3024" s="131" t="s">
        <v>6439</v>
      </c>
      <c r="J3024" s="130" t="s">
        <v>78</v>
      </c>
      <c r="K3024" s="132" t="s">
        <v>151</v>
      </c>
      <c r="L3024" s="148">
        <v>1</v>
      </c>
      <c r="M3024" s="134">
        <v>2011</v>
      </c>
      <c r="N3024" s="130" t="s">
        <v>10618</v>
      </c>
      <c r="O3024" s="129" t="s">
        <v>79</v>
      </c>
      <c r="P3024" s="129" t="s">
        <v>134</v>
      </c>
      <c r="Q3024" s="130" t="s">
        <v>144</v>
      </c>
      <c r="R3024" s="136" t="s">
        <v>3862</v>
      </c>
      <c r="S3024" s="155"/>
      <c r="T3024" s="155"/>
      <c r="U3024" s="156"/>
      <c r="V3024" s="156"/>
      <c r="W3024" s="156" t="s">
        <v>146</v>
      </c>
      <c r="X3024" s="156"/>
      <c r="Y3024" s="137" t="s">
        <v>136</v>
      </c>
      <c r="Z3024" s="138" t="s">
        <v>137</v>
      </c>
      <c r="AA3024" s="140" t="s">
        <v>6438</v>
      </c>
      <c r="AB3024" s="141" t="s">
        <v>138</v>
      </c>
      <c r="AC3024" s="142">
        <v>31.7</v>
      </c>
      <c r="AD3024" s="142">
        <v>25.36</v>
      </c>
      <c r="AE3024" s="143" t="s">
        <v>3491</v>
      </c>
      <c r="AF3024" s="141" t="s">
        <v>340</v>
      </c>
      <c r="AG3024" s="144">
        <f>Table1[[#This Row],['# of Books]]*Table1[[#This Row],[QTY]]</f>
        <v>0</v>
      </c>
      <c r="AH3024" s="146">
        <f>Table1[[#This Row],[QTY]]*Table1[[#This Row],[School &amp; Library Price]]</f>
        <v>0</v>
      </c>
    </row>
    <row r="3025" spans="1:34" ht="18" hidden="1" customHeight="1" x14ac:dyDescent="0.25">
      <c r="A3025" s="154"/>
      <c r="B3025" s="150">
        <v>35</v>
      </c>
      <c r="C3025" s="150"/>
      <c r="D3025" s="151"/>
      <c r="E3025" s="151"/>
      <c r="F3025" s="130" t="s">
        <v>130</v>
      </c>
      <c r="G3025" s="130" t="s">
        <v>778</v>
      </c>
      <c r="H3025" s="130" t="s">
        <v>732</v>
      </c>
      <c r="I3025" s="131" t="s">
        <v>6440</v>
      </c>
      <c r="J3025" s="130" t="s">
        <v>78</v>
      </c>
      <c r="K3025" s="132" t="s">
        <v>378</v>
      </c>
      <c r="L3025" s="148">
        <v>1</v>
      </c>
      <c r="M3025" s="134">
        <v>2011</v>
      </c>
      <c r="N3025" s="130" t="s">
        <v>10618</v>
      </c>
      <c r="O3025" s="129"/>
      <c r="P3025" s="129"/>
      <c r="Q3025" s="130" t="s">
        <v>144</v>
      </c>
      <c r="R3025" s="136" t="s">
        <v>3862</v>
      </c>
      <c r="S3025" s="155"/>
      <c r="T3025" s="155"/>
      <c r="U3025" s="156"/>
      <c r="V3025" s="156"/>
      <c r="W3025" s="156" t="s">
        <v>146</v>
      </c>
      <c r="X3025" s="156"/>
      <c r="Y3025" s="137" t="s">
        <v>136</v>
      </c>
      <c r="Z3025" s="138" t="s">
        <v>137</v>
      </c>
      <c r="AA3025" s="140" t="s">
        <v>6438</v>
      </c>
      <c r="AB3025" s="141" t="s">
        <v>138</v>
      </c>
      <c r="AC3025" s="142">
        <v>50.82</v>
      </c>
      <c r="AD3025" s="142">
        <v>40.659999999999997</v>
      </c>
      <c r="AE3025" s="143" t="s">
        <v>3491</v>
      </c>
      <c r="AF3025" s="141" t="s">
        <v>340</v>
      </c>
      <c r="AG3025" s="144">
        <f>Table1[[#This Row],['# of Books]]*Table1[[#This Row],[QTY]]</f>
        <v>0</v>
      </c>
      <c r="AH3025" s="146">
        <f>Table1[[#This Row],[QTY]]*Table1[[#This Row],[School &amp; Library Price]]</f>
        <v>0</v>
      </c>
    </row>
    <row r="3026" spans="1:34" ht="18" customHeight="1" x14ac:dyDescent="0.25">
      <c r="A3026" s="154"/>
      <c r="B3026" s="150">
        <v>35</v>
      </c>
      <c r="C3026" s="150"/>
      <c r="D3026" s="151"/>
      <c r="E3026" s="151"/>
      <c r="F3026" s="130" t="s">
        <v>130</v>
      </c>
      <c r="G3026" s="130" t="s">
        <v>778</v>
      </c>
      <c r="H3026" s="130" t="s">
        <v>4046</v>
      </c>
      <c r="I3026" s="131" t="s">
        <v>6441</v>
      </c>
      <c r="J3026" s="130" t="s">
        <v>78</v>
      </c>
      <c r="K3026" s="132" t="s">
        <v>142</v>
      </c>
      <c r="L3026" s="148">
        <v>1</v>
      </c>
      <c r="M3026" s="134">
        <v>2013</v>
      </c>
      <c r="N3026" s="130" t="s">
        <v>10619</v>
      </c>
      <c r="O3026" s="129" t="s">
        <v>143</v>
      </c>
      <c r="P3026" s="129" t="s">
        <v>134</v>
      </c>
      <c r="Q3026" s="130" t="s">
        <v>144</v>
      </c>
      <c r="R3026" s="136" t="s">
        <v>246</v>
      </c>
      <c r="S3026" s="155"/>
      <c r="T3026" s="155"/>
      <c r="U3026" s="156"/>
      <c r="V3026" s="156"/>
      <c r="W3026" s="156" t="s">
        <v>146</v>
      </c>
      <c r="X3026" s="156"/>
      <c r="Y3026" s="137" t="s">
        <v>136</v>
      </c>
      <c r="Z3026" s="138" t="s">
        <v>137</v>
      </c>
      <c r="AA3026" s="140" t="s">
        <v>6442</v>
      </c>
      <c r="AB3026" s="141" t="s">
        <v>138</v>
      </c>
      <c r="AC3026" s="142">
        <v>46.2</v>
      </c>
      <c r="AD3026" s="142">
        <v>36.96</v>
      </c>
      <c r="AE3026" s="143" t="s">
        <v>4049</v>
      </c>
      <c r="AF3026" s="141" t="s">
        <v>260</v>
      </c>
      <c r="AG3026" s="144">
        <f>Table1[[#This Row],['# of Books]]*Table1[[#This Row],[QTY]]</f>
        <v>0</v>
      </c>
      <c r="AH3026" s="146">
        <f>Table1[[#This Row],[QTY]]*Table1[[#This Row],[School &amp; Library Price]]</f>
        <v>0</v>
      </c>
    </row>
    <row r="3027" spans="1:34" ht="18" hidden="1" customHeight="1" x14ac:dyDescent="0.25">
      <c r="A3027" s="154"/>
      <c r="B3027" s="150">
        <v>35</v>
      </c>
      <c r="C3027" s="150"/>
      <c r="D3027" s="151"/>
      <c r="E3027" s="151"/>
      <c r="F3027" s="130" t="s">
        <v>130</v>
      </c>
      <c r="G3027" s="130" t="s">
        <v>778</v>
      </c>
      <c r="H3027" s="130" t="s">
        <v>4046</v>
      </c>
      <c r="I3027" s="131" t="s">
        <v>6443</v>
      </c>
      <c r="J3027" s="130" t="s">
        <v>78</v>
      </c>
      <c r="K3027" s="132" t="s">
        <v>151</v>
      </c>
      <c r="L3027" s="148">
        <v>1</v>
      </c>
      <c r="M3027" s="134">
        <v>2013</v>
      </c>
      <c r="N3027" s="130" t="s">
        <v>10619</v>
      </c>
      <c r="O3027" s="129" t="s">
        <v>79</v>
      </c>
      <c r="P3027" s="129" t="s">
        <v>134</v>
      </c>
      <c r="Q3027" s="130" t="s">
        <v>144</v>
      </c>
      <c r="R3027" s="136" t="s">
        <v>246</v>
      </c>
      <c r="S3027" s="155"/>
      <c r="T3027" s="155"/>
      <c r="U3027" s="156"/>
      <c r="V3027" s="156"/>
      <c r="W3027" s="156" t="s">
        <v>146</v>
      </c>
      <c r="X3027" s="156"/>
      <c r="Y3027" s="137" t="s">
        <v>136</v>
      </c>
      <c r="Z3027" s="138" t="s">
        <v>137</v>
      </c>
      <c r="AA3027" s="140" t="s">
        <v>6442</v>
      </c>
      <c r="AB3027" s="141" t="s">
        <v>138</v>
      </c>
      <c r="AC3027" s="142">
        <v>31.7</v>
      </c>
      <c r="AD3027" s="142">
        <v>25.36</v>
      </c>
      <c r="AE3027" s="143" t="s">
        <v>4049</v>
      </c>
      <c r="AF3027" s="141" t="s">
        <v>260</v>
      </c>
      <c r="AG3027" s="144">
        <f>Table1[[#This Row],['# of Books]]*Table1[[#This Row],[QTY]]</f>
        <v>0</v>
      </c>
      <c r="AH3027" s="146">
        <f>Table1[[#This Row],[QTY]]*Table1[[#This Row],[School &amp; Library Price]]</f>
        <v>0</v>
      </c>
    </row>
    <row r="3028" spans="1:34" ht="18" hidden="1" customHeight="1" x14ac:dyDescent="0.25">
      <c r="A3028" s="154"/>
      <c r="B3028" s="150">
        <v>35</v>
      </c>
      <c r="C3028" s="150"/>
      <c r="D3028" s="151"/>
      <c r="E3028" s="151"/>
      <c r="F3028" s="130" t="s">
        <v>130</v>
      </c>
      <c r="G3028" s="130" t="s">
        <v>778</v>
      </c>
      <c r="H3028" s="130" t="s">
        <v>4046</v>
      </c>
      <c r="I3028" s="131" t="s">
        <v>6444</v>
      </c>
      <c r="J3028" s="130" t="s">
        <v>78</v>
      </c>
      <c r="K3028" s="132" t="s">
        <v>378</v>
      </c>
      <c r="L3028" s="148">
        <v>1</v>
      </c>
      <c r="M3028" s="134">
        <v>2013</v>
      </c>
      <c r="N3028" s="130" t="s">
        <v>10619</v>
      </c>
      <c r="O3028" s="129"/>
      <c r="P3028" s="129"/>
      <c r="Q3028" s="130" t="s">
        <v>144</v>
      </c>
      <c r="R3028" s="136" t="s">
        <v>246</v>
      </c>
      <c r="S3028" s="155"/>
      <c r="T3028" s="155"/>
      <c r="U3028" s="156"/>
      <c r="V3028" s="156"/>
      <c r="W3028" s="156" t="s">
        <v>146</v>
      </c>
      <c r="X3028" s="156"/>
      <c r="Y3028" s="137" t="s">
        <v>136</v>
      </c>
      <c r="Z3028" s="138" t="s">
        <v>137</v>
      </c>
      <c r="AA3028" s="140" t="s">
        <v>6442</v>
      </c>
      <c r="AB3028" s="141" t="s">
        <v>138</v>
      </c>
      <c r="AC3028" s="142">
        <v>50.82</v>
      </c>
      <c r="AD3028" s="142">
        <v>40.659999999999997</v>
      </c>
      <c r="AE3028" s="143" t="s">
        <v>4049</v>
      </c>
      <c r="AF3028" s="141" t="s">
        <v>260</v>
      </c>
      <c r="AG3028" s="144">
        <f>Table1[[#This Row],['# of Books]]*Table1[[#This Row],[QTY]]</f>
        <v>0</v>
      </c>
      <c r="AH3028" s="146">
        <f>Table1[[#This Row],[QTY]]*Table1[[#This Row],[School &amp; Library Price]]</f>
        <v>0</v>
      </c>
    </row>
    <row r="3029" spans="1:34" ht="18" customHeight="1" x14ac:dyDescent="0.25">
      <c r="A3029" s="154"/>
      <c r="B3029" s="150">
        <v>35</v>
      </c>
      <c r="C3029" s="150"/>
      <c r="D3029" s="151"/>
      <c r="E3029" s="151"/>
      <c r="F3029" s="130" t="s">
        <v>130</v>
      </c>
      <c r="G3029" s="130" t="s">
        <v>778</v>
      </c>
      <c r="H3029" s="130" t="s">
        <v>6445</v>
      </c>
      <c r="I3029" s="131" t="s">
        <v>6446</v>
      </c>
      <c r="J3029" s="130" t="s">
        <v>78</v>
      </c>
      <c r="K3029" s="132" t="s">
        <v>142</v>
      </c>
      <c r="L3029" s="148">
        <v>1</v>
      </c>
      <c r="M3029" s="134">
        <v>2014</v>
      </c>
      <c r="N3029" s="130" t="s">
        <v>10609</v>
      </c>
      <c r="O3029" s="129" t="s">
        <v>143</v>
      </c>
      <c r="P3029" s="129" t="s">
        <v>134</v>
      </c>
      <c r="Q3029" s="130" t="s">
        <v>144</v>
      </c>
      <c r="R3029" s="136" t="s">
        <v>255</v>
      </c>
      <c r="S3029" s="155"/>
      <c r="T3029" s="155"/>
      <c r="U3029" s="156"/>
      <c r="V3029" s="156"/>
      <c r="W3029" s="156" t="s">
        <v>146</v>
      </c>
      <c r="X3029" s="156"/>
      <c r="Y3029" s="137" t="s">
        <v>136</v>
      </c>
      <c r="Z3029" s="138" t="s">
        <v>137</v>
      </c>
      <c r="AA3029" s="140" t="s">
        <v>6447</v>
      </c>
      <c r="AB3029" s="141" t="s">
        <v>138</v>
      </c>
      <c r="AC3029" s="142">
        <v>46.2</v>
      </c>
      <c r="AD3029" s="142">
        <v>36.96</v>
      </c>
      <c r="AE3029" s="143" t="s">
        <v>6448</v>
      </c>
      <c r="AF3029" s="141" t="s">
        <v>193</v>
      </c>
      <c r="AG3029" s="144">
        <f>Table1[[#This Row],['# of Books]]*Table1[[#This Row],[QTY]]</f>
        <v>0</v>
      </c>
      <c r="AH3029" s="146">
        <f>Table1[[#This Row],[QTY]]*Table1[[#This Row],[School &amp; Library Price]]</f>
        <v>0</v>
      </c>
    </row>
    <row r="3030" spans="1:34" ht="18" hidden="1" customHeight="1" x14ac:dyDescent="0.25">
      <c r="A3030" s="154"/>
      <c r="B3030" s="150">
        <v>35</v>
      </c>
      <c r="C3030" s="150"/>
      <c r="D3030" s="151"/>
      <c r="E3030" s="151"/>
      <c r="F3030" s="130" t="s">
        <v>130</v>
      </c>
      <c r="G3030" s="130" t="s">
        <v>778</v>
      </c>
      <c r="H3030" s="130" t="s">
        <v>6445</v>
      </c>
      <c r="I3030" s="131" t="s">
        <v>6449</v>
      </c>
      <c r="J3030" s="130" t="s">
        <v>78</v>
      </c>
      <c r="K3030" s="132" t="s">
        <v>151</v>
      </c>
      <c r="L3030" s="148">
        <v>1</v>
      </c>
      <c r="M3030" s="134">
        <v>2014</v>
      </c>
      <c r="N3030" s="130" t="s">
        <v>10609</v>
      </c>
      <c r="O3030" s="129" t="s">
        <v>79</v>
      </c>
      <c r="P3030" s="129" t="s">
        <v>134</v>
      </c>
      <c r="Q3030" s="130" t="s">
        <v>144</v>
      </c>
      <c r="R3030" s="136" t="s">
        <v>255</v>
      </c>
      <c r="S3030" s="155"/>
      <c r="T3030" s="155"/>
      <c r="U3030" s="156"/>
      <c r="V3030" s="156"/>
      <c r="W3030" s="156" t="s">
        <v>146</v>
      </c>
      <c r="X3030" s="156"/>
      <c r="Y3030" s="137" t="s">
        <v>136</v>
      </c>
      <c r="Z3030" s="138" t="s">
        <v>137</v>
      </c>
      <c r="AA3030" s="140" t="s">
        <v>6447</v>
      </c>
      <c r="AB3030" s="141" t="s">
        <v>138</v>
      </c>
      <c r="AC3030" s="142">
        <v>31.7</v>
      </c>
      <c r="AD3030" s="142">
        <v>25.36</v>
      </c>
      <c r="AE3030" s="143" t="s">
        <v>6448</v>
      </c>
      <c r="AF3030" s="141" t="s">
        <v>193</v>
      </c>
      <c r="AG3030" s="144">
        <f>Table1[[#This Row],['# of Books]]*Table1[[#This Row],[QTY]]</f>
        <v>0</v>
      </c>
      <c r="AH3030" s="146">
        <f>Table1[[#This Row],[QTY]]*Table1[[#This Row],[School &amp; Library Price]]</f>
        <v>0</v>
      </c>
    </row>
    <row r="3031" spans="1:34" ht="18" hidden="1" customHeight="1" x14ac:dyDescent="0.25">
      <c r="A3031" s="154"/>
      <c r="B3031" s="150">
        <v>35</v>
      </c>
      <c r="C3031" s="150"/>
      <c r="D3031" s="151"/>
      <c r="E3031" s="151"/>
      <c r="F3031" s="130" t="s">
        <v>130</v>
      </c>
      <c r="G3031" s="130" t="s">
        <v>778</v>
      </c>
      <c r="H3031" s="130" t="s">
        <v>6445</v>
      </c>
      <c r="I3031" s="131" t="s">
        <v>6450</v>
      </c>
      <c r="J3031" s="130" t="s">
        <v>78</v>
      </c>
      <c r="K3031" s="132" t="s">
        <v>378</v>
      </c>
      <c r="L3031" s="148">
        <v>1</v>
      </c>
      <c r="M3031" s="134">
        <v>2014</v>
      </c>
      <c r="N3031" s="130" t="s">
        <v>10609</v>
      </c>
      <c r="O3031" s="129"/>
      <c r="P3031" s="129"/>
      <c r="Q3031" s="130" t="s">
        <v>144</v>
      </c>
      <c r="R3031" s="136" t="s">
        <v>255</v>
      </c>
      <c r="S3031" s="155"/>
      <c r="T3031" s="155"/>
      <c r="U3031" s="156"/>
      <c r="V3031" s="156"/>
      <c r="W3031" s="156" t="s">
        <v>146</v>
      </c>
      <c r="X3031" s="156"/>
      <c r="Y3031" s="137" t="s">
        <v>136</v>
      </c>
      <c r="Z3031" s="138" t="s">
        <v>137</v>
      </c>
      <c r="AA3031" s="140" t="s">
        <v>6447</v>
      </c>
      <c r="AB3031" s="141" t="s">
        <v>138</v>
      </c>
      <c r="AC3031" s="142">
        <v>50.82</v>
      </c>
      <c r="AD3031" s="142">
        <v>40.659999999999997</v>
      </c>
      <c r="AE3031" s="143" t="s">
        <v>6448</v>
      </c>
      <c r="AF3031" s="141" t="s">
        <v>193</v>
      </c>
      <c r="AG3031" s="144">
        <f>Table1[[#This Row],['# of Books]]*Table1[[#This Row],[QTY]]</f>
        <v>0</v>
      </c>
      <c r="AH3031" s="146">
        <f>Table1[[#This Row],[QTY]]*Table1[[#This Row],[School &amp; Library Price]]</f>
        <v>0</v>
      </c>
    </row>
    <row r="3032" spans="1:34" ht="18" customHeight="1" x14ac:dyDescent="0.25">
      <c r="A3032" s="154"/>
      <c r="B3032" s="150">
        <v>35</v>
      </c>
      <c r="C3032" s="150"/>
      <c r="D3032" s="151"/>
      <c r="E3032" s="151"/>
      <c r="F3032" s="130" t="s">
        <v>130</v>
      </c>
      <c r="G3032" s="130" t="s">
        <v>778</v>
      </c>
      <c r="H3032" s="130" t="s">
        <v>302</v>
      </c>
      <c r="I3032" s="131" t="s">
        <v>6451</v>
      </c>
      <c r="J3032" s="130" t="s">
        <v>78</v>
      </c>
      <c r="K3032" s="132" t="s">
        <v>142</v>
      </c>
      <c r="L3032" s="148">
        <v>1</v>
      </c>
      <c r="M3032" s="134">
        <v>2012</v>
      </c>
      <c r="N3032" s="130" t="s">
        <v>10612</v>
      </c>
      <c r="O3032" s="129" t="s">
        <v>143</v>
      </c>
      <c r="P3032" s="129" t="s">
        <v>134</v>
      </c>
      <c r="Q3032" s="130" t="s">
        <v>144</v>
      </c>
      <c r="R3032" s="136" t="s">
        <v>255</v>
      </c>
      <c r="S3032" s="155"/>
      <c r="T3032" s="155"/>
      <c r="U3032" s="156"/>
      <c r="V3032" s="156"/>
      <c r="W3032" s="156" t="s">
        <v>146</v>
      </c>
      <c r="X3032" s="156"/>
      <c r="Y3032" s="137" t="s">
        <v>136</v>
      </c>
      <c r="Z3032" s="138" t="s">
        <v>137</v>
      </c>
      <c r="AA3032" s="140" t="s">
        <v>6452</v>
      </c>
      <c r="AB3032" s="141" t="s">
        <v>138</v>
      </c>
      <c r="AC3032" s="142">
        <v>46.2</v>
      </c>
      <c r="AD3032" s="142">
        <v>36.96</v>
      </c>
      <c r="AE3032" s="143" t="s">
        <v>5108</v>
      </c>
      <c r="AF3032" s="141" t="s">
        <v>193</v>
      </c>
      <c r="AG3032" s="144">
        <f>Table1[[#This Row],['# of Books]]*Table1[[#This Row],[QTY]]</f>
        <v>0</v>
      </c>
      <c r="AH3032" s="146">
        <f>Table1[[#This Row],[QTY]]*Table1[[#This Row],[School &amp; Library Price]]</f>
        <v>0</v>
      </c>
    </row>
    <row r="3033" spans="1:34" ht="18" hidden="1" customHeight="1" x14ac:dyDescent="0.25">
      <c r="A3033" s="154"/>
      <c r="B3033" s="150">
        <v>35</v>
      </c>
      <c r="C3033" s="150"/>
      <c r="D3033" s="151"/>
      <c r="E3033" s="151"/>
      <c r="F3033" s="130" t="s">
        <v>130</v>
      </c>
      <c r="G3033" s="130" t="s">
        <v>778</v>
      </c>
      <c r="H3033" s="130" t="s">
        <v>302</v>
      </c>
      <c r="I3033" s="131" t="s">
        <v>6453</v>
      </c>
      <c r="J3033" s="130" t="s">
        <v>78</v>
      </c>
      <c r="K3033" s="132" t="s">
        <v>151</v>
      </c>
      <c r="L3033" s="148">
        <v>1</v>
      </c>
      <c r="M3033" s="134">
        <v>2012</v>
      </c>
      <c r="N3033" s="130" t="s">
        <v>10612</v>
      </c>
      <c r="O3033" s="129" t="s">
        <v>79</v>
      </c>
      <c r="P3033" s="129" t="s">
        <v>134</v>
      </c>
      <c r="Q3033" s="130" t="s">
        <v>144</v>
      </c>
      <c r="R3033" s="136" t="s">
        <v>255</v>
      </c>
      <c r="S3033" s="155"/>
      <c r="T3033" s="155"/>
      <c r="U3033" s="156"/>
      <c r="V3033" s="156"/>
      <c r="W3033" s="156" t="s">
        <v>146</v>
      </c>
      <c r="X3033" s="156"/>
      <c r="Y3033" s="137" t="s">
        <v>136</v>
      </c>
      <c r="Z3033" s="138" t="s">
        <v>137</v>
      </c>
      <c r="AA3033" s="140" t="s">
        <v>6452</v>
      </c>
      <c r="AB3033" s="141" t="s">
        <v>138</v>
      </c>
      <c r="AC3033" s="142">
        <v>31.7</v>
      </c>
      <c r="AD3033" s="142">
        <v>25.36</v>
      </c>
      <c r="AE3033" s="143" t="s">
        <v>5108</v>
      </c>
      <c r="AF3033" s="141" t="s">
        <v>193</v>
      </c>
      <c r="AG3033" s="144">
        <f>Table1[[#This Row],['# of Books]]*Table1[[#This Row],[QTY]]</f>
        <v>0</v>
      </c>
      <c r="AH3033" s="146">
        <f>Table1[[#This Row],[QTY]]*Table1[[#This Row],[School &amp; Library Price]]</f>
        <v>0</v>
      </c>
    </row>
    <row r="3034" spans="1:34" ht="18" hidden="1" customHeight="1" x14ac:dyDescent="0.25">
      <c r="A3034" s="154"/>
      <c r="B3034" s="150">
        <v>35</v>
      </c>
      <c r="C3034" s="150"/>
      <c r="D3034" s="151"/>
      <c r="E3034" s="151"/>
      <c r="F3034" s="130" t="s">
        <v>130</v>
      </c>
      <c r="G3034" s="130" t="s">
        <v>778</v>
      </c>
      <c r="H3034" s="130" t="s">
        <v>302</v>
      </c>
      <c r="I3034" s="131" t="s">
        <v>6454</v>
      </c>
      <c r="J3034" s="130" t="s">
        <v>78</v>
      </c>
      <c r="K3034" s="132" t="s">
        <v>378</v>
      </c>
      <c r="L3034" s="148">
        <v>1</v>
      </c>
      <c r="M3034" s="134">
        <v>2012</v>
      </c>
      <c r="N3034" s="130" t="s">
        <v>10612</v>
      </c>
      <c r="O3034" s="129"/>
      <c r="P3034" s="129"/>
      <c r="Q3034" s="130" t="s">
        <v>144</v>
      </c>
      <c r="R3034" s="136" t="s">
        <v>255</v>
      </c>
      <c r="S3034" s="155"/>
      <c r="T3034" s="155"/>
      <c r="U3034" s="156"/>
      <c r="V3034" s="156"/>
      <c r="W3034" s="156" t="s">
        <v>146</v>
      </c>
      <c r="X3034" s="156"/>
      <c r="Y3034" s="137" t="s">
        <v>136</v>
      </c>
      <c r="Z3034" s="138" t="s">
        <v>137</v>
      </c>
      <c r="AA3034" s="140" t="s">
        <v>6452</v>
      </c>
      <c r="AB3034" s="141" t="s">
        <v>138</v>
      </c>
      <c r="AC3034" s="142">
        <v>50.82</v>
      </c>
      <c r="AD3034" s="142">
        <v>40.659999999999997</v>
      </c>
      <c r="AE3034" s="143" t="s">
        <v>5108</v>
      </c>
      <c r="AF3034" s="141" t="s">
        <v>193</v>
      </c>
      <c r="AG3034" s="144">
        <f>Table1[[#This Row],['# of Books]]*Table1[[#This Row],[QTY]]</f>
        <v>0</v>
      </c>
      <c r="AH3034" s="146">
        <f>Table1[[#This Row],[QTY]]*Table1[[#This Row],[School &amp; Library Price]]</f>
        <v>0</v>
      </c>
    </row>
    <row r="3035" spans="1:34" ht="18" customHeight="1" x14ac:dyDescent="0.25">
      <c r="A3035" s="154"/>
      <c r="B3035" s="150">
        <v>35</v>
      </c>
      <c r="C3035" s="150"/>
      <c r="D3035" s="151"/>
      <c r="E3035" s="151"/>
      <c r="F3035" s="130" t="s">
        <v>130</v>
      </c>
      <c r="G3035" s="130" t="s">
        <v>778</v>
      </c>
      <c r="H3035" s="130" t="s">
        <v>6084</v>
      </c>
      <c r="I3035" s="131" t="s">
        <v>6455</v>
      </c>
      <c r="J3035" s="130" t="s">
        <v>78</v>
      </c>
      <c r="K3035" s="132" t="s">
        <v>142</v>
      </c>
      <c r="L3035" s="148">
        <v>1</v>
      </c>
      <c r="M3035" s="134">
        <v>2010</v>
      </c>
      <c r="N3035" s="130" t="s">
        <v>6526</v>
      </c>
      <c r="O3035" s="129" t="s">
        <v>143</v>
      </c>
      <c r="P3035" s="129" t="s">
        <v>134</v>
      </c>
      <c r="Q3035" s="130" t="s">
        <v>144</v>
      </c>
      <c r="R3035" s="136" t="s">
        <v>255</v>
      </c>
      <c r="S3035" s="155"/>
      <c r="T3035" s="155"/>
      <c r="U3035" s="156"/>
      <c r="V3035" s="156"/>
      <c r="W3035" s="156" t="s">
        <v>146</v>
      </c>
      <c r="X3035" s="156"/>
      <c r="Y3035" s="137" t="s">
        <v>136</v>
      </c>
      <c r="Z3035" s="138" t="s">
        <v>137</v>
      </c>
      <c r="AA3035" s="140" t="s">
        <v>6456</v>
      </c>
      <c r="AB3035" s="141" t="s">
        <v>138</v>
      </c>
      <c r="AC3035" s="142">
        <v>46.2</v>
      </c>
      <c r="AD3035" s="142">
        <v>36.96</v>
      </c>
      <c r="AE3035" s="143" t="s">
        <v>4170</v>
      </c>
      <c r="AF3035" s="141" t="s">
        <v>184</v>
      </c>
      <c r="AG3035" s="144">
        <f>Table1[[#This Row],['# of Books]]*Table1[[#This Row],[QTY]]</f>
        <v>0</v>
      </c>
      <c r="AH3035" s="146">
        <f>Table1[[#This Row],[QTY]]*Table1[[#This Row],[School &amp; Library Price]]</f>
        <v>0</v>
      </c>
    </row>
    <row r="3036" spans="1:34" ht="18" hidden="1" customHeight="1" x14ac:dyDescent="0.25">
      <c r="A3036" s="154"/>
      <c r="B3036" s="150">
        <v>35</v>
      </c>
      <c r="C3036" s="150"/>
      <c r="D3036" s="151"/>
      <c r="E3036" s="151"/>
      <c r="F3036" s="130" t="s">
        <v>130</v>
      </c>
      <c r="G3036" s="130" t="s">
        <v>778</v>
      </c>
      <c r="H3036" s="130" t="s">
        <v>6084</v>
      </c>
      <c r="I3036" s="131" t="s">
        <v>6457</v>
      </c>
      <c r="J3036" s="130" t="s">
        <v>78</v>
      </c>
      <c r="K3036" s="132" t="s">
        <v>151</v>
      </c>
      <c r="L3036" s="148">
        <v>1</v>
      </c>
      <c r="M3036" s="134">
        <v>2010</v>
      </c>
      <c r="N3036" s="130" t="s">
        <v>6526</v>
      </c>
      <c r="O3036" s="129" t="s">
        <v>79</v>
      </c>
      <c r="P3036" s="129" t="s">
        <v>134</v>
      </c>
      <c r="Q3036" s="130" t="s">
        <v>144</v>
      </c>
      <c r="R3036" s="136" t="s">
        <v>255</v>
      </c>
      <c r="S3036" s="155"/>
      <c r="T3036" s="155"/>
      <c r="U3036" s="156"/>
      <c r="V3036" s="156"/>
      <c r="W3036" s="156" t="s">
        <v>146</v>
      </c>
      <c r="X3036" s="156"/>
      <c r="Y3036" s="137" t="s">
        <v>136</v>
      </c>
      <c r="Z3036" s="138" t="s">
        <v>137</v>
      </c>
      <c r="AA3036" s="140" t="s">
        <v>6456</v>
      </c>
      <c r="AB3036" s="141" t="s">
        <v>138</v>
      </c>
      <c r="AC3036" s="142">
        <v>31.7</v>
      </c>
      <c r="AD3036" s="142">
        <v>25.36</v>
      </c>
      <c r="AE3036" s="143" t="s">
        <v>4170</v>
      </c>
      <c r="AF3036" s="141" t="s">
        <v>184</v>
      </c>
      <c r="AG3036" s="144">
        <f>Table1[[#This Row],['# of Books]]*Table1[[#This Row],[QTY]]</f>
        <v>0</v>
      </c>
      <c r="AH3036" s="146">
        <f>Table1[[#This Row],[QTY]]*Table1[[#This Row],[School &amp; Library Price]]</f>
        <v>0</v>
      </c>
    </row>
    <row r="3037" spans="1:34" ht="18" customHeight="1" x14ac:dyDescent="0.25">
      <c r="A3037" s="154"/>
      <c r="B3037" s="150">
        <v>35</v>
      </c>
      <c r="C3037" s="150"/>
      <c r="D3037" s="151"/>
      <c r="E3037" s="151"/>
      <c r="F3037" s="130" t="s">
        <v>130</v>
      </c>
      <c r="G3037" s="130" t="s">
        <v>778</v>
      </c>
      <c r="H3037" s="130" t="s">
        <v>4178</v>
      </c>
      <c r="I3037" s="131" t="s">
        <v>6458</v>
      </c>
      <c r="J3037" s="130" t="s">
        <v>78</v>
      </c>
      <c r="K3037" s="132" t="s">
        <v>142</v>
      </c>
      <c r="L3037" s="148">
        <v>1</v>
      </c>
      <c r="M3037" s="134">
        <v>2013</v>
      </c>
      <c r="N3037" s="130" t="s">
        <v>10619</v>
      </c>
      <c r="O3037" s="129" t="s">
        <v>143</v>
      </c>
      <c r="P3037" s="129" t="s">
        <v>134</v>
      </c>
      <c r="Q3037" s="130" t="s">
        <v>144</v>
      </c>
      <c r="R3037" s="136" t="s">
        <v>255</v>
      </c>
      <c r="S3037" s="155"/>
      <c r="T3037" s="155"/>
      <c r="U3037" s="156"/>
      <c r="V3037" s="156"/>
      <c r="W3037" s="156" t="s">
        <v>146</v>
      </c>
      <c r="X3037" s="156"/>
      <c r="Y3037" s="137" t="s">
        <v>136</v>
      </c>
      <c r="Z3037" s="138" t="s">
        <v>137</v>
      </c>
      <c r="AA3037" s="140" t="s">
        <v>6459</v>
      </c>
      <c r="AB3037" s="141" t="s">
        <v>138</v>
      </c>
      <c r="AC3037" s="142">
        <v>46.2</v>
      </c>
      <c r="AD3037" s="142">
        <v>36.96</v>
      </c>
      <c r="AE3037" s="143" t="s">
        <v>6460</v>
      </c>
      <c r="AF3037" s="141" t="s">
        <v>193</v>
      </c>
      <c r="AG3037" s="144">
        <f>Table1[[#This Row],['# of Books]]*Table1[[#This Row],[QTY]]</f>
        <v>0</v>
      </c>
      <c r="AH3037" s="146">
        <f>Table1[[#This Row],[QTY]]*Table1[[#This Row],[School &amp; Library Price]]</f>
        <v>0</v>
      </c>
    </row>
    <row r="3038" spans="1:34" ht="18" hidden="1" customHeight="1" x14ac:dyDescent="0.25">
      <c r="A3038" s="154"/>
      <c r="B3038" s="150">
        <v>35</v>
      </c>
      <c r="C3038" s="150"/>
      <c r="D3038" s="151"/>
      <c r="E3038" s="151"/>
      <c r="F3038" s="130" t="s">
        <v>130</v>
      </c>
      <c r="G3038" s="130" t="s">
        <v>778</v>
      </c>
      <c r="H3038" s="130" t="s">
        <v>4178</v>
      </c>
      <c r="I3038" s="131" t="s">
        <v>6461</v>
      </c>
      <c r="J3038" s="130" t="s">
        <v>78</v>
      </c>
      <c r="K3038" s="132" t="s">
        <v>151</v>
      </c>
      <c r="L3038" s="148">
        <v>1</v>
      </c>
      <c r="M3038" s="134">
        <v>2013</v>
      </c>
      <c r="N3038" s="130" t="s">
        <v>10619</v>
      </c>
      <c r="O3038" s="129" t="s">
        <v>79</v>
      </c>
      <c r="P3038" s="129" t="s">
        <v>134</v>
      </c>
      <c r="Q3038" s="130" t="s">
        <v>144</v>
      </c>
      <c r="R3038" s="136" t="s">
        <v>255</v>
      </c>
      <c r="S3038" s="155"/>
      <c r="T3038" s="155"/>
      <c r="U3038" s="156"/>
      <c r="V3038" s="156"/>
      <c r="W3038" s="156" t="s">
        <v>146</v>
      </c>
      <c r="X3038" s="156"/>
      <c r="Y3038" s="137" t="s">
        <v>136</v>
      </c>
      <c r="Z3038" s="138" t="s">
        <v>137</v>
      </c>
      <c r="AA3038" s="140" t="s">
        <v>6459</v>
      </c>
      <c r="AB3038" s="141" t="s">
        <v>138</v>
      </c>
      <c r="AC3038" s="142">
        <v>31.7</v>
      </c>
      <c r="AD3038" s="142">
        <v>25.36</v>
      </c>
      <c r="AE3038" s="143" t="s">
        <v>6460</v>
      </c>
      <c r="AF3038" s="141" t="s">
        <v>193</v>
      </c>
      <c r="AG3038" s="144">
        <f>Table1[[#This Row],['# of Books]]*Table1[[#This Row],[QTY]]</f>
        <v>0</v>
      </c>
      <c r="AH3038" s="146">
        <f>Table1[[#This Row],[QTY]]*Table1[[#This Row],[School &amp; Library Price]]</f>
        <v>0</v>
      </c>
    </row>
    <row r="3039" spans="1:34" ht="18" hidden="1" customHeight="1" x14ac:dyDescent="0.25">
      <c r="A3039" s="154"/>
      <c r="B3039" s="150">
        <v>35</v>
      </c>
      <c r="C3039" s="150"/>
      <c r="D3039" s="151"/>
      <c r="E3039" s="151"/>
      <c r="F3039" s="130" t="s">
        <v>130</v>
      </c>
      <c r="G3039" s="130" t="s">
        <v>778</v>
      </c>
      <c r="H3039" s="130" t="s">
        <v>4178</v>
      </c>
      <c r="I3039" s="131" t="s">
        <v>6462</v>
      </c>
      <c r="J3039" s="130" t="s">
        <v>78</v>
      </c>
      <c r="K3039" s="132" t="s">
        <v>378</v>
      </c>
      <c r="L3039" s="148">
        <v>1</v>
      </c>
      <c r="M3039" s="134">
        <v>2013</v>
      </c>
      <c r="N3039" s="130" t="s">
        <v>10619</v>
      </c>
      <c r="O3039" s="129"/>
      <c r="P3039" s="129"/>
      <c r="Q3039" s="130" t="s">
        <v>144</v>
      </c>
      <c r="R3039" s="136" t="s">
        <v>255</v>
      </c>
      <c r="S3039" s="155"/>
      <c r="T3039" s="155"/>
      <c r="U3039" s="156"/>
      <c r="V3039" s="156"/>
      <c r="W3039" s="156" t="s">
        <v>146</v>
      </c>
      <c r="X3039" s="156"/>
      <c r="Y3039" s="137" t="s">
        <v>136</v>
      </c>
      <c r="Z3039" s="138" t="s">
        <v>137</v>
      </c>
      <c r="AA3039" s="140" t="s">
        <v>6459</v>
      </c>
      <c r="AB3039" s="141" t="s">
        <v>138</v>
      </c>
      <c r="AC3039" s="142">
        <v>50.82</v>
      </c>
      <c r="AD3039" s="142">
        <v>40.659999999999997</v>
      </c>
      <c r="AE3039" s="143" t="s">
        <v>6460</v>
      </c>
      <c r="AF3039" s="141" t="s">
        <v>193</v>
      </c>
      <c r="AG3039" s="144">
        <f>Table1[[#This Row],['# of Books]]*Table1[[#This Row],[QTY]]</f>
        <v>0</v>
      </c>
      <c r="AH3039" s="146">
        <f>Table1[[#This Row],[QTY]]*Table1[[#This Row],[School &amp; Library Price]]</f>
        <v>0</v>
      </c>
    </row>
    <row r="3040" spans="1:34" ht="18" customHeight="1" x14ac:dyDescent="0.25">
      <c r="A3040" s="154"/>
      <c r="B3040" s="150">
        <v>35</v>
      </c>
      <c r="C3040" s="150"/>
      <c r="D3040" s="151"/>
      <c r="E3040" s="151"/>
      <c r="F3040" s="130" t="s">
        <v>130</v>
      </c>
      <c r="G3040" s="130" t="s">
        <v>778</v>
      </c>
      <c r="H3040" s="130" t="s">
        <v>4236</v>
      </c>
      <c r="I3040" s="131" t="s">
        <v>6463</v>
      </c>
      <c r="J3040" s="130" t="s">
        <v>78</v>
      </c>
      <c r="K3040" s="132" t="s">
        <v>142</v>
      </c>
      <c r="L3040" s="148">
        <v>1</v>
      </c>
      <c r="M3040" s="134">
        <v>2011</v>
      </c>
      <c r="N3040" s="130" t="s">
        <v>10618</v>
      </c>
      <c r="O3040" s="129" t="s">
        <v>143</v>
      </c>
      <c r="P3040" s="129" t="s">
        <v>134</v>
      </c>
      <c r="Q3040" s="130" t="s">
        <v>144</v>
      </c>
      <c r="R3040" s="136" t="s">
        <v>246</v>
      </c>
      <c r="S3040" s="155"/>
      <c r="T3040" s="155"/>
      <c r="U3040" s="156"/>
      <c r="V3040" s="156"/>
      <c r="W3040" s="156" t="s">
        <v>146</v>
      </c>
      <c r="X3040" s="156"/>
      <c r="Y3040" s="137" t="s">
        <v>136</v>
      </c>
      <c r="Z3040" s="138" t="s">
        <v>137</v>
      </c>
      <c r="AA3040" s="140" t="s">
        <v>6464</v>
      </c>
      <c r="AB3040" s="141" t="s">
        <v>138</v>
      </c>
      <c r="AC3040" s="142">
        <v>46.2</v>
      </c>
      <c r="AD3040" s="142">
        <v>36.96</v>
      </c>
      <c r="AE3040" s="143" t="s">
        <v>251</v>
      </c>
      <c r="AF3040" s="141" t="s">
        <v>184</v>
      </c>
      <c r="AG3040" s="144">
        <f>Table1[[#This Row],['# of Books]]*Table1[[#This Row],[QTY]]</f>
        <v>0</v>
      </c>
      <c r="AH3040" s="146">
        <f>Table1[[#This Row],[QTY]]*Table1[[#This Row],[School &amp; Library Price]]</f>
        <v>0</v>
      </c>
    </row>
    <row r="3041" spans="1:34" ht="18" hidden="1" customHeight="1" x14ac:dyDescent="0.25">
      <c r="A3041" s="154"/>
      <c r="B3041" s="150">
        <v>35</v>
      </c>
      <c r="C3041" s="150"/>
      <c r="D3041" s="151"/>
      <c r="E3041" s="151"/>
      <c r="F3041" s="130" t="s">
        <v>130</v>
      </c>
      <c r="G3041" s="130" t="s">
        <v>778</v>
      </c>
      <c r="H3041" s="130" t="s">
        <v>4236</v>
      </c>
      <c r="I3041" s="131" t="s">
        <v>6465</v>
      </c>
      <c r="J3041" s="130" t="s">
        <v>78</v>
      </c>
      <c r="K3041" s="132" t="s">
        <v>151</v>
      </c>
      <c r="L3041" s="148">
        <v>1</v>
      </c>
      <c r="M3041" s="134">
        <v>2011</v>
      </c>
      <c r="N3041" s="130" t="s">
        <v>10618</v>
      </c>
      <c r="O3041" s="129" t="s">
        <v>79</v>
      </c>
      <c r="P3041" s="129" t="s">
        <v>134</v>
      </c>
      <c r="Q3041" s="130" t="s">
        <v>144</v>
      </c>
      <c r="R3041" s="136" t="s">
        <v>246</v>
      </c>
      <c r="S3041" s="155"/>
      <c r="T3041" s="155"/>
      <c r="U3041" s="156"/>
      <c r="V3041" s="156"/>
      <c r="W3041" s="156" t="s">
        <v>146</v>
      </c>
      <c r="X3041" s="156"/>
      <c r="Y3041" s="137" t="s">
        <v>136</v>
      </c>
      <c r="Z3041" s="138" t="s">
        <v>137</v>
      </c>
      <c r="AA3041" s="140" t="s">
        <v>6464</v>
      </c>
      <c r="AB3041" s="141" t="s">
        <v>138</v>
      </c>
      <c r="AC3041" s="142">
        <v>31.7</v>
      </c>
      <c r="AD3041" s="142">
        <v>25.36</v>
      </c>
      <c r="AE3041" s="143" t="s">
        <v>251</v>
      </c>
      <c r="AF3041" s="141" t="s">
        <v>184</v>
      </c>
      <c r="AG3041" s="144">
        <f>Table1[[#This Row],['# of Books]]*Table1[[#This Row],[QTY]]</f>
        <v>0</v>
      </c>
      <c r="AH3041" s="146">
        <f>Table1[[#This Row],[QTY]]*Table1[[#This Row],[School &amp; Library Price]]</f>
        <v>0</v>
      </c>
    </row>
    <row r="3042" spans="1:34" ht="18" hidden="1" customHeight="1" x14ac:dyDescent="0.25">
      <c r="A3042" s="154"/>
      <c r="B3042" s="150">
        <v>35</v>
      </c>
      <c r="C3042" s="150"/>
      <c r="D3042" s="151"/>
      <c r="E3042" s="151"/>
      <c r="F3042" s="130" t="s">
        <v>130</v>
      </c>
      <c r="G3042" s="130" t="s">
        <v>778</v>
      </c>
      <c r="H3042" s="130" t="s">
        <v>4236</v>
      </c>
      <c r="I3042" s="131" t="s">
        <v>6466</v>
      </c>
      <c r="J3042" s="130" t="s">
        <v>78</v>
      </c>
      <c r="K3042" s="132" t="s">
        <v>378</v>
      </c>
      <c r="L3042" s="148">
        <v>1</v>
      </c>
      <c r="M3042" s="134">
        <v>2011</v>
      </c>
      <c r="N3042" s="130" t="s">
        <v>10618</v>
      </c>
      <c r="O3042" s="129"/>
      <c r="P3042" s="129"/>
      <c r="Q3042" s="130" t="s">
        <v>144</v>
      </c>
      <c r="R3042" s="136" t="s">
        <v>246</v>
      </c>
      <c r="S3042" s="155"/>
      <c r="T3042" s="155"/>
      <c r="U3042" s="156"/>
      <c r="V3042" s="156"/>
      <c r="W3042" s="156" t="s">
        <v>146</v>
      </c>
      <c r="X3042" s="156"/>
      <c r="Y3042" s="137" t="s">
        <v>136</v>
      </c>
      <c r="Z3042" s="138" t="s">
        <v>137</v>
      </c>
      <c r="AA3042" s="140" t="s">
        <v>6464</v>
      </c>
      <c r="AB3042" s="141" t="s">
        <v>138</v>
      </c>
      <c r="AC3042" s="142">
        <v>50.82</v>
      </c>
      <c r="AD3042" s="142">
        <v>40.659999999999997</v>
      </c>
      <c r="AE3042" s="143" t="s">
        <v>251</v>
      </c>
      <c r="AF3042" s="141" t="s">
        <v>184</v>
      </c>
      <c r="AG3042" s="144">
        <f>Table1[[#This Row],['# of Books]]*Table1[[#This Row],[QTY]]</f>
        <v>0</v>
      </c>
      <c r="AH3042" s="146">
        <f>Table1[[#This Row],[QTY]]*Table1[[#This Row],[School &amp; Library Price]]</f>
        <v>0</v>
      </c>
    </row>
    <row r="3043" spans="1:34" ht="18" customHeight="1" x14ac:dyDescent="0.25">
      <c r="A3043" s="154"/>
      <c r="B3043" s="150">
        <v>35</v>
      </c>
      <c r="C3043" s="150"/>
      <c r="D3043" s="151"/>
      <c r="E3043" s="151"/>
      <c r="F3043" s="130" t="s">
        <v>130</v>
      </c>
      <c r="G3043" s="130" t="s">
        <v>778</v>
      </c>
      <c r="H3043" s="130" t="s">
        <v>4245</v>
      </c>
      <c r="I3043" s="131" t="s">
        <v>6467</v>
      </c>
      <c r="J3043" s="130" t="s">
        <v>78</v>
      </c>
      <c r="K3043" s="132" t="s">
        <v>142</v>
      </c>
      <c r="L3043" s="148">
        <v>1</v>
      </c>
      <c r="M3043" s="134">
        <v>2012</v>
      </c>
      <c r="N3043" s="130" t="s">
        <v>10612</v>
      </c>
      <c r="O3043" s="129" t="s">
        <v>143</v>
      </c>
      <c r="P3043" s="129" t="s">
        <v>134</v>
      </c>
      <c r="Q3043" s="130" t="s">
        <v>144</v>
      </c>
      <c r="R3043" s="136" t="s">
        <v>278</v>
      </c>
      <c r="S3043" s="155"/>
      <c r="T3043" s="155"/>
      <c r="U3043" s="156"/>
      <c r="V3043" s="156"/>
      <c r="W3043" s="156" t="s">
        <v>146</v>
      </c>
      <c r="X3043" s="156"/>
      <c r="Y3043" s="137" t="s">
        <v>136</v>
      </c>
      <c r="Z3043" s="138" t="s">
        <v>137</v>
      </c>
      <c r="AA3043" s="140" t="s">
        <v>6468</v>
      </c>
      <c r="AB3043" s="141" t="s">
        <v>138</v>
      </c>
      <c r="AC3043" s="142">
        <v>46.2</v>
      </c>
      <c r="AD3043" s="142">
        <v>36.96</v>
      </c>
      <c r="AE3043" s="143" t="s">
        <v>6469</v>
      </c>
      <c r="AF3043" s="141" t="s">
        <v>260</v>
      </c>
      <c r="AG3043" s="144">
        <f>Table1[[#This Row],['# of Books]]*Table1[[#This Row],[QTY]]</f>
        <v>0</v>
      </c>
      <c r="AH3043" s="146">
        <f>Table1[[#This Row],[QTY]]*Table1[[#This Row],[School &amp; Library Price]]</f>
        <v>0</v>
      </c>
    </row>
    <row r="3044" spans="1:34" ht="18" hidden="1" customHeight="1" x14ac:dyDescent="0.25">
      <c r="A3044" s="154"/>
      <c r="B3044" s="150">
        <v>35</v>
      </c>
      <c r="C3044" s="150"/>
      <c r="D3044" s="151"/>
      <c r="E3044" s="151"/>
      <c r="F3044" s="130" t="s">
        <v>130</v>
      </c>
      <c r="G3044" s="130" t="s">
        <v>778</v>
      </c>
      <c r="H3044" s="130" t="s">
        <v>4245</v>
      </c>
      <c r="I3044" s="131" t="s">
        <v>6470</v>
      </c>
      <c r="J3044" s="130" t="s">
        <v>78</v>
      </c>
      <c r="K3044" s="132" t="s">
        <v>151</v>
      </c>
      <c r="L3044" s="148">
        <v>1</v>
      </c>
      <c r="M3044" s="134">
        <v>2012</v>
      </c>
      <c r="N3044" s="130" t="s">
        <v>10612</v>
      </c>
      <c r="O3044" s="129" t="s">
        <v>79</v>
      </c>
      <c r="P3044" s="129" t="s">
        <v>134</v>
      </c>
      <c r="Q3044" s="130" t="s">
        <v>144</v>
      </c>
      <c r="R3044" s="136" t="s">
        <v>278</v>
      </c>
      <c r="S3044" s="155"/>
      <c r="T3044" s="155"/>
      <c r="U3044" s="156"/>
      <c r="V3044" s="156"/>
      <c r="W3044" s="156" t="s">
        <v>146</v>
      </c>
      <c r="X3044" s="156"/>
      <c r="Y3044" s="137" t="s">
        <v>136</v>
      </c>
      <c r="Z3044" s="138" t="s">
        <v>137</v>
      </c>
      <c r="AA3044" s="140" t="s">
        <v>6468</v>
      </c>
      <c r="AB3044" s="141" t="s">
        <v>138</v>
      </c>
      <c r="AC3044" s="142">
        <v>31.7</v>
      </c>
      <c r="AD3044" s="142">
        <v>25.36</v>
      </c>
      <c r="AE3044" s="143" t="s">
        <v>6469</v>
      </c>
      <c r="AF3044" s="141" t="s">
        <v>260</v>
      </c>
      <c r="AG3044" s="144">
        <f>Table1[[#This Row],['# of Books]]*Table1[[#This Row],[QTY]]</f>
        <v>0</v>
      </c>
      <c r="AH3044" s="146">
        <f>Table1[[#This Row],[QTY]]*Table1[[#This Row],[School &amp; Library Price]]</f>
        <v>0</v>
      </c>
    </row>
    <row r="3045" spans="1:34" ht="18" hidden="1" customHeight="1" x14ac:dyDescent="0.25">
      <c r="A3045" s="154"/>
      <c r="B3045" s="150">
        <v>35</v>
      </c>
      <c r="C3045" s="150"/>
      <c r="D3045" s="151"/>
      <c r="E3045" s="151"/>
      <c r="F3045" s="130" t="s">
        <v>130</v>
      </c>
      <c r="G3045" s="130" t="s">
        <v>778</v>
      </c>
      <c r="H3045" s="130" t="s">
        <v>4245</v>
      </c>
      <c r="I3045" s="131" t="s">
        <v>6471</v>
      </c>
      <c r="J3045" s="130" t="s">
        <v>78</v>
      </c>
      <c r="K3045" s="132" t="s">
        <v>378</v>
      </c>
      <c r="L3045" s="148">
        <v>1</v>
      </c>
      <c r="M3045" s="134">
        <v>2012</v>
      </c>
      <c r="N3045" s="130" t="s">
        <v>10612</v>
      </c>
      <c r="O3045" s="129"/>
      <c r="P3045" s="129"/>
      <c r="Q3045" s="130" t="s">
        <v>144</v>
      </c>
      <c r="R3045" s="136" t="s">
        <v>278</v>
      </c>
      <c r="S3045" s="155"/>
      <c r="T3045" s="155"/>
      <c r="U3045" s="156"/>
      <c r="V3045" s="156"/>
      <c r="W3045" s="156" t="s">
        <v>146</v>
      </c>
      <c r="X3045" s="156"/>
      <c r="Y3045" s="137" t="s">
        <v>136</v>
      </c>
      <c r="Z3045" s="138" t="s">
        <v>137</v>
      </c>
      <c r="AA3045" s="140" t="s">
        <v>6468</v>
      </c>
      <c r="AB3045" s="141" t="s">
        <v>138</v>
      </c>
      <c r="AC3045" s="142">
        <v>50.82</v>
      </c>
      <c r="AD3045" s="142">
        <v>40.659999999999997</v>
      </c>
      <c r="AE3045" s="143" t="s">
        <v>6469</v>
      </c>
      <c r="AF3045" s="141" t="s">
        <v>260</v>
      </c>
      <c r="AG3045" s="144">
        <f>Table1[[#This Row],['# of Books]]*Table1[[#This Row],[QTY]]</f>
        <v>0</v>
      </c>
      <c r="AH3045" s="146">
        <f>Table1[[#This Row],[QTY]]*Table1[[#This Row],[School &amp; Library Price]]</f>
        <v>0</v>
      </c>
    </row>
    <row r="3046" spans="1:34" ht="18" customHeight="1" x14ac:dyDescent="0.25">
      <c r="A3046" s="154"/>
      <c r="B3046" s="150">
        <v>35</v>
      </c>
      <c r="C3046" s="150"/>
      <c r="D3046" s="151"/>
      <c r="E3046" s="151"/>
      <c r="F3046" s="130" t="s">
        <v>130</v>
      </c>
      <c r="G3046" s="130" t="s">
        <v>778</v>
      </c>
      <c r="H3046" s="130" t="s">
        <v>309</v>
      </c>
      <c r="I3046" s="131" t="s">
        <v>6472</v>
      </c>
      <c r="J3046" s="130" t="s">
        <v>78</v>
      </c>
      <c r="K3046" s="132" t="s">
        <v>142</v>
      </c>
      <c r="L3046" s="148">
        <v>1</v>
      </c>
      <c r="M3046" s="134">
        <v>2014</v>
      </c>
      <c r="N3046" s="130" t="s">
        <v>10609</v>
      </c>
      <c r="O3046" s="129" t="s">
        <v>143</v>
      </c>
      <c r="P3046" s="129" t="s">
        <v>134</v>
      </c>
      <c r="Q3046" s="130" t="s">
        <v>144</v>
      </c>
      <c r="R3046" s="136" t="s">
        <v>278</v>
      </c>
      <c r="S3046" s="155"/>
      <c r="T3046" s="155"/>
      <c r="U3046" s="156"/>
      <c r="V3046" s="156"/>
      <c r="W3046" s="156" t="s">
        <v>146</v>
      </c>
      <c r="X3046" s="156"/>
      <c r="Y3046" s="137" t="s">
        <v>136</v>
      </c>
      <c r="Z3046" s="138" t="s">
        <v>137</v>
      </c>
      <c r="AA3046" s="140" t="s">
        <v>6473</v>
      </c>
      <c r="AB3046" s="141" t="s">
        <v>138</v>
      </c>
      <c r="AC3046" s="142">
        <v>46.2</v>
      </c>
      <c r="AD3046" s="142">
        <v>36.96</v>
      </c>
      <c r="AE3046" s="143" t="s">
        <v>5388</v>
      </c>
      <c r="AF3046" s="141" t="s">
        <v>431</v>
      </c>
      <c r="AG3046" s="144">
        <f>Table1[[#This Row],['# of Books]]*Table1[[#This Row],[QTY]]</f>
        <v>0</v>
      </c>
      <c r="AH3046" s="146">
        <f>Table1[[#This Row],[QTY]]*Table1[[#This Row],[School &amp; Library Price]]</f>
        <v>0</v>
      </c>
    </row>
    <row r="3047" spans="1:34" ht="18" hidden="1" customHeight="1" x14ac:dyDescent="0.25">
      <c r="A3047" s="154"/>
      <c r="B3047" s="150">
        <v>35</v>
      </c>
      <c r="C3047" s="150"/>
      <c r="D3047" s="151"/>
      <c r="E3047" s="151"/>
      <c r="F3047" s="130" t="s">
        <v>130</v>
      </c>
      <c r="G3047" s="130" t="s">
        <v>778</v>
      </c>
      <c r="H3047" s="130" t="s">
        <v>309</v>
      </c>
      <c r="I3047" s="131" t="s">
        <v>6474</v>
      </c>
      <c r="J3047" s="130" t="s">
        <v>78</v>
      </c>
      <c r="K3047" s="132" t="s">
        <v>151</v>
      </c>
      <c r="L3047" s="148">
        <v>1</v>
      </c>
      <c r="M3047" s="134">
        <v>2014</v>
      </c>
      <c r="N3047" s="130" t="s">
        <v>10609</v>
      </c>
      <c r="O3047" s="129" t="s">
        <v>79</v>
      </c>
      <c r="P3047" s="129" t="s">
        <v>134</v>
      </c>
      <c r="Q3047" s="130" t="s">
        <v>144</v>
      </c>
      <c r="R3047" s="136" t="s">
        <v>278</v>
      </c>
      <c r="S3047" s="155"/>
      <c r="T3047" s="155"/>
      <c r="U3047" s="156"/>
      <c r="V3047" s="156"/>
      <c r="W3047" s="156" t="s">
        <v>146</v>
      </c>
      <c r="X3047" s="156"/>
      <c r="Y3047" s="137" t="s">
        <v>136</v>
      </c>
      <c r="Z3047" s="138" t="s">
        <v>137</v>
      </c>
      <c r="AA3047" s="140" t="s">
        <v>6473</v>
      </c>
      <c r="AB3047" s="141" t="s">
        <v>138</v>
      </c>
      <c r="AC3047" s="142">
        <v>31.7</v>
      </c>
      <c r="AD3047" s="142">
        <v>25.36</v>
      </c>
      <c r="AE3047" s="143" t="s">
        <v>5388</v>
      </c>
      <c r="AF3047" s="141" t="s">
        <v>431</v>
      </c>
      <c r="AG3047" s="144">
        <f>Table1[[#This Row],['# of Books]]*Table1[[#This Row],[QTY]]</f>
        <v>0</v>
      </c>
      <c r="AH3047" s="146">
        <f>Table1[[#This Row],[QTY]]*Table1[[#This Row],[School &amp; Library Price]]</f>
        <v>0</v>
      </c>
    </row>
    <row r="3048" spans="1:34" ht="18" hidden="1" customHeight="1" x14ac:dyDescent="0.25">
      <c r="A3048" s="154"/>
      <c r="B3048" s="150">
        <v>35</v>
      </c>
      <c r="C3048" s="150"/>
      <c r="D3048" s="151"/>
      <c r="E3048" s="151"/>
      <c r="F3048" s="130" t="s">
        <v>130</v>
      </c>
      <c r="G3048" s="130" t="s">
        <v>778</v>
      </c>
      <c r="H3048" s="130" t="s">
        <v>309</v>
      </c>
      <c r="I3048" s="131" t="s">
        <v>6475</v>
      </c>
      <c r="J3048" s="130" t="s">
        <v>78</v>
      </c>
      <c r="K3048" s="132" t="s">
        <v>378</v>
      </c>
      <c r="L3048" s="148">
        <v>1</v>
      </c>
      <c r="M3048" s="134">
        <v>2014</v>
      </c>
      <c r="N3048" s="130" t="s">
        <v>10609</v>
      </c>
      <c r="O3048" s="129"/>
      <c r="P3048" s="129"/>
      <c r="Q3048" s="130" t="s">
        <v>144</v>
      </c>
      <c r="R3048" s="136" t="s">
        <v>278</v>
      </c>
      <c r="S3048" s="155"/>
      <c r="T3048" s="155"/>
      <c r="U3048" s="156"/>
      <c r="V3048" s="156"/>
      <c r="W3048" s="156" t="s">
        <v>146</v>
      </c>
      <c r="X3048" s="156"/>
      <c r="Y3048" s="137" t="s">
        <v>136</v>
      </c>
      <c r="Z3048" s="138" t="s">
        <v>137</v>
      </c>
      <c r="AA3048" s="140" t="s">
        <v>6473</v>
      </c>
      <c r="AB3048" s="141" t="s">
        <v>138</v>
      </c>
      <c r="AC3048" s="142">
        <v>50.82</v>
      </c>
      <c r="AD3048" s="142">
        <v>40.659999999999997</v>
      </c>
      <c r="AE3048" s="143" t="s">
        <v>5388</v>
      </c>
      <c r="AF3048" s="141" t="s">
        <v>431</v>
      </c>
      <c r="AG3048" s="144">
        <f>Table1[[#This Row],['# of Books]]*Table1[[#This Row],[QTY]]</f>
        <v>0</v>
      </c>
      <c r="AH3048" s="146">
        <f>Table1[[#This Row],[QTY]]*Table1[[#This Row],[School &amp; Library Price]]</f>
        <v>0</v>
      </c>
    </row>
    <row r="3049" spans="1:34" ht="18" customHeight="1" x14ac:dyDescent="0.25">
      <c r="A3049" s="154"/>
      <c r="B3049" s="150">
        <v>35</v>
      </c>
      <c r="C3049" s="150"/>
      <c r="D3049" s="151"/>
      <c r="E3049" s="151"/>
      <c r="F3049" s="130" t="s">
        <v>130</v>
      </c>
      <c r="G3049" s="130" t="s">
        <v>778</v>
      </c>
      <c r="H3049" s="130" t="s">
        <v>6476</v>
      </c>
      <c r="I3049" s="131" t="s">
        <v>6477</v>
      </c>
      <c r="J3049" s="130" t="s">
        <v>78</v>
      </c>
      <c r="K3049" s="132" t="s">
        <v>142</v>
      </c>
      <c r="L3049" s="148">
        <v>1</v>
      </c>
      <c r="M3049" s="134">
        <v>2010</v>
      </c>
      <c r="N3049" s="130" t="s">
        <v>6526</v>
      </c>
      <c r="O3049" s="129" t="s">
        <v>143</v>
      </c>
      <c r="P3049" s="129" t="s">
        <v>134</v>
      </c>
      <c r="Q3049" s="130" t="s">
        <v>144</v>
      </c>
      <c r="R3049" s="136" t="s">
        <v>3862</v>
      </c>
      <c r="S3049" s="155"/>
      <c r="T3049" s="155"/>
      <c r="U3049" s="156"/>
      <c r="V3049" s="156"/>
      <c r="W3049" s="156" t="s">
        <v>146</v>
      </c>
      <c r="X3049" s="156" t="s">
        <v>11776</v>
      </c>
      <c r="Y3049" s="137" t="s">
        <v>136</v>
      </c>
      <c r="Z3049" s="138" t="s">
        <v>137</v>
      </c>
      <c r="AA3049" s="140" t="s">
        <v>6478</v>
      </c>
      <c r="AB3049" s="141" t="s">
        <v>138</v>
      </c>
      <c r="AC3049" s="142">
        <v>46.2</v>
      </c>
      <c r="AD3049" s="142">
        <v>36.96</v>
      </c>
      <c r="AE3049" s="143" t="s">
        <v>6479</v>
      </c>
      <c r="AF3049" s="141" t="s">
        <v>340</v>
      </c>
      <c r="AG3049" s="144">
        <f>Table1[[#This Row],['# of Books]]*Table1[[#This Row],[QTY]]</f>
        <v>0</v>
      </c>
      <c r="AH3049" s="146">
        <f>Table1[[#This Row],[QTY]]*Table1[[#This Row],[School &amp; Library Price]]</f>
        <v>0</v>
      </c>
    </row>
    <row r="3050" spans="1:34" ht="18" hidden="1" customHeight="1" x14ac:dyDescent="0.25">
      <c r="A3050" s="154"/>
      <c r="B3050" s="150">
        <v>35</v>
      </c>
      <c r="C3050" s="150"/>
      <c r="D3050" s="151"/>
      <c r="E3050" s="151"/>
      <c r="F3050" s="130" t="s">
        <v>130</v>
      </c>
      <c r="G3050" s="130" t="s">
        <v>778</v>
      </c>
      <c r="H3050" s="130" t="s">
        <v>6476</v>
      </c>
      <c r="I3050" s="131" t="s">
        <v>6480</v>
      </c>
      <c r="J3050" s="130" t="s">
        <v>78</v>
      </c>
      <c r="K3050" s="132" t="s">
        <v>151</v>
      </c>
      <c r="L3050" s="148">
        <v>1</v>
      </c>
      <c r="M3050" s="134">
        <v>2010</v>
      </c>
      <c r="N3050" s="130" t="s">
        <v>6526</v>
      </c>
      <c r="O3050" s="129" t="s">
        <v>79</v>
      </c>
      <c r="P3050" s="129" t="s">
        <v>134</v>
      </c>
      <c r="Q3050" s="130" t="s">
        <v>144</v>
      </c>
      <c r="R3050" s="136" t="s">
        <v>3862</v>
      </c>
      <c r="S3050" s="155"/>
      <c r="T3050" s="155"/>
      <c r="U3050" s="156"/>
      <c r="V3050" s="156"/>
      <c r="W3050" s="156" t="s">
        <v>146</v>
      </c>
      <c r="X3050" s="156" t="s">
        <v>11776</v>
      </c>
      <c r="Y3050" s="137" t="s">
        <v>136</v>
      </c>
      <c r="Z3050" s="138" t="s">
        <v>137</v>
      </c>
      <c r="AA3050" s="140" t="s">
        <v>6478</v>
      </c>
      <c r="AB3050" s="141" t="s">
        <v>138</v>
      </c>
      <c r="AC3050" s="142">
        <v>31.7</v>
      </c>
      <c r="AD3050" s="142">
        <v>25.36</v>
      </c>
      <c r="AE3050" s="143" t="s">
        <v>6479</v>
      </c>
      <c r="AF3050" s="141" t="s">
        <v>340</v>
      </c>
      <c r="AG3050" s="144">
        <f>Table1[[#This Row],['# of Books]]*Table1[[#This Row],[QTY]]</f>
        <v>0</v>
      </c>
      <c r="AH3050" s="146">
        <f>Table1[[#This Row],[QTY]]*Table1[[#This Row],[School &amp; Library Price]]</f>
        <v>0</v>
      </c>
    </row>
    <row r="3051" spans="1:34" ht="18" hidden="1" customHeight="1" x14ac:dyDescent="0.25">
      <c r="A3051" s="154"/>
      <c r="B3051" s="150">
        <v>35</v>
      </c>
      <c r="C3051" s="150"/>
      <c r="D3051" s="151"/>
      <c r="E3051" s="151"/>
      <c r="F3051" s="130" t="s">
        <v>130</v>
      </c>
      <c r="G3051" s="130" t="s">
        <v>778</v>
      </c>
      <c r="H3051" s="130" t="s">
        <v>6476</v>
      </c>
      <c r="I3051" s="131" t="s">
        <v>6481</v>
      </c>
      <c r="J3051" s="130" t="s">
        <v>78</v>
      </c>
      <c r="K3051" s="132" t="s">
        <v>378</v>
      </c>
      <c r="L3051" s="148">
        <v>1</v>
      </c>
      <c r="M3051" s="134">
        <v>2010</v>
      </c>
      <c r="N3051" s="130" t="s">
        <v>6526</v>
      </c>
      <c r="O3051" s="129"/>
      <c r="P3051" s="129"/>
      <c r="Q3051" s="130" t="s">
        <v>144</v>
      </c>
      <c r="R3051" s="136" t="s">
        <v>3862</v>
      </c>
      <c r="S3051" s="155"/>
      <c r="T3051" s="155"/>
      <c r="U3051" s="156"/>
      <c r="V3051" s="156"/>
      <c r="W3051" s="156" t="s">
        <v>146</v>
      </c>
      <c r="X3051" s="156" t="s">
        <v>11776</v>
      </c>
      <c r="Y3051" s="137" t="s">
        <v>136</v>
      </c>
      <c r="Z3051" s="138" t="s">
        <v>137</v>
      </c>
      <c r="AA3051" s="140" t="s">
        <v>6478</v>
      </c>
      <c r="AB3051" s="141" t="s">
        <v>138</v>
      </c>
      <c r="AC3051" s="142">
        <v>50.82</v>
      </c>
      <c r="AD3051" s="142">
        <v>40.659999999999997</v>
      </c>
      <c r="AE3051" s="143" t="s">
        <v>6479</v>
      </c>
      <c r="AF3051" s="141" t="s">
        <v>340</v>
      </c>
      <c r="AG3051" s="144">
        <f>Table1[[#This Row],['# of Books]]*Table1[[#This Row],[QTY]]</f>
        <v>0</v>
      </c>
      <c r="AH3051" s="146">
        <f>Table1[[#This Row],[QTY]]*Table1[[#This Row],[School &amp; Library Price]]</f>
        <v>0</v>
      </c>
    </row>
    <row r="3052" spans="1:34" ht="18" customHeight="1" x14ac:dyDescent="0.25">
      <c r="A3052" s="154"/>
      <c r="B3052" s="150">
        <v>35</v>
      </c>
      <c r="C3052" s="150"/>
      <c r="D3052" s="151"/>
      <c r="E3052" s="151"/>
      <c r="F3052" s="130" t="s">
        <v>130</v>
      </c>
      <c r="G3052" s="130" t="s">
        <v>778</v>
      </c>
      <c r="H3052" s="130" t="s">
        <v>4350</v>
      </c>
      <c r="I3052" s="131" t="s">
        <v>6482</v>
      </c>
      <c r="J3052" s="130" t="s">
        <v>78</v>
      </c>
      <c r="K3052" s="132" t="s">
        <v>142</v>
      </c>
      <c r="L3052" s="148">
        <v>1</v>
      </c>
      <c r="M3052" s="134">
        <v>2014</v>
      </c>
      <c r="N3052" s="130" t="s">
        <v>10609</v>
      </c>
      <c r="O3052" s="129" t="s">
        <v>143</v>
      </c>
      <c r="P3052" s="129" t="s">
        <v>134</v>
      </c>
      <c r="Q3052" s="130" t="s">
        <v>144</v>
      </c>
      <c r="R3052" s="136" t="s">
        <v>246</v>
      </c>
      <c r="S3052" s="155"/>
      <c r="T3052" s="155"/>
      <c r="U3052" s="156"/>
      <c r="V3052" s="156"/>
      <c r="W3052" s="156" t="s">
        <v>146</v>
      </c>
      <c r="X3052" s="156"/>
      <c r="Y3052" s="137" t="s">
        <v>136</v>
      </c>
      <c r="Z3052" s="138" t="s">
        <v>137</v>
      </c>
      <c r="AA3052" s="140" t="s">
        <v>6483</v>
      </c>
      <c r="AB3052" s="141" t="s">
        <v>138</v>
      </c>
      <c r="AC3052" s="142">
        <v>46.2</v>
      </c>
      <c r="AD3052" s="142">
        <v>36.96</v>
      </c>
      <c r="AE3052" s="143" t="s">
        <v>4865</v>
      </c>
      <c r="AF3052" s="141" t="s">
        <v>149</v>
      </c>
      <c r="AG3052" s="144">
        <f>Table1[[#This Row],['# of Books]]*Table1[[#This Row],[QTY]]</f>
        <v>0</v>
      </c>
      <c r="AH3052" s="146">
        <f>Table1[[#This Row],[QTY]]*Table1[[#This Row],[School &amp; Library Price]]</f>
        <v>0</v>
      </c>
    </row>
    <row r="3053" spans="1:34" ht="18" hidden="1" customHeight="1" x14ac:dyDescent="0.25">
      <c r="A3053" s="154"/>
      <c r="B3053" s="150">
        <v>35</v>
      </c>
      <c r="C3053" s="150"/>
      <c r="D3053" s="151"/>
      <c r="E3053" s="151"/>
      <c r="F3053" s="130" t="s">
        <v>130</v>
      </c>
      <c r="G3053" s="130" t="s">
        <v>778</v>
      </c>
      <c r="H3053" s="130" t="s">
        <v>4350</v>
      </c>
      <c r="I3053" s="131" t="s">
        <v>6484</v>
      </c>
      <c r="J3053" s="130" t="s">
        <v>78</v>
      </c>
      <c r="K3053" s="132" t="s">
        <v>151</v>
      </c>
      <c r="L3053" s="148">
        <v>1</v>
      </c>
      <c r="M3053" s="134">
        <v>2014</v>
      </c>
      <c r="N3053" s="130" t="s">
        <v>10609</v>
      </c>
      <c r="O3053" s="129" t="s">
        <v>79</v>
      </c>
      <c r="P3053" s="129" t="s">
        <v>134</v>
      </c>
      <c r="Q3053" s="130" t="s">
        <v>144</v>
      </c>
      <c r="R3053" s="136" t="s">
        <v>246</v>
      </c>
      <c r="S3053" s="155"/>
      <c r="T3053" s="155"/>
      <c r="U3053" s="156"/>
      <c r="V3053" s="156"/>
      <c r="W3053" s="156" t="s">
        <v>146</v>
      </c>
      <c r="X3053" s="156"/>
      <c r="Y3053" s="137" t="s">
        <v>136</v>
      </c>
      <c r="Z3053" s="138" t="s">
        <v>137</v>
      </c>
      <c r="AA3053" s="140" t="s">
        <v>6483</v>
      </c>
      <c r="AB3053" s="141" t="s">
        <v>138</v>
      </c>
      <c r="AC3053" s="142">
        <v>31.7</v>
      </c>
      <c r="AD3053" s="142">
        <v>25.36</v>
      </c>
      <c r="AE3053" s="143" t="s">
        <v>4865</v>
      </c>
      <c r="AF3053" s="141" t="s">
        <v>149</v>
      </c>
      <c r="AG3053" s="144">
        <f>Table1[[#This Row],['# of Books]]*Table1[[#This Row],[QTY]]</f>
        <v>0</v>
      </c>
      <c r="AH3053" s="146">
        <f>Table1[[#This Row],[QTY]]*Table1[[#This Row],[School &amp; Library Price]]</f>
        <v>0</v>
      </c>
    </row>
    <row r="3054" spans="1:34" ht="18" hidden="1" customHeight="1" x14ac:dyDescent="0.25">
      <c r="A3054" s="154"/>
      <c r="B3054" s="150">
        <v>35</v>
      </c>
      <c r="C3054" s="150"/>
      <c r="D3054" s="151"/>
      <c r="E3054" s="151"/>
      <c r="F3054" s="130" t="s">
        <v>130</v>
      </c>
      <c r="G3054" s="130" t="s">
        <v>778</v>
      </c>
      <c r="H3054" s="130" t="s">
        <v>4350</v>
      </c>
      <c r="I3054" s="131" t="s">
        <v>6485</v>
      </c>
      <c r="J3054" s="130" t="s">
        <v>78</v>
      </c>
      <c r="K3054" s="132" t="s">
        <v>378</v>
      </c>
      <c r="L3054" s="148">
        <v>1</v>
      </c>
      <c r="M3054" s="134">
        <v>2014</v>
      </c>
      <c r="N3054" s="130" t="s">
        <v>10609</v>
      </c>
      <c r="O3054" s="129"/>
      <c r="P3054" s="129"/>
      <c r="Q3054" s="130" t="s">
        <v>144</v>
      </c>
      <c r="R3054" s="136" t="s">
        <v>246</v>
      </c>
      <c r="S3054" s="155"/>
      <c r="T3054" s="155"/>
      <c r="U3054" s="156"/>
      <c r="V3054" s="156"/>
      <c r="W3054" s="156" t="s">
        <v>146</v>
      </c>
      <c r="X3054" s="156"/>
      <c r="Y3054" s="137" t="s">
        <v>136</v>
      </c>
      <c r="Z3054" s="138" t="s">
        <v>137</v>
      </c>
      <c r="AA3054" s="140" t="s">
        <v>6483</v>
      </c>
      <c r="AB3054" s="141" t="s">
        <v>138</v>
      </c>
      <c r="AC3054" s="142">
        <v>50.82</v>
      </c>
      <c r="AD3054" s="142">
        <v>40.659999999999997</v>
      </c>
      <c r="AE3054" s="143" t="s">
        <v>4865</v>
      </c>
      <c r="AF3054" s="141" t="s">
        <v>149</v>
      </c>
      <c r="AG3054" s="144">
        <f>Table1[[#This Row],['# of Books]]*Table1[[#This Row],[QTY]]</f>
        <v>0</v>
      </c>
      <c r="AH3054" s="146">
        <f>Table1[[#This Row],[QTY]]*Table1[[#This Row],[School &amp; Library Price]]</f>
        <v>0</v>
      </c>
    </row>
    <row r="3055" spans="1:34" ht="18" customHeight="1" x14ac:dyDescent="0.25">
      <c r="A3055" s="154"/>
      <c r="B3055" s="150">
        <v>35</v>
      </c>
      <c r="C3055" s="150"/>
      <c r="D3055" s="151"/>
      <c r="E3055" s="151"/>
      <c r="F3055" s="130" t="s">
        <v>130</v>
      </c>
      <c r="G3055" s="130" t="s">
        <v>778</v>
      </c>
      <c r="H3055" s="130" t="s">
        <v>6486</v>
      </c>
      <c r="I3055" s="131" t="s">
        <v>6487</v>
      </c>
      <c r="J3055" s="130" t="s">
        <v>78</v>
      </c>
      <c r="K3055" s="132" t="s">
        <v>142</v>
      </c>
      <c r="L3055" s="148">
        <v>1</v>
      </c>
      <c r="M3055" s="134">
        <v>2009</v>
      </c>
      <c r="N3055" s="130" t="s">
        <v>10621</v>
      </c>
      <c r="O3055" s="129" t="s">
        <v>143</v>
      </c>
      <c r="P3055" s="129" t="s">
        <v>134</v>
      </c>
      <c r="Q3055" s="130" t="s">
        <v>144</v>
      </c>
      <c r="R3055" s="136" t="s">
        <v>6322</v>
      </c>
      <c r="S3055" s="155"/>
      <c r="T3055" s="155"/>
      <c r="U3055" s="156"/>
      <c r="V3055" s="156"/>
      <c r="W3055" s="156" t="s">
        <v>146</v>
      </c>
      <c r="X3055" s="156"/>
      <c r="Y3055" s="137" t="s">
        <v>136</v>
      </c>
      <c r="Z3055" s="138" t="s">
        <v>137</v>
      </c>
      <c r="AA3055" s="140" t="s">
        <v>6488</v>
      </c>
      <c r="AB3055" s="141" t="s">
        <v>138</v>
      </c>
      <c r="AC3055" s="142">
        <v>46.2</v>
      </c>
      <c r="AD3055" s="142">
        <v>36.96</v>
      </c>
      <c r="AE3055" s="143" t="s">
        <v>6408</v>
      </c>
      <c r="AF3055" s="141" t="s">
        <v>193</v>
      </c>
      <c r="AG3055" s="144">
        <f>Table1[[#This Row],['# of Books]]*Table1[[#This Row],[QTY]]</f>
        <v>0</v>
      </c>
      <c r="AH3055" s="146">
        <f>Table1[[#This Row],[QTY]]*Table1[[#This Row],[School &amp; Library Price]]</f>
        <v>0</v>
      </c>
    </row>
    <row r="3056" spans="1:34" ht="18" hidden="1" customHeight="1" x14ac:dyDescent="0.25">
      <c r="A3056" s="154"/>
      <c r="B3056" s="150">
        <v>35</v>
      </c>
      <c r="C3056" s="150"/>
      <c r="D3056" s="151"/>
      <c r="E3056" s="151"/>
      <c r="F3056" s="130" t="s">
        <v>130</v>
      </c>
      <c r="G3056" s="130" t="s">
        <v>778</v>
      </c>
      <c r="H3056" s="130" t="s">
        <v>6486</v>
      </c>
      <c r="I3056" s="131" t="s">
        <v>6489</v>
      </c>
      <c r="J3056" s="130" t="s">
        <v>78</v>
      </c>
      <c r="K3056" s="132" t="s">
        <v>151</v>
      </c>
      <c r="L3056" s="148">
        <v>1</v>
      </c>
      <c r="M3056" s="134">
        <v>2009</v>
      </c>
      <c r="N3056" s="130" t="s">
        <v>10621</v>
      </c>
      <c r="O3056" s="129" t="s">
        <v>79</v>
      </c>
      <c r="P3056" s="129" t="s">
        <v>134</v>
      </c>
      <c r="Q3056" s="130" t="s">
        <v>144</v>
      </c>
      <c r="R3056" s="136" t="s">
        <v>6322</v>
      </c>
      <c r="S3056" s="155"/>
      <c r="T3056" s="155"/>
      <c r="U3056" s="156"/>
      <c r="V3056" s="156"/>
      <c r="W3056" s="156" t="s">
        <v>146</v>
      </c>
      <c r="X3056" s="156"/>
      <c r="Y3056" s="137" t="s">
        <v>136</v>
      </c>
      <c r="Z3056" s="138" t="s">
        <v>137</v>
      </c>
      <c r="AA3056" s="140" t="s">
        <v>6488</v>
      </c>
      <c r="AB3056" s="141" t="s">
        <v>138</v>
      </c>
      <c r="AC3056" s="142">
        <v>31.7</v>
      </c>
      <c r="AD3056" s="142">
        <v>25.36</v>
      </c>
      <c r="AE3056" s="143" t="s">
        <v>6408</v>
      </c>
      <c r="AF3056" s="141" t="s">
        <v>193</v>
      </c>
      <c r="AG3056" s="144">
        <f>Table1[[#This Row],['# of Books]]*Table1[[#This Row],[QTY]]</f>
        <v>0</v>
      </c>
      <c r="AH3056" s="146">
        <f>Table1[[#This Row],[QTY]]*Table1[[#This Row],[School &amp; Library Price]]</f>
        <v>0</v>
      </c>
    </row>
    <row r="3057" spans="1:34" ht="18" hidden="1" customHeight="1" x14ac:dyDescent="0.25">
      <c r="A3057" s="154"/>
      <c r="B3057" s="150">
        <v>35</v>
      </c>
      <c r="C3057" s="150"/>
      <c r="D3057" s="151"/>
      <c r="E3057" s="151"/>
      <c r="F3057" s="130" t="s">
        <v>130</v>
      </c>
      <c r="G3057" s="130" t="s">
        <v>778</v>
      </c>
      <c r="H3057" s="130" t="s">
        <v>6486</v>
      </c>
      <c r="I3057" s="131" t="s">
        <v>6490</v>
      </c>
      <c r="J3057" s="130" t="s">
        <v>78</v>
      </c>
      <c r="K3057" s="132" t="s">
        <v>378</v>
      </c>
      <c r="L3057" s="148">
        <v>1</v>
      </c>
      <c r="M3057" s="134">
        <v>2009</v>
      </c>
      <c r="N3057" s="130" t="s">
        <v>10621</v>
      </c>
      <c r="O3057" s="129"/>
      <c r="P3057" s="129"/>
      <c r="Q3057" s="130" t="s">
        <v>144</v>
      </c>
      <c r="R3057" s="136" t="s">
        <v>6322</v>
      </c>
      <c r="S3057" s="155"/>
      <c r="T3057" s="155"/>
      <c r="U3057" s="156"/>
      <c r="V3057" s="156"/>
      <c r="W3057" s="156" t="s">
        <v>146</v>
      </c>
      <c r="X3057" s="156"/>
      <c r="Y3057" s="137" t="s">
        <v>136</v>
      </c>
      <c r="Z3057" s="138" t="s">
        <v>137</v>
      </c>
      <c r="AA3057" s="140" t="s">
        <v>6488</v>
      </c>
      <c r="AB3057" s="141" t="s">
        <v>138</v>
      </c>
      <c r="AC3057" s="142">
        <v>50.82</v>
      </c>
      <c r="AD3057" s="142">
        <v>40.659999999999997</v>
      </c>
      <c r="AE3057" s="143" t="s">
        <v>6408</v>
      </c>
      <c r="AF3057" s="141" t="s">
        <v>193</v>
      </c>
      <c r="AG3057" s="144">
        <f>Table1[[#This Row],['# of Books]]*Table1[[#This Row],[QTY]]</f>
        <v>0</v>
      </c>
      <c r="AH3057" s="146">
        <f>Table1[[#This Row],[QTY]]*Table1[[#This Row],[School &amp; Library Price]]</f>
        <v>0</v>
      </c>
    </row>
    <row r="3058" spans="1:34" ht="18" customHeight="1" x14ac:dyDescent="0.25">
      <c r="A3058" s="154"/>
      <c r="B3058" s="150">
        <v>35</v>
      </c>
      <c r="C3058" s="150"/>
      <c r="D3058" s="151"/>
      <c r="E3058" s="151"/>
      <c r="F3058" s="130" t="s">
        <v>130</v>
      </c>
      <c r="G3058" s="130" t="s">
        <v>778</v>
      </c>
      <c r="H3058" s="130" t="s">
        <v>4373</v>
      </c>
      <c r="I3058" s="131" t="s">
        <v>6491</v>
      </c>
      <c r="J3058" s="130" t="s">
        <v>78</v>
      </c>
      <c r="K3058" s="132" t="s">
        <v>142</v>
      </c>
      <c r="L3058" s="148">
        <v>1</v>
      </c>
      <c r="M3058" s="134">
        <v>2014</v>
      </c>
      <c r="N3058" s="130" t="s">
        <v>10609</v>
      </c>
      <c r="O3058" s="129" t="s">
        <v>143</v>
      </c>
      <c r="P3058" s="129" t="s">
        <v>134</v>
      </c>
      <c r="Q3058" s="130" t="s">
        <v>144</v>
      </c>
      <c r="R3058" s="136" t="s">
        <v>278</v>
      </c>
      <c r="S3058" s="155"/>
      <c r="T3058" s="155"/>
      <c r="U3058" s="156"/>
      <c r="V3058" s="156"/>
      <c r="W3058" s="156" t="s">
        <v>146</v>
      </c>
      <c r="X3058" s="156"/>
      <c r="Y3058" s="137" t="s">
        <v>136</v>
      </c>
      <c r="Z3058" s="138" t="s">
        <v>137</v>
      </c>
      <c r="AA3058" s="140" t="s">
        <v>6492</v>
      </c>
      <c r="AB3058" s="141" t="s">
        <v>138</v>
      </c>
      <c r="AC3058" s="142">
        <v>46.2</v>
      </c>
      <c r="AD3058" s="142">
        <v>36.96</v>
      </c>
      <c r="AE3058" s="143" t="s">
        <v>4376</v>
      </c>
      <c r="AF3058" s="141" t="s">
        <v>184</v>
      </c>
      <c r="AG3058" s="144">
        <f>Table1[[#This Row],['# of Books]]*Table1[[#This Row],[QTY]]</f>
        <v>0</v>
      </c>
      <c r="AH3058" s="146">
        <f>Table1[[#This Row],[QTY]]*Table1[[#This Row],[School &amp; Library Price]]</f>
        <v>0</v>
      </c>
    </row>
    <row r="3059" spans="1:34" ht="18" hidden="1" customHeight="1" x14ac:dyDescent="0.25">
      <c r="A3059" s="154"/>
      <c r="B3059" s="150">
        <v>35</v>
      </c>
      <c r="C3059" s="150"/>
      <c r="D3059" s="151"/>
      <c r="E3059" s="151"/>
      <c r="F3059" s="130" t="s">
        <v>130</v>
      </c>
      <c r="G3059" s="130" t="s">
        <v>778</v>
      </c>
      <c r="H3059" s="130" t="s">
        <v>4373</v>
      </c>
      <c r="I3059" s="131" t="s">
        <v>6493</v>
      </c>
      <c r="J3059" s="130" t="s">
        <v>78</v>
      </c>
      <c r="K3059" s="132" t="s">
        <v>151</v>
      </c>
      <c r="L3059" s="148">
        <v>1</v>
      </c>
      <c r="M3059" s="134">
        <v>2014</v>
      </c>
      <c r="N3059" s="130" t="s">
        <v>10609</v>
      </c>
      <c r="O3059" s="129" t="s">
        <v>79</v>
      </c>
      <c r="P3059" s="129" t="s">
        <v>134</v>
      </c>
      <c r="Q3059" s="130" t="s">
        <v>144</v>
      </c>
      <c r="R3059" s="136" t="s">
        <v>278</v>
      </c>
      <c r="S3059" s="155"/>
      <c r="T3059" s="155"/>
      <c r="U3059" s="156"/>
      <c r="V3059" s="156"/>
      <c r="W3059" s="156" t="s">
        <v>146</v>
      </c>
      <c r="X3059" s="156"/>
      <c r="Y3059" s="137" t="s">
        <v>136</v>
      </c>
      <c r="Z3059" s="138" t="s">
        <v>137</v>
      </c>
      <c r="AA3059" s="140" t="s">
        <v>6492</v>
      </c>
      <c r="AB3059" s="141" t="s">
        <v>138</v>
      </c>
      <c r="AC3059" s="142">
        <v>31.7</v>
      </c>
      <c r="AD3059" s="142">
        <v>25.36</v>
      </c>
      <c r="AE3059" s="143" t="s">
        <v>4376</v>
      </c>
      <c r="AF3059" s="141" t="s">
        <v>184</v>
      </c>
      <c r="AG3059" s="144">
        <f>Table1[[#This Row],['# of Books]]*Table1[[#This Row],[QTY]]</f>
        <v>0</v>
      </c>
      <c r="AH3059" s="146">
        <f>Table1[[#This Row],[QTY]]*Table1[[#This Row],[School &amp; Library Price]]</f>
        <v>0</v>
      </c>
    </row>
    <row r="3060" spans="1:34" ht="18" hidden="1" customHeight="1" x14ac:dyDescent="0.25">
      <c r="A3060" s="154"/>
      <c r="B3060" s="150">
        <v>35</v>
      </c>
      <c r="C3060" s="150"/>
      <c r="D3060" s="151"/>
      <c r="E3060" s="151"/>
      <c r="F3060" s="130" t="s">
        <v>130</v>
      </c>
      <c r="G3060" s="130" t="s">
        <v>778</v>
      </c>
      <c r="H3060" s="130" t="s">
        <v>4373</v>
      </c>
      <c r="I3060" s="131" t="s">
        <v>6494</v>
      </c>
      <c r="J3060" s="130" t="s">
        <v>78</v>
      </c>
      <c r="K3060" s="132" t="s">
        <v>378</v>
      </c>
      <c r="L3060" s="148">
        <v>1</v>
      </c>
      <c r="M3060" s="134">
        <v>2014</v>
      </c>
      <c r="N3060" s="130" t="s">
        <v>10609</v>
      </c>
      <c r="O3060" s="129"/>
      <c r="P3060" s="129"/>
      <c r="Q3060" s="130" t="s">
        <v>144</v>
      </c>
      <c r="R3060" s="136" t="s">
        <v>278</v>
      </c>
      <c r="S3060" s="155"/>
      <c r="T3060" s="155"/>
      <c r="U3060" s="156"/>
      <c r="V3060" s="156"/>
      <c r="W3060" s="156" t="s">
        <v>146</v>
      </c>
      <c r="X3060" s="156"/>
      <c r="Y3060" s="137" t="s">
        <v>136</v>
      </c>
      <c r="Z3060" s="138" t="s">
        <v>137</v>
      </c>
      <c r="AA3060" s="140" t="s">
        <v>6492</v>
      </c>
      <c r="AB3060" s="141" t="s">
        <v>138</v>
      </c>
      <c r="AC3060" s="142">
        <v>50.82</v>
      </c>
      <c r="AD3060" s="142">
        <v>40.659999999999997</v>
      </c>
      <c r="AE3060" s="143" t="s">
        <v>4376</v>
      </c>
      <c r="AF3060" s="141" t="s">
        <v>184</v>
      </c>
      <c r="AG3060" s="144">
        <f>Table1[[#This Row],['# of Books]]*Table1[[#This Row],[QTY]]</f>
        <v>0</v>
      </c>
      <c r="AH3060" s="146">
        <f>Table1[[#This Row],[QTY]]*Table1[[#This Row],[School &amp; Library Price]]</f>
        <v>0</v>
      </c>
    </row>
    <row r="3061" spans="1:34" ht="18" customHeight="1" x14ac:dyDescent="0.25">
      <c r="A3061" s="154"/>
      <c r="B3061" s="150">
        <v>35</v>
      </c>
      <c r="C3061" s="150"/>
      <c r="D3061" s="151"/>
      <c r="E3061" s="151"/>
      <c r="F3061" s="130" t="s">
        <v>130</v>
      </c>
      <c r="G3061" s="130" t="s">
        <v>778</v>
      </c>
      <c r="H3061" s="130" t="s">
        <v>6495</v>
      </c>
      <c r="I3061" s="131" t="s">
        <v>6496</v>
      </c>
      <c r="J3061" s="130" t="s">
        <v>78</v>
      </c>
      <c r="K3061" s="132" t="s">
        <v>142</v>
      </c>
      <c r="L3061" s="148">
        <v>1</v>
      </c>
      <c r="M3061" s="134">
        <v>2013</v>
      </c>
      <c r="N3061" s="130" t="s">
        <v>10619</v>
      </c>
      <c r="O3061" s="129" t="s">
        <v>143</v>
      </c>
      <c r="P3061" s="129" t="s">
        <v>134</v>
      </c>
      <c r="Q3061" s="130" t="s">
        <v>144</v>
      </c>
      <c r="R3061" s="136" t="s">
        <v>246</v>
      </c>
      <c r="S3061" s="155"/>
      <c r="T3061" s="155"/>
      <c r="U3061" s="156"/>
      <c r="V3061" s="156"/>
      <c r="W3061" s="156" t="s">
        <v>146</v>
      </c>
      <c r="X3061" s="156"/>
      <c r="Y3061" s="137" t="s">
        <v>136</v>
      </c>
      <c r="Z3061" s="138" t="s">
        <v>137</v>
      </c>
      <c r="AA3061" s="140" t="s">
        <v>6497</v>
      </c>
      <c r="AB3061" s="141" t="s">
        <v>138</v>
      </c>
      <c r="AC3061" s="142">
        <v>46.2</v>
      </c>
      <c r="AD3061" s="142">
        <v>36.96</v>
      </c>
      <c r="AE3061" s="143" t="s">
        <v>6498</v>
      </c>
      <c r="AF3061" s="141" t="s">
        <v>620</v>
      </c>
      <c r="AG3061" s="144">
        <f>Table1[[#This Row],['# of Books]]*Table1[[#This Row],[QTY]]</f>
        <v>0</v>
      </c>
      <c r="AH3061" s="146">
        <f>Table1[[#This Row],[QTY]]*Table1[[#This Row],[School &amp; Library Price]]</f>
        <v>0</v>
      </c>
    </row>
    <row r="3062" spans="1:34" ht="18" hidden="1" customHeight="1" x14ac:dyDescent="0.25">
      <c r="A3062" s="154"/>
      <c r="B3062" s="150">
        <v>35</v>
      </c>
      <c r="C3062" s="150"/>
      <c r="D3062" s="151"/>
      <c r="E3062" s="151"/>
      <c r="F3062" s="130" t="s">
        <v>130</v>
      </c>
      <c r="G3062" s="130" t="s">
        <v>778</v>
      </c>
      <c r="H3062" s="130" t="s">
        <v>6495</v>
      </c>
      <c r="I3062" s="131" t="s">
        <v>6499</v>
      </c>
      <c r="J3062" s="130" t="s">
        <v>78</v>
      </c>
      <c r="K3062" s="132" t="s">
        <v>151</v>
      </c>
      <c r="L3062" s="148">
        <v>1</v>
      </c>
      <c r="M3062" s="134">
        <v>2013</v>
      </c>
      <c r="N3062" s="130" t="s">
        <v>10619</v>
      </c>
      <c r="O3062" s="129" t="s">
        <v>79</v>
      </c>
      <c r="P3062" s="129" t="s">
        <v>134</v>
      </c>
      <c r="Q3062" s="130" t="s">
        <v>144</v>
      </c>
      <c r="R3062" s="136" t="s">
        <v>246</v>
      </c>
      <c r="S3062" s="155"/>
      <c r="T3062" s="155"/>
      <c r="U3062" s="156"/>
      <c r="V3062" s="156"/>
      <c r="W3062" s="156" t="s">
        <v>146</v>
      </c>
      <c r="X3062" s="156"/>
      <c r="Y3062" s="137" t="s">
        <v>136</v>
      </c>
      <c r="Z3062" s="138" t="s">
        <v>137</v>
      </c>
      <c r="AA3062" s="140" t="s">
        <v>6497</v>
      </c>
      <c r="AB3062" s="141" t="s">
        <v>138</v>
      </c>
      <c r="AC3062" s="142">
        <v>31.7</v>
      </c>
      <c r="AD3062" s="142">
        <v>25.36</v>
      </c>
      <c r="AE3062" s="143" t="s">
        <v>6498</v>
      </c>
      <c r="AF3062" s="141" t="s">
        <v>620</v>
      </c>
      <c r="AG3062" s="144">
        <f>Table1[[#This Row],['# of Books]]*Table1[[#This Row],[QTY]]</f>
        <v>0</v>
      </c>
      <c r="AH3062" s="146">
        <f>Table1[[#This Row],[QTY]]*Table1[[#This Row],[School &amp; Library Price]]</f>
        <v>0</v>
      </c>
    </row>
    <row r="3063" spans="1:34" ht="18" hidden="1" customHeight="1" x14ac:dyDescent="0.25">
      <c r="A3063" s="154"/>
      <c r="B3063" s="150">
        <v>35</v>
      </c>
      <c r="C3063" s="150"/>
      <c r="D3063" s="151"/>
      <c r="E3063" s="151"/>
      <c r="F3063" s="130" t="s">
        <v>130</v>
      </c>
      <c r="G3063" s="130" t="s">
        <v>778</v>
      </c>
      <c r="H3063" s="130" t="s">
        <v>6495</v>
      </c>
      <c r="I3063" s="131" t="s">
        <v>6500</v>
      </c>
      <c r="J3063" s="130" t="s">
        <v>78</v>
      </c>
      <c r="K3063" s="132" t="s">
        <v>378</v>
      </c>
      <c r="L3063" s="148">
        <v>1</v>
      </c>
      <c r="M3063" s="134">
        <v>2013</v>
      </c>
      <c r="N3063" s="130" t="s">
        <v>10619</v>
      </c>
      <c r="O3063" s="129"/>
      <c r="P3063" s="129"/>
      <c r="Q3063" s="130" t="s">
        <v>144</v>
      </c>
      <c r="R3063" s="136" t="s">
        <v>246</v>
      </c>
      <c r="S3063" s="155"/>
      <c r="T3063" s="155"/>
      <c r="U3063" s="156"/>
      <c r="V3063" s="156"/>
      <c r="W3063" s="156" t="s">
        <v>146</v>
      </c>
      <c r="X3063" s="156"/>
      <c r="Y3063" s="137" t="s">
        <v>136</v>
      </c>
      <c r="Z3063" s="138" t="s">
        <v>137</v>
      </c>
      <c r="AA3063" s="140" t="s">
        <v>6497</v>
      </c>
      <c r="AB3063" s="141" t="s">
        <v>138</v>
      </c>
      <c r="AC3063" s="142">
        <v>50.82</v>
      </c>
      <c r="AD3063" s="142">
        <v>40.659999999999997</v>
      </c>
      <c r="AE3063" s="143" t="s">
        <v>6498</v>
      </c>
      <c r="AF3063" s="141" t="s">
        <v>620</v>
      </c>
      <c r="AG3063" s="144">
        <f>Table1[[#This Row],['# of Books]]*Table1[[#This Row],[QTY]]</f>
        <v>0</v>
      </c>
      <c r="AH3063" s="146">
        <f>Table1[[#This Row],[QTY]]*Table1[[#This Row],[School &amp; Library Price]]</f>
        <v>0</v>
      </c>
    </row>
    <row r="3064" spans="1:34" ht="18" customHeight="1" x14ac:dyDescent="0.25">
      <c r="A3064" s="154"/>
      <c r="B3064" s="150">
        <v>35</v>
      </c>
      <c r="C3064" s="150"/>
      <c r="D3064" s="151"/>
      <c r="E3064" s="151"/>
      <c r="F3064" s="130" t="s">
        <v>130</v>
      </c>
      <c r="G3064" s="130" t="s">
        <v>778</v>
      </c>
      <c r="H3064" s="130" t="s">
        <v>4405</v>
      </c>
      <c r="I3064" s="131" t="s">
        <v>6501</v>
      </c>
      <c r="J3064" s="130" t="s">
        <v>78</v>
      </c>
      <c r="K3064" s="132" t="s">
        <v>142</v>
      </c>
      <c r="L3064" s="148">
        <v>1</v>
      </c>
      <c r="M3064" s="134">
        <v>2012</v>
      </c>
      <c r="N3064" s="130" t="s">
        <v>10612</v>
      </c>
      <c r="O3064" s="129" t="s">
        <v>143</v>
      </c>
      <c r="P3064" s="129" t="s">
        <v>134</v>
      </c>
      <c r="Q3064" s="130" t="s">
        <v>144</v>
      </c>
      <c r="R3064" s="136" t="s">
        <v>255</v>
      </c>
      <c r="S3064" s="155"/>
      <c r="T3064" s="155"/>
      <c r="U3064" s="156"/>
      <c r="V3064" s="156"/>
      <c r="W3064" s="156" t="s">
        <v>146</v>
      </c>
      <c r="X3064" s="156"/>
      <c r="Y3064" s="137" t="s">
        <v>136</v>
      </c>
      <c r="Z3064" s="138" t="s">
        <v>137</v>
      </c>
      <c r="AA3064" s="140" t="s">
        <v>6502</v>
      </c>
      <c r="AB3064" s="141" t="s">
        <v>138</v>
      </c>
      <c r="AC3064" s="142">
        <v>46.2</v>
      </c>
      <c r="AD3064" s="142">
        <v>36.96</v>
      </c>
      <c r="AE3064" s="143" t="s">
        <v>4408</v>
      </c>
      <c r="AF3064" s="141" t="s">
        <v>193</v>
      </c>
      <c r="AG3064" s="144">
        <f>Table1[[#This Row],['# of Books]]*Table1[[#This Row],[QTY]]</f>
        <v>0</v>
      </c>
      <c r="AH3064" s="146">
        <f>Table1[[#This Row],[QTY]]*Table1[[#This Row],[School &amp; Library Price]]</f>
        <v>0</v>
      </c>
    </row>
    <row r="3065" spans="1:34" ht="18" hidden="1" customHeight="1" x14ac:dyDescent="0.25">
      <c r="A3065" s="154"/>
      <c r="B3065" s="150">
        <v>35</v>
      </c>
      <c r="C3065" s="150"/>
      <c r="D3065" s="151"/>
      <c r="E3065" s="151"/>
      <c r="F3065" s="130" t="s">
        <v>130</v>
      </c>
      <c r="G3065" s="130" t="s">
        <v>778</v>
      </c>
      <c r="H3065" s="130" t="s">
        <v>4405</v>
      </c>
      <c r="I3065" s="131" t="s">
        <v>6503</v>
      </c>
      <c r="J3065" s="130" t="s">
        <v>78</v>
      </c>
      <c r="K3065" s="132" t="s">
        <v>151</v>
      </c>
      <c r="L3065" s="148">
        <v>1</v>
      </c>
      <c r="M3065" s="134">
        <v>2012</v>
      </c>
      <c r="N3065" s="130" t="s">
        <v>10612</v>
      </c>
      <c r="O3065" s="129" t="s">
        <v>79</v>
      </c>
      <c r="P3065" s="129" t="s">
        <v>134</v>
      </c>
      <c r="Q3065" s="130" t="s">
        <v>144</v>
      </c>
      <c r="R3065" s="136" t="s">
        <v>255</v>
      </c>
      <c r="S3065" s="155"/>
      <c r="T3065" s="155"/>
      <c r="U3065" s="156"/>
      <c r="V3065" s="156"/>
      <c r="W3065" s="156" t="s">
        <v>146</v>
      </c>
      <c r="X3065" s="156"/>
      <c r="Y3065" s="137" t="s">
        <v>136</v>
      </c>
      <c r="Z3065" s="138" t="s">
        <v>137</v>
      </c>
      <c r="AA3065" s="140" t="s">
        <v>6502</v>
      </c>
      <c r="AB3065" s="141" t="s">
        <v>138</v>
      </c>
      <c r="AC3065" s="142">
        <v>31.7</v>
      </c>
      <c r="AD3065" s="142">
        <v>25.36</v>
      </c>
      <c r="AE3065" s="143" t="s">
        <v>4408</v>
      </c>
      <c r="AF3065" s="141" t="s">
        <v>193</v>
      </c>
      <c r="AG3065" s="144">
        <f>Table1[[#This Row],['# of Books]]*Table1[[#This Row],[QTY]]</f>
        <v>0</v>
      </c>
      <c r="AH3065" s="146">
        <f>Table1[[#This Row],[QTY]]*Table1[[#This Row],[School &amp; Library Price]]</f>
        <v>0</v>
      </c>
    </row>
    <row r="3066" spans="1:34" ht="18" hidden="1" customHeight="1" x14ac:dyDescent="0.25">
      <c r="A3066" s="154"/>
      <c r="B3066" s="150">
        <v>35</v>
      </c>
      <c r="C3066" s="150"/>
      <c r="D3066" s="151"/>
      <c r="E3066" s="151"/>
      <c r="F3066" s="130" t="s">
        <v>130</v>
      </c>
      <c r="G3066" s="130" t="s">
        <v>778</v>
      </c>
      <c r="H3066" s="130" t="s">
        <v>4405</v>
      </c>
      <c r="I3066" s="131" t="s">
        <v>6504</v>
      </c>
      <c r="J3066" s="130" t="s">
        <v>78</v>
      </c>
      <c r="K3066" s="132" t="s">
        <v>378</v>
      </c>
      <c r="L3066" s="148">
        <v>1</v>
      </c>
      <c r="M3066" s="134">
        <v>2012</v>
      </c>
      <c r="N3066" s="130" t="s">
        <v>10612</v>
      </c>
      <c r="O3066" s="129"/>
      <c r="P3066" s="129"/>
      <c r="Q3066" s="130" t="s">
        <v>144</v>
      </c>
      <c r="R3066" s="136" t="s">
        <v>255</v>
      </c>
      <c r="S3066" s="155"/>
      <c r="T3066" s="155"/>
      <c r="U3066" s="156"/>
      <c r="V3066" s="156"/>
      <c r="W3066" s="156" t="s">
        <v>146</v>
      </c>
      <c r="X3066" s="156"/>
      <c r="Y3066" s="137" t="s">
        <v>136</v>
      </c>
      <c r="Z3066" s="138" t="s">
        <v>137</v>
      </c>
      <c r="AA3066" s="140" t="s">
        <v>6502</v>
      </c>
      <c r="AB3066" s="141" t="s">
        <v>138</v>
      </c>
      <c r="AC3066" s="142">
        <v>50.82</v>
      </c>
      <c r="AD3066" s="142">
        <v>40.659999999999997</v>
      </c>
      <c r="AE3066" s="143" t="s">
        <v>4408</v>
      </c>
      <c r="AF3066" s="141" t="s">
        <v>193</v>
      </c>
      <c r="AG3066" s="144">
        <f>Table1[[#This Row],['# of Books]]*Table1[[#This Row],[QTY]]</f>
        <v>0</v>
      </c>
      <c r="AH3066" s="146">
        <f>Table1[[#This Row],[QTY]]*Table1[[#This Row],[School &amp; Library Price]]</f>
        <v>0</v>
      </c>
    </row>
    <row r="3067" spans="1:34" ht="18" customHeight="1" x14ac:dyDescent="0.25">
      <c r="A3067" s="154"/>
      <c r="B3067" s="150">
        <v>35</v>
      </c>
      <c r="C3067" s="150"/>
      <c r="D3067" s="151"/>
      <c r="E3067" s="151"/>
      <c r="F3067" s="130" t="s">
        <v>130</v>
      </c>
      <c r="G3067" s="130" t="s">
        <v>778</v>
      </c>
      <c r="H3067" s="130" t="s">
        <v>4471</v>
      </c>
      <c r="I3067" s="131" t="s">
        <v>6505</v>
      </c>
      <c r="J3067" s="130" t="s">
        <v>78</v>
      </c>
      <c r="K3067" s="132" t="s">
        <v>142</v>
      </c>
      <c r="L3067" s="148">
        <v>1</v>
      </c>
      <c r="M3067" s="134">
        <v>2014</v>
      </c>
      <c r="N3067" s="130" t="s">
        <v>10609</v>
      </c>
      <c r="O3067" s="129" t="s">
        <v>143</v>
      </c>
      <c r="P3067" s="129" t="s">
        <v>134</v>
      </c>
      <c r="Q3067" s="130" t="s">
        <v>144</v>
      </c>
      <c r="R3067" s="136" t="s">
        <v>278</v>
      </c>
      <c r="S3067" s="155"/>
      <c r="T3067" s="155"/>
      <c r="U3067" s="156"/>
      <c r="V3067" s="156"/>
      <c r="W3067" s="156" t="s">
        <v>146</v>
      </c>
      <c r="X3067" s="156"/>
      <c r="Y3067" s="137" t="s">
        <v>136</v>
      </c>
      <c r="Z3067" s="138" t="s">
        <v>137</v>
      </c>
      <c r="AA3067" s="140" t="s">
        <v>6506</v>
      </c>
      <c r="AB3067" s="141" t="s">
        <v>138</v>
      </c>
      <c r="AC3067" s="142">
        <v>46.2</v>
      </c>
      <c r="AD3067" s="142">
        <v>36.96</v>
      </c>
      <c r="AE3067" s="143" t="s">
        <v>6507</v>
      </c>
      <c r="AF3067" s="141" t="s">
        <v>163</v>
      </c>
      <c r="AG3067" s="144">
        <f>Table1[[#This Row],['# of Books]]*Table1[[#This Row],[QTY]]</f>
        <v>0</v>
      </c>
      <c r="AH3067" s="146">
        <f>Table1[[#This Row],[QTY]]*Table1[[#This Row],[School &amp; Library Price]]</f>
        <v>0</v>
      </c>
    </row>
    <row r="3068" spans="1:34" ht="18" hidden="1" customHeight="1" x14ac:dyDescent="0.25">
      <c r="A3068" s="154"/>
      <c r="B3068" s="150">
        <v>35</v>
      </c>
      <c r="C3068" s="150"/>
      <c r="D3068" s="151"/>
      <c r="E3068" s="151"/>
      <c r="F3068" s="130" t="s">
        <v>130</v>
      </c>
      <c r="G3068" s="130" t="s">
        <v>778</v>
      </c>
      <c r="H3068" s="130" t="s">
        <v>4471</v>
      </c>
      <c r="I3068" s="131" t="s">
        <v>6508</v>
      </c>
      <c r="J3068" s="130" t="s">
        <v>78</v>
      </c>
      <c r="K3068" s="132" t="s">
        <v>151</v>
      </c>
      <c r="L3068" s="148">
        <v>1</v>
      </c>
      <c r="M3068" s="134">
        <v>2014</v>
      </c>
      <c r="N3068" s="130" t="s">
        <v>10609</v>
      </c>
      <c r="O3068" s="129" t="s">
        <v>79</v>
      </c>
      <c r="P3068" s="129" t="s">
        <v>134</v>
      </c>
      <c r="Q3068" s="130" t="s">
        <v>144</v>
      </c>
      <c r="R3068" s="136" t="s">
        <v>278</v>
      </c>
      <c r="S3068" s="155"/>
      <c r="T3068" s="155"/>
      <c r="U3068" s="156"/>
      <c r="V3068" s="156"/>
      <c r="W3068" s="156" t="s">
        <v>146</v>
      </c>
      <c r="X3068" s="156"/>
      <c r="Y3068" s="137" t="s">
        <v>136</v>
      </c>
      <c r="Z3068" s="138" t="s">
        <v>137</v>
      </c>
      <c r="AA3068" s="140" t="s">
        <v>6506</v>
      </c>
      <c r="AB3068" s="141" t="s">
        <v>138</v>
      </c>
      <c r="AC3068" s="142">
        <v>31.7</v>
      </c>
      <c r="AD3068" s="142">
        <v>25.36</v>
      </c>
      <c r="AE3068" s="143" t="s">
        <v>6507</v>
      </c>
      <c r="AF3068" s="141" t="s">
        <v>163</v>
      </c>
      <c r="AG3068" s="144">
        <f>Table1[[#This Row],['# of Books]]*Table1[[#This Row],[QTY]]</f>
        <v>0</v>
      </c>
      <c r="AH3068" s="146">
        <f>Table1[[#This Row],[QTY]]*Table1[[#This Row],[School &amp; Library Price]]</f>
        <v>0</v>
      </c>
    </row>
    <row r="3069" spans="1:34" ht="18" hidden="1" customHeight="1" x14ac:dyDescent="0.25">
      <c r="A3069" s="154"/>
      <c r="B3069" s="150">
        <v>35</v>
      </c>
      <c r="C3069" s="150"/>
      <c r="D3069" s="151"/>
      <c r="E3069" s="151"/>
      <c r="F3069" s="130" t="s">
        <v>130</v>
      </c>
      <c r="G3069" s="130" t="s">
        <v>778</v>
      </c>
      <c r="H3069" s="130" t="s">
        <v>4471</v>
      </c>
      <c r="I3069" s="131" t="s">
        <v>6509</v>
      </c>
      <c r="J3069" s="130" t="s">
        <v>78</v>
      </c>
      <c r="K3069" s="132" t="s">
        <v>378</v>
      </c>
      <c r="L3069" s="148">
        <v>1</v>
      </c>
      <c r="M3069" s="134">
        <v>2014</v>
      </c>
      <c r="N3069" s="130" t="s">
        <v>10609</v>
      </c>
      <c r="O3069" s="129"/>
      <c r="P3069" s="129"/>
      <c r="Q3069" s="130" t="s">
        <v>144</v>
      </c>
      <c r="R3069" s="136" t="s">
        <v>278</v>
      </c>
      <c r="S3069" s="155"/>
      <c r="T3069" s="155"/>
      <c r="U3069" s="156"/>
      <c r="V3069" s="156"/>
      <c r="W3069" s="156" t="s">
        <v>146</v>
      </c>
      <c r="X3069" s="156"/>
      <c r="Y3069" s="137" t="s">
        <v>136</v>
      </c>
      <c r="Z3069" s="138" t="s">
        <v>137</v>
      </c>
      <c r="AA3069" s="140" t="s">
        <v>6506</v>
      </c>
      <c r="AB3069" s="141" t="s">
        <v>138</v>
      </c>
      <c r="AC3069" s="142">
        <v>50.82</v>
      </c>
      <c r="AD3069" s="142">
        <v>40.659999999999997</v>
      </c>
      <c r="AE3069" s="143" t="s">
        <v>6507</v>
      </c>
      <c r="AF3069" s="141" t="s">
        <v>163</v>
      </c>
      <c r="AG3069" s="144">
        <f>Table1[[#This Row],['# of Books]]*Table1[[#This Row],[QTY]]</f>
        <v>0</v>
      </c>
      <c r="AH3069" s="146">
        <f>Table1[[#This Row],[QTY]]*Table1[[#This Row],[School &amp; Library Price]]</f>
        <v>0</v>
      </c>
    </row>
    <row r="3070" spans="1:34" ht="18" customHeight="1" x14ac:dyDescent="0.25">
      <c r="A3070" s="154"/>
      <c r="B3070" s="150">
        <v>35</v>
      </c>
      <c r="C3070" s="150"/>
      <c r="D3070" s="151"/>
      <c r="E3070" s="151"/>
      <c r="F3070" s="130" t="s">
        <v>130</v>
      </c>
      <c r="G3070" s="130" t="s">
        <v>778</v>
      </c>
      <c r="H3070" s="130" t="s">
        <v>6510</v>
      </c>
      <c r="I3070" s="131" t="s">
        <v>6511</v>
      </c>
      <c r="J3070" s="130" t="s">
        <v>78</v>
      </c>
      <c r="K3070" s="132" t="s">
        <v>142</v>
      </c>
      <c r="L3070" s="148">
        <v>1</v>
      </c>
      <c r="M3070" s="134">
        <v>2009</v>
      </c>
      <c r="N3070" s="130" t="s">
        <v>10621</v>
      </c>
      <c r="O3070" s="129" t="s">
        <v>143</v>
      </c>
      <c r="P3070" s="129" t="s">
        <v>134</v>
      </c>
      <c r="Q3070" s="130" t="s">
        <v>144</v>
      </c>
      <c r="R3070" s="136" t="s">
        <v>3594</v>
      </c>
      <c r="S3070" s="155"/>
      <c r="T3070" s="155"/>
      <c r="U3070" s="156"/>
      <c r="V3070" s="156"/>
      <c r="W3070" s="156" t="s">
        <v>146</v>
      </c>
      <c r="X3070" s="156"/>
      <c r="Y3070" s="137" t="s">
        <v>136</v>
      </c>
      <c r="Z3070" s="138" t="s">
        <v>137</v>
      </c>
      <c r="AA3070" s="140" t="s">
        <v>6512</v>
      </c>
      <c r="AB3070" s="141" t="s">
        <v>138</v>
      </c>
      <c r="AC3070" s="142">
        <v>46.2</v>
      </c>
      <c r="AD3070" s="142">
        <v>36.96</v>
      </c>
      <c r="AE3070" s="143" t="s">
        <v>4810</v>
      </c>
      <c r="AF3070" s="141" t="s">
        <v>340</v>
      </c>
      <c r="AG3070" s="144">
        <f>Table1[[#This Row],['# of Books]]*Table1[[#This Row],[QTY]]</f>
        <v>0</v>
      </c>
      <c r="AH3070" s="146">
        <f>Table1[[#This Row],[QTY]]*Table1[[#This Row],[School &amp; Library Price]]</f>
        <v>0</v>
      </c>
    </row>
    <row r="3071" spans="1:34" ht="18" hidden="1" customHeight="1" x14ac:dyDescent="0.25">
      <c r="A3071" s="154"/>
      <c r="B3071" s="150">
        <v>35</v>
      </c>
      <c r="C3071" s="150"/>
      <c r="D3071" s="151"/>
      <c r="E3071" s="151"/>
      <c r="F3071" s="130" t="s">
        <v>130</v>
      </c>
      <c r="G3071" s="130" t="s">
        <v>778</v>
      </c>
      <c r="H3071" s="130" t="s">
        <v>6510</v>
      </c>
      <c r="I3071" s="131" t="s">
        <v>6513</v>
      </c>
      <c r="J3071" s="130" t="s">
        <v>78</v>
      </c>
      <c r="K3071" s="132" t="s">
        <v>151</v>
      </c>
      <c r="L3071" s="148">
        <v>1</v>
      </c>
      <c r="M3071" s="134">
        <v>2009</v>
      </c>
      <c r="N3071" s="130" t="s">
        <v>10621</v>
      </c>
      <c r="O3071" s="129" t="s">
        <v>79</v>
      </c>
      <c r="P3071" s="129" t="s">
        <v>134</v>
      </c>
      <c r="Q3071" s="130" t="s">
        <v>144</v>
      </c>
      <c r="R3071" s="136" t="s">
        <v>3594</v>
      </c>
      <c r="S3071" s="155"/>
      <c r="T3071" s="155"/>
      <c r="U3071" s="156"/>
      <c r="V3071" s="156"/>
      <c r="W3071" s="156" t="s">
        <v>146</v>
      </c>
      <c r="X3071" s="156"/>
      <c r="Y3071" s="137" t="s">
        <v>136</v>
      </c>
      <c r="Z3071" s="138" t="s">
        <v>137</v>
      </c>
      <c r="AA3071" s="140" t="s">
        <v>6512</v>
      </c>
      <c r="AB3071" s="141" t="s">
        <v>138</v>
      </c>
      <c r="AC3071" s="142">
        <v>31.7</v>
      </c>
      <c r="AD3071" s="142">
        <v>25.36</v>
      </c>
      <c r="AE3071" s="143" t="s">
        <v>4810</v>
      </c>
      <c r="AF3071" s="141" t="s">
        <v>340</v>
      </c>
      <c r="AG3071" s="144">
        <f>Table1[[#This Row],['# of Books]]*Table1[[#This Row],[QTY]]</f>
        <v>0</v>
      </c>
      <c r="AH3071" s="146">
        <f>Table1[[#This Row],[QTY]]*Table1[[#This Row],[School &amp; Library Price]]</f>
        <v>0</v>
      </c>
    </row>
    <row r="3072" spans="1:34" ht="18" hidden="1" customHeight="1" x14ac:dyDescent="0.25">
      <c r="A3072" s="154"/>
      <c r="B3072" s="150">
        <v>35</v>
      </c>
      <c r="C3072" s="150"/>
      <c r="D3072" s="151"/>
      <c r="E3072" s="151"/>
      <c r="F3072" s="130" t="s">
        <v>130</v>
      </c>
      <c r="G3072" s="130" t="s">
        <v>778</v>
      </c>
      <c r="H3072" s="130" t="s">
        <v>6510</v>
      </c>
      <c r="I3072" s="131" t="s">
        <v>6514</v>
      </c>
      <c r="J3072" s="130" t="s">
        <v>78</v>
      </c>
      <c r="K3072" s="132" t="s">
        <v>378</v>
      </c>
      <c r="L3072" s="148">
        <v>1</v>
      </c>
      <c r="M3072" s="134">
        <v>2009</v>
      </c>
      <c r="N3072" s="130" t="s">
        <v>10621</v>
      </c>
      <c r="O3072" s="129"/>
      <c r="P3072" s="129"/>
      <c r="Q3072" s="130" t="s">
        <v>144</v>
      </c>
      <c r="R3072" s="136" t="s">
        <v>3594</v>
      </c>
      <c r="S3072" s="155"/>
      <c r="T3072" s="155"/>
      <c r="U3072" s="156"/>
      <c r="V3072" s="156"/>
      <c r="W3072" s="156" t="s">
        <v>146</v>
      </c>
      <c r="X3072" s="156"/>
      <c r="Y3072" s="137" t="s">
        <v>136</v>
      </c>
      <c r="Z3072" s="138" t="s">
        <v>137</v>
      </c>
      <c r="AA3072" s="140" t="s">
        <v>6512</v>
      </c>
      <c r="AB3072" s="141" t="s">
        <v>138</v>
      </c>
      <c r="AC3072" s="142">
        <v>50.82</v>
      </c>
      <c r="AD3072" s="142">
        <v>40.659999999999997</v>
      </c>
      <c r="AE3072" s="143" t="s">
        <v>4810</v>
      </c>
      <c r="AF3072" s="141" t="s">
        <v>340</v>
      </c>
      <c r="AG3072" s="144">
        <f>Table1[[#This Row],['# of Books]]*Table1[[#This Row],[QTY]]</f>
        <v>0</v>
      </c>
      <c r="AH3072" s="146">
        <f>Table1[[#This Row],[QTY]]*Table1[[#This Row],[School &amp; Library Price]]</f>
        <v>0</v>
      </c>
    </row>
    <row r="3073" spans="1:34" ht="18" customHeight="1" x14ac:dyDescent="0.25">
      <c r="A3073" s="154"/>
      <c r="B3073" s="150">
        <v>35</v>
      </c>
      <c r="C3073" s="150"/>
      <c r="D3073" s="151"/>
      <c r="E3073" s="151"/>
      <c r="F3073" s="130" t="s">
        <v>130</v>
      </c>
      <c r="G3073" s="130" t="s">
        <v>778</v>
      </c>
      <c r="H3073" s="130" t="s">
        <v>6515</v>
      </c>
      <c r="I3073" s="131" t="s">
        <v>6516</v>
      </c>
      <c r="J3073" s="130" t="s">
        <v>78</v>
      </c>
      <c r="K3073" s="132" t="s">
        <v>142</v>
      </c>
      <c r="L3073" s="148">
        <v>1</v>
      </c>
      <c r="M3073" s="134">
        <v>2012</v>
      </c>
      <c r="N3073" s="130" t="s">
        <v>10612</v>
      </c>
      <c r="O3073" s="129" t="s">
        <v>143</v>
      </c>
      <c r="P3073" s="129" t="s">
        <v>134</v>
      </c>
      <c r="Q3073" s="130" t="s">
        <v>144</v>
      </c>
      <c r="R3073" s="136" t="s">
        <v>246</v>
      </c>
      <c r="S3073" s="155"/>
      <c r="T3073" s="155"/>
      <c r="U3073" s="156"/>
      <c r="V3073" s="156"/>
      <c r="W3073" s="156" t="s">
        <v>146</v>
      </c>
      <c r="X3073" s="156"/>
      <c r="Y3073" s="137" t="s">
        <v>136</v>
      </c>
      <c r="Z3073" s="138" t="s">
        <v>137</v>
      </c>
      <c r="AA3073" s="140" t="s">
        <v>6517</v>
      </c>
      <c r="AB3073" s="141" t="s">
        <v>138</v>
      </c>
      <c r="AC3073" s="142">
        <v>46.2</v>
      </c>
      <c r="AD3073" s="142">
        <v>36.96</v>
      </c>
      <c r="AE3073" s="143" t="s">
        <v>4452</v>
      </c>
      <c r="AF3073" s="141" t="s">
        <v>431</v>
      </c>
      <c r="AG3073" s="144">
        <f>Table1[[#This Row],['# of Books]]*Table1[[#This Row],[QTY]]</f>
        <v>0</v>
      </c>
      <c r="AH3073" s="146">
        <f>Table1[[#This Row],[QTY]]*Table1[[#This Row],[School &amp; Library Price]]</f>
        <v>0</v>
      </c>
    </row>
    <row r="3074" spans="1:34" ht="18" hidden="1" customHeight="1" x14ac:dyDescent="0.25">
      <c r="A3074" s="154"/>
      <c r="B3074" s="150">
        <v>35</v>
      </c>
      <c r="C3074" s="150"/>
      <c r="D3074" s="151"/>
      <c r="E3074" s="151"/>
      <c r="F3074" s="130" t="s">
        <v>130</v>
      </c>
      <c r="G3074" s="130" t="s">
        <v>778</v>
      </c>
      <c r="H3074" s="130" t="s">
        <v>6515</v>
      </c>
      <c r="I3074" s="131" t="s">
        <v>6518</v>
      </c>
      <c r="J3074" s="130" t="s">
        <v>78</v>
      </c>
      <c r="K3074" s="132" t="s">
        <v>151</v>
      </c>
      <c r="L3074" s="148">
        <v>1</v>
      </c>
      <c r="M3074" s="134">
        <v>2012</v>
      </c>
      <c r="N3074" s="130" t="s">
        <v>10612</v>
      </c>
      <c r="O3074" s="129" t="s">
        <v>79</v>
      </c>
      <c r="P3074" s="129" t="s">
        <v>134</v>
      </c>
      <c r="Q3074" s="130" t="s">
        <v>144</v>
      </c>
      <c r="R3074" s="136" t="s">
        <v>246</v>
      </c>
      <c r="S3074" s="155"/>
      <c r="T3074" s="155"/>
      <c r="U3074" s="156"/>
      <c r="V3074" s="156"/>
      <c r="W3074" s="156" t="s">
        <v>146</v>
      </c>
      <c r="X3074" s="156"/>
      <c r="Y3074" s="137" t="s">
        <v>136</v>
      </c>
      <c r="Z3074" s="138" t="s">
        <v>137</v>
      </c>
      <c r="AA3074" s="140" t="s">
        <v>6517</v>
      </c>
      <c r="AB3074" s="141" t="s">
        <v>138</v>
      </c>
      <c r="AC3074" s="142">
        <v>31.7</v>
      </c>
      <c r="AD3074" s="142">
        <v>25.36</v>
      </c>
      <c r="AE3074" s="143" t="s">
        <v>4452</v>
      </c>
      <c r="AF3074" s="141" t="s">
        <v>431</v>
      </c>
      <c r="AG3074" s="144">
        <f>Table1[[#This Row],['# of Books]]*Table1[[#This Row],[QTY]]</f>
        <v>0</v>
      </c>
      <c r="AH3074" s="146">
        <f>Table1[[#This Row],[QTY]]*Table1[[#This Row],[School &amp; Library Price]]</f>
        <v>0</v>
      </c>
    </row>
    <row r="3075" spans="1:34" ht="18" hidden="1" customHeight="1" x14ac:dyDescent="0.25">
      <c r="A3075" s="154"/>
      <c r="B3075" s="150">
        <v>35</v>
      </c>
      <c r="C3075" s="150"/>
      <c r="D3075" s="151"/>
      <c r="E3075" s="151"/>
      <c r="F3075" s="130" t="s">
        <v>130</v>
      </c>
      <c r="G3075" s="130" t="s">
        <v>778</v>
      </c>
      <c r="H3075" s="130" t="s">
        <v>6515</v>
      </c>
      <c r="I3075" s="131" t="s">
        <v>6519</v>
      </c>
      <c r="J3075" s="130" t="s">
        <v>78</v>
      </c>
      <c r="K3075" s="132" t="s">
        <v>378</v>
      </c>
      <c r="L3075" s="148">
        <v>1</v>
      </c>
      <c r="M3075" s="134">
        <v>2012</v>
      </c>
      <c r="N3075" s="130" t="s">
        <v>10612</v>
      </c>
      <c r="O3075" s="129"/>
      <c r="P3075" s="129"/>
      <c r="Q3075" s="130" t="s">
        <v>144</v>
      </c>
      <c r="R3075" s="136" t="s">
        <v>246</v>
      </c>
      <c r="S3075" s="155"/>
      <c r="T3075" s="155"/>
      <c r="U3075" s="156"/>
      <c r="V3075" s="156"/>
      <c r="W3075" s="156" t="s">
        <v>146</v>
      </c>
      <c r="X3075" s="156"/>
      <c r="Y3075" s="137" t="s">
        <v>136</v>
      </c>
      <c r="Z3075" s="138" t="s">
        <v>137</v>
      </c>
      <c r="AA3075" s="140" t="s">
        <v>6517</v>
      </c>
      <c r="AB3075" s="141" t="s">
        <v>138</v>
      </c>
      <c r="AC3075" s="142">
        <v>50.82</v>
      </c>
      <c r="AD3075" s="142">
        <v>40.659999999999997</v>
      </c>
      <c r="AE3075" s="143" t="s">
        <v>4452</v>
      </c>
      <c r="AF3075" s="141" t="s">
        <v>431</v>
      </c>
      <c r="AG3075" s="144">
        <f>Table1[[#This Row],['# of Books]]*Table1[[#This Row],[QTY]]</f>
        <v>0</v>
      </c>
      <c r="AH3075" s="146">
        <f>Table1[[#This Row],[QTY]]*Table1[[#This Row],[School &amp; Library Price]]</f>
        <v>0</v>
      </c>
    </row>
    <row r="3076" spans="1:34" ht="18" customHeight="1" x14ac:dyDescent="0.25">
      <c r="A3076" s="154"/>
      <c r="B3076" s="150">
        <v>35</v>
      </c>
      <c r="C3076" s="150"/>
      <c r="D3076" s="151"/>
      <c r="E3076" s="151"/>
      <c r="F3076" s="130" t="s">
        <v>130</v>
      </c>
      <c r="G3076" s="130" t="s">
        <v>778</v>
      </c>
      <c r="H3076" s="130" t="s">
        <v>4551</v>
      </c>
      <c r="I3076" s="131" t="s">
        <v>6520</v>
      </c>
      <c r="J3076" s="130" t="s">
        <v>78</v>
      </c>
      <c r="K3076" s="132" t="s">
        <v>142</v>
      </c>
      <c r="L3076" s="148">
        <v>1</v>
      </c>
      <c r="M3076" s="134">
        <v>2012</v>
      </c>
      <c r="N3076" s="130" t="s">
        <v>10612</v>
      </c>
      <c r="O3076" s="129" t="s">
        <v>143</v>
      </c>
      <c r="P3076" s="129" t="s">
        <v>134</v>
      </c>
      <c r="Q3076" s="130" t="s">
        <v>144</v>
      </c>
      <c r="R3076" s="136" t="s">
        <v>246</v>
      </c>
      <c r="S3076" s="155"/>
      <c r="T3076" s="155"/>
      <c r="U3076" s="156"/>
      <c r="V3076" s="156"/>
      <c r="W3076" s="156" t="s">
        <v>146</v>
      </c>
      <c r="X3076" s="156"/>
      <c r="Y3076" s="137" t="s">
        <v>136</v>
      </c>
      <c r="Z3076" s="138" t="s">
        <v>137</v>
      </c>
      <c r="AA3076" s="140" t="s">
        <v>6521</v>
      </c>
      <c r="AB3076" s="141" t="s">
        <v>138</v>
      </c>
      <c r="AC3076" s="142">
        <v>46.2</v>
      </c>
      <c r="AD3076" s="142">
        <v>36.96</v>
      </c>
      <c r="AE3076" s="143" t="s">
        <v>4554</v>
      </c>
      <c r="AF3076" s="141" t="s">
        <v>184</v>
      </c>
      <c r="AG3076" s="144">
        <f>Table1[[#This Row],['# of Books]]*Table1[[#This Row],[QTY]]</f>
        <v>0</v>
      </c>
      <c r="AH3076" s="146">
        <f>Table1[[#This Row],[QTY]]*Table1[[#This Row],[School &amp; Library Price]]</f>
        <v>0</v>
      </c>
    </row>
    <row r="3077" spans="1:34" ht="18" hidden="1" customHeight="1" x14ac:dyDescent="0.25">
      <c r="A3077" s="154"/>
      <c r="B3077" s="150">
        <v>35</v>
      </c>
      <c r="C3077" s="150"/>
      <c r="D3077" s="151"/>
      <c r="E3077" s="151"/>
      <c r="F3077" s="130" t="s">
        <v>130</v>
      </c>
      <c r="G3077" s="130" t="s">
        <v>778</v>
      </c>
      <c r="H3077" s="130" t="s">
        <v>4551</v>
      </c>
      <c r="I3077" s="131" t="s">
        <v>6522</v>
      </c>
      <c r="J3077" s="130" t="s">
        <v>78</v>
      </c>
      <c r="K3077" s="132" t="s">
        <v>151</v>
      </c>
      <c r="L3077" s="148">
        <v>1</v>
      </c>
      <c r="M3077" s="134">
        <v>2012</v>
      </c>
      <c r="N3077" s="130" t="s">
        <v>10612</v>
      </c>
      <c r="O3077" s="129" t="s">
        <v>79</v>
      </c>
      <c r="P3077" s="129" t="s">
        <v>134</v>
      </c>
      <c r="Q3077" s="130" t="s">
        <v>144</v>
      </c>
      <c r="R3077" s="136" t="s">
        <v>246</v>
      </c>
      <c r="S3077" s="155"/>
      <c r="T3077" s="155"/>
      <c r="U3077" s="156"/>
      <c r="V3077" s="156"/>
      <c r="W3077" s="156" t="s">
        <v>146</v>
      </c>
      <c r="X3077" s="156"/>
      <c r="Y3077" s="137" t="s">
        <v>136</v>
      </c>
      <c r="Z3077" s="138" t="s">
        <v>137</v>
      </c>
      <c r="AA3077" s="140" t="s">
        <v>6521</v>
      </c>
      <c r="AB3077" s="141" t="s">
        <v>138</v>
      </c>
      <c r="AC3077" s="142">
        <v>31.7</v>
      </c>
      <c r="AD3077" s="142">
        <v>25.36</v>
      </c>
      <c r="AE3077" s="143" t="s">
        <v>4554</v>
      </c>
      <c r="AF3077" s="141" t="s">
        <v>184</v>
      </c>
      <c r="AG3077" s="144">
        <f>Table1[[#This Row],['# of Books]]*Table1[[#This Row],[QTY]]</f>
        <v>0</v>
      </c>
      <c r="AH3077" s="146">
        <f>Table1[[#This Row],[QTY]]*Table1[[#This Row],[School &amp; Library Price]]</f>
        <v>0</v>
      </c>
    </row>
    <row r="3078" spans="1:34" ht="18" hidden="1" customHeight="1" x14ac:dyDescent="0.25">
      <c r="A3078" s="154"/>
      <c r="B3078" s="150">
        <v>35</v>
      </c>
      <c r="C3078" s="150"/>
      <c r="D3078" s="151"/>
      <c r="E3078" s="151"/>
      <c r="F3078" s="130" t="s">
        <v>130</v>
      </c>
      <c r="G3078" s="130" t="s">
        <v>778</v>
      </c>
      <c r="H3078" s="130" t="s">
        <v>4551</v>
      </c>
      <c r="I3078" s="131" t="s">
        <v>6523</v>
      </c>
      <c r="J3078" s="130" t="s">
        <v>78</v>
      </c>
      <c r="K3078" s="132" t="s">
        <v>378</v>
      </c>
      <c r="L3078" s="148">
        <v>1</v>
      </c>
      <c r="M3078" s="134">
        <v>2012</v>
      </c>
      <c r="N3078" s="130" t="s">
        <v>10612</v>
      </c>
      <c r="O3078" s="129"/>
      <c r="P3078" s="129"/>
      <c r="Q3078" s="130" t="s">
        <v>144</v>
      </c>
      <c r="R3078" s="136" t="s">
        <v>246</v>
      </c>
      <c r="S3078" s="155"/>
      <c r="T3078" s="155"/>
      <c r="U3078" s="156"/>
      <c r="V3078" s="156"/>
      <c r="W3078" s="156" t="s">
        <v>146</v>
      </c>
      <c r="X3078" s="156"/>
      <c r="Y3078" s="137" t="s">
        <v>136</v>
      </c>
      <c r="Z3078" s="138" t="s">
        <v>137</v>
      </c>
      <c r="AA3078" s="140" t="s">
        <v>6521</v>
      </c>
      <c r="AB3078" s="141" t="s">
        <v>138</v>
      </c>
      <c r="AC3078" s="142">
        <v>50.82</v>
      </c>
      <c r="AD3078" s="142">
        <v>40.659999999999997</v>
      </c>
      <c r="AE3078" s="143" t="s">
        <v>4554</v>
      </c>
      <c r="AF3078" s="141" t="s">
        <v>184</v>
      </c>
      <c r="AG3078" s="144">
        <f>Table1[[#This Row],['# of Books]]*Table1[[#This Row],[QTY]]</f>
        <v>0</v>
      </c>
      <c r="AH3078" s="146">
        <f>Table1[[#This Row],[QTY]]*Table1[[#This Row],[School &amp; Library Price]]</f>
        <v>0</v>
      </c>
    </row>
    <row r="3079" spans="1:34" ht="18" customHeight="1" x14ac:dyDescent="0.25">
      <c r="A3079" s="154"/>
      <c r="B3079" s="150">
        <v>35</v>
      </c>
      <c r="C3079" s="150"/>
      <c r="D3079" s="151"/>
      <c r="E3079" s="151"/>
      <c r="F3079" s="130" t="s">
        <v>130</v>
      </c>
      <c r="G3079" s="130" t="s">
        <v>778</v>
      </c>
      <c r="H3079" s="130" t="s">
        <v>6524</v>
      </c>
      <c r="I3079" s="131" t="s">
        <v>6525</v>
      </c>
      <c r="J3079" s="130" t="s">
        <v>78</v>
      </c>
      <c r="K3079" s="132" t="s">
        <v>142</v>
      </c>
      <c r="L3079" s="148">
        <v>1</v>
      </c>
      <c r="M3079" s="134">
        <v>2010</v>
      </c>
      <c r="N3079" s="130" t="s">
        <v>6526</v>
      </c>
      <c r="O3079" s="129" t="s">
        <v>143</v>
      </c>
      <c r="P3079" s="129" t="s">
        <v>134</v>
      </c>
      <c r="Q3079" s="130" t="s">
        <v>144</v>
      </c>
      <c r="R3079" s="136" t="s">
        <v>6527</v>
      </c>
      <c r="S3079" s="155"/>
      <c r="T3079" s="155"/>
      <c r="U3079" s="156"/>
      <c r="V3079" s="156"/>
      <c r="W3079" s="156" t="s">
        <v>146</v>
      </c>
      <c r="X3079" s="156"/>
      <c r="Y3079" s="137" t="s">
        <v>136</v>
      </c>
      <c r="Z3079" s="138" t="s">
        <v>137</v>
      </c>
      <c r="AA3079" s="140" t="s">
        <v>6528</v>
      </c>
      <c r="AB3079" s="141" t="s">
        <v>138</v>
      </c>
      <c r="AC3079" s="142">
        <v>46.2</v>
      </c>
      <c r="AD3079" s="142">
        <v>36.96</v>
      </c>
      <c r="AE3079" s="143" t="s">
        <v>6529</v>
      </c>
      <c r="AF3079" s="141" t="s">
        <v>163</v>
      </c>
      <c r="AG3079" s="144">
        <f>Table1[[#This Row],['# of Books]]*Table1[[#This Row],[QTY]]</f>
        <v>0</v>
      </c>
      <c r="AH3079" s="146">
        <f>Table1[[#This Row],[QTY]]*Table1[[#This Row],[School &amp; Library Price]]</f>
        <v>0</v>
      </c>
    </row>
    <row r="3080" spans="1:34" ht="18" hidden="1" customHeight="1" x14ac:dyDescent="0.25">
      <c r="A3080" s="154"/>
      <c r="B3080" s="150">
        <v>35</v>
      </c>
      <c r="C3080" s="150"/>
      <c r="D3080" s="151"/>
      <c r="E3080" s="151"/>
      <c r="F3080" s="130" t="s">
        <v>130</v>
      </c>
      <c r="G3080" s="130" t="s">
        <v>778</v>
      </c>
      <c r="H3080" s="130" t="s">
        <v>6524</v>
      </c>
      <c r="I3080" s="131" t="s">
        <v>10981</v>
      </c>
      <c r="J3080" s="130" t="s">
        <v>78</v>
      </c>
      <c r="K3080" s="132" t="s">
        <v>151</v>
      </c>
      <c r="L3080" s="148">
        <v>1</v>
      </c>
      <c r="M3080" s="134">
        <v>2010</v>
      </c>
      <c r="N3080" s="130" t="s">
        <v>6526</v>
      </c>
      <c r="O3080" s="129" t="s">
        <v>79</v>
      </c>
      <c r="P3080" s="129" t="s">
        <v>134</v>
      </c>
      <c r="Q3080" s="130" t="s">
        <v>144</v>
      </c>
      <c r="R3080" s="136" t="s">
        <v>6527</v>
      </c>
      <c r="S3080" s="155"/>
      <c r="T3080" s="155"/>
      <c r="U3080" s="156"/>
      <c r="V3080" s="156"/>
      <c r="W3080" s="156" t="s">
        <v>146</v>
      </c>
      <c r="X3080" s="156"/>
      <c r="Y3080" s="137" t="s">
        <v>136</v>
      </c>
      <c r="Z3080" s="138" t="s">
        <v>137</v>
      </c>
      <c r="AA3080" s="140" t="s">
        <v>6528</v>
      </c>
      <c r="AB3080" s="141" t="s">
        <v>138</v>
      </c>
      <c r="AC3080" s="142">
        <v>31.7</v>
      </c>
      <c r="AD3080" s="142">
        <v>25.36</v>
      </c>
      <c r="AE3080" s="143" t="s">
        <v>6529</v>
      </c>
      <c r="AF3080" s="141" t="s">
        <v>163</v>
      </c>
      <c r="AG3080" s="144">
        <f>Table1[[#This Row],['# of Books]]*Table1[[#This Row],[QTY]]</f>
        <v>0</v>
      </c>
      <c r="AH3080" s="146">
        <f>Table1[[#This Row],[QTY]]*Table1[[#This Row],[School &amp; Library Price]]</f>
        <v>0</v>
      </c>
    </row>
    <row r="3081" spans="1:34" ht="18" hidden="1" customHeight="1" x14ac:dyDescent="0.25">
      <c r="A3081" s="154"/>
      <c r="B3081" s="150">
        <v>35</v>
      </c>
      <c r="C3081" s="150"/>
      <c r="D3081" s="151"/>
      <c r="E3081" s="151"/>
      <c r="F3081" s="130" t="s">
        <v>130</v>
      </c>
      <c r="G3081" s="130" t="s">
        <v>778</v>
      </c>
      <c r="H3081" s="130" t="s">
        <v>6524</v>
      </c>
      <c r="I3081" s="131" t="s">
        <v>6530</v>
      </c>
      <c r="J3081" s="130" t="s">
        <v>78</v>
      </c>
      <c r="K3081" s="132" t="s">
        <v>378</v>
      </c>
      <c r="L3081" s="148">
        <v>1</v>
      </c>
      <c r="M3081" s="134">
        <v>2010</v>
      </c>
      <c r="N3081" s="130" t="s">
        <v>6526</v>
      </c>
      <c r="O3081" s="129"/>
      <c r="P3081" s="129"/>
      <c r="Q3081" s="130" t="s">
        <v>144</v>
      </c>
      <c r="R3081" s="136" t="s">
        <v>6527</v>
      </c>
      <c r="S3081" s="155"/>
      <c r="T3081" s="155"/>
      <c r="U3081" s="156"/>
      <c r="V3081" s="156"/>
      <c r="W3081" s="156" t="s">
        <v>146</v>
      </c>
      <c r="X3081" s="156"/>
      <c r="Y3081" s="137" t="s">
        <v>136</v>
      </c>
      <c r="Z3081" s="138" t="s">
        <v>137</v>
      </c>
      <c r="AA3081" s="140" t="s">
        <v>6528</v>
      </c>
      <c r="AB3081" s="141" t="s">
        <v>138</v>
      </c>
      <c r="AC3081" s="142">
        <v>50.82</v>
      </c>
      <c r="AD3081" s="142">
        <v>40.659999999999997</v>
      </c>
      <c r="AE3081" s="143" t="s">
        <v>6529</v>
      </c>
      <c r="AF3081" s="141" t="s">
        <v>163</v>
      </c>
      <c r="AG3081" s="144">
        <f>Table1[[#This Row],['# of Books]]*Table1[[#This Row],[QTY]]</f>
        <v>0</v>
      </c>
      <c r="AH3081" s="146">
        <f>Table1[[#This Row],[QTY]]*Table1[[#This Row],[School &amp; Library Price]]</f>
        <v>0</v>
      </c>
    </row>
    <row r="3082" spans="1:34" ht="18" customHeight="1" x14ac:dyDescent="0.25">
      <c r="A3082" s="154"/>
      <c r="B3082" s="150">
        <v>35</v>
      </c>
      <c r="C3082" s="150"/>
      <c r="D3082" s="151"/>
      <c r="E3082" s="151"/>
      <c r="F3082" s="130" t="s">
        <v>130</v>
      </c>
      <c r="G3082" s="130" t="s">
        <v>778</v>
      </c>
      <c r="H3082" s="130" t="s">
        <v>6531</v>
      </c>
      <c r="I3082" s="131" t="s">
        <v>6532</v>
      </c>
      <c r="J3082" s="130" t="s">
        <v>78</v>
      </c>
      <c r="K3082" s="132" t="s">
        <v>142</v>
      </c>
      <c r="L3082" s="148">
        <v>1</v>
      </c>
      <c r="M3082" s="134">
        <v>2012</v>
      </c>
      <c r="N3082" s="130" t="s">
        <v>10612</v>
      </c>
      <c r="O3082" s="129" t="s">
        <v>143</v>
      </c>
      <c r="P3082" s="129" t="s">
        <v>134</v>
      </c>
      <c r="Q3082" s="130" t="s">
        <v>144</v>
      </c>
      <c r="R3082" s="136" t="s">
        <v>246</v>
      </c>
      <c r="S3082" s="155"/>
      <c r="T3082" s="155"/>
      <c r="U3082" s="156"/>
      <c r="V3082" s="156"/>
      <c r="W3082" s="156" t="s">
        <v>146</v>
      </c>
      <c r="X3082" s="156"/>
      <c r="Y3082" s="137" t="s">
        <v>136</v>
      </c>
      <c r="Z3082" s="138" t="s">
        <v>137</v>
      </c>
      <c r="AA3082" s="140" t="s">
        <v>6533</v>
      </c>
      <c r="AB3082" s="141" t="s">
        <v>138</v>
      </c>
      <c r="AC3082" s="142">
        <v>46.2</v>
      </c>
      <c r="AD3082" s="142">
        <v>36.96</v>
      </c>
      <c r="AE3082" s="143" t="s">
        <v>6534</v>
      </c>
      <c r="AF3082" s="141" t="s">
        <v>256</v>
      </c>
      <c r="AG3082" s="144">
        <f>Table1[[#This Row],['# of Books]]*Table1[[#This Row],[QTY]]</f>
        <v>0</v>
      </c>
      <c r="AH3082" s="146">
        <f>Table1[[#This Row],[QTY]]*Table1[[#This Row],[School &amp; Library Price]]</f>
        <v>0</v>
      </c>
    </row>
    <row r="3083" spans="1:34" ht="18" hidden="1" customHeight="1" x14ac:dyDescent="0.25">
      <c r="A3083" s="154"/>
      <c r="B3083" s="150">
        <v>35</v>
      </c>
      <c r="C3083" s="150"/>
      <c r="D3083" s="151"/>
      <c r="E3083" s="151"/>
      <c r="F3083" s="130" t="s">
        <v>130</v>
      </c>
      <c r="G3083" s="130" t="s">
        <v>778</v>
      </c>
      <c r="H3083" s="130" t="s">
        <v>6531</v>
      </c>
      <c r="I3083" s="131" t="s">
        <v>6536</v>
      </c>
      <c r="J3083" s="130" t="s">
        <v>78</v>
      </c>
      <c r="K3083" s="132" t="s">
        <v>151</v>
      </c>
      <c r="L3083" s="148">
        <v>1</v>
      </c>
      <c r="M3083" s="134">
        <v>2012</v>
      </c>
      <c r="N3083" s="130" t="s">
        <v>10612</v>
      </c>
      <c r="O3083" s="129" t="s">
        <v>79</v>
      </c>
      <c r="P3083" s="129" t="s">
        <v>134</v>
      </c>
      <c r="Q3083" s="130" t="s">
        <v>144</v>
      </c>
      <c r="R3083" s="136" t="s">
        <v>246</v>
      </c>
      <c r="S3083" s="155"/>
      <c r="T3083" s="155"/>
      <c r="U3083" s="156"/>
      <c r="V3083" s="156"/>
      <c r="W3083" s="156" t="s">
        <v>146</v>
      </c>
      <c r="X3083" s="156"/>
      <c r="Y3083" s="137" t="s">
        <v>136</v>
      </c>
      <c r="Z3083" s="138" t="s">
        <v>137</v>
      </c>
      <c r="AA3083" s="140" t="s">
        <v>6533</v>
      </c>
      <c r="AB3083" s="141" t="s">
        <v>138</v>
      </c>
      <c r="AC3083" s="142">
        <v>31.7</v>
      </c>
      <c r="AD3083" s="142">
        <v>25.36</v>
      </c>
      <c r="AE3083" s="143" t="s">
        <v>6534</v>
      </c>
      <c r="AF3083" s="141" t="s">
        <v>256</v>
      </c>
      <c r="AG3083" s="144">
        <f>Table1[[#This Row],['# of Books]]*Table1[[#This Row],[QTY]]</f>
        <v>0</v>
      </c>
      <c r="AH3083" s="146">
        <f>Table1[[#This Row],[QTY]]*Table1[[#This Row],[School &amp; Library Price]]</f>
        <v>0</v>
      </c>
    </row>
    <row r="3084" spans="1:34" ht="18" hidden="1" customHeight="1" x14ac:dyDescent="0.25">
      <c r="A3084" s="154"/>
      <c r="B3084" s="150">
        <v>35</v>
      </c>
      <c r="C3084" s="150"/>
      <c r="D3084" s="151"/>
      <c r="E3084" s="151"/>
      <c r="F3084" s="130" t="s">
        <v>130</v>
      </c>
      <c r="G3084" s="130" t="s">
        <v>778</v>
      </c>
      <c r="H3084" s="130" t="s">
        <v>6531</v>
      </c>
      <c r="I3084" s="131" t="s">
        <v>6535</v>
      </c>
      <c r="J3084" s="130" t="s">
        <v>78</v>
      </c>
      <c r="K3084" s="132" t="s">
        <v>378</v>
      </c>
      <c r="L3084" s="148">
        <v>1</v>
      </c>
      <c r="M3084" s="134">
        <v>2012</v>
      </c>
      <c r="N3084" s="130" t="s">
        <v>10612</v>
      </c>
      <c r="O3084" s="129"/>
      <c r="P3084" s="129"/>
      <c r="Q3084" s="130" t="s">
        <v>144</v>
      </c>
      <c r="R3084" s="136" t="s">
        <v>246</v>
      </c>
      <c r="S3084" s="155"/>
      <c r="T3084" s="155"/>
      <c r="U3084" s="156"/>
      <c r="V3084" s="156"/>
      <c r="W3084" s="156" t="s">
        <v>146</v>
      </c>
      <c r="X3084" s="156"/>
      <c r="Y3084" s="137" t="s">
        <v>136</v>
      </c>
      <c r="Z3084" s="138" t="s">
        <v>137</v>
      </c>
      <c r="AA3084" s="140" t="s">
        <v>6533</v>
      </c>
      <c r="AB3084" s="141" t="s">
        <v>138</v>
      </c>
      <c r="AC3084" s="142">
        <v>50.82</v>
      </c>
      <c r="AD3084" s="142">
        <v>40.659999999999997</v>
      </c>
      <c r="AE3084" s="143" t="s">
        <v>6534</v>
      </c>
      <c r="AF3084" s="141" t="s">
        <v>256</v>
      </c>
      <c r="AG3084" s="144">
        <f>Table1[[#This Row],['# of Books]]*Table1[[#This Row],[QTY]]</f>
        <v>0</v>
      </c>
      <c r="AH3084" s="146">
        <f>Table1[[#This Row],[QTY]]*Table1[[#This Row],[School &amp; Library Price]]</f>
        <v>0</v>
      </c>
    </row>
    <row r="3085" spans="1:34" ht="18" customHeight="1" x14ac:dyDescent="0.25">
      <c r="A3085" s="154"/>
      <c r="B3085" s="150">
        <v>36</v>
      </c>
      <c r="C3085" s="150"/>
      <c r="D3085" s="151"/>
      <c r="E3085" s="151"/>
      <c r="F3085" s="130" t="s">
        <v>130</v>
      </c>
      <c r="G3085" s="130" t="s">
        <v>6736</v>
      </c>
      <c r="H3085" s="130" t="s">
        <v>6737</v>
      </c>
      <c r="I3085" s="131" t="s">
        <v>6738</v>
      </c>
      <c r="J3085" s="130" t="s">
        <v>78</v>
      </c>
      <c r="K3085" s="132" t="s">
        <v>142</v>
      </c>
      <c r="L3085" s="148">
        <v>1</v>
      </c>
      <c r="M3085" s="134">
        <v>2011</v>
      </c>
      <c r="N3085" s="130" t="s">
        <v>10618</v>
      </c>
      <c r="O3085" s="129" t="s">
        <v>143</v>
      </c>
      <c r="P3085" s="129" t="s">
        <v>134</v>
      </c>
      <c r="Q3085" s="130" t="s">
        <v>245</v>
      </c>
      <c r="R3085" s="136" t="s">
        <v>5045</v>
      </c>
      <c r="S3085" s="155"/>
      <c r="T3085" s="155"/>
      <c r="U3085" s="156"/>
      <c r="V3085" s="156"/>
      <c r="W3085" s="156" t="s">
        <v>146</v>
      </c>
      <c r="X3085" s="156"/>
      <c r="Y3085" s="137" t="s">
        <v>136</v>
      </c>
      <c r="Z3085" s="138" t="s">
        <v>136</v>
      </c>
      <c r="AA3085" s="140" t="s">
        <v>6739</v>
      </c>
      <c r="AB3085" s="141" t="s">
        <v>138</v>
      </c>
      <c r="AC3085" s="142">
        <v>44.3</v>
      </c>
      <c r="AD3085" s="142">
        <v>35.44</v>
      </c>
      <c r="AE3085" s="143" t="s">
        <v>4302</v>
      </c>
      <c r="AF3085" s="141" t="s">
        <v>444</v>
      </c>
      <c r="AG3085" s="144">
        <f>Table1[[#This Row],['# of Books]]*Table1[[#This Row],[QTY]]</f>
        <v>0</v>
      </c>
      <c r="AH3085" s="146">
        <f>Table1[[#This Row],[QTY]]*Table1[[#This Row],[School &amp; Library Price]]</f>
        <v>0</v>
      </c>
    </row>
    <row r="3086" spans="1:34" ht="18" hidden="1" customHeight="1" x14ac:dyDescent="0.25">
      <c r="A3086" s="154"/>
      <c r="B3086" s="150">
        <v>36</v>
      </c>
      <c r="C3086" s="150"/>
      <c r="D3086" s="151"/>
      <c r="E3086" s="151"/>
      <c r="F3086" s="130" t="s">
        <v>130</v>
      </c>
      <c r="G3086" s="130" t="s">
        <v>6736</v>
      </c>
      <c r="H3086" s="130" t="s">
        <v>6737</v>
      </c>
      <c r="I3086" s="131" t="s">
        <v>6740</v>
      </c>
      <c r="J3086" s="130" t="s">
        <v>78</v>
      </c>
      <c r="K3086" s="132" t="s">
        <v>378</v>
      </c>
      <c r="L3086" s="148">
        <v>1</v>
      </c>
      <c r="M3086" s="134">
        <v>2011</v>
      </c>
      <c r="N3086" s="130" t="s">
        <v>10618</v>
      </c>
      <c r="O3086" s="129"/>
      <c r="P3086" s="129"/>
      <c r="Q3086" s="130" t="s">
        <v>245</v>
      </c>
      <c r="R3086" s="136" t="s">
        <v>5045</v>
      </c>
      <c r="S3086" s="155"/>
      <c r="T3086" s="155"/>
      <c r="U3086" s="156"/>
      <c r="V3086" s="156"/>
      <c r="W3086" s="156" t="s">
        <v>146</v>
      </c>
      <c r="X3086" s="156"/>
      <c r="Y3086" s="137" t="s">
        <v>136</v>
      </c>
      <c r="Z3086" s="138" t="s">
        <v>136</v>
      </c>
      <c r="AA3086" s="140" t="s">
        <v>6739</v>
      </c>
      <c r="AB3086" s="141" t="s">
        <v>138</v>
      </c>
      <c r="AC3086" s="142">
        <v>48.73</v>
      </c>
      <c r="AD3086" s="142">
        <v>38.979999999999997</v>
      </c>
      <c r="AE3086" s="143" t="s">
        <v>4302</v>
      </c>
      <c r="AF3086" s="141" t="s">
        <v>444</v>
      </c>
      <c r="AG3086" s="144">
        <f>Table1[[#This Row],['# of Books]]*Table1[[#This Row],[QTY]]</f>
        <v>0</v>
      </c>
      <c r="AH3086" s="146">
        <f>Table1[[#This Row],[QTY]]*Table1[[#This Row],[School &amp; Library Price]]</f>
        <v>0</v>
      </c>
    </row>
    <row r="3087" spans="1:34" ht="18" customHeight="1" x14ac:dyDescent="0.25">
      <c r="A3087" s="154"/>
      <c r="B3087" s="150">
        <v>36</v>
      </c>
      <c r="C3087" s="150"/>
      <c r="D3087" s="151"/>
      <c r="E3087" s="151"/>
      <c r="F3087" s="130" t="s">
        <v>130</v>
      </c>
      <c r="G3087" s="130" t="s">
        <v>6736</v>
      </c>
      <c r="H3087" s="130" t="s">
        <v>6741</v>
      </c>
      <c r="I3087" s="131" t="s">
        <v>6742</v>
      </c>
      <c r="J3087" s="130" t="s">
        <v>78</v>
      </c>
      <c r="K3087" s="132" t="s">
        <v>142</v>
      </c>
      <c r="L3087" s="148">
        <v>1</v>
      </c>
      <c r="M3087" s="134">
        <v>2011</v>
      </c>
      <c r="N3087" s="130" t="s">
        <v>10618</v>
      </c>
      <c r="O3087" s="129" t="s">
        <v>143</v>
      </c>
      <c r="P3087" s="129" t="s">
        <v>134</v>
      </c>
      <c r="Q3087" s="130" t="s">
        <v>10982</v>
      </c>
      <c r="R3087" s="136" t="s">
        <v>10983</v>
      </c>
      <c r="S3087" s="155"/>
      <c r="T3087" s="155"/>
      <c r="U3087" s="156"/>
      <c r="V3087" s="156"/>
      <c r="W3087" s="156" t="s">
        <v>146</v>
      </c>
      <c r="X3087" s="156"/>
      <c r="Y3087" s="137" t="s">
        <v>136</v>
      </c>
      <c r="Z3087" s="138" t="s">
        <v>136</v>
      </c>
      <c r="AA3087" s="140" t="s">
        <v>6744</v>
      </c>
      <c r="AB3087" s="141" t="s">
        <v>138</v>
      </c>
      <c r="AC3087" s="142">
        <v>44.3</v>
      </c>
      <c r="AD3087" s="142">
        <v>35.44</v>
      </c>
      <c r="AE3087" s="143" t="s">
        <v>6745</v>
      </c>
      <c r="AF3087" s="141" t="s">
        <v>454</v>
      </c>
      <c r="AG3087" s="144">
        <f>Table1[[#This Row],['# of Books]]*Table1[[#This Row],[QTY]]</f>
        <v>0</v>
      </c>
      <c r="AH3087" s="146">
        <f>Table1[[#This Row],[QTY]]*Table1[[#This Row],[School &amp; Library Price]]</f>
        <v>0</v>
      </c>
    </row>
    <row r="3088" spans="1:34" ht="18" hidden="1" customHeight="1" x14ac:dyDescent="0.25">
      <c r="A3088" s="154"/>
      <c r="B3088" s="150">
        <v>36</v>
      </c>
      <c r="C3088" s="150"/>
      <c r="D3088" s="151"/>
      <c r="E3088" s="151"/>
      <c r="F3088" s="130" t="s">
        <v>130</v>
      </c>
      <c r="G3088" s="130" t="s">
        <v>6736</v>
      </c>
      <c r="H3088" s="130" t="s">
        <v>6741</v>
      </c>
      <c r="I3088" s="131" t="s">
        <v>6746</v>
      </c>
      <c r="J3088" s="130" t="s">
        <v>78</v>
      </c>
      <c r="K3088" s="132" t="s">
        <v>378</v>
      </c>
      <c r="L3088" s="148">
        <v>1</v>
      </c>
      <c r="M3088" s="134">
        <v>2011</v>
      </c>
      <c r="N3088" s="130" t="s">
        <v>10618</v>
      </c>
      <c r="O3088" s="129"/>
      <c r="P3088" s="129"/>
      <c r="Q3088" s="130" t="s">
        <v>10982</v>
      </c>
      <c r="R3088" s="136" t="s">
        <v>10983</v>
      </c>
      <c r="S3088" s="155"/>
      <c r="T3088" s="155"/>
      <c r="U3088" s="156"/>
      <c r="V3088" s="156"/>
      <c r="W3088" s="156" t="s">
        <v>146</v>
      </c>
      <c r="X3088" s="156"/>
      <c r="Y3088" s="137" t="s">
        <v>136</v>
      </c>
      <c r="Z3088" s="138" t="s">
        <v>136</v>
      </c>
      <c r="AA3088" s="140" t="s">
        <v>6744</v>
      </c>
      <c r="AB3088" s="141" t="s">
        <v>138</v>
      </c>
      <c r="AC3088" s="142">
        <v>48.73</v>
      </c>
      <c r="AD3088" s="142">
        <v>38.979999999999997</v>
      </c>
      <c r="AE3088" s="143" t="s">
        <v>6745</v>
      </c>
      <c r="AF3088" s="141" t="s">
        <v>454</v>
      </c>
      <c r="AG3088" s="144">
        <f>Table1[[#This Row],['# of Books]]*Table1[[#This Row],[QTY]]</f>
        <v>0</v>
      </c>
      <c r="AH3088" s="146">
        <f>Table1[[#This Row],[QTY]]*Table1[[#This Row],[School &amp; Library Price]]</f>
        <v>0</v>
      </c>
    </row>
    <row r="3089" spans="1:34" ht="18" customHeight="1" x14ac:dyDescent="0.25">
      <c r="A3089" s="154"/>
      <c r="B3089" s="150">
        <v>36</v>
      </c>
      <c r="C3089" s="150"/>
      <c r="D3089" s="151"/>
      <c r="E3089" s="151"/>
      <c r="F3089" s="130" t="s">
        <v>130</v>
      </c>
      <c r="G3089" s="130" t="s">
        <v>6736</v>
      </c>
      <c r="H3089" s="130" t="s">
        <v>6747</v>
      </c>
      <c r="I3089" s="131" t="s">
        <v>6748</v>
      </c>
      <c r="J3089" s="130" t="s">
        <v>78</v>
      </c>
      <c r="K3089" s="132" t="s">
        <v>142</v>
      </c>
      <c r="L3089" s="148">
        <v>1</v>
      </c>
      <c r="M3089" s="134">
        <v>2011</v>
      </c>
      <c r="N3089" s="130" t="s">
        <v>10618</v>
      </c>
      <c r="O3089" s="129" t="s">
        <v>143</v>
      </c>
      <c r="P3089" s="129" t="s">
        <v>134</v>
      </c>
      <c r="Q3089" s="130" t="s">
        <v>10982</v>
      </c>
      <c r="R3089" s="136" t="s">
        <v>10984</v>
      </c>
      <c r="S3089" s="155"/>
      <c r="T3089" s="155"/>
      <c r="U3089" s="156"/>
      <c r="V3089" s="156"/>
      <c r="W3089" s="156" t="s">
        <v>146</v>
      </c>
      <c r="X3089" s="156"/>
      <c r="Y3089" s="137" t="s">
        <v>136</v>
      </c>
      <c r="Z3089" s="138" t="s">
        <v>136</v>
      </c>
      <c r="AA3089" s="140" t="s">
        <v>6749</v>
      </c>
      <c r="AB3089" s="141" t="s">
        <v>138</v>
      </c>
      <c r="AC3089" s="142">
        <v>44.3</v>
      </c>
      <c r="AD3089" s="142">
        <v>35.44</v>
      </c>
      <c r="AE3089" s="143" t="s">
        <v>6750</v>
      </c>
      <c r="AF3089" s="141" t="s">
        <v>413</v>
      </c>
      <c r="AG3089" s="144">
        <f>Table1[[#This Row],['# of Books]]*Table1[[#This Row],[QTY]]</f>
        <v>0</v>
      </c>
      <c r="AH3089" s="146">
        <f>Table1[[#This Row],[QTY]]*Table1[[#This Row],[School &amp; Library Price]]</f>
        <v>0</v>
      </c>
    </row>
    <row r="3090" spans="1:34" ht="18" hidden="1" customHeight="1" x14ac:dyDescent="0.25">
      <c r="A3090" s="154"/>
      <c r="B3090" s="150">
        <v>36</v>
      </c>
      <c r="C3090" s="150"/>
      <c r="D3090" s="151"/>
      <c r="E3090" s="151"/>
      <c r="F3090" s="130" t="s">
        <v>130</v>
      </c>
      <c r="G3090" s="130" t="s">
        <v>6736</v>
      </c>
      <c r="H3090" s="130" t="s">
        <v>6747</v>
      </c>
      <c r="I3090" s="131" t="s">
        <v>6751</v>
      </c>
      <c r="J3090" s="130" t="s">
        <v>78</v>
      </c>
      <c r="K3090" s="132" t="s">
        <v>378</v>
      </c>
      <c r="L3090" s="148">
        <v>1</v>
      </c>
      <c r="M3090" s="134">
        <v>2011</v>
      </c>
      <c r="N3090" s="130" t="s">
        <v>10618</v>
      </c>
      <c r="O3090" s="129"/>
      <c r="P3090" s="129"/>
      <c r="Q3090" s="130" t="s">
        <v>10982</v>
      </c>
      <c r="R3090" s="136" t="s">
        <v>10984</v>
      </c>
      <c r="S3090" s="155"/>
      <c r="T3090" s="155"/>
      <c r="U3090" s="156"/>
      <c r="V3090" s="156"/>
      <c r="W3090" s="156" t="s">
        <v>146</v>
      </c>
      <c r="X3090" s="156"/>
      <c r="Y3090" s="137" t="s">
        <v>136</v>
      </c>
      <c r="Z3090" s="138" t="s">
        <v>136</v>
      </c>
      <c r="AA3090" s="140" t="s">
        <v>6749</v>
      </c>
      <c r="AB3090" s="141" t="s">
        <v>138</v>
      </c>
      <c r="AC3090" s="142">
        <v>48.73</v>
      </c>
      <c r="AD3090" s="142">
        <v>38.979999999999997</v>
      </c>
      <c r="AE3090" s="143" t="s">
        <v>6750</v>
      </c>
      <c r="AF3090" s="141" t="s">
        <v>413</v>
      </c>
      <c r="AG3090" s="144">
        <f>Table1[[#This Row],['# of Books]]*Table1[[#This Row],[QTY]]</f>
        <v>0</v>
      </c>
      <c r="AH3090" s="146">
        <f>Table1[[#This Row],[QTY]]*Table1[[#This Row],[School &amp; Library Price]]</f>
        <v>0</v>
      </c>
    </row>
    <row r="3091" spans="1:34" ht="18" customHeight="1" x14ac:dyDescent="0.25">
      <c r="A3091" s="154"/>
      <c r="B3091" s="150">
        <v>36</v>
      </c>
      <c r="C3091" s="150"/>
      <c r="D3091" s="151"/>
      <c r="E3091" s="151"/>
      <c r="F3091" s="130" t="s">
        <v>130</v>
      </c>
      <c r="G3091" s="130" t="s">
        <v>6736</v>
      </c>
      <c r="H3091" s="130" t="s">
        <v>6752</v>
      </c>
      <c r="I3091" s="131" t="s">
        <v>6753</v>
      </c>
      <c r="J3091" s="130" t="s">
        <v>78</v>
      </c>
      <c r="K3091" s="132" t="s">
        <v>142</v>
      </c>
      <c r="L3091" s="148">
        <v>1</v>
      </c>
      <c r="M3091" s="134">
        <v>2011</v>
      </c>
      <c r="N3091" s="130" t="s">
        <v>10618</v>
      </c>
      <c r="O3091" s="129" t="s">
        <v>143</v>
      </c>
      <c r="P3091" s="129" t="s">
        <v>134</v>
      </c>
      <c r="Q3091" s="130" t="s">
        <v>245</v>
      </c>
      <c r="R3091" s="136" t="s">
        <v>3862</v>
      </c>
      <c r="S3091" s="155"/>
      <c r="T3091" s="155"/>
      <c r="U3091" s="156"/>
      <c r="V3091" s="156"/>
      <c r="W3091" s="156" t="s">
        <v>146</v>
      </c>
      <c r="X3091" s="156"/>
      <c r="Y3091" s="137" t="s">
        <v>136</v>
      </c>
      <c r="Z3091" s="138" t="s">
        <v>136</v>
      </c>
      <c r="AA3091" s="140" t="s">
        <v>6754</v>
      </c>
      <c r="AB3091" s="141" t="s">
        <v>138</v>
      </c>
      <c r="AC3091" s="142">
        <v>44.3</v>
      </c>
      <c r="AD3091" s="142">
        <v>35.44</v>
      </c>
      <c r="AE3091" s="143" t="s">
        <v>5056</v>
      </c>
      <c r="AF3091" s="141" t="s">
        <v>413</v>
      </c>
      <c r="AG3091" s="144">
        <f>Table1[[#This Row],['# of Books]]*Table1[[#This Row],[QTY]]</f>
        <v>0</v>
      </c>
      <c r="AH3091" s="146">
        <f>Table1[[#This Row],[QTY]]*Table1[[#This Row],[School &amp; Library Price]]</f>
        <v>0</v>
      </c>
    </row>
    <row r="3092" spans="1:34" ht="18" hidden="1" customHeight="1" x14ac:dyDescent="0.25">
      <c r="A3092" s="154"/>
      <c r="B3092" s="150">
        <v>36</v>
      </c>
      <c r="C3092" s="150"/>
      <c r="D3092" s="151"/>
      <c r="E3092" s="151"/>
      <c r="F3092" s="130" t="s">
        <v>130</v>
      </c>
      <c r="G3092" s="130" t="s">
        <v>6736</v>
      </c>
      <c r="H3092" s="130" t="s">
        <v>6752</v>
      </c>
      <c r="I3092" s="131" t="s">
        <v>6755</v>
      </c>
      <c r="J3092" s="130" t="s">
        <v>78</v>
      </c>
      <c r="K3092" s="132" t="s">
        <v>378</v>
      </c>
      <c r="L3092" s="148">
        <v>1</v>
      </c>
      <c r="M3092" s="134">
        <v>2011</v>
      </c>
      <c r="N3092" s="130" t="s">
        <v>10618</v>
      </c>
      <c r="O3092" s="129"/>
      <c r="P3092" s="129"/>
      <c r="Q3092" s="130" t="s">
        <v>245</v>
      </c>
      <c r="R3092" s="136" t="s">
        <v>3862</v>
      </c>
      <c r="S3092" s="155"/>
      <c r="T3092" s="155"/>
      <c r="U3092" s="156"/>
      <c r="V3092" s="156"/>
      <c r="W3092" s="156" t="s">
        <v>146</v>
      </c>
      <c r="X3092" s="156"/>
      <c r="Y3092" s="137" t="s">
        <v>136</v>
      </c>
      <c r="Z3092" s="138" t="s">
        <v>136</v>
      </c>
      <c r="AA3092" s="140" t="s">
        <v>6754</v>
      </c>
      <c r="AB3092" s="141" t="s">
        <v>138</v>
      </c>
      <c r="AC3092" s="142">
        <v>48.73</v>
      </c>
      <c r="AD3092" s="142">
        <v>38.979999999999997</v>
      </c>
      <c r="AE3092" s="143" t="s">
        <v>5056</v>
      </c>
      <c r="AF3092" s="141" t="s">
        <v>413</v>
      </c>
      <c r="AG3092" s="144">
        <f>Table1[[#This Row],['# of Books]]*Table1[[#This Row],[QTY]]</f>
        <v>0</v>
      </c>
      <c r="AH3092" s="146">
        <f>Table1[[#This Row],[QTY]]*Table1[[#This Row],[School &amp; Library Price]]</f>
        <v>0</v>
      </c>
    </row>
    <row r="3093" spans="1:34" ht="18" customHeight="1" x14ac:dyDescent="0.25">
      <c r="A3093" s="154"/>
      <c r="B3093" s="150">
        <v>36</v>
      </c>
      <c r="C3093" s="150"/>
      <c r="D3093" s="151"/>
      <c r="E3093" s="151"/>
      <c r="F3093" s="130" t="s">
        <v>130</v>
      </c>
      <c r="G3093" s="130" t="s">
        <v>6736</v>
      </c>
      <c r="H3093" s="130" t="s">
        <v>6756</v>
      </c>
      <c r="I3093" s="131" t="s">
        <v>6757</v>
      </c>
      <c r="J3093" s="130" t="s">
        <v>78</v>
      </c>
      <c r="K3093" s="132" t="s">
        <v>142</v>
      </c>
      <c r="L3093" s="148">
        <v>1</v>
      </c>
      <c r="M3093" s="134">
        <v>2011</v>
      </c>
      <c r="N3093" s="130" t="s">
        <v>10618</v>
      </c>
      <c r="O3093" s="129" t="s">
        <v>143</v>
      </c>
      <c r="P3093" s="129" t="s">
        <v>134</v>
      </c>
      <c r="Q3093" s="130" t="s">
        <v>10982</v>
      </c>
      <c r="R3093" s="136" t="s">
        <v>10985</v>
      </c>
      <c r="S3093" s="155"/>
      <c r="T3093" s="155"/>
      <c r="U3093" s="156"/>
      <c r="V3093" s="156"/>
      <c r="W3093" s="156" t="s">
        <v>146</v>
      </c>
      <c r="X3093" s="156"/>
      <c r="Y3093" s="137" t="s">
        <v>136</v>
      </c>
      <c r="Z3093" s="138" t="s">
        <v>136</v>
      </c>
      <c r="AA3093" s="140" t="s">
        <v>6758</v>
      </c>
      <c r="AB3093" s="141" t="s">
        <v>138</v>
      </c>
      <c r="AC3093" s="142">
        <v>44.3</v>
      </c>
      <c r="AD3093" s="142">
        <v>35.44</v>
      </c>
      <c r="AE3093" s="143" t="s">
        <v>4592</v>
      </c>
      <c r="AF3093" s="141" t="s">
        <v>413</v>
      </c>
      <c r="AG3093" s="144">
        <f>Table1[[#This Row],['# of Books]]*Table1[[#This Row],[QTY]]</f>
        <v>0</v>
      </c>
      <c r="AH3093" s="146">
        <f>Table1[[#This Row],[QTY]]*Table1[[#This Row],[School &amp; Library Price]]</f>
        <v>0</v>
      </c>
    </row>
    <row r="3094" spans="1:34" ht="18" hidden="1" customHeight="1" x14ac:dyDescent="0.25">
      <c r="A3094" s="154"/>
      <c r="B3094" s="150">
        <v>36</v>
      </c>
      <c r="C3094" s="150"/>
      <c r="D3094" s="151"/>
      <c r="E3094" s="151"/>
      <c r="F3094" s="130" t="s">
        <v>130</v>
      </c>
      <c r="G3094" s="130" t="s">
        <v>6736</v>
      </c>
      <c r="H3094" s="130" t="s">
        <v>6756</v>
      </c>
      <c r="I3094" s="131" t="s">
        <v>6759</v>
      </c>
      <c r="J3094" s="130" t="s">
        <v>78</v>
      </c>
      <c r="K3094" s="132" t="s">
        <v>378</v>
      </c>
      <c r="L3094" s="148">
        <v>1</v>
      </c>
      <c r="M3094" s="134">
        <v>2011</v>
      </c>
      <c r="N3094" s="130" t="s">
        <v>10618</v>
      </c>
      <c r="O3094" s="129"/>
      <c r="P3094" s="129"/>
      <c r="Q3094" s="130" t="s">
        <v>10982</v>
      </c>
      <c r="R3094" s="136" t="s">
        <v>10985</v>
      </c>
      <c r="S3094" s="155"/>
      <c r="T3094" s="155"/>
      <c r="U3094" s="156"/>
      <c r="V3094" s="156"/>
      <c r="W3094" s="156" t="s">
        <v>146</v>
      </c>
      <c r="X3094" s="156"/>
      <c r="Y3094" s="137" t="s">
        <v>136</v>
      </c>
      <c r="Z3094" s="138" t="s">
        <v>136</v>
      </c>
      <c r="AA3094" s="140" t="s">
        <v>6758</v>
      </c>
      <c r="AB3094" s="141" t="s">
        <v>138</v>
      </c>
      <c r="AC3094" s="142">
        <v>48.73</v>
      </c>
      <c r="AD3094" s="142">
        <v>38.979999999999997</v>
      </c>
      <c r="AE3094" s="143" t="s">
        <v>4592</v>
      </c>
      <c r="AF3094" s="141" t="s">
        <v>413</v>
      </c>
      <c r="AG3094" s="144">
        <f>Table1[[#This Row],['# of Books]]*Table1[[#This Row],[QTY]]</f>
        <v>0</v>
      </c>
      <c r="AH3094" s="146">
        <f>Table1[[#This Row],[QTY]]*Table1[[#This Row],[School &amp; Library Price]]</f>
        <v>0</v>
      </c>
    </row>
    <row r="3095" spans="1:34" ht="18" customHeight="1" x14ac:dyDescent="0.25">
      <c r="A3095" s="154"/>
      <c r="B3095" s="150">
        <v>36</v>
      </c>
      <c r="C3095" s="150"/>
      <c r="D3095" s="151"/>
      <c r="E3095" s="151"/>
      <c r="F3095" s="130" t="s">
        <v>130</v>
      </c>
      <c r="G3095" s="130" t="s">
        <v>6736</v>
      </c>
      <c r="H3095" s="130" t="s">
        <v>6760</v>
      </c>
      <c r="I3095" s="131" t="s">
        <v>6761</v>
      </c>
      <c r="J3095" s="130" t="s">
        <v>78</v>
      </c>
      <c r="K3095" s="132" t="s">
        <v>142</v>
      </c>
      <c r="L3095" s="148">
        <v>1</v>
      </c>
      <c r="M3095" s="134">
        <v>2011</v>
      </c>
      <c r="N3095" s="130" t="s">
        <v>10618</v>
      </c>
      <c r="O3095" s="129" t="s">
        <v>143</v>
      </c>
      <c r="P3095" s="129" t="s">
        <v>134</v>
      </c>
      <c r="Q3095" s="130" t="s">
        <v>10982</v>
      </c>
      <c r="R3095" s="136" t="s">
        <v>10986</v>
      </c>
      <c r="S3095" s="155"/>
      <c r="T3095" s="155"/>
      <c r="U3095" s="156"/>
      <c r="V3095" s="156"/>
      <c r="W3095" s="156" t="s">
        <v>146</v>
      </c>
      <c r="X3095" s="156"/>
      <c r="Y3095" s="137" t="s">
        <v>136</v>
      </c>
      <c r="Z3095" s="138" t="s">
        <v>136</v>
      </c>
      <c r="AA3095" s="140" t="s">
        <v>6762</v>
      </c>
      <c r="AB3095" s="141" t="s">
        <v>138</v>
      </c>
      <c r="AC3095" s="142">
        <v>44.3</v>
      </c>
      <c r="AD3095" s="142">
        <v>35.44</v>
      </c>
      <c r="AE3095" s="143" t="s">
        <v>5056</v>
      </c>
      <c r="AF3095" s="141" t="s">
        <v>444</v>
      </c>
      <c r="AG3095" s="144">
        <f>Table1[[#This Row],['# of Books]]*Table1[[#This Row],[QTY]]</f>
        <v>0</v>
      </c>
      <c r="AH3095" s="146">
        <f>Table1[[#This Row],[QTY]]*Table1[[#This Row],[School &amp; Library Price]]</f>
        <v>0</v>
      </c>
    </row>
    <row r="3096" spans="1:34" ht="18" hidden="1" customHeight="1" x14ac:dyDescent="0.25">
      <c r="A3096" s="154"/>
      <c r="B3096" s="150">
        <v>36</v>
      </c>
      <c r="C3096" s="150"/>
      <c r="D3096" s="151"/>
      <c r="E3096" s="151"/>
      <c r="F3096" s="130" t="s">
        <v>130</v>
      </c>
      <c r="G3096" s="130" t="s">
        <v>6736</v>
      </c>
      <c r="H3096" s="130" t="s">
        <v>6760</v>
      </c>
      <c r="I3096" s="131" t="s">
        <v>6763</v>
      </c>
      <c r="J3096" s="130" t="s">
        <v>78</v>
      </c>
      <c r="K3096" s="132" t="s">
        <v>378</v>
      </c>
      <c r="L3096" s="148">
        <v>1</v>
      </c>
      <c r="M3096" s="134">
        <v>2011</v>
      </c>
      <c r="N3096" s="130" t="s">
        <v>10618</v>
      </c>
      <c r="O3096" s="129"/>
      <c r="P3096" s="129"/>
      <c r="Q3096" s="130" t="s">
        <v>10982</v>
      </c>
      <c r="R3096" s="136" t="s">
        <v>10986</v>
      </c>
      <c r="S3096" s="155"/>
      <c r="T3096" s="155"/>
      <c r="U3096" s="156"/>
      <c r="V3096" s="156"/>
      <c r="W3096" s="156" t="s">
        <v>146</v>
      </c>
      <c r="X3096" s="156"/>
      <c r="Y3096" s="137" t="s">
        <v>136</v>
      </c>
      <c r="Z3096" s="138" t="s">
        <v>136</v>
      </c>
      <c r="AA3096" s="140" t="s">
        <v>6762</v>
      </c>
      <c r="AB3096" s="141" t="s">
        <v>138</v>
      </c>
      <c r="AC3096" s="142">
        <v>48.73</v>
      </c>
      <c r="AD3096" s="142">
        <v>38.979999999999997</v>
      </c>
      <c r="AE3096" s="143" t="s">
        <v>5056</v>
      </c>
      <c r="AF3096" s="141" t="s">
        <v>444</v>
      </c>
      <c r="AG3096" s="144">
        <f>Table1[[#This Row],['# of Books]]*Table1[[#This Row],[QTY]]</f>
        <v>0</v>
      </c>
      <c r="AH3096" s="146">
        <f>Table1[[#This Row],[QTY]]*Table1[[#This Row],[School &amp; Library Price]]</f>
        <v>0</v>
      </c>
    </row>
    <row r="3097" spans="1:34" ht="18" customHeight="1" x14ac:dyDescent="0.25">
      <c r="A3097" s="154"/>
      <c r="B3097" s="150">
        <v>36</v>
      </c>
      <c r="C3097" s="150"/>
      <c r="D3097" s="151"/>
      <c r="E3097" s="151"/>
      <c r="F3097" s="130" t="s">
        <v>130</v>
      </c>
      <c r="G3097" s="130" t="s">
        <v>6736</v>
      </c>
      <c r="H3097" s="130" t="s">
        <v>6764</v>
      </c>
      <c r="I3097" s="131" t="s">
        <v>6765</v>
      </c>
      <c r="J3097" s="130" t="s">
        <v>78</v>
      </c>
      <c r="K3097" s="132" t="s">
        <v>142</v>
      </c>
      <c r="L3097" s="148">
        <v>1</v>
      </c>
      <c r="M3097" s="134">
        <v>2011</v>
      </c>
      <c r="N3097" s="130" t="s">
        <v>10618</v>
      </c>
      <c r="O3097" s="129" t="s">
        <v>143</v>
      </c>
      <c r="P3097" s="129" t="s">
        <v>134</v>
      </c>
      <c r="Q3097" s="130" t="s">
        <v>245</v>
      </c>
      <c r="R3097" s="136" t="s">
        <v>6743</v>
      </c>
      <c r="S3097" s="155"/>
      <c r="T3097" s="155"/>
      <c r="U3097" s="156"/>
      <c r="V3097" s="156"/>
      <c r="W3097" s="156" t="s">
        <v>146</v>
      </c>
      <c r="X3097" s="156"/>
      <c r="Y3097" s="137" t="s">
        <v>136</v>
      </c>
      <c r="Z3097" s="138" t="s">
        <v>136</v>
      </c>
      <c r="AA3097" s="140" t="s">
        <v>6766</v>
      </c>
      <c r="AB3097" s="141" t="s">
        <v>138</v>
      </c>
      <c r="AC3097" s="142">
        <v>44.3</v>
      </c>
      <c r="AD3097" s="142">
        <v>35.44</v>
      </c>
      <c r="AE3097" s="143" t="s">
        <v>6767</v>
      </c>
      <c r="AF3097" s="141" t="s">
        <v>644</v>
      </c>
      <c r="AG3097" s="144">
        <f>Table1[[#This Row],['# of Books]]*Table1[[#This Row],[QTY]]</f>
        <v>0</v>
      </c>
      <c r="AH3097" s="146">
        <f>Table1[[#This Row],[QTY]]*Table1[[#This Row],[School &amp; Library Price]]</f>
        <v>0</v>
      </c>
    </row>
    <row r="3098" spans="1:34" ht="18" hidden="1" customHeight="1" x14ac:dyDescent="0.25">
      <c r="A3098" s="154"/>
      <c r="B3098" s="150">
        <v>36</v>
      </c>
      <c r="C3098" s="150"/>
      <c r="D3098" s="151"/>
      <c r="E3098" s="151"/>
      <c r="F3098" s="130" t="s">
        <v>130</v>
      </c>
      <c r="G3098" s="130" t="s">
        <v>6736</v>
      </c>
      <c r="H3098" s="130" t="s">
        <v>6764</v>
      </c>
      <c r="I3098" s="131" t="s">
        <v>6768</v>
      </c>
      <c r="J3098" s="130" t="s">
        <v>78</v>
      </c>
      <c r="K3098" s="132" t="s">
        <v>378</v>
      </c>
      <c r="L3098" s="148">
        <v>1</v>
      </c>
      <c r="M3098" s="134">
        <v>2011</v>
      </c>
      <c r="N3098" s="130" t="s">
        <v>10618</v>
      </c>
      <c r="O3098" s="129"/>
      <c r="P3098" s="129"/>
      <c r="Q3098" s="130" t="s">
        <v>245</v>
      </c>
      <c r="R3098" s="136" t="s">
        <v>6743</v>
      </c>
      <c r="S3098" s="155"/>
      <c r="T3098" s="155"/>
      <c r="U3098" s="156"/>
      <c r="V3098" s="156"/>
      <c r="W3098" s="156" t="s">
        <v>146</v>
      </c>
      <c r="X3098" s="156"/>
      <c r="Y3098" s="137" t="s">
        <v>136</v>
      </c>
      <c r="Z3098" s="138" t="s">
        <v>136</v>
      </c>
      <c r="AA3098" s="140" t="s">
        <v>6766</v>
      </c>
      <c r="AB3098" s="141" t="s">
        <v>138</v>
      </c>
      <c r="AC3098" s="142">
        <v>48.73</v>
      </c>
      <c r="AD3098" s="142">
        <v>38.979999999999997</v>
      </c>
      <c r="AE3098" s="143" t="s">
        <v>6767</v>
      </c>
      <c r="AF3098" s="141" t="s">
        <v>644</v>
      </c>
      <c r="AG3098" s="144">
        <f>Table1[[#This Row],['# of Books]]*Table1[[#This Row],[QTY]]</f>
        <v>0</v>
      </c>
      <c r="AH3098" s="146">
        <f>Table1[[#This Row],[QTY]]*Table1[[#This Row],[School &amp; Library Price]]</f>
        <v>0</v>
      </c>
    </row>
    <row r="3099" spans="1:34" ht="18" customHeight="1" x14ac:dyDescent="0.25">
      <c r="A3099" s="154"/>
      <c r="B3099" s="150">
        <v>36</v>
      </c>
      <c r="C3099" s="150"/>
      <c r="D3099" s="151"/>
      <c r="E3099" s="151"/>
      <c r="F3099" s="130" t="s">
        <v>130</v>
      </c>
      <c r="G3099" s="130" t="s">
        <v>6736</v>
      </c>
      <c r="H3099" s="130" t="s">
        <v>6769</v>
      </c>
      <c r="I3099" s="131" t="s">
        <v>6770</v>
      </c>
      <c r="J3099" s="130" t="s">
        <v>78</v>
      </c>
      <c r="K3099" s="132" t="s">
        <v>142</v>
      </c>
      <c r="L3099" s="148">
        <v>1</v>
      </c>
      <c r="M3099" s="134">
        <v>2011</v>
      </c>
      <c r="N3099" s="130" t="s">
        <v>10618</v>
      </c>
      <c r="O3099" s="129" t="s">
        <v>143</v>
      </c>
      <c r="P3099" s="129" t="s">
        <v>134</v>
      </c>
      <c r="Q3099" s="130" t="s">
        <v>10982</v>
      </c>
      <c r="R3099" s="136" t="s">
        <v>10987</v>
      </c>
      <c r="S3099" s="155"/>
      <c r="T3099" s="155"/>
      <c r="U3099" s="156"/>
      <c r="V3099" s="156"/>
      <c r="W3099" s="156" t="s">
        <v>146</v>
      </c>
      <c r="X3099" s="156"/>
      <c r="Y3099" s="137" t="s">
        <v>136</v>
      </c>
      <c r="Z3099" s="138" t="s">
        <v>136</v>
      </c>
      <c r="AA3099" s="140" t="s">
        <v>6771</v>
      </c>
      <c r="AB3099" s="141" t="s">
        <v>138</v>
      </c>
      <c r="AC3099" s="142">
        <v>44.3</v>
      </c>
      <c r="AD3099" s="142">
        <v>35.44</v>
      </c>
      <c r="AE3099" s="143" t="s">
        <v>5979</v>
      </c>
      <c r="AF3099" s="141" t="s">
        <v>385</v>
      </c>
      <c r="AG3099" s="144">
        <f>Table1[[#This Row],['# of Books]]*Table1[[#This Row],[QTY]]</f>
        <v>0</v>
      </c>
      <c r="AH3099" s="146">
        <f>Table1[[#This Row],[QTY]]*Table1[[#This Row],[School &amp; Library Price]]</f>
        <v>0</v>
      </c>
    </row>
    <row r="3100" spans="1:34" ht="18" hidden="1" customHeight="1" x14ac:dyDescent="0.25">
      <c r="A3100" s="154"/>
      <c r="B3100" s="150">
        <v>36</v>
      </c>
      <c r="C3100" s="150"/>
      <c r="D3100" s="151"/>
      <c r="E3100" s="151"/>
      <c r="F3100" s="130" t="s">
        <v>130</v>
      </c>
      <c r="G3100" s="130" t="s">
        <v>6736</v>
      </c>
      <c r="H3100" s="130" t="s">
        <v>6769</v>
      </c>
      <c r="I3100" s="131" t="s">
        <v>6772</v>
      </c>
      <c r="J3100" s="130" t="s">
        <v>78</v>
      </c>
      <c r="K3100" s="132" t="s">
        <v>378</v>
      </c>
      <c r="L3100" s="148">
        <v>1</v>
      </c>
      <c r="M3100" s="134">
        <v>2011</v>
      </c>
      <c r="N3100" s="130" t="s">
        <v>10618</v>
      </c>
      <c r="O3100" s="129"/>
      <c r="P3100" s="129"/>
      <c r="Q3100" s="130" t="s">
        <v>10982</v>
      </c>
      <c r="R3100" s="136" t="s">
        <v>10987</v>
      </c>
      <c r="S3100" s="155"/>
      <c r="T3100" s="155"/>
      <c r="U3100" s="156"/>
      <c r="V3100" s="156"/>
      <c r="W3100" s="156" t="s">
        <v>146</v>
      </c>
      <c r="X3100" s="156"/>
      <c r="Y3100" s="137" t="s">
        <v>136</v>
      </c>
      <c r="Z3100" s="138" t="s">
        <v>136</v>
      </c>
      <c r="AA3100" s="140" t="s">
        <v>6771</v>
      </c>
      <c r="AB3100" s="141" t="s">
        <v>138</v>
      </c>
      <c r="AC3100" s="142">
        <v>48.73</v>
      </c>
      <c r="AD3100" s="142">
        <v>38.979999999999997</v>
      </c>
      <c r="AE3100" s="143" t="s">
        <v>5979</v>
      </c>
      <c r="AF3100" s="141" t="s">
        <v>385</v>
      </c>
      <c r="AG3100" s="144">
        <f>Table1[[#This Row],['# of Books]]*Table1[[#This Row],[QTY]]</f>
        <v>0</v>
      </c>
      <c r="AH3100" s="146">
        <f>Table1[[#This Row],[QTY]]*Table1[[#This Row],[School &amp; Library Price]]</f>
        <v>0</v>
      </c>
    </row>
    <row r="3101" spans="1:34" ht="18" customHeight="1" x14ac:dyDescent="0.25">
      <c r="A3101" s="154"/>
      <c r="B3101" s="150">
        <v>36</v>
      </c>
      <c r="C3101" s="150"/>
      <c r="D3101" s="151"/>
      <c r="E3101" s="151"/>
      <c r="F3101" s="130" t="s">
        <v>130</v>
      </c>
      <c r="G3101" s="130" t="s">
        <v>6736</v>
      </c>
      <c r="H3101" s="130" t="s">
        <v>6773</v>
      </c>
      <c r="I3101" s="131" t="s">
        <v>6774</v>
      </c>
      <c r="J3101" s="130" t="s">
        <v>78</v>
      </c>
      <c r="K3101" s="132" t="s">
        <v>142</v>
      </c>
      <c r="L3101" s="148">
        <v>1</v>
      </c>
      <c r="M3101" s="134">
        <v>2011</v>
      </c>
      <c r="N3101" s="130" t="s">
        <v>10618</v>
      </c>
      <c r="O3101" s="129" t="s">
        <v>143</v>
      </c>
      <c r="P3101" s="129" t="s">
        <v>134</v>
      </c>
      <c r="Q3101" s="130" t="s">
        <v>245</v>
      </c>
      <c r="R3101" s="136" t="s">
        <v>246</v>
      </c>
      <c r="S3101" s="155"/>
      <c r="T3101" s="155"/>
      <c r="U3101" s="156"/>
      <c r="V3101" s="156"/>
      <c r="W3101" s="156" t="s">
        <v>146</v>
      </c>
      <c r="X3101" s="156"/>
      <c r="Y3101" s="137" t="s">
        <v>136</v>
      </c>
      <c r="Z3101" s="138" t="s">
        <v>136</v>
      </c>
      <c r="AA3101" s="140" t="s">
        <v>6775</v>
      </c>
      <c r="AB3101" s="141" t="s">
        <v>138</v>
      </c>
      <c r="AC3101" s="142">
        <v>44.3</v>
      </c>
      <c r="AD3101" s="142">
        <v>35.44</v>
      </c>
      <c r="AE3101" s="143" t="s">
        <v>6776</v>
      </c>
      <c r="AF3101" s="141" t="s">
        <v>454</v>
      </c>
      <c r="AG3101" s="144">
        <f>Table1[[#This Row],['# of Books]]*Table1[[#This Row],[QTY]]</f>
        <v>0</v>
      </c>
      <c r="AH3101" s="146">
        <f>Table1[[#This Row],[QTY]]*Table1[[#This Row],[School &amp; Library Price]]</f>
        <v>0</v>
      </c>
    </row>
    <row r="3102" spans="1:34" ht="18" hidden="1" customHeight="1" x14ac:dyDescent="0.25">
      <c r="A3102" s="154"/>
      <c r="B3102" s="150">
        <v>36</v>
      </c>
      <c r="C3102" s="150"/>
      <c r="D3102" s="151"/>
      <c r="E3102" s="151"/>
      <c r="F3102" s="130" t="s">
        <v>130</v>
      </c>
      <c r="G3102" s="130" t="s">
        <v>6736</v>
      </c>
      <c r="H3102" s="130" t="s">
        <v>6773</v>
      </c>
      <c r="I3102" s="131" t="s">
        <v>6777</v>
      </c>
      <c r="J3102" s="130" t="s">
        <v>78</v>
      </c>
      <c r="K3102" s="132" t="s">
        <v>378</v>
      </c>
      <c r="L3102" s="148">
        <v>1</v>
      </c>
      <c r="M3102" s="134">
        <v>2011</v>
      </c>
      <c r="N3102" s="130" t="s">
        <v>10618</v>
      </c>
      <c r="O3102" s="129"/>
      <c r="P3102" s="129"/>
      <c r="Q3102" s="130" t="s">
        <v>245</v>
      </c>
      <c r="R3102" s="136" t="s">
        <v>246</v>
      </c>
      <c r="S3102" s="155"/>
      <c r="T3102" s="155"/>
      <c r="U3102" s="156"/>
      <c r="V3102" s="156"/>
      <c r="W3102" s="156" t="s">
        <v>146</v>
      </c>
      <c r="X3102" s="156"/>
      <c r="Y3102" s="137" t="s">
        <v>136</v>
      </c>
      <c r="Z3102" s="138" t="s">
        <v>136</v>
      </c>
      <c r="AA3102" s="140" t="s">
        <v>6775</v>
      </c>
      <c r="AB3102" s="141" t="s">
        <v>138</v>
      </c>
      <c r="AC3102" s="142">
        <v>48.73</v>
      </c>
      <c r="AD3102" s="142">
        <v>38.979999999999997</v>
      </c>
      <c r="AE3102" s="143" t="s">
        <v>6776</v>
      </c>
      <c r="AF3102" s="141" t="s">
        <v>454</v>
      </c>
      <c r="AG3102" s="144">
        <f>Table1[[#This Row],['# of Books]]*Table1[[#This Row],[QTY]]</f>
        <v>0</v>
      </c>
      <c r="AH3102" s="146">
        <f>Table1[[#This Row],[QTY]]*Table1[[#This Row],[School &amp; Library Price]]</f>
        <v>0</v>
      </c>
    </row>
    <row r="3103" spans="1:34" ht="18" customHeight="1" x14ac:dyDescent="0.25">
      <c r="A3103" s="154"/>
      <c r="B3103" s="150">
        <v>37</v>
      </c>
      <c r="C3103" s="150"/>
      <c r="D3103" s="151"/>
      <c r="E3103" s="151"/>
      <c r="F3103" s="130" t="s">
        <v>130</v>
      </c>
      <c r="G3103" s="130" t="s">
        <v>6778</v>
      </c>
      <c r="H3103" s="130" t="s">
        <v>708</v>
      </c>
      <c r="I3103" s="131" t="s">
        <v>6779</v>
      </c>
      <c r="J3103" s="130" t="s">
        <v>78</v>
      </c>
      <c r="K3103" s="132" t="s">
        <v>142</v>
      </c>
      <c r="L3103" s="148">
        <v>1</v>
      </c>
      <c r="M3103" s="134">
        <v>2010</v>
      </c>
      <c r="N3103" s="130" t="s">
        <v>6526</v>
      </c>
      <c r="O3103" s="129" t="s">
        <v>143</v>
      </c>
      <c r="P3103" s="129" t="s">
        <v>134</v>
      </c>
      <c r="Q3103" s="130" t="s">
        <v>144</v>
      </c>
      <c r="R3103" s="136" t="s">
        <v>6780</v>
      </c>
      <c r="S3103" s="155"/>
      <c r="T3103" s="155"/>
      <c r="U3103" s="156"/>
      <c r="V3103" s="156"/>
      <c r="W3103" s="156" t="s">
        <v>146</v>
      </c>
      <c r="X3103" s="156"/>
      <c r="Y3103" s="137" t="s">
        <v>136</v>
      </c>
      <c r="Z3103" s="138" t="s">
        <v>136</v>
      </c>
      <c r="AA3103" s="140" t="s">
        <v>6781</v>
      </c>
      <c r="AB3103" s="141" t="s">
        <v>138</v>
      </c>
      <c r="AC3103" s="142">
        <v>48.3</v>
      </c>
      <c r="AD3103" s="142">
        <v>38.64</v>
      </c>
      <c r="AE3103" s="143" t="s">
        <v>4642</v>
      </c>
      <c r="AF3103" s="141" t="s">
        <v>340</v>
      </c>
      <c r="AG3103" s="144">
        <f>Table1[[#This Row],['# of Books]]*Table1[[#This Row],[QTY]]</f>
        <v>0</v>
      </c>
      <c r="AH3103" s="146">
        <f>Table1[[#This Row],[QTY]]*Table1[[#This Row],[School &amp; Library Price]]</f>
        <v>0</v>
      </c>
    </row>
    <row r="3104" spans="1:34" ht="18" customHeight="1" x14ac:dyDescent="0.25">
      <c r="A3104" s="154"/>
      <c r="B3104" s="150">
        <v>37</v>
      </c>
      <c r="C3104" s="150"/>
      <c r="D3104" s="151"/>
      <c r="E3104" s="151"/>
      <c r="F3104" s="130" t="s">
        <v>130</v>
      </c>
      <c r="G3104" s="130" t="s">
        <v>6778</v>
      </c>
      <c r="H3104" s="130" t="s">
        <v>6243</v>
      </c>
      <c r="I3104" s="131" t="s">
        <v>6782</v>
      </c>
      <c r="J3104" s="130" t="s">
        <v>78</v>
      </c>
      <c r="K3104" s="132" t="s">
        <v>142</v>
      </c>
      <c r="L3104" s="148">
        <v>1</v>
      </c>
      <c r="M3104" s="134">
        <v>2009</v>
      </c>
      <c r="N3104" s="130" t="s">
        <v>10621</v>
      </c>
      <c r="O3104" s="129" t="s">
        <v>143</v>
      </c>
      <c r="P3104" s="129" t="s">
        <v>134</v>
      </c>
      <c r="Q3104" s="130" t="s">
        <v>144</v>
      </c>
      <c r="R3104" s="136" t="s">
        <v>7882</v>
      </c>
      <c r="S3104" s="155"/>
      <c r="T3104" s="155"/>
      <c r="U3104" s="156"/>
      <c r="V3104" s="156"/>
      <c r="W3104" s="156" t="s">
        <v>146</v>
      </c>
      <c r="X3104" s="156"/>
      <c r="Y3104" s="137" t="s">
        <v>136</v>
      </c>
      <c r="Z3104" s="138" t="s">
        <v>136</v>
      </c>
      <c r="AA3104" s="140" t="s">
        <v>6783</v>
      </c>
      <c r="AB3104" s="141" t="s">
        <v>138</v>
      </c>
      <c r="AC3104" s="142">
        <v>48.3</v>
      </c>
      <c r="AD3104" s="142">
        <v>38.64</v>
      </c>
      <c r="AE3104" s="143" t="s">
        <v>6784</v>
      </c>
      <c r="AF3104" s="141" t="s">
        <v>247</v>
      </c>
      <c r="AG3104" s="144">
        <f>Table1[[#This Row],['# of Books]]*Table1[[#This Row],[QTY]]</f>
        <v>0</v>
      </c>
      <c r="AH3104" s="146">
        <f>Table1[[#This Row],[QTY]]*Table1[[#This Row],[School &amp; Library Price]]</f>
        <v>0</v>
      </c>
    </row>
    <row r="3105" spans="1:34" ht="18" customHeight="1" x14ac:dyDescent="0.25">
      <c r="A3105" s="154"/>
      <c r="B3105" s="150">
        <v>37</v>
      </c>
      <c r="C3105" s="150"/>
      <c r="D3105" s="151"/>
      <c r="E3105" s="151"/>
      <c r="F3105" s="130" t="s">
        <v>130</v>
      </c>
      <c r="G3105" s="130" t="s">
        <v>6778</v>
      </c>
      <c r="H3105" s="130" t="s">
        <v>6262</v>
      </c>
      <c r="I3105" s="131" t="s">
        <v>6785</v>
      </c>
      <c r="J3105" s="130" t="s">
        <v>78</v>
      </c>
      <c r="K3105" s="132" t="s">
        <v>142</v>
      </c>
      <c r="L3105" s="148">
        <v>1</v>
      </c>
      <c r="M3105" s="134">
        <v>2010</v>
      </c>
      <c r="N3105" s="130" t="s">
        <v>6526</v>
      </c>
      <c r="O3105" s="129" t="s">
        <v>143</v>
      </c>
      <c r="P3105" s="129" t="s">
        <v>134</v>
      </c>
      <c r="Q3105" s="130" t="s">
        <v>144</v>
      </c>
      <c r="R3105" s="136" t="s">
        <v>271</v>
      </c>
      <c r="S3105" s="155"/>
      <c r="T3105" s="155"/>
      <c r="U3105" s="156"/>
      <c r="V3105" s="156"/>
      <c r="W3105" s="156" t="s">
        <v>146</v>
      </c>
      <c r="X3105" s="156"/>
      <c r="Y3105" s="137" t="s">
        <v>136</v>
      </c>
      <c r="Z3105" s="138" t="s">
        <v>136</v>
      </c>
      <c r="AA3105" s="140" t="s">
        <v>6786</v>
      </c>
      <c r="AB3105" s="141" t="s">
        <v>138</v>
      </c>
      <c r="AC3105" s="142">
        <v>48.3</v>
      </c>
      <c r="AD3105" s="142">
        <v>38.64</v>
      </c>
      <c r="AE3105" s="143" t="s">
        <v>5824</v>
      </c>
      <c r="AF3105" s="141" t="s">
        <v>431</v>
      </c>
      <c r="AG3105" s="144">
        <f>Table1[[#This Row],['# of Books]]*Table1[[#This Row],[QTY]]</f>
        <v>0</v>
      </c>
      <c r="AH3105" s="146">
        <f>Table1[[#This Row],[QTY]]*Table1[[#This Row],[School &amp; Library Price]]</f>
        <v>0</v>
      </c>
    </row>
    <row r="3106" spans="1:34" ht="18" customHeight="1" x14ac:dyDescent="0.25">
      <c r="A3106" s="154"/>
      <c r="B3106" s="150">
        <v>37</v>
      </c>
      <c r="C3106" s="150"/>
      <c r="D3106" s="151"/>
      <c r="E3106" s="151"/>
      <c r="F3106" s="130" t="s">
        <v>130</v>
      </c>
      <c r="G3106" s="130" t="s">
        <v>6778</v>
      </c>
      <c r="H3106" s="130" t="s">
        <v>6787</v>
      </c>
      <c r="I3106" s="131" t="s">
        <v>6788</v>
      </c>
      <c r="J3106" s="130" t="s">
        <v>78</v>
      </c>
      <c r="K3106" s="132" t="s">
        <v>142</v>
      </c>
      <c r="L3106" s="148">
        <v>1</v>
      </c>
      <c r="M3106" s="134">
        <v>2009</v>
      </c>
      <c r="N3106" s="130" t="s">
        <v>10621</v>
      </c>
      <c r="O3106" s="129" t="s">
        <v>143</v>
      </c>
      <c r="P3106" s="129" t="s">
        <v>134</v>
      </c>
      <c r="Q3106" s="130" t="s">
        <v>144</v>
      </c>
      <c r="R3106" s="136" t="s">
        <v>5965</v>
      </c>
      <c r="S3106" s="155"/>
      <c r="T3106" s="155"/>
      <c r="U3106" s="156"/>
      <c r="V3106" s="156"/>
      <c r="W3106" s="156" t="s">
        <v>146</v>
      </c>
      <c r="X3106" s="156"/>
      <c r="Y3106" s="137" t="s">
        <v>136</v>
      </c>
      <c r="Z3106" s="138" t="s">
        <v>136</v>
      </c>
      <c r="AA3106" s="140" t="s">
        <v>6789</v>
      </c>
      <c r="AB3106" s="141" t="s">
        <v>138</v>
      </c>
      <c r="AC3106" s="142">
        <v>48.3</v>
      </c>
      <c r="AD3106" s="142">
        <v>38.64</v>
      </c>
      <c r="AE3106" s="143" t="s">
        <v>6790</v>
      </c>
      <c r="AF3106" s="141" t="s">
        <v>149</v>
      </c>
      <c r="AG3106" s="144">
        <f>Table1[[#This Row],['# of Books]]*Table1[[#This Row],[QTY]]</f>
        <v>0</v>
      </c>
      <c r="AH3106" s="146">
        <f>Table1[[#This Row],[QTY]]*Table1[[#This Row],[School &amp; Library Price]]</f>
        <v>0</v>
      </c>
    </row>
    <row r="3107" spans="1:34" ht="18" customHeight="1" x14ac:dyDescent="0.25">
      <c r="A3107" s="154"/>
      <c r="B3107" s="150">
        <v>37</v>
      </c>
      <c r="C3107" s="150"/>
      <c r="D3107" s="151"/>
      <c r="E3107" s="151"/>
      <c r="F3107" s="130" t="s">
        <v>130</v>
      </c>
      <c r="G3107" s="130" t="s">
        <v>6778</v>
      </c>
      <c r="H3107" s="130" t="s">
        <v>3720</v>
      </c>
      <c r="I3107" s="131" t="s">
        <v>6791</v>
      </c>
      <c r="J3107" s="130" t="s">
        <v>78</v>
      </c>
      <c r="K3107" s="132" t="s">
        <v>142</v>
      </c>
      <c r="L3107" s="148">
        <v>1</v>
      </c>
      <c r="M3107" s="134">
        <v>2008</v>
      </c>
      <c r="N3107" s="130" t="s">
        <v>9296</v>
      </c>
      <c r="O3107" s="129" t="s">
        <v>143</v>
      </c>
      <c r="P3107" s="129" t="s">
        <v>134</v>
      </c>
      <c r="Q3107" s="130" t="s">
        <v>144</v>
      </c>
      <c r="R3107" s="136" t="s">
        <v>5697</v>
      </c>
      <c r="S3107" s="155"/>
      <c r="T3107" s="155"/>
      <c r="U3107" s="156"/>
      <c r="V3107" s="156"/>
      <c r="W3107" s="156" t="s">
        <v>146</v>
      </c>
      <c r="X3107" s="156"/>
      <c r="Y3107" s="137" t="s">
        <v>136</v>
      </c>
      <c r="Z3107" s="138" t="s">
        <v>136</v>
      </c>
      <c r="AA3107" s="140" t="s">
        <v>6792</v>
      </c>
      <c r="AB3107" s="141" t="s">
        <v>138</v>
      </c>
      <c r="AC3107" s="142">
        <v>48.3</v>
      </c>
      <c r="AD3107" s="142">
        <v>38.64</v>
      </c>
      <c r="AE3107" s="143" t="s">
        <v>6793</v>
      </c>
      <c r="AF3107" s="141" t="s">
        <v>620</v>
      </c>
      <c r="AG3107" s="144">
        <f>Table1[[#This Row],['# of Books]]*Table1[[#This Row],[QTY]]</f>
        <v>0</v>
      </c>
      <c r="AH3107" s="146">
        <f>Table1[[#This Row],[QTY]]*Table1[[#This Row],[School &amp; Library Price]]</f>
        <v>0</v>
      </c>
    </row>
    <row r="3108" spans="1:34" ht="18" customHeight="1" x14ac:dyDescent="0.25">
      <c r="A3108" s="154"/>
      <c r="B3108" s="150">
        <v>37</v>
      </c>
      <c r="C3108" s="150"/>
      <c r="D3108" s="151"/>
      <c r="E3108" s="151"/>
      <c r="F3108" s="130" t="s">
        <v>130</v>
      </c>
      <c r="G3108" s="130" t="s">
        <v>6778</v>
      </c>
      <c r="H3108" s="130" t="s">
        <v>6387</v>
      </c>
      <c r="I3108" s="131" t="s">
        <v>6794</v>
      </c>
      <c r="J3108" s="130" t="s">
        <v>78</v>
      </c>
      <c r="K3108" s="132" t="s">
        <v>142</v>
      </c>
      <c r="L3108" s="148">
        <v>1</v>
      </c>
      <c r="M3108" s="134">
        <v>2007</v>
      </c>
      <c r="N3108" s="130" t="s">
        <v>9296</v>
      </c>
      <c r="O3108" s="129" t="s">
        <v>143</v>
      </c>
      <c r="P3108" s="129" t="s">
        <v>134</v>
      </c>
      <c r="Q3108" s="130" t="s">
        <v>144</v>
      </c>
      <c r="R3108" s="136" t="s">
        <v>6795</v>
      </c>
      <c r="S3108" s="155"/>
      <c r="T3108" s="155"/>
      <c r="U3108" s="156"/>
      <c r="V3108" s="156"/>
      <c r="W3108" s="156" t="s">
        <v>146</v>
      </c>
      <c r="X3108" s="156"/>
      <c r="Y3108" s="137" t="s">
        <v>136</v>
      </c>
      <c r="Z3108" s="138" t="s">
        <v>136</v>
      </c>
      <c r="AA3108" s="140" t="s">
        <v>6796</v>
      </c>
      <c r="AB3108" s="141" t="s">
        <v>138</v>
      </c>
      <c r="AC3108" s="142">
        <v>48.3</v>
      </c>
      <c r="AD3108" s="142">
        <v>38.64</v>
      </c>
      <c r="AE3108" s="143" t="s">
        <v>6797</v>
      </c>
      <c r="AF3108" s="141" t="s">
        <v>193</v>
      </c>
      <c r="AG3108" s="144">
        <f>Table1[[#This Row],['# of Books]]*Table1[[#This Row],[QTY]]</f>
        <v>0</v>
      </c>
      <c r="AH3108" s="146">
        <f>Table1[[#This Row],[QTY]]*Table1[[#This Row],[School &amp; Library Price]]</f>
        <v>0</v>
      </c>
    </row>
    <row r="3109" spans="1:34" ht="18" customHeight="1" x14ac:dyDescent="0.25">
      <c r="A3109" s="154"/>
      <c r="B3109" s="150">
        <v>37</v>
      </c>
      <c r="C3109" s="150"/>
      <c r="D3109" s="151"/>
      <c r="E3109" s="151"/>
      <c r="F3109" s="130" t="s">
        <v>130</v>
      </c>
      <c r="G3109" s="130" t="s">
        <v>6778</v>
      </c>
      <c r="H3109" s="130" t="s">
        <v>785</v>
      </c>
      <c r="I3109" s="131" t="s">
        <v>6798</v>
      </c>
      <c r="J3109" s="130" t="s">
        <v>78</v>
      </c>
      <c r="K3109" s="132" t="s">
        <v>142</v>
      </c>
      <c r="L3109" s="148">
        <v>1</v>
      </c>
      <c r="M3109" s="134">
        <v>2009</v>
      </c>
      <c r="N3109" s="130" t="s">
        <v>10621</v>
      </c>
      <c r="O3109" s="129" t="s">
        <v>143</v>
      </c>
      <c r="P3109" s="129" t="s">
        <v>134</v>
      </c>
      <c r="Q3109" s="130" t="s">
        <v>144</v>
      </c>
      <c r="R3109" s="136" t="s">
        <v>6799</v>
      </c>
      <c r="S3109" s="155"/>
      <c r="T3109" s="155"/>
      <c r="U3109" s="156"/>
      <c r="V3109" s="156"/>
      <c r="W3109" s="156" t="s">
        <v>146</v>
      </c>
      <c r="X3109" s="156"/>
      <c r="Y3109" s="137" t="s">
        <v>136</v>
      </c>
      <c r="Z3109" s="138" t="s">
        <v>136</v>
      </c>
      <c r="AA3109" s="140" t="s">
        <v>6800</v>
      </c>
      <c r="AB3109" s="141" t="s">
        <v>138</v>
      </c>
      <c r="AC3109" s="142">
        <v>48.3</v>
      </c>
      <c r="AD3109" s="142">
        <v>38.64</v>
      </c>
      <c r="AE3109" s="143" t="s">
        <v>6801</v>
      </c>
      <c r="AF3109" s="141" t="s">
        <v>644</v>
      </c>
      <c r="AG3109" s="144">
        <f>Table1[[#This Row],['# of Books]]*Table1[[#This Row],[QTY]]</f>
        <v>0</v>
      </c>
      <c r="AH3109" s="146">
        <f>Table1[[#This Row],[QTY]]*Table1[[#This Row],[School &amp; Library Price]]</f>
        <v>0</v>
      </c>
    </row>
    <row r="3110" spans="1:34" ht="18" customHeight="1" x14ac:dyDescent="0.25">
      <c r="A3110" s="154"/>
      <c r="B3110" s="150">
        <v>37</v>
      </c>
      <c r="C3110" s="150"/>
      <c r="D3110" s="151"/>
      <c r="E3110" s="151"/>
      <c r="F3110" s="130" t="s">
        <v>130</v>
      </c>
      <c r="G3110" s="130" t="s">
        <v>6778</v>
      </c>
      <c r="H3110" s="130" t="s">
        <v>6802</v>
      </c>
      <c r="I3110" s="131" t="s">
        <v>6803</v>
      </c>
      <c r="J3110" s="130" t="s">
        <v>78</v>
      </c>
      <c r="K3110" s="132" t="s">
        <v>142</v>
      </c>
      <c r="L3110" s="148">
        <v>1</v>
      </c>
      <c r="M3110" s="134">
        <v>2009</v>
      </c>
      <c r="N3110" s="130" t="s">
        <v>10621</v>
      </c>
      <c r="O3110" s="129" t="s">
        <v>143</v>
      </c>
      <c r="P3110" s="129" t="s">
        <v>134</v>
      </c>
      <c r="Q3110" s="130" t="s">
        <v>144</v>
      </c>
      <c r="R3110" s="136" t="s">
        <v>6780</v>
      </c>
      <c r="S3110" s="155"/>
      <c r="T3110" s="155"/>
      <c r="U3110" s="156"/>
      <c r="V3110" s="156"/>
      <c r="W3110" s="156" t="s">
        <v>146</v>
      </c>
      <c r="X3110" s="156"/>
      <c r="Y3110" s="137" t="s">
        <v>136</v>
      </c>
      <c r="Z3110" s="138" t="s">
        <v>136</v>
      </c>
      <c r="AA3110" s="140" t="s">
        <v>6804</v>
      </c>
      <c r="AB3110" s="141" t="s">
        <v>138</v>
      </c>
      <c r="AC3110" s="142">
        <v>48.3</v>
      </c>
      <c r="AD3110" s="142">
        <v>38.64</v>
      </c>
      <c r="AE3110" s="143" t="s">
        <v>6805</v>
      </c>
      <c r="AF3110" s="141" t="s">
        <v>340</v>
      </c>
      <c r="AG3110" s="144">
        <f>Table1[[#This Row],['# of Books]]*Table1[[#This Row],[QTY]]</f>
        <v>0</v>
      </c>
      <c r="AH3110" s="146">
        <f>Table1[[#This Row],[QTY]]*Table1[[#This Row],[School &amp; Library Price]]</f>
        <v>0</v>
      </c>
    </row>
    <row r="3111" spans="1:34" ht="18" customHeight="1" x14ac:dyDescent="0.25">
      <c r="A3111" s="154"/>
      <c r="B3111" s="150">
        <v>37</v>
      </c>
      <c r="C3111" s="150"/>
      <c r="D3111" s="151"/>
      <c r="E3111" s="151"/>
      <c r="F3111" s="130" t="s">
        <v>130</v>
      </c>
      <c r="G3111" s="130" t="s">
        <v>6778</v>
      </c>
      <c r="H3111" s="130" t="s">
        <v>6431</v>
      </c>
      <c r="I3111" s="131" t="s">
        <v>6806</v>
      </c>
      <c r="J3111" s="130" t="s">
        <v>78</v>
      </c>
      <c r="K3111" s="132" t="s">
        <v>142</v>
      </c>
      <c r="L3111" s="148">
        <v>1</v>
      </c>
      <c r="M3111" s="134">
        <v>2009</v>
      </c>
      <c r="N3111" s="130" t="s">
        <v>10621</v>
      </c>
      <c r="O3111" s="129" t="s">
        <v>143</v>
      </c>
      <c r="P3111" s="129" t="s">
        <v>134</v>
      </c>
      <c r="Q3111" s="130" t="s">
        <v>144</v>
      </c>
      <c r="R3111" s="136" t="s">
        <v>278</v>
      </c>
      <c r="S3111" s="155"/>
      <c r="T3111" s="155"/>
      <c r="U3111" s="156"/>
      <c r="V3111" s="156"/>
      <c r="W3111" s="156" t="s">
        <v>146</v>
      </c>
      <c r="X3111" s="156"/>
      <c r="Y3111" s="137" t="s">
        <v>136</v>
      </c>
      <c r="Z3111" s="138" t="s">
        <v>136</v>
      </c>
      <c r="AA3111" s="140" t="s">
        <v>6807</v>
      </c>
      <c r="AB3111" s="141" t="s">
        <v>138</v>
      </c>
      <c r="AC3111" s="142">
        <v>48.3</v>
      </c>
      <c r="AD3111" s="142">
        <v>38.64</v>
      </c>
      <c r="AE3111" s="143" t="s">
        <v>6808</v>
      </c>
      <c r="AF3111" s="141" t="s">
        <v>431</v>
      </c>
      <c r="AG3111" s="144">
        <f>Table1[[#This Row],['# of Books]]*Table1[[#This Row],[QTY]]</f>
        <v>0</v>
      </c>
      <c r="AH3111" s="146">
        <f>Table1[[#This Row],[QTY]]*Table1[[#This Row],[School &amp; Library Price]]</f>
        <v>0</v>
      </c>
    </row>
    <row r="3112" spans="1:34" ht="18" customHeight="1" x14ac:dyDescent="0.25">
      <c r="A3112" s="154"/>
      <c r="B3112" s="150">
        <v>37</v>
      </c>
      <c r="C3112" s="150"/>
      <c r="D3112" s="151"/>
      <c r="E3112" s="151"/>
      <c r="F3112" s="130" t="s">
        <v>130</v>
      </c>
      <c r="G3112" s="130" t="s">
        <v>6778</v>
      </c>
      <c r="H3112" s="130" t="s">
        <v>6809</v>
      </c>
      <c r="I3112" s="131" t="s">
        <v>6810</v>
      </c>
      <c r="J3112" s="130" t="s">
        <v>78</v>
      </c>
      <c r="K3112" s="132" t="s">
        <v>142</v>
      </c>
      <c r="L3112" s="148">
        <v>1</v>
      </c>
      <c r="M3112" s="134">
        <v>2009</v>
      </c>
      <c r="N3112" s="130" t="s">
        <v>10621</v>
      </c>
      <c r="O3112" s="129" t="s">
        <v>143</v>
      </c>
      <c r="P3112" s="129" t="s">
        <v>134</v>
      </c>
      <c r="Q3112" s="130" t="s">
        <v>144</v>
      </c>
      <c r="R3112" s="136" t="s">
        <v>271</v>
      </c>
      <c r="S3112" s="155"/>
      <c r="T3112" s="155"/>
      <c r="U3112" s="156"/>
      <c r="V3112" s="156"/>
      <c r="W3112" s="156" t="s">
        <v>146</v>
      </c>
      <c r="X3112" s="156"/>
      <c r="Y3112" s="137" t="s">
        <v>136</v>
      </c>
      <c r="Z3112" s="138" t="s">
        <v>136</v>
      </c>
      <c r="AA3112" s="140" t="s">
        <v>6811</v>
      </c>
      <c r="AB3112" s="141" t="s">
        <v>138</v>
      </c>
      <c r="AC3112" s="142">
        <v>48.3</v>
      </c>
      <c r="AD3112" s="142">
        <v>38.64</v>
      </c>
      <c r="AE3112" s="143" t="s">
        <v>6812</v>
      </c>
      <c r="AF3112" s="141" t="s">
        <v>163</v>
      </c>
      <c r="AG3112" s="144">
        <f>Table1[[#This Row],['# of Books]]*Table1[[#This Row],[QTY]]</f>
        <v>0</v>
      </c>
      <c r="AH3112" s="146">
        <f>Table1[[#This Row],[QTY]]*Table1[[#This Row],[School &amp; Library Price]]</f>
        <v>0</v>
      </c>
    </row>
    <row r="3113" spans="1:34" ht="18" customHeight="1" x14ac:dyDescent="0.25">
      <c r="A3113" s="154"/>
      <c r="B3113" s="150">
        <v>37</v>
      </c>
      <c r="C3113" s="150"/>
      <c r="D3113" s="151"/>
      <c r="E3113" s="151"/>
      <c r="F3113" s="130" t="s">
        <v>130</v>
      </c>
      <c r="G3113" s="130" t="s">
        <v>6778</v>
      </c>
      <c r="H3113" s="130" t="s">
        <v>6813</v>
      </c>
      <c r="I3113" s="131" t="s">
        <v>6814</v>
      </c>
      <c r="J3113" s="130" t="s">
        <v>78</v>
      </c>
      <c r="K3113" s="132" t="s">
        <v>142</v>
      </c>
      <c r="L3113" s="148">
        <v>1</v>
      </c>
      <c r="M3113" s="134">
        <v>2010</v>
      </c>
      <c r="N3113" s="130" t="s">
        <v>6526</v>
      </c>
      <c r="O3113" s="129" t="s">
        <v>143</v>
      </c>
      <c r="P3113" s="129" t="s">
        <v>134</v>
      </c>
      <c r="Q3113" s="130" t="s">
        <v>144</v>
      </c>
      <c r="R3113" s="136" t="s">
        <v>271</v>
      </c>
      <c r="S3113" s="155"/>
      <c r="T3113" s="155"/>
      <c r="U3113" s="156"/>
      <c r="V3113" s="156"/>
      <c r="W3113" s="156" t="s">
        <v>146</v>
      </c>
      <c r="X3113" s="156"/>
      <c r="Y3113" s="137" t="s">
        <v>136</v>
      </c>
      <c r="Z3113" s="138" t="s">
        <v>136</v>
      </c>
      <c r="AA3113" s="140" t="s">
        <v>6815</v>
      </c>
      <c r="AB3113" s="141" t="s">
        <v>138</v>
      </c>
      <c r="AC3113" s="142">
        <v>48.3</v>
      </c>
      <c r="AD3113" s="142">
        <v>38.64</v>
      </c>
      <c r="AE3113" s="143" t="s">
        <v>6816</v>
      </c>
      <c r="AF3113" s="141" t="s">
        <v>431</v>
      </c>
      <c r="AG3113" s="144">
        <f>Table1[[#This Row],['# of Books]]*Table1[[#This Row],[QTY]]</f>
        <v>0</v>
      </c>
      <c r="AH3113" s="146">
        <f>Table1[[#This Row],[QTY]]*Table1[[#This Row],[School &amp; Library Price]]</f>
        <v>0</v>
      </c>
    </row>
    <row r="3114" spans="1:34" ht="18" customHeight="1" x14ac:dyDescent="0.25">
      <c r="A3114" s="154"/>
      <c r="B3114" s="150">
        <v>37</v>
      </c>
      <c r="C3114" s="150"/>
      <c r="D3114" s="151"/>
      <c r="E3114" s="151"/>
      <c r="F3114" s="130" t="s">
        <v>130</v>
      </c>
      <c r="G3114" s="130" t="s">
        <v>6778</v>
      </c>
      <c r="H3114" s="130" t="s">
        <v>1991</v>
      </c>
      <c r="I3114" s="131" t="s">
        <v>6817</v>
      </c>
      <c r="J3114" s="130" t="s">
        <v>78</v>
      </c>
      <c r="K3114" s="132" t="s">
        <v>142</v>
      </c>
      <c r="L3114" s="148">
        <v>1</v>
      </c>
      <c r="M3114" s="134">
        <v>2009</v>
      </c>
      <c r="N3114" s="130" t="s">
        <v>10621</v>
      </c>
      <c r="O3114" s="129" t="s">
        <v>143</v>
      </c>
      <c r="P3114" s="129" t="s">
        <v>134</v>
      </c>
      <c r="Q3114" s="130" t="s">
        <v>144</v>
      </c>
      <c r="R3114" s="136" t="s">
        <v>6818</v>
      </c>
      <c r="S3114" s="155"/>
      <c r="T3114" s="155"/>
      <c r="U3114" s="156"/>
      <c r="V3114" s="156"/>
      <c r="W3114" s="156" t="s">
        <v>146</v>
      </c>
      <c r="X3114" s="156"/>
      <c r="Y3114" s="137" t="s">
        <v>136</v>
      </c>
      <c r="Z3114" s="138" t="s">
        <v>136</v>
      </c>
      <c r="AA3114" s="140" t="s">
        <v>6819</v>
      </c>
      <c r="AB3114" s="141" t="s">
        <v>138</v>
      </c>
      <c r="AC3114" s="142">
        <v>48.3</v>
      </c>
      <c r="AD3114" s="142">
        <v>38.64</v>
      </c>
      <c r="AE3114" s="143" t="s">
        <v>6820</v>
      </c>
      <c r="AF3114" s="141" t="s">
        <v>247</v>
      </c>
      <c r="AG3114" s="144">
        <f>Table1[[#This Row],['# of Books]]*Table1[[#This Row],[QTY]]</f>
        <v>0</v>
      </c>
      <c r="AH3114" s="146">
        <f>Table1[[#This Row],[QTY]]*Table1[[#This Row],[School &amp; Library Price]]</f>
        <v>0</v>
      </c>
    </row>
    <row r="3115" spans="1:34" ht="18" customHeight="1" x14ac:dyDescent="0.25">
      <c r="A3115" s="154"/>
      <c r="B3115" s="150">
        <v>37</v>
      </c>
      <c r="C3115" s="150"/>
      <c r="D3115" s="151"/>
      <c r="E3115" s="151"/>
      <c r="F3115" s="130" t="s">
        <v>130</v>
      </c>
      <c r="G3115" s="130" t="s">
        <v>6778</v>
      </c>
      <c r="H3115" s="130" t="s">
        <v>6821</v>
      </c>
      <c r="I3115" s="131" t="s">
        <v>6822</v>
      </c>
      <c r="J3115" s="130" t="s">
        <v>78</v>
      </c>
      <c r="K3115" s="132" t="s">
        <v>142</v>
      </c>
      <c r="L3115" s="148">
        <v>1</v>
      </c>
      <c r="M3115" s="134">
        <v>2009</v>
      </c>
      <c r="N3115" s="130" t="s">
        <v>10621</v>
      </c>
      <c r="O3115" s="129" t="s">
        <v>143</v>
      </c>
      <c r="P3115" s="129" t="s">
        <v>134</v>
      </c>
      <c r="Q3115" s="130" t="s">
        <v>144</v>
      </c>
      <c r="R3115" s="136" t="s">
        <v>278</v>
      </c>
      <c r="S3115" s="155"/>
      <c r="T3115" s="155"/>
      <c r="U3115" s="156"/>
      <c r="V3115" s="156"/>
      <c r="W3115" s="156" t="s">
        <v>146</v>
      </c>
      <c r="X3115" s="156"/>
      <c r="Y3115" s="137" t="s">
        <v>136</v>
      </c>
      <c r="Z3115" s="138" t="s">
        <v>136</v>
      </c>
      <c r="AA3115" s="140" t="s">
        <v>6823</v>
      </c>
      <c r="AB3115" s="141" t="s">
        <v>138</v>
      </c>
      <c r="AC3115" s="142">
        <v>48.3</v>
      </c>
      <c r="AD3115" s="142">
        <v>38.64</v>
      </c>
      <c r="AE3115" s="143" t="s">
        <v>3436</v>
      </c>
      <c r="AF3115" s="141" t="s">
        <v>163</v>
      </c>
      <c r="AG3115" s="144">
        <f>Table1[[#This Row],['# of Books]]*Table1[[#This Row],[QTY]]</f>
        <v>0</v>
      </c>
      <c r="AH3115" s="146">
        <f>Table1[[#This Row],[QTY]]*Table1[[#This Row],[School &amp; Library Price]]</f>
        <v>0</v>
      </c>
    </row>
    <row r="3116" spans="1:34" ht="18" customHeight="1" x14ac:dyDescent="0.25">
      <c r="A3116" s="154"/>
      <c r="B3116" s="150">
        <v>37</v>
      </c>
      <c r="C3116" s="150"/>
      <c r="D3116" s="151"/>
      <c r="E3116" s="151"/>
      <c r="F3116" s="130" t="s">
        <v>130</v>
      </c>
      <c r="G3116" s="130" t="s">
        <v>6778</v>
      </c>
      <c r="H3116" s="130" t="s">
        <v>4295</v>
      </c>
      <c r="I3116" s="131" t="s">
        <v>6824</v>
      </c>
      <c r="J3116" s="130" t="s">
        <v>78</v>
      </c>
      <c r="K3116" s="132" t="s">
        <v>142</v>
      </c>
      <c r="L3116" s="148">
        <v>1</v>
      </c>
      <c r="M3116" s="134">
        <v>2008</v>
      </c>
      <c r="N3116" s="130" t="s">
        <v>9296</v>
      </c>
      <c r="O3116" s="129" t="s">
        <v>143</v>
      </c>
      <c r="P3116" s="129" t="s">
        <v>134</v>
      </c>
      <c r="Q3116" s="130" t="s">
        <v>144</v>
      </c>
      <c r="R3116" s="136" t="s">
        <v>271</v>
      </c>
      <c r="S3116" s="155"/>
      <c r="T3116" s="155"/>
      <c r="U3116" s="156"/>
      <c r="V3116" s="156"/>
      <c r="W3116" s="156" t="s">
        <v>146</v>
      </c>
      <c r="X3116" s="156"/>
      <c r="Y3116" s="137" t="s">
        <v>136</v>
      </c>
      <c r="Z3116" s="138" t="s">
        <v>136</v>
      </c>
      <c r="AA3116" s="140" t="s">
        <v>6825</v>
      </c>
      <c r="AB3116" s="141" t="s">
        <v>138</v>
      </c>
      <c r="AC3116" s="142">
        <v>48.3</v>
      </c>
      <c r="AD3116" s="142">
        <v>38.64</v>
      </c>
      <c r="AE3116" s="143" t="s">
        <v>5479</v>
      </c>
      <c r="AF3116" s="141" t="s">
        <v>149</v>
      </c>
      <c r="AG3116" s="144">
        <f>Table1[[#This Row],['# of Books]]*Table1[[#This Row],[QTY]]</f>
        <v>0</v>
      </c>
      <c r="AH3116" s="146">
        <f>Table1[[#This Row],[QTY]]*Table1[[#This Row],[School &amp; Library Price]]</f>
        <v>0</v>
      </c>
    </row>
    <row r="3117" spans="1:34" ht="18" customHeight="1" x14ac:dyDescent="0.25">
      <c r="A3117" s="154"/>
      <c r="B3117" s="150">
        <v>37</v>
      </c>
      <c r="C3117" s="150"/>
      <c r="D3117" s="151"/>
      <c r="E3117" s="151"/>
      <c r="F3117" s="130" t="s">
        <v>130</v>
      </c>
      <c r="G3117" s="130" t="s">
        <v>6778</v>
      </c>
      <c r="H3117" s="130" t="s">
        <v>6826</v>
      </c>
      <c r="I3117" s="131" t="s">
        <v>6827</v>
      </c>
      <c r="J3117" s="130" t="s">
        <v>78</v>
      </c>
      <c r="K3117" s="132" t="s">
        <v>142</v>
      </c>
      <c r="L3117" s="148">
        <v>1</v>
      </c>
      <c r="M3117" s="134">
        <v>2009</v>
      </c>
      <c r="N3117" s="130" t="s">
        <v>10621</v>
      </c>
      <c r="O3117" s="129" t="s">
        <v>143</v>
      </c>
      <c r="P3117" s="129" t="s">
        <v>134</v>
      </c>
      <c r="Q3117" s="130" t="s">
        <v>144</v>
      </c>
      <c r="R3117" s="136" t="s">
        <v>271</v>
      </c>
      <c r="S3117" s="155"/>
      <c r="T3117" s="155"/>
      <c r="U3117" s="156"/>
      <c r="V3117" s="156"/>
      <c r="W3117" s="156" t="s">
        <v>146</v>
      </c>
      <c r="X3117" s="156"/>
      <c r="Y3117" s="137" t="s">
        <v>136</v>
      </c>
      <c r="Z3117" s="138" t="s">
        <v>136</v>
      </c>
      <c r="AA3117" s="140" t="s">
        <v>6828</v>
      </c>
      <c r="AB3117" s="141" t="s">
        <v>138</v>
      </c>
      <c r="AC3117" s="142">
        <v>48.3</v>
      </c>
      <c r="AD3117" s="142">
        <v>38.64</v>
      </c>
      <c r="AE3117" s="143" t="s">
        <v>6829</v>
      </c>
      <c r="AF3117" s="141" t="s">
        <v>149</v>
      </c>
      <c r="AG3117" s="144">
        <f>Table1[[#This Row],['# of Books]]*Table1[[#This Row],[QTY]]</f>
        <v>0</v>
      </c>
      <c r="AH3117" s="146">
        <f>Table1[[#This Row],[QTY]]*Table1[[#This Row],[School &amp; Library Price]]</f>
        <v>0</v>
      </c>
    </row>
    <row r="3118" spans="1:34" ht="18" customHeight="1" x14ac:dyDescent="0.25">
      <c r="A3118" s="154"/>
      <c r="B3118" s="150">
        <v>37</v>
      </c>
      <c r="C3118" s="150"/>
      <c r="D3118" s="151"/>
      <c r="E3118" s="151"/>
      <c r="F3118" s="130" t="s">
        <v>130</v>
      </c>
      <c r="G3118" s="130" t="s">
        <v>6778</v>
      </c>
      <c r="H3118" s="130" t="s">
        <v>6830</v>
      </c>
      <c r="I3118" s="131" t="s">
        <v>6831</v>
      </c>
      <c r="J3118" s="130" t="s">
        <v>78</v>
      </c>
      <c r="K3118" s="132" t="s">
        <v>142</v>
      </c>
      <c r="L3118" s="148">
        <v>1</v>
      </c>
      <c r="M3118" s="134">
        <v>2010</v>
      </c>
      <c r="N3118" s="130" t="s">
        <v>6526</v>
      </c>
      <c r="O3118" s="129" t="s">
        <v>143</v>
      </c>
      <c r="P3118" s="129" t="s">
        <v>134</v>
      </c>
      <c r="Q3118" s="130" t="s">
        <v>144</v>
      </c>
      <c r="R3118" s="136" t="s">
        <v>278</v>
      </c>
      <c r="S3118" s="155"/>
      <c r="T3118" s="155"/>
      <c r="U3118" s="156"/>
      <c r="V3118" s="156"/>
      <c r="W3118" s="156" t="s">
        <v>146</v>
      </c>
      <c r="X3118" s="156"/>
      <c r="Y3118" s="137" t="s">
        <v>136</v>
      </c>
      <c r="Z3118" s="138" t="s">
        <v>136</v>
      </c>
      <c r="AA3118" s="140" t="s">
        <v>6832</v>
      </c>
      <c r="AB3118" s="141" t="s">
        <v>138</v>
      </c>
      <c r="AC3118" s="142">
        <v>48.3</v>
      </c>
      <c r="AD3118" s="142">
        <v>38.64</v>
      </c>
      <c r="AE3118" s="143" t="s">
        <v>6833</v>
      </c>
      <c r="AF3118" s="141" t="s">
        <v>207</v>
      </c>
      <c r="AG3118" s="144">
        <f>Table1[[#This Row],['# of Books]]*Table1[[#This Row],[QTY]]</f>
        <v>0</v>
      </c>
      <c r="AH3118" s="146">
        <f>Table1[[#This Row],[QTY]]*Table1[[#This Row],[School &amp; Library Price]]</f>
        <v>0</v>
      </c>
    </row>
    <row r="3119" spans="1:34" ht="18" customHeight="1" x14ac:dyDescent="0.25">
      <c r="A3119" s="154"/>
      <c r="B3119" s="150">
        <v>37</v>
      </c>
      <c r="C3119" s="150"/>
      <c r="D3119" s="151"/>
      <c r="E3119" s="151"/>
      <c r="F3119" s="130" t="s">
        <v>130</v>
      </c>
      <c r="G3119" s="130" t="s">
        <v>6778</v>
      </c>
      <c r="H3119" s="130" t="s">
        <v>6834</v>
      </c>
      <c r="I3119" s="131" t="s">
        <v>6835</v>
      </c>
      <c r="J3119" s="130" t="s">
        <v>78</v>
      </c>
      <c r="K3119" s="132" t="s">
        <v>142</v>
      </c>
      <c r="L3119" s="148">
        <v>1</v>
      </c>
      <c r="M3119" s="134">
        <v>2011</v>
      </c>
      <c r="N3119" s="130" t="s">
        <v>10618</v>
      </c>
      <c r="O3119" s="129" t="s">
        <v>143</v>
      </c>
      <c r="P3119" s="129" t="s">
        <v>134</v>
      </c>
      <c r="Q3119" s="130" t="s">
        <v>144</v>
      </c>
      <c r="R3119" s="136" t="s">
        <v>271</v>
      </c>
      <c r="S3119" s="155"/>
      <c r="T3119" s="155"/>
      <c r="U3119" s="156"/>
      <c r="V3119" s="156"/>
      <c r="W3119" s="156" t="s">
        <v>146</v>
      </c>
      <c r="X3119" s="156"/>
      <c r="Y3119" s="137" t="s">
        <v>136</v>
      </c>
      <c r="Z3119" s="138" t="s">
        <v>136</v>
      </c>
      <c r="AA3119" s="140" t="s">
        <v>6836</v>
      </c>
      <c r="AB3119" s="141" t="s">
        <v>138</v>
      </c>
      <c r="AC3119" s="142">
        <v>48.3</v>
      </c>
      <c r="AD3119" s="142">
        <v>38.64</v>
      </c>
      <c r="AE3119" s="143" t="s">
        <v>6837</v>
      </c>
      <c r="AF3119" s="141" t="s">
        <v>620</v>
      </c>
      <c r="AG3119" s="144">
        <f>Table1[[#This Row],['# of Books]]*Table1[[#This Row],[QTY]]</f>
        <v>0</v>
      </c>
      <c r="AH3119" s="146">
        <f>Table1[[#This Row],[QTY]]*Table1[[#This Row],[School &amp; Library Price]]</f>
        <v>0</v>
      </c>
    </row>
    <row r="3120" spans="1:34" ht="18" customHeight="1" x14ac:dyDescent="0.25">
      <c r="A3120" s="154"/>
      <c r="B3120" s="150">
        <v>37</v>
      </c>
      <c r="C3120" s="150"/>
      <c r="D3120" s="151"/>
      <c r="E3120" s="151"/>
      <c r="F3120" s="130" t="s">
        <v>130</v>
      </c>
      <c r="G3120" s="130" t="s">
        <v>6778</v>
      </c>
      <c r="H3120" s="130" t="s">
        <v>4449</v>
      </c>
      <c r="I3120" s="131" t="s">
        <v>6838</v>
      </c>
      <c r="J3120" s="130" t="s">
        <v>78</v>
      </c>
      <c r="K3120" s="132" t="s">
        <v>142</v>
      </c>
      <c r="L3120" s="148">
        <v>1</v>
      </c>
      <c r="M3120" s="134">
        <v>2008</v>
      </c>
      <c r="N3120" s="130" t="s">
        <v>9296</v>
      </c>
      <c r="O3120" s="129" t="s">
        <v>143</v>
      </c>
      <c r="P3120" s="129" t="s">
        <v>134</v>
      </c>
      <c r="Q3120" s="130" t="s">
        <v>144</v>
      </c>
      <c r="R3120" s="136" t="s">
        <v>10613</v>
      </c>
      <c r="S3120" s="155"/>
      <c r="T3120" s="155"/>
      <c r="U3120" s="156"/>
      <c r="V3120" s="156"/>
      <c r="W3120" s="156" t="s">
        <v>146</v>
      </c>
      <c r="X3120" s="156"/>
      <c r="Y3120" s="137" t="s">
        <v>136</v>
      </c>
      <c r="Z3120" s="138" t="s">
        <v>136</v>
      </c>
      <c r="AA3120" s="140" t="s">
        <v>6839</v>
      </c>
      <c r="AB3120" s="141" t="s">
        <v>138</v>
      </c>
      <c r="AC3120" s="142">
        <v>48.3</v>
      </c>
      <c r="AD3120" s="142">
        <v>38.64</v>
      </c>
      <c r="AE3120" s="143" t="s">
        <v>6840</v>
      </c>
      <c r="AF3120" s="141" t="s">
        <v>184</v>
      </c>
      <c r="AG3120" s="144">
        <f>Table1[[#This Row],['# of Books]]*Table1[[#This Row],[QTY]]</f>
        <v>0</v>
      </c>
      <c r="AH3120" s="146">
        <f>Table1[[#This Row],[QTY]]*Table1[[#This Row],[School &amp; Library Price]]</f>
        <v>0</v>
      </c>
    </row>
    <row r="3121" spans="1:34" ht="18" customHeight="1" x14ac:dyDescent="0.25">
      <c r="A3121" s="154"/>
      <c r="B3121" s="150">
        <v>37</v>
      </c>
      <c r="C3121" s="150"/>
      <c r="D3121" s="151"/>
      <c r="E3121" s="151"/>
      <c r="F3121" s="130" t="s">
        <v>130</v>
      </c>
      <c r="G3121" s="130" t="s">
        <v>6778</v>
      </c>
      <c r="H3121" s="130" t="s">
        <v>4541</v>
      </c>
      <c r="I3121" s="131" t="s">
        <v>6841</v>
      </c>
      <c r="J3121" s="130" t="s">
        <v>78</v>
      </c>
      <c r="K3121" s="132" t="s">
        <v>142</v>
      </c>
      <c r="L3121" s="148">
        <v>1</v>
      </c>
      <c r="M3121" s="134">
        <v>2010</v>
      </c>
      <c r="N3121" s="130" t="s">
        <v>6526</v>
      </c>
      <c r="O3121" s="129" t="s">
        <v>143</v>
      </c>
      <c r="P3121" s="129" t="s">
        <v>134</v>
      </c>
      <c r="Q3121" s="130" t="s">
        <v>144</v>
      </c>
      <c r="R3121" s="136" t="s">
        <v>271</v>
      </c>
      <c r="S3121" s="155"/>
      <c r="T3121" s="155"/>
      <c r="U3121" s="156"/>
      <c r="V3121" s="156"/>
      <c r="W3121" s="156" t="s">
        <v>146</v>
      </c>
      <c r="X3121" s="156"/>
      <c r="Y3121" s="137" t="s">
        <v>136</v>
      </c>
      <c r="Z3121" s="138" t="s">
        <v>136</v>
      </c>
      <c r="AA3121" s="140" t="s">
        <v>6842</v>
      </c>
      <c r="AB3121" s="141" t="s">
        <v>138</v>
      </c>
      <c r="AC3121" s="142">
        <v>48.3</v>
      </c>
      <c r="AD3121" s="142">
        <v>38.64</v>
      </c>
      <c r="AE3121" s="143" t="s">
        <v>6843</v>
      </c>
      <c r="AF3121" s="141" t="s">
        <v>184</v>
      </c>
      <c r="AG3121" s="144">
        <f>Table1[[#This Row],['# of Books]]*Table1[[#This Row],[QTY]]</f>
        <v>0</v>
      </c>
      <c r="AH3121" s="146">
        <f>Table1[[#This Row],[QTY]]*Table1[[#This Row],[School &amp; Library Price]]</f>
        <v>0</v>
      </c>
    </row>
    <row r="3122" spans="1:34" ht="18" customHeight="1" x14ac:dyDescent="0.25">
      <c r="A3122" s="154"/>
      <c r="B3122" s="150">
        <v>37</v>
      </c>
      <c r="C3122" s="150"/>
      <c r="D3122" s="151"/>
      <c r="E3122" s="151"/>
      <c r="F3122" s="130" t="s">
        <v>130</v>
      </c>
      <c r="G3122" s="130" t="s">
        <v>6778</v>
      </c>
      <c r="H3122" s="130" t="s">
        <v>6844</v>
      </c>
      <c r="I3122" s="131" t="s">
        <v>6845</v>
      </c>
      <c r="J3122" s="130" t="s">
        <v>78</v>
      </c>
      <c r="K3122" s="132" t="s">
        <v>142</v>
      </c>
      <c r="L3122" s="148">
        <v>1</v>
      </c>
      <c r="M3122" s="134">
        <v>2009</v>
      </c>
      <c r="N3122" s="130" t="s">
        <v>10621</v>
      </c>
      <c r="O3122" s="129" t="s">
        <v>143</v>
      </c>
      <c r="P3122" s="129" t="s">
        <v>134</v>
      </c>
      <c r="Q3122" s="130" t="s">
        <v>144</v>
      </c>
      <c r="R3122" s="136" t="s">
        <v>271</v>
      </c>
      <c r="S3122" s="155"/>
      <c r="T3122" s="155"/>
      <c r="U3122" s="156"/>
      <c r="V3122" s="156"/>
      <c r="W3122" s="156" t="s">
        <v>146</v>
      </c>
      <c r="X3122" s="156"/>
      <c r="Y3122" s="137" t="s">
        <v>136</v>
      </c>
      <c r="Z3122" s="138" t="s">
        <v>136</v>
      </c>
      <c r="AA3122" s="140" t="s">
        <v>6846</v>
      </c>
      <c r="AB3122" s="141" t="s">
        <v>138</v>
      </c>
      <c r="AC3122" s="142">
        <v>48.3</v>
      </c>
      <c r="AD3122" s="142">
        <v>38.64</v>
      </c>
      <c r="AE3122" s="143" t="s">
        <v>6847</v>
      </c>
      <c r="AF3122" s="141" t="s">
        <v>149</v>
      </c>
      <c r="AG3122" s="144">
        <f>Table1[[#This Row],['# of Books]]*Table1[[#This Row],[QTY]]</f>
        <v>0</v>
      </c>
      <c r="AH3122" s="146">
        <f>Table1[[#This Row],[QTY]]*Table1[[#This Row],[School &amp; Library Price]]</f>
        <v>0</v>
      </c>
    </row>
    <row r="3123" spans="1:34" ht="18" customHeight="1" x14ac:dyDescent="0.25">
      <c r="A3123" s="154"/>
      <c r="B3123" s="150">
        <v>37</v>
      </c>
      <c r="C3123" s="150"/>
      <c r="D3123" s="151"/>
      <c r="E3123" s="151"/>
      <c r="F3123" s="130" t="s">
        <v>130</v>
      </c>
      <c r="G3123" s="130" t="s">
        <v>6778</v>
      </c>
      <c r="H3123" s="130" t="s">
        <v>4557</v>
      </c>
      <c r="I3123" s="131" t="s">
        <v>6848</v>
      </c>
      <c r="J3123" s="130" t="s">
        <v>78</v>
      </c>
      <c r="K3123" s="132" t="s">
        <v>142</v>
      </c>
      <c r="L3123" s="148">
        <v>1</v>
      </c>
      <c r="M3123" s="134">
        <v>2011</v>
      </c>
      <c r="N3123" s="130" t="s">
        <v>10618</v>
      </c>
      <c r="O3123" s="129" t="s">
        <v>143</v>
      </c>
      <c r="P3123" s="129" t="s">
        <v>134</v>
      </c>
      <c r="Q3123" s="130" t="s">
        <v>144</v>
      </c>
      <c r="R3123" s="136" t="s">
        <v>271</v>
      </c>
      <c r="S3123" s="155"/>
      <c r="T3123" s="155"/>
      <c r="U3123" s="156"/>
      <c r="V3123" s="156"/>
      <c r="W3123" s="156" t="s">
        <v>146</v>
      </c>
      <c r="X3123" s="156"/>
      <c r="Y3123" s="137" t="s">
        <v>136</v>
      </c>
      <c r="Z3123" s="138" t="s">
        <v>136</v>
      </c>
      <c r="AA3123" s="140" t="s">
        <v>6849</v>
      </c>
      <c r="AB3123" s="141" t="s">
        <v>138</v>
      </c>
      <c r="AC3123" s="142">
        <v>48.3</v>
      </c>
      <c r="AD3123" s="142">
        <v>38.64</v>
      </c>
      <c r="AE3123" s="143" t="s">
        <v>6850</v>
      </c>
      <c r="AF3123" s="141" t="s">
        <v>431</v>
      </c>
      <c r="AG3123" s="144">
        <f>Table1[[#This Row],['# of Books]]*Table1[[#This Row],[QTY]]</f>
        <v>0</v>
      </c>
      <c r="AH3123" s="146">
        <f>Table1[[#This Row],[QTY]]*Table1[[#This Row],[School &amp; Library Price]]</f>
        <v>0</v>
      </c>
    </row>
    <row r="3124" spans="1:34" ht="18" customHeight="1" x14ac:dyDescent="0.25">
      <c r="A3124" s="154"/>
      <c r="B3124" s="150">
        <v>37</v>
      </c>
      <c r="C3124" s="150"/>
      <c r="D3124" s="151"/>
      <c r="E3124" s="151"/>
      <c r="F3124" s="130" t="s">
        <v>130</v>
      </c>
      <c r="G3124" s="130" t="s">
        <v>6778</v>
      </c>
      <c r="H3124" s="130" t="s">
        <v>4566</v>
      </c>
      <c r="I3124" s="131" t="s">
        <v>6851</v>
      </c>
      <c r="J3124" s="130" t="s">
        <v>78</v>
      </c>
      <c r="K3124" s="132" t="s">
        <v>142</v>
      </c>
      <c r="L3124" s="148">
        <v>1</v>
      </c>
      <c r="M3124" s="134">
        <v>2009</v>
      </c>
      <c r="N3124" s="130" t="s">
        <v>10621</v>
      </c>
      <c r="O3124" s="129" t="s">
        <v>143</v>
      </c>
      <c r="P3124" s="129" t="s">
        <v>134</v>
      </c>
      <c r="Q3124" s="130" t="s">
        <v>144</v>
      </c>
      <c r="R3124" s="136" t="s">
        <v>3532</v>
      </c>
      <c r="S3124" s="155"/>
      <c r="T3124" s="155"/>
      <c r="U3124" s="156"/>
      <c r="V3124" s="156"/>
      <c r="W3124" s="156" t="s">
        <v>146</v>
      </c>
      <c r="X3124" s="156"/>
      <c r="Y3124" s="137" t="s">
        <v>136</v>
      </c>
      <c r="Z3124" s="138" t="s">
        <v>136</v>
      </c>
      <c r="AA3124" s="140" t="s">
        <v>6852</v>
      </c>
      <c r="AB3124" s="141" t="s">
        <v>138</v>
      </c>
      <c r="AC3124" s="142">
        <v>48.3</v>
      </c>
      <c r="AD3124" s="142">
        <v>38.64</v>
      </c>
      <c r="AE3124" s="143" t="s">
        <v>6853</v>
      </c>
      <c r="AF3124" s="141" t="s">
        <v>451</v>
      </c>
      <c r="AG3124" s="144">
        <f>Table1[[#This Row],['# of Books]]*Table1[[#This Row],[QTY]]</f>
        <v>0</v>
      </c>
      <c r="AH3124" s="146">
        <f>Table1[[#This Row],[QTY]]*Table1[[#This Row],[School &amp; Library Price]]</f>
        <v>0</v>
      </c>
    </row>
    <row r="3125" spans="1:34" ht="18" customHeight="1" x14ac:dyDescent="0.25">
      <c r="A3125" s="154"/>
      <c r="B3125" s="150">
        <v>38</v>
      </c>
      <c r="C3125" s="150"/>
      <c r="D3125" s="151"/>
      <c r="E3125" s="151"/>
      <c r="F3125" s="130" t="s">
        <v>130</v>
      </c>
      <c r="G3125" s="130" t="s">
        <v>10988</v>
      </c>
      <c r="H3125" s="130" t="s">
        <v>6854</v>
      </c>
      <c r="I3125" s="131" t="s">
        <v>6855</v>
      </c>
      <c r="J3125" s="130" t="s">
        <v>78</v>
      </c>
      <c r="K3125" s="132" t="s">
        <v>142</v>
      </c>
      <c r="L3125" s="148">
        <v>1</v>
      </c>
      <c r="M3125" s="134">
        <v>2010</v>
      </c>
      <c r="N3125" s="130" t="s">
        <v>6526</v>
      </c>
      <c r="O3125" s="129" t="s">
        <v>143</v>
      </c>
      <c r="P3125" s="129" t="s">
        <v>933</v>
      </c>
      <c r="Q3125" s="130" t="s">
        <v>144</v>
      </c>
      <c r="R3125" s="136" t="s">
        <v>6564</v>
      </c>
      <c r="S3125" s="155"/>
      <c r="T3125" s="155"/>
      <c r="U3125" s="156"/>
      <c r="V3125" s="156"/>
      <c r="W3125" s="156" t="s">
        <v>146</v>
      </c>
      <c r="X3125" s="156"/>
      <c r="Y3125" s="137" t="s">
        <v>876</v>
      </c>
      <c r="Z3125" s="138" t="s">
        <v>10709</v>
      </c>
      <c r="AA3125" s="140" t="s">
        <v>6856</v>
      </c>
      <c r="AB3125" s="141" t="s">
        <v>138</v>
      </c>
      <c r="AC3125" s="142">
        <v>42</v>
      </c>
      <c r="AD3125" s="142">
        <v>33.6</v>
      </c>
      <c r="AE3125" s="143" t="s">
        <v>6857</v>
      </c>
      <c r="AF3125" s="141" t="s">
        <v>376</v>
      </c>
      <c r="AG3125" s="144">
        <f>Table1[[#This Row],['# of Books]]*Table1[[#This Row],[QTY]]</f>
        <v>0</v>
      </c>
      <c r="AH3125" s="146">
        <f>Table1[[#This Row],[QTY]]*Table1[[#This Row],[School &amp; Library Price]]</f>
        <v>0</v>
      </c>
    </row>
    <row r="3126" spans="1:34" ht="18" hidden="1" customHeight="1" x14ac:dyDescent="0.25">
      <c r="A3126" s="154"/>
      <c r="B3126" s="150">
        <v>38</v>
      </c>
      <c r="C3126" s="150"/>
      <c r="D3126" s="151"/>
      <c r="E3126" s="151"/>
      <c r="F3126" s="130" t="s">
        <v>130</v>
      </c>
      <c r="G3126" s="130" t="s">
        <v>10988</v>
      </c>
      <c r="H3126" s="130" t="s">
        <v>6854</v>
      </c>
      <c r="I3126" s="131" t="s">
        <v>6858</v>
      </c>
      <c r="J3126" s="130" t="s">
        <v>78</v>
      </c>
      <c r="K3126" s="132" t="s">
        <v>378</v>
      </c>
      <c r="L3126" s="148">
        <v>1</v>
      </c>
      <c r="M3126" s="134">
        <v>2010</v>
      </c>
      <c r="N3126" s="130" t="s">
        <v>6526</v>
      </c>
      <c r="O3126" s="129"/>
      <c r="P3126" s="129"/>
      <c r="Q3126" s="130" t="s">
        <v>144</v>
      </c>
      <c r="R3126" s="136" t="s">
        <v>6564</v>
      </c>
      <c r="S3126" s="155"/>
      <c r="T3126" s="155"/>
      <c r="U3126" s="156"/>
      <c r="V3126" s="156"/>
      <c r="W3126" s="156" t="s">
        <v>146</v>
      </c>
      <c r="X3126" s="156"/>
      <c r="Y3126" s="137" t="s">
        <v>876</v>
      </c>
      <c r="Z3126" s="138" t="s">
        <v>10709</v>
      </c>
      <c r="AA3126" s="140" t="s">
        <v>6856</v>
      </c>
      <c r="AB3126" s="141" t="s">
        <v>138</v>
      </c>
      <c r="AC3126" s="142">
        <v>46.2</v>
      </c>
      <c r="AD3126" s="142">
        <v>36.96</v>
      </c>
      <c r="AE3126" s="143" t="s">
        <v>6857</v>
      </c>
      <c r="AF3126" s="141" t="s">
        <v>376</v>
      </c>
      <c r="AG3126" s="144">
        <f>Table1[[#This Row],['# of Books]]*Table1[[#This Row],[QTY]]</f>
        <v>0</v>
      </c>
      <c r="AH3126" s="146">
        <f>Table1[[#This Row],[QTY]]*Table1[[#This Row],[School &amp; Library Price]]</f>
        <v>0</v>
      </c>
    </row>
    <row r="3127" spans="1:34" ht="18" customHeight="1" x14ac:dyDescent="0.25">
      <c r="A3127" s="154"/>
      <c r="B3127" s="150">
        <v>38</v>
      </c>
      <c r="C3127" s="150"/>
      <c r="D3127" s="151"/>
      <c r="E3127" s="151"/>
      <c r="F3127" s="130" t="s">
        <v>130</v>
      </c>
      <c r="G3127" s="130" t="s">
        <v>10988</v>
      </c>
      <c r="H3127" s="130" t="s">
        <v>6243</v>
      </c>
      <c r="I3127" s="131" t="s">
        <v>6859</v>
      </c>
      <c r="J3127" s="130" t="s">
        <v>78</v>
      </c>
      <c r="K3127" s="132" t="s">
        <v>142</v>
      </c>
      <c r="L3127" s="148">
        <v>1</v>
      </c>
      <c r="M3127" s="134">
        <v>2012</v>
      </c>
      <c r="N3127" s="130" t="s">
        <v>10612</v>
      </c>
      <c r="O3127" s="129" t="s">
        <v>143</v>
      </c>
      <c r="P3127" s="129" t="s">
        <v>933</v>
      </c>
      <c r="Q3127" s="130" t="s">
        <v>144</v>
      </c>
      <c r="R3127" s="136" t="s">
        <v>3756</v>
      </c>
      <c r="S3127" s="155"/>
      <c r="T3127" s="155"/>
      <c r="U3127" s="156"/>
      <c r="V3127" s="156"/>
      <c r="W3127" s="156" t="s">
        <v>146</v>
      </c>
      <c r="X3127" s="156"/>
      <c r="Y3127" s="137" t="s">
        <v>876</v>
      </c>
      <c r="Z3127" s="138" t="s">
        <v>10709</v>
      </c>
      <c r="AA3127" s="140" t="s">
        <v>6860</v>
      </c>
      <c r="AB3127" s="141" t="s">
        <v>138</v>
      </c>
      <c r="AC3127" s="142">
        <v>42</v>
      </c>
      <c r="AD3127" s="142">
        <v>33.6</v>
      </c>
      <c r="AE3127" s="143" t="s">
        <v>4647</v>
      </c>
      <c r="AF3127" s="141" t="s">
        <v>398</v>
      </c>
      <c r="AG3127" s="144">
        <f>Table1[[#This Row],['# of Books]]*Table1[[#This Row],[QTY]]</f>
        <v>0</v>
      </c>
      <c r="AH3127" s="146">
        <f>Table1[[#This Row],[QTY]]*Table1[[#This Row],[School &amp; Library Price]]</f>
        <v>0</v>
      </c>
    </row>
    <row r="3128" spans="1:34" ht="18" hidden="1" customHeight="1" x14ac:dyDescent="0.25">
      <c r="A3128" s="154"/>
      <c r="B3128" s="150">
        <v>38</v>
      </c>
      <c r="C3128" s="150"/>
      <c r="D3128" s="151"/>
      <c r="E3128" s="151"/>
      <c r="F3128" s="130" t="s">
        <v>130</v>
      </c>
      <c r="G3128" s="130" t="s">
        <v>10988</v>
      </c>
      <c r="H3128" s="130" t="s">
        <v>6243</v>
      </c>
      <c r="I3128" s="131" t="s">
        <v>6861</v>
      </c>
      <c r="J3128" s="130" t="s">
        <v>78</v>
      </c>
      <c r="K3128" s="132" t="s">
        <v>378</v>
      </c>
      <c r="L3128" s="148">
        <v>1</v>
      </c>
      <c r="M3128" s="134">
        <v>2012</v>
      </c>
      <c r="N3128" s="130" t="s">
        <v>10612</v>
      </c>
      <c r="O3128" s="129"/>
      <c r="P3128" s="129"/>
      <c r="Q3128" s="130" t="s">
        <v>144</v>
      </c>
      <c r="R3128" s="136" t="s">
        <v>3756</v>
      </c>
      <c r="S3128" s="155"/>
      <c r="T3128" s="155"/>
      <c r="U3128" s="156"/>
      <c r="V3128" s="156"/>
      <c r="W3128" s="156" t="s">
        <v>146</v>
      </c>
      <c r="X3128" s="156"/>
      <c r="Y3128" s="137" t="s">
        <v>876</v>
      </c>
      <c r="Z3128" s="138" t="s">
        <v>10709</v>
      </c>
      <c r="AA3128" s="140" t="s">
        <v>6860</v>
      </c>
      <c r="AB3128" s="141" t="s">
        <v>138</v>
      </c>
      <c r="AC3128" s="142">
        <v>46.2</v>
      </c>
      <c r="AD3128" s="142">
        <v>36.96</v>
      </c>
      <c r="AE3128" s="143" t="s">
        <v>4647</v>
      </c>
      <c r="AF3128" s="141" t="s">
        <v>398</v>
      </c>
      <c r="AG3128" s="144">
        <f>Table1[[#This Row],['# of Books]]*Table1[[#This Row],[QTY]]</f>
        <v>0</v>
      </c>
      <c r="AH3128" s="146">
        <f>Table1[[#This Row],[QTY]]*Table1[[#This Row],[School &amp; Library Price]]</f>
        <v>0</v>
      </c>
    </row>
    <row r="3129" spans="1:34" ht="18" customHeight="1" x14ac:dyDescent="0.25">
      <c r="A3129" s="154"/>
      <c r="B3129" s="150">
        <v>38</v>
      </c>
      <c r="C3129" s="150"/>
      <c r="D3129" s="151"/>
      <c r="E3129" s="151"/>
      <c r="F3129" s="130" t="s">
        <v>130</v>
      </c>
      <c r="G3129" s="130" t="s">
        <v>10988</v>
      </c>
      <c r="H3129" s="130" t="s">
        <v>6862</v>
      </c>
      <c r="I3129" s="131" t="s">
        <v>6863</v>
      </c>
      <c r="J3129" s="130" t="s">
        <v>78</v>
      </c>
      <c r="K3129" s="132" t="s">
        <v>142</v>
      </c>
      <c r="L3129" s="148">
        <v>1</v>
      </c>
      <c r="M3129" s="134">
        <v>2010</v>
      </c>
      <c r="N3129" s="130" t="s">
        <v>6526</v>
      </c>
      <c r="O3129" s="129" t="s">
        <v>143</v>
      </c>
      <c r="P3129" s="129" t="s">
        <v>933</v>
      </c>
      <c r="Q3129" s="130" t="s">
        <v>144</v>
      </c>
      <c r="R3129" s="136" t="s">
        <v>4640</v>
      </c>
      <c r="S3129" s="155"/>
      <c r="T3129" s="155"/>
      <c r="U3129" s="156"/>
      <c r="V3129" s="156"/>
      <c r="W3129" s="156" t="s">
        <v>146</v>
      </c>
      <c r="X3129" s="156"/>
      <c r="Y3129" s="137" t="s">
        <v>876</v>
      </c>
      <c r="Z3129" s="138" t="s">
        <v>10709</v>
      </c>
      <c r="AA3129" s="140" t="s">
        <v>6864</v>
      </c>
      <c r="AB3129" s="141" t="s">
        <v>138</v>
      </c>
      <c r="AC3129" s="142">
        <v>42</v>
      </c>
      <c r="AD3129" s="142">
        <v>33.6</v>
      </c>
      <c r="AE3129" s="143" t="s">
        <v>6865</v>
      </c>
      <c r="AF3129" s="141" t="s">
        <v>444</v>
      </c>
      <c r="AG3129" s="144">
        <f>Table1[[#This Row],['# of Books]]*Table1[[#This Row],[QTY]]</f>
        <v>0</v>
      </c>
      <c r="AH3129" s="146">
        <f>Table1[[#This Row],[QTY]]*Table1[[#This Row],[School &amp; Library Price]]</f>
        <v>0</v>
      </c>
    </row>
    <row r="3130" spans="1:34" ht="18" hidden="1" customHeight="1" x14ac:dyDescent="0.25">
      <c r="A3130" s="154"/>
      <c r="B3130" s="150">
        <v>38</v>
      </c>
      <c r="C3130" s="150"/>
      <c r="D3130" s="151"/>
      <c r="E3130" s="151"/>
      <c r="F3130" s="130" t="s">
        <v>130</v>
      </c>
      <c r="G3130" s="130" t="s">
        <v>10988</v>
      </c>
      <c r="H3130" s="130" t="s">
        <v>6862</v>
      </c>
      <c r="I3130" s="131" t="s">
        <v>6866</v>
      </c>
      <c r="J3130" s="130" t="s">
        <v>78</v>
      </c>
      <c r="K3130" s="132" t="s">
        <v>378</v>
      </c>
      <c r="L3130" s="148">
        <v>1</v>
      </c>
      <c r="M3130" s="134">
        <v>2010</v>
      </c>
      <c r="N3130" s="130" t="s">
        <v>6526</v>
      </c>
      <c r="O3130" s="129"/>
      <c r="P3130" s="129"/>
      <c r="Q3130" s="130" t="s">
        <v>144</v>
      </c>
      <c r="R3130" s="136" t="s">
        <v>4640</v>
      </c>
      <c r="S3130" s="155"/>
      <c r="T3130" s="155"/>
      <c r="U3130" s="156"/>
      <c r="V3130" s="156"/>
      <c r="W3130" s="156" t="s">
        <v>146</v>
      </c>
      <c r="X3130" s="156"/>
      <c r="Y3130" s="137" t="s">
        <v>876</v>
      </c>
      <c r="Z3130" s="138" t="s">
        <v>10709</v>
      </c>
      <c r="AA3130" s="140" t="s">
        <v>6864</v>
      </c>
      <c r="AB3130" s="141" t="s">
        <v>138</v>
      </c>
      <c r="AC3130" s="142">
        <v>46.2</v>
      </c>
      <c r="AD3130" s="142">
        <v>36.96</v>
      </c>
      <c r="AE3130" s="143" t="s">
        <v>6865</v>
      </c>
      <c r="AF3130" s="141" t="s">
        <v>444</v>
      </c>
      <c r="AG3130" s="144">
        <f>Table1[[#This Row],['# of Books]]*Table1[[#This Row],[QTY]]</f>
        <v>0</v>
      </c>
      <c r="AH3130" s="146">
        <f>Table1[[#This Row],[QTY]]*Table1[[#This Row],[School &amp; Library Price]]</f>
        <v>0</v>
      </c>
    </row>
    <row r="3131" spans="1:34" ht="18" customHeight="1" x14ac:dyDescent="0.25">
      <c r="A3131" s="154"/>
      <c r="B3131" s="150">
        <v>38</v>
      </c>
      <c r="C3131" s="150"/>
      <c r="D3131" s="151"/>
      <c r="E3131" s="151"/>
      <c r="F3131" s="130" t="s">
        <v>130</v>
      </c>
      <c r="G3131" s="130" t="s">
        <v>10988</v>
      </c>
      <c r="H3131" s="130" t="s">
        <v>6867</v>
      </c>
      <c r="I3131" s="131" t="s">
        <v>10989</v>
      </c>
      <c r="J3131" s="130" t="s">
        <v>78</v>
      </c>
      <c r="K3131" s="132" t="s">
        <v>142</v>
      </c>
      <c r="L3131" s="148">
        <v>1</v>
      </c>
      <c r="M3131" s="134">
        <v>2010</v>
      </c>
      <c r="N3131" s="130" t="s">
        <v>6526</v>
      </c>
      <c r="O3131" s="129" t="s">
        <v>143</v>
      </c>
      <c r="P3131" s="129" t="s">
        <v>933</v>
      </c>
      <c r="Q3131" s="130" t="s">
        <v>144</v>
      </c>
      <c r="R3131" s="136" t="s">
        <v>6869</v>
      </c>
      <c r="S3131" s="155"/>
      <c r="T3131" s="155"/>
      <c r="U3131" s="156"/>
      <c r="V3131" s="156"/>
      <c r="W3131" s="156" t="s">
        <v>146</v>
      </c>
      <c r="X3131" s="156"/>
      <c r="Y3131" s="137" t="s">
        <v>876</v>
      </c>
      <c r="Z3131" s="138" t="s">
        <v>10709</v>
      </c>
      <c r="AA3131" s="140" t="s">
        <v>6870</v>
      </c>
      <c r="AB3131" s="141" t="s">
        <v>138</v>
      </c>
      <c r="AC3131" s="142">
        <v>42</v>
      </c>
      <c r="AD3131" s="142">
        <v>33.6</v>
      </c>
      <c r="AE3131" s="143" t="s">
        <v>4302</v>
      </c>
      <c r="AF3131" s="141" t="s">
        <v>444</v>
      </c>
      <c r="AG3131" s="144">
        <f>Table1[[#This Row],['# of Books]]*Table1[[#This Row],[QTY]]</f>
        <v>0</v>
      </c>
      <c r="AH3131" s="146">
        <f>Table1[[#This Row],[QTY]]*Table1[[#This Row],[School &amp; Library Price]]</f>
        <v>0</v>
      </c>
    </row>
    <row r="3132" spans="1:34" ht="18" hidden="1" customHeight="1" x14ac:dyDescent="0.25">
      <c r="A3132" s="154"/>
      <c r="B3132" s="150">
        <v>38</v>
      </c>
      <c r="C3132" s="150"/>
      <c r="D3132" s="151"/>
      <c r="E3132" s="151"/>
      <c r="F3132" s="130" t="s">
        <v>130</v>
      </c>
      <c r="G3132" s="130" t="s">
        <v>10988</v>
      </c>
      <c r="H3132" s="130" t="s">
        <v>6867</v>
      </c>
      <c r="I3132" s="131" t="s">
        <v>6868</v>
      </c>
      <c r="J3132" s="130" t="s">
        <v>78</v>
      </c>
      <c r="K3132" s="132" t="s">
        <v>378</v>
      </c>
      <c r="L3132" s="148">
        <v>1</v>
      </c>
      <c r="M3132" s="134">
        <v>2010</v>
      </c>
      <c r="N3132" s="130" t="s">
        <v>6526</v>
      </c>
      <c r="O3132" s="129"/>
      <c r="P3132" s="129"/>
      <c r="Q3132" s="130" t="s">
        <v>144</v>
      </c>
      <c r="R3132" s="136" t="s">
        <v>6869</v>
      </c>
      <c r="S3132" s="155"/>
      <c r="T3132" s="155"/>
      <c r="U3132" s="156"/>
      <c r="V3132" s="156"/>
      <c r="W3132" s="156" t="s">
        <v>146</v>
      </c>
      <c r="X3132" s="156"/>
      <c r="Y3132" s="137" t="s">
        <v>876</v>
      </c>
      <c r="Z3132" s="138" t="s">
        <v>10709</v>
      </c>
      <c r="AA3132" s="140" t="s">
        <v>6870</v>
      </c>
      <c r="AB3132" s="141" t="s">
        <v>138</v>
      </c>
      <c r="AC3132" s="142">
        <v>46.2</v>
      </c>
      <c r="AD3132" s="142">
        <v>36.96</v>
      </c>
      <c r="AE3132" s="143" t="s">
        <v>4302</v>
      </c>
      <c r="AF3132" s="141" t="s">
        <v>444</v>
      </c>
      <c r="AG3132" s="144">
        <f>Table1[[#This Row],['# of Books]]*Table1[[#This Row],[QTY]]</f>
        <v>0</v>
      </c>
      <c r="AH3132" s="146">
        <f>Table1[[#This Row],[QTY]]*Table1[[#This Row],[School &amp; Library Price]]</f>
        <v>0</v>
      </c>
    </row>
    <row r="3133" spans="1:34" ht="18" customHeight="1" x14ac:dyDescent="0.25">
      <c r="A3133" s="154"/>
      <c r="B3133" s="150">
        <v>38</v>
      </c>
      <c r="C3133" s="150"/>
      <c r="D3133" s="151"/>
      <c r="E3133" s="151"/>
      <c r="F3133" s="130" t="s">
        <v>130</v>
      </c>
      <c r="G3133" s="130" t="s">
        <v>10988</v>
      </c>
      <c r="H3133" s="130" t="s">
        <v>6873</v>
      </c>
      <c r="I3133" s="131" t="s">
        <v>6874</v>
      </c>
      <c r="J3133" s="130" t="s">
        <v>78</v>
      </c>
      <c r="K3133" s="132" t="s">
        <v>142</v>
      </c>
      <c r="L3133" s="148">
        <v>1</v>
      </c>
      <c r="M3133" s="134">
        <v>2013</v>
      </c>
      <c r="N3133" s="130" t="s">
        <v>10619</v>
      </c>
      <c r="O3133" s="129" t="s">
        <v>143</v>
      </c>
      <c r="P3133" s="129" t="s">
        <v>933</v>
      </c>
      <c r="Q3133" s="130" t="s">
        <v>144</v>
      </c>
      <c r="R3133" s="136" t="s">
        <v>2101</v>
      </c>
      <c r="S3133" s="155"/>
      <c r="T3133" s="155"/>
      <c r="U3133" s="156"/>
      <c r="V3133" s="156"/>
      <c r="W3133" s="156" t="s">
        <v>146</v>
      </c>
      <c r="X3133" s="156"/>
      <c r="Y3133" s="137" t="s">
        <v>876</v>
      </c>
      <c r="Z3133" s="138" t="s">
        <v>10709</v>
      </c>
      <c r="AA3133" s="140" t="s">
        <v>6875</v>
      </c>
      <c r="AB3133" s="141" t="s">
        <v>138</v>
      </c>
      <c r="AC3133" s="142">
        <v>42</v>
      </c>
      <c r="AD3133" s="142">
        <v>33.6</v>
      </c>
      <c r="AE3133" s="143" t="s">
        <v>6876</v>
      </c>
      <c r="AF3133" s="141" t="s">
        <v>376</v>
      </c>
      <c r="AG3133" s="144">
        <f>Table1[[#This Row],['# of Books]]*Table1[[#This Row],[QTY]]</f>
        <v>0</v>
      </c>
      <c r="AH3133" s="146">
        <f>Table1[[#This Row],[QTY]]*Table1[[#This Row],[School &amp; Library Price]]</f>
        <v>0</v>
      </c>
    </row>
    <row r="3134" spans="1:34" ht="18" hidden="1" customHeight="1" x14ac:dyDescent="0.25">
      <c r="A3134" s="154"/>
      <c r="B3134" s="150">
        <v>38</v>
      </c>
      <c r="C3134" s="150"/>
      <c r="D3134" s="151"/>
      <c r="E3134" s="151"/>
      <c r="F3134" s="130" t="s">
        <v>130</v>
      </c>
      <c r="G3134" s="130" t="s">
        <v>10988</v>
      </c>
      <c r="H3134" s="130" t="s">
        <v>6873</v>
      </c>
      <c r="I3134" s="131" t="s">
        <v>6877</v>
      </c>
      <c r="J3134" s="130" t="s">
        <v>78</v>
      </c>
      <c r="K3134" s="132" t="s">
        <v>378</v>
      </c>
      <c r="L3134" s="148">
        <v>1</v>
      </c>
      <c r="M3134" s="134">
        <v>2013</v>
      </c>
      <c r="N3134" s="130" t="s">
        <v>10619</v>
      </c>
      <c r="O3134" s="129"/>
      <c r="P3134" s="129"/>
      <c r="Q3134" s="130" t="s">
        <v>144</v>
      </c>
      <c r="R3134" s="136" t="s">
        <v>2101</v>
      </c>
      <c r="S3134" s="155"/>
      <c r="T3134" s="155"/>
      <c r="U3134" s="156"/>
      <c r="V3134" s="156"/>
      <c r="W3134" s="156" t="s">
        <v>146</v>
      </c>
      <c r="X3134" s="156"/>
      <c r="Y3134" s="137" t="s">
        <v>876</v>
      </c>
      <c r="Z3134" s="138" t="s">
        <v>10709</v>
      </c>
      <c r="AA3134" s="140" t="s">
        <v>6875</v>
      </c>
      <c r="AB3134" s="141" t="s">
        <v>138</v>
      </c>
      <c r="AC3134" s="142">
        <v>46.2</v>
      </c>
      <c r="AD3134" s="142">
        <v>36.96</v>
      </c>
      <c r="AE3134" s="143" t="s">
        <v>6876</v>
      </c>
      <c r="AF3134" s="141" t="s">
        <v>376</v>
      </c>
      <c r="AG3134" s="144">
        <f>Table1[[#This Row],['# of Books]]*Table1[[#This Row],[QTY]]</f>
        <v>0</v>
      </c>
      <c r="AH3134" s="146">
        <f>Table1[[#This Row],[QTY]]*Table1[[#This Row],[School &amp; Library Price]]</f>
        <v>0</v>
      </c>
    </row>
    <row r="3135" spans="1:34" ht="18" customHeight="1" x14ac:dyDescent="0.25">
      <c r="A3135" s="154"/>
      <c r="B3135" s="150">
        <v>38</v>
      </c>
      <c r="C3135" s="150"/>
      <c r="D3135" s="151"/>
      <c r="E3135" s="151"/>
      <c r="F3135" s="130" t="s">
        <v>130</v>
      </c>
      <c r="G3135" s="130" t="s">
        <v>10988</v>
      </c>
      <c r="H3135" s="130" t="s">
        <v>3497</v>
      </c>
      <c r="I3135" s="131" t="s">
        <v>6878</v>
      </c>
      <c r="J3135" s="130" t="s">
        <v>78</v>
      </c>
      <c r="K3135" s="132" t="s">
        <v>142</v>
      </c>
      <c r="L3135" s="148">
        <v>1</v>
      </c>
      <c r="M3135" s="134">
        <v>2012</v>
      </c>
      <c r="N3135" s="130" t="s">
        <v>10612</v>
      </c>
      <c r="O3135" s="129" t="s">
        <v>143</v>
      </c>
      <c r="P3135" s="129" t="s">
        <v>933</v>
      </c>
      <c r="Q3135" s="130" t="s">
        <v>144</v>
      </c>
      <c r="R3135" s="136" t="s">
        <v>307</v>
      </c>
      <c r="S3135" s="155"/>
      <c r="T3135" s="155"/>
      <c r="U3135" s="156"/>
      <c r="V3135" s="156"/>
      <c r="W3135" s="156" t="s">
        <v>146</v>
      </c>
      <c r="X3135" s="156"/>
      <c r="Y3135" s="137" t="s">
        <v>876</v>
      </c>
      <c r="Z3135" s="138" t="s">
        <v>10709</v>
      </c>
      <c r="AA3135" s="140" t="s">
        <v>6879</v>
      </c>
      <c r="AB3135" s="141" t="s">
        <v>138</v>
      </c>
      <c r="AC3135" s="142">
        <v>42</v>
      </c>
      <c r="AD3135" s="142">
        <v>33.6</v>
      </c>
      <c r="AE3135" s="143" t="s">
        <v>6880</v>
      </c>
      <c r="AF3135" s="141" t="s">
        <v>376</v>
      </c>
      <c r="AG3135" s="144">
        <f>Table1[[#This Row],['# of Books]]*Table1[[#This Row],[QTY]]</f>
        <v>0</v>
      </c>
      <c r="AH3135" s="146">
        <f>Table1[[#This Row],[QTY]]*Table1[[#This Row],[School &amp; Library Price]]</f>
        <v>0</v>
      </c>
    </row>
    <row r="3136" spans="1:34" ht="18" hidden="1" customHeight="1" x14ac:dyDescent="0.25">
      <c r="A3136" s="154"/>
      <c r="B3136" s="150">
        <v>38</v>
      </c>
      <c r="C3136" s="150"/>
      <c r="D3136" s="151"/>
      <c r="E3136" s="151"/>
      <c r="F3136" s="130" t="s">
        <v>130</v>
      </c>
      <c r="G3136" s="130" t="s">
        <v>10988</v>
      </c>
      <c r="H3136" s="130" t="s">
        <v>3497</v>
      </c>
      <c r="I3136" s="131" t="s">
        <v>6881</v>
      </c>
      <c r="J3136" s="130" t="s">
        <v>78</v>
      </c>
      <c r="K3136" s="132" t="s">
        <v>378</v>
      </c>
      <c r="L3136" s="148">
        <v>1</v>
      </c>
      <c r="M3136" s="134">
        <v>2012</v>
      </c>
      <c r="N3136" s="130" t="s">
        <v>10612</v>
      </c>
      <c r="O3136" s="129"/>
      <c r="P3136" s="129"/>
      <c r="Q3136" s="130" t="s">
        <v>144</v>
      </c>
      <c r="R3136" s="136" t="s">
        <v>307</v>
      </c>
      <c r="S3136" s="155"/>
      <c r="T3136" s="155"/>
      <c r="U3136" s="156"/>
      <c r="V3136" s="156"/>
      <c r="W3136" s="156" t="s">
        <v>146</v>
      </c>
      <c r="X3136" s="156"/>
      <c r="Y3136" s="137" t="s">
        <v>876</v>
      </c>
      <c r="Z3136" s="138" t="s">
        <v>10709</v>
      </c>
      <c r="AA3136" s="140" t="s">
        <v>6879</v>
      </c>
      <c r="AB3136" s="141" t="s">
        <v>138</v>
      </c>
      <c r="AC3136" s="142">
        <v>46.2</v>
      </c>
      <c r="AD3136" s="142">
        <v>36.96</v>
      </c>
      <c r="AE3136" s="143" t="s">
        <v>6880</v>
      </c>
      <c r="AF3136" s="141" t="s">
        <v>376</v>
      </c>
      <c r="AG3136" s="144">
        <f>Table1[[#This Row],['# of Books]]*Table1[[#This Row],[QTY]]</f>
        <v>0</v>
      </c>
      <c r="AH3136" s="146">
        <f>Table1[[#This Row],[QTY]]*Table1[[#This Row],[School &amp; Library Price]]</f>
        <v>0</v>
      </c>
    </row>
    <row r="3137" spans="1:34" ht="18" customHeight="1" x14ac:dyDescent="0.25">
      <c r="A3137" s="154"/>
      <c r="B3137" s="150">
        <v>38</v>
      </c>
      <c r="C3137" s="150"/>
      <c r="D3137" s="151"/>
      <c r="E3137" s="151"/>
      <c r="F3137" s="130" t="s">
        <v>130</v>
      </c>
      <c r="G3137" s="130" t="s">
        <v>10988</v>
      </c>
      <c r="H3137" s="130" t="s">
        <v>4759</v>
      </c>
      <c r="I3137" s="131" t="s">
        <v>6882</v>
      </c>
      <c r="J3137" s="130" t="s">
        <v>78</v>
      </c>
      <c r="K3137" s="132" t="s">
        <v>142</v>
      </c>
      <c r="L3137" s="148">
        <v>1</v>
      </c>
      <c r="M3137" s="134">
        <v>2015</v>
      </c>
      <c r="N3137" s="130" t="s">
        <v>10611</v>
      </c>
      <c r="O3137" s="129" t="s">
        <v>143</v>
      </c>
      <c r="P3137" s="129" t="s">
        <v>933</v>
      </c>
      <c r="Q3137" s="130" t="s">
        <v>144</v>
      </c>
      <c r="R3137" s="136" t="s">
        <v>6883</v>
      </c>
      <c r="S3137" s="155"/>
      <c r="T3137" s="155"/>
      <c r="U3137" s="156"/>
      <c r="V3137" s="156"/>
      <c r="W3137" s="156" t="s">
        <v>146</v>
      </c>
      <c r="X3137" s="156"/>
      <c r="Y3137" s="137" t="s">
        <v>876</v>
      </c>
      <c r="Z3137" s="138" t="s">
        <v>10709</v>
      </c>
      <c r="AA3137" s="140" t="s">
        <v>6884</v>
      </c>
      <c r="AB3137" s="141" t="s">
        <v>138</v>
      </c>
      <c r="AC3137" s="142">
        <v>42</v>
      </c>
      <c r="AD3137" s="142">
        <v>33.6</v>
      </c>
      <c r="AE3137" s="143" t="s">
        <v>4760</v>
      </c>
      <c r="AF3137" s="141" t="s">
        <v>398</v>
      </c>
      <c r="AG3137" s="144">
        <f>Table1[[#This Row],['# of Books]]*Table1[[#This Row],[QTY]]</f>
        <v>0</v>
      </c>
      <c r="AH3137" s="146">
        <f>Table1[[#This Row],[QTY]]*Table1[[#This Row],[School &amp; Library Price]]</f>
        <v>0</v>
      </c>
    </row>
    <row r="3138" spans="1:34" ht="18" hidden="1" customHeight="1" x14ac:dyDescent="0.25">
      <c r="A3138" s="154"/>
      <c r="B3138" s="150">
        <v>38</v>
      </c>
      <c r="C3138" s="150"/>
      <c r="D3138" s="151"/>
      <c r="E3138" s="151"/>
      <c r="F3138" s="130" t="s">
        <v>130</v>
      </c>
      <c r="G3138" s="130" t="s">
        <v>10988</v>
      </c>
      <c r="H3138" s="130" t="s">
        <v>4759</v>
      </c>
      <c r="I3138" s="131" t="s">
        <v>6885</v>
      </c>
      <c r="J3138" s="130" t="s">
        <v>78</v>
      </c>
      <c r="K3138" s="132" t="s">
        <v>378</v>
      </c>
      <c r="L3138" s="148">
        <v>1</v>
      </c>
      <c r="M3138" s="134">
        <v>2015</v>
      </c>
      <c r="N3138" s="130" t="s">
        <v>10611</v>
      </c>
      <c r="O3138" s="129"/>
      <c r="P3138" s="129"/>
      <c r="Q3138" s="130" t="s">
        <v>144</v>
      </c>
      <c r="R3138" s="136" t="s">
        <v>6883</v>
      </c>
      <c r="S3138" s="155"/>
      <c r="T3138" s="155"/>
      <c r="U3138" s="156"/>
      <c r="V3138" s="156"/>
      <c r="W3138" s="156" t="s">
        <v>146</v>
      </c>
      <c r="X3138" s="156"/>
      <c r="Y3138" s="137" t="s">
        <v>876</v>
      </c>
      <c r="Z3138" s="138" t="s">
        <v>10709</v>
      </c>
      <c r="AA3138" s="140" t="s">
        <v>6884</v>
      </c>
      <c r="AB3138" s="141" t="s">
        <v>138</v>
      </c>
      <c r="AC3138" s="142">
        <v>46.2</v>
      </c>
      <c r="AD3138" s="142">
        <v>36.96</v>
      </c>
      <c r="AE3138" s="143" t="s">
        <v>4760</v>
      </c>
      <c r="AF3138" s="141" t="s">
        <v>398</v>
      </c>
      <c r="AG3138" s="144">
        <f>Table1[[#This Row],['# of Books]]*Table1[[#This Row],[QTY]]</f>
        <v>0</v>
      </c>
      <c r="AH3138" s="146">
        <f>Table1[[#This Row],[QTY]]*Table1[[#This Row],[School &amp; Library Price]]</f>
        <v>0</v>
      </c>
    </row>
    <row r="3139" spans="1:34" ht="18" customHeight="1" x14ac:dyDescent="0.25">
      <c r="A3139" s="154"/>
      <c r="B3139" s="150">
        <v>38</v>
      </c>
      <c r="C3139" s="150"/>
      <c r="D3139" s="151"/>
      <c r="E3139" s="151"/>
      <c r="F3139" s="130" t="s">
        <v>130</v>
      </c>
      <c r="G3139" s="130" t="s">
        <v>10988</v>
      </c>
      <c r="H3139" s="130" t="s">
        <v>6886</v>
      </c>
      <c r="I3139" s="131" t="s">
        <v>6887</v>
      </c>
      <c r="J3139" s="130" t="s">
        <v>78</v>
      </c>
      <c r="K3139" s="132" t="s">
        <v>142</v>
      </c>
      <c r="L3139" s="148">
        <v>1</v>
      </c>
      <c r="M3139" s="134">
        <v>2014</v>
      </c>
      <c r="N3139" s="130" t="s">
        <v>10609</v>
      </c>
      <c r="O3139" s="129" t="s">
        <v>143</v>
      </c>
      <c r="P3139" s="129" t="s">
        <v>933</v>
      </c>
      <c r="Q3139" s="130" t="s">
        <v>144</v>
      </c>
      <c r="R3139" s="136" t="s">
        <v>6568</v>
      </c>
      <c r="S3139" s="155"/>
      <c r="T3139" s="155"/>
      <c r="U3139" s="156"/>
      <c r="V3139" s="156"/>
      <c r="W3139" s="156" t="s">
        <v>146</v>
      </c>
      <c r="X3139" s="156"/>
      <c r="Y3139" s="137" t="s">
        <v>876</v>
      </c>
      <c r="Z3139" s="138" t="s">
        <v>10709</v>
      </c>
      <c r="AA3139" s="140" t="s">
        <v>6888</v>
      </c>
      <c r="AB3139" s="141" t="s">
        <v>138</v>
      </c>
      <c r="AC3139" s="142">
        <v>42</v>
      </c>
      <c r="AD3139" s="142">
        <v>33.6</v>
      </c>
      <c r="AE3139" s="143" t="s">
        <v>6889</v>
      </c>
      <c r="AF3139" s="141" t="s">
        <v>444</v>
      </c>
      <c r="AG3139" s="144">
        <f>Table1[[#This Row],['# of Books]]*Table1[[#This Row],[QTY]]</f>
        <v>0</v>
      </c>
      <c r="AH3139" s="146">
        <f>Table1[[#This Row],[QTY]]*Table1[[#This Row],[School &amp; Library Price]]</f>
        <v>0</v>
      </c>
    </row>
    <row r="3140" spans="1:34" ht="18" hidden="1" customHeight="1" x14ac:dyDescent="0.25">
      <c r="A3140" s="154"/>
      <c r="B3140" s="150">
        <v>38</v>
      </c>
      <c r="C3140" s="150"/>
      <c r="D3140" s="151"/>
      <c r="E3140" s="151"/>
      <c r="F3140" s="130" t="s">
        <v>130</v>
      </c>
      <c r="G3140" s="130" t="s">
        <v>10988</v>
      </c>
      <c r="H3140" s="130" t="s">
        <v>6886</v>
      </c>
      <c r="I3140" s="131" t="s">
        <v>6890</v>
      </c>
      <c r="J3140" s="130" t="s">
        <v>78</v>
      </c>
      <c r="K3140" s="132" t="s">
        <v>378</v>
      </c>
      <c r="L3140" s="148">
        <v>1</v>
      </c>
      <c r="M3140" s="134">
        <v>2014</v>
      </c>
      <c r="N3140" s="130" t="s">
        <v>10609</v>
      </c>
      <c r="O3140" s="129"/>
      <c r="P3140" s="129"/>
      <c r="Q3140" s="130" t="s">
        <v>144</v>
      </c>
      <c r="R3140" s="136" t="s">
        <v>6568</v>
      </c>
      <c r="S3140" s="155"/>
      <c r="T3140" s="155"/>
      <c r="U3140" s="156"/>
      <c r="V3140" s="156"/>
      <c r="W3140" s="156" t="s">
        <v>146</v>
      </c>
      <c r="X3140" s="156"/>
      <c r="Y3140" s="137" t="s">
        <v>876</v>
      </c>
      <c r="Z3140" s="138" t="s">
        <v>10709</v>
      </c>
      <c r="AA3140" s="140" t="s">
        <v>6888</v>
      </c>
      <c r="AB3140" s="141" t="s">
        <v>138</v>
      </c>
      <c r="AC3140" s="142">
        <v>46.2</v>
      </c>
      <c r="AD3140" s="142">
        <v>36.96</v>
      </c>
      <c r="AE3140" s="143" t="s">
        <v>6889</v>
      </c>
      <c r="AF3140" s="141" t="s">
        <v>444</v>
      </c>
      <c r="AG3140" s="144">
        <f>Table1[[#This Row],['# of Books]]*Table1[[#This Row],[QTY]]</f>
        <v>0</v>
      </c>
      <c r="AH3140" s="146">
        <f>Table1[[#This Row],[QTY]]*Table1[[#This Row],[School &amp; Library Price]]</f>
        <v>0</v>
      </c>
    </row>
    <row r="3141" spans="1:34" ht="18" customHeight="1" x14ac:dyDescent="0.25">
      <c r="A3141" s="154"/>
      <c r="B3141" s="150">
        <v>38</v>
      </c>
      <c r="C3141" s="150"/>
      <c r="D3141" s="151"/>
      <c r="E3141" s="151"/>
      <c r="F3141" s="130" t="s">
        <v>130</v>
      </c>
      <c r="G3141" s="130" t="s">
        <v>10988</v>
      </c>
      <c r="H3141" s="130" t="s">
        <v>3528</v>
      </c>
      <c r="I3141" s="131" t="s">
        <v>6891</v>
      </c>
      <c r="J3141" s="130" t="s">
        <v>78</v>
      </c>
      <c r="K3141" s="132" t="s">
        <v>142</v>
      </c>
      <c r="L3141" s="148">
        <v>1</v>
      </c>
      <c r="M3141" s="134">
        <v>2010</v>
      </c>
      <c r="N3141" s="130" t="s">
        <v>6526</v>
      </c>
      <c r="O3141" s="129" t="s">
        <v>143</v>
      </c>
      <c r="P3141" s="129" t="s">
        <v>933</v>
      </c>
      <c r="Q3141" s="130" t="s">
        <v>144</v>
      </c>
      <c r="R3141" s="136" t="s">
        <v>10759</v>
      </c>
      <c r="S3141" s="155"/>
      <c r="T3141" s="155"/>
      <c r="U3141" s="156"/>
      <c r="V3141" s="156"/>
      <c r="W3141" s="156" t="s">
        <v>146</v>
      </c>
      <c r="X3141" s="156"/>
      <c r="Y3141" s="137" t="s">
        <v>876</v>
      </c>
      <c r="Z3141" s="138" t="s">
        <v>10709</v>
      </c>
      <c r="AA3141" s="140" t="s">
        <v>6892</v>
      </c>
      <c r="AB3141" s="141" t="s">
        <v>138</v>
      </c>
      <c r="AC3141" s="142">
        <v>42</v>
      </c>
      <c r="AD3141" s="142">
        <v>33.6</v>
      </c>
      <c r="AE3141" s="143" t="s">
        <v>6893</v>
      </c>
      <c r="AF3141" s="141" t="s">
        <v>454</v>
      </c>
      <c r="AG3141" s="144">
        <f>Table1[[#This Row],['# of Books]]*Table1[[#This Row],[QTY]]</f>
        <v>0</v>
      </c>
      <c r="AH3141" s="146">
        <f>Table1[[#This Row],[QTY]]*Table1[[#This Row],[School &amp; Library Price]]</f>
        <v>0</v>
      </c>
    </row>
    <row r="3142" spans="1:34" ht="18" hidden="1" customHeight="1" x14ac:dyDescent="0.25">
      <c r="A3142" s="154"/>
      <c r="B3142" s="150">
        <v>38</v>
      </c>
      <c r="C3142" s="150"/>
      <c r="D3142" s="151"/>
      <c r="E3142" s="151"/>
      <c r="F3142" s="130" t="s">
        <v>130</v>
      </c>
      <c r="G3142" s="130" t="s">
        <v>10988</v>
      </c>
      <c r="H3142" s="130" t="s">
        <v>3528</v>
      </c>
      <c r="I3142" s="131" t="s">
        <v>6894</v>
      </c>
      <c r="J3142" s="130" t="s">
        <v>78</v>
      </c>
      <c r="K3142" s="132" t="s">
        <v>378</v>
      </c>
      <c r="L3142" s="148">
        <v>1</v>
      </c>
      <c r="M3142" s="134">
        <v>2010</v>
      </c>
      <c r="N3142" s="130" t="s">
        <v>6526</v>
      </c>
      <c r="O3142" s="129"/>
      <c r="P3142" s="129"/>
      <c r="Q3142" s="130" t="s">
        <v>144</v>
      </c>
      <c r="R3142" s="136" t="s">
        <v>10759</v>
      </c>
      <c r="S3142" s="155"/>
      <c r="T3142" s="155"/>
      <c r="U3142" s="156"/>
      <c r="V3142" s="156"/>
      <c r="W3142" s="156" t="s">
        <v>146</v>
      </c>
      <c r="X3142" s="156"/>
      <c r="Y3142" s="137" t="s">
        <v>876</v>
      </c>
      <c r="Z3142" s="138" t="s">
        <v>10709</v>
      </c>
      <c r="AA3142" s="140" t="s">
        <v>6892</v>
      </c>
      <c r="AB3142" s="141" t="s">
        <v>138</v>
      </c>
      <c r="AC3142" s="142">
        <v>46.2</v>
      </c>
      <c r="AD3142" s="142">
        <v>36.96</v>
      </c>
      <c r="AE3142" s="143" t="s">
        <v>6893</v>
      </c>
      <c r="AF3142" s="141" t="s">
        <v>454</v>
      </c>
      <c r="AG3142" s="144">
        <f>Table1[[#This Row],['# of Books]]*Table1[[#This Row],[QTY]]</f>
        <v>0</v>
      </c>
      <c r="AH3142" s="146">
        <f>Table1[[#This Row],[QTY]]*Table1[[#This Row],[School &amp; Library Price]]</f>
        <v>0</v>
      </c>
    </row>
    <row r="3143" spans="1:34" ht="18" customHeight="1" x14ac:dyDescent="0.25">
      <c r="A3143" s="154"/>
      <c r="B3143" s="150">
        <v>38</v>
      </c>
      <c r="C3143" s="150"/>
      <c r="D3143" s="151"/>
      <c r="E3143" s="151"/>
      <c r="F3143" s="130" t="s">
        <v>130</v>
      </c>
      <c r="G3143" s="130" t="s">
        <v>10988</v>
      </c>
      <c r="H3143" s="130" t="s">
        <v>6283</v>
      </c>
      <c r="I3143" s="131" t="s">
        <v>6895</v>
      </c>
      <c r="J3143" s="130" t="s">
        <v>78</v>
      </c>
      <c r="K3143" s="132" t="s">
        <v>142</v>
      </c>
      <c r="L3143" s="148">
        <v>1</v>
      </c>
      <c r="M3143" s="134">
        <v>2012</v>
      </c>
      <c r="N3143" s="130" t="s">
        <v>10612</v>
      </c>
      <c r="O3143" s="129" t="s">
        <v>143</v>
      </c>
      <c r="P3143" s="129" t="s">
        <v>933</v>
      </c>
      <c r="Q3143" s="130" t="s">
        <v>144</v>
      </c>
      <c r="R3143" s="136" t="s">
        <v>3756</v>
      </c>
      <c r="S3143" s="155"/>
      <c r="T3143" s="155"/>
      <c r="U3143" s="156"/>
      <c r="V3143" s="156"/>
      <c r="W3143" s="156" t="s">
        <v>146</v>
      </c>
      <c r="X3143" s="156"/>
      <c r="Y3143" s="137" t="s">
        <v>876</v>
      </c>
      <c r="Z3143" s="138" t="s">
        <v>10709</v>
      </c>
      <c r="AA3143" s="140" t="s">
        <v>6896</v>
      </c>
      <c r="AB3143" s="141" t="s">
        <v>138</v>
      </c>
      <c r="AC3143" s="142">
        <v>42</v>
      </c>
      <c r="AD3143" s="142">
        <v>33.6</v>
      </c>
      <c r="AE3143" s="143" t="s">
        <v>4822</v>
      </c>
      <c r="AF3143" s="141" t="s">
        <v>376</v>
      </c>
      <c r="AG3143" s="144">
        <f>Table1[[#This Row],['# of Books]]*Table1[[#This Row],[QTY]]</f>
        <v>0</v>
      </c>
      <c r="AH3143" s="146">
        <f>Table1[[#This Row],[QTY]]*Table1[[#This Row],[School &amp; Library Price]]</f>
        <v>0</v>
      </c>
    </row>
    <row r="3144" spans="1:34" ht="18" hidden="1" customHeight="1" x14ac:dyDescent="0.25">
      <c r="A3144" s="154"/>
      <c r="B3144" s="150">
        <v>38</v>
      </c>
      <c r="C3144" s="150"/>
      <c r="D3144" s="151"/>
      <c r="E3144" s="151"/>
      <c r="F3144" s="130" t="s">
        <v>130</v>
      </c>
      <c r="G3144" s="130" t="s">
        <v>10988</v>
      </c>
      <c r="H3144" s="130" t="s">
        <v>6283</v>
      </c>
      <c r="I3144" s="131" t="s">
        <v>6897</v>
      </c>
      <c r="J3144" s="130" t="s">
        <v>78</v>
      </c>
      <c r="K3144" s="132" t="s">
        <v>378</v>
      </c>
      <c r="L3144" s="148">
        <v>1</v>
      </c>
      <c r="M3144" s="134">
        <v>2012</v>
      </c>
      <c r="N3144" s="130" t="s">
        <v>10612</v>
      </c>
      <c r="O3144" s="129"/>
      <c r="P3144" s="129"/>
      <c r="Q3144" s="130" t="s">
        <v>144</v>
      </c>
      <c r="R3144" s="136" t="s">
        <v>3756</v>
      </c>
      <c r="S3144" s="155"/>
      <c r="T3144" s="155"/>
      <c r="U3144" s="156"/>
      <c r="V3144" s="156"/>
      <c r="W3144" s="156" t="s">
        <v>146</v>
      </c>
      <c r="X3144" s="156"/>
      <c r="Y3144" s="137" t="s">
        <v>876</v>
      </c>
      <c r="Z3144" s="138" t="s">
        <v>10709</v>
      </c>
      <c r="AA3144" s="140" t="s">
        <v>6896</v>
      </c>
      <c r="AB3144" s="141" t="s">
        <v>138</v>
      </c>
      <c r="AC3144" s="142">
        <v>46.2</v>
      </c>
      <c r="AD3144" s="142">
        <v>36.96</v>
      </c>
      <c r="AE3144" s="143" t="s">
        <v>4822</v>
      </c>
      <c r="AF3144" s="141" t="s">
        <v>376</v>
      </c>
      <c r="AG3144" s="144">
        <f>Table1[[#This Row],['# of Books]]*Table1[[#This Row],[QTY]]</f>
        <v>0</v>
      </c>
      <c r="AH3144" s="146">
        <f>Table1[[#This Row],[QTY]]*Table1[[#This Row],[School &amp; Library Price]]</f>
        <v>0</v>
      </c>
    </row>
    <row r="3145" spans="1:34" ht="18" customHeight="1" x14ac:dyDescent="0.25">
      <c r="A3145" s="154"/>
      <c r="B3145" s="150">
        <v>38</v>
      </c>
      <c r="C3145" s="150"/>
      <c r="D3145" s="151"/>
      <c r="E3145" s="151"/>
      <c r="F3145" s="130" t="s">
        <v>130</v>
      </c>
      <c r="G3145" s="130" t="s">
        <v>10988</v>
      </c>
      <c r="H3145" s="130" t="s">
        <v>6898</v>
      </c>
      <c r="I3145" s="131" t="s">
        <v>6899</v>
      </c>
      <c r="J3145" s="130" t="s">
        <v>78</v>
      </c>
      <c r="K3145" s="132" t="s">
        <v>142</v>
      </c>
      <c r="L3145" s="148">
        <v>1</v>
      </c>
      <c r="M3145" s="134">
        <v>2009</v>
      </c>
      <c r="N3145" s="130" t="s">
        <v>10621</v>
      </c>
      <c r="O3145" s="129" t="s">
        <v>143</v>
      </c>
      <c r="P3145" s="129" t="s">
        <v>933</v>
      </c>
      <c r="Q3145" s="130" t="s">
        <v>144</v>
      </c>
      <c r="R3145" s="136" t="s">
        <v>6900</v>
      </c>
      <c r="S3145" s="155"/>
      <c r="T3145" s="155"/>
      <c r="U3145" s="156"/>
      <c r="V3145" s="156"/>
      <c r="W3145" s="156" t="s">
        <v>146</v>
      </c>
      <c r="X3145" s="156"/>
      <c r="Y3145" s="137" t="s">
        <v>876</v>
      </c>
      <c r="Z3145" s="138" t="s">
        <v>10709</v>
      </c>
      <c r="AA3145" s="140" t="s">
        <v>6901</v>
      </c>
      <c r="AB3145" s="141" t="s">
        <v>138</v>
      </c>
      <c r="AC3145" s="142">
        <v>42</v>
      </c>
      <c r="AD3145" s="142">
        <v>33.6</v>
      </c>
      <c r="AE3145" s="143" t="s">
        <v>5695</v>
      </c>
      <c r="AF3145" s="141" t="s">
        <v>376</v>
      </c>
      <c r="AG3145" s="144">
        <f>Table1[[#This Row],['# of Books]]*Table1[[#This Row],[QTY]]</f>
        <v>0</v>
      </c>
      <c r="AH3145" s="146">
        <f>Table1[[#This Row],[QTY]]*Table1[[#This Row],[School &amp; Library Price]]</f>
        <v>0</v>
      </c>
    </row>
    <row r="3146" spans="1:34" ht="18" hidden="1" customHeight="1" x14ac:dyDescent="0.25">
      <c r="A3146" s="154"/>
      <c r="B3146" s="150">
        <v>38</v>
      </c>
      <c r="C3146" s="150"/>
      <c r="D3146" s="151"/>
      <c r="E3146" s="151"/>
      <c r="F3146" s="130" t="s">
        <v>130</v>
      </c>
      <c r="G3146" s="130" t="s">
        <v>10988</v>
      </c>
      <c r="H3146" s="130" t="s">
        <v>6898</v>
      </c>
      <c r="I3146" s="131" t="s">
        <v>6902</v>
      </c>
      <c r="J3146" s="130" t="s">
        <v>78</v>
      </c>
      <c r="K3146" s="132" t="s">
        <v>378</v>
      </c>
      <c r="L3146" s="148">
        <v>1</v>
      </c>
      <c r="M3146" s="134">
        <v>2009</v>
      </c>
      <c r="N3146" s="130" t="s">
        <v>10621</v>
      </c>
      <c r="O3146" s="129"/>
      <c r="P3146" s="129"/>
      <c r="Q3146" s="130" t="s">
        <v>144</v>
      </c>
      <c r="R3146" s="136" t="s">
        <v>6900</v>
      </c>
      <c r="S3146" s="155"/>
      <c r="T3146" s="155"/>
      <c r="U3146" s="156"/>
      <c r="V3146" s="156"/>
      <c r="W3146" s="156" t="s">
        <v>146</v>
      </c>
      <c r="X3146" s="156"/>
      <c r="Y3146" s="137" t="s">
        <v>876</v>
      </c>
      <c r="Z3146" s="138" t="s">
        <v>10709</v>
      </c>
      <c r="AA3146" s="140" t="s">
        <v>6901</v>
      </c>
      <c r="AB3146" s="141" t="s">
        <v>138</v>
      </c>
      <c r="AC3146" s="142">
        <v>46.2</v>
      </c>
      <c r="AD3146" s="142">
        <v>36.96</v>
      </c>
      <c r="AE3146" s="143" t="s">
        <v>5695</v>
      </c>
      <c r="AF3146" s="141" t="s">
        <v>376</v>
      </c>
      <c r="AG3146" s="144">
        <f>Table1[[#This Row],['# of Books]]*Table1[[#This Row],[QTY]]</f>
        <v>0</v>
      </c>
      <c r="AH3146" s="146">
        <f>Table1[[#This Row],[QTY]]*Table1[[#This Row],[School &amp; Library Price]]</f>
        <v>0</v>
      </c>
    </row>
    <row r="3147" spans="1:34" ht="18" customHeight="1" x14ac:dyDescent="0.25">
      <c r="A3147" s="154"/>
      <c r="B3147" s="150">
        <v>38</v>
      </c>
      <c r="C3147" s="150"/>
      <c r="D3147" s="151"/>
      <c r="E3147" s="151"/>
      <c r="F3147" s="130" t="s">
        <v>130</v>
      </c>
      <c r="G3147" s="130" t="s">
        <v>10988</v>
      </c>
      <c r="H3147" s="130" t="s">
        <v>6903</v>
      </c>
      <c r="I3147" s="131" t="s">
        <v>6904</v>
      </c>
      <c r="J3147" s="130" t="s">
        <v>78</v>
      </c>
      <c r="K3147" s="132" t="s">
        <v>142</v>
      </c>
      <c r="L3147" s="148">
        <v>1</v>
      </c>
      <c r="M3147" s="134">
        <v>2012</v>
      </c>
      <c r="N3147" s="130" t="s">
        <v>10612</v>
      </c>
      <c r="O3147" s="129" t="s">
        <v>143</v>
      </c>
      <c r="P3147" s="129" t="s">
        <v>933</v>
      </c>
      <c r="Q3147" s="130" t="s">
        <v>144</v>
      </c>
      <c r="R3147" s="136" t="s">
        <v>6678</v>
      </c>
      <c r="S3147" s="155"/>
      <c r="T3147" s="155"/>
      <c r="U3147" s="156"/>
      <c r="V3147" s="156"/>
      <c r="W3147" s="156" t="s">
        <v>146</v>
      </c>
      <c r="X3147" s="156"/>
      <c r="Y3147" s="137" t="s">
        <v>876</v>
      </c>
      <c r="Z3147" s="138" t="s">
        <v>10709</v>
      </c>
      <c r="AA3147" s="140" t="s">
        <v>6905</v>
      </c>
      <c r="AB3147" s="141" t="s">
        <v>138</v>
      </c>
      <c r="AC3147" s="142">
        <v>42</v>
      </c>
      <c r="AD3147" s="142">
        <v>33.6</v>
      </c>
      <c r="AE3147" s="143" t="s">
        <v>6906</v>
      </c>
      <c r="AF3147" s="141" t="s">
        <v>454</v>
      </c>
      <c r="AG3147" s="144">
        <f>Table1[[#This Row],['# of Books]]*Table1[[#This Row],[QTY]]</f>
        <v>0</v>
      </c>
      <c r="AH3147" s="146">
        <f>Table1[[#This Row],[QTY]]*Table1[[#This Row],[School &amp; Library Price]]</f>
        <v>0</v>
      </c>
    </row>
    <row r="3148" spans="1:34" ht="18" hidden="1" customHeight="1" x14ac:dyDescent="0.25">
      <c r="A3148" s="154"/>
      <c r="B3148" s="150">
        <v>38</v>
      </c>
      <c r="C3148" s="150"/>
      <c r="D3148" s="151"/>
      <c r="E3148" s="151"/>
      <c r="F3148" s="130" t="s">
        <v>130</v>
      </c>
      <c r="G3148" s="130" t="s">
        <v>10988</v>
      </c>
      <c r="H3148" s="130" t="s">
        <v>6903</v>
      </c>
      <c r="I3148" s="131" t="s">
        <v>6907</v>
      </c>
      <c r="J3148" s="130" t="s">
        <v>78</v>
      </c>
      <c r="K3148" s="132" t="s">
        <v>378</v>
      </c>
      <c r="L3148" s="148">
        <v>1</v>
      </c>
      <c r="M3148" s="134">
        <v>2012</v>
      </c>
      <c r="N3148" s="130" t="s">
        <v>10612</v>
      </c>
      <c r="O3148" s="129"/>
      <c r="P3148" s="129"/>
      <c r="Q3148" s="130" t="s">
        <v>144</v>
      </c>
      <c r="R3148" s="136" t="s">
        <v>6678</v>
      </c>
      <c r="S3148" s="155"/>
      <c r="T3148" s="155"/>
      <c r="U3148" s="156"/>
      <c r="V3148" s="156"/>
      <c r="W3148" s="156" t="s">
        <v>146</v>
      </c>
      <c r="X3148" s="156"/>
      <c r="Y3148" s="137" t="s">
        <v>876</v>
      </c>
      <c r="Z3148" s="138" t="s">
        <v>10709</v>
      </c>
      <c r="AA3148" s="140" t="s">
        <v>6905</v>
      </c>
      <c r="AB3148" s="141" t="s">
        <v>138</v>
      </c>
      <c r="AC3148" s="142">
        <v>46.2</v>
      </c>
      <c r="AD3148" s="142">
        <v>36.96</v>
      </c>
      <c r="AE3148" s="143" t="s">
        <v>6906</v>
      </c>
      <c r="AF3148" s="141" t="s">
        <v>454</v>
      </c>
      <c r="AG3148" s="144">
        <f>Table1[[#This Row],['# of Books]]*Table1[[#This Row],[QTY]]</f>
        <v>0</v>
      </c>
      <c r="AH3148" s="146">
        <f>Table1[[#This Row],[QTY]]*Table1[[#This Row],[School &amp; Library Price]]</f>
        <v>0</v>
      </c>
    </row>
    <row r="3149" spans="1:34" ht="18" customHeight="1" x14ac:dyDescent="0.25">
      <c r="A3149" s="154"/>
      <c r="B3149" s="150">
        <v>38</v>
      </c>
      <c r="C3149" s="150"/>
      <c r="D3149" s="151"/>
      <c r="E3149" s="151"/>
      <c r="F3149" s="130" t="s">
        <v>130</v>
      </c>
      <c r="G3149" s="130" t="s">
        <v>10988</v>
      </c>
      <c r="H3149" s="130" t="s">
        <v>10967</v>
      </c>
      <c r="I3149" s="131" t="s">
        <v>10990</v>
      </c>
      <c r="J3149" s="130" t="s">
        <v>78</v>
      </c>
      <c r="K3149" s="132" t="s">
        <v>142</v>
      </c>
      <c r="L3149" s="148">
        <v>1</v>
      </c>
      <c r="M3149" s="134">
        <v>2011</v>
      </c>
      <c r="N3149" s="130" t="s">
        <v>10618</v>
      </c>
      <c r="O3149" s="129" t="s">
        <v>143</v>
      </c>
      <c r="P3149" s="129" t="s">
        <v>933</v>
      </c>
      <c r="Q3149" s="130" t="s">
        <v>144</v>
      </c>
      <c r="R3149" s="136" t="s">
        <v>5283</v>
      </c>
      <c r="S3149" s="155"/>
      <c r="T3149" s="155"/>
      <c r="U3149" s="156"/>
      <c r="V3149" s="156"/>
      <c r="W3149" s="156" t="s">
        <v>146</v>
      </c>
      <c r="X3149" s="156"/>
      <c r="Y3149" s="137" t="s">
        <v>876</v>
      </c>
      <c r="Z3149" s="138" t="s">
        <v>10709</v>
      </c>
      <c r="AA3149" s="140" t="s">
        <v>10991</v>
      </c>
      <c r="AB3149" s="141" t="s">
        <v>138</v>
      </c>
      <c r="AC3149" s="142">
        <v>42</v>
      </c>
      <c r="AD3149" s="142">
        <v>33.6</v>
      </c>
      <c r="AE3149" s="143" t="s">
        <v>3845</v>
      </c>
      <c r="AF3149" s="141" t="s">
        <v>376</v>
      </c>
      <c r="AG3149" s="144">
        <f>Table1[[#This Row],['# of Books]]*Table1[[#This Row],[QTY]]</f>
        <v>0</v>
      </c>
      <c r="AH3149" s="146">
        <f>Table1[[#This Row],[QTY]]*Table1[[#This Row],[School &amp; Library Price]]</f>
        <v>0</v>
      </c>
    </row>
    <row r="3150" spans="1:34" ht="18" hidden="1" customHeight="1" x14ac:dyDescent="0.25">
      <c r="A3150" s="154"/>
      <c r="B3150" s="150">
        <v>38</v>
      </c>
      <c r="C3150" s="150"/>
      <c r="D3150" s="151"/>
      <c r="E3150" s="151"/>
      <c r="F3150" s="130" t="s">
        <v>130</v>
      </c>
      <c r="G3150" s="130" t="s">
        <v>10988</v>
      </c>
      <c r="H3150" s="130" t="s">
        <v>10967</v>
      </c>
      <c r="I3150" s="131" t="s">
        <v>10992</v>
      </c>
      <c r="J3150" s="130" t="s">
        <v>78</v>
      </c>
      <c r="K3150" s="132" t="s">
        <v>378</v>
      </c>
      <c r="L3150" s="148">
        <v>1</v>
      </c>
      <c r="M3150" s="134">
        <v>2011</v>
      </c>
      <c r="N3150" s="130" t="s">
        <v>10618</v>
      </c>
      <c r="O3150" s="129"/>
      <c r="P3150" s="129"/>
      <c r="Q3150" s="130" t="s">
        <v>144</v>
      </c>
      <c r="R3150" s="136" t="s">
        <v>5283</v>
      </c>
      <c r="S3150" s="155"/>
      <c r="T3150" s="155"/>
      <c r="U3150" s="156"/>
      <c r="V3150" s="156"/>
      <c r="W3150" s="156" t="s">
        <v>146</v>
      </c>
      <c r="X3150" s="156"/>
      <c r="Y3150" s="137" t="s">
        <v>876</v>
      </c>
      <c r="Z3150" s="138" t="s">
        <v>10709</v>
      </c>
      <c r="AA3150" s="140" t="s">
        <v>10991</v>
      </c>
      <c r="AB3150" s="141" t="s">
        <v>138</v>
      </c>
      <c r="AC3150" s="142">
        <v>46.2</v>
      </c>
      <c r="AD3150" s="142">
        <v>36.96</v>
      </c>
      <c r="AE3150" s="143" t="s">
        <v>3845</v>
      </c>
      <c r="AF3150" s="141" t="s">
        <v>376</v>
      </c>
      <c r="AG3150" s="144">
        <f>Table1[[#This Row],['# of Books]]*Table1[[#This Row],[QTY]]</f>
        <v>0</v>
      </c>
      <c r="AH3150" s="146">
        <f>Table1[[#This Row],[QTY]]*Table1[[#This Row],[School &amp; Library Price]]</f>
        <v>0</v>
      </c>
    </row>
    <row r="3151" spans="1:34" ht="18" customHeight="1" x14ac:dyDescent="0.25">
      <c r="A3151" s="154"/>
      <c r="B3151" s="150">
        <v>38</v>
      </c>
      <c r="C3151" s="150"/>
      <c r="D3151" s="151"/>
      <c r="E3151" s="151"/>
      <c r="F3151" s="130" t="s">
        <v>130</v>
      </c>
      <c r="G3151" s="130" t="s">
        <v>10988</v>
      </c>
      <c r="H3151" s="130" t="s">
        <v>957</v>
      </c>
      <c r="I3151" s="131" t="s">
        <v>958</v>
      </c>
      <c r="J3151" s="130" t="s">
        <v>78</v>
      </c>
      <c r="K3151" s="132" t="s">
        <v>142</v>
      </c>
      <c r="L3151" s="148">
        <v>1</v>
      </c>
      <c r="M3151" s="134">
        <v>2018</v>
      </c>
      <c r="N3151" s="130" t="s">
        <v>133</v>
      </c>
      <c r="O3151" s="129" t="s">
        <v>143</v>
      </c>
      <c r="P3151" s="129" t="s">
        <v>933</v>
      </c>
      <c r="Q3151" s="130" t="s">
        <v>144</v>
      </c>
      <c r="R3151" s="136" t="s">
        <v>154</v>
      </c>
      <c r="S3151" s="155"/>
      <c r="T3151" s="155"/>
      <c r="U3151" s="156"/>
      <c r="V3151" s="156"/>
      <c r="W3151" s="156" t="s">
        <v>146</v>
      </c>
      <c r="X3151" s="156"/>
      <c r="Y3151" s="137" t="s">
        <v>876</v>
      </c>
      <c r="Z3151" s="138" t="s">
        <v>877</v>
      </c>
      <c r="AA3151" s="140" t="s">
        <v>959</v>
      </c>
      <c r="AB3151" s="141" t="s">
        <v>138</v>
      </c>
      <c r="AC3151" s="142">
        <v>42</v>
      </c>
      <c r="AD3151" s="142">
        <v>33.6</v>
      </c>
      <c r="AE3151" s="143" t="s">
        <v>960</v>
      </c>
      <c r="AF3151" s="141" t="s">
        <v>514</v>
      </c>
      <c r="AG3151" s="144">
        <f>Table1[[#This Row],['# of Books]]*Table1[[#This Row],[QTY]]</f>
        <v>0</v>
      </c>
      <c r="AH3151" s="146">
        <f>Table1[[#This Row],[QTY]]*Table1[[#This Row],[School &amp; Library Price]]</f>
        <v>0</v>
      </c>
    </row>
    <row r="3152" spans="1:34" ht="18" hidden="1" customHeight="1" x14ac:dyDescent="0.25">
      <c r="A3152" s="154"/>
      <c r="B3152" s="150">
        <v>38</v>
      </c>
      <c r="C3152" s="150"/>
      <c r="D3152" s="151"/>
      <c r="E3152" s="151"/>
      <c r="F3152" s="130" t="s">
        <v>130</v>
      </c>
      <c r="G3152" s="130" t="s">
        <v>10988</v>
      </c>
      <c r="H3152" s="130" t="s">
        <v>957</v>
      </c>
      <c r="I3152" s="131" t="s">
        <v>962</v>
      </c>
      <c r="J3152" s="130" t="s">
        <v>78</v>
      </c>
      <c r="K3152" s="132" t="s">
        <v>151</v>
      </c>
      <c r="L3152" s="148">
        <v>1</v>
      </c>
      <c r="M3152" s="134">
        <v>2018</v>
      </c>
      <c r="N3152" s="130" t="s">
        <v>133</v>
      </c>
      <c r="O3152" s="129" t="s">
        <v>79</v>
      </c>
      <c r="P3152" s="129" t="s">
        <v>933</v>
      </c>
      <c r="Q3152" s="130" t="s">
        <v>144</v>
      </c>
      <c r="R3152" s="136" t="s">
        <v>154</v>
      </c>
      <c r="S3152" s="155"/>
      <c r="T3152" s="155"/>
      <c r="U3152" s="156"/>
      <c r="V3152" s="156"/>
      <c r="W3152" s="156" t="s">
        <v>146</v>
      </c>
      <c r="X3152" s="156"/>
      <c r="Y3152" s="137" t="s">
        <v>876</v>
      </c>
      <c r="Z3152" s="138" t="s">
        <v>877</v>
      </c>
      <c r="AA3152" s="140" t="s">
        <v>959</v>
      </c>
      <c r="AB3152" s="141" t="s">
        <v>138</v>
      </c>
      <c r="AC3152" s="142">
        <v>28.3</v>
      </c>
      <c r="AD3152" s="142">
        <v>22.64</v>
      </c>
      <c r="AE3152" s="143" t="s">
        <v>960</v>
      </c>
      <c r="AF3152" s="141" t="s">
        <v>514</v>
      </c>
      <c r="AG3152" s="144">
        <f>Table1[[#This Row],['# of Books]]*Table1[[#This Row],[QTY]]</f>
        <v>0</v>
      </c>
      <c r="AH3152" s="146">
        <f>Table1[[#This Row],[QTY]]*Table1[[#This Row],[School &amp; Library Price]]</f>
        <v>0</v>
      </c>
    </row>
    <row r="3153" spans="1:34" ht="18" hidden="1" customHeight="1" x14ac:dyDescent="0.25">
      <c r="A3153" s="154"/>
      <c r="B3153" s="150">
        <v>38</v>
      </c>
      <c r="C3153" s="150"/>
      <c r="D3153" s="151"/>
      <c r="E3153" s="151"/>
      <c r="F3153" s="130" t="s">
        <v>130</v>
      </c>
      <c r="G3153" s="130" t="s">
        <v>10988</v>
      </c>
      <c r="H3153" s="130" t="s">
        <v>957</v>
      </c>
      <c r="I3153" s="131" t="s">
        <v>961</v>
      </c>
      <c r="J3153" s="130" t="s">
        <v>78</v>
      </c>
      <c r="K3153" s="132" t="s">
        <v>378</v>
      </c>
      <c r="L3153" s="148">
        <v>1</v>
      </c>
      <c r="M3153" s="134">
        <v>2018</v>
      </c>
      <c r="N3153" s="130" t="s">
        <v>133</v>
      </c>
      <c r="O3153" s="129"/>
      <c r="P3153" s="129"/>
      <c r="Q3153" s="130" t="s">
        <v>144</v>
      </c>
      <c r="R3153" s="136" t="s">
        <v>154</v>
      </c>
      <c r="S3153" s="155"/>
      <c r="T3153" s="155"/>
      <c r="U3153" s="156"/>
      <c r="V3153" s="156"/>
      <c r="W3153" s="156" t="s">
        <v>146</v>
      </c>
      <c r="X3153" s="156"/>
      <c r="Y3153" s="137" t="s">
        <v>876</v>
      </c>
      <c r="Z3153" s="138" t="s">
        <v>877</v>
      </c>
      <c r="AA3153" s="140" t="s">
        <v>959</v>
      </c>
      <c r="AB3153" s="141" t="s">
        <v>138</v>
      </c>
      <c r="AC3153" s="142">
        <v>42</v>
      </c>
      <c r="AD3153" s="142">
        <v>33.6</v>
      </c>
      <c r="AE3153" s="143" t="s">
        <v>960</v>
      </c>
      <c r="AF3153" s="141" t="s">
        <v>514</v>
      </c>
      <c r="AG3153" s="144">
        <f>Table1[[#This Row],['# of Books]]*Table1[[#This Row],[QTY]]</f>
        <v>0</v>
      </c>
      <c r="AH3153" s="146">
        <f>Table1[[#This Row],[QTY]]*Table1[[#This Row],[School &amp; Library Price]]</f>
        <v>0</v>
      </c>
    </row>
    <row r="3154" spans="1:34" ht="18" customHeight="1" x14ac:dyDescent="0.25">
      <c r="A3154" s="154"/>
      <c r="B3154" s="150">
        <v>38</v>
      </c>
      <c r="C3154" s="150"/>
      <c r="D3154" s="151"/>
      <c r="E3154" s="151"/>
      <c r="F3154" s="130" t="s">
        <v>130</v>
      </c>
      <c r="G3154" s="130" t="s">
        <v>10988</v>
      </c>
      <c r="H3154" s="130" t="s">
        <v>6908</v>
      </c>
      <c r="I3154" s="131" t="s">
        <v>6909</v>
      </c>
      <c r="J3154" s="130" t="s">
        <v>78</v>
      </c>
      <c r="K3154" s="132" t="s">
        <v>142</v>
      </c>
      <c r="L3154" s="148">
        <v>1</v>
      </c>
      <c r="M3154" s="134">
        <v>2011</v>
      </c>
      <c r="N3154" s="130" t="s">
        <v>10618</v>
      </c>
      <c r="O3154" s="129" t="s">
        <v>143</v>
      </c>
      <c r="P3154" s="129" t="s">
        <v>933</v>
      </c>
      <c r="Q3154" s="130" t="s">
        <v>144</v>
      </c>
      <c r="R3154" s="136" t="s">
        <v>6910</v>
      </c>
      <c r="S3154" s="155"/>
      <c r="T3154" s="155"/>
      <c r="U3154" s="156"/>
      <c r="V3154" s="156"/>
      <c r="W3154" s="156" t="s">
        <v>146</v>
      </c>
      <c r="X3154" s="156"/>
      <c r="Y3154" s="137" t="s">
        <v>876</v>
      </c>
      <c r="Z3154" s="138" t="s">
        <v>10709</v>
      </c>
      <c r="AA3154" s="140" t="s">
        <v>6911</v>
      </c>
      <c r="AB3154" s="141" t="s">
        <v>138</v>
      </c>
      <c r="AC3154" s="142">
        <v>42</v>
      </c>
      <c r="AD3154" s="142">
        <v>33.6</v>
      </c>
      <c r="AE3154" s="143" t="s">
        <v>6912</v>
      </c>
      <c r="AF3154" s="141" t="s">
        <v>398</v>
      </c>
      <c r="AG3154" s="144">
        <f>Table1[[#This Row],['# of Books]]*Table1[[#This Row],[QTY]]</f>
        <v>0</v>
      </c>
      <c r="AH3154" s="146">
        <f>Table1[[#This Row],[QTY]]*Table1[[#This Row],[School &amp; Library Price]]</f>
        <v>0</v>
      </c>
    </row>
    <row r="3155" spans="1:34" ht="18" hidden="1" customHeight="1" x14ac:dyDescent="0.25">
      <c r="A3155" s="154"/>
      <c r="B3155" s="150">
        <v>38</v>
      </c>
      <c r="C3155" s="150"/>
      <c r="D3155" s="151"/>
      <c r="E3155" s="151"/>
      <c r="F3155" s="130" t="s">
        <v>130</v>
      </c>
      <c r="G3155" s="130" t="s">
        <v>10988</v>
      </c>
      <c r="H3155" s="130" t="s">
        <v>6908</v>
      </c>
      <c r="I3155" s="131" t="s">
        <v>6913</v>
      </c>
      <c r="J3155" s="130" t="s">
        <v>78</v>
      </c>
      <c r="K3155" s="132" t="s">
        <v>378</v>
      </c>
      <c r="L3155" s="148">
        <v>1</v>
      </c>
      <c r="M3155" s="134">
        <v>2011</v>
      </c>
      <c r="N3155" s="130" t="s">
        <v>10618</v>
      </c>
      <c r="O3155" s="129"/>
      <c r="P3155" s="129"/>
      <c r="Q3155" s="130" t="s">
        <v>144</v>
      </c>
      <c r="R3155" s="136" t="s">
        <v>6910</v>
      </c>
      <c r="S3155" s="155"/>
      <c r="T3155" s="155"/>
      <c r="U3155" s="156"/>
      <c r="V3155" s="156"/>
      <c r="W3155" s="156" t="s">
        <v>146</v>
      </c>
      <c r="X3155" s="156"/>
      <c r="Y3155" s="137" t="s">
        <v>876</v>
      </c>
      <c r="Z3155" s="138" t="s">
        <v>10709</v>
      </c>
      <c r="AA3155" s="140" t="s">
        <v>6911</v>
      </c>
      <c r="AB3155" s="141" t="s">
        <v>138</v>
      </c>
      <c r="AC3155" s="142">
        <v>46.2</v>
      </c>
      <c r="AD3155" s="142">
        <v>36.96</v>
      </c>
      <c r="AE3155" s="143" t="s">
        <v>6912</v>
      </c>
      <c r="AF3155" s="141" t="s">
        <v>398</v>
      </c>
      <c r="AG3155" s="144">
        <f>Table1[[#This Row],['# of Books]]*Table1[[#This Row],[QTY]]</f>
        <v>0</v>
      </c>
      <c r="AH3155" s="146">
        <f>Table1[[#This Row],[QTY]]*Table1[[#This Row],[School &amp; Library Price]]</f>
        <v>0</v>
      </c>
    </row>
    <row r="3156" spans="1:34" ht="18" customHeight="1" x14ac:dyDescent="0.25">
      <c r="A3156" s="154"/>
      <c r="B3156" s="150">
        <v>39</v>
      </c>
      <c r="C3156" s="150"/>
      <c r="D3156" s="151"/>
      <c r="E3156" s="151"/>
      <c r="F3156" s="130" t="s">
        <v>130</v>
      </c>
      <c r="G3156" s="130" t="s">
        <v>10988</v>
      </c>
      <c r="H3156" s="130" t="s">
        <v>3637</v>
      </c>
      <c r="I3156" s="131" t="s">
        <v>6914</v>
      </c>
      <c r="J3156" s="130" t="s">
        <v>78</v>
      </c>
      <c r="K3156" s="132" t="s">
        <v>142</v>
      </c>
      <c r="L3156" s="148">
        <v>1</v>
      </c>
      <c r="M3156" s="134">
        <v>2013</v>
      </c>
      <c r="N3156" s="130" t="s">
        <v>10619</v>
      </c>
      <c r="O3156" s="129" t="s">
        <v>143</v>
      </c>
      <c r="P3156" s="129" t="s">
        <v>933</v>
      </c>
      <c r="Q3156" s="130" t="s">
        <v>144</v>
      </c>
      <c r="R3156" s="136" t="s">
        <v>6678</v>
      </c>
      <c r="S3156" s="155"/>
      <c r="T3156" s="155"/>
      <c r="U3156" s="156"/>
      <c r="V3156" s="156"/>
      <c r="W3156" s="156" t="s">
        <v>146</v>
      </c>
      <c r="X3156" s="156"/>
      <c r="Y3156" s="137" t="s">
        <v>876</v>
      </c>
      <c r="Z3156" s="138" t="s">
        <v>10709</v>
      </c>
      <c r="AA3156" s="140" t="s">
        <v>6915</v>
      </c>
      <c r="AB3156" s="141" t="s">
        <v>138</v>
      </c>
      <c r="AC3156" s="142">
        <v>42</v>
      </c>
      <c r="AD3156" s="142">
        <v>33.6</v>
      </c>
      <c r="AE3156" s="143" t="s">
        <v>6916</v>
      </c>
      <c r="AF3156" s="141" t="s">
        <v>454</v>
      </c>
      <c r="AG3156" s="144">
        <f>Table1[[#This Row],['# of Books]]*Table1[[#This Row],[QTY]]</f>
        <v>0</v>
      </c>
      <c r="AH3156" s="146">
        <f>Table1[[#This Row],[QTY]]*Table1[[#This Row],[School &amp; Library Price]]</f>
        <v>0</v>
      </c>
    </row>
    <row r="3157" spans="1:34" ht="18" hidden="1" customHeight="1" x14ac:dyDescent="0.25">
      <c r="A3157" s="154"/>
      <c r="B3157" s="150">
        <v>39</v>
      </c>
      <c r="C3157" s="150"/>
      <c r="D3157" s="151"/>
      <c r="E3157" s="151"/>
      <c r="F3157" s="130" t="s">
        <v>130</v>
      </c>
      <c r="G3157" s="130" t="s">
        <v>10988</v>
      </c>
      <c r="H3157" s="130" t="s">
        <v>3637</v>
      </c>
      <c r="I3157" s="131" t="s">
        <v>6917</v>
      </c>
      <c r="J3157" s="130" t="s">
        <v>78</v>
      </c>
      <c r="K3157" s="132" t="s">
        <v>378</v>
      </c>
      <c r="L3157" s="148">
        <v>1</v>
      </c>
      <c r="M3157" s="134">
        <v>2013</v>
      </c>
      <c r="N3157" s="130" t="s">
        <v>10619</v>
      </c>
      <c r="O3157" s="129"/>
      <c r="P3157" s="129"/>
      <c r="Q3157" s="130" t="s">
        <v>144</v>
      </c>
      <c r="R3157" s="136" t="s">
        <v>6678</v>
      </c>
      <c r="S3157" s="155"/>
      <c r="T3157" s="155"/>
      <c r="U3157" s="156"/>
      <c r="V3157" s="156"/>
      <c r="W3157" s="156" t="s">
        <v>146</v>
      </c>
      <c r="X3157" s="156"/>
      <c r="Y3157" s="137" t="s">
        <v>876</v>
      </c>
      <c r="Z3157" s="138" t="s">
        <v>10709</v>
      </c>
      <c r="AA3157" s="140" t="s">
        <v>6915</v>
      </c>
      <c r="AB3157" s="141" t="s">
        <v>138</v>
      </c>
      <c r="AC3157" s="142">
        <v>46.2</v>
      </c>
      <c r="AD3157" s="142">
        <v>36.96</v>
      </c>
      <c r="AE3157" s="143" t="s">
        <v>6916</v>
      </c>
      <c r="AF3157" s="141" t="s">
        <v>454</v>
      </c>
      <c r="AG3157" s="144">
        <f>Table1[[#This Row],['# of Books]]*Table1[[#This Row],[QTY]]</f>
        <v>0</v>
      </c>
      <c r="AH3157" s="146">
        <f>Table1[[#This Row],[QTY]]*Table1[[#This Row],[School &amp; Library Price]]</f>
        <v>0</v>
      </c>
    </row>
    <row r="3158" spans="1:34" ht="18" customHeight="1" x14ac:dyDescent="0.25">
      <c r="A3158" s="154"/>
      <c r="B3158" s="150">
        <v>39</v>
      </c>
      <c r="C3158" s="150"/>
      <c r="D3158" s="151"/>
      <c r="E3158" s="151"/>
      <c r="F3158" s="130" t="s">
        <v>130</v>
      </c>
      <c r="G3158" s="130" t="s">
        <v>10988</v>
      </c>
      <c r="H3158" s="130" t="s">
        <v>4860</v>
      </c>
      <c r="I3158" s="131" t="s">
        <v>6918</v>
      </c>
      <c r="J3158" s="130" t="s">
        <v>78</v>
      </c>
      <c r="K3158" s="132" t="s">
        <v>142</v>
      </c>
      <c r="L3158" s="148">
        <v>1</v>
      </c>
      <c r="M3158" s="134">
        <v>2012</v>
      </c>
      <c r="N3158" s="130" t="s">
        <v>10612</v>
      </c>
      <c r="O3158" s="129" t="s">
        <v>143</v>
      </c>
      <c r="P3158" s="129" t="s">
        <v>933</v>
      </c>
      <c r="Q3158" s="130" t="s">
        <v>144</v>
      </c>
      <c r="R3158" s="136" t="s">
        <v>4640</v>
      </c>
      <c r="S3158" s="155"/>
      <c r="T3158" s="155"/>
      <c r="U3158" s="156"/>
      <c r="V3158" s="156"/>
      <c r="W3158" s="156" t="s">
        <v>146</v>
      </c>
      <c r="X3158" s="156"/>
      <c r="Y3158" s="137" t="s">
        <v>876</v>
      </c>
      <c r="Z3158" s="138" t="s">
        <v>10709</v>
      </c>
      <c r="AA3158" s="140" t="s">
        <v>6919</v>
      </c>
      <c r="AB3158" s="141" t="s">
        <v>138</v>
      </c>
      <c r="AC3158" s="142">
        <v>42</v>
      </c>
      <c r="AD3158" s="142">
        <v>33.6</v>
      </c>
      <c r="AE3158" s="143" t="s">
        <v>6589</v>
      </c>
      <c r="AF3158" s="141" t="s">
        <v>398</v>
      </c>
      <c r="AG3158" s="144">
        <f>Table1[[#This Row],['# of Books]]*Table1[[#This Row],[QTY]]</f>
        <v>0</v>
      </c>
      <c r="AH3158" s="146">
        <f>Table1[[#This Row],[QTY]]*Table1[[#This Row],[School &amp; Library Price]]</f>
        <v>0</v>
      </c>
    </row>
    <row r="3159" spans="1:34" ht="18" hidden="1" customHeight="1" x14ac:dyDescent="0.25">
      <c r="A3159" s="154"/>
      <c r="B3159" s="150">
        <v>39</v>
      </c>
      <c r="C3159" s="150"/>
      <c r="D3159" s="151"/>
      <c r="E3159" s="151"/>
      <c r="F3159" s="130" t="s">
        <v>130</v>
      </c>
      <c r="G3159" s="130" t="s">
        <v>10988</v>
      </c>
      <c r="H3159" s="130" t="s">
        <v>4860</v>
      </c>
      <c r="I3159" s="131" t="s">
        <v>6920</v>
      </c>
      <c r="J3159" s="130" t="s">
        <v>78</v>
      </c>
      <c r="K3159" s="132" t="s">
        <v>378</v>
      </c>
      <c r="L3159" s="148">
        <v>1</v>
      </c>
      <c r="M3159" s="134">
        <v>2012</v>
      </c>
      <c r="N3159" s="130" t="s">
        <v>10612</v>
      </c>
      <c r="O3159" s="129"/>
      <c r="P3159" s="129"/>
      <c r="Q3159" s="130" t="s">
        <v>144</v>
      </c>
      <c r="R3159" s="136" t="s">
        <v>4640</v>
      </c>
      <c r="S3159" s="155"/>
      <c r="T3159" s="155"/>
      <c r="U3159" s="156"/>
      <c r="V3159" s="156"/>
      <c r="W3159" s="156" t="s">
        <v>146</v>
      </c>
      <c r="X3159" s="156"/>
      <c r="Y3159" s="137" t="s">
        <v>876</v>
      </c>
      <c r="Z3159" s="138" t="s">
        <v>10709</v>
      </c>
      <c r="AA3159" s="140" t="s">
        <v>6919</v>
      </c>
      <c r="AB3159" s="141" t="s">
        <v>138</v>
      </c>
      <c r="AC3159" s="142">
        <v>46.2</v>
      </c>
      <c r="AD3159" s="142">
        <v>36.96</v>
      </c>
      <c r="AE3159" s="143" t="s">
        <v>6589</v>
      </c>
      <c r="AF3159" s="141" t="s">
        <v>398</v>
      </c>
      <c r="AG3159" s="144">
        <f>Table1[[#This Row],['# of Books]]*Table1[[#This Row],[QTY]]</f>
        <v>0</v>
      </c>
      <c r="AH3159" s="146">
        <f>Table1[[#This Row],[QTY]]*Table1[[#This Row],[School &amp; Library Price]]</f>
        <v>0</v>
      </c>
    </row>
    <row r="3160" spans="1:34" ht="18" customHeight="1" x14ac:dyDescent="0.25">
      <c r="A3160" s="154"/>
      <c r="B3160" s="150">
        <v>39</v>
      </c>
      <c r="C3160" s="150"/>
      <c r="D3160" s="151"/>
      <c r="E3160" s="151"/>
      <c r="F3160" s="130" t="s">
        <v>130</v>
      </c>
      <c r="G3160" s="130" t="s">
        <v>10988</v>
      </c>
      <c r="H3160" s="130" t="s">
        <v>4867</v>
      </c>
      <c r="I3160" s="131" t="s">
        <v>6921</v>
      </c>
      <c r="J3160" s="130" t="s">
        <v>78</v>
      </c>
      <c r="K3160" s="132" t="s">
        <v>142</v>
      </c>
      <c r="L3160" s="148">
        <v>1</v>
      </c>
      <c r="M3160" s="134">
        <v>2013</v>
      </c>
      <c r="N3160" s="130" t="s">
        <v>10619</v>
      </c>
      <c r="O3160" s="129" t="s">
        <v>143</v>
      </c>
      <c r="P3160" s="129" t="s">
        <v>933</v>
      </c>
      <c r="Q3160" s="130" t="s">
        <v>144</v>
      </c>
      <c r="R3160" s="136" t="s">
        <v>6678</v>
      </c>
      <c r="S3160" s="155"/>
      <c r="T3160" s="155"/>
      <c r="U3160" s="156"/>
      <c r="V3160" s="156"/>
      <c r="W3160" s="156" t="s">
        <v>146</v>
      </c>
      <c r="X3160" s="156"/>
      <c r="Y3160" s="137" t="s">
        <v>876</v>
      </c>
      <c r="Z3160" s="138" t="s">
        <v>10709</v>
      </c>
      <c r="AA3160" s="140" t="s">
        <v>6922</v>
      </c>
      <c r="AB3160" s="141" t="s">
        <v>138</v>
      </c>
      <c r="AC3160" s="142">
        <v>42</v>
      </c>
      <c r="AD3160" s="142">
        <v>33.6</v>
      </c>
      <c r="AE3160" s="143" t="s">
        <v>6923</v>
      </c>
      <c r="AF3160" s="141" t="s">
        <v>514</v>
      </c>
      <c r="AG3160" s="144">
        <f>Table1[[#This Row],['# of Books]]*Table1[[#This Row],[QTY]]</f>
        <v>0</v>
      </c>
      <c r="AH3160" s="146">
        <f>Table1[[#This Row],[QTY]]*Table1[[#This Row],[School &amp; Library Price]]</f>
        <v>0</v>
      </c>
    </row>
    <row r="3161" spans="1:34" ht="18" hidden="1" customHeight="1" x14ac:dyDescent="0.25">
      <c r="A3161" s="154"/>
      <c r="B3161" s="150">
        <v>39</v>
      </c>
      <c r="C3161" s="150"/>
      <c r="D3161" s="151"/>
      <c r="E3161" s="151"/>
      <c r="F3161" s="130" t="s">
        <v>130</v>
      </c>
      <c r="G3161" s="130" t="s">
        <v>10988</v>
      </c>
      <c r="H3161" s="130" t="s">
        <v>4867</v>
      </c>
      <c r="I3161" s="131" t="s">
        <v>6924</v>
      </c>
      <c r="J3161" s="130" t="s">
        <v>78</v>
      </c>
      <c r="K3161" s="132" t="s">
        <v>378</v>
      </c>
      <c r="L3161" s="148">
        <v>1</v>
      </c>
      <c r="M3161" s="134">
        <v>2013</v>
      </c>
      <c r="N3161" s="130" t="s">
        <v>10619</v>
      </c>
      <c r="O3161" s="129"/>
      <c r="P3161" s="129"/>
      <c r="Q3161" s="130" t="s">
        <v>144</v>
      </c>
      <c r="R3161" s="136" t="s">
        <v>6678</v>
      </c>
      <c r="S3161" s="155"/>
      <c r="T3161" s="155"/>
      <c r="U3161" s="156"/>
      <c r="V3161" s="156"/>
      <c r="W3161" s="156" t="s">
        <v>146</v>
      </c>
      <c r="X3161" s="156"/>
      <c r="Y3161" s="137" t="s">
        <v>876</v>
      </c>
      <c r="Z3161" s="138" t="s">
        <v>10709</v>
      </c>
      <c r="AA3161" s="140" t="s">
        <v>6922</v>
      </c>
      <c r="AB3161" s="141" t="s">
        <v>138</v>
      </c>
      <c r="AC3161" s="142">
        <v>46.2</v>
      </c>
      <c r="AD3161" s="142">
        <v>36.96</v>
      </c>
      <c r="AE3161" s="143" t="s">
        <v>6923</v>
      </c>
      <c r="AF3161" s="141" t="s">
        <v>514</v>
      </c>
      <c r="AG3161" s="144">
        <f>Table1[[#This Row],['# of Books]]*Table1[[#This Row],[QTY]]</f>
        <v>0</v>
      </c>
      <c r="AH3161" s="146">
        <f>Table1[[#This Row],[QTY]]*Table1[[#This Row],[School &amp; Library Price]]</f>
        <v>0</v>
      </c>
    </row>
    <row r="3162" spans="1:34" ht="18" customHeight="1" x14ac:dyDescent="0.25">
      <c r="A3162" s="154"/>
      <c r="B3162" s="150">
        <v>39</v>
      </c>
      <c r="C3162" s="150"/>
      <c r="D3162" s="151"/>
      <c r="E3162" s="151"/>
      <c r="F3162" s="130" t="s">
        <v>130</v>
      </c>
      <c r="G3162" s="130" t="s">
        <v>10988</v>
      </c>
      <c r="H3162" s="130" t="s">
        <v>6925</v>
      </c>
      <c r="I3162" s="131" t="s">
        <v>6926</v>
      </c>
      <c r="J3162" s="130" t="s">
        <v>78</v>
      </c>
      <c r="K3162" s="132" t="s">
        <v>142</v>
      </c>
      <c r="L3162" s="148">
        <v>1</v>
      </c>
      <c r="M3162" s="134">
        <v>2014</v>
      </c>
      <c r="N3162" s="130" t="s">
        <v>10609</v>
      </c>
      <c r="O3162" s="129" t="s">
        <v>143</v>
      </c>
      <c r="P3162" s="129" t="s">
        <v>933</v>
      </c>
      <c r="Q3162" s="130" t="s">
        <v>144</v>
      </c>
      <c r="R3162" s="136" t="s">
        <v>2101</v>
      </c>
      <c r="S3162" s="155"/>
      <c r="T3162" s="155"/>
      <c r="U3162" s="156"/>
      <c r="V3162" s="156"/>
      <c r="W3162" s="156" t="s">
        <v>146</v>
      </c>
      <c r="X3162" s="156"/>
      <c r="Y3162" s="137" t="s">
        <v>876</v>
      </c>
      <c r="Z3162" s="138" t="s">
        <v>10709</v>
      </c>
      <c r="AA3162" s="140" t="s">
        <v>6927</v>
      </c>
      <c r="AB3162" s="141" t="s">
        <v>138</v>
      </c>
      <c r="AC3162" s="142">
        <v>42</v>
      </c>
      <c r="AD3162" s="142">
        <v>33.6</v>
      </c>
      <c r="AE3162" s="143" t="s">
        <v>4429</v>
      </c>
      <c r="AF3162" s="141" t="s">
        <v>454</v>
      </c>
      <c r="AG3162" s="144">
        <f>Table1[[#This Row],['# of Books]]*Table1[[#This Row],[QTY]]</f>
        <v>0</v>
      </c>
      <c r="AH3162" s="146">
        <f>Table1[[#This Row],[QTY]]*Table1[[#This Row],[School &amp; Library Price]]</f>
        <v>0</v>
      </c>
    </row>
    <row r="3163" spans="1:34" ht="18" hidden="1" customHeight="1" x14ac:dyDescent="0.25">
      <c r="A3163" s="154"/>
      <c r="B3163" s="150">
        <v>39</v>
      </c>
      <c r="C3163" s="150"/>
      <c r="D3163" s="151"/>
      <c r="E3163" s="151"/>
      <c r="F3163" s="130" t="s">
        <v>130</v>
      </c>
      <c r="G3163" s="130" t="s">
        <v>10988</v>
      </c>
      <c r="H3163" s="130" t="s">
        <v>6925</v>
      </c>
      <c r="I3163" s="131" t="s">
        <v>6928</v>
      </c>
      <c r="J3163" s="130" t="s">
        <v>78</v>
      </c>
      <c r="K3163" s="132" t="s">
        <v>378</v>
      </c>
      <c r="L3163" s="148">
        <v>1</v>
      </c>
      <c r="M3163" s="134">
        <v>2014</v>
      </c>
      <c r="N3163" s="130" t="s">
        <v>10609</v>
      </c>
      <c r="O3163" s="129"/>
      <c r="P3163" s="129"/>
      <c r="Q3163" s="130" t="s">
        <v>144</v>
      </c>
      <c r="R3163" s="136" t="s">
        <v>2101</v>
      </c>
      <c r="S3163" s="155"/>
      <c r="T3163" s="155"/>
      <c r="U3163" s="156"/>
      <c r="V3163" s="156"/>
      <c r="W3163" s="156" t="s">
        <v>146</v>
      </c>
      <c r="X3163" s="156"/>
      <c r="Y3163" s="137" t="s">
        <v>876</v>
      </c>
      <c r="Z3163" s="138" t="s">
        <v>10709</v>
      </c>
      <c r="AA3163" s="140" t="s">
        <v>6927</v>
      </c>
      <c r="AB3163" s="141" t="s">
        <v>138</v>
      </c>
      <c r="AC3163" s="142">
        <v>46.2</v>
      </c>
      <c r="AD3163" s="142">
        <v>36.96</v>
      </c>
      <c r="AE3163" s="143" t="s">
        <v>4429</v>
      </c>
      <c r="AF3163" s="141" t="s">
        <v>454</v>
      </c>
      <c r="AG3163" s="144">
        <f>Table1[[#This Row],['# of Books]]*Table1[[#This Row],[QTY]]</f>
        <v>0</v>
      </c>
      <c r="AH3163" s="146">
        <f>Table1[[#This Row],[QTY]]*Table1[[#This Row],[School &amp; Library Price]]</f>
        <v>0</v>
      </c>
    </row>
    <row r="3164" spans="1:34" ht="18" customHeight="1" x14ac:dyDescent="0.25">
      <c r="A3164" s="154"/>
      <c r="B3164" s="150">
        <v>39</v>
      </c>
      <c r="C3164" s="150"/>
      <c r="D3164" s="151"/>
      <c r="E3164" s="151"/>
      <c r="F3164" s="130" t="s">
        <v>130</v>
      </c>
      <c r="G3164" s="130" t="s">
        <v>10988</v>
      </c>
      <c r="H3164" s="130" t="s">
        <v>3656</v>
      </c>
      <c r="I3164" s="131" t="s">
        <v>6929</v>
      </c>
      <c r="J3164" s="130" t="s">
        <v>78</v>
      </c>
      <c r="K3164" s="132" t="s">
        <v>142</v>
      </c>
      <c r="L3164" s="148">
        <v>1</v>
      </c>
      <c r="M3164" s="134">
        <v>2014</v>
      </c>
      <c r="N3164" s="130" t="s">
        <v>10609</v>
      </c>
      <c r="O3164" s="129" t="s">
        <v>143</v>
      </c>
      <c r="P3164" s="129" t="s">
        <v>933</v>
      </c>
      <c r="Q3164" s="130" t="s">
        <v>144</v>
      </c>
      <c r="R3164" s="136" t="s">
        <v>2101</v>
      </c>
      <c r="S3164" s="155"/>
      <c r="T3164" s="155"/>
      <c r="U3164" s="156"/>
      <c r="V3164" s="156"/>
      <c r="W3164" s="156" t="s">
        <v>146</v>
      </c>
      <c r="X3164" s="156"/>
      <c r="Y3164" s="137" t="s">
        <v>876</v>
      </c>
      <c r="Z3164" s="138" t="s">
        <v>10709</v>
      </c>
      <c r="AA3164" s="140" t="s">
        <v>6930</v>
      </c>
      <c r="AB3164" s="141" t="s">
        <v>138</v>
      </c>
      <c r="AC3164" s="142">
        <v>42</v>
      </c>
      <c r="AD3164" s="142">
        <v>33.6</v>
      </c>
      <c r="AE3164" s="143" t="s">
        <v>6931</v>
      </c>
      <c r="AF3164" s="141" t="s">
        <v>398</v>
      </c>
      <c r="AG3164" s="144">
        <f>Table1[[#This Row],['# of Books]]*Table1[[#This Row],[QTY]]</f>
        <v>0</v>
      </c>
      <c r="AH3164" s="146">
        <f>Table1[[#This Row],[QTY]]*Table1[[#This Row],[School &amp; Library Price]]</f>
        <v>0</v>
      </c>
    </row>
    <row r="3165" spans="1:34" ht="18" hidden="1" customHeight="1" x14ac:dyDescent="0.25">
      <c r="A3165" s="154"/>
      <c r="B3165" s="150">
        <v>39</v>
      </c>
      <c r="C3165" s="150"/>
      <c r="D3165" s="151"/>
      <c r="E3165" s="151"/>
      <c r="F3165" s="130" t="s">
        <v>130</v>
      </c>
      <c r="G3165" s="130" t="s">
        <v>10988</v>
      </c>
      <c r="H3165" s="130" t="s">
        <v>3656</v>
      </c>
      <c r="I3165" s="131" t="s">
        <v>6932</v>
      </c>
      <c r="J3165" s="130" t="s">
        <v>78</v>
      </c>
      <c r="K3165" s="132" t="s">
        <v>378</v>
      </c>
      <c r="L3165" s="148">
        <v>1</v>
      </c>
      <c r="M3165" s="134">
        <v>2014</v>
      </c>
      <c r="N3165" s="130" t="s">
        <v>10609</v>
      </c>
      <c r="O3165" s="129"/>
      <c r="P3165" s="129"/>
      <c r="Q3165" s="130" t="s">
        <v>144</v>
      </c>
      <c r="R3165" s="136" t="s">
        <v>2101</v>
      </c>
      <c r="S3165" s="155"/>
      <c r="T3165" s="155"/>
      <c r="U3165" s="156"/>
      <c r="V3165" s="156"/>
      <c r="W3165" s="156" t="s">
        <v>146</v>
      </c>
      <c r="X3165" s="156"/>
      <c r="Y3165" s="137" t="s">
        <v>876</v>
      </c>
      <c r="Z3165" s="138" t="s">
        <v>10709</v>
      </c>
      <c r="AA3165" s="140" t="s">
        <v>6930</v>
      </c>
      <c r="AB3165" s="141" t="s">
        <v>138</v>
      </c>
      <c r="AC3165" s="142">
        <v>46.2</v>
      </c>
      <c r="AD3165" s="142">
        <v>36.96</v>
      </c>
      <c r="AE3165" s="143" t="s">
        <v>6931</v>
      </c>
      <c r="AF3165" s="141" t="s">
        <v>398</v>
      </c>
      <c r="AG3165" s="144">
        <f>Table1[[#This Row],['# of Books]]*Table1[[#This Row],[QTY]]</f>
        <v>0</v>
      </c>
      <c r="AH3165" s="146">
        <f>Table1[[#This Row],[QTY]]*Table1[[#This Row],[School &amp; Library Price]]</f>
        <v>0</v>
      </c>
    </row>
    <row r="3166" spans="1:34" ht="18" customHeight="1" x14ac:dyDescent="0.25">
      <c r="A3166" s="154"/>
      <c r="B3166" s="150">
        <v>39</v>
      </c>
      <c r="C3166" s="150"/>
      <c r="D3166" s="151"/>
      <c r="E3166" s="151"/>
      <c r="F3166" s="130" t="s">
        <v>130</v>
      </c>
      <c r="G3166" s="130" t="s">
        <v>10988</v>
      </c>
      <c r="H3166" s="130" t="s">
        <v>6933</v>
      </c>
      <c r="I3166" s="131" t="s">
        <v>6934</v>
      </c>
      <c r="J3166" s="130" t="s">
        <v>78</v>
      </c>
      <c r="K3166" s="132" t="s">
        <v>142</v>
      </c>
      <c r="L3166" s="148">
        <v>1</v>
      </c>
      <c r="M3166" s="134">
        <v>2014</v>
      </c>
      <c r="N3166" s="130" t="s">
        <v>10609</v>
      </c>
      <c r="O3166" s="129" t="s">
        <v>143</v>
      </c>
      <c r="P3166" s="129" t="s">
        <v>933</v>
      </c>
      <c r="Q3166" s="130" t="s">
        <v>144</v>
      </c>
      <c r="R3166" s="136" t="s">
        <v>5283</v>
      </c>
      <c r="S3166" s="155"/>
      <c r="T3166" s="155"/>
      <c r="U3166" s="156"/>
      <c r="V3166" s="156"/>
      <c r="W3166" s="156" t="s">
        <v>146</v>
      </c>
      <c r="X3166" s="156"/>
      <c r="Y3166" s="137" t="s">
        <v>876</v>
      </c>
      <c r="Z3166" s="138" t="s">
        <v>10709</v>
      </c>
      <c r="AA3166" s="140" t="s">
        <v>6935</v>
      </c>
      <c r="AB3166" s="141" t="s">
        <v>138</v>
      </c>
      <c r="AC3166" s="142">
        <v>42</v>
      </c>
      <c r="AD3166" s="142">
        <v>33.6</v>
      </c>
      <c r="AE3166" s="143" t="s">
        <v>748</v>
      </c>
      <c r="AF3166" s="141" t="s">
        <v>514</v>
      </c>
      <c r="AG3166" s="144">
        <f>Table1[[#This Row],['# of Books]]*Table1[[#This Row],[QTY]]</f>
        <v>0</v>
      </c>
      <c r="AH3166" s="146">
        <f>Table1[[#This Row],[QTY]]*Table1[[#This Row],[School &amp; Library Price]]</f>
        <v>0</v>
      </c>
    </row>
    <row r="3167" spans="1:34" ht="18" hidden="1" customHeight="1" x14ac:dyDescent="0.25">
      <c r="A3167" s="154"/>
      <c r="B3167" s="150">
        <v>39</v>
      </c>
      <c r="C3167" s="150"/>
      <c r="D3167" s="151"/>
      <c r="E3167" s="151"/>
      <c r="F3167" s="130" t="s">
        <v>130</v>
      </c>
      <c r="G3167" s="130" t="s">
        <v>10988</v>
      </c>
      <c r="H3167" s="130" t="s">
        <v>6933</v>
      </c>
      <c r="I3167" s="131" t="s">
        <v>6936</v>
      </c>
      <c r="J3167" s="130" t="s">
        <v>78</v>
      </c>
      <c r="K3167" s="132" t="s">
        <v>378</v>
      </c>
      <c r="L3167" s="148">
        <v>1</v>
      </c>
      <c r="M3167" s="134">
        <v>2014</v>
      </c>
      <c r="N3167" s="130" t="s">
        <v>10609</v>
      </c>
      <c r="O3167" s="129"/>
      <c r="P3167" s="129"/>
      <c r="Q3167" s="130" t="s">
        <v>144</v>
      </c>
      <c r="R3167" s="136" t="s">
        <v>5283</v>
      </c>
      <c r="S3167" s="155"/>
      <c r="T3167" s="155"/>
      <c r="U3167" s="156"/>
      <c r="V3167" s="156"/>
      <c r="W3167" s="156" t="s">
        <v>146</v>
      </c>
      <c r="X3167" s="156"/>
      <c r="Y3167" s="137" t="s">
        <v>876</v>
      </c>
      <c r="Z3167" s="138" t="s">
        <v>10709</v>
      </c>
      <c r="AA3167" s="140" t="s">
        <v>6935</v>
      </c>
      <c r="AB3167" s="141" t="s">
        <v>138</v>
      </c>
      <c r="AC3167" s="142">
        <v>46.2</v>
      </c>
      <c r="AD3167" s="142">
        <v>36.96</v>
      </c>
      <c r="AE3167" s="143" t="s">
        <v>748</v>
      </c>
      <c r="AF3167" s="141" t="s">
        <v>514</v>
      </c>
      <c r="AG3167" s="144">
        <f>Table1[[#This Row],['# of Books]]*Table1[[#This Row],[QTY]]</f>
        <v>0</v>
      </c>
      <c r="AH3167" s="146">
        <f>Table1[[#This Row],[QTY]]*Table1[[#This Row],[School &amp; Library Price]]</f>
        <v>0</v>
      </c>
    </row>
    <row r="3168" spans="1:34" ht="18" customHeight="1" x14ac:dyDescent="0.25">
      <c r="A3168" s="154"/>
      <c r="B3168" s="150">
        <v>39</v>
      </c>
      <c r="C3168" s="150"/>
      <c r="D3168" s="151"/>
      <c r="E3168" s="151"/>
      <c r="F3168" s="130" t="s">
        <v>130</v>
      </c>
      <c r="G3168" s="130" t="s">
        <v>10988</v>
      </c>
      <c r="H3168" s="130" t="s">
        <v>6937</v>
      </c>
      <c r="I3168" s="131" t="s">
        <v>6938</v>
      </c>
      <c r="J3168" s="130" t="s">
        <v>78</v>
      </c>
      <c r="K3168" s="132" t="s">
        <v>142</v>
      </c>
      <c r="L3168" s="148">
        <v>1</v>
      </c>
      <c r="M3168" s="134">
        <v>2010</v>
      </c>
      <c r="N3168" s="130" t="s">
        <v>6526</v>
      </c>
      <c r="O3168" s="129" t="s">
        <v>143</v>
      </c>
      <c r="P3168" s="129" t="s">
        <v>933</v>
      </c>
      <c r="Q3168" s="130" t="s">
        <v>144</v>
      </c>
      <c r="R3168" s="136" t="s">
        <v>10993</v>
      </c>
      <c r="S3168" s="155"/>
      <c r="T3168" s="155"/>
      <c r="U3168" s="156"/>
      <c r="V3168" s="156"/>
      <c r="W3168" s="156" t="s">
        <v>146</v>
      </c>
      <c r="X3168" s="156"/>
      <c r="Y3168" s="137" t="s">
        <v>876</v>
      </c>
      <c r="Z3168" s="138" t="s">
        <v>10709</v>
      </c>
      <c r="AA3168" s="140" t="s">
        <v>6940</v>
      </c>
      <c r="AB3168" s="141" t="s">
        <v>138</v>
      </c>
      <c r="AC3168" s="142">
        <v>42</v>
      </c>
      <c r="AD3168" s="142">
        <v>33.6</v>
      </c>
      <c r="AE3168" s="143" t="s">
        <v>6941</v>
      </c>
      <c r="AF3168" s="141" t="s">
        <v>398</v>
      </c>
      <c r="AG3168" s="144">
        <f>Table1[[#This Row],['# of Books]]*Table1[[#This Row],[QTY]]</f>
        <v>0</v>
      </c>
      <c r="AH3168" s="146">
        <f>Table1[[#This Row],[QTY]]*Table1[[#This Row],[School &amp; Library Price]]</f>
        <v>0</v>
      </c>
    </row>
    <row r="3169" spans="1:34" ht="18" hidden="1" customHeight="1" x14ac:dyDescent="0.25">
      <c r="A3169" s="154"/>
      <c r="B3169" s="150">
        <v>39</v>
      </c>
      <c r="C3169" s="150"/>
      <c r="D3169" s="151"/>
      <c r="E3169" s="151"/>
      <c r="F3169" s="130" t="s">
        <v>130</v>
      </c>
      <c r="G3169" s="130" t="s">
        <v>10988</v>
      </c>
      <c r="H3169" s="130" t="s">
        <v>6937</v>
      </c>
      <c r="I3169" s="131" t="s">
        <v>6942</v>
      </c>
      <c r="J3169" s="130" t="s">
        <v>78</v>
      </c>
      <c r="K3169" s="132" t="s">
        <v>378</v>
      </c>
      <c r="L3169" s="148">
        <v>1</v>
      </c>
      <c r="M3169" s="134">
        <v>2010</v>
      </c>
      <c r="N3169" s="130" t="s">
        <v>6526</v>
      </c>
      <c r="O3169" s="129"/>
      <c r="P3169" s="129"/>
      <c r="Q3169" s="130" t="s">
        <v>144</v>
      </c>
      <c r="R3169" s="136" t="s">
        <v>10993</v>
      </c>
      <c r="S3169" s="155"/>
      <c r="T3169" s="155"/>
      <c r="U3169" s="156"/>
      <c r="V3169" s="156"/>
      <c r="W3169" s="156" t="s">
        <v>146</v>
      </c>
      <c r="X3169" s="156"/>
      <c r="Y3169" s="137" t="s">
        <v>876</v>
      </c>
      <c r="Z3169" s="138" t="s">
        <v>10709</v>
      </c>
      <c r="AA3169" s="140" t="s">
        <v>6940</v>
      </c>
      <c r="AB3169" s="141" t="s">
        <v>138</v>
      </c>
      <c r="AC3169" s="142">
        <v>46.2</v>
      </c>
      <c r="AD3169" s="142">
        <v>36.96</v>
      </c>
      <c r="AE3169" s="143" t="s">
        <v>6941</v>
      </c>
      <c r="AF3169" s="141" t="s">
        <v>398</v>
      </c>
      <c r="AG3169" s="144">
        <f>Table1[[#This Row],['# of Books]]*Table1[[#This Row],[QTY]]</f>
        <v>0</v>
      </c>
      <c r="AH3169" s="146">
        <f>Table1[[#This Row],[QTY]]*Table1[[#This Row],[School &amp; Library Price]]</f>
        <v>0</v>
      </c>
    </row>
    <row r="3170" spans="1:34" ht="18" customHeight="1" x14ac:dyDescent="0.25">
      <c r="A3170" s="154"/>
      <c r="B3170" s="150">
        <v>39</v>
      </c>
      <c r="C3170" s="150"/>
      <c r="D3170" s="151"/>
      <c r="E3170" s="151"/>
      <c r="F3170" s="130" t="s">
        <v>130</v>
      </c>
      <c r="G3170" s="130" t="s">
        <v>10988</v>
      </c>
      <c r="H3170" s="130" t="s">
        <v>3684</v>
      </c>
      <c r="I3170" s="131" t="s">
        <v>6943</v>
      </c>
      <c r="J3170" s="130" t="s">
        <v>78</v>
      </c>
      <c r="K3170" s="132" t="s">
        <v>142</v>
      </c>
      <c r="L3170" s="148">
        <v>1</v>
      </c>
      <c r="M3170" s="134">
        <v>2008</v>
      </c>
      <c r="N3170" s="130" t="s">
        <v>9296</v>
      </c>
      <c r="O3170" s="129" t="s">
        <v>143</v>
      </c>
      <c r="P3170" s="129" t="s">
        <v>933</v>
      </c>
      <c r="Q3170" s="130" t="s">
        <v>144</v>
      </c>
      <c r="R3170" s="136" t="s">
        <v>6545</v>
      </c>
      <c r="S3170" s="155"/>
      <c r="T3170" s="155"/>
      <c r="U3170" s="156"/>
      <c r="V3170" s="156"/>
      <c r="W3170" s="156" t="s">
        <v>146</v>
      </c>
      <c r="X3170" s="156"/>
      <c r="Y3170" s="137" t="s">
        <v>876</v>
      </c>
      <c r="Z3170" s="138" t="s">
        <v>10709</v>
      </c>
      <c r="AA3170" s="140" t="s">
        <v>6944</v>
      </c>
      <c r="AB3170" s="141" t="s">
        <v>138</v>
      </c>
      <c r="AC3170" s="142">
        <v>42</v>
      </c>
      <c r="AD3170" s="142">
        <v>33.6</v>
      </c>
      <c r="AE3170" s="143" t="s">
        <v>6945</v>
      </c>
      <c r="AF3170" s="141" t="s">
        <v>413</v>
      </c>
      <c r="AG3170" s="144">
        <f>Table1[[#This Row],['# of Books]]*Table1[[#This Row],[QTY]]</f>
        <v>0</v>
      </c>
      <c r="AH3170" s="146">
        <f>Table1[[#This Row],[QTY]]*Table1[[#This Row],[School &amp; Library Price]]</f>
        <v>0</v>
      </c>
    </row>
    <row r="3171" spans="1:34" ht="18" hidden="1" customHeight="1" x14ac:dyDescent="0.25">
      <c r="A3171" s="154"/>
      <c r="B3171" s="150">
        <v>39</v>
      </c>
      <c r="C3171" s="150"/>
      <c r="D3171" s="151"/>
      <c r="E3171" s="151"/>
      <c r="F3171" s="130" t="s">
        <v>130</v>
      </c>
      <c r="G3171" s="130" t="s">
        <v>10988</v>
      </c>
      <c r="H3171" s="130" t="s">
        <v>3684</v>
      </c>
      <c r="I3171" s="131" t="s">
        <v>6946</v>
      </c>
      <c r="J3171" s="130" t="s">
        <v>78</v>
      </c>
      <c r="K3171" s="132" t="s">
        <v>378</v>
      </c>
      <c r="L3171" s="148">
        <v>1</v>
      </c>
      <c r="M3171" s="134">
        <v>2008</v>
      </c>
      <c r="N3171" s="130" t="s">
        <v>9296</v>
      </c>
      <c r="O3171" s="129"/>
      <c r="P3171" s="129"/>
      <c r="Q3171" s="130" t="s">
        <v>144</v>
      </c>
      <c r="R3171" s="136" t="s">
        <v>6545</v>
      </c>
      <c r="S3171" s="155"/>
      <c r="T3171" s="155"/>
      <c r="U3171" s="156"/>
      <c r="V3171" s="156"/>
      <c r="W3171" s="156" t="s">
        <v>146</v>
      </c>
      <c r="X3171" s="156"/>
      <c r="Y3171" s="137" t="s">
        <v>876</v>
      </c>
      <c r="Z3171" s="138" t="s">
        <v>10709</v>
      </c>
      <c r="AA3171" s="140" t="s">
        <v>6944</v>
      </c>
      <c r="AB3171" s="141" t="s">
        <v>138</v>
      </c>
      <c r="AC3171" s="142">
        <v>46.2</v>
      </c>
      <c r="AD3171" s="142">
        <v>36.96</v>
      </c>
      <c r="AE3171" s="143" t="s">
        <v>6945</v>
      </c>
      <c r="AF3171" s="141" t="s">
        <v>413</v>
      </c>
      <c r="AG3171" s="144">
        <f>Table1[[#This Row],['# of Books]]*Table1[[#This Row],[QTY]]</f>
        <v>0</v>
      </c>
      <c r="AH3171" s="146">
        <f>Table1[[#This Row],[QTY]]*Table1[[#This Row],[School &amp; Library Price]]</f>
        <v>0</v>
      </c>
    </row>
    <row r="3172" spans="1:34" ht="18" customHeight="1" x14ac:dyDescent="0.25">
      <c r="A3172" s="154"/>
      <c r="B3172" s="150">
        <v>39</v>
      </c>
      <c r="C3172" s="150"/>
      <c r="D3172" s="151"/>
      <c r="E3172" s="151"/>
      <c r="F3172" s="130" t="s">
        <v>130</v>
      </c>
      <c r="G3172" s="130" t="s">
        <v>10988</v>
      </c>
      <c r="H3172" s="130" t="s">
        <v>6947</v>
      </c>
      <c r="I3172" s="131" t="s">
        <v>10994</v>
      </c>
      <c r="J3172" s="130" t="s">
        <v>78</v>
      </c>
      <c r="K3172" s="132" t="s">
        <v>142</v>
      </c>
      <c r="L3172" s="148">
        <v>1</v>
      </c>
      <c r="M3172" s="134">
        <v>2007</v>
      </c>
      <c r="N3172" s="130" t="s">
        <v>9296</v>
      </c>
      <c r="O3172" s="129" t="s">
        <v>143</v>
      </c>
      <c r="P3172" s="129" t="s">
        <v>933</v>
      </c>
      <c r="Q3172" s="130" t="s">
        <v>144</v>
      </c>
      <c r="R3172" s="136" t="s">
        <v>6900</v>
      </c>
      <c r="S3172" s="155"/>
      <c r="T3172" s="155"/>
      <c r="U3172" s="156"/>
      <c r="V3172" s="156"/>
      <c r="W3172" s="156" t="s">
        <v>146</v>
      </c>
      <c r="X3172" s="156"/>
      <c r="Y3172" s="137" t="s">
        <v>876</v>
      </c>
      <c r="Z3172" s="138" t="s">
        <v>10709</v>
      </c>
      <c r="AA3172" s="140" t="s">
        <v>10995</v>
      </c>
      <c r="AB3172" s="141" t="s">
        <v>138</v>
      </c>
      <c r="AC3172" s="142">
        <v>42</v>
      </c>
      <c r="AD3172" s="142">
        <v>33.6</v>
      </c>
      <c r="AE3172" s="143" t="s">
        <v>10996</v>
      </c>
      <c r="AF3172" s="141" t="s">
        <v>514</v>
      </c>
      <c r="AG3172" s="144">
        <f>Table1[[#This Row],['# of Books]]*Table1[[#This Row],[QTY]]</f>
        <v>0</v>
      </c>
      <c r="AH3172" s="146">
        <f>Table1[[#This Row],[QTY]]*Table1[[#This Row],[School &amp; Library Price]]</f>
        <v>0</v>
      </c>
    </row>
    <row r="3173" spans="1:34" ht="18" hidden="1" customHeight="1" x14ac:dyDescent="0.25">
      <c r="A3173" s="154"/>
      <c r="B3173" s="150">
        <v>39</v>
      </c>
      <c r="C3173" s="150"/>
      <c r="D3173" s="151"/>
      <c r="E3173" s="151"/>
      <c r="F3173" s="130" t="s">
        <v>130</v>
      </c>
      <c r="G3173" s="130" t="s">
        <v>10988</v>
      </c>
      <c r="H3173" s="130" t="s">
        <v>6947</v>
      </c>
      <c r="I3173" s="131" t="s">
        <v>6948</v>
      </c>
      <c r="J3173" s="130" t="s">
        <v>78</v>
      </c>
      <c r="K3173" s="132" t="s">
        <v>378</v>
      </c>
      <c r="L3173" s="148">
        <v>1</v>
      </c>
      <c r="M3173" s="134">
        <v>2007</v>
      </c>
      <c r="N3173" s="130" t="s">
        <v>9296</v>
      </c>
      <c r="O3173" s="129"/>
      <c r="P3173" s="129"/>
      <c r="Q3173" s="130" t="s">
        <v>144</v>
      </c>
      <c r="R3173" s="136" t="s">
        <v>6900</v>
      </c>
      <c r="S3173" s="155"/>
      <c r="T3173" s="155"/>
      <c r="U3173" s="156"/>
      <c r="V3173" s="156"/>
      <c r="W3173" s="156" t="s">
        <v>146</v>
      </c>
      <c r="X3173" s="156"/>
      <c r="Y3173" s="137" t="s">
        <v>876</v>
      </c>
      <c r="Z3173" s="138" t="s">
        <v>10709</v>
      </c>
      <c r="AA3173" s="140" t="s">
        <v>10995</v>
      </c>
      <c r="AB3173" s="141" t="s">
        <v>138</v>
      </c>
      <c r="AC3173" s="142">
        <v>46.2</v>
      </c>
      <c r="AD3173" s="142">
        <v>36.96</v>
      </c>
      <c r="AE3173" s="143" t="s">
        <v>10996</v>
      </c>
      <c r="AF3173" s="141" t="s">
        <v>514</v>
      </c>
      <c r="AG3173" s="144">
        <f>Table1[[#This Row],['# of Books]]*Table1[[#This Row],[QTY]]</f>
        <v>0</v>
      </c>
      <c r="AH3173" s="146">
        <f>Table1[[#This Row],[QTY]]*Table1[[#This Row],[School &amp; Library Price]]</f>
        <v>0</v>
      </c>
    </row>
    <row r="3174" spans="1:34" ht="18" customHeight="1" x14ac:dyDescent="0.25">
      <c r="A3174" s="154"/>
      <c r="B3174" s="150">
        <v>39</v>
      </c>
      <c r="C3174" s="150"/>
      <c r="D3174" s="151"/>
      <c r="E3174" s="151"/>
      <c r="F3174" s="130" t="s">
        <v>130</v>
      </c>
      <c r="G3174" s="130" t="s">
        <v>10988</v>
      </c>
      <c r="H3174" s="130" t="s">
        <v>6949</v>
      </c>
      <c r="I3174" s="131" t="s">
        <v>6950</v>
      </c>
      <c r="J3174" s="130" t="s">
        <v>78</v>
      </c>
      <c r="K3174" s="132" t="s">
        <v>142</v>
      </c>
      <c r="L3174" s="148">
        <v>1</v>
      </c>
      <c r="M3174" s="134">
        <v>2014</v>
      </c>
      <c r="N3174" s="130" t="s">
        <v>10609</v>
      </c>
      <c r="O3174" s="129" t="s">
        <v>143</v>
      </c>
      <c r="P3174" s="129" t="s">
        <v>933</v>
      </c>
      <c r="Q3174" s="130" t="s">
        <v>144</v>
      </c>
      <c r="R3174" s="136" t="s">
        <v>6568</v>
      </c>
      <c r="S3174" s="155"/>
      <c r="T3174" s="155"/>
      <c r="U3174" s="156"/>
      <c r="V3174" s="156"/>
      <c r="W3174" s="156" t="s">
        <v>146</v>
      </c>
      <c r="X3174" s="156"/>
      <c r="Y3174" s="137" t="s">
        <v>876</v>
      </c>
      <c r="Z3174" s="138" t="s">
        <v>10709</v>
      </c>
      <c r="AA3174" s="140" t="s">
        <v>6951</v>
      </c>
      <c r="AB3174" s="141" t="s">
        <v>138</v>
      </c>
      <c r="AC3174" s="142">
        <v>42</v>
      </c>
      <c r="AD3174" s="142">
        <v>33.6</v>
      </c>
      <c r="AE3174" s="143" t="s">
        <v>6952</v>
      </c>
      <c r="AF3174" s="141" t="s">
        <v>398</v>
      </c>
      <c r="AG3174" s="144">
        <f>Table1[[#This Row],['# of Books]]*Table1[[#This Row],[QTY]]</f>
        <v>0</v>
      </c>
      <c r="AH3174" s="146">
        <f>Table1[[#This Row],[QTY]]*Table1[[#This Row],[School &amp; Library Price]]</f>
        <v>0</v>
      </c>
    </row>
    <row r="3175" spans="1:34" ht="18" hidden="1" customHeight="1" x14ac:dyDescent="0.25">
      <c r="A3175" s="154"/>
      <c r="B3175" s="150">
        <v>39</v>
      </c>
      <c r="C3175" s="150"/>
      <c r="D3175" s="151"/>
      <c r="E3175" s="151"/>
      <c r="F3175" s="130" t="s">
        <v>130</v>
      </c>
      <c r="G3175" s="130" t="s">
        <v>10988</v>
      </c>
      <c r="H3175" s="130" t="s">
        <v>6949</v>
      </c>
      <c r="I3175" s="131" t="s">
        <v>6953</v>
      </c>
      <c r="J3175" s="130" t="s">
        <v>78</v>
      </c>
      <c r="K3175" s="132" t="s">
        <v>378</v>
      </c>
      <c r="L3175" s="148">
        <v>1</v>
      </c>
      <c r="M3175" s="134">
        <v>2014</v>
      </c>
      <c r="N3175" s="130" t="s">
        <v>10609</v>
      </c>
      <c r="O3175" s="129"/>
      <c r="P3175" s="129"/>
      <c r="Q3175" s="130" t="s">
        <v>144</v>
      </c>
      <c r="R3175" s="136" t="s">
        <v>6568</v>
      </c>
      <c r="S3175" s="155"/>
      <c r="T3175" s="155"/>
      <c r="U3175" s="156"/>
      <c r="V3175" s="156"/>
      <c r="W3175" s="156" t="s">
        <v>146</v>
      </c>
      <c r="X3175" s="156"/>
      <c r="Y3175" s="137" t="s">
        <v>876</v>
      </c>
      <c r="Z3175" s="138" t="s">
        <v>10709</v>
      </c>
      <c r="AA3175" s="140" t="s">
        <v>6951</v>
      </c>
      <c r="AB3175" s="141" t="s">
        <v>138</v>
      </c>
      <c r="AC3175" s="142">
        <v>46.2</v>
      </c>
      <c r="AD3175" s="142">
        <v>36.96</v>
      </c>
      <c r="AE3175" s="143" t="s">
        <v>6952</v>
      </c>
      <c r="AF3175" s="141" t="s">
        <v>398</v>
      </c>
      <c r="AG3175" s="144">
        <f>Table1[[#This Row],['# of Books]]*Table1[[#This Row],[QTY]]</f>
        <v>0</v>
      </c>
      <c r="AH3175" s="146">
        <f>Table1[[#This Row],[QTY]]*Table1[[#This Row],[School &amp; Library Price]]</f>
        <v>0</v>
      </c>
    </row>
    <row r="3176" spans="1:34" ht="18" customHeight="1" x14ac:dyDescent="0.25">
      <c r="A3176" s="154"/>
      <c r="B3176" s="150">
        <v>39</v>
      </c>
      <c r="C3176" s="150"/>
      <c r="D3176" s="151"/>
      <c r="E3176" s="151"/>
      <c r="F3176" s="130" t="s">
        <v>130</v>
      </c>
      <c r="G3176" s="130" t="s">
        <v>10988</v>
      </c>
      <c r="H3176" s="130" t="s">
        <v>6954</v>
      </c>
      <c r="I3176" s="131" t="s">
        <v>6955</v>
      </c>
      <c r="J3176" s="130" t="s">
        <v>78</v>
      </c>
      <c r="K3176" s="132" t="s">
        <v>142</v>
      </c>
      <c r="L3176" s="148">
        <v>1</v>
      </c>
      <c r="M3176" s="134">
        <v>2013</v>
      </c>
      <c r="N3176" s="130" t="s">
        <v>10619</v>
      </c>
      <c r="O3176" s="129" t="s">
        <v>143</v>
      </c>
      <c r="P3176" s="129" t="s">
        <v>933</v>
      </c>
      <c r="Q3176" s="130" t="s">
        <v>144</v>
      </c>
      <c r="R3176" s="136" t="s">
        <v>6910</v>
      </c>
      <c r="S3176" s="155"/>
      <c r="T3176" s="155"/>
      <c r="U3176" s="156"/>
      <c r="V3176" s="156"/>
      <c r="W3176" s="156" t="s">
        <v>146</v>
      </c>
      <c r="X3176" s="156"/>
      <c r="Y3176" s="137" t="s">
        <v>876</v>
      </c>
      <c r="Z3176" s="138" t="s">
        <v>10709</v>
      </c>
      <c r="AA3176" s="140" t="s">
        <v>6956</v>
      </c>
      <c r="AB3176" s="141" t="s">
        <v>138</v>
      </c>
      <c r="AC3176" s="142">
        <v>42</v>
      </c>
      <c r="AD3176" s="142">
        <v>33.6</v>
      </c>
      <c r="AE3176" s="143" t="s">
        <v>6957</v>
      </c>
      <c r="AF3176" s="141" t="s">
        <v>514</v>
      </c>
      <c r="AG3176" s="144">
        <f>Table1[[#This Row],['# of Books]]*Table1[[#This Row],[QTY]]</f>
        <v>0</v>
      </c>
      <c r="AH3176" s="146">
        <f>Table1[[#This Row],[QTY]]*Table1[[#This Row],[School &amp; Library Price]]</f>
        <v>0</v>
      </c>
    </row>
    <row r="3177" spans="1:34" ht="18" hidden="1" customHeight="1" x14ac:dyDescent="0.25">
      <c r="A3177" s="154"/>
      <c r="B3177" s="150">
        <v>39</v>
      </c>
      <c r="C3177" s="150"/>
      <c r="D3177" s="151"/>
      <c r="E3177" s="151"/>
      <c r="F3177" s="130" t="s">
        <v>130</v>
      </c>
      <c r="G3177" s="130" t="s">
        <v>10988</v>
      </c>
      <c r="H3177" s="130" t="s">
        <v>6954</v>
      </c>
      <c r="I3177" s="131" t="s">
        <v>6958</v>
      </c>
      <c r="J3177" s="130" t="s">
        <v>78</v>
      </c>
      <c r="K3177" s="132" t="s">
        <v>378</v>
      </c>
      <c r="L3177" s="148">
        <v>1</v>
      </c>
      <c r="M3177" s="134">
        <v>2013</v>
      </c>
      <c r="N3177" s="130" t="s">
        <v>10619</v>
      </c>
      <c r="O3177" s="129"/>
      <c r="P3177" s="129"/>
      <c r="Q3177" s="130" t="s">
        <v>144</v>
      </c>
      <c r="R3177" s="136" t="s">
        <v>6910</v>
      </c>
      <c r="S3177" s="155"/>
      <c r="T3177" s="155"/>
      <c r="U3177" s="156"/>
      <c r="V3177" s="156"/>
      <c r="W3177" s="156" t="s">
        <v>146</v>
      </c>
      <c r="X3177" s="156"/>
      <c r="Y3177" s="137" t="s">
        <v>876</v>
      </c>
      <c r="Z3177" s="138" t="s">
        <v>10709</v>
      </c>
      <c r="AA3177" s="140" t="s">
        <v>6956</v>
      </c>
      <c r="AB3177" s="141" t="s">
        <v>138</v>
      </c>
      <c r="AC3177" s="142">
        <v>46.2</v>
      </c>
      <c r="AD3177" s="142">
        <v>36.96</v>
      </c>
      <c r="AE3177" s="143" t="s">
        <v>6957</v>
      </c>
      <c r="AF3177" s="141" t="s">
        <v>514</v>
      </c>
      <c r="AG3177" s="144">
        <f>Table1[[#This Row],['# of Books]]*Table1[[#This Row],[QTY]]</f>
        <v>0</v>
      </c>
      <c r="AH3177" s="146">
        <f>Table1[[#This Row],[QTY]]*Table1[[#This Row],[School &amp; Library Price]]</f>
        <v>0</v>
      </c>
    </row>
    <row r="3178" spans="1:34" ht="18" customHeight="1" x14ac:dyDescent="0.25">
      <c r="A3178" s="154"/>
      <c r="B3178" s="150">
        <v>39</v>
      </c>
      <c r="C3178" s="150"/>
      <c r="D3178" s="151"/>
      <c r="E3178" s="151"/>
      <c r="F3178" s="130" t="s">
        <v>130</v>
      </c>
      <c r="G3178" s="130" t="s">
        <v>10988</v>
      </c>
      <c r="H3178" s="130" t="s">
        <v>6601</v>
      </c>
      <c r="I3178" s="131" t="s">
        <v>6959</v>
      </c>
      <c r="J3178" s="130" t="s">
        <v>78</v>
      </c>
      <c r="K3178" s="132" t="s">
        <v>142</v>
      </c>
      <c r="L3178" s="148">
        <v>1</v>
      </c>
      <c r="M3178" s="134">
        <v>2013</v>
      </c>
      <c r="N3178" s="130" t="s">
        <v>10619</v>
      </c>
      <c r="O3178" s="129" t="s">
        <v>143</v>
      </c>
      <c r="P3178" s="129" t="s">
        <v>933</v>
      </c>
      <c r="Q3178" s="130" t="s">
        <v>144</v>
      </c>
      <c r="R3178" s="136" t="s">
        <v>5283</v>
      </c>
      <c r="S3178" s="155"/>
      <c r="T3178" s="155"/>
      <c r="U3178" s="156"/>
      <c r="V3178" s="156"/>
      <c r="W3178" s="156" t="s">
        <v>146</v>
      </c>
      <c r="X3178" s="156"/>
      <c r="Y3178" s="137" t="s">
        <v>876</v>
      </c>
      <c r="Z3178" s="138" t="s">
        <v>10709</v>
      </c>
      <c r="AA3178" s="140" t="s">
        <v>6960</v>
      </c>
      <c r="AB3178" s="141" t="s">
        <v>138</v>
      </c>
      <c r="AC3178" s="142">
        <v>42</v>
      </c>
      <c r="AD3178" s="142">
        <v>33.6</v>
      </c>
      <c r="AE3178" s="143" t="s">
        <v>6961</v>
      </c>
      <c r="AF3178" s="141" t="s">
        <v>149</v>
      </c>
      <c r="AG3178" s="144">
        <f>Table1[[#This Row],['# of Books]]*Table1[[#This Row],[QTY]]</f>
        <v>0</v>
      </c>
      <c r="AH3178" s="146">
        <f>Table1[[#This Row],[QTY]]*Table1[[#This Row],[School &amp; Library Price]]</f>
        <v>0</v>
      </c>
    </row>
    <row r="3179" spans="1:34" ht="18" hidden="1" customHeight="1" x14ac:dyDescent="0.25">
      <c r="A3179" s="154"/>
      <c r="B3179" s="150">
        <v>39</v>
      </c>
      <c r="C3179" s="150"/>
      <c r="D3179" s="151"/>
      <c r="E3179" s="151"/>
      <c r="F3179" s="130" t="s">
        <v>130</v>
      </c>
      <c r="G3179" s="130" t="s">
        <v>10988</v>
      </c>
      <c r="H3179" s="130" t="s">
        <v>6601</v>
      </c>
      <c r="I3179" s="131" t="s">
        <v>6962</v>
      </c>
      <c r="J3179" s="130" t="s">
        <v>78</v>
      </c>
      <c r="K3179" s="132" t="s">
        <v>378</v>
      </c>
      <c r="L3179" s="148">
        <v>1</v>
      </c>
      <c r="M3179" s="134">
        <v>2013</v>
      </c>
      <c r="N3179" s="130" t="s">
        <v>10619</v>
      </c>
      <c r="O3179" s="129"/>
      <c r="P3179" s="129"/>
      <c r="Q3179" s="130" t="s">
        <v>144</v>
      </c>
      <c r="R3179" s="136" t="s">
        <v>5283</v>
      </c>
      <c r="S3179" s="155"/>
      <c r="T3179" s="155"/>
      <c r="U3179" s="156"/>
      <c r="V3179" s="156"/>
      <c r="W3179" s="156" t="s">
        <v>146</v>
      </c>
      <c r="X3179" s="156"/>
      <c r="Y3179" s="137" t="s">
        <v>876</v>
      </c>
      <c r="Z3179" s="138" t="s">
        <v>10709</v>
      </c>
      <c r="AA3179" s="140" t="s">
        <v>6960</v>
      </c>
      <c r="AB3179" s="141" t="s">
        <v>138</v>
      </c>
      <c r="AC3179" s="142">
        <v>46.2</v>
      </c>
      <c r="AD3179" s="142">
        <v>36.96</v>
      </c>
      <c r="AE3179" s="143" t="s">
        <v>6961</v>
      </c>
      <c r="AF3179" s="141" t="s">
        <v>149</v>
      </c>
      <c r="AG3179" s="144">
        <f>Table1[[#This Row],['# of Books]]*Table1[[#This Row],[QTY]]</f>
        <v>0</v>
      </c>
      <c r="AH3179" s="146">
        <f>Table1[[#This Row],[QTY]]*Table1[[#This Row],[School &amp; Library Price]]</f>
        <v>0</v>
      </c>
    </row>
    <row r="3180" spans="1:34" ht="18" customHeight="1" x14ac:dyDescent="0.25">
      <c r="A3180" s="154"/>
      <c r="B3180" s="150">
        <v>39</v>
      </c>
      <c r="C3180" s="150"/>
      <c r="D3180" s="151"/>
      <c r="E3180" s="151"/>
      <c r="F3180" s="130" t="s">
        <v>130</v>
      </c>
      <c r="G3180" s="130" t="s">
        <v>10988</v>
      </c>
      <c r="H3180" s="130" t="s">
        <v>6320</v>
      </c>
      <c r="I3180" s="131" t="s">
        <v>6963</v>
      </c>
      <c r="J3180" s="130" t="s">
        <v>78</v>
      </c>
      <c r="K3180" s="132" t="s">
        <v>142</v>
      </c>
      <c r="L3180" s="148">
        <v>1</v>
      </c>
      <c r="M3180" s="134">
        <v>2011</v>
      </c>
      <c r="N3180" s="130" t="s">
        <v>10618</v>
      </c>
      <c r="O3180" s="129" t="s">
        <v>143</v>
      </c>
      <c r="P3180" s="129" t="s">
        <v>933</v>
      </c>
      <c r="Q3180" s="130" t="s">
        <v>144</v>
      </c>
      <c r="R3180" s="136" t="s">
        <v>6869</v>
      </c>
      <c r="S3180" s="155"/>
      <c r="T3180" s="155"/>
      <c r="U3180" s="156"/>
      <c r="V3180" s="156"/>
      <c r="W3180" s="156" t="s">
        <v>146</v>
      </c>
      <c r="X3180" s="156"/>
      <c r="Y3180" s="137" t="s">
        <v>876</v>
      </c>
      <c r="Z3180" s="138" t="s">
        <v>10709</v>
      </c>
      <c r="AA3180" s="140" t="s">
        <v>6964</v>
      </c>
      <c r="AB3180" s="141" t="s">
        <v>138</v>
      </c>
      <c r="AC3180" s="142">
        <v>42</v>
      </c>
      <c r="AD3180" s="142">
        <v>33.6</v>
      </c>
      <c r="AE3180" s="143" t="s">
        <v>3373</v>
      </c>
      <c r="AF3180" s="141" t="s">
        <v>514</v>
      </c>
      <c r="AG3180" s="144">
        <f>Table1[[#This Row],['# of Books]]*Table1[[#This Row],[QTY]]</f>
        <v>0</v>
      </c>
      <c r="AH3180" s="146">
        <f>Table1[[#This Row],[QTY]]*Table1[[#This Row],[School &amp; Library Price]]</f>
        <v>0</v>
      </c>
    </row>
    <row r="3181" spans="1:34" ht="18" hidden="1" customHeight="1" x14ac:dyDescent="0.25">
      <c r="A3181" s="154"/>
      <c r="B3181" s="150">
        <v>39</v>
      </c>
      <c r="C3181" s="150"/>
      <c r="D3181" s="151"/>
      <c r="E3181" s="151"/>
      <c r="F3181" s="130" t="s">
        <v>130</v>
      </c>
      <c r="G3181" s="130" t="s">
        <v>10988</v>
      </c>
      <c r="H3181" s="130" t="s">
        <v>6320</v>
      </c>
      <c r="I3181" s="131" t="s">
        <v>6965</v>
      </c>
      <c r="J3181" s="130" t="s">
        <v>78</v>
      </c>
      <c r="K3181" s="132" t="s">
        <v>378</v>
      </c>
      <c r="L3181" s="148">
        <v>1</v>
      </c>
      <c r="M3181" s="134">
        <v>2011</v>
      </c>
      <c r="N3181" s="130" t="s">
        <v>10618</v>
      </c>
      <c r="O3181" s="129"/>
      <c r="P3181" s="129"/>
      <c r="Q3181" s="130" t="s">
        <v>144</v>
      </c>
      <c r="R3181" s="136" t="s">
        <v>6869</v>
      </c>
      <c r="S3181" s="155"/>
      <c r="T3181" s="155"/>
      <c r="U3181" s="156"/>
      <c r="V3181" s="156"/>
      <c r="W3181" s="156" t="s">
        <v>146</v>
      </c>
      <c r="X3181" s="156"/>
      <c r="Y3181" s="137" t="s">
        <v>876</v>
      </c>
      <c r="Z3181" s="138" t="s">
        <v>10709</v>
      </c>
      <c r="AA3181" s="140" t="s">
        <v>6964</v>
      </c>
      <c r="AB3181" s="141" t="s">
        <v>138</v>
      </c>
      <c r="AC3181" s="142">
        <v>46.2</v>
      </c>
      <c r="AD3181" s="142">
        <v>36.96</v>
      </c>
      <c r="AE3181" s="143" t="s">
        <v>3373</v>
      </c>
      <c r="AF3181" s="141" t="s">
        <v>514</v>
      </c>
      <c r="AG3181" s="144">
        <f>Table1[[#This Row],['# of Books]]*Table1[[#This Row],[QTY]]</f>
        <v>0</v>
      </c>
      <c r="AH3181" s="146">
        <f>Table1[[#This Row],[QTY]]*Table1[[#This Row],[School &amp; Library Price]]</f>
        <v>0</v>
      </c>
    </row>
    <row r="3182" spans="1:34" ht="18" customHeight="1" x14ac:dyDescent="0.25">
      <c r="A3182" s="154"/>
      <c r="B3182" s="150">
        <v>39</v>
      </c>
      <c r="C3182" s="150"/>
      <c r="D3182" s="151"/>
      <c r="E3182" s="151"/>
      <c r="F3182" s="130" t="s">
        <v>130</v>
      </c>
      <c r="G3182" s="130" t="s">
        <v>10988</v>
      </c>
      <c r="H3182" s="130" t="s">
        <v>4976</v>
      </c>
      <c r="I3182" s="131" t="s">
        <v>6966</v>
      </c>
      <c r="J3182" s="130" t="s">
        <v>78</v>
      </c>
      <c r="K3182" s="132" t="s">
        <v>142</v>
      </c>
      <c r="L3182" s="148">
        <v>1</v>
      </c>
      <c r="M3182" s="134">
        <v>2013</v>
      </c>
      <c r="N3182" s="130" t="s">
        <v>10619</v>
      </c>
      <c r="O3182" s="129" t="s">
        <v>143</v>
      </c>
      <c r="P3182" s="129" t="s">
        <v>933</v>
      </c>
      <c r="Q3182" s="130" t="s">
        <v>144</v>
      </c>
      <c r="R3182" s="136" t="s">
        <v>3413</v>
      </c>
      <c r="S3182" s="155"/>
      <c r="T3182" s="155"/>
      <c r="U3182" s="156"/>
      <c r="V3182" s="156"/>
      <c r="W3182" s="156" t="s">
        <v>146</v>
      </c>
      <c r="X3182" s="156"/>
      <c r="Y3182" s="137" t="s">
        <v>876</v>
      </c>
      <c r="Z3182" s="138" t="s">
        <v>10709</v>
      </c>
      <c r="AA3182" s="140" t="s">
        <v>6967</v>
      </c>
      <c r="AB3182" s="141" t="s">
        <v>138</v>
      </c>
      <c r="AC3182" s="142">
        <v>42</v>
      </c>
      <c r="AD3182" s="142">
        <v>33.6</v>
      </c>
      <c r="AE3182" s="143" t="s">
        <v>6968</v>
      </c>
      <c r="AF3182" s="141" t="s">
        <v>376</v>
      </c>
      <c r="AG3182" s="144">
        <f>Table1[[#This Row],['# of Books]]*Table1[[#This Row],[QTY]]</f>
        <v>0</v>
      </c>
      <c r="AH3182" s="146">
        <f>Table1[[#This Row],[QTY]]*Table1[[#This Row],[School &amp; Library Price]]</f>
        <v>0</v>
      </c>
    </row>
    <row r="3183" spans="1:34" ht="18" hidden="1" customHeight="1" x14ac:dyDescent="0.25">
      <c r="A3183" s="154"/>
      <c r="B3183" s="150">
        <v>39</v>
      </c>
      <c r="C3183" s="150"/>
      <c r="D3183" s="151"/>
      <c r="E3183" s="151"/>
      <c r="F3183" s="130" t="s">
        <v>130</v>
      </c>
      <c r="G3183" s="130" t="s">
        <v>10988</v>
      </c>
      <c r="H3183" s="130" t="s">
        <v>4976</v>
      </c>
      <c r="I3183" s="131" t="s">
        <v>6969</v>
      </c>
      <c r="J3183" s="130" t="s">
        <v>78</v>
      </c>
      <c r="K3183" s="132" t="s">
        <v>378</v>
      </c>
      <c r="L3183" s="148">
        <v>1</v>
      </c>
      <c r="M3183" s="134">
        <v>2013</v>
      </c>
      <c r="N3183" s="130" t="s">
        <v>10619</v>
      </c>
      <c r="O3183" s="129"/>
      <c r="P3183" s="129"/>
      <c r="Q3183" s="130" t="s">
        <v>144</v>
      </c>
      <c r="R3183" s="136" t="s">
        <v>3413</v>
      </c>
      <c r="S3183" s="155"/>
      <c r="T3183" s="155"/>
      <c r="U3183" s="156"/>
      <c r="V3183" s="156"/>
      <c r="W3183" s="156" t="s">
        <v>146</v>
      </c>
      <c r="X3183" s="156"/>
      <c r="Y3183" s="137" t="s">
        <v>876</v>
      </c>
      <c r="Z3183" s="138" t="s">
        <v>10709</v>
      </c>
      <c r="AA3183" s="140" t="s">
        <v>6967</v>
      </c>
      <c r="AB3183" s="141" t="s">
        <v>138</v>
      </c>
      <c r="AC3183" s="142">
        <v>46.2</v>
      </c>
      <c r="AD3183" s="142">
        <v>36.96</v>
      </c>
      <c r="AE3183" s="143" t="s">
        <v>6968</v>
      </c>
      <c r="AF3183" s="141" t="s">
        <v>376</v>
      </c>
      <c r="AG3183" s="144">
        <f>Table1[[#This Row],['# of Books]]*Table1[[#This Row],[QTY]]</f>
        <v>0</v>
      </c>
      <c r="AH3183" s="146">
        <f>Table1[[#This Row],[QTY]]*Table1[[#This Row],[School &amp; Library Price]]</f>
        <v>0</v>
      </c>
    </row>
    <row r="3184" spans="1:34" ht="18" customHeight="1" x14ac:dyDescent="0.25">
      <c r="A3184" s="154"/>
      <c r="B3184" s="150">
        <v>39</v>
      </c>
      <c r="C3184" s="150"/>
      <c r="D3184" s="151"/>
      <c r="E3184" s="151"/>
      <c r="F3184" s="130" t="s">
        <v>130</v>
      </c>
      <c r="G3184" s="130" t="s">
        <v>10988</v>
      </c>
      <c r="H3184" s="130" t="s">
        <v>3710</v>
      </c>
      <c r="I3184" s="131" t="s">
        <v>6970</v>
      </c>
      <c r="J3184" s="130" t="s">
        <v>78</v>
      </c>
      <c r="K3184" s="132" t="s">
        <v>142</v>
      </c>
      <c r="L3184" s="148">
        <v>1</v>
      </c>
      <c r="M3184" s="134">
        <v>2015</v>
      </c>
      <c r="N3184" s="130" t="s">
        <v>10611</v>
      </c>
      <c r="O3184" s="129" t="s">
        <v>143</v>
      </c>
      <c r="P3184" s="129" t="s">
        <v>933</v>
      </c>
      <c r="Q3184" s="130" t="s">
        <v>144</v>
      </c>
      <c r="R3184" s="136" t="s">
        <v>6971</v>
      </c>
      <c r="S3184" s="155"/>
      <c r="T3184" s="155"/>
      <c r="U3184" s="156"/>
      <c r="V3184" s="156"/>
      <c r="W3184" s="156" t="s">
        <v>146</v>
      </c>
      <c r="X3184" s="156"/>
      <c r="Y3184" s="137" t="s">
        <v>876</v>
      </c>
      <c r="Z3184" s="138" t="s">
        <v>10709</v>
      </c>
      <c r="AA3184" s="140" t="s">
        <v>6972</v>
      </c>
      <c r="AB3184" s="141" t="s">
        <v>138</v>
      </c>
      <c r="AC3184" s="142">
        <v>42</v>
      </c>
      <c r="AD3184" s="142">
        <v>33.6</v>
      </c>
      <c r="AE3184" s="143" t="s">
        <v>3713</v>
      </c>
      <c r="AF3184" s="141" t="s">
        <v>514</v>
      </c>
      <c r="AG3184" s="144">
        <f>Table1[[#This Row],['# of Books]]*Table1[[#This Row],[QTY]]</f>
        <v>0</v>
      </c>
      <c r="AH3184" s="146">
        <f>Table1[[#This Row],[QTY]]*Table1[[#This Row],[School &amp; Library Price]]</f>
        <v>0</v>
      </c>
    </row>
    <row r="3185" spans="1:34" ht="18" hidden="1" customHeight="1" x14ac:dyDescent="0.25">
      <c r="A3185" s="154"/>
      <c r="B3185" s="150">
        <v>39</v>
      </c>
      <c r="C3185" s="150"/>
      <c r="D3185" s="151"/>
      <c r="E3185" s="151"/>
      <c r="F3185" s="130" t="s">
        <v>130</v>
      </c>
      <c r="G3185" s="130" t="s">
        <v>10988</v>
      </c>
      <c r="H3185" s="130" t="s">
        <v>3710</v>
      </c>
      <c r="I3185" s="131" t="s">
        <v>6973</v>
      </c>
      <c r="J3185" s="130" t="s">
        <v>78</v>
      </c>
      <c r="K3185" s="132" t="s">
        <v>378</v>
      </c>
      <c r="L3185" s="148">
        <v>1</v>
      </c>
      <c r="M3185" s="134">
        <v>2015</v>
      </c>
      <c r="N3185" s="130" t="s">
        <v>10611</v>
      </c>
      <c r="O3185" s="129"/>
      <c r="P3185" s="129"/>
      <c r="Q3185" s="130" t="s">
        <v>144</v>
      </c>
      <c r="R3185" s="136" t="s">
        <v>6971</v>
      </c>
      <c r="S3185" s="155"/>
      <c r="T3185" s="155"/>
      <c r="U3185" s="156"/>
      <c r="V3185" s="156"/>
      <c r="W3185" s="156" t="s">
        <v>146</v>
      </c>
      <c r="X3185" s="156"/>
      <c r="Y3185" s="137" t="s">
        <v>876</v>
      </c>
      <c r="Z3185" s="138" t="s">
        <v>10709</v>
      </c>
      <c r="AA3185" s="140" t="s">
        <v>6972</v>
      </c>
      <c r="AB3185" s="141" t="s">
        <v>138</v>
      </c>
      <c r="AC3185" s="142">
        <v>46.2</v>
      </c>
      <c r="AD3185" s="142">
        <v>36.96</v>
      </c>
      <c r="AE3185" s="143" t="s">
        <v>3713</v>
      </c>
      <c r="AF3185" s="141" t="s">
        <v>514</v>
      </c>
      <c r="AG3185" s="144">
        <f>Table1[[#This Row],['# of Books]]*Table1[[#This Row],[QTY]]</f>
        <v>0</v>
      </c>
      <c r="AH3185" s="146">
        <f>Table1[[#This Row],[QTY]]*Table1[[#This Row],[School &amp; Library Price]]</f>
        <v>0</v>
      </c>
    </row>
    <row r="3186" spans="1:34" ht="18" customHeight="1" x14ac:dyDescent="0.25">
      <c r="A3186" s="154"/>
      <c r="B3186" s="150">
        <v>39</v>
      </c>
      <c r="C3186" s="150"/>
      <c r="D3186" s="151"/>
      <c r="E3186" s="151"/>
      <c r="F3186" s="130" t="s">
        <v>130</v>
      </c>
      <c r="G3186" s="130" t="s">
        <v>10988</v>
      </c>
      <c r="H3186" s="130" t="s">
        <v>6974</v>
      </c>
      <c r="I3186" s="131" t="s">
        <v>6975</v>
      </c>
      <c r="J3186" s="130" t="s">
        <v>78</v>
      </c>
      <c r="K3186" s="132" t="s">
        <v>142</v>
      </c>
      <c r="L3186" s="148">
        <v>1</v>
      </c>
      <c r="M3186" s="134">
        <v>2013</v>
      </c>
      <c r="N3186" s="130" t="s">
        <v>10619</v>
      </c>
      <c r="O3186" s="129" t="s">
        <v>143</v>
      </c>
      <c r="P3186" s="129" t="s">
        <v>933</v>
      </c>
      <c r="Q3186" s="130" t="s">
        <v>144</v>
      </c>
      <c r="R3186" s="136" t="s">
        <v>3756</v>
      </c>
      <c r="S3186" s="155"/>
      <c r="T3186" s="155"/>
      <c r="U3186" s="156"/>
      <c r="V3186" s="156"/>
      <c r="W3186" s="156" t="s">
        <v>146</v>
      </c>
      <c r="X3186" s="156"/>
      <c r="Y3186" s="137" t="s">
        <v>876</v>
      </c>
      <c r="Z3186" s="138" t="s">
        <v>10709</v>
      </c>
      <c r="AA3186" s="140" t="s">
        <v>6976</v>
      </c>
      <c r="AB3186" s="141" t="s">
        <v>138</v>
      </c>
      <c r="AC3186" s="142">
        <v>42</v>
      </c>
      <c r="AD3186" s="142">
        <v>33.6</v>
      </c>
      <c r="AE3186" s="143" t="s">
        <v>5745</v>
      </c>
      <c r="AF3186" s="141" t="s">
        <v>398</v>
      </c>
      <c r="AG3186" s="144">
        <f>Table1[[#This Row],['# of Books]]*Table1[[#This Row],[QTY]]</f>
        <v>0</v>
      </c>
      <c r="AH3186" s="146">
        <f>Table1[[#This Row],[QTY]]*Table1[[#This Row],[School &amp; Library Price]]</f>
        <v>0</v>
      </c>
    </row>
    <row r="3187" spans="1:34" ht="18" hidden="1" customHeight="1" x14ac:dyDescent="0.25">
      <c r="A3187" s="154"/>
      <c r="B3187" s="150">
        <v>39</v>
      </c>
      <c r="C3187" s="150"/>
      <c r="D3187" s="151"/>
      <c r="E3187" s="151"/>
      <c r="F3187" s="130" t="s">
        <v>130</v>
      </c>
      <c r="G3187" s="130" t="s">
        <v>10988</v>
      </c>
      <c r="H3187" s="130" t="s">
        <v>6974</v>
      </c>
      <c r="I3187" s="131" t="s">
        <v>6977</v>
      </c>
      <c r="J3187" s="130" t="s">
        <v>78</v>
      </c>
      <c r="K3187" s="132" t="s">
        <v>378</v>
      </c>
      <c r="L3187" s="148">
        <v>1</v>
      </c>
      <c r="M3187" s="134">
        <v>2013</v>
      </c>
      <c r="N3187" s="130" t="s">
        <v>10619</v>
      </c>
      <c r="O3187" s="129"/>
      <c r="P3187" s="129"/>
      <c r="Q3187" s="130" t="s">
        <v>144</v>
      </c>
      <c r="R3187" s="136" t="s">
        <v>3756</v>
      </c>
      <c r="S3187" s="155"/>
      <c r="T3187" s="155"/>
      <c r="U3187" s="156"/>
      <c r="V3187" s="156"/>
      <c r="W3187" s="156" t="s">
        <v>146</v>
      </c>
      <c r="X3187" s="156"/>
      <c r="Y3187" s="137" t="s">
        <v>876</v>
      </c>
      <c r="Z3187" s="138" t="s">
        <v>10709</v>
      </c>
      <c r="AA3187" s="140" t="s">
        <v>6976</v>
      </c>
      <c r="AB3187" s="141" t="s">
        <v>138</v>
      </c>
      <c r="AC3187" s="142">
        <v>46.2</v>
      </c>
      <c r="AD3187" s="142">
        <v>36.96</v>
      </c>
      <c r="AE3187" s="143" t="s">
        <v>5745</v>
      </c>
      <c r="AF3187" s="141" t="s">
        <v>398</v>
      </c>
      <c r="AG3187" s="144">
        <f>Table1[[#This Row],['# of Books]]*Table1[[#This Row],[QTY]]</f>
        <v>0</v>
      </c>
      <c r="AH3187" s="146">
        <f>Table1[[#This Row],[QTY]]*Table1[[#This Row],[School &amp; Library Price]]</f>
        <v>0</v>
      </c>
    </row>
    <row r="3188" spans="1:34" ht="18" customHeight="1" x14ac:dyDescent="0.25">
      <c r="A3188" s="154"/>
      <c r="B3188" s="150">
        <v>39</v>
      </c>
      <c r="C3188" s="150"/>
      <c r="D3188" s="151"/>
      <c r="E3188" s="151"/>
      <c r="F3188" s="130" t="s">
        <v>130</v>
      </c>
      <c r="G3188" s="130" t="s">
        <v>10988</v>
      </c>
      <c r="H3188" s="130" t="s">
        <v>3738</v>
      </c>
      <c r="I3188" s="131" t="s">
        <v>6978</v>
      </c>
      <c r="J3188" s="130" t="s">
        <v>78</v>
      </c>
      <c r="K3188" s="132" t="s">
        <v>142</v>
      </c>
      <c r="L3188" s="148">
        <v>1</v>
      </c>
      <c r="M3188" s="134">
        <v>2010</v>
      </c>
      <c r="N3188" s="130" t="s">
        <v>6526</v>
      </c>
      <c r="O3188" s="129" t="s">
        <v>143</v>
      </c>
      <c r="P3188" s="129" t="s">
        <v>933</v>
      </c>
      <c r="Q3188" s="130" t="s">
        <v>144</v>
      </c>
      <c r="R3188" s="136" t="s">
        <v>6568</v>
      </c>
      <c r="S3188" s="155"/>
      <c r="T3188" s="155"/>
      <c r="U3188" s="156"/>
      <c r="V3188" s="156"/>
      <c r="W3188" s="156" t="s">
        <v>146</v>
      </c>
      <c r="X3188" s="156"/>
      <c r="Y3188" s="137" t="s">
        <v>876</v>
      </c>
      <c r="Z3188" s="138" t="s">
        <v>10709</v>
      </c>
      <c r="AA3188" s="140" t="s">
        <v>6979</v>
      </c>
      <c r="AB3188" s="141" t="s">
        <v>138</v>
      </c>
      <c r="AC3188" s="142">
        <v>42</v>
      </c>
      <c r="AD3188" s="142">
        <v>33.6</v>
      </c>
      <c r="AE3188" s="143" t="s">
        <v>6980</v>
      </c>
      <c r="AF3188" s="141" t="s">
        <v>454</v>
      </c>
      <c r="AG3188" s="144">
        <f>Table1[[#This Row],['# of Books]]*Table1[[#This Row],[QTY]]</f>
        <v>0</v>
      </c>
      <c r="AH3188" s="146">
        <f>Table1[[#This Row],[QTY]]*Table1[[#This Row],[School &amp; Library Price]]</f>
        <v>0</v>
      </c>
    </row>
    <row r="3189" spans="1:34" ht="18" hidden="1" customHeight="1" x14ac:dyDescent="0.25">
      <c r="A3189" s="154"/>
      <c r="B3189" s="150">
        <v>39</v>
      </c>
      <c r="C3189" s="150"/>
      <c r="D3189" s="151"/>
      <c r="E3189" s="151"/>
      <c r="F3189" s="130" t="s">
        <v>130</v>
      </c>
      <c r="G3189" s="130" t="s">
        <v>10988</v>
      </c>
      <c r="H3189" s="130" t="s">
        <v>3738</v>
      </c>
      <c r="I3189" s="131" t="s">
        <v>6981</v>
      </c>
      <c r="J3189" s="130" t="s">
        <v>78</v>
      </c>
      <c r="K3189" s="132" t="s">
        <v>378</v>
      </c>
      <c r="L3189" s="148">
        <v>1</v>
      </c>
      <c r="M3189" s="134">
        <v>2010</v>
      </c>
      <c r="N3189" s="130" t="s">
        <v>6526</v>
      </c>
      <c r="O3189" s="129"/>
      <c r="P3189" s="129"/>
      <c r="Q3189" s="130" t="s">
        <v>144</v>
      </c>
      <c r="R3189" s="136" t="s">
        <v>6568</v>
      </c>
      <c r="S3189" s="155"/>
      <c r="T3189" s="155"/>
      <c r="U3189" s="156"/>
      <c r="V3189" s="156"/>
      <c r="W3189" s="156" t="s">
        <v>146</v>
      </c>
      <c r="X3189" s="156"/>
      <c r="Y3189" s="137" t="s">
        <v>876</v>
      </c>
      <c r="Z3189" s="138" t="s">
        <v>10709</v>
      </c>
      <c r="AA3189" s="140" t="s">
        <v>6979</v>
      </c>
      <c r="AB3189" s="141" t="s">
        <v>138</v>
      </c>
      <c r="AC3189" s="142">
        <v>46.2</v>
      </c>
      <c r="AD3189" s="142">
        <v>36.96</v>
      </c>
      <c r="AE3189" s="143" t="s">
        <v>6980</v>
      </c>
      <c r="AF3189" s="141" t="s">
        <v>454</v>
      </c>
      <c r="AG3189" s="144">
        <f>Table1[[#This Row],['# of Books]]*Table1[[#This Row],[QTY]]</f>
        <v>0</v>
      </c>
      <c r="AH3189" s="146">
        <f>Table1[[#This Row],[QTY]]*Table1[[#This Row],[School &amp; Library Price]]</f>
        <v>0</v>
      </c>
    </row>
    <row r="3190" spans="1:34" ht="18" customHeight="1" x14ac:dyDescent="0.25">
      <c r="A3190" s="154"/>
      <c r="B3190" s="150">
        <v>39</v>
      </c>
      <c r="C3190" s="150"/>
      <c r="D3190" s="151"/>
      <c r="E3190" s="151"/>
      <c r="F3190" s="130" t="s">
        <v>130</v>
      </c>
      <c r="G3190" s="130" t="s">
        <v>10988</v>
      </c>
      <c r="H3190" s="130" t="s">
        <v>6982</v>
      </c>
      <c r="I3190" s="131" t="s">
        <v>6983</v>
      </c>
      <c r="J3190" s="130" t="s">
        <v>78</v>
      </c>
      <c r="K3190" s="132" t="s">
        <v>142</v>
      </c>
      <c r="L3190" s="148">
        <v>1</v>
      </c>
      <c r="M3190" s="134">
        <v>2009</v>
      </c>
      <c r="N3190" s="130" t="s">
        <v>10621</v>
      </c>
      <c r="O3190" s="129" t="s">
        <v>143</v>
      </c>
      <c r="P3190" s="129" t="s">
        <v>933</v>
      </c>
      <c r="Q3190" s="130" t="s">
        <v>144</v>
      </c>
      <c r="R3190" s="136" t="s">
        <v>4640</v>
      </c>
      <c r="S3190" s="155"/>
      <c r="T3190" s="155"/>
      <c r="U3190" s="156"/>
      <c r="V3190" s="156"/>
      <c r="W3190" s="156" t="s">
        <v>146</v>
      </c>
      <c r="X3190" s="156" t="s">
        <v>11778</v>
      </c>
      <c r="Y3190" s="137" t="s">
        <v>876</v>
      </c>
      <c r="Z3190" s="138" t="s">
        <v>10709</v>
      </c>
      <c r="AA3190" s="140" t="s">
        <v>6984</v>
      </c>
      <c r="AB3190" s="141" t="s">
        <v>138</v>
      </c>
      <c r="AC3190" s="142">
        <v>42</v>
      </c>
      <c r="AD3190" s="142">
        <v>33.6</v>
      </c>
      <c r="AE3190" s="143" t="s">
        <v>6985</v>
      </c>
      <c r="AF3190" s="141" t="s">
        <v>413</v>
      </c>
      <c r="AG3190" s="144">
        <f>Table1[[#This Row],['# of Books]]*Table1[[#This Row],[QTY]]</f>
        <v>0</v>
      </c>
      <c r="AH3190" s="146">
        <f>Table1[[#This Row],[QTY]]*Table1[[#This Row],[School &amp; Library Price]]</f>
        <v>0</v>
      </c>
    </row>
    <row r="3191" spans="1:34" ht="18" hidden="1" customHeight="1" x14ac:dyDescent="0.25">
      <c r="A3191" s="154"/>
      <c r="B3191" s="150">
        <v>39</v>
      </c>
      <c r="C3191" s="150"/>
      <c r="D3191" s="151"/>
      <c r="E3191" s="151"/>
      <c r="F3191" s="130" t="s">
        <v>130</v>
      </c>
      <c r="G3191" s="130" t="s">
        <v>10988</v>
      </c>
      <c r="H3191" s="130" t="s">
        <v>6982</v>
      </c>
      <c r="I3191" s="131" t="s">
        <v>6986</v>
      </c>
      <c r="J3191" s="130" t="s">
        <v>78</v>
      </c>
      <c r="K3191" s="132" t="s">
        <v>378</v>
      </c>
      <c r="L3191" s="148">
        <v>1</v>
      </c>
      <c r="M3191" s="134">
        <v>2009</v>
      </c>
      <c r="N3191" s="130" t="s">
        <v>10621</v>
      </c>
      <c r="O3191" s="129"/>
      <c r="P3191" s="129"/>
      <c r="Q3191" s="130" t="s">
        <v>144</v>
      </c>
      <c r="R3191" s="136" t="s">
        <v>4640</v>
      </c>
      <c r="S3191" s="155"/>
      <c r="T3191" s="155"/>
      <c r="U3191" s="156"/>
      <c r="V3191" s="156"/>
      <c r="W3191" s="156" t="s">
        <v>146</v>
      </c>
      <c r="X3191" s="156" t="s">
        <v>11778</v>
      </c>
      <c r="Y3191" s="137" t="s">
        <v>876</v>
      </c>
      <c r="Z3191" s="138" t="s">
        <v>10709</v>
      </c>
      <c r="AA3191" s="140" t="s">
        <v>6984</v>
      </c>
      <c r="AB3191" s="141" t="s">
        <v>138</v>
      </c>
      <c r="AC3191" s="142">
        <v>46.2</v>
      </c>
      <c r="AD3191" s="142">
        <v>36.96</v>
      </c>
      <c r="AE3191" s="143" t="s">
        <v>6985</v>
      </c>
      <c r="AF3191" s="141" t="s">
        <v>413</v>
      </c>
      <c r="AG3191" s="144">
        <f>Table1[[#This Row],['# of Books]]*Table1[[#This Row],[QTY]]</f>
        <v>0</v>
      </c>
      <c r="AH3191" s="146">
        <f>Table1[[#This Row],[QTY]]*Table1[[#This Row],[School &amp; Library Price]]</f>
        <v>0</v>
      </c>
    </row>
    <row r="3192" spans="1:34" ht="18" customHeight="1" x14ac:dyDescent="0.25">
      <c r="A3192" s="154"/>
      <c r="B3192" s="150">
        <v>39</v>
      </c>
      <c r="C3192" s="150"/>
      <c r="D3192" s="151"/>
      <c r="E3192" s="151"/>
      <c r="F3192" s="130" t="s">
        <v>130</v>
      </c>
      <c r="G3192" s="130" t="s">
        <v>10988</v>
      </c>
      <c r="H3192" s="130" t="s">
        <v>6987</v>
      </c>
      <c r="I3192" s="131" t="s">
        <v>6988</v>
      </c>
      <c r="J3192" s="130" t="s">
        <v>78</v>
      </c>
      <c r="K3192" s="132" t="s">
        <v>142</v>
      </c>
      <c r="L3192" s="148">
        <v>1</v>
      </c>
      <c r="M3192" s="134">
        <v>2013</v>
      </c>
      <c r="N3192" s="130" t="s">
        <v>10619</v>
      </c>
      <c r="O3192" s="129" t="s">
        <v>143</v>
      </c>
      <c r="P3192" s="129" t="s">
        <v>933</v>
      </c>
      <c r="Q3192" s="130" t="s">
        <v>144</v>
      </c>
      <c r="R3192" s="136" t="s">
        <v>3756</v>
      </c>
      <c r="S3192" s="155"/>
      <c r="T3192" s="155"/>
      <c r="U3192" s="156"/>
      <c r="V3192" s="156"/>
      <c r="W3192" s="156" t="s">
        <v>146</v>
      </c>
      <c r="X3192" s="156"/>
      <c r="Y3192" s="137" t="s">
        <v>876</v>
      </c>
      <c r="Z3192" s="138" t="s">
        <v>10709</v>
      </c>
      <c r="AA3192" s="140" t="s">
        <v>6989</v>
      </c>
      <c r="AB3192" s="141" t="s">
        <v>138</v>
      </c>
      <c r="AC3192" s="142">
        <v>42</v>
      </c>
      <c r="AD3192" s="142">
        <v>33.6</v>
      </c>
      <c r="AE3192" s="143" t="s">
        <v>6990</v>
      </c>
      <c r="AF3192" s="141" t="s">
        <v>376</v>
      </c>
      <c r="AG3192" s="144">
        <f>Table1[[#This Row],['# of Books]]*Table1[[#This Row],[QTY]]</f>
        <v>0</v>
      </c>
      <c r="AH3192" s="146">
        <f>Table1[[#This Row],[QTY]]*Table1[[#This Row],[School &amp; Library Price]]</f>
        <v>0</v>
      </c>
    </row>
    <row r="3193" spans="1:34" ht="18" hidden="1" customHeight="1" x14ac:dyDescent="0.25">
      <c r="A3193" s="154"/>
      <c r="B3193" s="150">
        <v>39</v>
      </c>
      <c r="C3193" s="150"/>
      <c r="D3193" s="151"/>
      <c r="E3193" s="151"/>
      <c r="F3193" s="130" t="s">
        <v>130</v>
      </c>
      <c r="G3193" s="130" t="s">
        <v>10988</v>
      </c>
      <c r="H3193" s="130" t="s">
        <v>6987</v>
      </c>
      <c r="I3193" s="131" t="s">
        <v>6991</v>
      </c>
      <c r="J3193" s="130" t="s">
        <v>78</v>
      </c>
      <c r="K3193" s="132" t="s">
        <v>378</v>
      </c>
      <c r="L3193" s="148">
        <v>1</v>
      </c>
      <c r="M3193" s="134">
        <v>2013</v>
      </c>
      <c r="N3193" s="130" t="s">
        <v>10619</v>
      </c>
      <c r="O3193" s="129"/>
      <c r="P3193" s="129"/>
      <c r="Q3193" s="130" t="s">
        <v>144</v>
      </c>
      <c r="R3193" s="136" t="s">
        <v>3756</v>
      </c>
      <c r="S3193" s="155"/>
      <c r="T3193" s="155"/>
      <c r="U3193" s="156"/>
      <c r="V3193" s="156"/>
      <c r="W3193" s="156" t="s">
        <v>146</v>
      </c>
      <c r="X3193" s="156"/>
      <c r="Y3193" s="137" t="s">
        <v>876</v>
      </c>
      <c r="Z3193" s="138" t="s">
        <v>10709</v>
      </c>
      <c r="AA3193" s="140" t="s">
        <v>6989</v>
      </c>
      <c r="AB3193" s="141" t="s">
        <v>138</v>
      </c>
      <c r="AC3193" s="142">
        <v>46.2</v>
      </c>
      <c r="AD3193" s="142">
        <v>36.96</v>
      </c>
      <c r="AE3193" s="143" t="s">
        <v>6990</v>
      </c>
      <c r="AF3193" s="141" t="s">
        <v>376</v>
      </c>
      <c r="AG3193" s="144">
        <f>Table1[[#This Row],['# of Books]]*Table1[[#This Row],[QTY]]</f>
        <v>0</v>
      </c>
      <c r="AH3193" s="146">
        <f>Table1[[#This Row],[QTY]]*Table1[[#This Row],[School &amp; Library Price]]</f>
        <v>0</v>
      </c>
    </row>
    <row r="3194" spans="1:34" ht="18" customHeight="1" x14ac:dyDescent="0.25">
      <c r="A3194" s="154"/>
      <c r="B3194" s="150">
        <v>39</v>
      </c>
      <c r="C3194" s="150"/>
      <c r="D3194" s="151"/>
      <c r="E3194" s="151"/>
      <c r="F3194" s="130" t="s">
        <v>130</v>
      </c>
      <c r="G3194" s="130" t="s">
        <v>10988</v>
      </c>
      <c r="H3194" s="130" t="s">
        <v>5032</v>
      </c>
      <c r="I3194" s="131" t="s">
        <v>6992</v>
      </c>
      <c r="J3194" s="130" t="s">
        <v>78</v>
      </c>
      <c r="K3194" s="132" t="s">
        <v>142</v>
      </c>
      <c r="L3194" s="148">
        <v>1</v>
      </c>
      <c r="M3194" s="134">
        <v>2008</v>
      </c>
      <c r="N3194" s="130" t="s">
        <v>9296</v>
      </c>
      <c r="O3194" s="129" t="s">
        <v>143</v>
      </c>
      <c r="P3194" s="129" t="s">
        <v>933</v>
      </c>
      <c r="Q3194" s="130" t="s">
        <v>144</v>
      </c>
      <c r="R3194" s="136" t="s">
        <v>6564</v>
      </c>
      <c r="S3194" s="155"/>
      <c r="T3194" s="155"/>
      <c r="U3194" s="156"/>
      <c r="V3194" s="156"/>
      <c r="W3194" s="156" t="s">
        <v>146</v>
      </c>
      <c r="X3194" s="156"/>
      <c r="Y3194" s="137" t="s">
        <v>876</v>
      </c>
      <c r="Z3194" s="138" t="s">
        <v>10709</v>
      </c>
      <c r="AA3194" s="140" t="s">
        <v>6993</v>
      </c>
      <c r="AB3194" s="141" t="s">
        <v>138</v>
      </c>
      <c r="AC3194" s="142">
        <v>42</v>
      </c>
      <c r="AD3194" s="142">
        <v>33.6</v>
      </c>
      <c r="AE3194" s="143" t="s">
        <v>6994</v>
      </c>
      <c r="AF3194" s="141" t="s">
        <v>398</v>
      </c>
      <c r="AG3194" s="144">
        <f>Table1[[#This Row],['# of Books]]*Table1[[#This Row],[QTY]]</f>
        <v>0</v>
      </c>
      <c r="AH3194" s="146">
        <f>Table1[[#This Row],[QTY]]*Table1[[#This Row],[School &amp; Library Price]]</f>
        <v>0</v>
      </c>
    </row>
    <row r="3195" spans="1:34" ht="18" hidden="1" customHeight="1" x14ac:dyDescent="0.25">
      <c r="A3195" s="154"/>
      <c r="B3195" s="150">
        <v>39</v>
      </c>
      <c r="C3195" s="150"/>
      <c r="D3195" s="151"/>
      <c r="E3195" s="151"/>
      <c r="F3195" s="130" t="s">
        <v>130</v>
      </c>
      <c r="G3195" s="130" t="s">
        <v>10988</v>
      </c>
      <c r="H3195" s="130" t="s">
        <v>5032</v>
      </c>
      <c r="I3195" s="131" t="s">
        <v>6995</v>
      </c>
      <c r="J3195" s="130" t="s">
        <v>78</v>
      </c>
      <c r="K3195" s="132" t="s">
        <v>378</v>
      </c>
      <c r="L3195" s="148">
        <v>1</v>
      </c>
      <c r="M3195" s="134">
        <v>2008</v>
      </c>
      <c r="N3195" s="130" t="s">
        <v>9296</v>
      </c>
      <c r="O3195" s="129"/>
      <c r="P3195" s="129"/>
      <c r="Q3195" s="130" t="s">
        <v>144</v>
      </c>
      <c r="R3195" s="136" t="s">
        <v>6564</v>
      </c>
      <c r="S3195" s="155"/>
      <c r="T3195" s="155"/>
      <c r="U3195" s="156"/>
      <c r="V3195" s="156"/>
      <c r="W3195" s="156" t="s">
        <v>146</v>
      </c>
      <c r="X3195" s="156"/>
      <c r="Y3195" s="137" t="s">
        <v>876</v>
      </c>
      <c r="Z3195" s="138" t="s">
        <v>10709</v>
      </c>
      <c r="AA3195" s="140" t="s">
        <v>6993</v>
      </c>
      <c r="AB3195" s="141" t="s">
        <v>138</v>
      </c>
      <c r="AC3195" s="142">
        <v>46.2</v>
      </c>
      <c r="AD3195" s="142">
        <v>36.96</v>
      </c>
      <c r="AE3195" s="143" t="s">
        <v>6994</v>
      </c>
      <c r="AF3195" s="141" t="s">
        <v>398</v>
      </c>
      <c r="AG3195" s="144">
        <f>Table1[[#This Row],['# of Books]]*Table1[[#This Row],[QTY]]</f>
        <v>0</v>
      </c>
      <c r="AH3195" s="146">
        <f>Table1[[#This Row],[QTY]]*Table1[[#This Row],[School &amp; Library Price]]</f>
        <v>0</v>
      </c>
    </row>
    <row r="3196" spans="1:34" ht="18" customHeight="1" x14ac:dyDescent="0.25">
      <c r="A3196" s="154"/>
      <c r="B3196" s="150">
        <v>39</v>
      </c>
      <c r="C3196" s="150"/>
      <c r="D3196" s="151"/>
      <c r="E3196" s="151"/>
      <c r="F3196" s="130" t="s">
        <v>130</v>
      </c>
      <c r="G3196" s="130" t="s">
        <v>10988</v>
      </c>
      <c r="H3196" s="130" t="s">
        <v>727</v>
      </c>
      <c r="I3196" s="131" t="s">
        <v>6996</v>
      </c>
      <c r="J3196" s="130" t="s">
        <v>78</v>
      </c>
      <c r="K3196" s="132" t="s">
        <v>142</v>
      </c>
      <c r="L3196" s="148">
        <v>1</v>
      </c>
      <c r="M3196" s="134">
        <v>2013</v>
      </c>
      <c r="N3196" s="130" t="s">
        <v>10619</v>
      </c>
      <c r="O3196" s="129" t="s">
        <v>143</v>
      </c>
      <c r="P3196" s="129" t="s">
        <v>933</v>
      </c>
      <c r="Q3196" s="130" t="s">
        <v>144</v>
      </c>
      <c r="R3196" s="136" t="s">
        <v>3413</v>
      </c>
      <c r="S3196" s="155"/>
      <c r="T3196" s="155"/>
      <c r="U3196" s="156"/>
      <c r="V3196" s="156"/>
      <c r="W3196" s="156" t="s">
        <v>146</v>
      </c>
      <c r="X3196" s="156"/>
      <c r="Y3196" s="137" t="s">
        <v>876</v>
      </c>
      <c r="Z3196" s="138" t="s">
        <v>10709</v>
      </c>
      <c r="AA3196" s="140" t="s">
        <v>6997</v>
      </c>
      <c r="AB3196" s="141" t="s">
        <v>138</v>
      </c>
      <c r="AC3196" s="142">
        <v>42</v>
      </c>
      <c r="AD3196" s="142">
        <v>33.6</v>
      </c>
      <c r="AE3196" s="143" t="s">
        <v>5952</v>
      </c>
      <c r="AF3196" s="141" t="s">
        <v>454</v>
      </c>
      <c r="AG3196" s="144">
        <f>Table1[[#This Row],['# of Books]]*Table1[[#This Row],[QTY]]</f>
        <v>0</v>
      </c>
      <c r="AH3196" s="146">
        <f>Table1[[#This Row],[QTY]]*Table1[[#This Row],[School &amp; Library Price]]</f>
        <v>0</v>
      </c>
    </row>
    <row r="3197" spans="1:34" ht="18" hidden="1" customHeight="1" x14ac:dyDescent="0.25">
      <c r="A3197" s="154"/>
      <c r="B3197" s="150">
        <v>39</v>
      </c>
      <c r="C3197" s="150"/>
      <c r="D3197" s="151"/>
      <c r="E3197" s="151"/>
      <c r="F3197" s="130" t="s">
        <v>130</v>
      </c>
      <c r="G3197" s="130" t="s">
        <v>10988</v>
      </c>
      <c r="H3197" s="130" t="s">
        <v>727</v>
      </c>
      <c r="I3197" s="131" t="s">
        <v>6998</v>
      </c>
      <c r="J3197" s="130" t="s">
        <v>78</v>
      </c>
      <c r="K3197" s="132" t="s">
        <v>378</v>
      </c>
      <c r="L3197" s="148">
        <v>1</v>
      </c>
      <c r="M3197" s="134">
        <v>2013</v>
      </c>
      <c r="N3197" s="130" t="s">
        <v>10619</v>
      </c>
      <c r="O3197" s="129"/>
      <c r="P3197" s="129"/>
      <c r="Q3197" s="130" t="s">
        <v>144</v>
      </c>
      <c r="R3197" s="136" t="s">
        <v>3413</v>
      </c>
      <c r="S3197" s="155"/>
      <c r="T3197" s="155"/>
      <c r="U3197" s="156"/>
      <c r="V3197" s="156"/>
      <c r="W3197" s="156" t="s">
        <v>146</v>
      </c>
      <c r="X3197" s="156"/>
      <c r="Y3197" s="137" t="s">
        <v>876</v>
      </c>
      <c r="Z3197" s="138" t="s">
        <v>10709</v>
      </c>
      <c r="AA3197" s="140" t="s">
        <v>6997</v>
      </c>
      <c r="AB3197" s="141" t="s">
        <v>138</v>
      </c>
      <c r="AC3197" s="142">
        <v>46.2</v>
      </c>
      <c r="AD3197" s="142">
        <v>36.96</v>
      </c>
      <c r="AE3197" s="143" t="s">
        <v>5952</v>
      </c>
      <c r="AF3197" s="141" t="s">
        <v>454</v>
      </c>
      <c r="AG3197" s="144">
        <f>Table1[[#This Row],['# of Books]]*Table1[[#This Row],[QTY]]</f>
        <v>0</v>
      </c>
      <c r="AH3197" s="146">
        <f>Table1[[#This Row],[QTY]]*Table1[[#This Row],[School &amp; Library Price]]</f>
        <v>0</v>
      </c>
    </row>
    <row r="3198" spans="1:34" ht="18" customHeight="1" x14ac:dyDescent="0.25">
      <c r="A3198" s="154"/>
      <c r="B3198" s="150">
        <v>39</v>
      </c>
      <c r="C3198" s="150"/>
      <c r="D3198" s="151"/>
      <c r="E3198" s="151"/>
      <c r="F3198" s="130" t="s">
        <v>130</v>
      </c>
      <c r="G3198" s="130" t="s">
        <v>10988</v>
      </c>
      <c r="H3198" s="130" t="s">
        <v>3828</v>
      </c>
      <c r="I3198" s="131" t="s">
        <v>6999</v>
      </c>
      <c r="J3198" s="130" t="s">
        <v>78</v>
      </c>
      <c r="K3198" s="132" t="s">
        <v>142</v>
      </c>
      <c r="L3198" s="148">
        <v>1</v>
      </c>
      <c r="M3198" s="134">
        <v>2012</v>
      </c>
      <c r="N3198" s="130" t="s">
        <v>10612</v>
      </c>
      <c r="O3198" s="129" t="s">
        <v>143</v>
      </c>
      <c r="P3198" s="129" t="s">
        <v>933</v>
      </c>
      <c r="Q3198" s="130" t="s">
        <v>144</v>
      </c>
      <c r="R3198" s="136" t="s">
        <v>4180</v>
      </c>
      <c r="S3198" s="155"/>
      <c r="T3198" s="155"/>
      <c r="U3198" s="156"/>
      <c r="V3198" s="156"/>
      <c r="W3198" s="156" t="s">
        <v>146</v>
      </c>
      <c r="X3198" s="156"/>
      <c r="Y3198" s="137" t="s">
        <v>876</v>
      </c>
      <c r="Z3198" s="138" t="s">
        <v>10709</v>
      </c>
      <c r="AA3198" s="140" t="s">
        <v>7000</v>
      </c>
      <c r="AB3198" s="141" t="s">
        <v>138</v>
      </c>
      <c r="AC3198" s="142">
        <v>42</v>
      </c>
      <c r="AD3198" s="142">
        <v>33.6</v>
      </c>
      <c r="AE3198" s="143" t="s">
        <v>3829</v>
      </c>
      <c r="AF3198" s="141" t="s">
        <v>376</v>
      </c>
      <c r="AG3198" s="144">
        <f>Table1[[#This Row],['# of Books]]*Table1[[#This Row],[QTY]]</f>
        <v>0</v>
      </c>
      <c r="AH3198" s="146">
        <f>Table1[[#This Row],[QTY]]*Table1[[#This Row],[School &amp; Library Price]]</f>
        <v>0</v>
      </c>
    </row>
    <row r="3199" spans="1:34" ht="18" hidden="1" customHeight="1" x14ac:dyDescent="0.25">
      <c r="A3199" s="154"/>
      <c r="B3199" s="150">
        <v>39</v>
      </c>
      <c r="C3199" s="150"/>
      <c r="D3199" s="151"/>
      <c r="E3199" s="151"/>
      <c r="F3199" s="130" t="s">
        <v>130</v>
      </c>
      <c r="G3199" s="130" t="s">
        <v>10988</v>
      </c>
      <c r="H3199" s="130" t="s">
        <v>3828</v>
      </c>
      <c r="I3199" s="131" t="s">
        <v>7001</v>
      </c>
      <c r="J3199" s="130" t="s">
        <v>78</v>
      </c>
      <c r="K3199" s="132" t="s">
        <v>378</v>
      </c>
      <c r="L3199" s="148">
        <v>1</v>
      </c>
      <c r="M3199" s="134">
        <v>2012</v>
      </c>
      <c r="N3199" s="130" t="s">
        <v>10612</v>
      </c>
      <c r="O3199" s="129"/>
      <c r="P3199" s="129"/>
      <c r="Q3199" s="130" t="s">
        <v>144</v>
      </c>
      <c r="R3199" s="136" t="s">
        <v>4180</v>
      </c>
      <c r="S3199" s="155"/>
      <c r="T3199" s="155"/>
      <c r="U3199" s="156"/>
      <c r="V3199" s="156"/>
      <c r="W3199" s="156" t="s">
        <v>146</v>
      </c>
      <c r="X3199" s="156"/>
      <c r="Y3199" s="137" t="s">
        <v>876</v>
      </c>
      <c r="Z3199" s="138" t="s">
        <v>10709</v>
      </c>
      <c r="AA3199" s="140" t="s">
        <v>7000</v>
      </c>
      <c r="AB3199" s="141" t="s">
        <v>138</v>
      </c>
      <c r="AC3199" s="142">
        <v>46.2</v>
      </c>
      <c r="AD3199" s="142">
        <v>36.96</v>
      </c>
      <c r="AE3199" s="143" t="s">
        <v>3829</v>
      </c>
      <c r="AF3199" s="141" t="s">
        <v>376</v>
      </c>
      <c r="AG3199" s="144">
        <f>Table1[[#This Row],['# of Books]]*Table1[[#This Row],[QTY]]</f>
        <v>0</v>
      </c>
      <c r="AH3199" s="146">
        <f>Table1[[#This Row],[QTY]]*Table1[[#This Row],[School &amp; Library Price]]</f>
        <v>0</v>
      </c>
    </row>
    <row r="3200" spans="1:34" ht="18" customHeight="1" x14ac:dyDescent="0.25">
      <c r="A3200" s="154"/>
      <c r="B3200" s="150">
        <v>39</v>
      </c>
      <c r="C3200" s="150"/>
      <c r="D3200" s="151"/>
      <c r="E3200" s="151"/>
      <c r="F3200" s="130" t="s">
        <v>130</v>
      </c>
      <c r="G3200" s="130" t="s">
        <v>10988</v>
      </c>
      <c r="H3200" s="130" t="s">
        <v>7002</v>
      </c>
      <c r="I3200" s="131" t="s">
        <v>7003</v>
      </c>
      <c r="J3200" s="130" t="s">
        <v>78</v>
      </c>
      <c r="K3200" s="132" t="s">
        <v>142</v>
      </c>
      <c r="L3200" s="148">
        <v>1</v>
      </c>
      <c r="M3200" s="134">
        <v>2011</v>
      </c>
      <c r="N3200" s="130" t="s">
        <v>10618</v>
      </c>
      <c r="O3200" s="129" t="s">
        <v>143</v>
      </c>
      <c r="P3200" s="129" t="s">
        <v>933</v>
      </c>
      <c r="Q3200" s="130" t="s">
        <v>144</v>
      </c>
      <c r="R3200" s="136" t="s">
        <v>6869</v>
      </c>
      <c r="S3200" s="155"/>
      <c r="T3200" s="155"/>
      <c r="U3200" s="156"/>
      <c r="V3200" s="156"/>
      <c r="W3200" s="156" t="s">
        <v>146</v>
      </c>
      <c r="X3200" s="156"/>
      <c r="Y3200" s="137" t="s">
        <v>876</v>
      </c>
      <c r="Z3200" s="138" t="s">
        <v>10709</v>
      </c>
      <c r="AA3200" s="140" t="s">
        <v>7004</v>
      </c>
      <c r="AB3200" s="141" t="s">
        <v>138</v>
      </c>
      <c r="AC3200" s="142">
        <v>42</v>
      </c>
      <c r="AD3200" s="142">
        <v>33.6</v>
      </c>
      <c r="AE3200" s="143" t="s">
        <v>7005</v>
      </c>
      <c r="AF3200" s="141" t="s">
        <v>514</v>
      </c>
      <c r="AG3200" s="144">
        <f>Table1[[#This Row],['# of Books]]*Table1[[#This Row],[QTY]]</f>
        <v>0</v>
      </c>
      <c r="AH3200" s="146">
        <f>Table1[[#This Row],[QTY]]*Table1[[#This Row],[School &amp; Library Price]]</f>
        <v>0</v>
      </c>
    </row>
    <row r="3201" spans="1:34" ht="18" hidden="1" customHeight="1" x14ac:dyDescent="0.25">
      <c r="A3201" s="154"/>
      <c r="B3201" s="150">
        <v>39</v>
      </c>
      <c r="C3201" s="150"/>
      <c r="D3201" s="151"/>
      <c r="E3201" s="151"/>
      <c r="F3201" s="130" t="s">
        <v>130</v>
      </c>
      <c r="G3201" s="130" t="s">
        <v>10988</v>
      </c>
      <c r="H3201" s="130" t="s">
        <v>7002</v>
      </c>
      <c r="I3201" s="131" t="s">
        <v>7006</v>
      </c>
      <c r="J3201" s="130" t="s">
        <v>78</v>
      </c>
      <c r="K3201" s="132" t="s">
        <v>378</v>
      </c>
      <c r="L3201" s="148">
        <v>1</v>
      </c>
      <c r="M3201" s="134">
        <v>2011</v>
      </c>
      <c r="N3201" s="130" t="s">
        <v>10618</v>
      </c>
      <c r="O3201" s="129"/>
      <c r="P3201" s="129"/>
      <c r="Q3201" s="130" t="s">
        <v>144</v>
      </c>
      <c r="R3201" s="136" t="s">
        <v>6869</v>
      </c>
      <c r="S3201" s="155"/>
      <c r="T3201" s="155"/>
      <c r="U3201" s="156"/>
      <c r="V3201" s="156"/>
      <c r="W3201" s="156" t="s">
        <v>146</v>
      </c>
      <c r="X3201" s="156"/>
      <c r="Y3201" s="137" t="s">
        <v>876</v>
      </c>
      <c r="Z3201" s="138" t="s">
        <v>10709</v>
      </c>
      <c r="AA3201" s="140" t="s">
        <v>7004</v>
      </c>
      <c r="AB3201" s="141" t="s">
        <v>138</v>
      </c>
      <c r="AC3201" s="142">
        <v>46.2</v>
      </c>
      <c r="AD3201" s="142">
        <v>36.96</v>
      </c>
      <c r="AE3201" s="143" t="s">
        <v>7005</v>
      </c>
      <c r="AF3201" s="141" t="s">
        <v>514</v>
      </c>
      <c r="AG3201" s="144">
        <f>Table1[[#This Row],['# of Books]]*Table1[[#This Row],[QTY]]</f>
        <v>0</v>
      </c>
      <c r="AH3201" s="146">
        <f>Table1[[#This Row],[QTY]]*Table1[[#This Row],[School &amp; Library Price]]</f>
        <v>0</v>
      </c>
    </row>
    <row r="3202" spans="1:34" ht="18" customHeight="1" x14ac:dyDescent="0.25">
      <c r="A3202" s="154"/>
      <c r="B3202" s="150">
        <v>39</v>
      </c>
      <c r="C3202" s="150"/>
      <c r="D3202" s="151"/>
      <c r="E3202" s="151"/>
      <c r="F3202" s="130" t="s">
        <v>130</v>
      </c>
      <c r="G3202" s="130" t="s">
        <v>10988</v>
      </c>
      <c r="H3202" s="130" t="s">
        <v>287</v>
      </c>
      <c r="I3202" s="131" t="s">
        <v>7007</v>
      </c>
      <c r="J3202" s="130" t="s">
        <v>78</v>
      </c>
      <c r="K3202" s="132" t="s">
        <v>142</v>
      </c>
      <c r="L3202" s="148">
        <v>1</v>
      </c>
      <c r="M3202" s="134">
        <v>2013</v>
      </c>
      <c r="N3202" s="130" t="s">
        <v>10619</v>
      </c>
      <c r="O3202" s="129" t="s">
        <v>143</v>
      </c>
      <c r="P3202" s="129" t="s">
        <v>933</v>
      </c>
      <c r="Q3202" s="130" t="s">
        <v>144</v>
      </c>
      <c r="R3202" s="136" t="s">
        <v>2101</v>
      </c>
      <c r="S3202" s="155"/>
      <c r="T3202" s="155"/>
      <c r="U3202" s="156"/>
      <c r="V3202" s="156"/>
      <c r="W3202" s="156" t="s">
        <v>146</v>
      </c>
      <c r="X3202" s="156"/>
      <c r="Y3202" s="137" t="s">
        <v>876</v>
      </c>
      <c r="Z3202" s="138" t="s">
        <v>10709</v>
      </c>
      <c r="AA3202" s="140" t="s">
        <v>7008</v>
      </c>
      <c r="AB3202" s="141" t="s">
        <v>138</v>
      </c>
      <c r="AC3202" s="142">
        <v>42</v>
      </c>
      <c r="AD3202" s="142">
        <v>33.6</v>
      </c>
      <c r="AE3202" s="143" t="s">
        <v>6640</v>
      </c>
      <c r="AF3202" s="141" t="s">
        <v>454</v>
      </c>
      <c r="AG3202" s="144">
        <f>Table1[[#This Row],['# of Books]]*Table1[[#This Row],[QTY]]</f>
        <v>0</v>
      </c>
      <c r="AH3202" s="146">
        <f>Table1[[#This Row],[QTY]]*Table1[[#This Row],[School &amp; Library Price]]</f>
        <v>0</v>
      </c>
    </row>
    <row r="3203" spans="1:34" ht="18" hidden="1" customHeight="1" x14ac:dyDescent="0.25">
      <c r="A3203" s="154"/>
      <c r="B3203" s="150">
        <v>39</v>
      </c>
      <c r="C3203" s="150"/>
      <c r="D3203" s="151"/>
      <c r="E3203" s="151"/>
      <c r="F3203" s="130" t="s">
        <v>130</v>
      </c>
      <c r="G3203" s="130" t="s">
        <v>10988</v>
      </c>
      <c r="H3203" s="130" t="s">
        <v>287</v>
      </c>
      <c r="I3203" s="131" t="s">
        <v>7009</v>
      </c>
      <c r="J3203" s="130" t="s">
        <v>78</v>
      </c>
      <c r="K3203" s="132" t="s">
        <v>378</v>
      </c>
      <c r="L3203" s="148">
        <v>1</v>
      </c>
      <c r="M3203" s="134">
        <v>2013</v>
      </c>
      <c r="N3203" s="130" t="s">
        <v>10619</v>
      </c>
      <c r="O3203" s="129"/>
      <c r="P3203" s="129"/>
      <c r="Q3203" s="130" t="s">
        <v>144</v>
      </c>
      <c r="R3203" s="136" t="s">
        <v>2101</v>
      </c>
      <c r="S3203" s="155"/>
      <c r="T3203" s="155"/>
      <c r="U3203" s="156"/>
      <c r="V3203" s="156"/>
      <c r="W3203" s="156" t="s">
        <v>146</v>
      </c>
      <c r="X3203" s="156"/>
      <c r="Y3203" s="137" t="s">
        <v>876</v>
      </c>
      <c r="Z3203" s="138" t="s">
        <v>10709</v>
      </c>
      <c r="AA3203" s="140" t="s">
        <v>7008</v>
      </c>
      <c r="AB3203" s="141" t="s">
        <v>138</v>
      </c>
      <c r="AC3203" s="142">
        <v>46.2</v>
      </c>
      <c r="AD3203" s="142">
        <v>36.96</v>
      </c>
      <c r="AE3203" s="143" t="s">
        <v>6640</v>
      </c>
      <c r="AF3203" s="141" t="s">
        <v>454</v>
      </c>
      <c r="AG3203" s="144">
        <f>Table1[[#This Row],['# of Books]]*Table1[[#This Row],[QTY]]</f>
        <v>0</v>
      </c>
      <c r="AH3203" s="146">
        <f>Table1[[#This Row],[QTY]]*Table1[[#This Row],[School &amp; Library Price]]</f>
        <v>0</v>
      </c>
    </row>
    <row r="3204" spans="1:34" ht="18" customHeight="1" x14ac:dyDescent="0.25">
      <c r="A3204" s="154"/>
      <c r="B3204" s="150">
        <v>39</v>
      </c>
      <c r="C3204" s="150"/>
      <c r="D3204" s="151"/>
      <c r="E3204" s="151"/>
      <c r="F3204" s="130" t="s">
        <v>130</v>
      </c>
      <c r="G3204" s="130" t="s">
        <v>10988</v>
      </c>
      <c r="H3204" s="130" t="s">
        <v>3865</v>
      </c>
      <c r="I3204" s="131" t="s">
        <v>7010</v>
      </c>
      <c r="J3204" s="130" t="s">
        <v>78</v>
      </c>
      <c r="K3204" s="132" t="s">
        <v>142</v>
      </c>
      <c r="L3204" s="148">
        <v>1</v>
      </c>
      <c r="M3204" s="134">
        <v>2011</v>
      </c>
      <c r="N3204" s="130" t="s">
        <v>10618</v>
      </c>
      <c r="O3204" s="129" t="s">
        <v>143</v>
      </c>
      <c r="P3204" s="129" t="s">
        <v>933</v>
      </c>
      <c r="Q3204" s="130" t="s">
        <v>144</v>
      </c>
      <c r="R3204" s="136" t="s">
        <v>5178</v>
      </c>
      <c r="S3204" s="155"/>
      <c r="T3204" s="155"/>
      <c r="U3204" s="156"/>
      <c r="V3204" s="156"/>
      <c r="W3204" s="156" t="s">
        <v>146</v>
      </c>
      <c r="X3204" s="156"/>
      <c r="Y3204" s="137" t="s">
        <v>876</v>
      </c>
      <c r="Z3204" s="138" t="s">
        <v>10709</v>
      </c>
      <c r="AA3204" s="140" t="s">
        <v>7011</v>
      </c>
      <c r="AB3204" s="141" t="s">
        <v>138</v>
      </c>
      <c r="AC3204" s="142">
        <v>42</v>
      </c>
      <c r="AD3204" s="142">
        <v>33.6</v>
      </c>
      <c r="AE3204" s="143" t="s">
        <v>7012</v>
      </c>
      <c r="AF3204" s="141" t="s">
        <v>514</v>
      </c>
      <c r="AG3204" s="144">
        <f>Table1[[#This Row],['# of Books]]*Table1[[#This Row],[QTY]]</f>
        <v>0</v>
      </c>
      <c r="AH3204" s="146">
        <f>Table1[[#This Row],[QTY]]*Table1[[#This Row],[School &amp; Library Price]]</f>
        <v>0</v>
      </c>
    </row>
    <row r="3205" spans="1:34" ht="18" hidden="1" customHeight="1" x14ac:dyDescent="0.25">
      <c r="A3205" s="154"/>
      <c r="B3205" s="150">
        <v>39</v>
      </c>
      <c r="C3205" s="150"/>
      <c r="D3205" s="151"/>
      <c r="E3205" s="151"/>
      <c r="F3205" s="130" t="s">
        <v>130</v>
      </c>
      <c r="G3205" s="130" t="s">
        <v>10988</v>
      </c>
      <c r="H3205" s="130" t="s">
        <v>3865</v>
      </c>
      <c r="I3205" s="131" t="s">
        <v>7013</v>
      </c>
      <c r="J3205" s="130" t="s">
        <v>78</v>
      </c>
      <c r="K3205" s="132" t="s">
        <v>378</v>
      </c>
      <c r="L3205" s="148">
        <v>1</v>
      </c>
      <c r="M3205" s="134">
        <v>2011</v>
      </c>
      <c r="N3205" s="130" t="s">
        <v>10618</v>
      </c>
      <c r="O3205" s="129"/>
      <c r="P3205" s="129"/>
      <c r="Q3205" s="130" t="s">
        <v>144</v>
      </c>
      <c r="R3205" s="136" t="s">
        <v>5178</v>
      </c>
      <c r="S3205" s="155"/>
      <c r="T3205" s="155"/>
      <c r="U3205" s="156"/>
      <c r="V3205" s="156"/>
      <c r="W3205" s="156" t="s">
        <v>146</v>
      </c>
      <c r="X3205" s="156"/>
      <c r="Y3205" s="137" t="s">
        <v>876</v>
      </c>
      <c r="Z3205" s="138" t="s">
        <v>10709</v>
      </c>
      <c r="AA3205" s="140" t="s">
        <v>7011</v>
      </c>
      <c r="AB3205" s="141" t="s">
        <v>138</v>
      </c>
      <c r="AC3205" s="142">
        <v>46.2</v>
      </c>
      <c r="AD3205" s="142">
        <v>36.96</v>
      </c>
      <c r="AE3205" s="143" t="s">
        <v>7012</v>
      </c>
      <c r="AF3205" s="141" t="s">
        <v>514</v>
      </c>
      <c r="AG3205" s="144">
        <f>Table1[[#This Row],['# of Books]]*Table1[[#This Row],[QTY]]</f>
        <v>0</v>
      </c>
      <c r="AH3205" s="146">
        <f>Table1[[#This Row],[QTY]]*Table1[[#This Row],[School &amp; Library Price]]</f>
        <v>0</v>
      </c>
    </row>
    <row r="3206" spans="1:34" ht="18" customHeight="1" x14ac:dyDescent="0.25">
      <c r="A3206" s="154"/>
      <c r="B3206" s="150">
        <v>39</v>
      </c>
      <c r="C3206" s="150"/>
      <c r="D3206" s="151"/>
      <c r="E3206" s="151"/>
      <c r="F3206" s="130" t="s">
        <v>130</v>
      </c>
      <c r="G3206" s="130" t="s">
        <v>10988</v>
      </c>
      <c r="H3206" s="130" t="s">
        <v>3872</v>
      </c>
      <c r="I3206" s="131" t="s">
        <v>7014</v>
      </c>
      <c r="J3206" s="130" t="s">
        <v>78</v>
      </c>
      <c r="K3206" s="132" t="s">
        <v>142</v>
      </c>
      <c r="L3206" s="148">
        <v>1</v>
      </c>
      <c r="M3206" s="134">
        <v>2012</v>
      </c>
      <c r="N3206" s="130" t="s">
        <v>10612</v>
      </c>
      <c r="O3206" s="129" t="s">
        <v>143</v>
      </c>
      <c r="P3206" s="129" t="s">
        <v>933</v>
      </c>
      <c r="Q3206" s="130" t="s">
        <v>144</v>
      </c>
      <c r="R3206" s="136" t="s">
        <v>5283</v>
      </c>
      <c r="S3206" s="155"/>
      <c r="T3206" s="155"/>
      <c r="U3206" s="156"/>
      <c r="V3206" s="156"/>
      <c r="W3206" s="156" t="s">
        <v>146</v>
      </c>
      <c r="X3206" s="156"/>
      <c r="Y3206" s="137" t="s">
        <v>876</v>
      </c>
      <c r="Z3206" s="138" t="s">
        <v>10709</v>
      </c>
      <c r="AA3206" s="140" t="s">
        <v>7015</v>
      </c>
      <c r="AB3206" s="141" t="s">
        <v>138</v>
      </c>
      <c r="AC3206" s="142">
        <v>42</v>
      </c>
      <c r="AD3206" s="142">
        <v>33.6</v>
      </c>
      <c r="AE3206" s="143" t="s">
        <v>548</v>
      </c>
      <c r="AF3206" s="141" t="s">
        <v>454</v>
      </c>
      <c r="AG3206" s="144">
        <f>Table1[[#This Row],['# of Books]]*Table1[[#This Row],[QTY]]</f>
        <v>0</v>
      </c>
      <c r="AH3206" s="146">
        <f>Table1[[#This Row],[QTY]]*Table1[[#This Row],[School &amp; Library Price]]</f>
        <v>0</v>
      </c>
    </row>
    <row r="3207" spans="1:34" ht="18" hidden="1" customHeight="1" x14ac:dyDescent="0.25">
      <c r="A3207" s="154"/>
      <c r="B3207" s="150">
        <v>39</v>
      </c>
      <c r="C3207" s="150"/>
      <c r="D3207" s="151"/>
      <c r="E3207" s="151"/>
      <c r="F3207" s="130" t="s">
        <v>130</v>
      </c>
      <c r="G3207" s="130" t="s">
        <v>10988</v>
      </c>
      <c r="H3207" s="130" t="s">
        <v>3872</v>
      </c>
      <c r="I3207" s="131" t="s">
        <v>7016</v>
      </c>
      <c r="J3207" s="130" t="s">
        <v>78</v>
      </c>
      <c r="K3207" s="132" t="s">
        <v>378</v>
      </c>
      <c r="L3207" s="148">
        <v>1</v>
      </c>
      <c r="M3207" s="134">
        <v>2012</v>
      </c>
      <c r="N3207" s="130" t="s">
        <v>10612</v>
      </c>
      <c r="O3207" s="129"/>
      <c r="P3207" s="129"/>
      <c r="Q3207" s="130" t="s">
        <v>144</v>
      </c>
      <c r="R3207" s="136" t="s">
        <v>5283</v>
      </c>
      <c r="S3207" s="155"/>
      <c r="T3207" s="155"/>
      <c r="U3207" s="156"/>
      <c r="V3207" s="156"/>
      <c r="W3207" s="156" t="s">
        <v>146</v>
      </c>
      <c r="X3207" s="156"/>
      <c r="Y3207" s="137" t="s">
        <v>876</v>
      </c>
      <c r="Z3207" s="138" t="s">
        <v>10709</v>
      </c>
      <c r="AA3207" s="140" t="s">
        <v>7015</v>
      </c>
      <c r="AB3207" s="141" t="s">
        <v>138</v>
      </c>
      <c r="AC3207" s="142">
        <v>46.2</v>
      </c>
      <c r="AD3207" s="142">
        <v>36.96</v>
      </c>
      <c r="AE3207" s="143" t="s">
        <v>548</v>
      </c>
      <c r="AF3207" s="141" t="s">
        <v>454</v>
      </c>
      <c r="AG3207" s="144">
        <f>Table1[[#This Row],['# of Books]]*Table1[[#This Row],[QTY]]</f>
        <v>0</v>
      </c>
      <c r="AH3207" s="146">
        <f>Table1[[#This Row],[QTY]]*Table1[[#This Row],[School &amp; Library Price]]</f>
        <v>0</v>
      </c>
    </row>
    <row r="3208" spans="1:34" ht="18" customHeight="1" x14ac:dyDescent="0.25">
      <c r="A3208" s="154"/>
      <c r="B3208" s="150">
        <v>39</v>
      </c>
      <c r="C3208" s="150"/>
      <c r="D3208" s="151"/>
      <c r="E3208" s="151"/>
      <c r="F3208" s="130" t="s">
        <v>130</v>
      </c>
      <c r="G3208" s="130" t="s">
        <v>10988</v>
      </c>
      <c r="H3208" s="130" t="s">
        <v>3877</v>
      </c>
      <c r="I3208" s="131" t="s">
        <v>7017</v>
      </c>
      <c r="J3208" s="130" t="s">
        <v>78</v>
      </c>
      <c r="K3208" s="132" t="s">
        <v>142</v>
      </c>
      <c r="L3208" s="148">
        <v>1</v>
      </c>
      <c r="M3208" s="134">
        <v>2013</v>
      </c>
      <c r="N3208" s="130" t="s">
        <v>10619</v>
      </c>
      <c r="O3208" s="129" t="s">
        <v>143</v>
      </c>
      <c r="P3208" s="129" t="s">
        <v>933</v>
      </c>
      <c r="Q3208" s="130" t="s">
        <v>144</v>
      </c>
      <c r="R3208" s="136" t="s">
        <v>6910</v>
      </c>
      <c r="S3208" s="155"/>
      <c r="T3208" s="155"/>
      <c r="U3208" s="156"/>
      <c r="V3208" s="156"/>
      <c r="W3208" s="156" t="s">
        <v>146</v>
      </c>
      <c r="X3208" s="156"/>
      <c r="Y3208" s="137" t="s">
        <v>876</v>
      </c>
      <c r="Z3208" s="138" t="s">
        <v>10709</v>
      </c>
      <c r="AA3208" s="140" t="s">
        <v>7018</v>
      </c>
      <c r="AB3208" s="141" t="s">
        <v>138</v>
      </c>
      <c r="AC3208" s="142">
        <v>42</v>
      </c>
      <c r="AD3208" s="142">
        <v>33.6</v>
      </c>
      <c r="AE3208" s="143" t="s">
        <v>3880</v>
      </c>
      <c r="AF3208" s="141" t="s">
        <v>398</v>
      </c>
      <c r="AG3208" s="144">
        <f>Table1[[#This Row],['# of Books]]*Table1[[#This Row],[QTY]]</f>
        <v>0</v>
      </c>
      <c r="AH3208" s="146">
        <f>Table1[[#This Row],[QTY]]*Table1[[#This Row],[School &amp; Library Price]]</f>
        <v>0</v>
      </c>
    </row>
    <row r="3209" spans="1:34" ht="18" hidden="1" customHeight="1" x14ac:dyDescent="0.25">
      <c r="A3209" s="154"/>
      <c r="B3209" s="150">
        <v>39</v>
      </c>
      <c r="C3209" s="150"/>
      <c r="D3209" s="151"/>
      <c r="E3209" s="151"/>
      <c r="F3209" s="130" t="s">
        <v>130</v>
      </c>
      <c r="G3209" s="130" t="s">
        <v>10988</v>
      </c>
      <c r="H3209" s="130" t="s">
        <v>3877</v>
      </c>
      <c r="I3209" s="131" t="s">
        <v>7019</v>
      </c>
      <c r="J3209" s="130" t="s">
        <v>78</v>
      </c>
      <c r="K3209" s="132" t="s">
        <v>378</v>
      </c>
      <c r="L3209" s="148">
        <v>1</v>
      </c>
      <c r="M3209" s="134">
        <v>2013</v>
      </c>
      <c r="N3209" s="130" t="s">
        <v>10619</v>
      </c>
      <c r="O3209" s="129"/>
      <c r="P3209" s="129"/>
      <c r="Q3209" s="130" t="s">
        <v>144</v>
      </c>
      <c r="R3209" s="136" t="s">
        <v>6910</v>
      </c>
      <c r="S3209" s="155"/>
      <c r="T3209" s="155"/>
      <c r="U3209" s="156"/>
      <c r="V3209" s="156"/>
      <c r="W3209" s="156" t="s">
        <v>146</v>
      </c>
      <c r="X3209" s="156"/>
      <c r="Y3209" s="137" t="s">
        <v>876</v>
      </c>
      <c r="Z3209" s="138" t="s">
        <v>10709</v>
      </c>
      <c r="AA3209" s="140" t="s">
        <v>7018</v>
      </c>
      <c r="AB3209" s="141" t="s">
        <v>138</v>
      </c>
      <c r="AC3209" s="142">
        <v>46.2</v>
      </c>
      <c r="AD3209" s="142">
        <v>36.96</v>
      </c>
      <c r="AE3209" s="143" t="s">
        <v>3880</v>
      </c>
      <c r="AF3209" s="141" t="s">
        <v>398</v>
      </c>
      <c r="AG3209" s="144">
        <f>Table1[[#This Row],['# of Books]]*Table1[[#This Row],[QTY]]</f>
        <v>0</v>
      </c>
      <c r="AH3209" s="146">
        <f>Table1[[#This Row],[QTY]]*Table1[[#This Row],[School &amp; Library Price]]</f>
        <v>0</v>
      </c>
    </row>
    <row r="3210" spans="1:34" ht="18" customHeight="1" x14ac:dyDescent="0.25">
      <c r="A3210" s="154"/>
      <c r="B3210" s="150">
        <v>39</v>
      </c>
      <c r="C3210" s="150"/>
      <c r="D3210" s="151"/>
      <c r="E3210" s="151"/>
      <c r="F3210" s="130" t="s">
        <v>130</v>
      </c>
      <c r="G3210" s="130" t="s">
        <v>10988</v>
      </c>
      <c r="H3210" s="130" t="s">
        <v>3882</v>
      </c>
      <c r="I3210" s="131" t="s">
        <v>7020</v>
      </c>
      <c r="J3210" s="130" t="s">
        <v>78</v>
      </c>
      <c r="K3210" s="132" t="s">
        <v>142</v>
      </c>
      <c r="L3210" s="148">
        <v>1</v>
      </c>
      <c r="M3210" s="134">
        <v>2012</v>
      </c>
      <c r="N3210" s="130" t="s">
        <v>10612</v>
      </c>
      <c r="O3210" s="129" t="s">
        <v>143</v>
      </c>
      <c r="P3210" s="129" t="s">
        <v>933</v>
      </c>
      <c r="Q3210" s="130" t="s">
        <v>144</v>
      </c>
      <c r="R3210" s="136" t="s">
        <v>4640</v>
      </c>
      <c r="S3210" s="155"/>
      <c r="T3210" s="155"/>
      <c r="U3210" s="156"/>
      <c r="V3210" s="156"/>
      <c r="W3210" s="156" t="s">
        <v>146</v>
      </c>
      <c r="X3210" s="156"/>
      <c r="Y3210" s="137" t="s">
        <v>876</v>
      </c>
      <c r="Z3210" s="138" t="s">
        <v>10709</v>
      </c>
      <c r="AA3210" s="140" t="s">
        <v>7021</v>
      </c>
      <c r="AB3210" s="141" t="s">
        <v>138</v>
      </c>
      <c r="AC3210" s="142">
        <v>42</v>
      </c>
      <c r="AD3210" s="142">
        <v>33.6</v>
      </c>
      <c r="AE3210" s="143" t="s">
        <v>7022</v>
      </c>
      <c r="AF3210" s="141" t="s">
        <v>514</v>
      </c>
      <c r="AG3210" s="144">
        <f>Table1[[#This Row],['# of Books]]*Table1[[#This Row],[QTY]]</f>
        <v>0</v>
      </c>
      <c r="AH3210" s="146">
        <f>Table1[[#This Row],[QTY]]*Table1[[#This Row],[School &amp; Library Price]]</f>
        <v>0</v>
      </c>
    </row>
    <row r="3211" spans="1:34" ht="18" hidden="1" customHeight="1" x14ac:dyDescent="0.25">
      <c r="A3211" s="154"/>
      <c r="B3211" s="150">
        <v>39</v>
      </c>
      <c r="C3211" s="150"/>
      <c r="D3211" s="151"/>
      <c r="E3211" s="151"/>
      <c r="F3211" s="130" t="s">
        <v>130</v>
      </c>
      <c r="G3211" s="130" t="s">
        <v>10988</v>
      </c>
      <c r="H3211" s="130" t="s">
        <v>3882</v>
      </c>
      <c r="I3211" s="131" t="s">
        <v>7023</v>
      </c>
      <c r="J3211" s="130" t="s">
        <v>78</v>
      </c>
      <c r="K3211" s="132" t="s">
        <v>378</v>
      </c>
      <c r="L3211" s="148">
        <v>1</v>
      </c>
      <c r="M3211" s="134">
        <v>2012</v>
      </c>
      <c r="N3211" s="130" t="s">
        <v>10612</v>
      </c>
      <c r="O3211" s="129"/>
      <c r="P3211" s="129"/>
      <c r="Q3211" s="130" t="s">
        <v>144</v>
      </c>
      <c r="R3211" s="136" t="s">
        <v>4640</v>
      </c>
      <c r="S3211" s="155"/>
      <c r="T3211" s="155"/>
      <c r="U3211" s="156"/>
      <c r="V3211" s="156"/>
      <c r="W3211" s="156" t="s">
        <v>146</v>
      </c>
      <c r="X3211" s="156"/>
      <c r="Y3211" s="137" t="s">
        <v>876</v>
      </c>
      <c r="Z3211" s="138" t="s">
        <v>10709</v>
      </c>
      <c r="AA3211" s="140" t="s">
        <v>7021</v>
      </c>
      <c r="AB3211" s="141" t="s">
        <v>138</v>
      </c>
      <c r="AC3211" s="142">
        <v>46.2</v>
      </c>
      <c r="AD3211" s="142">
        <v>36.96</v>
      </c>
      <c r="AE3211" s="143" t="s">
        <v>7022</v>
      </c>
      <c r="AF3211" s="141" t="s">
        <v>514</v>
      </c>
      <c r="AG3211" s="144">
        <f>Table1[[#This Row],['# of Books]]*Table1[[#This Row],[QTY]]</f>
        <v>0</v>
      </c>
      <c r="AH3211" s="146">
        <f>Table1[[#This Row],[QTY]]*Table1[[#This Row],[School &amp; Library Price]]</f>
        <v>0</v>
      </c>
    </row>
    <row r="3212" spans="1:34" ht="18" customHeight="1" x14ac:dyDescent="0.25">
      <c r="A3212" s="154"/>
      <c r="B3212" s="150">
        <v>39</v>
      </c>
      <c r="C3212" s="150"/>
      <c r="D3212" s="151"/>
      <c r="E3212" s="151"/>
      <c r="F3212" s="130" t="s">
        <v>130</v>
      </c>
      <c r="G3212" s="130" t="s">
        <v>10988</v>
      </c>
      <c r="H3212" s="130" t="s">
        <v>7024</v>
      </c>
      <c r="I3212" s="131" t="s">
        <v>7025</v>
      </c>
      <c r="J3212" s="130" t="s">
        <v>78</v>
      </c>
      <c r="K3212" s="132" t="s">
        <v>142</v>
      </c>
      <c r="L3212" s="148">
        <v>1</v>
      </c>
      <c r="M3212" s="134">
        <v>2008</v>
      </c>
      <c r="N3212" s="130" t="s">
        <v>9296</v>
      </c>
      <c r="O3212" s="129" t="s">
        <v>143</v>
      </c>
      <c r="P3212" s="129" t="s">
        <v>933</v>
      </c>
      <c r="Q3212" s="130" t="s">
        <v>144</v>
      </c>
      <c r="R3212" s="136" t="s">
        <v>10997</v>
      </c>
      <c r="S3212" s="155"/>
      <c r="T3212" s="155"/>
      <c r="U3212" s="156"/>
      <c r="V3212" s="156"/>
      <c r="W3212" s="156" t="s">
        <v>146</v>
      </c>
      <c r="X3212" s="156"/>
      <c r="Y3212" s="137" t="s">
        <v>876</v>
      </c>
      <c r="Z3212" s="138" t="s">
        <v>10709</v>
      </c>
      <c r="AA3212" s="140" t="s">
        <v>7026</v>
      </c>
      <c r="AB3212" s="141" t="s">
        <v>138</v>
      </c>
      <c r="AC3212" s="142">
        <v>42</v>
      </c>
      <c r="AD3212" s="142">
        <v>33.6</v>
      </c>
      <c r="AE3212" s="143" t="s">
        <v>5484</v>
      </c>
      <c r="AF3212" s="141" t="s">
        <v>376</v>
      </c>
      <c r="AG3212" s="144">
        <f>Table1[[#This Row],['# of Books]]*Table1[[#This Row],[QTY]]</f>
        <v>0</v>
      </c>
      <c r="AH3212" s="146">
        <f>Table1[[#This Row],[QTY]]*Table1[[#This Row],[School &amp; Library Price]]</f>
        <v>0</v>
      </c>
    </row>
    <row r="3213" spans="1:34" ht="18" hidden="1" customHeight="1" x14ac:dyDescent="0.25">
      <c r="A3213" s="154"/>
      <c r="B3213" s="150">
        <v>39</v>
      </c>
      <c r="C3213" s="150"/>
      <c r="D3213" s="151"/>
      <c r="E3213" s="151"/>
      <c r="F3213" s="130" t="s">
        <v>130</v>
      </c>
      <c r="G3213" s="130" t="s">
        <v>10988</v>
      </c>
      <c r="H3213" s="130" t="s">
        <v>7024</v>
      </c>
      <c r="I3213" s="131" t="s">
        <v>7027</v>
      </c>
      <c r="J3213" s="130" t="s">
        <v>78</v>
      </c>
      <c r="K3213" s="132" t="s">
        <v>378</v>
      </c>
      <c r="L3213" s="148">
        <v>1</v>
      </c>
      <c r="M3213" s="134">
        <v>2008</v>
      </c>
      <c r="N3213" s="130" t="s">
        <v>9296</v>
      </c>
      <c r="O3213" s="129"/>
      <c r="P3213" s="129"/>
      <c r="Q3213" s="130" t="s">
        <v>144</v>
      </c>
      <c r="R3213" s="136" t="s">
        <v>10997</v>
      </c>
      <c r="S3213" s="155"/>
      <c r="T3213" s="155"/>
      <c r="U3213" s="156"/>
      <c r="V3213" s="156"/>
      <c r="W3213" s="156" t="s">
        <v>146</v>
      </c>
      <c r="X3213" s="156"/>
      <c r="Y3213" s="137" t="s">
        <v>876</v>
      </c>
      <c r="Z3213" s="138" t="s">
        <v>10709</v>
      </c>
      <c r="AA3213" s="140" t="s">
        <v>7026</v>
      </c>
      <c r="AB3213" s="141" t="s">
        <v>138</v>
      </c>
      <c r="AC3213" s="142">
        <v>46.2</v>
      </c>
      <c r="AD3213" s="142">
        <v>36.96</v>
      </c>
      <c r="AE3213" s="143" t="s">
        <v>5484</v>
      </c>
      <c r="AF3213" s="141" t="s">
        <v>376</v>
      </c>
      <c r="AG3213" s="144">
        <f>Table1[[#This Row],['# of Books]]*Table1[[#This Row],[QTY]]</f>
        <v>0</v>
      </c>
      <c r="AH3213" s="146">
        <f>Table1[[#This Row],[QTY]]*Table1[[#This Row],[School &amp; Library Price]]</f>
        <v>0</v>
      </c>
    </row>
    <row r="3214" spans="1:34" ht="18" customHeight="1" x14ac:dyDescent="0.25">
      <c r="A3214" s="154"/>
      <c r="B3214" s="150">
        <v>39</v>
      </c>
      <c r="C3214" s="150"/>
      <c r="D3214" s="151"/>
      <c r="E3214" s="151"/>
      <c r="F3214" s="130" t="s">
        <v>130</v>
      </c>
      <c r="G3214" s="130" t="s">
        <v>10988</v>
      </c>
      <c r="H3214" s="130" t="s">
        <v>7028</v>
      </c>
      <c r="I3214" s="131" t="s">
        <v>7029</v>
      </c>
      <c r="J3214" s="130" t="s">
        <v>78</v>
      </c>
      <c r="K3214" s="132" t="s">
        <v>142</v>
      </c>
      <c r="L3214" s="148">
        <v>1</v>
      </c>
      <c r="M3214" s="134">
        <v>2011</v>
      </c>
      <c r="N3214" s="130" t="s">
        <v>10618</v>
      </c>
      <c r="O3214" s="129" t="s">
        <v>143</v>
      </c>
      <c r="P3214" s="129" t="s">
        <v>933</v>
      </c>
      <c r="Q3214" s="130" t="s">
        <v>144</v>
      </c>
      <c r="R3214" s="136" t="s">
        <v>10759</v>
      </c>
      <c r="S3214" s="155"/>
      <c r="T3214" s="155"/>
      <c r="U3214" s="156"/>
      <c r="V3214" s="156"/>
      <c r="W3214" s="156" t="s">
        <v>146</v>
      </c>
      <c r="X3214" s="156"/>
      <c r="Y3214" s="137" t="s">
        <v>876</v>
      </c>
      <c r="Z3214" s="138" t="s">
        <v>10709</v>
      </c>
      <c r="AA3214" s="140" t="s">
        <v>7030</v>
      </c>
      <c r="AB3214" s="141" t="s">
        <v>138</v>
      </c>
      <c r="AC3214" s="142">
        <v>42</v>
      </c>
      <c r="AD3214" s="142">
        <v>33.6</v>
      </c>
      <c r="AE3214" s="143" t="s">
        <v>748</v>
      </c>
      <c r="AF3214" s="141" t="s">
        <v>454</v>
      </c>
      <c r="AG3214" s="144">
        <f>Table1[[#This Row],['# of Books]]*Table1[[#This Row],[QTY]]</f>
        <v>0</v>
      </c>
      <c r="AH3214" s="146">
        <f>Table1[[#This Row],[QTY]]*Table1[[#This Row],[School &amp; Library Price]]</f>
        <v>0</v>
      </c>
    </row>
    <row r="3215" spans="1:34" ht="18" customHeight="1" x14ac:dyDescent="0.25">
      <c r="A3215" s="154"/>
      <c r="B3215" s="150">
        <v>39</v>
      </c>
      <c r="C3215" s="150"/>
      <c r="D3215" s="151"/>
      <c r="E3215" s="151"/>
      <c r="F3215" s="130" t="s">
        <v>130</v>
      </c>
      <c r="G3215" s="130" t="s">
        <v>10988</v>
      </c>
      <c r="H3215" s="130" t="s">
        <v>7031</v>
      </c>
      <c r="I3215" s="131" t="s">
        <v>7032</v>
      </c>
      <c r="J3215" s="130" t="s">
        <v>78</v>
      </c>
      <c r="K3215" s="132" t="s">
        <v>142</v>
      </c>
      <c r="L3215" s="148">
        <v>1</v>
      </c>
      <c r="M3215" s="134">
        <v>2011</v>
      </c>
      <c r="N3215" s="130" t="s">
        <v>10618</v>
      </c>
      <c r="O3215" s="129" t="s">
        <v>143</v>
      </c>
      <c r="P3215" s="129" t="s">
        <v>933</v>
      </c>
      <c r="Q3215" s="130" t="s">
        <v>144</v>
      </c>
      <c r="R3215" s="136" t="s">
        <v>5283</v>
      </c>
      <c r="S3215" s="155"/>
      <c r="T3215" s="155"/>
      <c r="U3215" s="156"/>
      <c r="V3215" s="156"/>
      <c r="W3215" s="156" t="s">
        <v>146</v>
      </c>
      <c r="X3215" s="156"/>
      <c r="Y3215" s="137" t="s">
        <v>876</v>
      </c>
      <c r="Z3215" s="138" t="s">
        <v>10709</v>
      </c>
      <c r="AA3215" s="140" t="s">
        <v>7033</v>
      </c>
      <c r="AB3215" s="141" t="s">
        <v>138</v>
      </c>
      <c r="AC3215" s="142">
        <v>42</v>
      </c>
      <c r="AD3215" s="142">
        <v>33.6</v>
      </c>
      <c r="AE3215" s="143" t="s">
        <v>7034</v>
      </c>
      <c r="AF3215" s="141" t="s">
        <v>444</v>
      </c>
      <c r="AG3215" s="144">
        <f>Table1[[#This Row],['# of Books]]*Table1[[#This Row],[QTY]]</f>
        <v>0</v>
      </c>
      <c r="AH3215" s="146">
        <f>Table1[[#This Row],[QTY]]*Table1[[#This Row],[School &amp; Library Price]]</f>
        <v>0</v>
      </c>
    </row>
    <row r="3216" spans="1:34" ht="18" hidden="1" customHeight="1" x14ac:dyDescent="0.25">
      <c r="A3216" s="154"/>
      <c r="B3216" s="150">
        <v>39</v>
      </c>
      <c r="C3216" s="150"/>
      <c r="D3216" s="151"/>
      <c r="E3216" s="151"/>
      <c r="F3216" s="130" t="s">
        <v>130</v>
      </c>
      <c r="G3216" s="130" t="s">
        <v>10988</v>
      </c>
      <c r="H3216" s="130" t="s">
        <v>7031</v>
      </c>
      <c r="I3216" s="131" t="s">
        <v>7035</v>
      </c>
      <c r="J3216" s="130" t="s">
        <v>78</v>
      </c>
      <c r="K3216" s="132" t="s">
        <v>378</v>
      </c>
      <c r="L3216" s="148">
        <v>1</v>
      </c>
      <c r="M3216" s="134">
        <v>2011</v>
      </c>
      <c r="N3216" s="130" t="s">
        <v>10618</v>
      </c>
      <c r="O3216" s="129"/>
      <c r="P3216" s="129"/>
      <c r="Q3216" s="130" t="s">
        <v>144</v>
      </c>
      <c r="R3216" s="136" t="s">
        <v>5283</v>
      </c>
      <c r="S3216" s="155"/>
      <c r="T3216" s="155"/>
      <c r="U3216" s="156"/>
      <c r="V3216" s="156"/>
      <c r="W3216" s="156" t="s">
        <v>146</v>
      </c>
      <c r="X3216" s="156"/>
      <c r="Y3216" s="137" t="s">
        <v>876</v>
      </c>
      <c r="Z3216" s="138" t="s">
        <v>10709</v>
      </c>
      <c r="AA3216" s="140" t="s">
        <v>7033</v>
      </c>
      <c r="AB3216" s="141" t="s">
        <v>138</v>
      </c>
      <c r="AC3216" s="142">
        <v>46.2</v>
      </c>
      <c r="AD3216" s="142">
        <v>36.96</v>
      </c>
      <c r="AE3216" s="143" t="s">
        <v>7034</v>
      </c>
      <c r="AF3216" s="141" t="s">
        <v>444</v>
      </c>
      <c r="AG3216" s="144">
        <f>Table1[[#This Row],['# of Books]]*Table1[[#This Row],[QTY]]</f>
        <v>0</v>
      </c>
      <c r="AH3216" s="146">
        <f>Table1[[#This Row],[QTY]]*Table1[[#This Row],[School &amp; Library Price]]</f>
        <v>0</v>
      </c>
    </row>
    <row r="3217" spans="1:34" ht="18" customHeight="1" x14ac:dyDescent="0.25">
      <c r="A3217" s="154"/>
      <c r="B3217" s="150">
        <v>39</v>
      </c>
      <c r="C3217" s="150"/>
      <c r="D3217" s="151"/>
      <c r="E3217" s="151"/>
      <c r="F3217" s="130" t="s">
        <v>130</v>
      </c>
      <c r="G3217" s="130" t="s">
        <v>10988</v>
      </c>
      <c r="H3217" s="130" t="s">
        <v>4027</v>
      </c>
      <c r="I3217" s="131" t="s">
        <v>7036</v>
      </c>
      <c r="J3217" s="130" t="s">
        <v>78</v>
      </c>
      <c r="K3217" s="132" t="s">
        <v>142</v>
      </c>
      <c r="L3217" s="148">
        <v>1</v>
      </c>
      <c r="M3217" s="134">
        <v>2014</v>
      </c>
      <c r="N3217" s="130" t="s">
        <v>10609</v>
      </c>
      <c r="O3217" s="129" t="s">
        <v>143</v>
      </c>
      <c r="P3217" s="129" t="s">
        <v>933</v>
      </c>
      <c r="Q3217" s="130" t="s">
        <v>144</v>
      </c>
      <c r="R3217" s="136" t="s">
        <v>5283</v>
      </c>
      <c r="S3217" s="155"/>
      <c r="T3217" s="155"/>
      <c r="U3217" s="156"/>
      <c r="V3217" s="156"/>
      <c r="W3217" s="156" t="s">
        <v>146</v>
      </c>
      <c r="X3217" s="156"/>
      <c r="Y3217" s="137" t="s">
        <v>876</v>
      </c>
      <c r="Z3217" s="138" t="s">
        <v>10709</v>
      </c>
      <c r="AA3217" s="140" t="s">
        <v>7037</v>
      </c>
      <c r="AB3217" s="141" t="s">
        <v>138</v>
      </c>
      <c r="AC3217" s="142">
        <v>42</v>
      </c>
      <c r="AD3217" s="142">
        <v>33.6</v>
      </c>
      <c r="AE3217" s="143" t="s">
        <v>7038</v>
      </c>
      <c r="AF3217" s="141" t="s">
        <v>398</v>
      </c>
      <c r="AG3217" s="144">
        <f>Table1[[#This Row],['# of Books]]*Table1[[#This Row],[QTY]]</f>
        <v>0</v>
      </c>
      <c r="AH3217" s="146">
        <f>Table1[[#This Row],[QTY]]*Table1[[#This Row],[School &amp; Library Price]]</f>
        <v>0</v>
      </c>
    </row>
    <row r="3218" spans="1:34" ht="18" hidden="1" customHeight="1" x14ac:dyDescent="0.25">
      <c r="A3218" s="154"/>
      <c r="B3218" s="150">
        <v>39</v>
      </c>
      <c r="C3218" s="150"/>
      <c r="D3218" s="151"/>
      <c r="E3218" s="151"/>
      <c r="F3218" s="130" t="s">
        <v>130</v>
      </c>
      <c r="G3218" s="130" t="s">
        <v>10988</v>
      </c>
      <c r="H3218" s="130" t="s">
        <v>4027</v>
      </c>
      <c r="I3218" s="131" t="s">
        <v>7039</v>
      </c>
      <c r="J3218" s="130" t="s">
        <v>78</v>
      </c>
      <c r="K3218" s="132" t="s">
        <v>378</v>
      </c>
      <c r="L3218" s="148">
        <v>1</v>
      </c>
      <c r="M3218" s="134">
        <v>2014</v>
      </c>
      <c r="N3218" s="130" t="s">
        <v>10609</v>
      </c>
      <c r="O3218" s="129"/>
      <c r="P3218" s="129"/>
      <c r="Q3218" s="130" t="s">
        <v>144</v>
      </c>
      <c r="R3218" s="136" t="s">
        <v>5283</v>
      </c>
      <c r="S3218" s="155"/>
      <c r="T3218" s="155"/>
      <c r="U3218" s="156"/>
      <c r="V3218" s="156"/>
      <c r="W3218" s="156" t="s">
        <v>146</v>
      </c>
      <c r="X3218" s="156"/>
      <c r="Y3218" s="137" t="s">
        <v>876</v>
      </c>
      <c r="Z3218" s="138" t="s">
        <v>10709</v>
      </c>
      <c r="AA3218" s="140" t="s">
        <v>7037</v>
      </c>
      <c r="AB3218" s="141" t="s">
        <v>138</v>
      </c>
      <c r="AC3218" s="142">
        <v>46.2</v>
      </c>
      <c r="AD3218" s="142">
        <v>36.96</v>
      </c>
      <c r="AE3218" s="143" t="s">
        <v>7038</v>
      </c>
      <c r="AF3218" s="141" t="s">
        <v>398</v>
      </c>
      <c r="AG3218" s="144">
        <f>Table1[[#This Row],['# of Books]]*Table1[[#This Row],[QTY]]</f>
        <v>0</v>
      </c>
      <c r="AH3218" s="146">
        <f>Table1[[#This Row],[QTY]]*Table1[[#This Row],[School &amp; Library Price]]</f>
        <v>0</v>
      </c>
    </row>
    <row r="3219" spans="1:34" ht="18" customHeight="1" x14ac:dyDescent="0.25">
      <c r="A3219" s="154"/>
      <c r="B3219" s="150">
        <v>39</v>
      </c>
      <c r="C3219" s="150"/>
      <c r="D3219" s="151"/>
      <c r="E3219" s="151"/>
      <c r="F3219" s="130" t="s">
        <v>130</v>
      </c>
      <c r="G3219" s="130" t="s">
        <v>10988</v>
      </c>
      <c r="H3219" s="130" t="s">
        <v>4046</v>
      </c>
      <c r="I3219" s="131" t="s">
        <v>7040</v>
      </c>
      <c r="J3219" s="130" t="s">
        <v>78</v>
      </c>
      <c r="K3219" s="132" t="s">
        <v>142</v>
      </c>
      <c r="L3219" s="148">
        <v>1</v>
      </c>
      <c r="M3219" s="134">
        <v>2009</v>
      </c>
      <c r="N3219" s="130" t="s">
        <v>10621</v>
      </c>
      <c r="O3219" s="129" t="s">
        <v>143</v>
      </c>
      <c r="P3219" s="129" t="s">
        <v>933</v>
      </c>
      <c r="Q3219" s="130" t="s">
        <v>144</v>
      </c>
      <c r="R3219" s="136" t="s">
        <v>7041</v>
      </c>
      <c r="S3219" s="155"/>
      <c r="T3219" s="155"/>
      <c r="U3219" s="156"/>
      <c r="V3219" s="156"/>
      <c r="W3219" s="156" t="s">
        <v>146</v>
      </c>
      <c r="X3219" s="156"/>
      <c r="Y3219" s="137" t="s">
        <v>876</v>
      </c>
      <c r="Z3219" s="138" t="s">
        <v>10709</v>
      </c>
      <c r="AA3219" s="140" t="s">
        <v>7042</v>
      </c>
      <c r="AB3219" s="141" t="s">
        <v>138</v>
      </c>
      <c r="AC3219" s="142">
        <v>42</v>
      </c>
      <c r="AD3219" s="142">
        <v>33.6</v>
      </c>
      <c r="AE3219" s="143" t="s">
        <v>4049</v>
      </c>
      <c r="AF3219" s="141" t="s">
        <v>514</v>
      </c>
      <c r="AG3219" s="144">
        <f>Table1[[#This Row],['# of Books]]*Table1[[#This Row],[QTY]]</f>
        <v>0</v>
      </c>
      <c r="AH3219" s="146">
        <f>Table1[[#This Row],[QTY]]*Table1[[#This Row],[School &amp; Library Price]]</f>
        <v>0</v>
      </c>
    </row>
    <row r="3220" spans="1:34" ht="18" hidden="1" customHeight="1" x14ac:dyDescent="0.25">
      <c r="A3220" s="154"/>
      <c r="B3220" s="150">
        <v>39</v>
      </c>
      <c r="C3220" s="150"/>
      <c r="D3220" s="151"/>
      <c r="E3220" s="151"/>
      <c r="F3220" s="130" t="s">
        <v>130</v>
      </c>
      <c r="G3220" s="130" t="s">
        <v>10988</v>
      </c>
      <c r="H3220" s="130" t="s">
        <v>4046</v>
      </c>
      <c r="I3220" s="131" t="s">
        <v>7043</v>
      </c>
      <c r="J3220" s="130" t="s">
        <v>78</v>
      </c>
      <c r="K3220" s="132" t="s">
        <v>378</v>
      </c>
      <c r="L3220" s="148">
        <v>1</v>
      </c>
      <c r="M3220" s="134">
        <v>2009</v>
      </c>
      <c r="N3220" s="130" t="s">
        <v>10621</v>
      </c>
      <c r="O3220" s="129"/>
      <c r="P3220" s="129"/>
      <c r="Q3220" s="130" t="s">
        <v>144</v>
      </c>
      <c r="R3220" s="136" t="s">
        <v>7041</v>
      </c>
      <c r="S3220" s="155"/>
      <c r="T3220" s="155"/>
      <c r="U3220" s="156"/>
      <c r="V3220" s="156"/>
      <c r="W3220" s="156" t="s">
        <v>146</v>
      </c>
      <c r="X3220" s="156"/>
      <c r="Y3220" s="137" t="s">
        <v>876</v>
      </c>
      <c r="Z3220" s="138" t="s">
        <v>10709</v>
      </c>
      <c r="AA3220" s="140" t="s">
        <v>7042</v>
      </c>
      <c r="AB3220" s="141" t="s">
        <v>138</v>
      </c>
      <c r="AC3220" s="142">
        <v>46.2</v>
      </c>
      <c r="AD3220" s="142">
        <v>36.96</v>
      </c>
      <c r="AE3220" s="143" t="s">
        <v>4049</v>
      </c>
      <c r="AF3220" s="141" t="s">
        <v>514</v>
      </c>
      <c r="AG3220" s="144">
        <f>Table1[[#This Row],['# of Books]]*Table1[[#This Row],[QTY]]</f>
        <v>0</v>
      </c>
      <c r="AH3220" s="146">
        <f>Table1[[#This Row],[QTY]]*Table1[[#This Row],[School &amp; Library Price]]</f>
        <v>0</v>
      </c>
    </row>
    <row r="3221" spans="1:34" ht="18" customHeight="1" x14ac:dyDescent="0.25">
      <c r="A3221" s="154"/>
      <c r="B3221" s="150">
        <v>39</v>
      </c>
      <c r="C3221" s="150"/>
      <c r="D3221" s="151"/>
      <c r="E3221" s="151"/>
      <c r="F3221" s="130" t="s">
        <v>130</v>
      </c>
      <c r="G3221" s="130" t="s">
        <v>10988</v>
      </c>
      <c r="H3221" s="130" t="s">
        <v>7044</v>
      </c>
      <c r="I3221" s="131" t="s">
        <v>7045</v>
      </c>
      <c r="J3221" s="130" t="s">
        <v>78</v>
      </c>
      <c r="K3221" s="132" t="s">
        <v>142</v>
      </c>
      <c r="L3221" s="148">
        <v>1</v>
      </c>
      <c r="M3221" s="134">
        <v>2009</v>
      </c>
      <c r="N3221" s="130" t="s">
        <v>10621</v>
      </c>
      <c r="O3221" s="129" t="s">
        <v>143</v>
      </c>
      <c r="P3221" s="129" t="s">
        <v>933</v>
      </c>
      <c r="Q3221" s="130" t="s">
        <v>144</v>
      </c>
      <c r="R3221" s="136" t="s">
        <v>6564</v>
      </c>
      <c r="S3221" s="155"/>
      <c r="T3221" s="155"/>
      <c r="U3221" s="156"/>
      <c r="V3221" s="156"/>
      <c r="W3221" s="156" t="s">
        <v>146</v>
      </c>
      <c r="X3221" s="156"/>
      <c r="Y3221" s="137" t="s">
        <v>876</v>
      </c>
      <c r="Z3221" s="138" t="s">
        <v>10709</v>
      </c>
      <c r="AA3221" s="140" t="s">
        <v>7046</v>
      </c>
      <c r="AB3221" s="141" t="s">
        <v>138</v>
      </c>
      <c r="AC3221" s="142">
        <v>42</v>
      </c>
      <c r="AD3221" s="142">
        <v>33.6</v>
      </c>
      <c r="AE3221" s="143" t="s">
        <v>7047</v>
      </c>
      <c r="AF3221" s="141" t="s">
        <v>514</v>
      </c>
      <c r="AG3221" s="144">
        <f>Table1[[#This Row],['# of Books]]*Table1[[#This Row],[QTY]]</f>
        <v>0</v>
      </c>
      <c r="AH3221" s="146">
        <f>Table1[[#This Row],[QTY]]*Table1[[#This Row],[School &amp; Library Price]]</f>
        <v>0</v>
      </c>
    </row>
    <row r="3222" spans="1:34" ht="18" customHeight="1" x14ac:dyDescent="0.25">
      <c r="A3222" s="154"/>
      <c r="B3222" s="150">
        <v>39</v>
      </c>
      <c r="C3222" s="150"/>
      <c r="D3222" s="151"/>
      <c r="E3222" s="151"/>
      <c r="F3222" s="130" t="s">
        <v>130</v>
      </c>
      <c r="G3222" s="130" t="s">
        <v>10988</v>
      </c>
      <c r="H3222" s="130" t="s">
        <v>4155</v>
      </c>
      <c r="I3222" s="131" t="s">
        <v>7048</v>
      </c>
      <c r="J3222" s="130" t="s">
        <v>78</v>
      </c>
      <c r="K3222" s="132" t="s">
        <v>142</v>
      </c>
      <c r="L3222" s="148">
        <v>1</v>
      </c>
      <c r="M3222" s="134">
        <v>2012</v>
      </c>
      <c r="N3222" s="130" t="s">
        <v>10612</v>
      </c>
      <c r="O3222" s="129" t="s">
        <v>143</v>
      </c>
      <c r="P3222" s="129" t="s">
        <v>933</v>
      </c>
      <c r="Q3222" s="130" t="s">
        <v>144</v>
      </c>
      <c r="R3222" s="136" t="s">
        <v>5283</v>
      </c>
      <c r="S3222" s="155"/>
      <c r="T3222" s="155"/>
      <c r="U3222" s="156"/>
      <c r="V3222" s="156"/>
      <c r="W3222" s="156" t="s">
        <v>146</v>
      </c>
      <c r="X3222" s="156"/>
      <c r="Y3222" s="137" t="s">
        <v>876</v>
      </c>
      <c r="Z3222" s="138" t="s">
        <v>10709</v>
      </c>
      <c r="AA3222" s="140" t="s">
        <v>7049</v>
      </c>
      <c r="AB3222" s="141" t="s">
        <v>138</v>
      </c>
      <c r="AC3222" s="142">
        <v>42</v>
      </c>
      <c r="AD3222" s="142">
        <v>33.6</v>
      </c>
      <c r="AE3222" s="143" t="s">
        <v>6082</v>
      </c>
      <c r="AF3222" s="141" t="s">
        <v>444</v>
      </c>
      <c r="AG3222" s="144">
        <f>Table1[[#This Row],['# of Books]]*Table1[[#This Row],[QTY]]</f>
        <v>0</v>
      </c>
      <c r="AH3222" s="146">
        <f>Table1[[#This Row],[QTY]]*Table1[[#This Row],[School &amp; Library Price]]</f>
        <v>0</v>
      </c>
    </row>
    <row r="3223" spans="1:34" ht="18" customHeight="1" x14ac:dyDescent="0.25">
      <c r="A3223" s="154"/>
      <c r="B3223" s="150">
        <v>39</v>
      </c>
      <c r="C3223" s="150"/>
      <c r="D3223" s="151"/>
      <c r="E3223" s="151"/>
      <c r="F3223" s="130" t="s">
        <v>130</v>
      </c>
      <c r="G3223" s="130" t="s">
        <v>10988</v>
      </c>
      <c r="H3223" s="130" t="s">
        <v>302</v>
      </c>
      <c r="I3223" s="131" t="s">
        <v>7050</v>
      </c>
      <c r="J3223" s="130" t="s">
        <v>78</v>
      </c>
      <c r="K3223" s="132" t="s">
        <v>142</v>
      </c>
      <c r="L3223" s="148">
        <v>1</v>
      </c>
      <c r="M3223" s="134">
        <v>2013</v>
      </c>
      <c r="N3223" s="130" t="s">
        <v>10619</v>
      </c>
      <c r="O3223" s="129" t="s">
        <v>143</v>
      </c>
      <c r="P3223" s="129" t="s">
        <v>933</v>
      </c>
      <c r="Q3223" s="130" t="s">
        <v>144</v>
      </c>
      <c r="R3223" s="136" t="s">
        <v>2101</v>
      </c>
      <c r="S3223" s="155"/>
      <c r="T3223" s="155"/>
      <c r="U3223" s="156"/>
      <c r="V3223" s="156"/>
      <c r="W3223" s="156" t="s">
        <v>146</v>
      </c>
      <c r="X3223" s="156"/>
      <c r="Y3223" s="137" t="s">
        <v>876</v>
      </c>
      <c r="Z3223" s="138" t="s">
        <v>10709</v>
      </c>
      <c r="AA3223" s="140" t="s">
        <v>7051</v>
      </c>
      <c r="AB3223" s="141" t="s">
        <v>138</v>
      </c>
      <c r="AC3223" s="142">
        <v>42</v>
      </c>
      <c r="AD3223" s="142">
        <v>33.6</v>
      </c>
      <c r="AE3223" s="143" t="s">
        <v>7052</v>
      </c>
      <c r="AF3223" s="141" t="s">
        <v>376</v>
      </c>
      <c r="AG3223" s="144">
        <f>Table1[[#This Row],['# of Books]]*Table1[[#This Row],[QTY]]</f>
        <v>0</v>
      </c>
      <c r="AH3223" s="146">
        <f>Table1[[#This Row],[QTY]]*Table1[[#This Row],[School &amp; Library Price]]</f>
        <v>0</v>
      </c>
    </row>
    <row r="3224" spans="1:34" ht="18" hidden="1" customHeight="1" x14ac:dyDescent="0.25">
      <c r="A3224" s="154"/>
      <c r="B3224" s="150">
        <v>39</v>
      </c>
      <c r="C3224" s="150"/>
      <c r="D3224" s="151"/>
      <c r="E3224" s="151"/>
      <c r="F3224" s="130" t="s">
        <v>130</v>
      </c>
      <c r="G3224" s="130" t="s">
        <v>10988</v>
      </c>
      <c r="H3224" s="130" t="s">
        <v>302</v>
      </c>
      <c r="I3224" s="131" t="s">
        <v>7053</v>
      </c>
      <c r="J3224" s="130" t="s">
        <v>78</v>
      </c>
      <c r="K3224" s="132" t="s">
        <v>378</v>
      </c>
      <c r="L3224" s="148">
        <v>1</v>
      </c>
      <c r="M3224" s="134">
        <v>2013</v>
      </c>
      <c r="N3224" s="130" t="s">
        <v>10619</v>
      </c>
      <c r="O3224" s="129"/>
      <c r="P3224" s="129"/>
      <c r="Q3224" s="130" t="s">
        <v>144</v>
      </c>
      <c r="R3224" s="136" t="s">
        <v>2101</v>
      </c>
      <c r="S3224" s="155"/>
      <c r="T3224" s="155"/>
      <c r="U3224" s="156"/>
      <c r="V3224" s="156"/>
      <c r="W3224" s="156" t="s">
        <v>146</v>
      </c>
      <c r="X3224" s="156"/>
      <c r="Y3224" s="137" t="s">
        <v>876</v>
      </c>
      <c r="Z3224" s="138" t="s">
        <v>10709</v>
      </c>
      <c r="AA3224" s="140" t="s">
        <v>7051</v>
      </c>
      <c r="AB3224" s="141" t="s">
        <v>138</v>
      </c>
      <c r="AC3224" s="142">
        <v>46.2</v>
      </c>
      <c r="AD3224" s="142">
        <v>36.96</v>
      </c>
      <c r="AE3224" s="143" t="s">
        <v>7052</v>
      </c>
      <c r="AF3224" s="141" t="s">
        <v>376</v>
      </c>
      <c r="AG3224" s="144">
        <f>Table1[[#This Row],['# of Books]]*Table1[[#This Row],[QTY]]</f>
        <v>0</v>
      </c>
      <c r="AH3224" s="146">
        <f>Table1[[#This Row],[QTY]]*Table1[[#This Row],[School &amp; Library Price]]</f>
        <v>0</v>
      </c>
    </row>
    <row r="3225" spans="1:34" ht="18" customHeight="1" x14ac:dyDescent="0.25">
      <c r="A3225" s="154"/>
      <c r="B3225" s="150">
        <v>40</v>
      </c>
      <c r="C3225" s="150"/>
      <c r="D3225" s="151"/>
      <c r="E3225" s="151"/>
      <c r="F3225" s="130" t="s">
        <v>130</v>
      </c>
      <c r="G3225" s="130" t="s">
        <v>10988</v>
      </c>
      <c r="H3225" s="130" t="s">
        <v>934</v>
      </c>
      <c r="I3225" s="131" t="s">
        <v>935</v>
      </c>
      <c r="J3225" s="130" t="s">
        <v>78</v>
      </c>
      <c r="K3225" s="132" t="s">
        <v>142</v>
      </c>
      <c r="L3225" s="148">
        <v>1</v>
      </c>
      <c r="M3225" s="134">
        <v>2018</v>
      </c>
      <c r="N3225" s="130" t="s">
        <v>133</v>
      </c>
      <c r="O3225" s="129" t="s">
        <v>143</v>
      </c>
      <c r="P3225" s="129" t="s">
        <v>933</v>
      </c>
      <c r="Q3225" s="130" t="s">
        <v>144</v>
      </c>
      <c r="R3225" s="136" t="s">
        <v>345</v>
      </c>
      <c r="S3225" s="155"/>
      <c r="T3225" s="155"/>
      <c r="U3225" s="156"/>
      <c r="V3225" s="156"/>
      <c r="W3225" s="156" t="s">
        <v>146</v>
      </c>
      <c r="X3225" s="156"/>
      <c r="Y3225" s="137" t="s">
        <v>876</v>
      </c>
      <c r="Z3225" s="138" t="s">
        <v>877</v>
      </c>
      <c r="AA3225" s="140" t="s">
        <v>936</v>
      </c>
      <c r="AB3225" s="141" t="s">
        <v>138</v>
      </c>
      <c r="AC3225" s="142">
        <v>42</v>
      </c>
      <c r="AD3225" s="142">
        <v>33.6</v>
      </c>
      <c r="AE3225" s="143" t="s">
        <v>937</v>
      </c>
      <c r="AF3225" s="141" t="s">
        <v>514</v>
      </c>
      <c r="AG3225" s="144">
        <f>Table1[[#This Row],['# of Books]]*Table1[[#This Row],[QTY]]</f>
        <v>0</v>
      </c>
      <c r="AH3225" s="146">
        <f>Table1[[#This Row],[QTY]]*Table1[[#This Row],[School &amp; Library Price]]</f>
        <v>0</v>
      </c>
    </row>
    <row r="3226" spans="1:34" ht="18" hidden="1" customHeight="1" x14ac:dyDescent="0.25">
      <c r="A3226" s="154"/>
      <c r="B3226" s="150">
        <v>40</v>
      </c>
      <c r="C3226" s="150"/>
      <c r="D3226" s="151"/>
      <c r="E3226" s="151"/>
      <c r="F3226" s="130" t="s">
        <v>130</v>
      </c>
      <c r="G3226" s="130" t="s">
        <v>10988</v>
      </c>
      <c r="H3226" s="130" t="s">
        <v>934</v>
      </c>
      <c r="I3226" s="131" t="s">
        <v>938</v>
      </c>
      <c r="J3226" s="130" t="s">
        <v>78</v>
      </c>
      <c r="K3226" s="132" t="s">
        <v>378</v>
      </c>
      <c r="L3226" s="148">
        <v>1</v>
      </c>
      <c r="M3226" s="134">
        <v>2018</v>
      </c>
      <c r="N3226" s="130" t="s">
        <v>133</v>
      </c>
      <c r="O3226" s="129"/>
      <c r="P3226" s="129"/>
      <c r="Q3226" s="130" t="s">
        <v>144</v>
      </c>
      <c r="R3226" s="136" t="s">
        <v>345</v>
      </c>
      <c r="S3226" s="155"/>
      <c r="T3226" s="155"/>
      <c r="U3226" s="156"/>
      <c r="V3226" s="156"/>
      <c r="W3226" s="156" t="s">
        <v>146</v>
      </c>
      <c r="X3226" s="156"/>
      <c r="Y3226" s="137" t="s">
        <v>876</v>
      </c>
      <c r="Z3226" s="138" t="s">
        <v>877</v>
      </c>
      <c r="AA3226" s="140" t="s">
        <v>936</v>
      </c>
      <c r="AB3226" s="141" t="s">
        <v>138</v>
      </c>
      <c r="AC3226" s="142">
        <v>42</v>
      </c>
      <c r="AD3226" s="142">
        <v>33.6</v>
      </c>
      <c r="AE3226" s="143" t="s">
        <v>937</v>
      </c>
      <c r="AF3226" s="141" t="s">
        <v>514</v>
      </c>
      <c r="AG3226" s="144">
        <f>Table1[[#This Row],['# of Books]]*Table1[[#This Row],[QTY]]</f>
        <v>0</v>
      </c>
      <c r="AH3226" s="146">
        <f>Table1[[#This Row],[QTY]]*Table1[[#This Row],[School &amp; Library Price]]</f>
        <v>0</v>
      </c>
    </row>
    <row r="3227" spans="1:34" ht="18" customHeight="1" x14ac:dyDescent="0.25">
      <c r="A3227" s="154"/>
      <c r="B3227" s="150">
        <v>40</v>
      </c>
      <c r="C3227" s="150"/>
      <c r="D3227" s="151"/>
      <c r="E3227" s="151"/>
      <c r="F3227" s="130" t="s">
        <v>130</v>
      </c>
      <c r="G3227" s="130" t="s">
        <v>10988</v>
      </c>
      <c r="H3227" s="130" t="s">
        <v>7054</v>
      </c>
      <c r="I3227" s="131" t="s">
        <v>7055</v>
      </c>
      <c r="J3227" s="130" t="s">
        <v>78</v>
      </c>
      <c r="K3227" s="132" t="s">
        <v>142</v>
      </c>
      <c r="L3227" s="148">
        <v>1</v>
      </c>
      <c r="M3227" s="134">
        <v>2009</v>
      </c>
      <c r="N3227" s="130" t="s">
        <v>10621</v>
      </c>
      <c r="O3227" s="129" t="s">
        <v>143</v>
      </c>
      <c r="P3227" s="129" t="s">
        <v>933</v>
      </c>
      <c r="Q3227" s="130" t="s">
        <v>144</v>
      </c>
      <c r="R3227" s="136" t="s">
        <v>7041</v>
      </c>
      <c r="S3227" s="155"/>
      <c r="T3227" s="155"/>
      <c r="U3227" s="156"/>
      <c r="V3227" s="156"/>
      <c r="W3227" s="156" t="s">
        <v>146</v>
      </c>
      <c r="X3227" s="156"/>
      <c r="Y3227" s="137" t="s">
        <v>876</v>
      </c>
      <c r="Z3227" s="138" t="s">
        <v>10709</v>
      </c>
      <c r="AA3227" s="140" t="s">
        <v>7056</v>
      </c>
      <c r="AB3227" s="141" t="s">
        <v>138</v>
      </c>
      <c r="AC3227" s="142">
        <v>42</v>
      </c>
      <c r="AD3227" s="142">
        <v>33.6</v>
      </c>
      <c r="AE3227" s="143" t="s">
        <v>7057</v>
      </c>
      <c r="AF3227" s="141" t="s">
        <v>481</v>
      </c>
      <c r="AG3227" s="144">
        <f>Table1[[#This Row],['# of Books]]*Table1[[#This Row],[QTY]]</f>
        <v>0</v>
      </c>
      <c r="AH3227" s="146">
        <f>Table1[[#This Row],[QTY]]*Table1[[#This Row],[School &amp; Library Price]]</f>
        <v>0</v>
      </c>
    </row>
    <row r="3228" spans="1:34" ht="18" hidden="1" customHeight="1" x14ac:dyDescent="0.25">
      <c r="A3228" s="154"/>
      <c r="B3228" s="150">
        <v>40</v>
      </c>
      <c r="C3228" s="150"/>
      <c r="D3228" s="151"/>
      <c r="E3228" s="151"/>
      <c r="F3228" s="130" t="s">
        <v>130</v>
      </c>
      <c r="G3228" s="130" t="s">
        <v>10988</v>
      </c>
      <c r="H3228" s="130" t="s">
        <v>7054</v>
      </c>
      <c r="I3228" s="131" t="s">
        <v>7058</v>
      </c>
      <c r="J3228" s="130" t="s">
        <v>78</v>
      </c>
      <c r="K3228" s="132" t="s">
        <v>378</v>
      </c>
      <c r="L3228" s="148">
        <v>1</v>
      </c>
      <c r="M3228" s="134">
        <v>2009</v>
      </c>
      <c r="N3228" s="130" t="s">
        <v>10621</v>
      </c>
      <c r="O3228" s="129"/>
      <c r="P3228" s="129"/>
      <c r="Q3228" s="130" t="s">
        <v>144</v>
      </c>
      <c r="R3228" s="136" t="s">
        <v>7041</v>
      </c>
      <c r="S3228" s="155"/>
      <c r="T3228" s="155"/>
      <c r="U3228" s="156"/>
      <c r="V3228" s="156"/>
      <c r="W3228" s="156" t="s">
        <v>146</v>
      </c>
      <c r="X3228" s="156"/>
      <c r="Y3228" s="137" t="s">
        <v>876</v>
      </c>
      <c r="Z3228" s="138" t="s">
        <v>10709</v>
      </c>
      <c r="AA3228" s="140" t="s">
        <v>7056</v>
      </c>
      <c r="AB3228" s="141" t="s">
        <v>138</v>
      </c>
      <c r="AC3228" s="142">
        <v>46.2</v>
      </c>
      <c r="AD3228" s="142">
        <v>36.96</v>
      </c>
      <c r="AE3228" s="143" t="s">
        <v>7057</v>
      </c>
      <c r="AF3228" s="141" t="s">
        <v>481</v>
      </c>
      <c r="AG3228" s="144">
        <f>Table1[[#This Row],['# of Books]]*Table1[[#This Row],[QTY]]</f>
        <v>0</v>
      </c>
      <c r="AH3228" s="146">
        <f>Table1[[#This Row],[QTY]]*Table1[[#This Row],[School &amp; Library Price]]</f>
        <v>0</v>
      </c>
    </row>
    <row r="3229" spans="1:34" ht="18" customHeight="1" x14ac:dyDescent="0.25">
      <c r="A3229" s="154"/>
      <c r="B3229" s="150">
        <v>40</v>
      </c>
      <c r="C3229" s="150"/>
      <c r="D3229" s="151"/>
      <c r="E3229" s="151"/>
      <c r="F3229" s="130" t="s">
        <v>130</v>
      </c>
      <c r="G3229" s="130" t="s">
        <v>10988</v>
      </c>
      <c r="H3229" s="130" t="s">
        <v>305</v>
      </c>
      <c r="I3229" s="131" t="s">
        <v>7059</v>
      </c>
      <c r="J3229" s="130" t="s">
        <v>78</v>
      </c>
      <c r="K3229" s="132" t="s">
        <v>142</v>
      </c>
      <c r="L3229" s="148">
        <v>1</v>
      </c>
      <c r="M3229" s="134">
        <v>2010</v>
      </c>
      <c r="N3229" s="130" t="s">
        <v>6526</v>
      </c>
      <c r="O3229" s="129" t="s">
        <v>143</v>
      </c>
      <c r="P3229" s="129" t="s">
        <v>933</v>
      </c>
      <c r="Q3229" s="130" t="s">
        <v>144</v>
      </c>
      <c r="R3229" s="136" t="s">
        <v>4640</v>
      </c>
      <c r="S3229" s="155"/>
      <c r="T3229" s="155"/>
      <c r="U3229" s="156"/>
      <c r="V3229" s="156"/>
      <c r="W3229" s="156" t="s">
        <v>146</v>
      </c>
      <c r="X3229" s="156"/>
      <c r="Y3229" s="137" t="s">
        <v>876</v>
      </c>
      <c r="Z3229" s="138" t="s">
        <v>10709</v>
      </c>
      <c r="AA3229" s="140" t="s">
        <v>7060</v>
      </c>
      <c r="AB3229" s="141" t="s">
        <v>138</v>
      </c>
      <c r="AC3229" s="142">
        <v>42</v>
      </c>
      <c r="AD3229" s="142">
        <v>33.6</v>
      </c>
      <c r="AE3229" s="143" t="s">
        <v>3373</v>
      </c>
      <c r="AF3229" s="141" t="s">
        <v>514</v>
      </c>
      <c r="AG3229" s="144">
        <f>Table1[[#This Row],['# of Books]]*Table1[[#This Row],[QTY]]</f>
        <v>0</v>
      </c>
      <c r="AH3229" s="146">
        <f>Table1[[#This Row],[QTY]]*Table1[[#This Row],[School &amp; Library Price]]</f>
        <v>0</v>
      </c>
    </row>
    <row r="3230" spans="1:34" ht="18" customHeight="1" x14ac:dyDescent="0.25">
      <c r="A3230" s="154"/>
      <c r="B3230" s="150">
        <v>40</v>
      </c>
      <c r="C3230" s="150"/>
      <c r="D3230" s="151"/>
      <c r="E3230" s="151"/>
      <c r="F3230" s="130" t="s">
        <v>130</v>
      </c>
      <c r="G3230" s="130" t="s">
        <v>10988</v>
      </c>
      <c r="H3230" s="130" t="s">
        <v>1991</v>
      </c>
      <c r="I3230" s="131" t="s">
        <v>7061</v>
      </c>
      <c r="J3230" s="130" t="s">
        <v>78</v>
      </c>
      <c r="K3230" s="132" t="s">
        <v>142</v>
      </c>
      <c r="L3230" s="148">
        <v>1</v>
      </c>
      <c r="M3230" s="134">
        <v>2010</v>
      </c>
      <c r="N3230" s="130" t="s">
        <v>6526</v>
      </c>
      <c r="O3230" s="129" t="s">
        <v>143</v>
      </c>
      <c r="P3230" s="129" t="s">
        <v>933</v>
      </c>
      <c r="Q3230" s="130" t="s">
        <v>144</v>
      </c>
      <c r="R3230" s="136" t="s">
        <v>6568</v>
      </c>
      <c r="S3230" s="155"/>
      <c r="T3230" s="155"/>
      <c r="U3230" s="156"/>
      <c r="V3230" s="156"/>
      <c r="W3230" s="156" t="s">
        <v>146</v>
      </c>
      <c r="X3230" s="156"/>
      <c r="Y3230" s="137" t="s">
        <v>876</v>
      </c>
      <c r="Z3230" s="138" t="s">
        <v>10709</v>
      </c>
      <c r="AA3230" s="140" t="s">
        <v>7062</v>
      </c>
      <c r="AB3230" s="141" t="s">
        <v>138</v>
      </c>
      <c r="AC3230" s="142">
        <v>42</v>
      </c>
      <c r="AD3230" s="142">
        <v>33.6</v>
      </c>
      <c r="AE3230" s="143" t="s">
        <v>2099</v>
      </c>
      <c r="AF3230" s="141" t="s">
        <v>376</v>
      </c>
      <c r="AG3230" s="144">
        <f>Table1[[#This Row],['# of Books]]*Table1[[#This Row],[QTY]]</f>
        <v>0</v>
      </c>
      <c r="AH3230" s="146">
        <f>Table1[[#This Row],[QTY]]*Table1[[#This Row],[School &amp; Library Price]]</f>
        <v>0</v>
      </c>
    </row>
    <row r="3231" spans="1:34" ht="18" hidden="1" customHeight="1" x14ac:dyDescent="0.25">
      <c r="A3231" s="154"/>
      <c r="B3231" s="150">
        <v>40</v>
      </c>
      <c r="C3231" s="150"/>
      <c r="D3231" s="151"/>
      <c r="E3231" s="151"/>
      <c r="F3231" s="130" t="s">
        <v>130</v>
      </c>
      <c r="G3231" s="130" t="s">
        <v>10988</v>
      </c>
      <c r="H3231" s="130" t="s">
        <v>1991</v>
      </c>
      <c r="I3231" s="131" t="s">
        <v>7063</v>
      </c>
      <c r="J3231" s="130" t="s">
        <v>78</v>
      </c>
      <c r="K3231" s="132" t="s">
        <v>378</v>
      </c>
      <c r="L3231" s="148">
        <v>1</v>
      </c>
      <c r="M3231" s="134">
        <v>2010</v>
      </c>
      <c r="N3231" s="130" t="s">
        <v>6526</v>
      </c>
      <c r="O3231" s="129"/>
      <c r="P3231" s="129"/>
      <c r="Q3231" s="130" t="s">
        <v>144</v>
      </c>
      <c r="R3231" s="136" t="s">
        <v>6568</v>
      </c>
      <c r="S3231" s="155"/>
      <c r="T3231" s="155"/>
      <c r="U3231" s="156"/>
      <c r="V3231" s="156"/>
      <c r="W3231" s="156" t="s">
        <v>146</v>
      </c>
      <c r="X3231" s="156"/>
      <c r="Y3231" s="137" t="s">
        <v>876</v>
      </c>
      <c r="Z3231" s="138" t="s">
        <v>10709</v>
      </c>
      <c r="AA3231" s="140" t="s">
        <v>7062</v>
      </c>
      <c r="AB3231" s="141" t="s">
        <v>138</v>
      </c>
      <c r="AC3231" s="142">
        <v>46.2</v>
      </c>
      <c r="AD3231" s="142">
        <v>36.96</v>
      </c>
      <c r="AE3231" s="143" t="s">
        <v>2099</v>
      </c>
      <c r="AF3231" s="141" t="s">
        <v>376</v>
      </c>
      <c r="AG3231" s="144">
        <f>Table1[[#This Row],['# of Books]]*Table1[[#This Row],[QTY]]</f>
        <v>0</v>
      </c>
      <c r="AH3231" s="146">
        <f>Table1[[#This Row],[QTY]]*Table1[[#This Row],[School &amp; Library Price]]</f>
        <v>0</v>
      </c>
    </row>
    <row r="3232" spans="1:34" ht="18" customHeight="1" x14ac:dyDescent="0.25">
      <c r="A3232" s="154"/>
      <c r="B3232" s="150">
        <v>40</v>
      </c>
      <c r="C3232" s="150"/>
      <c r="D3232" s="151"/>
      <c r="E3232" s="151"/>
      <c r="F3232" s="130" t="s">
        <v>130</v>
      </c>
      <c r="G3232" s="130" t="s">
        <v>10988</v>
      </c>
      <c r="H3232" s="130" t="s">
        <v>7064</v>
      </c>
      <c r="I3232" s="131" t="s">
        <v>7065</v>
      </c>
      <c r="J3232" s="130" t="s">
        <v>78</v>
      </c>
      <c r="K3232" s="132" t="s">
        <v>142</v>
      </c>
      <c r="L3232" s="148">
        <v>1</v>
      </c>
      <c r="M3232" s="134">
        <v>2009</v>
      </c>
      <c r="N3232" s="130" t="s">
        <v>10621</v>
      </c>
      <c r="O3232" s="129" t="s">
        <v>143</v>
      </c>
      <c r="P3232" s="129" t="s">
        <v>933</v>
      </c>
      <c r="Q3232" s="130" t="s">
        <v>144</v>
      </c>
      <c r="R3232" s="136" t="s">
        <v>7066</v>
      </c>
      <c r="S3232" s="155"/>
      <c r="T3232" s="155"/>
      <c r="U3232" s="156"/>
      <c r="V3232" s="156"/>
      <c r="W3232" s="156" t="s">
        <v>146</v>
      </c>
      <c r="X3232" s="156"/>
      <c r="Y3232" s="137" t="s">
        <v>876</v>
      </c>
      <c r="Z3232" s="138" t="s">
        <v>10709</v>
      </c>
      <c r="AA3232" s="140" t="s">
        <v>7067</v>
      </c>
      <c r="AB3232" s="141" t="s">
        <v>138</v>
      </c>
      <c r="AC3232" s="142">
        <v>42</v>
      </c>
      <c r="AD3232" s="142">
        <v>33.6</v>
      </c>
      <c r="AE3232" s="143" t="s">
        <v>7068</v>
      </c>
      <c r="AF3232" s="141" t="s">
        <v>514</v>
      </c>
      <c r="AG3232" s="144">
        <f>Table1[[#This Row],['# of Books]]*Table1[[#This Row],[QTY]]</f>
        <v>0</v>
      </c>
      <c r="AH3232" s="146">
        <f>Table1[[#This Row],[QTY]]*Table1[[#This Row],[School &amp; Library Price]]</f>
        <v>0</v>
      </c>
    </row>
    <row r="3233" spans="1:34" ht="18" hidden="1" customHeight="1" x14ac:dyDescent="0.25">
      <c r="A3233" s="154"/>
      <c r="B3233" s="150">
        <v>40</v>
      </c>
      <c r="C3233" s="150"/>
      <c r="D3233" s="151"/>
      <c r="E3233" s="151"/>
      <c r="F3233" s="130" t="s">
        <v>130</v>
      </c>
      <c r="G3233" s="130" t="s">
        <v>10988</v>
      </c>
      <c r="H3233" s="130" t="s">
        <v>7064</v>
      </c>
      <c r="I3233" s="131" t="s">
        <v>7069</v>
      </c>
      <c r="J3233" s="130" t="s">
        <v>78</v>
      </c>
      <c r="K3233" s="132" t="s">
        <v>378</v>
      </c>
      <c r="L3233" s="148">
        <v>1</v>
      </c>
      <c r="M3233" s="134">
        <v>2009</v>
      </c>
      <c r="N3233" s="130" t="s">
        <v>10621</v>
      </c>
      <c r="O3233" s="129"/>
      <c r="P3233" s="129"/>
      <c r="Q3233" s="130" t="s">
        <v>144</v>
      </c>
      <c r="R3233" s="136" t="s">
        <v>7066</v>
      </c>
      <c r="S3233" s="155"/>
      <c r="T3233" s="155"/>
      <c r="U3233" s="156"/>
      <c r="V3233" s="156"/>
      <c r="W3233" s="156" t="s">
        <v>146</v>
      </c>
      <c r="X3233" s="156"/>
      <c r="Y3233" s="137" t="s">
        <v>876</v>
      </c>
      <c r="Z3233" s="138" t="s">
        <v>10709</v>
      </c>
      <c r="AA3233" s="140" t="s">
        <v>7067</v>
      </c>
      <c r="AB3233" s="141" t="s">
        <v>138</v>
      </c>
      <c r="AC3233" s="142">
        <v>46.2</v>
      </c>
      <c r="AD3233" s="142">
        <v>36.96</v>
      </c>
      <c r="AE3233" s="143" t="s">
        <v>7068</v>
      </c>
      <c r="AF3233" s="141" t="s">
        <v>514</v>
      </c>
      <c r="AG3233" s="144">
        <f>Table1[[#This Row],['# of Books]]*Table1[[#This Row],[QTY]]</f>
        <v>0</v>
      </c>
      <c r="AH3233" s="146">
        <f>Table1[[#This Row],[QTY]]*Table1[[#This Row],[School &amp; Library Price]]</f>
        <v>0</v>
      </c>
    </row>
    <row r="3234" spans="1:34" ht="18" customHeight="1" x14ac:dyDescent="0.25">
      <c r="A3234" s="154"/>
      <c r="B3234" s="150">
        <v>40</v>
      </c>
      <c r="C3234" s="150"/>
      <c r="D3234" s="151"/>
      <c r="E3234" s="151"/>
      <c r="F3234" s="130" t="s">
        <v>130</v>
      </c>
      <c r="G3234" s="130" t="s">
        <v>10988</v>
      </c>
      <c r="H3234" s="130" t="s">
        <v>309</v>
      </c>
      <c r="I3234" s="131" t="s">
        <v>7070</v>
      </c>
      <c r="J3234" s="130" t="s">
        <v>78</v>
      </c>
      <c r="K3234" s="132" t="s">
        <v>142</v>
      </c>
      <c r="L3234" s="148">
        <v>1</v>
      </c>
      <c r="M3234" s="134">
        <v>2011</v>
      </c>
      <c r="N3234" s="130" t="s">
        <v>10618</v>
      </c>
      <c r="O3234" s="129" t="s">
        <v>143</v>
      </c>
      <c r="P3234" s="129" t="s">
        <v>933</v>
      </c>
      <c r="Q3234" s="130" t="s">
        <v>144</v>
      </c>
      <c r="R3234" s="136" t="s">
        <v>4640</v>
      </c>
      <c r="S3234" s="155"/>
      <c r="T3234" s="155"/>
      <c r="U3234" s="156"/>
      <c r="V3234" s="156"/>
      <c r="W3234" s="156" t="s">
        <v>146</v>
      </c>
      <c r="X3234" s="156"/>
      <c r="Y3234" s="137" t="s">
        <v>876</v>
      </c>
      <c r="Z3234" s="138" t="s">
        <v>10709</v>
      </c>
      <c r="AA3234" s="140" t="s">
        <v>7071</v>
      </c>
      <c r="AB3234" s="141" t="s">
        <v>138</v>
      </c>
      <c r="AC3234" s="142">
        <v>42</v>
      </c>
      <c r="AD3234" s="142">
        <v>33.6</v>
      </c>
      <c r="AE3234" s="143" t="s">
        <v>7072</v>
      </c>
      <c r="AF3234" s="141" t="s">
        <v>514</v>
      </c>
      <c r="AG3234" s="144">
        <f>Table1[[#This Row],['# of Books]]*Table1[[#This Row],[QTY]]</f>
        <v>0</v>
      </c>
      <c r="AH3234" s="146">
        <f>Table1[[#This Row],[QTY]]*Table1[[#This Row],[School &amp; Library Price]]</f>
        <v>0</v>
      </c>
    </row>
    <row r="3235" spans="1:34" ht="18" hidden="1" customHeight="1" x14ac:dyDescent="0.25">
      <c r="A3235" s="154"/>
      <c r="B3235" s="150">
        <v>40</v>
      </c>
      <c r="C3235" s="150"/>
      <c r="D3235" s="151"/>
      <c r="E3235" s="151"/>
      <c r="F3235" s="130" t="s">
        <v>130</v>
      </c>
      <c r="G3235" s="130" t="s">
        <v>10988</v>
      </c>
      <c r="H3235" s="130" t="s">
        <v>309</v>
      </c>
      <c r="I3235" s="131" t="s">
        <v>7073</v>
      </c>
      <c r="J3235" s="130" t="s">
        <v>78</v>
      </c>
      <c r="K3235" s="132" t="s">
        <v>378</v>
      </c>
      <c r="L3235" s="148">
        <v>1</v>
      </c>
      <c r="M3235" s="134">
        <v>2011</v>
      </c>
      <c r="N3235" s="130" t="s">
        <v>10618</v>
      </c>
      <c r="O3235" s="129"/>
      <c r="P3235" s="129"/>
      <c r="Q3235" s="130" t="s">
        <v>144</v>
      </c>
      <c r="R3235" s="136" t="s">
        <v>4640</v>
      </c>
      <c r="S3235" s="155"/>
      <c r="T3235" s="155"/>
      <c r="U3235" s="156"/>
      <c r="V3235" s="156"/>
      <c r="W3235" s="156" t="s">
        <v>146</v>
      </c>
      <c r="X3235" s="156"/>
      <c r="Y3235" s="137" t="s">
        <v>876</v>
      </c>
      <c r="Z3235" s="138" t="s">
        <v>10709</v>
      </c>
      <c r="AA3235" s="140" t="s">
        <v>7071</v>
      </c>
      <c r="AB3235" s="141" t="s">
        <v>138</v>
      </c>
      <c r="AC3235" s="142">
        <v>46.2</v>
      </c>
      <c r="AD3235" s="142">
        <v>36.96</v>
      </c>
      <c r="AE3235" s="143" t="s">
        <v>7072</v>
      </c>
      <c r="AF3235" s="141" t="s">
        <v>514</v>
      </c>
      <c r="AG3235" s="144">
        <f>Table1[[#This Row],['# of Books]]*Table1[[#This Row],[QTY]]</f>
        <v>0</v>
      </c>
      <c r="AH3235" s="146">
        <f>Table1[[#This Row],[QTY]]*Table1[[#This Row],[School &amp; Library Price]]</f>
        <v>0</v>
      </c>
    </row>
    <row r="3236" spans="1:34" ht="18" customHeight="1" x14ac:dyDescent="0.25">
      <c r="A3236" s="154"/>
      <c r="B3236" s="150">
        <v>40</v>
      </c>
      <c r="C3236" s="150"/>
      <c r="D3236" s="151"/>
      <c r="E3236" s="151"/>
      <c r="F3236" s="130" t="s">
        <v>130</v>
      </c>
      <c r="G3236" s="130" t="s">
        <v>10988</v>
      </c>
      <c r="H3236" s="130" t="s">
        <v>7074</v>
      </c>
      <c r="I3236" s="131" t="s">
        <v>7075</v>
      </c>
      <c r="J3236" s="130" t="s">
        <v>78</v>
      </c>
      <c r="K3236" s="132" t="s">
        <v>142</v>
      </c>
      <c r="L3236" s="148">
        <v>1</v>
      </c>
      <c r="M3236" s="134">
        <v>2014</v>
      </c>
      <c r="N3236" s="130" t="s">
        <v>10609</v>
      </c>
      <c r="O3236" s="129" t="s">
        <v>143</v>
      </c>
      <c r="P3236" s="129" t="s">
        <v>933</v>
      </c>
      <c r="Q3236" s="130" t="s">
        <v>144</v>
      </c>
      <c r="R3236" s="136" t="s">
        <v>2101</v>
      </c>
      <c r="S3236" s="155"/>
      <c r="T3236" s="155"/>
      <c r="U3236" s="156"/>
      <c r="V3236" s="156"/>
      <c r="W3236" s="156" t="s">
        <v>146</v>
      </c>
      <c r="X3236" s="156"/>
      <c r="Y3236" s="137" t="s">
        <v>876</v>
      </c>
      <c r="Z3236" s="138" t="s">
        <v>10709</v>
      </c>
      <c r="AA3236" s="140" t="s">
        <v>7076</v>
      </c>
      <c r="AB3236" s="141" t="s">
        <v>138</v>
      </c>
      <c r="AC3236" s="142">
        <v>42</v>
      </c>
      <c r="AD3236" s="142">
        <v>33.6</v>
      </c>
      <c r="AE3236" s="143" t="s">
        <v>7077</v>
      </c>
      <c r="AF3236" s="141" t="s">
        <v>481</v>
      </c>
      <c r="AG3236" s="144">
        <f>Table1[[#This Row],['# of Books]]*Table1[[#This Row],[QTY]]</f>
        <v>0</v>
      </c>
      <c r="AH3236" s="146">
        <f>Table1[[#This Row],[QTY]]*Table1[[#This Row],[School &amp; Library Price]]</f>
        <v>0</v>
      </c>
    </row>
    <row r="3237" spans="1:34" ht="18" hidden="1" customHeight="1" x14ac:dyDescent="0.25">
      <c r="A3237" s="154"/>
      <c r="B3237" s="150">
        <v>40</v>
      </c>
      <c r="C3237" s="150"/>
      <c r="D3237" s="151"/>
      <c r="E3237" s="151"/>
      <c r="F3237" s="130" t="s">
        <v>130</v>
      </c>
      <c r="G3237" s="130" t="s">
        <v>10988</v>
      </c>
      <c r="H3237" s="130" t="s">
        <v>7074</v>
      </c>
      <c r="I3237" s="131" t="s">
        <v>7078</v>
      </c>
      <c r="J3237" s="130" t="s">
        <v>78</v>
      </c>
      <c r="K3237" s="132" t="s">
        <v>378</v>
      </c>
      <c r="L3237" s="148">
        <v>1</v>
      </c>
      <c r="M3237" s="134">
        <v>2014</v>
      </c>
      <c r="N3237" s="130" t="s">
        <v>10609</v>
      </c>
      <c r="O3237" s="129"/>
      <c r="P3237" s="129"/>
      <c r="Q3237" s="130" t="s">
        <v>144</v>
      </c>
      <c r="R3237" s="136" t="s">
        <v>2101</v>
      </c>
      <c r="S3237" s="155"/>
      <c r="T3237" s="155"/>
      <c r="U3237" s="156"/>
      <c r="V3237" s="156"/>
      <c r="W3237" s="156" t="s">
        <v>146</v>
      </c>
      <c r="X3237" s="156"/>
      <c r="Y3237" s="137" t="s">
        <v>876</v>
      </c>
      <c r="Z3237" s="138" t="s">
        <v>10709</v>
      </c>
      <c r="AA3237" s="140" t="s">
        <v>7076</v>
      </c>
      <c r="AB3237" s="141" t="s">
        <v>138</v>
      </c>
      <c r="AC3237" s="142">
        <v>46.2</v>
      </c>
      <c r="AD3237" s="142">
        <v>36.96</v>
      </c>
      <c r="AE3237" s="143" t="s">
        <v>7077</v>
      </c>
      <c r="AF3237" s="141" t="s">
        <v>481</v>
      </c>
      <c r="AG3237" s="144">
        <f>Table1[[#This Row],['# of Books]]*Table1[[#This Row],[QTY]]</f>
        <v>0</v>
      </c>
      <c r="AH3237" s="146">
        <f>Table1[[#This Row],[QTY]]*Table1[[#This Row],[School &amp; Library Price]]</f>
        <v>0</v>
      </c>
    </row>
    <row r="3238" spans="1:34" ht="18" customHeight="1" x14ac:dyDescent="0.25">
      <c r="A3238" s="154"/>
      <c r="B3238" s="150">
        <v>40</v>
      </c>
      <c r="C3238" s="150"/>
      <c r="D3238" s="151"/>
      <c r="E3238" s="151"/>
      <c r="F3238" s="130" t="s">
        <v>130</v>
      </c>
      <c r="G3238" s="130" t="s">
        <v>10988</v>
      </c>
      <c r="H3238" s="130" t="s">
        <v>7079</v>
      </c>
      <c r="I3238" s="131" t="s">
        <v>7080</v>
      </c>
      <c r="J3238" s="130" t="s">
        <v>78</v>
      </c>
      <c r="K3238" s="132" t="s">
        <v>142</v>
      </c>
      <c r="L3238" s="148">
        <v>1</v>
      </c>
      <c r="M3238" s="134">
        <v>2012</v>
      </c>
      <c r="N3238" s="130" t="s">
        <v>10612</v>
      </c>
      <c r="O3238" s="129" t="s">
        <v>143</v>
      </c>
      <c r="P3238" s="129" t="s">
        <v>933</v>
      </c>
      <c r="Q3238" s="130" t="s">
        <v>144</v>
      </c>
      <c r="R3238" s="136" t="s">
        <v>6910</v>
      </c>
      <c r="S3238" s="155"/>
      <c r="T3238" s="155"/>
      <c r="U3238" s="156"/>
      <c r="V3238" s="156"/>
      <c r="W3238" s="156" t="s">
        <v>146</v>
      </c>
      <c r="X3238" s="156"/>
      <c r="Y3238" s="137" t="s">
        <v>876</v>
      </c>
      <c r="Z3238" s="138" t="s">
        <v>10709</v>
      </c>
      <c r="AA3238" s="140" t="s">
        <v>7081</v>
      </c>
      <c r="AB3238" s="141" t="s">
        <v>138</v>
      </c>
      <c r="AC3238" s="142">
        <v>42</v>
      </c>
      <c r="AD3238" s="142">
        <v>33.6</v>
      </c>
      <c r="AE3238" s="143" t="s">
        <v>7082</v>
      </c>
      <c r="AF3238" s="141" t="s">
        <v>444</v>
      </c>
      <c r="AG3238" s="144">
        <f>Table1[[#This Row],['# of Books]]*Table1[[#This Row],[QTY]]</f>
        <v>0</v>
      </c>
      <c r="AH3238" s="146">
        <f>Table1[[#This Row],[QTY]]*Table1[[#This Row],[School &amp; Library Price]]</f>
        <v>0</v>
      </c>
    </row>
    <row r="3239" spans="1:34" ht="18" hidden="1" customHeight="1" x14ac:dyDescent="0.25">
      <c r="A3239" s="154"/>
      <c r="B3239" s="150">
        <v>40</v>
      </c>
      <c r="C3239" s="150"/>
      <c r="D3239" s="151"/>
      <c r="E3239" s="151"/>
      <c r="F3239" s="130" t="s">
        <v>130</v>
      </c>
      <c r="G3239" s="130" t="s">
        <v>10988</v>
      </c>
      <c r="H3239" s="130" t="s">
        <v>7079</v>
      </c>
      <c r="I3239" s="131" t="s">
        <v>7083</v>
      </c>
      <c r="J3239" s="130" t="s">
        <v>78</v>
      </c>
      <c r="K3239" s="132" t="s">
        <v>378</v>
      </c>
      <c r="L3239" s="148">
        <v>1</v>
      </c>
      <c r="M3239" s="134">
        <v>2012</v>
      </c>
      <c r="N3239" s="130" t="s">
        <v>10612</v>
      </c>
      <c r="O3239" s="129"/>
      <c r="P3239" s="129"/>
      <c r="Q3239" s="130" t="s">
        <v>144</v>
      </c>
      <c r="R3239" s="136" t="s">
        <v>6910</v>
      </c>
      <c r="S3239" s="155"/>
      <c r="T3239" s="155"/>
      <c r="U3239" s="156"/>
      <c r="V3239" s="156"/>
      <c r="W3239" s="156" t="s">
        <v>146</v>
      </c>
      <c r="X3239" s="156"/>
      <c r="Y3239" s="137" t="s">
        <v>876</v>
      </c>
      <c r="Z3239" s="138" t="s">
        <v>10709</v>
      </c>
      <c r="AA3239" s="140" t="s">
        <v>7081</v>
      </c>
      <c r="AB3239" s="141" t="s">
        <v>138</v>
      </c>
      <c r="AC3239" s="142">
        <v>46.2</v>
      </c>
      <c r="AD3239" s="142">
        <v>36.96</v>
      </c>
      <c r="AE3239" s="143" t="s">
        <v>7082</v>
      </c>
      <c r="AF3239" s="141" t="s">
        <v>444</v>
      </c>
      <c r="AG3239" s="144">
        <f>Table1[[#This Row],['# of Books]]*Table1[[#This Row],[QTY]]</f>
        <v>0</v>
      </c>
      <c r="AH3239" s="146">
        <f>Table1[[#This Row],[QTY]]*Table1[[#This Row],[School &amp; Library Price]]</f>
        <v>0</v>
      </c>
    </row>
    <row r="3240" spans="1:34" ht="18" customHeight="1" x14ac:dyDescent="0.25">
      <c r="A3240" s="154"/>
      <c r="B3240" s="150">
        <v>40</v>
      </c>
      <c r="C3240" s="150"/>
      <c r="D3240" s="151"/>
      <c r="E3240" s="151"/>
      <c r="F3240" s="130" t="s">
        <v>130</v>
      </c>
      <c r="G3240" s="130" t="s">
        <v>10988</v>
      </c>
      <c r="H3240" s="130" t="s">
        <v>6165</v>
      </c>
      <c r="I3240" s="131" t="s">
        <v>7084</v>
      </c>
      <c r="J3240" s="130" t="s">
        <v>78</v>
      </c>
      <c r="K3240" s="132" t="s">
        <v>142</v>
      </c>
      <c r="L3240" s="148">
        <v>1</v>
      </c>
      <c r="M3240" s="134">
        <v>2009</v>
      </c>
      <c r="N3240" s="130" t="s">
        <v>10621</v>
      </c>
      <c r="O3240" s="129" t="s">
        <v>143</v>
      </c>
      <c r="P3240" s="129" t="s">
        <v>933</v>
      </c>
      <c r="Q3240" s="130" t="s">
        <v>144</v>
      </c>
      <c r="R3240" s="136" t="s">
        <v>7085</v>
      </c>
      <c r="S3240" s="155"/>
      <c r="T3240" s="155"/>
      <c r="U3240" s="156"/>
      <c r="V3240" s="156"/>
      <c r="W3240" s="156" t="s">
        <v>146</v>
      </c>
      <c r="X3240" s="156"/>
      <c r="Y3240" s="137" t="s">
        <v>876</v>
      </c>
      <c r="Z3240" s="138" t="s">
        <v>10709</v>
      </c>
      <c r="AA3240" s="140" t="s">
        <v>7086</v>
      </c>
      <c r="AB3240" s="141" t="s">
        <v>138</v>
      </c>
      <c r="AC3240" s="142">
        <v>42</v>
      </c>
      <c r="AD3240" s="142">
        <v>33.6</v>
      </c>
      <c r="AE3240" s="143" t="s">
        <v>6169</v>
      </c>
      <c r="AF3240" s="141" t="s">
        <v>454</v>
      </c>
      <c r="AG3240" s="144">
        <f>Table1[[#This Row],['# of Books]]*Table1[[#This Row],[QTY]]</f>
        <v>0</v>
      </c>
      <c r="AH3240" s="146">
        <f>Table1[[#This Row],[QTY]]*Table1[[#This Row],[School &amp; Library Price]]</f>
        <v>0</v>
      </c>
    </row>
    <row r="3241" spans="1:34" ht="18" hidden="1" customHeight="1" x14ac:dyDescent="0.25">
      <c r="A3241" s="154"/>
      <c r="B3241" s="150">
        <v>40</v>
      </c>
      <c r="C3241" s="150"/>
      <c r="D3241" s="151"/>
      <c r="E3241" s="151"/>
      <c r="F3241" s="130" t="s">
        <v>130</v>
      </c>
      <c r="G3241" s="130" t="s">
        <v>10988</v>
      </c>
      <c r="H3241" s="130" t="s">
        <v>6165</v>
      </c>
      <c r="I3241" s="131" t="s">
        <v>7087</v>
      </c>
      <c r="J3241" s="130" t="s">
        <v>78</v>
      </c>
      <c r="K3241" s="132" t="s">
        <v>378</v>
      </c>
      <c r="L3241" s="148">
        <v>1</v>
      </c>
      <c r="M3241" s="134">
        <v>2009</v>
      </c>
      <c r="N3241" s="130" t="s">
        <v>10621</v>
      </c>
      <c r="O3241" s="129"/>
      <c r="P3241" s="129"/>
      <c r="Q3241" s="130" t="s">
        <v>144</v>
      </c>
      <c r="R3241" s="136" t="s">
        <v>7085</v>
      </c>
      <c r="S3241" s="155"/>
      <c r="T3241" s="155"/>
      <c r="U3241" s="156"/>
      <c r="V3241" s="156"/>
      <c r="W3241" s="156" t="s">
        <v>146</v>
      </c>
      <c r="X3241" s="156"/>
      <c r="Y3241" s="137" t="s">
        <v>876</v>
      </c>
      <c r="Z3241" s="138" t="s">
        <v>10709</v>
      </c>
      <c r="AA3241" s="140" t="s">
        <v>7086</v>
      </c>
      <c r="AB3241" s="141" t="s">
        <v>138</v>
      </c>
      <c r="AC3241" s="142">
        <v>46.2</v>
      </c>
      <c r="AD3241" s="142">
        <v>36.96</v>
      </c>
      <c r="AE3241" s="143" t="s">
        <v>6169</v>
      </c>
      <c r="AF3241" s="141" t="s">
        <v>454</v>
      </c>
      <c r="AG3241" s="144">
        <f>Table1[[#This Row],['# of Books]]*Table1[[#This Row],[QTY]]</f>
        <v>0</v>
      </c>
      <c r="AH3241" s="146">
        <f>Table1[[#This Row],[QTY]]*Table1[[#This Row],[School &amp; Library Price]]</f>
        <v>0</v>
      </c>
    </row>
    <row r="3242" spans="1:34" ht="18" customHeight="1" x14ac:dyDescent="0.25">
      <c r="A3242" s="154"/>
      <c r="B3242" s="150">
        <v>40</v>
      </c>
      <c r="C3242" s="150"/>
      <c r="D3242" s="151"/>
      <c r="E3242" s="151"/>
      <c r="F3242" s="130" t="s">
        <v>130</v>
      </c>
      <c r="G3242" s="130" t="s">
        <v>10988</v>
      </c>
      <c r="H3242" s="130" t="s">
        <v>549</v>
      </c>
      <c r="I3242" s="131" t="s">
        <v>7088</v>
      </c>
      <c r="J3242" s="130" t="s">
        <v>78</v>
      </c>
      <c r="K3242" s="132" t="s">
        <v>142</v>
      </c>
      <c r="L3242" s="148">
        <v>1</v>
      </c>
      <c r="M3242" s="134">
        <v>2013</v>
      </c>
      <c r="N3242" s="130" t="s">
        <v>10619</v>
      </c>
      <c r="O3242" s="129" t="s">
        <v>143</v>
      </c>
      <c r="P3242" s="129" t="s">
        <v>933</v>
      </c>
      <c r="Q3242" s="130" t="s">
        <v>144</v>
      </c>
      <c r="R3242" s="136" t="s">
        <v>2101</v>
      </c>
      <c r="S3242" s="155"/>
      <c r="T3242" s="155"/>
      <c r="U3242" s="156"/>
      <c r="V3242" s="156"/>
      <c r="W3242" s="156" t="s">
        <v>146</v>
      </c>
      <c r="X3242" s="156"/>
      <c r="Y3242" s="137" t="s">
        <v>876</v>
      </c>
      <c r="Z3242" s="138" t="s">
        <v>10709</v>
      </c>
      <c r="AA3242" s="140" t="s">
        <v>7089</v>
      </c>
      <c r="AB3242" s="141" t="s">
        <v>138</v>
      </c>
      <c r="AC3242" s="142">
        <v>42</v>
      </c>
      <c r="AD3242" s="142">
        <v>33.6</v>
      </c>
      <c r="AE3242" s="143" t="s">
        <v>553</v>
      </c>
      <c r="AF3242" s="141" t="s">
        <v>454</v>
      </c>
      <c r="AG3242" s="144">
        <f>Table1[[#This Row],['# of Books]]*Table1[[#This Row],[QTY]]</f>
        <v>0</v>
      </c>
      <c r="AH3242" s="146">
        <f>Table1[[#This Row],[QTY]]*Table1[[#This Row],[School &amp; Library Price]]</f>
        <v>0</v>
      </c>
    </row>
    <row r="3243" spans="1:34" ht="18" hidden="1" customHeight="1" x14ac:dyDescent="0.25">
      <c r="A3243" s="154"/>
      <c r="B3243" s="150">
        <v>40</v>
      </c>
      <c r="C3243" s="150"/>
      <c r="D3243" s="151"/>
      <c r="E3243" s="151"/>
      <c r="F3243" s="130" t="s">
        <v>130</v>
      </c>
      <c r="G3243" s="130" t="s">
        <v>10988</v>
      </c>
      <c r="H3243" s="130" t="s">
        <v>549</v>
      </c>
      <c r="I3243" s="131" t="s">
        <v>7090</v>
      </c>
      <c r="J3243" s="130" t="s">
        <v>78</v>
      </c>
      <c r="K3243" s="132" t="s">
        <v>378</v>
      </c>
      <c r="L3243" s="148">
        <v>1</v>
      </c>
      <c r="M3243" s="134">
        <v>2013</v>
      </c>
      <c r="N3243" s="130" t="s">
        <v>10619</v>
      </c>
      <c r="O3243" s="129"/>
      <c r="P3243" s="129"/>
      <c r="Q3243" s="130" t="s">
        <v>144</v>
      </c>
      <c r="R3243" s="136" t="s">
        <v>2101</v>
      </c>
      <c r="S3243" s="155"/>
      <c r="T3243" s="155"/>
      <c r="U3243" s="156"/>
      <c r="V3243" s="156"/>
      <c r="W3243" s="156" t="s">
        <v>146</v>
      </c>
      <c r="X3243" s="156"/>
      <c r="Y3243" s="137" t="s">
        <v>876</v>
      </c>
      <c r="Z3243" s="138" t="s">
        <v>10709</v>
      </c>
      <c r="AA3243" s="140" t="s">
        <v>7089</v>
      </c>
      <c r="AB3243" s="141" t="s">
        <v>138</v>
      </c>
      <c r="AC3243" s="142">
        <v>46.2</v>
      </c>
      <c r="AD3243" s="142">
        <v>36.96</v>
      </c>
      <c r="AE3243" s="143" t="s">
        <v>553</v>
      </c>
      <c r="AF3243" s="141" t="s">
        <v>454</v>
      </c>
      <c r="AG3243" s="144">
        <f>Table1[[#This Row],['# of Books]]*Table1[[#This Row],[QTY]]</f>
        <v>0</v>
      </c>
      <c r="AH3243" s="146">
        <f>Table1[[#This Row],[QTY]]*Table1[[#This Row],[School &amp; Library Price]]</f>
        <v>0</v>
      </c>
    </row>
    <row r="3244" spans="1:34" ht="18" customHeight="1" x14ac:dyDescent="0.25">
      <c r="A3244" s="154"/>
      <c r="B3244" s="150">
        <v>40</v>
      </c>
      <c r="C3244" s="150"/>
      <c r="D3244" s="151"/>
      <c r="E3244" s="151"/>
      <c r="F3244" s="130" t="s">
        <v>130</v>
      </c>
      <c r="G3244" s="130" t="s">
        <v>10988</v>
      </c>
      <c r="H3244" s="130" t="s">
        <v>7091</v>
      </c>
      <c r="I3244" s="131" t="s">
        <v>7092</v>
      </c>
      <c r="J3244" s="130" t="s">
        <v>78</v>
      </c>
      <c r="K3244" s="132" t="s">
        <v>142</v>
      </c>
      <c r="L3244" s="148">
        <v>1</v>
      </c>
      <c r="M3244" s="134">
        <v>2014</v>
      </c>
      <c r="N3244" s="130" t="s">
        <v>10609</v>
      </c>
      <c r="O3244" s="129" t="s">
        <v>143</v>
      </c>
      <c r="P3244" s="129" t="s">
        <v>933</v>
      </c>
      <c r="Q3244" s="130" t="s">
        <v>144</v>
      </c>
      <c r="R3244" s="136" t="s">
        <v>5283</v>
      </c>
      <c r="S3244" s="155"/>
      <c r="T3244" s="155"/>
      <c r="U3244" s="156"/>
      <c r="V3244" s="156"/>
      <c r="W3244" s="156" t="s">
        <v>146</v>
      </c>
      <c r="X3244" s="156"/>
      <c r="Y3244" s="137" t="s">
        <v>876</v>
      </c>
      <c r="Z3244" s="138" t="s">
        <v>10709</v>
      </c>
      <c r="AA3244" s="140" t="s">
        <v>7093</v>
      </c>
      <c r="AB3244" s="141" t="s">
        <v>138</v>
      </c>
      <c r="AC3244" s="142">
        <v>42</v>
      </c>
      <c r="AD3244" s="142">
        <v>33.6</v>
      </c>
      <c r="AE3244" s="143" t="s">
        <v>3816</v>
      </c>
      <c r="AF3244" s="141" t="s">
        <v>376</v>
      </c>
      <c r="AG3244" s="144">
        <f>Table1[[#This Row],['# of Books]]*Table1[[#This Row],[QTY]]</f>
        <v>0</v>
      </c>
      <c r="AH3244" s="146">
        <f>Table1[[#This Row],[QTY]]*Table1[[#This Row],[School &amp; Library Price]]</f>
        <v>0</v>
      </c>
    </row>
    <row r="3245" spans="1:34" ht="18" hidden="1" customHeight="1" x14ac:dyDescent="0.25">
      <c r="A3245" s="154"/>
      <c r="B3245" s="150">
        <v>40</v>
      </c>
      <c r="C3245" s="150"/>
      <c r="D3245" s="151"/>
      <c r="E3245" s="151"/>
      <c r="F3245" s="130" t="s">
        <v>130</v>
      </c>
      <c r="G3245" s="130" t="s">
        <v>10988</v>
      </c>
      <c r="H3245" s="130" t="s">
        <v>7091</v>
      </c>
      <c r="I3245" s="131" t="s">
        <v>7094</v>
      </c>
      <c r="J3245" s="130" t="s">
        <v>78</v>
      </c>
      <c r="K3245" s="132" t="s">
        <v>378</v>
      </c>
      <c r="L3245" s="148">
        <v>1</v>
      </c>
      <c r="M3245" s="134">
        <v>2014</v>
      </c>
      <c r="N3245" s="130" t="s">
        <v>10609</v>
      </c>
      <c r="O3245" s="129"/>
      <c r="P3245" s="129"/>
      <c r="Q3245" s="130" t="s">
        <v>144</v>
      </c>
      <c r="R3245" s="136" t="s">
        <v>5283</v>
      </c>
      <c r="S3245" s="155"/>
      <c r="T3245" s="155"/>
      <c r="U3245" s="156"/>
      <c r="V3245" s="156"/>
      <c r="W3245" s="156" t="s">
        <v>146</v>
      </c>
      <c r="X3245" s="156"/>
      <c r="Y3245" s="137" t="s">
        <v>876</v>
      </c>
      <c r="Z3245" s="138" t="s">
        <v>10709</v>
      </c>
      <c r="AA3245" s="140" t="s">
        <v>7093</v>
      </c>
      <c r="AB3245" s="141" t="s">
        <v>138</v>
      </c>
      <c r="AC3245" s="142">
        <v>46.2</v>
      </c>
      <c r="AD3245" s="142">
        <v>36.96</v>
      </c>
      <c r="AE3245" s="143" t="s">
        <v>3816</v>
      </c>
      <c r="AF3245" s="141" t="s">
        <v>376</v>
      </c>
      <c r="AG3245" s="144">
        <f>Table1[[#This Row],['# of Books]]*Table1[[#This Row],[QTY]]</f>
        <v>0</v>
      </c>
      <c r="AH3245" s="146">
        <f>Table1[[#This Row],[QTY]]*Table1[[#This Row],[School &amp; Library Price]]</f>
        <v>0</v>
      </c>
    </row>
    <row r="3246" spans="1:34" ht="18" customHeight="1" x14ac:dyDescent="0.25">
      <c r="A3246" s="154"/>
      <c r="B3246" s="150">
        <v>40</v>
      </c>
      <c r="C3246" s="150"/>
      <c r="D3246" s="151"/>
      <c r="E3246" s="151"/>
      <c r="F3246" s="130" t="s">
        <v>130</v>
      </c>
      <c r="G3246" s="130" t="s">
        <v>10988</v>
      </c>
      <c r="H3246" s="130" t="s">
        <v>7095</v>
      </c>
      <c r="I3246" s="131" t="s">
        <v>7096</v>
      </c>
      <c r="J3246" s="130" t="s">
        <v>78</v>
      </c>
      <c r="K3246" s="132" t="s">
        <v>142</v>
      </c>
      <c r="L3246" s="148">
        <v>1</v>
      </c>
      <c r="M3246" s="134">
        <v>2012</v>
      </c>
      <c r="N3246" s="130" t="s">
        <v>10612</v>
      </c>
      <c r="O3246" s="129" t="s">
        <v>143</v>
      </c>
      <c r="P3246" s="129" t="s">
        <v>933</v>
      </c>
      <c r="Q3246" s="130" t="s">
        <v>144</v>
      </c>
      <c r="R3246" s="136" t="s">
        <v>6910</v>
      </c>
      <c r="S3246" s="155"/>
      <c r="T3246" s="155"/>
      <c r="U3246" s="156"/>
      <c r="V3246" s="156"/>
      <c r="W3246" s="156" t="s">
        <v>146</v>
      </c>
      <c r="X3246" s="156"/>
      <c r="Y3246" s="137" t="s">
        <v>876</v>
      </c>
      <c r="Z3246" s="138" t="s">
        <v>10709</v>
      </c>
      <c r="AA3246" s="140" t="s">
        <v>7097</v>
      </c>
      <c r="AB3246" s="141" t="s">
        <v>138</v>
      </c>
      <c r="AC3246" s="142">
        <v>42</v>
      </c>
      <c r="AD3246" s="142">
        <v>33.6</v>
      </c>
      <c r="AE3246" s="143" t="s">
        <v>5437</v>
      </c>
      <c r="AF3246" s="141" t="s">
        <v>376</v>
      </c>
      <c r="AG3246" s="144">
        <f>Table1[[#This Row],['# of Books]]*Table1[[#This Row],[QTY]]</f>
        <v>0</v>
      </c>
      <c r="AH3246" s="146">
        <f>Table1[[#This Row],[QTY]]*Table1[[#This Row],[School &amp; Library Price]]</f>
        <v>0</v>
      </c>
    </row>
    <row r="3247" spans="1:34" ht="18" hidden="1" customHeight="1" x14ac:dyDescent="0.25">
      <c r="A3247" s="154"/>
      <c r="B3247" s="150">
        <v>40</v>
      </c>
      <c r="C3247" s="150"/>
      <c r="D3247" s="151"/>
      <c r="E3247" s="151"/>
      <c r="F3247" s="130" t="s">
        <v>130</v>
      </c>
      <c r="G3247" s="130" t="s">
        <v>10988</v>
      </c>
      <c r="H3247" s="130" t="s">
        <v>7095</v>
      </c>
      <c r="I3247" s="131" t="s">
        <v>7098</v>
      </c>
      <c r="J3247" s="130" t="s">
        <v>78</v>
      </c>
      <c r="K3247" s="132" t="s">
        <v>378</v>
      </c>
      <c r="L3247" s="148">
        <v>1</v>
      </c>
      <c r="M3247" s="134">
        <v>2012</v>
      </c>
      <c r="N3247" s="130" t="s">
        <v>10612</v>
      </c>
      <c r="O3247" s="129"/>
      <c r="P3247" s="129"/>
      <c r="Q3247" s="130" t="s">
        <v>144</v>
      </c>
      <c r="R3247" s="136" t="s">
        <v>6910</v>
      </c>
      <c r="S3247" s="155"/>
      <c r="T3247" s="155"/>
      <c r="U3247" s="156"/>
      <c r="V3247" s="156"/>
      <c r="W3247" s="156" t="s">
        <v>146</v>
      </c>
      <c r="X3247" s="156"/>
      <c r="Y3247" s="137" t="s">
        <v>876</v>
      </c>
      <c r="Z3247" s="138" t="s">
        <v>10709</v>
      </c>
      <c r="AA3247" s="140" t="s">
        <v>7097</v>
      </c>
      <c r="AB3247" s="141" t="s">
        <v>138</v>
      </c>
      <c r="AC3247" s="142">
        <v>46.2</v>
      </c>
      <c r="AD3247" s="142">
        <v>36.96</v>
      </c>
      <c r="AE3247" s="143" t="s">
        <v>5437</v>
      </c>
      <c r="AF3247" s="141" t="s">
        <v>376</v>
      </c>
      <c r="AG3247" s="144">
        <f>Table1[[#This Row],['# of Books]]*Table1[[#This Row],[QTY]]</f>
        <v>0</v>
      </c>
      <c r="AH3247" s="146">
        <f>Table1[[#This Row],[QTY]]*Table1[[#This Row],[School &amp; Library Price]]</f>
        <v>0</v>
      </c>
    </row>
    <row r="3248" spans="1:34" ht="18" customHeight="1" x14ac:dyDescent="0.25">
      <c r="A3248" s="154"/>
      <c r="B3248" s="150">
        <v>40</v>
      </c>
      <c r="C3248" s="150"/>
      <c r="D3248" s="151"/>
      <c r="E3248" s="151"/>
      <c r="F3248" s="130" t="s">
        <v>130</v>
      </c>
      <c r="G3248" s="130" t="s">
        <v>10988</v>
      </c>
      <c r="H3248" s="130" t="s">
        <v>7099</v>
      </c>
      <c r="I3248" s="131" t="s">
        <v>7100</v>
      </c>
      <c r="J3248" s="130" t="s">
        <v>78</v>
      </c>
      <c r="K3248" s="132" t="s">
        <v>142</v>
      </c>
      <c r="L3248" s="148">
        <v>1</v>
      </c>
      <c r="M3248" s="134">
        <v>2008</v>
      </c>
      <c r="N3248" s="130" t="s">
        <v>9296</v>
      </c>
      <c r="O3248" s="129" t="s">
        <v>143</v>
      </c>
      <c r="P3248" s="129" t="s">
        <v>933</v>
      </c>
      <c r="Q3248" s="130" t="s">
        <v>144</v>
      </c>
      <c r="R3248" s="136" t="s">
        <v>4180</v>
      </c>
      <c r="S3248" s="155"/>
      <c r="T3248" s="155"/>
      <c r="U3248" s="156"/>
      <c r="V3248" s="156"/>
      <c r="W3248" s="156" t="s">
        <v>146</v>
      </c>
      <c r="X3248" s="156"/>
      <c r="Y3248" s="137" t="s">
        <v>876</v>
      </c>
      <c r="Z3248" s="138" t="s">
        <v>10709</v>
      </c>
      <c r="AA3248" s="140" t="s">
        <v>7101</v>
      </c>
      <c r="AB3248" s="141" t="s">
        <v>138</v>
      </c>
      <c r="AC3248" s="142">
        <v>42</v>
      </c>
      <c r="AD3248" s="142">
        <v>33.6</v>
      </c>
      <c r="AE3248" s="143" t="s">
        <v>7102</v>
      </c>
      <c r="AF3248" s="141" t="s">
        <v>444</v>
      </c>
      <c r="AG3248" s="144">
        <f>Table1[[#This Row],['# of Books]]*Table1[[#This Row],[QTY]]</f>
        <v>0</v>
      </c>
      <c r="AH3248" s="146">
        <f>Table1[[#This Row],[QTY]]*Table1[[#This Row],[School &amp; Library Price]]</f>
        <v>0</v>
      </c>
    </row>
    <row r="3249" spans="1:34" ht="18" hidden="1" customHeight="1" x14ac:dyDescent="0.25">
      <c r="A3249" s="154"/>
      <c r="B3249" s="150">
        <v>40</v>
      </c>
      <c r="C3249" s="150"/>
      <c r="D3249" s="151"/>
      <c r="E3249" s="151"/>
      <c r="F3249" s="130" t="s">
        <v>130</v>
      </c>
      <c r="G3249" s="130" t="s">
        <v>10988</v>
      </c>
      <c r="H3249" s="130" t="s">
        <v>7099</v>
      </c>
      <c r="I3249" s="131" t="s">
        <v>7103</v>
      </c>
      <c r="J3249" s="130" t="s">
        <v>78</v>
      </c>
      <c r="K3249" s="132" t="s">
        <v>378</v>
      </c>
      <c r="L3249" s="148">
        <v>1</v>
      </c>
      <c r="M3249" s="134">
        <v>2008</v>
      </c>
      <c r="N3249" s="130" t="s">
        <v>9296</v>
      </c>
      <c r="O3249" s="129"/>
      <c r="P3249" s="129"/>
      <c r="Q3249" s="130" t="s">
        <v>144</v>
      </c>
      <c r="R3249" s="136" t="s">
        <v>4180</v>
      </c>
      <c r="S3249" s="155"/>
      <c r="T3249" s="155"/>
      <c r="U3249" s="156"/>
      <c r="V3249" s="156"/>
      <c r="W3249" s="156" t="s">
        <v>146</v>
      </c>
      <c r="X3249" s="156"/>
      <c r="Y3249" s="137" t="s">
        <v>876</v>
      </c>
      <c r="Z3249" s="138" t="s">
        <v>10709</v>
      </c>
      <c r="AA3249" s="140" t="s">
        <v>7101</v>
      </c>
      <c r="AB3249" s="141" t="s">
        <v>138</v>
      </c>
      <c r="AC3249" s="142">
        <v>46.2</v>
      </c>
      <c r="AD3249" s="142">
        <v>36.96</v>
      </c>
      <c r="AE3249" s="143" t="s">
        <v>7102</v>
      </c>
      <c r="AF3249" s="141" t="s">
        <v>444</v>
      </c>
      <c r="AG3249" s="144">
        <f>Table1[[#This Row],['# of Books]]*Table1[[#This Row],[QTY]]</f>
        <v>0</v>
      </c>
      <c r="AH3249" s="146">
        <f>Table1[[#This Row],[QTY]]*Table1[[#This Row],[School &amp; Library Price]]</f>
        <v>0</v>
      </c>
    </row>
    <row r="3250" spans="1:34" ht="18" customHeight="1" x14ac:dyDescent="0.25">
      <c r="A3250" s="154"/>
      <c r="B3250" s="150">
        <v>40</v>
      </c>
      <c r="C3250" s="150"/>
      <c r="D3250" s="151"/>
      <c r="E3250" s="151"/>
      <c r="F3250" s="130" t="s">
        <v>130</v>
      </c>
      <c r="G3250" s="130" t="s">
        <v>10988</v>
      </c>
      <c r="H3250" s="130" t="s">
        <v>6495</v>
      </c>
      <c r="I3250" s="131" t="s">
        <v>7104</v>
      </c>
      <c r="J3250" s="130" t="s">
        <v>78</v>
      </c>
      <c r="K3250" s="132" t="s">
        <v>142</v>
      </c>
      <c r="L3250" s="148">
        <v>1</v>
      </c>
      <c r="M3250" s="134">
        <v>2015</v>
      </c>
      <c r="N3250" s="130" t="s">
        <v>10611</v>
      </c>
      <c r="O3250" s="129" t="s">
        <v>143</v>
      </c>
      <c r="P3250" s="129" t="s">
        <v>933</v>
      </c>
      <c r="Q3250" s="130" t="s">
        <v>144</v>
      </c>
      <c r="R3250" s="136" t="s">
        <v>10998</v>
      </c>
      <c r="S3250" s="155"/>
      <c r="T3250" s="155"/>
      <c r="U3250" s="156"/>
      <c r="V3250" s="156"/>
      <c r="W3250" s="156" t="s">
        <v>146</v>
      </c>
      <c r="X3250" s="156"/>
      <c r="Y3250" s="137" t="s">
        <v>876</v>
      </c>
      <c r="Z3250" s="138" t="s">
        <v>10709</v>
      </c>
      <c r="AA3250" s="140" t="s">
        <v>7105</v>
      </c>
      <c r="AB3250" s="141" t="s">
        <v>138</v>
      </c>
      <c r="AC3250" s="142">
        <v>42</v>
      </c>
      <c r="AD3250" s="142">
        <v>33.6</v>
      </c>
      <c r="AE3250" s="143" t="s">
        <v>484</v>
      </c>
      <c r="AF3250" s="141" t="s">
        <v>398</v>
      </c>
      <c r="AG3250" s="144">
        <f>Table1[[#This Row],['# of Books]]*Table1[[#This Row],[QTY]]</f>
        <v>0</v>
      </c>
      <c r="AH3250" s="146">
        <f>Table1[[#This Row],[QTY]]*Table1[[#This Row],[School &amp; Library Price]]</f>
        <v>0</v>
      </c>
    </row>
    <row r="3251" spans="1:34" ht="18" hidden="1" customHeight="1" x14ac:dyDescent="0.25">
      <c r="A3251" s="154"/>
      <c r="B3251" s="150">
        <v>40</v>
      </c>
      <c r="C3251" s="150"/>
      <c r="D3251" s="151"/>
      <c r="E3251" s="151"/>
      <c r="F3251" s="130" t="s">
        <v>130</v>
      </c>
      <c r="G3251" s="130" t="s">
        <v>10988</v>
      </c>
      <c r="H3251" s="130" t="s">
        <v>6495</v>
      </c>
      <c r="I3251" s="131" t="s">
        <v>7106</v>
      </c>
      <c r="J3251" s="130" t="s">
        <v>78</v>
      </c>
      <c r="K3251" s="132" t="s">
        <v>378</v>
      </c>
      <c r="L3251" s="148">
        <v>1</v>
      </c>
      <c r="M3251" s="134">
        <v>2015</v>
      </c>
      <c r="N3251" s="130" t="s">
        <v>10611</v>
      </c>
      <c r="O3251" s="129"/>
      <c r="P3251" s="129"/>
      <c r="Q3251" s="130" t="s">
        <v>144</v>
      </c>
      <c r="R3251" s="136" t="s">
        <v>10998</v>
      </c>
      <c r="S3251" s="155"/>
      <c r="T3251" s="155"/>
      <c r="U3251" s="156"/>
      <c r="V3251" s="156"/>
      <c r="W3251" s="156" t="s">
        <v>146</v>
      </c>
      <c r="X3251" s="156"/>
      <c r="Y3251" s="137" t="s">
        <v>876</v>
      </c>
      <c r="Z3251" s="138" t="s">
        <v>10709</v>
      </c>
      <c r="AA3251" s="140" t="s">
        <v>7105</v>
      </c>
      <c r="AB3251" s="141" t="s">
        <v>138</v>
      </c>
      <c r="AC3251" s="142">
        <v>46.2</v>
      </c>
      <c r="AD3251" s="142">
        <v>36.96</v>
      </c>
      <c r="AE3251" s="143" t="s">
        <v>484</v>
      </c>
      <c r="AF3251" s="141" t="s">
        <v>398</v>
      </c>
      <c r="AG3251" s="144">
        <f>Table1[[#This Row],['# of Books]]*Table1[[#This Row],[QTY]]</f>
        <v>0</v>
      </c>
      <c r="AH3251" s="146">
        <f>Table1[[#This Row],[QTY]]*Table1[[#This Row],[School &amp; Library Price]]</f>
        <v>0</v>
      </c>
    </row>
    <row r="3252" spans="1:34" ht="18" customHeight="1" x14ac:dyDescent="0.25">
      <c r="A3252" s="154"/>
      <c r="B3252" s="150">
        <v>40</v>
      </c>
      <c r="C3252" s="150"/>
      <c r="D3252" s="151"/>
      <c r="E3252" s="151"/>
      <c r="F3252" s="130" t="s">
        <v>130</v>
      </c>
      <c r="G3252" s="130" t="s">
        <v>10988</v>
      </c>
      <c r="H3252" s="130" t="s">
        <v>7107</v>
      </c>
      <c r="I3252" s="131" t="s">
        <v>7108</v>
      </c>
      <c r="J3252" s="130" t="s">
        <v>78</v>
      </c>
      <c r="K3252" s="132" t="s">
        <v>142</v>
      </c>
      <c r="L3252" s="148">
        <v>1</v>
      </c>
      <c r="M3252" s="134">
        <v>2014</v>
      </c>
      <c r="N3252" s="130" t="s">
        <v>10609</v>
      </c>
      <c r="O3252" s="129" t="s">
        <v>143</v>
      </c>
      <c r="P3252" s="129" t="s">
        <v>933</v>
      </c>
      <c r="Q3252" s="130" t="s">
        <v>144</v>
      </c>
      <c r="R3252" s="136" t="s">
        <v>5283</v>
      </c>
      <c r="S3252" s="155"/>
      <c r="T3252" s="155"/>
      <c r="U3252" s="156"/>
      <c r="V3252" s="156"/>
      <c r="W3252" s="156" t="s">
        <v>146</v>
      </c>
      <c r="X3252" s="156"/>
      <c r="Y3252" s="137" t="s">
        <v>876</v>
      </c>
      <c r="Z3252" s="138" t="s">
        <v>10709</v>
      </c>
      <c r="AA3252" s="140" t="s">
        <v>7109</v>
      </c>
      <c r="AB3252" s="141" t="s">
        <v>138</v>
      </c>
      <c r="AC3252" s="142">
        <v>42</v>
      </c>
      <c r="AD3252" s="142">
        <v>33.6</v>
      </c>
      <c r="AE3252" s="143" t="s">
        <v>4785</v>
      </c>
      <c r="AF3252" s="141" t="s">
        <v>444</v>
      </c>
      <c r="AG3252" s="144">
        <f>Table1[[#This Row],['# of Books]]*Table1[[#This Row],[QTY]]</f>
        <v>0</v>
      </c>
      <c r="AH3252" s="146">
        <f>Table1[[#This Row],[QTY]]*Table1[[#This Row],[School &amp; Library Price]]</f>
        <v>0</v>
      </c>
    </row>
    <row r="3253" spans="1:34" ht="18" hidden="1" customHeight="1" x14ac:dyDescent="0.25">
      <c r="A3253" s="154"/>
      <c r="B3253" s="150">
        <v>40</v>
      </c>
      <c r="C3253" s="150"/>
      <c r="D3253" s="151"/>
      <c r="E3253" s="151"/>
      <c r="F3253" s="130" t="s">
        <v>130</v>
      </c>
      <c r="G3253" s="130" t="s">
        <v>10988</v>
      </c>
      <c r="H3253" s="130" t="s">
        <v>7107</v>
      </c>
      <c r="I3253" s="131" t="s">
        <v>7110</v>
      </c>
      <c r="J3253" s="130" t="s">
        <v>78</v>
      </c>
      <c r="K3253" s="132" t="s">
        <v>378</v>
      </c>
      <c r="L3253" s="148">
        <v>1</v>
      </c>
      <c r="M3253" s="134">
        <v>2014</v>
      </c>
      <c r="N3253" s="130" t="s">
        <v>10609</v>
      </c>
      <c r="O3253" s="129"/>
      <c r="P3253" s="129"/>
      <c r="Q3253" s="130" t="s">
        <v>144</v>
      </c>
      <c r="R3253" s="136" t="s">
        <v>5283</v>
      </c>
      <c r="S3253" s="155"/>
      <c r="T3253" s="155"/>
      <c r="U3253" s="156"/>
      <c r="V3253" s="156"/>
      <c r="W3253" s="156" t="s">
        <v>146</v>
      </c>
      <c r="X3253" s="156"/>
      <c r="Y3253" s="137" t="s">
        <v>876</v>
      </c>
      <c r="Z3253" s="138" t="s">
        <v>10709</v>
      </c>
      <c r="AA3253" s="140" t="s">
        <v>7109</v>
      </c>
      <c r="AB3253" s="141" t="s">
        <v>138</v>
      </c>
      <c r="AC3253" s="142">
        <v>46.2</v>
      </c>
      <c r="AD3253" s="142">
        <v>36.96</v>
      </c>
      <c r="AE3253" s="143" t="s">
        <v>4785</v>
      </c>
      <c r="AF3253" s="141" t="s">
        <v>444</v>
      </c>
      <c r="AG3253" s="144">
        <f>Table1[[#This Row],['# of Books]]*Table1[[#This Row],[QTY]]</f>
        <v>0</v>
      </c>
      <c r="AH3253" s="146">
        <f>Table1[[#This Row],[QTY]]*Table1[[#This Row],[School &amp; Library Price]]</f>
        <v>0</v>
      </c>
    </row>
    <row r="3254" spans="1:34" ht="18" customHeight="1" x14ac:dyDescent="0.25">
      <c r="A3254" s="154"/>
      <c r="B3254" s="150">
        <v>40</v>
      </c>
      <c r="C3254" s="150"/>
      <c r="D3254" s="151"/>
      <c r="E3254" s="151"/>
      <c r="F3254" s="130" t="s">
        <v>130</v>
      </c>
      <c r="G3254" s="130" t="s">
        <v>10988</v>
      </c>
      <c r="H3254" s="130" t="s">
        <v>939</v>
      </c>
      <c r="I3254" s="131" t="s">
        <v>940</v>
      </c>
      <c r="J3254" s="130" t="s">
        <v>78</v>
      </c>
      <c r="K3254" s="132" t="s">
        <v>142</v>
      </c>
      <c r="L3254" s="148">
        <v>1</v>
      </c>
      <c r="M3254" s="134">
        <v>2018</v>
      </c>
      <c r="N3254" s="130" t="s">
        <v>133</v>
      </c>
      <c r="O3254" s="129" t="s">
        <v>143</v>
      </c>
      <c r="P3254" s="129" t="s">
        <v>933</v>
      </c>
      <c r="Q3254" s="130" t="s">
        <v>144</v>
      </c>
      <c r="R3254" s="136" t="s">
        <v>167</v>
      </c>
      <c r="S3254" s="155"/>
      <c r="T3254" s="155"/>
      <c r="U3254" s="156"/>
      <c r="V3254" s="156"/>
      <c r="W3254" s="156" t="s">
        <v>146</v>
      </c>
      <c r="X3254" s="156"/>
      <c r="Y3254" s="137" t="s">
        <v>876</v>
      </c>
      <c r="Z3254" s="138" t="s">
        <v>877</v>
      </c>
      <c r="AA3254" s="140" t="s">
        <v>941</v>
      </c>
      <c r="AB3254" s="141" t="s">
        <v>138</v>
      </c>
      <c r="AC3254" s="142">
        <v>42</v>
      </c>
      <c r="AD3254" s="142">
        <v>33.6</v>
      </c>
      <c r="AE3254" s="143" t="s">
        <v>942</v>
      </c>
      <c r="AF3254" s="141" t="s">
        <v>514</v>
      </c>
      <c r="AG3254" s="144">
        <f>Table1[[#This Row],['# of Books]]*Table1[[#This Row],[QTY]]</f>
        <v>0</v>
      </c>
      <c r="AH3254" s="146">
        <f>Table1[[#This Row],[QTY]]*Table1[[#This Row],[School &amp; Library Price]]</f>
        <v>0</v>
      </c>
    </row>
    <row r="3255" spans="1:34" ht="18" hidden="1" customHeight="1" x14ac:dyDescent="0.25">
      <c r="A3255" s="154"/>
      <c r="B3255" s="150">
        <v>40</v>
      </c>
      <c r="C3255" s="150"/>
      <c r="D3255" s="151"/>
      <c r="E3255" s="151"/>
      <c r="F3255" s="130" t="s">
        <v>130</v>
      </c>
      <c r="G3255" s="130" t="s">
        <v>10988</v>
      </c>
      <c r="H3255" s="130" t="s">
        <v>939</v>
      </c>
      <c r="I3255" s="131" t="s">
        <v>944</v>
      </c>
      <c r="J3255" s="130" t="s">
        <v>78</v>
      </c>
      <c r="K3255" s="132" t="s">
        <v>151</v>
      </c>
      <c r="L3255" s="148">
        <v>1</v>
      </c>
      <c r="M3255" s="134">
        <v>2018</v>
      </c>
      <c r="N3255" s="130" t="s">
        <v>133</v>
      </c>
      <c r="O3255" s="129" t="s">
        <v>79</v>
      </c>
      <c r="P3255" s="129" t="s">
        <v>933</v>
      </c>
      <c r="Q3255" s="130" t="s">
        <v>144</v>
      </c>
      <c r="R3255" s="136" t="s">
        <v>167</v>
      </c>
      <c r="S3255" s="155"/>
      <c r="T3255" s="155"/>
      <c r="U3255" s="156"/>
      <c r="V3255" s="156"/>
      <c r="W3255" s="156" t="s">
        <v>146</v>
      </c>
      <c r="X3255" s="156"/>
      <c r="Y3255" s="137" t="s">
        <v>876</v>
      </c>
      <c r="Z3255" s="138" t="s">
        <v>877</v>
      </c>
      <c r="AA3255" s="140" t="s">
        <v>941</v>
      </c>
      <c r="AB3255" s="141" t="s">
        <v>138</v>
      </c>
      <c r="AC3255" s="142">
        <v>28.3</v>
      </c>
      <c r="AD3255" s="142">
        <v>22.64</v>
      </c>
      <c r="AE3255" s="143" t="s">
        <v>942</v>
      </c>
      <c r="AF3255" s="141" t="s">
        <v>514</v>
      </c>
      <c r="AG3255" s="144">
        <f>Table1[[#This Row],['# of Books]]*Table1[[#This Row],[QTY]]</f>
        <v>0</v>
      </c>
      <c r="AH3255" s="146">
        <f>Table1[[#This Row],[QTY]]*Table1[[#This Row],[School &amp; Library Price]]</f>
        <v>0</v>
      </c>
    </row>
    <row r="3256" spans="1:34" ht="18" hidden="1" customHeight="1" x14ac:dyDescent="0.25">
      <c r="A3256" s="154"/>
      <c r="B3256" s="150">
        <v>40</v>
      </c>
      <c r="C3256" s="150"/>
      <c r="D3256" s="151"/>
      <c r="E3256" s="151"/>
      <c r="F3256" s="130" t="s">
        <v>130</v>
      </c>
      <c r="G3256" s="130" t="s">
        <v>10988</v>
      </c>
      <c r="H3256" s="130" t="s">
        <v>939</v>
      </c>
      <c r="I3256" s="131" t="s">
        <v>943</v>
      </c>
      <c r="J3256" s="130" t="s">
        <v>78</v>
      </c>
      <c r="K3256" s="132" t="s">
        <v>378</v>
      </c>
      <c r="L3256" s="148">
        <v>1</v>
      </c>
      <c r="M3256" s="134">
        <v>2018</v>
      </c>
      <c r="N3256" s="130" t="s">
        <v>133</v>
      </c>
      <c r="O3256" s="129"/>
      <c r="P3256" s="129"/>
      <c r="Q3256" s="130" t="s">
        <v>144</v>
      </c>
      <c r="R3256" s="136" t="s">
        <v>167</v>
      </c>
      <c r="S3256" s="155"/>
      <c r="T3256" s="155"/>
      <c r="U3256" s="156"/>
      <c r="V3256" s="156"/>
      <c r="W3256" s="156" t="s">
        <v>146</v>
      </c>
      <c r="X3256" s="156"/>
      <c r="Y3256" s="137" t="s">
        <v>876</v>
      </c>
      <c r="Z3256" s="138" t="s">
        <v>877</v>
      </c>
      <c r="AA3256" s="140" t="s">
        <v>941</v>
      </c>
      <c r="AB3256" s="141" t="s">
        <v>138</v>
      </c>
      <c r="AC3256" s="142">
        <v>42</v>
      </c>
      <c r="AD3256" s="142">
        <v>33.6</v>
      </c>
      <c r="AE3256" s="143" t="s">
        <v>942</v>
      </c>
      <c r="AF3256" s="141" t="s">
        <v>514</v>
      </c>
      <c r="AG3256" s="144">
        <f>Table1[[#This Row],['# of Books]]*Table1[[#This Row],[QTY]]</f>
        <v>0</v>
      </c>
      <c r="AH3256" s="146">
        <f>Table1[[#This Row],[QTY]]*Table1[[#This Row],[School &amp; Library Price]]</f>
        <v>0</v>
      </c>
    </row>
    <row r="3257" spans="1:34" ht="18" customHeight="1" x14ac:dyDescent="0.25">
      <c r="A3257" s="154"/>
      <c r="B3257" s="150">
        <v>40</v>
      </c>
      <c r="C3257" s="150"/>
      <c r="D3257" s="151"/>
      <c r="E3257" s="151"/>
      <c r="F3257" s="130" t="s">
        <v>130</v>
      </c>
      <c r="G3257" s="130" t="s">
        <v>10988</v>
      </c>
      <c r="H3257" s="130" t="s">
        <v>945</v>
      </c>
      <c r="I3257" s="131" t="s">
        <v>946</v>
      </c>
      <c r="J3257" s="130" t="s">
        <v>78</v>
      </c>
      <c r="K3257" s="132" t="s">
        <v>142</v>
      </c>
      <c r="L3257" s="148">
        <v>1</v>
      </c>
      <c r="M3257" s="134">
        <v>2018</v>
      </c>
      <c r="N3257" s="130" t="s">
        <v>133</v>
      </c>
      <c r="O3257" s="129" t="s">
        <v>143</v>
      </c>
      <c r="P3257" s="129" t="s">
        <v>933</v>
      </c>
      <c r="Q3257" s="130" t="s">
        <v>144</v>
      </c>
      <c r="R3257" s="136" t="s">
        <v>179</v>
      </c>
      <c r="S3257" s="155"/>
      <c r="T3257" s="155"/>
      <c r="U3257" s="156"/>
      <c r="V3257" s="156"/>
      <c r="W3257" s="156" t="s">
        <v>146</v>
      </c>
      <c r="X3257" s="156"/>
      <c r="Y3257" s="137" t="s">
        <v>876</v>
      </c>
      <c r="Z3257" s="138" t="s">
        <v>877</v>
      </c>
      <c r="AA3257" s="140" t="s">
        <v>947</v>
      </c>
      <c r="AB3257" s="141" t="s">
        <v>138</v>
      </c>
      <c r="AC3257" s="142">
        <v>42</v>
      </c>
      <c r="AD3257" s="142">
        <v>33.6</v>
      </c>
      <c r="AE3257" s="143" t="s">
        <v>948</v>
      </c>
      <c r="AF3257" s="141" t="s">
        <v>514</v>
      </c>
      <c r="AG3257" s="144">
        <f>Table1[[#This Row],['# of Books]]*Table1[[#This Row],[QTY]]</f>
        <v>0</v>
      </c>
      <c r="AH3257" s="146">
        <f>Table1[[#This Row],[QTY]]*Table1[[#This Row],[School &amp; Library Price]]</f>
        <v>0</v>
      </c>
    </row>
    <row r="3258" spans="1:34" ht="18" hidden="1" customHeight="1" x14ac:dyDescent="0.25">
      <c r="A3258" s="154"/>
      <c r="B3258" s="150">
        <v>40</v>
      </c>
      <c r="C3258" s="150"/>
      <c r="D3258" s="151"/>
      <c r="E3258" s="151"/>
      <c r="F3258" s="130" t="s">
        <v>130</v>
      </c>
      <c r="G3258" s="130" t="s">
        <v>10988</v>
      </c>
      <c r="H3258" s="130" t="s">
        <v>945</v>
      </c>
      <c r="I3258" s="131" t="s">
        <v>950</v>
      </c>
      <c r="J3258" s="130" t="s">
        <v>78</v>
      </c>
      <c r="K3258" s="132" t="s">
        <v>151</v>
      </c>
      <c r="L3258" s="148">
        <v>1</v>
      </c>
      <c r="M3258" s="134">
        <v>2018</v>
      </c>
      <c r="N3258" s="130" t="s">
        <v>133</v>
      </c>
      <c r="O3258" s="129" t="s">
        <v>79</v>
      </c>
      <c r="P3258" s="129" t="s">
        <v>933</v>
      </c>
      <c r="Q3258" s="130" t="s">
        <v>144</v>
      </c>
      <c r="R3258" s="136" t="s">
        <v>179</v>
      </c>
      <c r="S3258" s="155"/>
      <c r="T3258" s="155"/>
      <c r="U3258" s="156"/>
      <c r="V3258" s="156"/>
      <c r="W3258" s="156" t="s">
        <v>146</v>
      </c>
      <c r="X3258" s="156"/>
      <c r="Y3258" s="137" t="s">
        <v>876</v>
      </c>
      <c r="Z3258" s="138" t="s">
        <v>877</v>
      </c>
      <c r="AA3258" s="140" t="s">
        <v>947</v>
      </c>
      <c r="AB3258" s="141" t="s">
        <v>138</v>
      </c>
      <c r="AC3258" s="142">
        <v>28.3</v>
      </c>
      <c r="AD3258" s="142">
        <v>22.64</v>
      </c>
      <c r="AE3258" s="143" t="s">
        <v>948</v>
      </c>
      <c r="AF3258" s="141" t="s">
        <v>514</v>
      </c>
      <c r="AG3258" s="144">
        <f>Table1[[#This Row],['# of Books]]*Table1[[#This Row],[QTY]]</f>
        <v>0</v>
      </c>
      <c r="AH3258" s="146">
        <f>Table1[[#This Row],[QTY]]*Table1[[#This Row],[School &amp; Library Price]]</f>
        <v>0</v>
      </c>
    </row>
    <row r="3259" spans="1:34" ht="18" hidden="1" customHeight="1" x14ac:dyDescent="0.25">
      <c r="A3259" s="154"/>
      <c r="B3259" s="150">
        <v>40</v>
      </c>
      <c r="C3259" s="150"/>
      <c r="D3259" s="151"/>
      <c r="E3259" s="151"/>
      <c r="F3259" s="130" t="s">
        <v>130</v>
      </c>
      <c r="G3259" s="130" t="s">
        <v>10988</v>
      </c>
      <c r="H3259" s="130" t="s">
        <v>945</v>
      </c>
      <c r="I3259" s="131" t="s">
        <v>949</v>
      </c>
      <c r="J3259" s="130" t="s">
        <v>78</v>
      </c>
      <c r="K3259" s="132" t="s">
        <v>378</v>
      </c>
      <c r="L3259" s="148">
        <v>1</v>
      </c>
      <c r="M3259" s="134">
        <v>2018</v>
      </c>
      <c r="N3259" s="130" t="s">
        <v>133</v>
      </c>
      <c r="O3259" s="129"/>
      <c r="P3259" s="129"/>
      <c r="Q3259" s="130" t="s">
        <v>144</v>
      </c>
      <c r="R3259" s="136" t="s">
        <v>179</v>
      </c>
      <c r="S3259" s="155"/>
      <c r="T3259" s="155"/>
      <c r="U3259" s="156"/>
      <c r="V3259" s="156"/>
      <c r="W3259" s="156" t="s">
        <v>146</v>
      </c>
      <c r="X3259" s="156"/>
      <c r="Y3259" s="137" t="s">
        <v>876</v>
      </c>
      <c r="Z3259" s="138" t="s">
        <v>877</v>
      </c>
      <c r="AA3259" s="140" t="s">
        <v>947</v>
      </c>
      <c r="AB3259" s="141" t="s">
        <v>138</v>
      </c>
      <c r="AC3259" s="142">
        <v>42</v>
      </c>
      <c r="AD3259" s="142">
        <v>33.6</v>
      </c>
      <c r="AE3259" s="143" t="s">
        <v>948</v>
      </c>
      <c r="AF3259" s="141" t="s">
        <v>514</v>
      </c>
      <c r="AG3259" s="144">
        <f>Table1[[#This Row],['# of Books]]*Table1[[#This Row],[QTY]]</f>
        <v>0</v>
      </c>
      <c r="AH3259" s="146">
        <f>Table1[[#This Row],[QTY]]*Table1[[#This Row],[School &amp; Library Price]]</f>
        <v>0</v>
      </c>
    </row>
    <row r="3260" spans="1:34" ht="18" customHeight="1" x14ac:dyDescent="0.25">
      <c r="A3260" s="154"/>
      <c r="B3260" s="150">
        <v>40</v>
      </c>
      <c r="C3260" s="150"/>
      <c r="D3260" s="151"/>
      <c r="E3260" s="151"/>
      <c r="F3260" s="130" t="s">
        <v>130</v>
      </c>
      <c r="G3260" s="130" t="s">
        <v>10988</v>
      </c>
      <c r="H3260" s="130" t="s">
        <v>951</v>
      </c>
      <c r="I3260" s="131" t="s">
        <v>952</v>
      </c>
      <c r="J3260" s="130" t="s">
        <v>78</v>
      </c>
      <c r="K3260" s="132" t="s">
        <v>142</v>
      </c>
      <c r="L3260" s="148">
        <v>1</v>
      </c>
      <c r="M3260" s="134">
        <v>2018</v>
      </c>
      <c r="N3260" s="130" t="s">
        <v>133</v>
      </c>
      <c r="O3260" s="129" t="s">
        <v>143</v>
      </c>
      <c r="P3260" s="129" t="s">
        <v>933</v>
      </c>
      <c r="Q3260" s="130" t="s">
        <v>144</v>
      </c>
      <c r="R3260" s="136" t="s">
        <v>359</v>
      </c>
      <c r="S3260" s="155"/>
      <c r="T3260" s="155"/>
      <c r="U3260" s="156"/>
      <c r="V3260" s="156"/>
      <c r="W3260" s="156" t="s">
        <v>146</v>
      </c>
      <c r="X3260" s="156"/>
      <c r="Y3260" s="137" t="s">
        <v>876</v>
      </c>
      <c r="Z3260" s="138" t="s">
        <v>877</v>
      </c>
      <c r="AA3260" s="140" t="s">
        <v>953</v>
      </c>
      <c r="AB3260" s="141" t="s">
        <v>138</v>
      </c>
      <c r="AC3260" s="142">
        <v>42</v>
      </c>
      <c r="AD3260" s="142">
        <v>33.6</v>
      </c>
      <c r="AE3260" s="143" t="s">
        <v>954</v>
      </c>
      <c r="AF3260" s="141" t="s">
        <v>514</v>
      </c>
      <c r="AG3260" s="144">
        <f>Table1[[#This Row],['# of Books]]*Table1[[#This Row],[QTY]]</f>
        <v>0</v>
      </c>
      <c r="AH3260" s="146">
        <f>Table1[[#This Row],[QTY]]*Table1[[#This Row],[School &amp; Library Price]]</f>
        <v>0</v>
      </c>
    </row>
    <row r="3261" spans="1:34" ht="18" hidden="1" customHeight="1" x14ac:dyDescent="0.25">
      <c r="A3261" s="154"/>
      <c r="B3261" s="150">
        <v>40</v>
      </c>
      <c r="C3261" s="150"/>
      <c r="D3261" s="151"/>
      <c r="E3261" s="151"/>
      <c r="F3261" s="130" t="s">
        <v>130</v>
      </c>
      <c r="G3261" s="130" t="s">
        <v>10988</v>
      </c>
      <c r="H3261" s="130" t="s">
        <v>951</v>
      </c>
      <c r="I3261" s="131" t="s">
        <v>956</v>
      </c>
      <c r="J3261" s="130" t="s">
        <v>78</v>
      </c>
      <c r="K3261" s="132" t="s">
        <v>151</v>
      </c>
      <c r="L3261" s="148">
        <v>1</v>
      </c>
      <c r="M3261" s="134">
        <v>2018</v>
      </c>
      <c r="N3261" s="130" t="s">
        <v>133</v>
      </c>
      <c r="O3261" s="129" t="s">
        <v>79</v>
      </c>
      <c r="P3261" s="129" t="s">
        <v>933</v>
      </c>
      <c r="Q3261" s="130" t="s">
        <v>144</v>
      </c>
      <c r="R3261" s="136" t="s">
        <v>359</v>
      </c>
      <c r="S3261" s="155"/>
      <c r="T3261" s="155"/>
      <c r="U3261" s="156"/>
      <c r="V3261" s="156"/>
      <c r="W3261" s="156" t="s">
        <v>146</v>
      </c>
      <c r="X3261" s="156"/>
      <c r="Y3261" s="137" t="s">
        <v>876</v>
      </c>
      <c r="Z3261" s="138" t="s">
        <v>877</v>
      </c>
      <c r="AA3261" s="140" t="s">
        <v>953</v>
      </c>
      <c r="AB3261" s="141" t="s">
        <v>138</v>
      </c>
      <c r="AC3261" s="142">
        <v>28.3</v>
      </c>
      <c r="AD3261" s="142">
        <v>22.64</v>
      </c>
      <c r="AE3261" s="143" t="s">
        <v>954</v>
      </c>
      <c r="AF3261" s="141" t="s">
        <v>514</v>
      </c>
      <c r="AG3261" s="144">
        <f>Table1[[#This Row],['# of Books]]*Table1[[#This Row],[QTY]]</f>
        <v>0</v>
      </c>
      <c r="AH3261" s="146">
        <f>Table1[[#This Row],[QTY]]*Table1[[#This Row],[School &amp; Library Price]]</f>
        <v>0</v>
      </c>
    </row>
    <row r="3262" spans="1:34" ht="18" hidden="1" customHeight="1" x14ac:dyDescent="0.25">
      <c r="A3262" s="154"/>
      <c r="B3262" s="150">
        <v>40</v>
      </c>
      <c r="C3262" s="150"/>
      <c r="D3262" s="151"/>
      <c r="E3262" s="151"/>
      <c r="F3262" s="130" t="s">
        <v>130</v>
      </c>
      <c r="G3262" s="130" t="s">
        <v>10988</v>
      </c>
      <c r="H3262" s="130" t="s">
        <v>951</v>
      </c>
      <c r="I3262" s="131" t="s">
        <v>955</v>
      </c>
      <c r="J3262" s="130" t="s">
        <v>78</v>
      </c>
      <c r="K3262" s="132" t="s">
        <v>378</v>
      </c>
      <c r="L3262" s="148">
        <v>1</v>
      </c>
      <c r="M3262" s="134">
        <v>2018</v>
      </c>
      <c r="N3262" s="130" t="s">
        <v>133</v>
      </c>
      <c r="O3262" s="129"/>
      <c r="P3262" s="129"/>
      <c r="Q3262" s="130" t="s">
        <v>144</v>
      </c>
      <c r="R3262" s="136" t="s">
        <v>359</v>
      </c>
      <c r="S3262" s="155"/>
      <c r="T3262" s="155"/>
      <c r="U3262" s="156"/>
      <c r="V3262" s="156"/>
      <c r="W3262" s="156" t="s">
        <v>146</v>
      </c>
      <c r="X3262" s="156"/>
      <c r="Y3262" s="137" t="s">
        <v>876</v>
      </c>
      <c r="Z3262" s="138" t="s">
        <v>877</v>
      </c>
      <c r="AA3262" s="140" t="s">
        <v>953</v>
      </c>
      <c r="AB3262" s="141" t="s">
        <v>138</v>
      </c>
      <c r="AC3262" s="142">
        <v>42</v>
      </c>
      <c r="AD3262" s="142">
        <v>33.6</v>
      </c>
      <c r="AE3262" s="143" t="s">
        <v>954</v>
      </c>
      <c r="AF3262" s="141" t="s">
        <v>514</v>
      </c>
      <c r="AG3262" s="144">
        <f>Table1[[#This Row],['# of Books]]*Table1[[#This Row],[QTY]]</f>
        <v>0</v>
      </c>
      <c r="AH3262" s="146">
        <f>Table1[[#This Row],[QTY]]*Table1[[#This Row],[School &amp; Library Price]]</f>
        <v>0</v>
      </c>
    </row>
    <row r="3263" spans="1:34" ht="18" customHeight="1" x14ac:dyDescent="0.25">
      <c r="A3263" s="154"/>
      <c r="B3263" s="150">
        <v>40</v>
      </c>
      <c r="C3263" s="150"/>
      <c r="D3263" s="151"/>
      <c r="E3263" s="151"/>
      <c r="F3263" s="130" t="s">
        <v>130</v>
      </c>
      <c r="G3263" s="130" t="s">
        <v>10988</v>
      </c>
      <c r="H3263" s="130" t="s">
        <v>7111</v>
      </c>
      <c r="I3263" s="131" t="s">
        <v>7112</v>
      </c>
      <c r="J3263" s="130" t="s">
        <v>78</v>
      </c>
      <c r="K3263" s="132" t="s">
        <v>142</v>
      </c>
      <c r="L3263" s="148">
        <v>1</v>
      </c>
      <c r="M3263" s="134">
        <v>2012</v>
      </c>
      <c r="N3263" s="130" t="s">
        <v>10612</v>
      </c>
      <c r="O3263" s="129" t="s">
        <v>143</v>
      </c>
      <c r="P3263" s="129" t="s">
        <v>933</v>
      </c>
      <c r="Q3263" s="130" t="s">
        <v>144</v>
      </c>
      <c r="R3263" s="136" t="s">
        <v>3756</v>
      </c>
      <c r="S3263" s="155"/>
      <c r="T3263" s="155"/>
      <c r="U3263" s="156"/>
      <c r="V3263" s="156"/>
      <c r="W3263" s="156" t="s">
        <v>146</v>
      </c>
      <c r="X3263" s="156"/>
      <c r="Y3263" s="137" t="s">
        <v>876</v>
      </c>
      <c r="Z3263" s="138" t="s">
        <v>10709</v>
      </c>
      <c r="AA3263" s="140" t="s">
        <v>7113</v>
      </c>
      <c r="AB3263" s="141" t="s">
        <v>138</v>
      </c>
      <c r="AC3263" s="142">
        <v>42</v>
      </c>
      <c r="AD3263" s="142">
        <v>33.6</v>
      </c>
      <c r="AE3263" s="143" t="s">
        <v>7114</v>
      </c>
      <c r="AF3263" s="141" t="s">
        <v>481</v>
      </c>
      <c r="AG3263" s="144">
        <f>Table1[[#This Row],['# of Books]]*Table1[[#This Row],[QTY]]</f>
        <v>0</v>
      </c>
      <c r="AH3263" s="146">
        <f>Table1[[#This Row],[QTY]]*Table1[[#This Row],[School &amp; Library Price]]</f>
        <v>0</v>
      </c>
    </row>
    <row r="3264" spans="1:34" ht="18" hidden="1" customHeight="1" x14ac:dyDescent="0.25">
      <c r="A3264" s="154"/>
      <c r="B3264" s="150">
        <v>40</v>
      </c>
      <c r="C3264" s="150"/>
      <c r="D3264" s="151"/>
      <c r="E3264" s="151"/>
      <c r="F3264" s="130" t="s">
        <v>130</v>
      </c>
      <c r="G3264" s="130" t="s">
        <v>10988</v>
      </c>
      <c r="H3264" s="130" t="s">
        <v>7111</v>
      </c>
      <c r="I3264" s="131" t="s">
        <v>7115</v>
      </c>
      <c r="J3264" s="130" t="s">
        <v>78</v>
      </c>
      <c r="K3264" s="132" t="s">
        <v>378</v>
      </c>
      <c r="L3264" s="148">
        <v>1</v>
      </c>
      <c r="M3264" s="134">
        <v>2012</v>
      </c>
      <c r="N3264" s="130" t="s">
        <v>10612</v>
      </c>
      <c r="O3264" s="129"/>
      <c r="P3264" s="129"/>
      <c r="Q3264" s="130" t="s">
        <v>144</v>
      </c>
      <c r="R3264" s="136" t="s">
        <v>3756</v>
      </c>
      <c r="S3264" s="155"/>
      <c r="T3264" s="155"/>
      <c r="U3264" s="156"/>
      <c r="V3264" s="156"/>
      <c r="W3264" s="156" t="s">
        <v>146</v>
      </c>
      <c r="X3264" s="156"/>
      <c r="Y3264" s="137" t="s">
        <v>876</v>
      </c>
      <c r="Z3264" s="138" t="s">
        <v>10709</v>
      </c>
      <c r="AA3264" s="140" t="s">
        <v>7113</v>
      </c>
      <c r="AB3264" s="141" t="s">
        <v>138</v>
      </c>
      <c r="AC3264" s="142">
        <v>46.2</v>
      </c>
      <c r="AD3264" s="142">
        <v>36.96</v>
      </c>
      <c r="AE3264" s="143" t="s">
        <v>7114</v>
      </c>
      <c r="AF3264" s="141" t="s">
        <v>481</v>
      </c>
      <c r="AG3264" s="144">
        <f>Table1[[#This Row],['# of Books]]*Table1[[#This Row],[QTY]]</f>
        <v>0</v>
      </c>
      <c r="AH3264" s="146">
        <f>Table1[[#This Row],[QTY]]*Table1[[#This Row],[School &amp; Library Price]]</f>
        <v>0</v>
      </c>
    </row>
    <row r="3265" spans="1:34" ht="18" customHeight="1" x14ac:dyDescent="0.25">
      <c r="A3265" s="154"/>
      <c r="B3265" s="150">
        <v>40</v>
      </c>
      <c r="C3265" s="150"/>
      <c r="D3265" s="151"/>
      <c r="E3265" s="151"/>
      <c r="F3265" s="130" t="s">
        <v>130</v>
      </c>
      <c r="G3265" s="130" t="s">
        <v>10988</v>
      </c>
      <c r="H3265" s="130" t="s">
        <v>7116</v>
      </c>
      <c r="I3265" s="131" t="s">
        <v>7117</v>
      </c>
      <c r="J3265" s="130" t="s">
        <v>78</v>
      </c>
      <c r="K3265" s="132" t="s">
        <v>142</v>
      </c>
      <c r="L3265" s="148">
        <v>1</v>
      </c>
      <c r="M3265" s="134">
        <v>2010</v>
      </c>
      <c r="N3265" s="130" t="s">
        <v>6526</v>
      </c>
      <c r="O3265" s="129" t="s">
        <v>143</v>
      </c>
      <c r="P3265" s="129" t="s">
        <v>933</v>
      </c>
      <c r="Q3265" s="130" t="s">
        <v>144</v>
      </c>
      <c r="R3265" s="136" t="s">
        <v>3544</v>
      </c>
      <c r="S3265" s="155"/>
      <c r="T3265" s="155"/>
      <c r="U3265" s="156"/>
      <c r="V3265" s="156"/>
      <c r="W3265" s="156" t="s">
        <v>146</v>
      </c>
      <c r="X3265" s="156"/>
      <c r="Y3265" s="137" t="s">
        <v>876</v>
      </c>
      <c r="Z3265" s="138" t="s">
        <v>10709</v>
      </c>
      <c r="AA3265" s="140" t="s">
        <v>7118</v>
      </c>
      <c r="AB3265" s="141" t="s">
        <v>138</v>
      </c>
      <c r="AC3265" s="142">
        <v>42</v>
      </c>
      <c r="AD3265" s="142">
        <v>33.6</v>
      </c>
      <c r="AE3265" s="143" t="s">
        <v>6181</v>
      </c>
      <c r="AF3265" s="141" t="s">
        <v>413</v>
      </c>
      <c r="AG3265" s="144">
        <f>Table1[[#This Row],['# of Books]]*Table1[[#This Row],[QTY]]</f>
        <v>0</v>
      </c>
      <c r="AH3265" s="146">
        <f>Table1[[#This Row],[QTY]]*Table1[[#This Row],[School &amp; Library Price]]</f>
        <v>0</v>
      </c>
    </row>
    <row r="3266" spans="1:34" ht="18" hidden="1" customHeight="1" x14ac:dyDescent="0.25">
      <c r="A3266" s="154"/>
      <c r="B3266" s="150">
        <v>40</v>
      </c>
      <c r="C3266" s="150"/>
      <c r="D3266" s="151"/>
      <c r="E3266" s="151"/>
      <c r="F3266" s="130" t="s">
        <v>130</v>
      </c>
      <c r="G3266" s="130" t="s">
        <v>10988</v>
      </c>
      <c r="H3266" s="130" t="s">
        <v>7116</v>
      </c>
      <c r="I3266" s="131" t="s">
        <v>7119</v>
      </c>
      <c r="J3266" s="130" t="s">
        <v>78</v>
      </c>
      <c r="K3266" s="132" t="s">
        <v>378</v>
      </c>
      <c r="L3266" s="148">
        <v>1</v>
      </c>
      <c r="M3266" s="134">
        <v>2010</v>
      </c>
      <c r="N3266" s="130" t="s">
        <v>6526</v>
      </c>
      <c r="O3266" s="129"/>
      <c r="P3266" s="129"/>
      <c r="Q3266" s="130" t="s">
        <v>144</v>
      </c>
      <c r="R3266" s="136" t="s">
        <v>3544</v>
      </c>
      <c r="S3266" s="155"/>
      <c r="T3266" s="155"/>
      <c r="U3266" s="156"/>
      <c r="V3266" s="156"/>
      <c r="W3266" s="156" t="s">
        <v>146</v>
      </c>
      <c r="X3266" s="156"/>
      <c r="Y3266" s="137" t="s">
        <v>876</v>
      </c>
      <c r="Z3266" s="138" t="s">
        <v>10709</v>
      </c>
      <c r="AA3266" s="140" t="s">
        <v>7118</v>
      </c>
      <c r="AB3266" s="141" t="s">
        <v>138</v>
      </c>
      <c r="AC3266" s="142">
        <v>46.2</v>
      </c>
      <c r="AD3266" s="142">
        <v>36.96</v>
      </c>
      <c r="AE3266" s="143" t="s">
        <v>6181</v>
      </c>
      <c r="AF3266" s="141" t="s">
        <v>413</v>
      </c>
      <c r="AG3266" s="144">
        <f>Table1[[#This Row],['# of Books]]*Table1[[#This Row],[QTY]]</f>
        <v>0</v>
      </c>
      <c r="AH3266" s="146">
        <f>Table1[[#This Row],[QTY]]*Table1[[#This Row],[School &amp; Library Price]]</f>
        <v>0</v>
      </c>
    </row>
    <row r="3267" spans="1:34" ht="18" customHeight="1" x14ac:dyDescent="0.25">
      <c r="A3267" s="154"/>
      <c r="B3267" s="150">
        <v>40</v>
      </c>
      <c r="C3267" s="150"/>
      <c r="D3267" s="151"/>
      <c r="E3267" s="151"/>
      <c r="F3267" s="130" t="s">
        <v>130</v>
      </c>
      <c r="G3267" s="130" t="s">
        <v>10988</v>
      </c>
      <c r="H3267" s="130" t="s">
        <v>5618</v>
      </c>
      <c r="I3267" s="131" t="s">
        <v>7120</v>
      </c>
      <c r="J3267" s="130" t="s">
        <v>78</v>
      </c>
      <c r="K3267" s="132" t="s">
        <v>142</v>
      </c>
      <c r="L3267" s="148">
        <v>1</v>
      </c>
      <c r="M3267" s="134">
        <v>2009</v>
      </c>
      <c r="N3267" s="130" t="s">
        <v>10621</v>
      </c>
      <c r="O3267" s="129" t="s">
        <v>143</v>
      </c>
      <c r="P3267" s="129" t="s">
        <v>933</v>
      </c>
      <c r="Q3267" s="130" t="s">
        <v>144</v>
      </c>
      <c r="R3267" s="136" t="s">
        <v>3544</v>
      </c>
      <c r="S3267" s="155"/>
      <c r="T3267" s="155"/>
      <c r="U3267" s="156"/>
      <c r="V3267" s="156"/>
      <c r="W3267" s="156" t="s">
        <v>146</v>
      </c>
      <c r="X3267" s="156"/>
      <c r="Y3267" s="137" t="s">
        <v>876</v>
      </c>
      <c r="Z3267" s="138" t="s">
        <v>10709</v>
      </c>
      <c r="AA3267" s="140" t="s">
        <v>7121</v>
      </c>
      <c r="AB3267" s="141" t="s">
        <v>138</v>
      </c>
      <c r="AC3267" s="142">
        <v>42</v>
      </c>
      <c r="AD3267" s="142">
        <v>33.6</v>
      </c>
      <c r="AE3267" s="143" t="s">
        <v>5621</v>
      </c>
      <c r="AF3267" s="141" t="s">
        <v>514</v>
      </c>
      <c r="AG3267" s="144">
        <f>Table1[[#This Row],['# of Books]]*Table1[[#This Row],[QTY]]</f>
        <v>0</v>
      </c>
      <c r="AH3267" s="146">
        <f>Table1[[#This Row],[QTY]]*Table1[[#This Row],[School &amp; Library Price]]</f>
        <v>0</v>
      </c>
    </row>
    <row r="3268" spans="1:34" ht="18" hidden="1" customHeight="1" x14ac:dyDescent="0.25">
      <c r="A3268" s="154"/>
      <c r="B3268" s="150">
        <v>40</v>
      </c>
      <c r="C3268" s="150"/>
      <c r="D3268" s="151"/>
      <c r="E3268" s="151"/>
      <c r="F3268" s="130" t="s">
        <v>130</v>
      </c>
      <c r="G3268" s="130" t="s">
        <v>10988</v>
      </c>
      <c r="H3268" s="130" t="s">
        <v>5618</v>
      </c>
      <c r="I3268" s="131" t="s">
        <v>7122</v>
      </c>
      <c r="J3268" s="130" t="s">
        <v>78</v>
      </c>
      <c r="K3268" s="132" t="s">
        <v>378</v>
      </c>
      <c r="L3268" s="148">
        <v>1</v>
      </c>
      <c r="M3268" s="134">
        <v>2009</v>
      </c>
      <c r="N3268" s="130" t="s">
        <v>10621</v>
      </c>
      <c r="O3268" s="129"/>
      <c r="P3268" s="129"/>
      <c r="Q3268" s="130" t="s">
        <v>144</v>
      </c>
      <c r="R3268" s="136" t="s">
        <v>3544</v>
      </c>
      <c r="S3268" s="155"/>
      <c r="T3268" s="155"/>
      <c r="U3268" s="156"/>
      <c r="V3268" s="156"/>
      <c r="W3268" s="156" t="s">
        <v>146</v>
      </c>
      <c r="X3268" s="156"/>
      <c r="Y3268" s="137" t="s">
        <v>876</v>
      </c>
      <c r="Z3268" s="138" t="s">
        <v>10709</v>
      </c>
      <c r="AA3268" s="140" t="s">
        <v>7121</v>
      </c>
      <c r="AB3268" s="141" t="s">
        <v>138</v>
      </c>
      <c r="AC3268" s="142">
        <v>46.2</v>
      </c>
      <c r="AD3268" s="142">
        <v>36.96</v>
      </c>
      <c r="AE3268" s="143" t="s">
        <v>5621</v>
      </c>
      <c r="AF3268" s="141" t="s">
        <v>514</v>
      </c>
      <c r="AG3268" s="144">
        <f>Table1[[#This Row],['# of Books]]*Table1[[#This Row],[QTY]]</f>
        <v>0</v>
      </c>
      <c r="AH3268" s="146">
        <f>Table1[[#This Row],[QTY]]*Table1[[#This Row],[School &amp; Library Price]]</f>
        <v>0</v>
      </c>
    </row>
    <row r="3269" spans="1:34" ht="18" customHeight="1" x14ac:dyDescent="0.25">
      <c r="A3269" s="154"/>
      <c r="B3269" s="150">
        <v>40</v>
      </c>
      <c r="C3269" s="150"/>
      <c r="D3269" s="151"/>
      <c r="E3269" s="151"/>
      <c r="F3269" s="130" t="s">
        <v>130</v>
      </c>
      <c r="G3269" s="130" t="s">
        <v>10988</v>
      </c>
      <c r="H3269" s="130" t="s">
        <v>7123</v>
      </c>
      <c r="I3269" s="131" t="s">
        <v>7124</v>
      </c>
      <c r="J3269" s="130" t="s">
        <v>78</v>
      </c>
      <c r="K3269" s="132" t="s">
        <v>142</v>
      </c>
      <c r="L3269" s="148">
        <v>1</v>
      </c>
      <c r="M3269" s="134">
        <v>2015</v>
      </c>
      <c r="N3269" s="130" t="s">
        <v>10611</v>
      </c>
      <c r="O3269" s="129" t="s">
        <v>143</v>
      </c>
      <c r="P3269" s="129" t="s">
        <v>933</v>
      </c>
      <c r="Q3269" s="130" t="s">
        <v>144</v>
      </c>
      <c r="R3269" s="136" t="s">
        <v>6971</v>
      </c>
      <c r="S3269" s="155"/>
      <c r="T3269" s="155"/>
      <c r="U3269" s="156"/>
      <c r="V3269" s="156"/>
      <c r="W3269" s="156" t="s">
        <v>146</v>
      </c>
      <c r="X3269" s="156"/>
      <c r="Y3269" s="137" t="s">
        <v>876</v>
      </c>
      <c r="Z3269" s="138" t="s">
        <v>10709</v>
      </c>
      <c r="AA3269" s="140" t="s">
        <v>7125</v>
      </c>
      <c r="AB3269" s="141" t="s">
        <v>138</v>
      </c>
      <c r="AC3269" s="142">
        <v>42</v>
      </c>
      <c r="AD3269" s="142">
        <v>33.6</v>
      </c>
      <c r="AE3269" s="143" t="s">
        <v>7126</v>
      </c>
      <c r="AF3269" s="141" t="s">
        <v>481</v>
      </c>
      <c r="AG3269" s="144">
        <f>Table1[[#This Row],['# of Books]]*Table1[[#This Row],[QTY]]</f>
        <v>0</v>
      </c>
      <c r="AH3269" s="146">
        <f>Table1[[#This Row],[QTY]]*Table1[[#This Row],[School &amp; Library Price]]</f>
        <v>0</v>
      </c>
    </row>
    <row r="3270" spans="1:34" ht="18" hidden="1" customHeight="1" x14ac:dyDescent="0.25">
      <c r="A3270" s="154"/>
      <c r="B3270" s="150">
        <v>40</v>
      </c>
      <c r="C3270" s="150"/>
      <c r="D3270" s="151"/>
      <c r="E3270" s="151"/>
      <c r="F3270" s="130" t="s">
        <v>130</v>
      </c>
      <c r="G3270" s="130" t="s">
        <v>10988</v>
      </c>
      <c r="H3270" s="130" t="s">
        <v>7123</v>
      </c>
      <c r="I3270" s="131" t="s">
        <v>7127</v>
      </c>
      <c r="J3270" s="130" t="s">
        <v>78</v>
      </c>
      <c r="K3270" s="132" t="s">
        <v>378</v>
      </c>
      <c r="L3270" s="148">
        <v>1</v>
      </c>
      <c r="M3270" s="134">
        <v>2015</v>
      </c>
      <c r="N3270" s="130" t="s">
        <v>10611</v>
      </c>
      <c r="O3270" s="129"/>
      <c r="P3270" s="129"/>
      <c r="Q3270" s="130" t="s">
        <v>144</v>
      </c>
      <c r="R3270" s="136" t="s">
        <v>6971</v>
      </c>
      <c r="S3270" s="155"/>
      <c r="T3270" s="155"/>
      <c r="U3270" s="156"/>
      <c r="V3270" s="156"/>
      <c r="W3270" s="156" t="s">
        <v>146</v>
      </c>
      <c r="X3270" s="156"/>
      <c r="Y3270" s="137" t="s">
        <v>876</v>
      </c>
      <c r="Z3270" s="138" t="s">
        <v>10709</v>
      </c>
      <c r="AA3270" s="140" t="s">
        <v>7125</v>
      </c>
      <c r="AB3270" s="141" t="s">
        <v>138</v>
      </c>
      <c r="AC3270" s="142">
        <v>46.2</v>
      </c>
      <c r="AD3270" s="142">
        <v>36.96</v>
      </c>
      <c r="AE3270" s="143" t="s">
        <v>7126</v>
      </c>
      <c r="AF3270" s="141" t="s">
        <v>481</v>
      </c>
      <c r="AG3270" s="144">
        <f>Table1[[#This Row],['# of Books]]*Table1[[#This Row],[QTY]]</f>
        <v>0</v>
      </c>
      <c r="AH3270" s="146">
        <f>Table1[[#This Row],[QTY]]*Table1[[#This Row],[School &amp; Library Price]]</f>
        <v>0</v>
      </c>
    </row>
    <row r="3271" spans="1:34" ht="18" customHeight="1" x14ac:dyDescent="0.25">
      <c r="A3271" s="154"/>
      <c r="B3271" s="150">
        <v>40</v>
      </c>
      <c r="C3271" s="150"/>
      <c r="D3271" s="151"/>
      <c r="E3271" s="151"/>
      <c r="F3271" s="130" t="s">
        <v>130</v>
      </c>
      <c r="G3271" s="130" t="s">
        <v>10988</v>
      </c>
      <c r="H3271" s="130" t="s">
        <v>963</v>
      </c>
      <c r="I3271" s="131" t="s">
        <v>964</v>
      </c>
      <c r="J3271" s="130" t="s">
        <v>78</v>
      </c>
      <c r="K3271" s="132" t="s">
        <v>142</v>
      </c>
      <c r="L3271" s="148">
        <v>1</v>
      </c>
      <c r="M3271" s="134">
        <v>2018</v>
      </c>
      <c r="N3271" s="130" t="s">
        <v>133</v>
      </c>
      <c r="O3271" s="129" t="s">
        <v>143</v>
      </c>
      <c r="P3271" s="129" t="s">
        <v>933</v>
      </c>
      <c r="Q3271" s="130" t="s">
        <v>144</v>
      </c>
      <c r="R3271" s="136" t="s">
        <v>345</v>
      </c>
      <c r="S3271" s="155"/>
      <c r="T3271" s="155"/>
      <c r="U3271" s="156"/>
      <c r="V3271" s="156"/>
      <c r="W3271" s="156" t="s">
        <v>146</v>
      </c>
      <c r="X3271" s="156"/>
      <c r="Y3271" s="137" t="s">
        <v>876</v>
      </c>
      <c r="Z3271" s="138" t="s">
        <v>877</v>
      </c>
      <c r="AA3271" s="140" t="s">
        <v>965</v>
      </c>
      <c r="AB3271" s="141" t="s">
        <v>138</v>
      </c>
      <c r="AC3271" s="142">
        <v>42</v>
      </c>
      <c r="AD3271" s="142">
        <v>33.6</v>
      </c>
      <c r="AE3271" s="143" t="s">
        <v>966</v>
      </c>
      <c r="AF3271" s="141" t="s">
        <v>514</v>
      </c>
      <c r="AG3271" s="144">
        <f>Table1[[#This Row],['# of Books]]*Table1[[#This Row],[QTY]]</f>
        <v>0</v>
      </c>
      <c r="AH3271" s="146">
        <f>Table1[[#This Row],[QTY]]*Table1[[#This Row],[School &amp; Library Price]]</f>
        <v>0</v>
      </c>
    </row>
    <row r="3272" spans="1:34" ht="18" hidden="1" customHeight="1" x14ac:dyDescent="0.25">
      <c r="A3272" s="154"/>
      <c r="B3272" s="150">
        <v>40</v>
      </c>
      <c r="C3272" s="150"/>
      <c r="D3272" s="151"/>
      <c r="E3272" s="151"/>
      <c r="F3272" s="130" t="s">
        <v>130</v>
      </c>
      <c r="G3272" s="130" t="s">
        <v>10988</v>
      </c>
      <c r="H3272" s="130" t="s">
        <v>963</v>
      </c>
      <c r="I3272" s="131" t="s">
        <v>968</v>
      </c>
      <c r="J3272" s="130" t="s">
        <v>78</v>
      </c>
      <c r="K3272" s="132" t="s">
        <v>151</v>
      </c>
      <c r="L3272" s="148">
        <v>1</v>
      </c>
      <c r="M3272" s="134">
        <v>2018</v>
      </c>
      <c r="N3272" s="130" t="s">
        <v>133</v>
      </c>
      <c r="O3272" s="129" t="s">
        <v>79</v>
      </c>
      <c r="P3272" s="129" t="s">
        <v>933</v>
      </c>
      <c r="Q3272" s="130" t="s">
        <v>144</v>
      </c>
      <c r="R3272" s="136" t="s">
        <v>345</v>
      </c>
      <c r="S3272" s="155"/>
      <c r="T3272" s="155"/>
      <c r="U3272" s="156"/>
      <c r="V3272" s="156"/>
      <c r="W3272" s="156" t="s">
        <v>146</v>
      </c>
      <c r="X3272" s="156"/>
      <c r="Y3272" s="137" t="s">
        <v>876</v>
      </c>
      <c r="Z3272" s="138" t="s">
        <v>877</v>
      </c>
      <c r="AA3272" s="140" t="s">
        <v>965</v>
      </c>
      <c r="AB3272" s="141" t="s">
        <v>138</v>
      </c>
      <c r="AC3272" s="142">
        <v>28.3</v>
      </c>
      <c r="AD3272" s="142">
        <v>22.64</v>
      </c>
      <c r="AE3272" s="143" t="s">
        <v>966</v>
      </c>
      <c r="AF3272" s="141" t="s">
        <v>514</v>
      </c>
      <c r="AG3272" s="144">
        <f>Table1[[#This Row],['# of Books]]*Table1[[#This Row],[QTY]]</f>
        <v>0</v>
      </c>
      <c r="AH3272" s="146">
        <f>Table1[[#This Row],[QTY]]*Table1[[#This Row],[School &amp; Library Price]]</f>
        <v>0</v>
      </c>
    </row>
    <row r="3273" spans="1:34" ht="18" hidden="1" customHeight="1" x14ac:dyDescent="0.25">
      <c r="A3273" s="154"/>
      <c r="B3273" s="150">
        <v>40</v>
      </c>
      <c r="C3273" s="150"/>
      <c r="D3273" s="151"/>
      <c r="E3273" s="151"/>
      <c r="F3273" s="130" t="s">
        <v>130</v>
      </c>
      <c r="G3273" s="130" t="s">
        <v>10988</v>
      </c>
      <c r="H3273" s="130" t="s">
        <v>963</v>
      </c>
      <c r="I3273" s="131" t="s">
        <v>967</v>
      </c>
      <c r="J3273" s="130" t="s">
        <v>78</v>
      </c>
      <c r="K3273" s="132" t="s">
        <v>378</v>
      </c>
      <c r="L3273" s="148">
        <v>1</v>
      </c>
      <c r="M3273" s="134">
        <v>2018</v>
      </c>
      <c r="N3273" s="130" t="s">
        <v>133</v>
      </c>
      <c r="O3273" s="129"/>
      <c r="P3273" s="129"/>
      <c r="Q3273" s="130" t="s">
        <v>144</v>
      </c>
      <c r="R3273" s="136" t="s">
        <v>345</v>
      </c>
      <c r="S3273" s="155"/>
      <c r="T3273" s="155"/>
      <c r="U3273" s="156"/>
      <c r="V3273" s="156"/>
      <c r="W3273" s="156" t="s">
        <v>146</v>
      </c>
      <c r="X3273" s="156"/>
      <c r="Y3273" s="137" t="s">
        <v>876</v>
      </c>
      <c r="Z3273" s="138" t="s">
        <v>877</v>
      </c>
      <c r="AA3273" s="140" t="s">
        <v>965</v>
      </c>
      <c r="AB3273" s="141" t="s">
        <v>138</v>
      </c>
      <c r="AC3273" s="142">
        <v>42</v>
      </c>
      <c r="AD3273" s="142">
        <v>33.6</v>
      </c>
      <c r="AE3273" s="143" t="s">
        <v>966</v>
      </c>
      <c r="AF3273" s="141" t="s">
        <v>514</v>
      </c>
      <c r="AG3273" s="144">
        <f>Table1[[#This Row],['# of Books]]*Table1[[#This Row],[QTY]]</f>
        <v>0</v>
      </c>
      <c r="AH3273" s="146">
        <f>Table1[[#This Row],[QTY]]*Table1[[#This Row],[School &amp; Library Price]]</f>
        <v>0</v>
      </c>
    </row>
    <row r="3274" spans="1:34" ht="18" customHeight="1" x14ac:dyDescent="0.25">
      <c r="A3274" s="154"/>
      <c r="B3274" s="150">
        <v>40</v>
      </c>
      <c r="C3274" s="150"/>
      <c r="D3274" s="151"/>
      <c r="E3274" s="151"/>
      <c r="F3274" s="130" t="s">
        <v>130</v>
      </c>
      <c r="G3274" s="130" t="s">
        <v>10988</v>
      </c>
      <c r="H3274" s="130" t="s">
        <v>7128</v>
      </c>
      <c r="I3274" s="131" t="s">
        <v>7129</v>
      </c>
      <c r="J3274" s="130" t="s">
        <v>78</v>
      </c>
      <c r="K3274" s="132" t="s">
        <v>142</v>
      </c>
      <c r="L3274" s="148">
        <v>1</v>
      </c>
      <c r="M3274" s="134">
        <v>2013</v>
      </c>
      <c r="N3274" s="130" t="s">
        <v>10619</v>
      </c>
      <c r="O3274" s="129" t="s">
        <v>143</v>
      </c>
      <c r="P3274" s="129" t="s">
        <v>933</v>
      </c>
      <c r="Q3274" s="130" t="s">
        <v>144</v>
      </c>
      <c r="R3274" s="136" t="s">
        <v>2101</v>
      </c>
      <c r="S3274" s="155"/>
      <c r="T3274" s="155"/>
      <c r="U3274" s="156"/>
      <c r="V3274" s="156"/>
      <c r="W3274" s="156" t="s">
        <v>146</v>
      </c>
      <c r="X3274" s="156"/>
      <c r="Y3274" s="137" t="s">
        <v>876</v>
      </c>
      <c r="Z3274" s="138" t="s">
        <v>10709</v>
      </c>
      <c r="AA3274" s="140" t="s">
        <v>7130</v>
      </c>
      <c r="AB3274" s="141" t="s">
        <v>138</v>
      </c>
      <c r="AC3274" s="142">
        <v>42</v>
      </c>
      <c r="AD3274" s="142">
        <v>33.6</v>
      </c>
      <c r="AE3274" s="143" t="s">
        <v>7131</v>
      </c>
      <c r="AF3274" s="141" t="s">
        <v>376</v>
      </c>
      <c r="AG3274" s="144">
        <f>Table1[[#This Row],['# of Books]]*Table1[[#This Row],[QTY]]</f>
        <v>0</v>
      </c>
      <c r="AH3274" s="146">
        <f>Table1[[#This Row],[QTY]]*Table1[[#This Row],[School &amp; Library Price]]</f>
        <v>0</v>
      </c>
    </row>
    <row r="3275" spans="1:34" ht="18" hidden="1" customHeight="1" x14ac:dyDescent="0.25">
      <c r="A3275" s="154"/>
      <c r="B3275" s="150">
        <v>40</v>
      </c>
      <c r="C3275" s="150"/>
      <c r="D3275" s="151"/>
      <c r="E3275" s="151"/>
      <c r="F3275" s="130" t="s">
        <v>130</v>
      </c>
      <c r="G3275" s="130" t="s">
        <v>10988</v>
      </c>
      <c r="H3275" s="130" t="s">
        <v>7128</v>
      </c>
      <c r="I3275" s="131" t="s">
        <v>7132</v>
      </c>
      <c r="J3275" s="130" t="s">
        <v>78</v>
      </c>
      <c r="K3275" s="132" t="s">
        <v>378</v>
      </c>
      <c r="L3275" s="148">
        <v>1</v>
      </c>
      <c r="M3275" s="134">
        <v>2013</v>
      </c>
      <c r="N3275" s="130" t="s">
        <v>10619</v>
      </c>
      <c r="O3275" s="129"/>
      <c r="P3275" s="129"/>
      <c r="Q3275" s="130" t="s">
        <v>144</v>
      </c>
      <c r="R3275" s="136" t="s">
        <v>2101</v>
      </c>
      <c r="S3275" s="155"/>
      <c r="T3275" s="155"/>
      <c r="U3275" s="156"/>
      <c r="V3275" s="156"/>
      <c r="W3275" s="156" t="s">
        <v>146</v>
      </c>
      <c r="X3275" s="156"/>
      <c r="Y3275" s="137" t="s">
        <v>876</v>
      </c>
      <c r="Z3275" s="138" t="s">
        <v>10709</v>
      </c>
      <c r="AA3275" s="140" t="s">
        <v>7130</v>
      </c>
      <c r="AB3275" s="141" t="s">
        <v>138</v>
      </c>
      <c r="AC3275" s="142">
        <v>46.2</v>
      </c>
      <c r="AD3275" s="142">
        <v>36.96</v>
      </c>
      <c r="AE3275" s="143" t="s">
        <v>7131</v>
      </c>
      <c r="AF3275" s="141" t="s">
        <v>376</v>
      </c>
      <c r="AG3275" s="144">
        <f>Table1[[#This Row],['# of Books]]*Table1[[#This Row],[QTY]]</f>
        <v>0</v>
      </c>
      <c r="AH3275" s="146">
        <f>Table1[[#This Row],[QTY]]*Table1[[#This Row],[School &amp; Library Price]]</f>
        <v>0</v>
      </c>
    </row>
    <row r="3276" spans="1:34" ht="18" customHeight="1" x14ac:dyDescent="0.25">
      <c r="A3276" s="154"/>
      <c r="B3276" s="150">
        <v>40</v>
      </c>
      <c r="C3276" s="150"/>
      <c r="D3276" s="151"/>
      <c r="E3276" s="151"/>
      <c r="F3276" s="130" t="s">
        <v>130</v>
      </c>
      <c r="G3276" s="130" t="s">
        <v>10988</v>
      </c>
      <c r="H3276" s="130" t="s">
        <v>744</v>
      </c>
      <c r="I3276" s="131" t="s">
        <v>7133</v>
      </c>
      <c r="J3276" s="130" t="s">
        <v>78</v>
      </c>
      <c r="K3276" s="132" t="s">
        <v>142</v>
      </c>
      <c r="L3276" s="148">
        <v>1</v>
      </c>
      <c r="M3276" s="134">
        <v>2014</v>
      </c>
      <c r="N3276" s="130" t="s">
        <v>10609</v>
      </c>
      <c r="O3276" s="129" t="s">
        <v>143</v>
      </c>
      <c r="P3276" s="129" t="s">
        <v>933</v>
      </c>
      <c r="Q3276" s="130" t="s">
        <v>144</v>
      </c>
      <c r="R3276" s="136" t="s">
        <v>5283</v>
      </c>
      <c r="S3276" s="155"/>
      <c r="T3276" s="155"/>
      <c r="U3276" s="156"/>
      <c r="V3276" s="156"/>
      <c r="W3276" s="156" t="s">
        <v>146</v>
      </c>
      <c r="X3276" s="156"/>
      <c r="Y3276" s="137" t="s">
        <v>876</v>
      </c>
      <c r="Z3276" s="138" t="s">
        <v>10709</v>
      </c>
      <c r="AA3276" s="140" t="s">
        <v>7134</v>
      </c>
      <c r="AB3276" s="141" t="s">
        <v>138</v>
      </c>
      <c r="AC3276" s="142">
        <v>42</v>
      </c>
      <c r="AD3276" s="142">
        <v>33.6</v>
      </c>
      <c r="AE3276" s="143" t="s">
        <v>7135</v>
      </c>
      <c r="AF3276" s="141" t="s">
        <v>398</v>
      </c>
      <c r="AG3276" s="144">
        <f>Table1[[#This Row],['# of Books]]*Table1[[#This Row],[QTY]]</f>
        <v>0</v>
      </c>
      <c r="AH3276" s="146">
        <f>Table1[[#This Row],[QTY]]*Table1[[#This Row],[School &amp; Library Price]]</f>
        <v>0</v>
      </c>
    </row>
    <row r="3277" spans="1:34" ht="18" hidden="1" customHeight="1" x14ac:dyDescent="0.25">
      <c r="A3277" s="154"/>
      <c r="B3277" s="150">
        <v>40</v>
      </c>
      <c r="C3277" s="150"/>
      <c r="D3277" s="151"/>
      <c r="E3277" s="151"/>
      <c r="F3277" s="130" t="s">
        <v>130</v>
      </c>
      <c r="G3277" s="130" t="s">
        <v>10988</v>
      </c>
      <c r="H3277" s="130" t="s">
        <v>744</v>
      </c>
      <c r="I3277" s="131" t="s">
        <v>7136</v>
      </c>
      <c r="J3277" s="130" t="s">
        <v>78</v>
      </c>
      <c r="K3277" s="132" t="s">
        <v>378</v>
      </c>
      <c r="L3277" s="148">
        <v>1</v>
      </c>
      <c r="M3277" s="134">
        <v>2014</v>
      </c>
      <c r="N3277" s="130" t="s">
        <v>10609</v>
      </c>
      <c r="O3277" s="129"/>
      <c r="P3277" s="129"/>
      <c r="Q3277" s="130" t="s">
        <v>144</v>
      </c>
      <c r="R3277" s="136" t="s">
        <v>5283</v>
      </c>
      <c r="S3277" s="155"/>
      <c r="T3277" s="155"/>
      <c r="U3277" s="156"/>
      <c r="V3277" s="156"/>
      <c r="W3277" s="156" t="s">
        <v>146</v>
      </c>
      <c r="X3277" s="156"/>
      <c r="Y3277" s="137" t="s">
        <v>876</v>
      </c>
      <c r="Z3277" s="138" t="s">
        <v>10709</v>
      </c>
      <c r="AA3277" s="140" t="s">
        <v>7134</v>
      </c>
      <c r="AB3277" s="141" t="s">
        <v>138</v>
      </c>
      <c r="AC3277" s="142">
        <v>46.2</v>
      </c>
      <c r="AD3277" s="142">
        <v>36.96</v>
      </c>
      <c r="AE3277" s="143" t="s">
        <v>7135</v>
      </c>
      <c r="AF3277" s="141" t="s">
        <v>398</v>
      </c>
      <c r="AG3277" s="144">
        <f>Table1[[#This Row],['# of Books]]*Table1[[#This Row],[QTY]]</f>
        <v>0</v>
      </c>
      <c r="AH3277" s="146">
        <f>Table1[[#This Row],[QTY]]*Table1[[#This Row],[School &amp; Library Price]]</f>
        <v>0</v>
      </c>
    </row>
    <row r="3278" spans="1:34" ht="18" customHeight="1" x14ac:dyDescent="0.25">
      <c r="A3278" s="154"/>
      <c r="B3278" s="150">
        <v>40</v>
      </c>
      <c r="C3278" s="150"/>
      <c r="D3278" s="151"/>
      <c r="E3278" s="151"/>
      <c r="F3278" s="130" t="s">
        <v>130</v>
      </c>
      <c r="G3278" s="130" t="s">
        <v>10988</v>
      </c>
      <c r="H3278" s="130" t="s">
        <v>4541</v>
      </c>
      <c r="I3278" s="131" t="s">
        <v>7137</v>
      </c>
      <c r="J3278" s="130" t="s">
        <v>78</v>
      </c>
      <c r="K3278" s="132" t="s">
        <v>142</v>
      </c>
      <c r="L3278" s="148">
        <v>1</v>
      </c>
      <c r="M3278" s="134">
        <v>2012</v>
      </c>
      <c r="N3278" s="130" t="s">
        <v>10612</v>
      </c>
      <c r="O3278" s="129" t="s">
        <v>143</v>
      </c>
      <c r="P3278" s="129" t="s">
        <v>933</v>
      </c>
      <c r="Q3278" s="130" t="s">
        <v>144</v>
      </c>
      <c r="R3278" s="136" t="s">
        <v>5283</v>
      </c>
      <c r="S3278" s="155"/>
      <c r="T3278" s="155"/>
      <c r="U3278" s="156"/>
      <c r="V3278" s="156"/>
      <c r="W3278" s="156" t="s">
        <v>146</v>
      </c>
      <c r="X3278" s="156"/>
      <c r="Y3278" s="137" t="s">
        <v>876</v>
      </c>
      <c r="Z3278" s="138" t="s">
        <v>10709</v>
      </c>
      <c r="AA3278" s="140" t="s">
        <v>7138</v>
      </c>
      <c r="AB3278" s="141" t="s">
        <v>138</v>
      </c>
      <c r="AC3278" s="142">
        <v>42</v>
      </c>
      <c r="AD3278" s="142">
        <v>33.6</v>
      </c>
      <c r="AE3278" s="143" t="s">
        <v>4544</v>
      </c>
      <c r="AF3278" s="141" t="s">
        <v>454</v>
      </c>
      <c r="AG3278" s="144">
        <f>Table1[[#This Row],['# of Books]]*Table1[[#This Row],[QTY]]</f>
        <v>0</v>
      </c>
      <c r="AH3278" s="146">
        <f>Table1[[#This Row],[QTY]]*Table1[[#This Row],[School &amp; Library Price]]</f>
        <v>0</v>
      </c>
    </row>
    <row r="3279" spans="1:34" ht="18" hidden="1" customHeight="1" x14ac:dyDescent="0.25">
      <c r="A3279" s="154"/>
      <c r="B3279" s="150">
        <v>40</v>
      </c>
      <c r="C3279" s="150"/>
      <c r="D3279" s="151"/>
      <c r="E3279" s="151"/>
      <c r="F3279" s="130" t="s">
        <v>130</v>
      </c>
      <c r="G3279" s="130" t="s">
        <v>10988</v>
      </c>
      <c r="H3279" s="130" t="s">
        <v>4541</v>
      </c>
      <c r="I3279" s="131" t="s">
        <v>7139</v>
      </c>
      <c r="J3279" s="130" t="s">
        <v>78</v>
      </c>
      <c r="K3279" s="132" t="s">
        <v>378</v>
      </c>
      <c r="L3279" s="148">
        <v>1</v>
      </c>
      <c r="M3279" s="134">
        <v>2012</v>
      </c>
      <c r="N3279" s="130" t="s">
        <v>10612</v>
      </c>
      <c r="O3279" s="129"/>
      <c r="P3279" s="129"/>
      <c r="Q3279" s="130" t="s">
        <v>144</v>
      </c>
      <c r="R3279" s="136" t="s">
        <v>5283</v>
      </c>
      <c r="S3279" s="155"/>
      <c r="T3279" s="155"/>
      <c r="U3279" s="156"/>
      <c r="V3279" s="156"/>
      <c r="W3279" s="156" t="s">
        <v>146</v>
      </c>
      <c r="X3279" s="156"/>
      <c r="Y3279" s="137" t="s">
        <v>876</v>
      </c>
      <c r="Z3279" s="138" t="s">
        <v>10709</v>
      </c>
      <c r="AA3279" s="140" t="s">
        <v>7138</v>
      </c>
      <c r="AB3279" s="141" t="s">
        <v>138</v>
      </c>
      <c r="AC3279" s="142">
        <v>46.2</v>
      </c>
      <c r="AD3279" s="142">
        <v>36.96</v>
      </c>
      <c r="AE3279" s="143" t="s">
        <v>4544</v>
      </c>
      <c r="AF3279" s="141" t="s">
        <v>454</v>
      </c>
      <c r="AG3279" s="144">
        <f>Table1[[#This Row],['# of Books]]*Table1[[#This Row],[QTY]]</f>
        <v>0</v>
      </c>
      <c r="AH3279" s="146">
        <f>Table1[[#This Row],[QTY]]*Table1[[#This Row],[School &amp; Library Price]]</f>
        <v>0</v>
      </c>
    </row>
    <row r="3280" spans="1:34" ht="18" customHeight="1" x14ac:dyDescent="0.25">
      <c r="A3280" s="154"/>
      <c r="B3280" s="150">
        <v>40</v>
      </c>
      <c r="C3280" s="150"/>
      <c r="D3280" s="151"/>
      <c r="E3280" s="151"/>
      <c r="F3280" s="130" t="s">
        <v>130</v>
      </c>
      <c r="G3280" s="130" t="s">
        <v>10988</v>
      </c>
      <c r="H3280" s="130" t="s">
        <v>7140</v>
      </c>
      <c r="I3280" s="131" t="s">
        <v>7141</v>
      </c>
      <c r="J3280" s="130" t="s">
        <v>78</v>
      </c>
      <c r="K3280" s="132" t="s">
        <v>142</v>
      </c>
      <c r="L3280" s="148">
        <v>1</v>
      </c>
      <c r="M3280" s="134">
        <v>2013</v>
      </c>
      <c r="N3280" s="130" t="s">
        <v>10619</v>
      </c>
      <c r="O3280" s="129" t="s">
        <v>143</v>
      </c>
      <c r="P3280" s="129" t="s">
        <v>933</v>
      </c>
      <c r="Q3280" s="130" t="s">
        <v>144</v>
      </c>
      <c r="R3280" s="136" t="s">
        <v>5283</v>
      </c>
      <c r="S3280" s="155"/>
      <c r="T3280" s="155"/>
      <c r="U3280" s="156"/>
      <c r="V3280" s="156"/>
      <c r="W3280" s="156" t="s">
        <v>146</v>
      </c>
      <c r="X3280" s="156"/>
      <c r="Y3280" s="137" t="s">
        <v>876</v>
      </c>
      <c r="Z3280" s="138" t="s">
        <v>10709</v>
      </c>
      <c r="AA3280" s="140" t="s">
        <v>7142</v>
      </c>
      <c r="AB3280" s="141" t="s">
        <v>138</v>
      </c>
      <c r="AC3280" s="142">
        <v>42</v>
      </c>
      <c r="AD3280" s="142">
        <v>33.6</v>
      </c>
      <c r="AE3280" s="143" t="s">
        <v>3383</v>
      </c>
      <c r="AF3280" s="141" t="s">
        <v>398</v>
      </c>
      <c r="AG3280" s="144">
        <f>Table1[[#This Row],['# of Books]]*Table1[[#This Row],[QTY]]</f>
        <v>0</v>
      </c>
      <c r="AH3280" s="146">
        <f>Table1[[#This Row],[QTY]]*Table1[[#This Row],[School &amp; Library Price]]</f>
        <v>0</v>
      </c>
    </row>
    <row r="3281" spans="1:34" ht="18" hidden="1" customHeight="1" x14ac:dyDescent="0.25">
      <c r="A3281" s="154"/>
      <c r="B3281" s="150">
        <v>40</v>
      </c>
      <c r="C3281" s="150"/>
      <c r="D3281" s="151"/>
      <c r="E3281" s="151"/>
      <c r="F3281" s="130" t="s">
        <v>130</v>
      </c>
      <c r="G3281" s="130" t="s">
        <v>10988</v>
      </c>
      <c r="H3281" s="130" t="s">
        <v>7140</v>
      </c>
      <c r="I3281" s="131" t="s">
        <v>7143</v>
      </c>
      <c r="J3281" s="130" t="s">
        <v>78</v>
      </c>
      <c r="K3281" s="132" t="s">
        <v>378</v>
      </c>
      <c r="L3281" s="148">
        <v>1</v>
      </c>
      <c r="M3281" s="134">
        <v>2013</v>
      </c>
      <c r="N3281" s="130" t="s">
        <v>10619</v>
      </c>
      <c r="O3281" s="129"/>
      <c r="P3281" s="129"/>
      <c r="Q3281" s="130" t="s">
        <v>144</v>
      </c>
      <c r="R3281" s="136" t="s">
        <v>5283</v>
      </c>
      <c r="S3281" s="155"/>
      <c r="T3281" s="155"/>
      <c r="U3281" s="156"/>
      <c r="V3281" s="156"/>
      <c r="W3281" s="156" t="s">
        <v>146</v>
      </c>
      <c r="X3281" s="156"/>
      <c r="Y3281" s="137" t="s">
        <v>876</v>
      </c>
      <c r="Z3281" s="138" t="s">
        <v>10709</v>
      </c>
      <c r="AA3281" s="140" t="s">
        <v>7142</v>
      </c>
      <c r="AB3281" s="141" t="s">
        <v>138</v>
      </c>
      <c r="AC3281" s="142">
        <v>46.2</v>
      </c>
      <c r="AD3281" s="142">
        <v>36.96</v>
      </c>
      <c r="AE3281" s="143" t="s">
        <v>3383</v>
      </c>
      <c r="AF3281" s="141" t="s">
        <v>398</v>
      </c>
      <c r="AG3281" s="144">
        <f>Table1[[#This Row],['# of Books]]*Table1[[#This Row],[QTY]]</f>
        <v>0</v>
      </c>
      <c r="AH3281" s="146">
        <f>Table1[[#This Row],[QTY]]*Table1[[#This Row],[School &amp; Library Price]]</f>
        <v>0</v>
      </c>
    </row>
    <row r="3282" spans="1:34" ht="18" customHeight="1" x14ac:dyDescent="0.25">
      <c r="A3282" s="154"/>
      <c r="B3282" s="150">
        <v>40</v>
      </c>
      <c r="C3282" s="150"/>
      <c r="D3282" s="151"/>
      <c r="E3282" s="151"/>
      <c r="F3282" s="130" t="s">
        <v>130</v>
      </c>
      <c r="G3282" s="130" t="s">
        <v>10988</v>
      </c>
      <c r="H3282" s="130" t="s">
        <v>4551</v>
      </c>
      <c r="I3282" s="131" t="s">
        <v>7144</v>
      </c>
      <c r="J3282" s="130" t="s">
        <v>78</v>
      </c>
      <c r="K3282" s="132" t="s">
        <v>142</v>
      </c>
      <c r="L3282" s="148">
        <v>1</v>
      </c>
      <c r="M3282" s="134">
        <v>2012</v>
      </c>
      <c r="N3282" s="130" t="s">
        <v>10612</v>
      </c>
      <c r="O3282" s="129" t="s">
        <v>143</v>
      </c>
      <c r="P3282" s="129" t="s">
        <v>933</v>
      </c>
      <c r="Q3282" s="130" t="s">
        <v>144</v>
      </c>
      <c r="R3282" s="136" t="s">
        <v>6872</v>
      </c>
      <c r="S3282" s="155"/>
      <c r="T3282" s="155"/>
      <c r="U3282" s="156"/>
      <c r="V3282" s="156"/>
      <c r="W3282" s="156" t="s">
        <v>146</v>
      </c>
      <c r="X3282" s="156"/>
      <c r="Y3282" s="137" t="s">
        <v>876</v>
      </c>
      <c r="Z3282" s="138" t="s">
        <v>10709</v>
      </c>
      <c r="AA3282" s="140" t="s">
        <v>7145</v>
      </c>
      <c r="AB3282" s="141" t="s">
        <v>138</v>
      </c>
      <c r="AC3282" s="142">
        <v>42</v>
      </c>
      <c r="AD3282" s="142">
        <v>33.6</v>
      </c>
      <c r="AE3282" s="143" t="s">
        <v>4554</v>
      </c>
      <c r="AF3282" s="141" t="s">
        <v>398</v>
      </c>
      <c r="AG3282" s="144">
        <f>Table1[[#This Row],['# of Books]]*Table1[[#This Row],[QTY]]</f>
        <v>0</v>
      </c>
      <c r="AH3282" s="146">
        <f>Table1[[#This Row],[QTY]]*Table1[[#This Row],[School &amp; Library Price]]</f>
        <v>0</v>
      </c>
    </row>
    <row r="3283" spans="1:34" ht="18" hidden="1" customHeight="1" x14ac:dyDescent="0.25">
      <c r="A3283" s="154"/>
      <c r="B3283" s="150">
        <v>40</v>
      </c>
      <c r="C3283" s="150"/>
      <c r="D3283" s="151"/>
      <c r="E3283" s="151"/>
      <c r="F3283" s="130" t="s">
        <v>130</v>
      </c>
      <c r="G3283" s="130" t="s">
        <v>10988</v>
      </c>
      <c r="H3283" s="130" t="s">
        <v>4551</v>
      </c>
      <c r="I3283" s="131" t="s">
        <v>7146</v>
      </c>
      <c r="J3283" s="130" t="s">
        <v>78</v>
      </c>
      <c r="K3283" s="132" t="s">
        <v>378</v>
      </c>
      <c r="L3283" s="148">
        <v>1</v>
      </c>
      <c r="M3283" s="134">
        <v>2012</v>
      </c>
      <c r="N3283" s="130" t="s">
        <v>10612</v>
      </c>
      <c r="O3283" s="129"/>
      <c r="P3283" s="129"/>
      <c r="Q3283" s="130" t="s">
        <v>144</v>
      </c>
      <c r="R3283" s="136" t="s">
        <v>6872</v>
      </c>
      <c r="S3283" s="155"/>
      <c r="T3283" s="155"/>
      <c r="U3283" s="156"/>
      <c r="V3283" s="156"/>
      <c r="W3283" s="156" t="s">
        <v>146</v>
      </c>
      <c r="X3283" s="156"/>
      <c r="Y3283" s="137" t="s">
        <v>876</v>
      </c>
      <c r="Z3283" s="138" t="s">
        <v>10709</v>
      </c>
      <c r="AA3283" s="140" t="s">
        <v>7145</v>
      </c>
      <c r="AB3283" s="141" t="s">
        <v>138</v>
      </c>
      <c r="AC3283" s="142">
        <v>46.2</v>
      </c>
      <c r="AD3283" s="142">
        <v>36.96</v>
      </c>
      <c r="AE3283" s="143" t="s">
        <v>4554</v>
      </c>
      <c r="AF3283" s="141" t="s">
        <v>398</v>
      </c>
      <c r="AG3283" s="144">
        <f>Table1[[#This Row],['# of Books]]*Table1[[#This Row],[QTY]]</f>
        <v>0</v>
      </c>
      <c r="AH3283" s="146">
        <f>Table1[[#This Row],[QTY]]*Table1[[#This Row],[School &amp; Library Price]]</f>
        <v>0</v>
      </c>
    </row>
    <row r="3284" spans="1:34" ht="18" customHeight="1" x14ac:dyDescent="0.25">
      <c r="A3284" s="154"/>
      <c r="B3284" s="150">
        <v>40</v>
      </c>
      <c r="C3284" s="150"/>
      <c r="D3284" s="151"/>
      <c r="E3284" s="151"/>
      <c r="F3284" s="130" t="s">
        <v>130</v>
      </c>
      <c r="G3284" s="130" t="s">
        <v>10988</v>
      </c>
      <c r="H3284" s="130" t="s">
        <v>7147</v>
      </c>
      <c r="I3284" s="131" t="s">
        <v>7148</v>
      </c>
      <c r="J3284" s="130" t="s">
        <v>78</v>
      </c>
      <c r="K3284" s="132" t="s">
        <v>142</v>
      </c>
      <c r="L3284" s="148">
        <v>1</v>
      </c>
      <c r="M3284" s="134">
        <v>2009</v>
      </c>
      <c r="N3284" s="130" t="s">
        <v>10621</v>
      </c>
      <c r="O3284" s="129" t="s">
        <v>143</v>
      </c>
      <c r="P3284" s="129" t="s">
        <v>933</v>
      </c>
      <c r="Q3284" s="130" t="s">
        <v>144</v>
      </c>
      <c r="R3284" s="136" t="s">
        <v>7085</v>
      </c>
      <c r="S3284" s="155"/>
      <c r="T3284" s="155"/>
      <c r="U3284" s="156"/>
      <c r="V3284" s="156"/>
      <c r="W3284" s="156" t="s">
        <v>146</v>
      </c>
      <c r="X3284" s="156"/>
      <c r="Y3284" s="137" t="s">
        <v>876</v>
      </c>
      <c r="Z3284" s="138" t="s">
        <v>10709</v>
      </c>
      <c r="AA3284" s="140" t="s">
        <v>7149</v>
      </c>
      <c r="AB3284" s="141" t="s">
        <v>138</v>
      </c>
      <c r="AC3284" s="142">
        <v>42</v>
      </c>
      <c r="AD3284" s="142">
        <v>33.6</v>
      </c>
      <c r="AE3284" s="143" t="s">
        <v>7150</v>
      </c>
      <c r="AF3284" s="141" t="s">
        <v>451</v>
      </c>
      <c r="AG3284" s="144">
        <f>Table1[[#This Row],['# of Books]]*Table1[[#This Row],[QTY]]</f>
        <v>0</v>
      </c>
      <c r="AH3284" s="146">
        <f>Table1[[#This Row],[QTY]]*Table1[[#This Row],[School &amp; Library Price]]</f>
        <v>0</v>
      </c>
    </row>
    <row r="3285" spans="1:34" ht="18" hidden="1" customHeight="1" x14ac:dyDescent="0.25">
      <c r="A3285" s="154"/>
      <c r="B3285" s="150">
        <v>40</v>
      </c>
      <c r="C3285" s="150"/>
      <c r="D3285" s="151"/>
      <c r="E3285" s="151"/>
      <c r="F3285" s="130" t="s">
        <v>130</v>
      </c>
      <c r="G3285" s="130" t="s">
        <v>10988</v>
      </c>
      <c r="H3285" s="130" t="s">
        <v>7147</v>
      </c>
      <c r="I3285" s="131" t="s">
        <v>7151</v>
      </c>
      <c r="J3285" s="130" t="s">
        <v>78</v>
      </c>
      <c r="K3285" s="132" t="s">
        <v>378</v>
      </c>
      <c r="L3285" s="148">
        <v>1</v>
      </c>
      <c r="M3285" s="134">
        <v>2009</v>
      </c>
      <c r="N3285" s="130" t="s">
        <v>10621</v>
      </c>
      <c r="O3285" s="129"/>
      <c r="P3285" s="129"/>
      <c r="Q3285" s="130" t="s">
        <v>144</v>
      </c>
      <c r="R3285" s="136" t="s">
        <v>7085</v>
      </c>
      <c r="S3285" s="155"/>
      <c r="T3285" s="155"/>
      <c r="U3285" s="156"/>
      <c r="V3285" s="156"/>
      <c r="W3285" s="156" t="s">
        <v>146</v>
      </c>
      <c r="X3285" s="156"/>
      <c r="Y3285" s="137" t="s">
        <v>876</v>
      </c>
      <c r="Z3285" s="138" t="s">
        <v>10709</v>
      </c>
      <c r="AA3285" s="140" t="s">
        <v>7149</v>
      </c>
      <c r="AB3285" s="141" t="s">
        <v>138</v>
      </c>
      <c r="AC3285" s="142">
        <v>46.2</v>
      </c>
      <c r="AD3285" s="142">
        <v>36.96</v>
      </c>
      <c r="AE3285" s="143" t="s">
        <v>7150</v>
      </c>
      <c r="AF3285" s="141" t="s">
        <v>451</v>
      </c>
      <c r="AG3285" s="144">
        <f>Table1[[#This Row],['# of Books]]*Table1[[#This Row],[QTY]]</f>
        <v>0</v>
      </c>
      <c r="AH3285" s="146">
        <f>Table1[[#This Row],[QTY]]*Table1[[#This Row],[School &amp; Library Price]]</f>
        <v>0</v>
      </c>
    </row>
    <row r="3286" spans="1:34" ht="18" hidden="1" customHeight="1" x14ac:dyDescent="0.25">
      <c r="A3286" s="154"/>
      <c r="B3286" s="150">
        <v>41</v>
      </c>
      <c r="C3286" s="150"/>
      <c r="D3286" s="151"/>
      <c r="E3286" s="151"/>
      <c r="F3286" s="130" t="s">
        <v>130</v>
      </c>
      <c r="G3286" s="130" t="s">
        <v>846</v>
      </c>
      <c r="H3286" s="130" t="s">
        <v>846</v>
      </c>
      <c r="I3286" s="131" t="s">
        <v>847</v>
      </c>
      <c r="J3286" s="130" t="s">
        <v>78</v>
      </c>
      <c r="K3286" s="132" t="s">
        <v>132</v>
      </c>
      <c r="L3286" s="148">
        <v>6</v>
      </c>
      <c r="M3286" s="134">
        <v>2018</v>
      </c>
      <c r="N3286" s="130" t="s">
        <v>133</v>
      </c>
      <c r="O3286" s="129" t="s">
        <v>143</v>
      </c>
      <c r="P3286" s="129" t="s">
        <v>134</v>
      </c>
      <c r="Q3286" s="130" t="s">
        <v>135</v>
      </c>
      <c r="R3286" s="136" t="s">
        <v>135</v>
      </c>
      <c r="S3286" s="155"/>
      <c r="T3286" s="155"/>
      <c r="U3286" s="156"/>
      <c r="V3286" s="156"/>
      <c r="W3286" s="156"/>
      <c r="X3286" s="156"/>
      <c r="Y3286" s="137" t="s">
        <v>136</v>
      </c>
      <c r="Z3286" s="138" t="s">
        <v>137</v>
      </c>
      <c r="AA3286" s="140" t="s">
        <v>7152</v>
      </c>
      <c r="AB3286" s="141" t="s">
        <v>138</v>
      </c>
      <c r="AC3286" s="142">
        <v>286.8</v>
      </c>
      <c r="AD3286" s="142">
        <v>229.44</v>
      </c>
      <c r="AE3286" s="143"/>
      <c r="AF3286" s="141" t="s">
        <v>848</v>
      </c>
      <c r="AG3286" s="144">
        <f>Table1[[#This Row],['# of Books]]*Table1[[#This Row],[QTY]]</f>
        <v>0</v>
      </c>
      <c r="AH3286" s="146">
        <f>Table1[[#This Row],[QTY]]*Table1[[#This Row],[School &amp; Library Price]]</f>
        <v>0</v>
      </c>
    </row>
    <row r="3287" spans="1:34" ht="18" customHeight="1" x14ac:dyDescent="0.25">
      <c r="A3287" s="154"/>
      <c r="B3287" s="150">
        <v>41</v>
      </c>
      <c r="C3287" s="150"/>
      <c r="D3287" s="151"/>
      <c r="E3287" s="151"/>
      <c r="F3287" s="130" t="s">
        <v>130</v>
      </c>
      <c r="G3287" s="130" t="s">
        <v>846</v>
      </c>
      <c r="H3287" s="130" t="s">
        <v>849</v>
      </c>
      <c r="I3287" s="131" t="s">
        <v>850</v>
      </c>
      <c r="J3287" s="130" t="s">
        <v>78</v>
      </c>
      <c r="K3287" s="132" t="s">
        <v>142</v>
      </c>
      <c r="L3287" s="148">
        <v>1</v>
      </c>
      <c r="M3287" s="134">
        <v>2018</v>
      </c>
      <c r="N3287" s="130" t="s">
        <v>133</v>
      </c>
      <c r="O3287" s="129" t="s">
        <v>143</v>
      </c>
      <c r="P3287" s="129" t="s">
        <v>134</v>
      </c>
      <c r="Q3287" s="130" t="s">
        <v>144</v>
      </c>
      <c r="R3287" s="136" t="s">
        <v>145</v>
      </c>
      <c r="S3287" s="155"/>
      <c r="T3287" s="155"/>
      <c r="U3287" s="156"/>
      <c r="V3287" s="156"/>
      <c r="W3287" s="156" t="s">
        <v>146</v>
      </c>
      <c r="X3287" s="156"/>
      <c r="Y3287" s="137" t="s">
        <v>136</v>
      </c>
      <c r="Z3287" s="138" t="s">
        <v>137</v>
      </c>
      <c r="AA3287" s="140" t="s">
        <v>851</v>
      </c>
      <c r="AB3287" s="141" t="s">
        <v>138</v>
      </c>
      <c r="AC3287" s="142">
        <v>47.8</v>
      </c>
      <c r="AD3287" s="142">
        <v>38.24</v>
      </c>
      <c r="AE3287" s="143" t="s">
        <v>852</v>
      </c>
      <c r="AF3287" s="141" t="s">
        <v>247</v>
      </c>
      <c r="AG3287" s="144">
        <f>Table1[[#This Row],['# of Books]]*Table1[[#This Row],[QTY]]</f>
        <v>0</v>
      </c>
      <c r="AH3287" s="146">
        <f>Table1[[#This Row],[QTY]]*Table1[[#This Row],[School &amp; Library Price]]</f>
        <v>0</v>
      </c>
    </row>
    <row r="3288" spans="1:34" ht="18" hidden="1" customHeight="1" x14ac:dyDescent="0.25">
      <c r="A3288" s="154"/>
      <c r="B3288" s="150">
        <v>41</v>
      </c>
      <c r="C3288" s="150"/>
      <c r="D3288" s="151"/>
      <c r="E3288" s="151"/>
      <c r="F3288" s="130" t="s">
        <v>130</v>
      </c>
      <c r="G3288" s="130" t="s">
        <v>846</v>
      </c>
      <c r="H3288" s="130" t="s">
        <v>849</v>
      </c>
      <c r="I3288" s="131" t="s">
        <v>853</v>
      </c>
      <c r="J3288" s="130" t="s">
        <v>78</v>
      </c>
      <c r="K3288" s="132" t="s">
        <v>378</v>
      </c>
      <c r="L3288" s="148">
        <v>1</v>
      </c>
      <c r="M3288" s="134">
        <v>2018</v>
      </c>
      <c r="N3288" s="130" t="s">
        <v>133</v>
      </c>
      <c r="O3288" s="129"/>
      <c r="P3288" s="129"/>
      <c r="Q3288" s="130" t="s">
        <v>144</v>
      </c>
      <c r="R3288" s="136" t="s">
        <v>145</v>
      </c>
      <c r="S3288" s="155"/>
      <c r="T3288" s="155"/>
      <c r="U3288" s="156"/>
      <c r="V3288" s="156"/>
      <c r="W3288" s="156" t="s">
        <v>146</v>
      </c>
      <c r="X3288" s="156"/>
      <c r="Y3288" s="137" t="s">
        <v>136</v>
      </c>
      <c r="Z3288" s="138" t="s">
        <v>137</v>
      </c>
      <c r="AA3288" s="140" t="s">
        <v>851</v>
      </c>
      <c r="AB3288" s="141" t="s">
        <v>138</v>
      </c>
      <c r="AC3288" s="142">
        <v>47.8</v>
      </c>
      <c r="AD3288" s="142">
        <v>38.24</v>
      </c>
      <c r="AE3288" s="143" t="s">
        <v>852</v>
      </c>
      <c r="AF3288" s="141" t="s">
        <v>247</v>
      </c>
      <c r="AG3288" s="144">
        <f>Table1[[#This Row],['# of Books]]*Table1[[#This Row],[QTY]]</f>
        <v>0</v>
      </c>
      <c r="AH3288" s="146">
        <f>Table1[[#This Row],[QTY]]*Table1[[#This Row],[School &amp; Library Price]]</f>
        <v>0</v>
      </c>
    </row>
    <row r="3289" spans="1:34" ht="18" customHeight="1" x14ac:dyDescent="0.25">
      <c r="A3289" s="154"/>
      <c r="B3289" s="150">
        <v>41</v>
      </c>
      <c r="C3289" s="150"/>
      <c r="D3289" s="151"/>
      <c r="E3289" s="151"/>
      <c r="F3289" s="130" t="s">
        <v>130</v>
      </c>
      <c r="G3289" s="130" t="s">
        <v>846</v>
      </c>
      <c r="H3289" s="130" t="s">
        <v>862</v>
      </c>
      <c r="I3289" s="131" t="s">
        <v>863</v>
      </c>
      <c r="J3289" s="130" t="s">
        <v>78</v>
      </c>
      <c r="K3289" s="132" t="s">
        <v>142</v>
      </c>
      <c r="L3289" s="148">
        <v>1</v>
      </c>
      <c r="M3289" s="134">
        <v>2018</v>
      </c>
      <c r="N3289" s="130" t="s">
        <v>133</v>
      </c>
      <c r="O3289" s="129" t="s">
        <v>143</v>
      </c>
      <c r="P3289" s="129" t="s">
        <v>134</v>
      </c>
      <c r="Q3289" s="130" t="s">
        <v>144</v>
      </c>
      <c r="R3289" s="136" t="s">
        <v>167</v>
      </c>
      <c r="S3289" s="155"/>
      <c r="T3289" s="155"/>
      <c r="U3289" s="156"/>
      <c r="V3289" s="156"/>
      <c r="W3289" s="156" t="s">
        <v>146</v>
      </c>
      <c r="X3289" s="156"/>
      <c r="Y3289" s="137" t="s">
        <v>136</v>
      </c>
      <c r="Z3289" s="138" t="s">
        <v>137</v>
      </c>
      <c r="AA3289" s="140" t="s">
        <v>10999</v>
      </c>
      <c r="AB3289" s="141" t="s">
        <v>138</v>
      </c>
      <c r="AC3289" s="142">
        <v>47.8</v>
      </c>
      <c r="AD3289" s="142">
        <v>38.24</v>
      </c>
      <c r="AE3289" s="143" t="s">
        <v>864</v>
      </c>
      <c r="AF3289" s="141" t="s">
        <v>163</v>
      </c>
      <c r="AG3289" s="144">
        <f>Table1[[#This Row],['# of Books]]*Table1[[#This Row],[QTY]]</f>
        <v>0</v>
      </c>
      <c r="AH3289" s="146">
        <f>Table1[[#This Row],[QTY]]*Table1[[#This Row],[School &amp; Library Price]]</f>
        <v>0</v>
      </c>
    </row>
    <row r="3290" spans="1:34" ht="18" hidden="1" customHeight="1" x14ac:dyDescent="0.25">
      <c r="A3290" s="154"/>
      <c r="B3290" s="150">
        <v>41</v>
      </c>
      <c r="C3290" s="150"/>
      <c r="D3290" s="151"/>
      <c r="E3290" s="151"/>
      <c r="F3290" s="130" t="s">
        <v>130</v>
      </c>
      <c r="G3290" s="130" t="s">
        <v>846</v>
      </c>
      <c r="H3290" s="130" t="s">
        <v>862</v>
      </c>
      <c r="I3290" s="131" t="s">
        <v>865</v>
      </c>
      <c r="J3290" s="130" t="s">
        <v>78</v>
      </c>
      <c r="K3290" s="132" t="s">
        <v>378</v>
      </c>
      <c r="L3290" s="148">
        <v>1</v>
      </c>
      <c r="M3290" s="134">
        <v>2018</v>
      </c>
      <c r="N3290" s="130" t="s">
        <v>133</v>
      </c>
      <c r="O3290" s="129"/>
      <c r="P3290" s="129"/>
      <c r="Q3290" s="130" t="s">
        <v>144</v>
      </c>
      <c r="R3290" s="136" t="s">
        <v>167</v>
      </c>
      <c r="S3290" s="155"/>
      <c r="T3290" s="155"/>
      <c r="U3290" s="156"/>
      <c r="V3290" s="156"/>
      <c r="W3290" s="156" t="s">
        <v>146</v>
      </c>
      <c r="X3290" s="156"/>
      <c r="Y3290" s="137" t="s">
        <v>136</v>
      </c>
      <c r="Z3290" s="138" t="s">
        <v>137</v>
      </c>
      <c r="AA3290" s="140" t="s">
        <v>10999</v>
      </c>
      <c r="AB3290" s="141" t="s">
        <v>138</v>
      </c>
      <c r="AC3290" s="142">
        <v>47.8</v>
      </c>
      <c r="AD3290" s="142">
        <v>38.24</v>
      </c>
      <c r="AE3290" s="143" t="s">
        <v>864</v>
      </c>
      <c r="AF3290" s="141" t="s">
        <v>163</v>
      </c>
      <c r="AG3290" s="144">
        <f>Table1[[#This Row],['# of Books]]*Table1[[#This Row],[QTY]]</f>
        <v>0</v>
      </c>
      <c r="AH3290" s="146">
        <f>Table1[[#This Row],[QTY]]*Table1[[#This Row],[School &amp; Library Price]]</f>
        <v>0</v>
      </c>
    </row>
    <row r="3291" spans="1:34" ht="18" customHeight="1" x14ac:dyDescent="0.25">
      <c r="A3291" s="154"/>
      <c r="B3291" s="150">
        <v>41</v>
      </c>
      <c r="C3291" s="150"/>
      <c r="D3291" s="151"/>
      <c r="E3291" s="151"/>
      <c r="F3291" s="130" t="s">
        <v>130</v>
      </c>
      <c r="G3291" s="130" t="s">
        <v>846</v>
      </c>
      <c r="H3291" s="130" t="s">
        <v>866</v>
      </c>
      <c r="I3291" s="131" t="s">
        <v>867</v>
      </c>
      <c r="J3291" s="130" t="s">
        <v>78</v>
      </c>
      <c r="K3291" s="132" t="s">
        <v>142</v>
      </c>
      <c r="L3291" s="148">
        <v>1</v>
      </c>
      <c r="M3291" s="134">
        <v>2018</v>
      </c>
      <c r="N3291" s="130" t="s">
        <v>133</v>
      </c>
      <c r="O3291" s="129" t="s">
        <v>143</v>
      </c>
      <c r="P3291" s="129" t="s">
        <v>134</v>
      </c>
      <c r="Q3291" s="130" t="s">
        <v>144</v>
      </c>
      <c r="R3291" s="136" t="s">
        <v>345</v>
      </c>
      <c r="S3291" s="155"/>
      <c r="T3291" s="155"/>
      <c r="U3291" s="156"/>
      <c r="V3291" s="156"/>
      <c r="W3291" s="156" t="s">
        <v>146</v>
      </c>
      <c r="X3291" s="156"/>
      <c r="Y3291" s="137" t="s">
        <v>136</v>
      </c>
      <c r="Z3291" s="138" t="s">
        <v>137</v>
      </c>
      <c r="AA3291" s="140" t="s">
        <v>868</v>
      </c>
      <c r="AB3291" s="141" t="s">
        <v>138</v>
      </c>
      <c r="AC3291" s="142">
        <v>47.8</v>
      </c>
      <c r="AD3291" s="142">
        <v>38.24</v>
      </c>
      <c r="AE3291" s="143" t="s">
        <v>869</v>
      </c>
      <c r="AF3291" s="141" t="s">
        <v>247</v>
      </c>
      <c r="AG3291" s="144">
        <f>Table1[[#This Row],['# of Books]]*Table1[[#This Row],[QTY]]</f>
        <v>0</v>
      </c>
      <c r="AH3291" s="146">
        <f>Table1[[#This Row],[QTY]]*Table1[[#This Row],[School &amp; Library Price]]</f>
        <v>0</v>
      </c>
    </row>
    <row r="3292" spans="1:34" ht="18" hidden="1" customHeight="1" x14ac:dyDescent="0.25">
      <c r="A3292" s="154"/>
      <c r="B3292" s="150">
        <v>41</v>
      </c>
      <c r="C3292" s="150"/>
      <c r="D3292" s="151"/>
      <c r="E3292" s="151"/>
      <c r="F3292" s="130" t="s">
        <v>130</v>
      </c>
      <c r="G3292" s="130" t="s">
        <v>846</v>
      </c>
      <c r="H3292" s="130" t="s">
        <v>866</v>
      </c>
      <c r="I3292" s="131" t="s">
        <v>870</v>
      </c>
      <c r="J3292" s="130" t="s">
        <v>78</v>
      </c>
      <c r="K3292" s="132" t="s">
        <v>378</v>
      </c>
      <c r="L3292" s="148">
        <v>1</v>
      </c>
      <c r="M3292" s="134">
        <v>2018</v>
      </c>
      <c r="N3292" s="130" t="s">
        <v>133</v>
      </c>
      <c r="O3292" s="129"/>
      <c r="P3292" s="129"/>
      <c r="Q3292" s="130" t="s">
        <v>144</v>
      </c>
      <c r="R3292" s="136" t="s">
        <v>345</v>
      </c>
      <c r="S3292" s="155"/>
      <c r="T3292" s="155"/>
      <c r="U3292" s="156"/>
      <c r="V3292" s="156"/>
      <c r="W3292" s="156" t="s">
        <v>146</v>
      </c>
      <c r="X3292" s="156"/>
      <c r="Y3292" s="137" t="s">
        <v>136</v>
      </c>
      <c r="Z3292" s="138" t="s">
        <v>137</v>
      </c>
      <c r="AA3292" s="140" t="s">
        <v>868</v>
      </c>
      <c r="AB3292" s="141" t="s">
        <v>138</v>
      </c>
      <c r="AC3292" s="142">
        <v>47.8</v>
      </c>
      <c r="AD3292" s="142">
        <v>38.24</v>
      </c>
      <c r="AE3292" s="143" t="s">
        <v>869</v>
      </c>
      <c r="AF3292" s="141" t="s">
        <v>247</v>
      </c>
      <c r="AG3292" s="144">
        <f>Table1[[#This Row],['# of Books]]*Table1[[#This Row],[QTY]]</f>
        <v>0</v>
      </c>
      <c r="AH3292" s="146">
        <f>Table1[[#This Row],[QTY]]*Table1[[#This Row],[School &amp; Library Price]]</f>
        <v>0</v>
      </c>
    </row>
    <row r="3293" spans="1:34" ht="18" customHeight="1" x14ac:dyDescent="0.25">
      <c r="A3293" s="154"/>
      <c r="B3293" s="150">
        <v>41</v>
      </c>
      <c r="C3293" s="150"/>
      <c r="D3293" s="151"/>
      <c r="E3293" s="151"/>
      <c r="F3293" s="130" t="s">
        <v>130</v>
      </c>
      <c r="G3293" s="130" t="s">
        <v>846</v>
      </c>
      <c r="H3293" s="130" t="s">
        <v>854</v>
      </c>
      <c r="I3293" s="131" t="s">
        <v>855</v>
      </c>
      <c r="J3293" s="130" t="s">
        <v>78</v>
      </c>
      <c r="K3293" s="132" t="s">
        <v>142</v>
      </c>
      <c r="L3293" s="148">
        <v>1</v>
      </c>
      <c r="M3293" s="134">
        <v>2018</v>
      </c>
      <c r="N3293" s="130" t="s">
        <v>133</v>
      </c>
      <c r="O3293" s="129" t="s">
        <v>143</v>
      </c>
      <c r="P3293" s="129" t="s">
        <v>134</v>
      </c>
      <c r="Q3293" s="130" t="s">
        <v>144</v>
      </c>
      <c r="R3293" s="136" t="s">
        <v>617</v>
      </c>
      <c r="S3293" s="155"/>
      <c r="T3293" s="155"/>
      <c r="U3293" s="156"/>
      <c r="V3293" s="156"/>
      <c r="W3293" s="156" t="s">
        <v>146</v>
      </c>
      <c r="X3293" s="156" t="s">
        <v>11777</v>
      </c>
      <c r="Y3293" s="137" t="s">
        <v>136</v>
      </c>
      <c r="Z3293" s="138" t="s">
        <v>137</v>
      </c>
      <c r="AA3293" s="140" t="s">
        <v>7153</v>
      </c>
      <c r="AB3293" s="141" t="s">
        <v>138</v>
      </c>
      <c r="AC3293" s="142">
        <v>47.8</v>
      </c>
      <c r="AD3293" s="142">
        <v>38.24</v>
      </c>
      <c r="AE3293" s="143" t="s">
        <v>856</v>
      </c>
      <c r="AF3293" s="141" t="s">
        <v>149</v>
      </c>
      <c r="AG3293" s="144">
        <f>Table1[[#This Row],['# of Books]]*Table1[[#This Row],[QTY]]</f>
        <v>0</v>
      </c>
      <c r="AH3293" s="146">
        <f>Table1[[#This Row],[QTY]]*Table1[[#This Row],[School &amp; Library Price]]</f>
        <v>0</v>
      </c>
    </row>
    <row r="3294" spans="1:34" ht="18" hidden="1" customHeight="1" x14ac:dyDescent="0.25">
      <c r="A3294" s="154"/>
      <c r="B3294" s="150">
        <v>41</v>
      </c>
      <c r="C3294" s="150"/>
      <c r="D3294" s="151"/>
      <c r="E3294" s="151"/>
      <c r="F3294" s="130" t="s">
        <v>130</v>
      </c>
      <c r="G3294" s="130" t="s">
        <v>846</v>
      </c>
      <c r="H3294" s="130" t="s">
        <v>854</v>
      </c>
      <c r="I3294" s="131" t="s">
        <v>857</v>
      </c>
      <c r="J3294" s="130" t="s">
        <v>78</v>
      </c>
      <c r="K3294" s="132" t="s">
        <v>378</v>
      </c>
      <c r="L3294" s="148">
        <v>1</v>
      </c>
      <c r="M3294" s="134">
        <v>2018</v>
      </c>
      <c r="N3294" s="130" t="s">
        <v>133</v>
      </c>
      <c r="O3294" s="129"/>
      <c r="P3294" s="129"/>
      <c r="Q3294" s="130" t="s">
        <v>144</v>
      </c>
      <c r="R3294" s="136" t="s">
        <v>617</v>
      </c>
      <c r="S3294" s="155"/>
      <c r="T3294" s="155"/>
      <c r="U3294" s="156"/>
      <c r="V3294" s="156"/>
      <c r="W3294" s="156" t="s">
        <v>146</v>
      </c>
      <c r="X3294" s="156" t="s">
        <v>11777</v>
      </c>
      <c r="Y3294" s="137" t="s">
        <v>136</v>
      </c>
      <c r="Z3294" s="138" t="s">
        <v>137</v>
      </c>
      <c r="AA3294" s="140" t="s">
        <v>7153</v>
      </c>
      <c r="AB3294" s="141" t="s">
        <v>138</v>
      </c>
      <c r="AC3294" s="142">
        <v>47.8</v>
      </c>
      <c r="AD3294" s="142">
        <v>38.24</v>
      </c>
      <c r="AE3294" s="143" t="s">
        <v>856</v>
      </c>
      <c r="AF3294" s="141" t="s">
        <v>149</v>
      </c>
      <c r="AG3294" s="144">
        <f>Table1[[#This Row],['# of Books]]*Table1[[#This Row],[QTY]]</f>
        <v>0</v>
      </c>
      <c r="AH3294" s="146">
        <f>Table1[[#This Row],[QTY]]*Table1[[#This Row],[School &amp; Library Price]]</f>
        <v>0</v>
      </c>
    </row>
    <row r="3295" spans="1:34" ht="18" customHeight="1" x14ac:dyDescent="0.25">
      <c r="A3295" s="154"/>
      <c r="B3295" s="150">
        <v>41</v>
      </c>
      <c r="C3295" s="150"/>
      <c r="D3295" s="151"/>
      <c r="E3295" s="151"/>
      <c r="F3295" s="130" t="s">
        <v>130</v>
      </c>
      <c r="G3295" s="130" t="s">
        <v>846</v>
      </c>
      <c r="H3295" s="130" t="s">
        <v>858</v>
      </c>
      <c r="I3295" s="131" t="s">
        <v>859</v>
      </c>
      <c r="J3295" s="130" t="s">
        <v>78</v>
      </c>
      <c r="K3295" s="132" t="s">
        <v>142</v>
      </c>
      <c r="L3295" s="148">
        <v>1</v>
      </c>
      <c r="M3295" s="134">
        <v>2018</v>
      </c>
      <c r="N3295" s="130" t="s">
        <v>133</v>
      </c>
      <c r="O3295" s="129" t="s">
        <v>143</v>
      </c>
      <c r="P3295" s="129" t="s">
        <v>134</v>
      </c>
      <c r="Q3295" s="130" t="s">
        <v>144</v>
      </c>
      <c r="R3295" s="136" t="s">
        <v>345</v>
      </c>
      <c r="S3295" s="155"/>
      <c r="T3295" s="155"/>
      <c r="U3295" s="156"/>
      <c r="V3295" s="156"/>
      <c r="W3295" s="156" t="s">
        <v>146</v>
      </c>
      <c r="X3295" s="156" t="s">
        <v>11777</v>
      </c>
      <c r="Y3295" s="137" t="s">
        <v>136</v>
      </c>
      <c r="Z3295" s="138" t="s">
        <v>137</v>
      </c>
      <c r="AA3295" s="140" t="s">
        <v>11000</v>
      </c>
      <c r="AB3295" s="141" t="s">
        <v>138</v>
      </c>
      <c r="AC3295" s="142">
        <v>47.8</v>
      </c>
      <c r="AD3295" s="142">
        <v>38.24</v>
      </c>
      <c r="AE3295" s="143" t="s">
        <v>860</v>
      </c>
      <c r="AF3295" s="141" t="s">
        <v>620</v>
      </c>
      <c r="AG3295" s="144">
        <f>Table1[[#This Row],['# of Books]]*Table1[[#This Row],[QTY]]</f>
        <v>0</v>
      </c>
      <c r="AH3295" s="146">
        <f>Table1[[#This Row],[QTY]]*Table1[[#This Row],[School &amp; Library Price]]</f>
        <v>0</v>
      </c>
    </row>
    <row r="3296" spans="1:34" ht="18" hidden="1" customHeight="1" x14ac:dyDescent="0.25">
      <c r="A3296" s="154"/>
      <c r="B3296" s="150">
        <v>41</v>
      </c>
      <c r="C3296" s="150"/>
      <c r="D3296" s="151"/>
      <c r="E3296" s="151"/>
      <c r="F3296" s="130" t="s">
        <v>130</v>
      </c>
      <c r="G3296" s="130" t="s">
        <v>846</v>
      </c>
      <c r="H3296" s="130" t="s">
        <v>858</v>
      </c>
      <c r="I3296" s="131" t="s">
        <v>861</v>
      </c>
      <c r="J3296" s="130" t="s">
        <v>78</v>
      </c>
      <c r="K3296" s="132" t="s">
        <v>378</v>
      </c>
      <c r="L3296" s="148">
        <v>1</v>
      </c>
      <c r="M3296" s="134">
        <v>2018</v>
      </c>
      <c r="N3296" s="130" t="s">
        <v>133</v>
      </c>
      <c r="O3296" s="129"/>
      <c r="P3296" s="129"/>
      <c r="Q3296" s="130" t="s">
        <v>144</v>
      </c>
      <c r="R3296" s="136" t="s">
        <v>345</v>
      </c>
      <c r="S3296" s="155"/>
      <c r="T3296" s="155"/>
      <c r="U3296" s="156"/>
      <c r="V3296" s="156"/>
      <c r="W3296" s="156" t="s">
        <v>146</v>
      </c>
      <c r="X3296" s="156" t="s">
        <v>11777</v>
      </c>
      <c r="Y3296" s="137" t="s">
        <v>136</v>
      </c>
      <c r="Z3296" s="138" t="s">
        <v>137</v>
      </c>
      <c r="AA3296" s="140" t="s">
        <v>11000</v>
      </c>
      <c r="AB3296" s="141" t="s">
        <v>138</v>
      </c>
      <c r="AC3296" s="142">
        <v>47.8</v>
      </c>
      <c r="AD3296" s="142">
        <v>38.24</v>
      </c>
      <c r="AE3296" s="143" t="s">
        <v>860</v>
      </c>
      <c r="AF3296" s="141" t="s">
        <v>620</v>
      </c>
      <c r="AG3296" s="144">
        <f>Table1[[#This Row],['# of Books]]*Table1[[#This Row],[QTY]]</f>
        <v>0</v>
      </c>
      <c r="AH3296" s="146">
        <f>Table1[[#This Row],[QTY]]*Table1[[#This Row],[School &amp; Library Price]]</f>
        <v>0</v>
      </c>
    </row>
    <row r="3297" spans="1:34" ht="18" customHeight="1" x14ac:dyDescent="0.25">
      <c r="A3297" s="154"/>
      <c r="B3297" s="150">
        <v>41</v>
      </c>
      <c r="C3297" s="150"/>
      <c r="D3297" s="151"/>
      <c r="E3297" s="151"/>
      <c r="F3297" s="130" t="s">
        <v>130</v>
      </c>
      <c r="G3297" s="130" t="s">
        <v>846</v>
      </c>
      <c r="H3297" s="130" t="s">
        <v>871</v>
      </c>
      <c r="I3297" s="131" t="s">
        <v>872</v>
      </c>
      <c r="J3297" s="130" t="s">
        <v>78</v>
      </c>
      <c r="K3297" s="132" t="s">
        <v>142</v>
      </c>
      <c r="L3297" s="148">
        <v>1</v>
      </c>
      <c r="M3297" s="134">
        <v>2018</v>
      </c>
      <c r="N3297" s="130" t="s">
        <v>133</v>
      </c>
      <c r="O3297" s="129" t="s">
        <v>143</v>
      </c>
      <c r="P3297" s="129" t="s">
        <v>134</v>
      </c>
      <c r="Q3297" s="130" t="s">
        <v>144</v>
      </c>
      <c r="R3297" s="136" t="s">
        <v>179</v>
      </c>
      <c r="S3297" s="155"/>
      <c r="T3297" s="155"/>
      <c r="U3297" s="156"/>
      <c r="V3297" s="156"/>
      <c r="W3297" s="156" t="s">
        <v>146</v>
      </c>
      <c r="X3297" s="156" t="s">
        <v>11781</v>
      </c>
      <c r="Y3297" s="137" t="s">
        <v>136</v>
      </c>
      <c r="Z3297" s="138" t="s">
        <v>137</v>
      </c>
      <c r="AA3297" s="140" t="s">
        <v>7154</v>
      </c>
      <c r="AB3297" s="141" t="s">
        <v>138</v>
      </c>
      <c r="AC3297" s="142">
        <v>47.8</v>
      </c>
      <c r="AD3297" s="142">
        <v>38.24</v>
      </c>
      <c r="AE3297" s="143" t="s">
        <v>873</v>
      </c>
      <c r="AF3297" s="141" t="s">
        <v>451</v>
      </c>
      <c r="AG3297" s="144">
        <f>Table1[[#This Row],['# of Books]]*Table1[[#This Row],[QTY]]</f>
        <v>0</v>
      </c>
      <c r="AH3297" s="146">
        <f>Table1[[#This Row],[QTY]]*Table1[[#This Row],[School &amp; Library Price]]</f>
        <v>0</v>
      </c>
    </row>
    <row r="3298" spans="1:34" ht="18" hidden="1" customHeight="1" x14ac:dyDescent="0.25">
      <c r="A3298" s="154"/>
      <c r="B3298" s="150">
        <v>41</v>
      </c>
      <c r="C3298" s="150"/>
      <c r="D3298" s="151"/>
      <c r="E3298" s="151"/>
      <c r="F3298" s="130" t="s">
        <v>130</v>
      </c>
      <c r="G3298" s="130" t="s">
        <v>846</v>
      </c>
      <c r="H3298" s="130" t="s">
        <v>871</v>
      </c>
      <c r="I3298" s="131" t="s">
        <v>874</v>
      </c>
      <c r="J3298" s="130" t="s">
        <v>78</v>
      </c>
      <c r="K3298" s="132" t="s">
        <v>378</v>
      </c>
      <c r="L3298" s="148">
        <v>1</v>
      </c>
      <c r="M3298" s="134">
        <v>2018</v>
      </c>
      <c r="N3298" s="130" t="s">
        <v>133</v>
      </c>
      <c r="O3298" s="129"/>
      <c r="P3298" s="129"/>
      <c r="Q3298" s="130" t="s">
        <v>144</v>
      </c>
      <c r="R3298" s="136" t="s">
        <v>179</v>
      </c>
      <c r="S3298" s="155"/>
      <c r="T3298" s="155"/>
      <c r="U3298" s="156"/>
      <c r="V3298" s="156"/>
      <c r="W3298" s="156" t="s">
        <v>146</v>
      </c>
      <c r="X3298" s="156" t="s">
        <v>11781</v>
      </c>
      <c r="Y3298" s="137" t="s">
        <v>136</v>
      </c>
      <c r="Z3298" s="138" t="s">
        <v>137</v>
      </c>
      <c r="AA3298" s="140" t="s">
        <v>7154</v>
      </c>
      <c r="AB3298" s="141" t="s">
        <v>138</v>
      </c>
      <c r="AC3298" s="142">
        <v>47.8</v>
      </c>
      <c r="AD3298" s="142">
        <v>38.24</v>
      </c>
      <c r="AE3298" s="143" t="s">
        <v>873</v>
      </c>
      <c r="AF3298" s="141" t="s">
        <v>451</v>
      </c>
      <c r="AG3298" s="144">
        <f>Table1[[#This Row],['# of Books]]*Table1[[#This Row],[QTY]]</f>
        <v>0</v>
      </c>
      <c r="AH3298" s="146">
        <f>Table1[[#This Row],[QTY]]*Table1[[#This Row],[School &amp; Library Price]]</f>
        <v>0</v>
      </c>
    </row>
    <row r="3299" spans="1:34" ht="18" customHeight="1" x14ac:dyDescent="0.25">
      <c r="A3299" s="154"/>
      <c r="B3299" s="150">
        <v>42</v>
      </c>
      <c r="C3299" s="150"/>
      <c r="D3299" s="151"/>
      <c r="E3299" s="151"/>
      <c r="F3299" s="130" t="s">
        <v>130</v>
      </c>
      <c r="G3299" s="130" t="s">
        <v>7155</v>
      </c>
      <c r="H3299" s="130" t="s">
        <v>3369</v>
      </c>
      <c r="I3299" s="131" t="s">
        <v>7156</v>
      </c>
      <c r="J3299" s="130" t="s">
        <v>78</v>
      </c>
      <c r="K3299" s="132" t="s">
        <v>142</v>
      </c>
      <c r="L3299" s="148">
        <v>1</v>
      </c>
      <c r="M3299" s="134">
        <v>2008</v>
      </c>
      <c r="N3299" s="130" t="s">
        <v>9296</v>
      </c>
      <c r="O3299" s="129" t="s">
        <v>143</v>
      </c>
      <c r="P3299" s="129" t="s">
        <v>134</v>
      </c>
      <c r="Q3299" s="130" t="s">
        <v>144</v>
      </c>
      <c r="R3299" s="136" t="s">
        <v>7157</v>
      </c>
      <c r="S3299" s="155"/>
      <c r="T3299" s="155"/>
      <c r="U3299" s="156"/>
      <c r="V3299" s="156"/>
      <c r="W3299" s="156" t="s">
        <v>146</v>
      </c>
      <c r="X3299" s="156"/>
      <c r="Y3299" s="137" t="s">
        <v>136</v>
      </c>
      <c r="Z3299" s="138" t="s">
        <v>136</v>
      </c>
      <c r="AA3299" s="140" t="s">
        <v>7158</v>
      </c>
      <c r="AB3299" s="141" t="s">
        <v>138</v>
      </c>
      <c r="AC3299" s="142">
        <v>38.299999999999997</v>
      </c>
      <c r="AD3299" s="142">
        <v>30.64</v>
      </c>
      <c r="AE3299" s="143" t="s">
        <v>3373</v>
      </c>
      <c r="AF3299" s="141" t="s">
        <v>454</v>
      </c>
      <c r="AG3299" s="144">
        <f>Table1[[#This Row],['# of Books]]*Table1[[#This Row],[QTY]]</f>
        <v>0</v>
      </c>
      <c r="AH3299" s="146">
        <f>Table1[[#This Row],[QTY]]*Table1[[#This Row],[School &amp; Library Price]]</f>
        <v>0</v>
      </c>
    </row>
    <row r="3300" spans="1:34" ht="18" customHeight="1" x14ac:dyDescent="0.25">
      <c r="A3300" s="154"/>
      <c r="B3300" s="150">
        <v>42</v>
      </c>
      <c r="C3300" s="150"/>
      <c r="D3300" s="151"/>
      <c r="E3300" s="151"/>
      <c r="F3300" s="130" t="s">
        <v>130</v>
      </c>
      <c r="G3300" s="130" t="s">
        <v>7155</v>
      </c>
      <c r="H3300" s="130" t="s">
        <v>3401</v>
      </c>
      <c r="I3300" s="131" t="s">
        <v>7159</v>
      </c>
      <c r="J3300" s="130" t="s">
        <v>78</v>
      </c>
      <c r="K3300" s="132" t="s">
        <v>142</v>
      </c>
      <c r="L3300" s="148">
        <v>1</v>
      </c>
      <c r="M3300" s="134">
        <v>2008</v>
      </c>
      <c r="N3300" s="130" t="s">
        <v>9296</v>
      </c>
      <c r="O3300" s="129" t="s">
        <v>143</v>
      </c>
      <c r="P3300" s="129" t="s">
        <v>134</v>
      </c>
      <c r="Q3300" s="130" t="s">
        <v>144</v>
      </c>
      <c r="R3300" s="136" t="s">
        <v>4616</v>
      </c>
      <c r="S3300" s="155"/>
      <c r="T3300" s="155"/>
      <c r="U3300" s="156"/>
      <c r="V3300" s="156"/>
      <c r="W3300" s="156" t="s">
        <v>146</v>
      </c>
      <c r="X3300" s="156"/>
      <c r="Y3300" s="137" t="s">
        <v>136</v>
      </c>
      <c r="Z3300" s="138" t="s">
        <v>136</v>
      </c>
      <c r="AA3300" s="140" t="s">
        <v>7160</v>
      </c>
      <c r="AB3300" s="141" t="s">
        <v>138</v>
      </c>
      <c r="AC3300" s="142">
        <v>38.299999999999997</v>
      </c>
      <c r="AD3300" s="142">
        <v>30.64</v>
      </c>
      <c r="AE3300" s="143" t="s">
        <v>7161</v>
      </c>
      <c r="AF3300" s="141" t="s">
        <v>398</v>
      </c>
      <c r="AG3300" s="144">
        <f>Table1[[#This Row],['# of Books]]*Table1[[#This Row],[QTY]]</f>
        <v>0</v>
      </c>
      <c r="AH3300" s="146">
        <f>Table1[[#This Row],[QTY]]*Table1[[#This Row],[School &amp; Library Price]]</f>
        <v>0</v>
      </c>
    </row>
    <row r="3301" spans="1:34" ht="18" customHeight="1" x14ac:dyDescent="0.25">
      <c r="A3301" s="154"/>
      <c r="B3301" s="150">
        <v>42</v>
      </c>
      <c r="C3301" s="150"/>
      <c r="D3301" s="151"/>
      <c r="E3301" s="151"/>
      <c r="F3301" s="130" t="s">
        <v>130</v>
      </c>
      <c r="G3301" s="130" t="s">
        <v>7155</v>
      </c>
      <c r="H3301" s="130" t="s">
        <v>6862</v>
      </c>
      <c r="I3301" s="131" t="s">
        <v>7162</v>
      </c>
      <c r="J3301" s="130" t="s">
        <v>78</v>
      </c>
      <c r="K3301" s="132" t="s">
        <v>142</v>
      </c>
      <c r="L3301" s="148">
        <v>1</v>
      </c>
      <c r="M3301" s="134">
        <v>2008</v>
      </c>
      <c r="N3301" s="130" t="s">
        <v>9296</v>
      </c>
      <c r="O3301" s="129" t="s">
        <v>143</v>
      </c>
      <c r="P3301" s="129" t="s">
        <v>134</v>
      </c>
      <c r="Q3301" s="130" t="s">
        <v>144</v>
      </c>
      <c r="R3301" s="136" t="s">
        <v>6795</v>
      </c>
      <c r="S3301" s="155"/>
      <c r="T3301" s="155"/>
      <c r="U3301" s="156"/>
      <c r="V3301" s="156"/>
      <c r="W3301" s="156" t="s">
        <v>146</v>
      </c>
      <c r="X3301" s="156"/>
      <c r="Y3301" s="137" t="s">
        <v>136</v>
      </c>
      <c r="Z3301" s="138" t="s">
        <v>136</v>
      </c>
      <c r="AA3301" s="140" t="s">
        <v>7163</v>
      </c>
      <c r="AB3301" s="141" t="s">
        <v>138</v>
      </c>
      <c r="AC3301" s="142">
        <v>38.299999999999997</v>
      </c>
      <c r="AD3301" s="142">
        <v>30.64</v>
      </c>
      <c r="AE3301" s="143" t="s">
        <v>3410</v>
      </c>
      <c r="AF3301" s="141" t="s">
        <v>413</v>
      </c>
      <c r="AG3301" s="144">
        <f>Table1[[#This Row],['# of Books]]*Table1[[#This Row],[QTY]]</f>
        <v>0</v>
      </c>
      <c r="AH3301" s="146">
        <f>Table1[[#This Row],[QTY]]*Table1[[#This Row],[School &amp; Library Price]]</f>
        <v>0</v>
      </c>
    </row>
    <row r="3302" spans="1:34" ht="18" customHeight="1" x14ac:dyDescent="0.25">
      <c r="A3302" s="154"/>
      <c r="B3302" s="150">
        <v>42</v>
      </c>
      <c r="C3302" s="150"/>
      <c r="D3302" s="151"/>
      <c r="E3302" s="151"/>
      <c r="F3302" s="130" t="s">
        <v>130</v>
      </c>
      <c r="G3302" s="130" t="s">
        <v>7155</v>
      </c>
      <c r="H3302" s="130" t="s">
        <v>7164</v>
      </c>
      <c r="I3302" s="131" t="s">
        <v>7165</v>
      </c>
      <c r="J3302" s="130" t="s">
        <v>78</v>
      </c>
      <c r="K3302" s="132" t="s">
        <v>142</v>
      </c>
      <c r="L3302" s="148">
        <v>1</v>
      </c>
      <c r="M3302" s="134">
        <v>2010</v>
      </c>
      <c r="N3302" s="130" t="s">
        <v>6526</v>
      </c>
      <c r="O3302" s="129" t="s">
        <v>143</v>
      </c>
      <c r="P3302" s="129" t="s">
        <v>134</v>
      </c>
      <c r="Q3302" s="130" t="s">
        <v>144</v>
      </c>
      <c r="R3302" s="136" t="s">
        <v>4616</v>
      </c>
      <c r="S3302" s="155"/>
      <c r="T3302" s="155"/>
      <c r="U3302" s="156"/>
      <c r="V3302" s="156"/>
      <c r="W3302" s="156" t="s">
        <v>146</v>
      </c>
      <c r="X3302" s="156"/>
      <c r="Y3302" s="137" t="s">
        <v>136</v>
      </c>
      <c r="Z3302" s="138" t="s">
        <v>136</v>
      </c>
      <c r="AA3302" s="140" t="s">
        <v>7166</v>
      </c>
      <c r="AB3302" s="141" t="s">
        <v>138</v>
      </c>
      <c r="AC3302" s="142">
        <v>38.299999999999997</v>
      </c>
      <c r="AD3302" s="142">
        <v>30.64</v>
      </c>
      <c r="AE3302" s="143" t="s">
        <v>7167</v>
      </c>
      <c r="AF3302" s="141" t="s">
        <v>413</v>
      </c>
      <c r="AG3302" s="144">
        <f>Table1[[#This Row],['# of Books]]*Table1[[#This Row],[QTY]]</f>
        <v>0</v>
      </c>
      <c r="AH3302" s="146">
        <f>Table1[[#This Row],[QTY]]*Table1[[#This Row],[School &amp; Library Price]]</f>
        <v>0</v>
      </c>
    </row>
    <row r="3303" spans="1:34" ht="18" customHeight="1" x14ac:dyDescent="0.25">
      <c r="A3303" s="154"/>
      <c r="B3303" s="150">
        <v>42</v>
      </c>
      <c r="C3303" s="150"/>
      <c r="D3303" s="151"/>
      <c r="E3303" s="151"/>
      <c r="F3303" s="130" t="s">
        <v>130</v>
      </c>
      <c r="G3303" s="130" t="s">
        <v>7155</v>
      </c>
      <c r="H3303" s="130" t="s">
        <v>4759</v>
      </c>
      <c r="I3303" s="131" t="s">
        <v>7168</v>
      </c>
      <c r="J3303" s="130" t="s">
        <v>78</v>
      </c>
      <c r="K3303" s="132" t="s">
        <v>142</v>
      </c>
      <c r="L3303" s="148">
        <v>1</v>
      </c>
      <c r="M3303" s="134">
        <v>2009</v>
      </c>
      <c r="N3303" s="130" t="s">
        <v>10621</v>
      </c>
      <c r="O3303" s="129" t="s">
        <v>143</v>
      </c>
      <c r="P3303" s="129" t="s">
        <v>134</v>
      </c>
      <c r="Q3303" s="130" t="s">
        <v>144</v>
      </c>
      <c r="R3303" s="136" t="s">
        <v>4616</v>
      </c>
      <c r="S3303" s="155"/>
      <c r="T3303" s="155"/>
      <c r="U3303" s="156"/>
      <c r="V3303" s="156"/>
      <c r="W3303" s="156" t="s">
        <v>146</v>
      </c>
      <c r="X3303" s="156"/>
      <c r="Y3303" s="137" t="s">
        <v>136</v>
      </c>
      <c r="Z3303" s="138" t="s">
        <v>136</v>
      </c>
      <c r="AA3303" s="140" t="s">
        <v>7169</v>
      </c>
      <c r="AB3303" s="141" t="s">
        <v>138</v>
      </c>
      <c r="AC3303" s="142">
        <v>38.299999999999997</v>
      </c>
      <c r="AD3303" s="142">
        <v>30.64</v>
      </c>
      <c r="AE3303" s="143" t="s">
        <v>4760</v>
      </c>
      <c r="AF3303" s="141" t="s">
        <v>398</v>
      </c>
      <c r="AG3303" s="144">
        <f>Table1[[#This Row],['# of Books]]*Table1[[#This Row],[QTY]]</f>
        <v>0</v>
      </c>
      <c r="AH3303" s="146">
        <f>Table1[[#This Row],[QTY]]*Table1[[#This Row],[School &amp; Library Price]]</f>
        <v>0</v>
      </c>
    </row>
    <row r="3304" spans="1:34" ht="18" customHeight="1" x14ac:dyDescent="0.25">
      <c r="A3304" s="154"/>
      <c r="B3304" s="150">
        <v>42</v>
      </c>
      <c r="C3304" s="150"/>
      <c r="D3304" s="151"/>
      <c r="E3304" s="151"/>
      <c r="F3304" s="130" t="s">
        <v>130</v>
      </c>
      <c r="G3304" s="130" t="s">
        <v>7155</v>
      </c>
      <c r="H3304" s="130" t="s">
        <v>716</v>
      </c>
      <c r="I3304" s="131" t="s">
        <v>7170</v>
      </c>
      <c r="J3304" s="130" t="s">
        <v>78</v>
      </c>
      <c r="K3304" s="132" t="s">
        <v>142</v>
      </c>
      <c r="L3304" s="148">
        <v>1</v>
      </c>
      <c r="M3304" s="134">
        <v>2009</v>
      </c>
      <c r="N3304" s="130" t="s">
        <v>10621</v>
      </c>
      <c r="O3304" s="129" t="s">
        <v>143</v>
      </c>
      <c r="P3304" s="129" t="s">
        <v>134</v>
      </c>
      <c r="Q3304" s="130" t="s">
        <v>144</v>
      </c>
      <c r="R3304" s="136" t="s">
        <v>11001</v>
      </c>
      <c r="S3304" s="155"/>
      <c r="T3304" s="155"/>
      <c r="U3304" s="156"/>
      <c r="V3304" s="156"/>
      <c r="W3304" s="156" t="s">
        <v>146</v>
      </c>
      <c r="X3304" s="156"/>
      <c r="Y3304" s="137" t="s">
        <v>136</v>
      </c>
      <c r="Z3304" s="138" t="s">
        <v>136</v>
      </c>
      <c r="AA3304" s="140" t="s">
        <v>7171</v>
      </c>
      <c r="AB3304" s="141" t="s">
        <v>138</v>
      </c>
      <c r="AC3304" s="142">
        <v>38.299999999999997</v>
      </c>
      <c r="AD3304" s="142">
        <v>30.64</v>
      </c>
      <c r="AE3304" s="143" t="s">
        <v>6498</v>
      </c>
      <c r="AF3304" s="141" t="s">
        <v>514</v>
      </c>
      <c r="AG3304" s="144">
        <f>Table1[[#This Row],['# of Books]]*Table1[[#This Row],[QTY]]</f>
        <v>0</v>
      </c>
      <c r="AH3304" s="146">
        <f>Table1[[#This Row],[QTY]]*Table1[[#This Row],[School &amp; Library Price]]</f>
        <v>0</v>
      </c>
    </row>
    <row r="3305" spans="1:34" ht="18" customHeight="1" x14ac:dyDescent="0.25">
      <c r="A3305" s="154"/>
      <c r="B3305" s="150">
        <v>42</v>
      </c>
      <c r="C3305" s="150"/>
      <c r="D3305" s="151"/>
      <c r="E3305" s="151"/>
      <c r="F3305" s="130" t="s">
        <v>130</v>
      </c>
      <c r="G3305" s="130" t="s">
        <v>7155</v>
      </c>
      <c r="H3305" s="130" t="s">
        <v>4802</v>
      </c>
      <c r="I3305" s="131" t="s">
        <v>7172</v>
      </c>
      <c r="J3305" s="130" t="s">
        <v>78</v>
      </c>
      <c r="K3305" s="132" t="s">
        <v>142</v>
      </c>
      <c r="L3305" s="148">
        <v>1</v>
      </c>
      <c r="M3305" s="134">
        <v>2008</v>
      </c>
      <c r="N3305" s="130" t="s">
        <v>9296</v>
      </c>
      <c r="O3305" s="129" t="s">
        <v>143</v>
      </c>
      <c r="P3305" s="129" t="s">
        <v>134</v>
      </c>
      <c r="Q3305" s="130" t="s">
        <v>144</v>
      </c>
      <c r="R3305" s="136" t="s">
        <v>6678</v>
      </c>
      <c r="S3305" s="155"/>
      <c r="T3305" s="155"/>
      <c r="U3305" s="156"/>
      <c r="V3305" s="156"/>
      <c r="W3305" s="156" t="s">
        <v>146</v>
      </c>
      <c r="X3305" s="156"/>
      <c r="Y3305" s="137" t="s">
        <v>136</v>
      </c>
      <c r="Z3305" s="138" t="s">
        <v>136</v>
      </c>
      <c r="AA3305" s="140" t="s">
        <v>7173</v>
      </c>
      <c r="AB3305" s="141" t="s">
        <v>138</v>
      </c>
      <c r="AC3305" s="142">
        <v>38.299999999999997</v>
      </c>
      <c r="AD3305" s="142">
        <v>30.64</v>
      </c>
      <c r="AE3305" s="143" t="s">
        <v>7174</v>
      </c>
      <c r="AF3305" s="141" t="s">
        <v>385</v>
      </c>
      <c r="AG3305" s="144">
        <f>Table1[[#This Row],['# of Books]]*Table1[[#This Row],[QTY]]</f>
        <v>0</v>
      </c>
      <c r="AH3305" s="146">
        <f>Table1[[#This Row],[QTY]]*Table1[[#This Row],[School &amp; Library Price]]</f>
        <v>0</v>
      </c>
    </row>
    <row r="3306" spans="1:34" ht="18" customHeight="1" x14ac:dyDescent="0.25">
      <c r="A3306" s="154"/>
      <c r="B3306" s="150">
        <v>42</v>
      </c>
      <c r="C3306" s="150"/>
      <c r="D3306" s="151"/>
      <c r="E3306" s="151"/>
      <c r="F3306" s="130" t="s">
        <v>130</v>
      </c>
      <c r="G3306" s="130" t="s">
        <v>7155</v>
      </c>
      <c r="H3306" s="130" t="s">
        <v>6576</v>
      </c>
      <c r="I3306" s="131" t="s">
        <v>7175</v>
      </c>
      <c r="J3306" s="130" t="s">
        <v>78</v>
      </c>
      <c r="K3306" s="132" t="s">
        <v>142</v>
      </c>
      <c r="L3306" s="148">
        <v>1</v>
      </c>
      <c r="M3306" s="134">
        <v>2010</v>
      </c>
      <c r="N3306" s="130" t="s">
        <v>6526</v>
      </c>
      <c r="O3306" s="129" t="s">
        <v>143</v>
      </c>
      <c r="P3306" s="129" t="s">
        <v>134</v>
      </c>
      <c r="Q3306" s="130" t="s">
        <v>144</v>
      </c>
      <c r="R3306" s="136" t="s">
        <v>4616</v>
      </c>
      <c r="S3306" s="155"/>
      <c r="T3306" s="155"/>
      <c r="U3306" s="156"/>
      <c r="V3306" s="156"/>
      <c r="W3306" s="156" t="s">
        <v>146</v>
      </c>
      <c r="X3306" s="156"/>
      <c r="Y3306" s="137" t="s">
        <v>136</v>
      </c>
      <c r="Z3306" s="138" t="s">
        <v>136</v>
      </c>
      <c r="AA3306" s="140" t="s">
        <v>7176</v>
      </c>
      <c r="AB3306" s="141" t="s">
        <v>138</v>
      </c>
      <c r="AC3306" s="142">
        <v>38.299999999999997</v>
      </c>
      <c r="AD3306" s="142">
        <v>30.64</v>
      </c>
      <c r="AE3306" s="143" t="s">
        <v>6577</v>
      </c>
      <c r="AF3306" s="141" t="s">
        <v>514</v>
      </c>
      <c r="AG3306" s="144">
        <f>Table1[[#This Row],['# of Books]]*Table1[[#This Row],[QTY]]</f>
        <v>0</v>
      </c>
      <c r="AH3306" s="146">
        <f>Table1[[#This Row],[QTY]]*Table1[[#This Row],[School &amp; Library Price]]</f>
        <v>0</v>
      </c>
    </row>
    <row r="3307" spans="1:34" ht="18" customHeight="1" x14ac:dyDescent="0.25">
      <c r="A3307" s="154"/>
      <c r="B3307" s="150">
        <v>42</v>
      </c>
      <c r="C3307" s="150"/>
      <c r="D3307" s="151"/>
      <c r="E3307" s="151"/>
      <c r="F3307" s="130" t="s">
        <v>130</v>
      </c>
      <c r="G3307" s="130" t="s">
        <v>7155</v>
      </c>
      <c r="H3307" s="130" t="s">
        <v>11002</v>
      </c>
      <c r="I3307" s="131" t="s">
        <v>11003</v>
      </c>
      <c r="J3307" s="130" t="s">
        <v>78</v>
      </c>
      <c r="K3307" s="132" t="s">
        <v>142</v>
      </c>
      <c r="L3307" s="148">
        <v>1</v>
      </c>
      <c r="M3307" s="134">
        <v>2008</v>
      </c>
      <c r="N3307" s="130" t="s">
        <v>9296</v>
      </c>
      <c r="O3307" s="129" t="s">
        <v>143</v>
      </c>
      <c r="P3307" s="129" t="s">
        <v>134</v>
      </c>
      <c r="Q3307" s="130" t="s">
        <v>144</v>
      </c>
      <c r="R3307" s="136" t="s">
        <v>4616</v>
      </c>
      <c r="S3307" s="155"/>
      <c r="T3307" s="155"/>
      <c r="U3307" s="156"/>
      <c r="V3307" s="156"/>
      <c r="W3307" s="156" t="s">
        <v>146</v>
      </c>
      <c r="X3307" s="156"/>
      <c r="Y3307" s="137" t="s">
        <v>136</v>
      </c>
      <c r="Z3307" s="138" t="s">
        <v>136</v>
      </c>
      <c r="AA3307" s="140" t="s">
        <v>11004</v>
      </c>
      <c r="AB3307" s="141" t="s">
        <v>138</v>
      </c>
      <c r="AC3307" s="142">
        <v>38.299999999999997</v>
      </c>
      <c r="AD3307" s="142">
        <v>30.64</v>
      </c>
      <c r="AE3307" s="143" t="s">
        <v>11005</v>
      </c>
      <c r="AF3307" s="141" t="s">
        <v>514</v>
      </c>
      <c r="AG3307" s="144">
        <f>Table1[[#This Row],['# of Books]]*Table1[[#This Row],[QTY]]</f>
        <v>0</v>
      </c>
      <c r="AH3307" s="146">
        <f>Table1[[#This Row],[QTY]]*Table1[[#This Row],[School &amp; Library Price]]</f>
        <v>0</v>
      </c>
    </row>
    <row r="3308" spans="1:34" ht="18" customHeight="1" x14ac:dyDescent="0.25">
      <c r="A3308" s="154"/>
      <c r="B3308" s="150">
        <v>42</v>
      </c>
      <c r="C3308" s="150"/>
      <c r="D3308" s="151"/>
      <c r="E3308" s="151"/>
      <c r="F3308" s="130" t="s">
        <v>130</v>
      </c>
      <c r="G3308" s="130" t="s">
        <v>7155</v>
      </c>
      <c r="H3308" s="130" t="s">
        <v>7177</v>
      </c>
      <c r="I3308" s="131" t="s">
        <v>7178</v>
      </c>
      <c r="J3308" s="130" t="s">
        <v>78</v>
      </c>
      <c r="K3308" s="132" t="s">
        <v>142</v>
      </c>
      <c r="L3308" s="148">
        <v>1</v>
      </c>
      <c r="M3308" s="134">
        <v>2010</v>
      </c>
      <c r="N3308" s="130" t="s">
        <v>6526</v>
      </c>
      <c r="O3308" s="129" t="s">
        <v>143</v>
      </c>
      <c r="P3308" s="129" t="s">
        <v>134</v>
      </c>
      <c r="Q3308" s="130" t="s">
        <v>144</v>
      </c>
      <c r="R3308" s="136" t="s">
        <v>7179</v>
      </c>
      <c r="S3308" s="155"/>
      <c r="T3308" s="155"/>
      <c r="U3308" s="156"/>
      <c r="V3308" s="156"/>
      <c r="W3308" s="156" t="s">
        <v>146</v>
      </c>
      <c r="X3308" s="156"/>
      <c r="Y3308" s="137" t="s">
        <v>136</v>
      </c>
      <c r="Z3308" s="138" t="s">
        <v>136</v>
      </c>
      <c r="AA3308" s="140" t="s">
        <v>7180</v>
      </c>
      <c r="AB3308" s="141" t="s">
        <v>138</v>
      </c>
      <c r="AC3308" s="142">
        <v>38.299999999999997</v>
      </c>
      <c r="AD3308" s="142">
        <v>30.64</v>
      </c>
      <c r="AE3308" s="143" t="s">
        <v>4082</v>
      </c>
      <c r="AF3308" s="141" t="s">
        <v>413</v>
      </c>
      <c r="AG3308" s="144">
        <f>Table1[[#This Row],['# of Books]]*Table1[[#This Row],[QTY]]</f>
        <v>0</v>
      </c>
      <c r="AH3308" s="146">
        <f>Table1[[#This Row],[QTY]]*Table1[[#This Row],[School &amp; Library Price]]</f>
        <v>0</v>
      </c>
    </row>
    <row r="3309" spans="1:34" ht="18" customHeight="1" x14ac:dyDescent="0.25">
      <c r="A3309" s="154"/>
      <c r="B3309" s="150">
        <v>42</v>
      </c>
      <c r="C3309" s="150"/>
      <c r="D3309" s="151"/>
      <c r="E3309" s="151"/>
      <c r="F3309" s="130" t="s">
        <v>130</v>
      </c>
      <c r="G3309" s="130" t="s">
        <v>7155</v>
      </c>
      <c r="H3309" s="130" t="s">
        <v>3637</v>
      </c>
      <c r="I3309" s="131" t="s">
        <v>7181</v>
      </c>
      <c r="J3309" s="130" t="s">
        <v>78</v>
      </c>
      <c r="K3309" s="132" t="s">
        <v>142</v>
      </c>
      <c r="L3309" s="148">
        <v>1</v>
      </c>
      <c r="M3309" s="134">
        <v>2008</v>
      </c>
      <c r="N3309" s="130" t="s">
        <v>9296</v>
      </c>
      <c r="O3309" s="129" t="s">
        <v>143</v>
      </c>
      <c r="P3309" s="129" t="s">
        <v>134</v>
      </c>
      <c r="Q3309" s="130" t="s">
        <v>144</v>
      </c>
      <c r="R3309" s="136" t="s">
        <v>7182</v>
      </c>
      <c r="S3309" s="155"/>
      <c r="T3309" s="155"/>
      <c r="U3309" s="156"/>
      <c r="V3309" s="156"/>
      <c r="W3309" s="156" t="s">
        <v>146</v>
      </c>
      <c r="X3309" s="156"/>
      <c r="Y3309" s="137" t="s">
        <v>136</v>
      </c>
      <c r="Z3309" s="138" t="s">
        <v>136</v>
      </c>
      <c r="AA3309" s="140" t="s">
        <v>7183</v>
      </c>
      <c r="AB3309" s="141" t="s">
        <v>138</v>
      </c>
      <c r="AC3309" s="142">
        <v>38.299999999999997</v>
      </c>
      <c r="AD3309" s="142">
        <v>30.64</v>
      </c>
      <c r="AE3309" s="143" t="s">
        <v>6916</v>
      </c>
      <c r="AF3309" s="141" t="s">
        <v>620</v>
      </c>
      <c r="AG3309" s="144">
        <f>Table1[[#This Row],['# of Books]]*Table1[[#This Row],[QTY]]</f>
        <v>0</v>
      </c>
      <c r="AH3309" s="146">
        <f>Table1[[#This Row],[QTY]]*Table1[[#This Row],[School &amp; Library Price]]</f>
        <v>0</v>
      </c>
    </row>
    <row r="3310" spans="1:34" ht="18" customHeight="1" x14ac:dyDescent="0.25">
      <c r="A3310" s="154"/>
      <c r="B3310" s="150">
        <v>42</v>
      </c>
      <c r="C3310" s="150"/>
      <c r="D3310" s="151"/>
      <c r="E3310" s="151"/>
      <c r="F3310" s="130" t="s">
        <v>130</v>
      </c>
      <c r="G3310" s="130" t="s">
        <v>7155</v>
      </c>
      <c r="H3310" s="130" t="s">
        <v>6595</v>
      </c>
      <c r="I3310" s="131" t="s">
        <v>7184</v>
      </c>
      <c r="J3310" s="130" t="s">
        <v>78</v>
      </c>
      <c r="K3310" s="132" t="s">
        <v>142</v>
      </c>
      <c r="L3310" s="148">
        <v>1</v>
      </c>
      <c r="M3310" s="134">
        <v>2008</v>
      </c>
      <c r="N3310" s="130" t="s">
        <v>9296</v>
      </c>
      <c r="O3310" s="129" t="s">
        <v>143</v>
      </c>
      <c r="P3310" s="129" t="s">
        <v>134</v>
      </c>
      <c r="Q3310" s="130" t="s">
        <v>144</v>
      </c>
      <c r="R3310" s="136" t="s">
        <v>3756</v>
      </c>
      <c r="S3310" s="155"/>
      <c r="T3310" s="155"/>
      <c r="U3310" s="156"/>
      <c r="V3310" s="156"/>
      <c r="W3310" s="156" t="s">
        <v>146</v>
      </c>
      <c r="X3310" s="156"/>
      <c r="Y3310" s="137" t="s">
        <v>136</v>
      </c>
      <c r="Z3310" s="138" t="s">
        <v>136</v>
      </c>
      <c r="AA3310" s="140" t="s">
        <v>7185</v>
      </c>
      <c r="AB3310" s="141" t="s">
        <v>138</v>
      </c>
      <c r="AC3310" s="142">
        <v>38.299999999999997</v>
      </c>
      <c r="AD3310" s="142">
        <v>30.64</v>
      </c>
      <c r="AE3310" s="143" t="s">
        <v>7186</v>
      </c>
      <c r="AF3310" s="141" t="s">
        <v>385</v>
      </c>
      <c r="AG3310" s="144">
        <f>Table1[[#This Row],['# of Books]]*Table1[[#This Row],[QTY]]</f>
        <v>0</v>
      </c>
      <c r="AH3310" s="146">
        <f>Table1[[#This Row],[QTY]]*Table1[[#This Row],[School &amp; Library Price]]</f>
        <v>0</v>
      </c>
    </row>
    <row r="3311" spans="1:34" ht="18" customHeight="1" x14ac:dyDescent="0.25">
      <c r="A3311" s="154"/>
      <c r="B3311" s="150">
        <v>42</v>
      </c>
      <c r="C3311" s="150"/>
      <c r="D3311" s="151"/>
      <c r="E3311" s="151"/>
      <c r="F3311" s="130" t="s">
        <v>130</v>
      </c>
      <c r="G3311" s="130" t="s">
        <v>7155</v>
      </c>
      <c r="H3311" s="130" t="s">
        <v>6310</v>
      </c>
      <c r="I3311" s="131" t="s">
        <v>7187</v>
      </c>
      <c r="J3311" s="130" t="s">
        <v>78</v>
      </c>
      <c r="K3311" s="132" t="s">
        <v>142</v>
      </c>
      <c r="L3311" s="148">
        <v>1</v>
      </c>
      <c r="M3311" s="134">
        <v>2009</v>
      </c>
      <c r="N3311" s="130" t="s">
        <v>10621</v>
      </c>
      <c r="O3311" s="129" t="s">
        <v>143</v>
      </c>
      <c r="P3311" s="129" t="s">
        <v>134</v>
      </c>
      <c r="Q3311" s="130" t="s">
        <v>144</v>
      </c>
      <c r="R3311" s="136" t="s">
        <v>4616</v>
      </c>
      <c r="S3311" s="155"/>
      <c r="T3311" s="155"/>
      <c r="U3311" s="156"/>
      <c r="V3311" s="156"/>
      <c r="W3311" s="156" t="s">
        <v>146</v>
      </c>
      <c r="X3311" s="156"/>
      <c r="Y3311" s="137" t="s">
        <v>136</v>
      </c>
      <c r="Z3311" s="138" t="s">
        <v>136</v>
      </c>
      <c r="AA3311" s="140" t="s">
        <v>7188</v>
      </c>
      <c r="AB3311" s="141" t="s">
        <v>138</v>
      </c>
      <c r="AC3311" s="142">
        <v>38.299999999999997</v>
      </c>
      <c r="AD3311" s="142">
        <v>30.64</v>
      </c>
      <c r="AE3311" s="143" t="s">
        <v>4131</v>
      </c>
      <c r="AF3311" s="141" t="s">
        <v>514</v>
      </c>
      <c r="AG3311" s="144">
        <f>Table1[[#This Row],['# of Books]]*Table1[[#This Row],[QTY]]</f>
        <v>0</v>
      </c>
      <c r="AH3311" s="146">
        <f>Table1[[#This Row],[QTY]]*Table1[[#This Row],[School &amp; Library Price]]</f>
        <v>0</v>
      </c>
    </row>
    <row r="3312" spans="1:34" ht="18" customHeight="1" x14ac:dyDescent="0.25">
      <c r="A3312" s="154"/>
      <c r="B3312" s="150">
        <v>42</v>
      </c>
      <c r="C3312" s="150"/>
      <c r="D3312" s="151"/>
      <c r="E3312" s="151"/>
      <c r="F3312" s="130" t="s">
        <v>130</v>
      </c>
      <c r="G3312" s="130" t="s">
        <v>7155</v>
      </c>
      <c r="H3312" s="130" t="s">
        <v>3688</v>
      </c>
      <c r="I3312" s="131" t="s">
        <v>7189</v>
      </c>
      <c r="J3312" s="130" t="s">
        <v>78</v>
      </c>
      <c r="K3312" s="132" t="s">
        <v>142</v>
      </c>
      <c r="L3312" s="148">
        <v>1</v>
      </c>
      <c r="M3312" s="134">
        <v>2008</v>
      </c>
      <c r="N3312" s="130" t="s">
        <v>9296</v>
      </c>
      <c r="O3312" s="129" t="s">
        <v>143</v>
      </c>
      <c r="P3312" s="129" t="s">
        <v>134</v>
      </c>
      <c r="Q3312" s="130" t="s">
        <v>144</v>
      </c>
      <c r="R3312" s="136" t="s">
        <v>3756</v>
      </c>
      <c r="S3312" s="155"/>
      <c r="T3312" s="155"/>
      <c r="U3312" s="156"/>
      <c r="V3312" s="156"/>
      <c r="W3312" s="156" t="s">
        <v>146</v>
      </c>
      <c r="X3312" s="156"/>
      <c r="Y3312" s="137" t="s">
        <v>136</v>
      </c>
      <c r="Z3312" s="138" t="s">
        <v>136</v>
      </c>
      <c r="AA3312" s="140" t="s">
        <v>7190</v>
      </c>
      <c r="AB3312" s="141" t="s">
        <v>138</v>
      </c>
      <c r="AC3312" s="142">
        <v>38.299999999999997</v>
      </c>
      <c r="AD3312" s="142">
        <v>30.64</v>
      </c>
      <c r="AE3312" s="143" t="s">
        <v>7191</v>
      </c>
      <c r="AF3312" s="141" t="s">
        <v>451</v>
      </c>
      <c r="AG3312" s="144">
        <f>Table1[[#This Row],['# of Books]]*Table1[[#This Row],[QTY]]</f>
        <v>0</v>
      </c>
      <c r="AH3312" s="146">
        <f>Table1[[#This Row],[QTY]]*Table1[[#This Row],[School &amp; Library Price]]</f>
        <v>0</v>
      </c>
    </row>
    <row r="3313" spans="1:34" ht="18" customHeight="1" x14ac:dyDescent="0.25">
      <c r="A3313" s="154"/>
      <c r="B3313" s="150">
        <v>42</v>
      </c>
      <c r="C3313" s="150"/>
      <c r="D3313" s="151"/>
      <c r="E3313" s="151"/>
      <c r="F3313" s="130" t="s">
        <v>130</v>
      </c>
      <c r="G3313" s="130" t="s">
        <v>7155</v>
      </c>
      <c r="H3313" s="130" t="s">
        <v>6601</v>
      </c>
      <c r="I3313" s="131" t="s">
        <v>7192</v>
      </c>
      <c r="J3313" s="130" t="s">
        <v>78</v>
      </c>
      <c r="K3313" s="132" t="s">
        <v>142</v>
      </c>
      <c r="L3313" s="148">
        <v>1</v>
      </c>
      <c r="M3313" s="134">
        <v>2008</v>
      </c>
      <c r="N3313" s="130" t="s">
        <v>9296</v>
      </c>
      <c r="O3313" s="129" t="s">
        <v>143</v>
      </c>
      <c r="P3313" s="129" t="s">
        <v>134</v>
      </c>
      <c r="Q3313" s="130" t="s">
        <v>144</v>
      </c>
      <c r="R3313" s="136" t="s">
        <v>6795</v>
      </c>
      <c r="S3313" s="155"/>
      <c r="T3313" s="155"/>
      <c r="U3313" s="156"/>
      <c r="V3313" s="156"/>
      <c r="W3313" s="156" t="s">
        <v>146</v>
      </c>
      <c r="X3313" s="156"/>
      <c r="Y3313" s="137" t="s">
        <v>136</v>
      </c>
      <c r="Z3313" s="138" t="s">
        <v>136</v>
      </c>
      <c r="AA3313" s="140" t="s">
        <v>7193</v>
      </c>
      <c r="AB3313" s="141" t="s">
        <v>138</v>
      </c>
      <c r="AC3313" s="142">
        <v>38.299999999999997</v>
      </c>
      <c r="AD3313" s="142">
        <v>30.64</v>
      </c>
      <c r="AE3313" s="143" t="s">
        <v>7194</v>
      </c>
      <c r="AF3313" s="141" t="s">
        <v>454</v>
      </c>
      <c r="AG3313" s="144">
        <f>Table1[[#This Row],['# of Books]]*Table1[[#This Row],[QTY]]</f>
        <v>0</v>
      </c>
      <c r="AH3313" s="146">
        <f>Table1[[#This Row],[QTY]]*Table1[[#This Row],[School &amp; Library Price]]</f>
        <v>0</v>
      </c>
    </row>
    <row r="3314" spans="1:34" ht="18" customHeight="1" x14ac:dyDescent="0.25">
      <c r="A3314" s="154"/>
      <c r="B3314" s="150">
        <v>42</v>
      </c>
      <c r="C3314" s="150"/>
      <c r="D3314" s="151"/>
      <c r="E3314" s="151"/>
      <c r="F3314" s="130" t="s">
        <v>130</v>
      </c>
      <c r="G3314" s="130" t="s">
        <v>7155</v>
      </c>
      <c r="H3314" s="130" t="s">
        <v>4976</v>
      </c>
      <c r="I3314" s="131" t="s">
        <v>7195</v>
      </c>
      <c r="J3314" s="130" t="s">
        <v>78</v>
      </c>
      <c r="K3314" s="132" t="s">
        <v>142</v>
      </c>
      <c r="L3314" s="148">
        <v>1</v>
      </c>
      <c r="M3314" s="134">
        <v>2008</v>
      </c>
      <c r="N3314" s="130" t="s">
        <v>9296</v>
      </c>
      <c r="O3314" s="129" t="s">
        <v>143</v>
      </c>
      <c r="P3314" s="129" t="s">
        <v>134</v>
      </c>
      <c r="Q3314" s="130" t="s">
        <v>144</v>
      </c>
      <c r="R3314" s="136" t="s">
        <v>4616</v>
      </c>
      <c r="S3314" s="155"/>
      <c r="T3314" s="155"/>
      <c r="U3314" s="156"/>
      <c r="V3314" s="156"/>
      <c r="W3314" s="156" t="s">
        <v>146</v>
      </c>
      <c r="X3314" s="156"/>
      <c r="Y3314" s="137" t="s">
        <v>136</v>
      </c>
      <c r="Z3314" s="138" t="s">
        <v>136</v>
      </c>
      <c r="AA3314" s="140" t="s">
        <v>7196</v>
      </c>
      <c r="AB3314" s="141" t="s">
        <v>138</v>
      </c>
      <c r="AC3314" s="142">
        <v>38.299999999999997</v>
      </c>
      <c r="AD3314" s="142">
        <v>30.64</v>
      </c>
      <c r="AE3314" s="143" t="s">
        <v>7197</v>
      </c>
      <c r="AF3314" s="141" t="s">
        <v>514</v>
      </c>
      <c r="AG3314" s="144">
        <f>Table1[[#This Row],['# of Books]]*Table1[[#This Row],[QTY]]</f>
        <v>0</v>
      </c>
      <c r="AH3314" s="146">
        <f>Table1[[#This Row],[QTY]]*Table1[[#This Row],[School &amp; Library Price]]</f>
        <v>0</v>
      </c>
    </row>
    <row r="3315" spans="1:34" ht="18" customHeight="1" x14ac:dyDescent="0.25">
      <c r="A3315" s="154"/>
      <c r="B3315" s="150">
        <v>42</v>
      </c>
      <c r="C3315" s="150"/>
      <c r="D3315" s="151"/>
      <c r="E3315" s="151"/>
      <c r="F3315" s="130" t="s">
        <v>130</v>
      </c>
      <c r="G3315" s="130" t="s">
        <v>7155</v>
      </c>
      <c r="H3315" s="130" t="s">
        <v>3710</v>
      </c>
      <c r="I3315" s="131" t="s">
        <v>7198</v>
      </c>
      <c r="J3315" s="130" t="s">
        <v>78</v>
      </c>
      <c r="K3315" s="132" t="s">
        <v>142</v>
      </c>
      <c r="L3315" s="148">
        <v>1</v>
      </c>
      <c r="M3315" s="134">
        <v>2009</v>
      </c>
      <c r="N3315" s="130" t="s">
        <v>10621</v>
      </c>
      <c r="O3315" s="129" t="s">
        <v>143</v>
      </c>
      <c r="P3315" s="129" t="s">
        <v>134</v>
      </c>
      <c r="Q3315" s="130" t="s">
        <v>144</v>
      </c>
      <c r="R3315" s="136" t="s">
        <v>6678</v>
      </c>
      <c r="S3315" s="155"/>
      <c r="T3315" s="155"/>
      <c r="U3315" s="156"/>
      <c r="V3315" s="156"/>
      <c r="W3315" s="156" t="s">
        <v>146</v>
      </c>
      <c r="X3315" s="156"/>
      <c r="Y3315" s="137" t="s">
        <v>136</v>
      </c>
      <c r="Z3315" s="138" t="s">
        <v>136</v>
      </c>
      <c r="AA3315" s="140" t="s">
        <v>7199</v>
      </c>
      <c r="AB3315" s="141" t="s">
        <v>138</v>
      </c>
      <c r="AC3315" s="142">
        <v>38.299999999999997</v>
      </c>
      <c r="AD3315" s="142">
        <v>30.64</v>
      </c>
      <c r="AE3315" s="143" t="s">
        <v>6328</v>
      </c>
      <c r="AF3315" s="141" t="s">
        <v>398</v>
      </c>
      <c r="AG3315" s="144">
        <f>Table1[[#This Row],['# of Books]]*Table1[[#This Row],[QTY]]</f>
        <v>0</v>
      </c>
      <c r="AH3315" s="146">
        <f>Table1[[#This Row],[QTY]]*Table1[[#This Row],[School &amp; Library Price]]</f>
        <v>0</v>
      </c>
    </row>
    <row r="3316" spans="1:34" ht="18" customHeight="1" x14ac:dyDescent="0.25">
      <c r="A3316" s="154"/>
      <c r="B3316" s="150">
        <v>42</v>
      </c>
      <c r="C3316" s="150"/>
      <c r="D3316" s="151"/>
      <c r="E3316" s="151"/>
      <c r="F3316" s="130" t="s">
        <v>130</v>
      </c>
      <c r="G3316" s="130" t="s">
        <v>7155</v>
      </c>
      <c r="H3316" s="130" t="s">
        <v>727</v>
      </c>
      <c r="I3316" s="131" t="s">
        <v>7200</v>
      </c>
      <c r="J3316" s="130" t="s">
        <v>78</v>
      </c>
      <c r="K3316" s="132" t="s">
        <v>142</v>
      </c>
      <c r="L3316" s="148">
        <v>1</v>
      </c>
      <c r="M3316" s="134">
        <v>2009</v>
      </c>
      <c r="N3316" s="130" t="s">
        <v>10621</v>
      </c>
      <c r="O3316" s="129" t="s">
        <v>143</v>
      </c>
      <c r="P3316" s="129" t="s">
        <v>134</v>
      </c>
      <c r="Q3316" s="130" t="s">
        <v>144</v>
      </c>
      <c r="R3316" s="136" t="s">
        <v>3756</v>
      </c>
      <c r="S3316" s="155"/>
      <c r="T3316" s="155"/>
      <c r="U3316" s="156"/>
      <c r="V3316" s="156"/>
      <c r="W3316" s="156" t="s">
        <v>146</v>
      </c>
      <c r="X3316" s="156"/>
      <c r="Y3316" s="137" t="s">
        <v>136</v>
      </c>
      <c r="Z3316" s="138" t="s">
        <v>136</v>
      </c>
      <c r="AA3316" s="140" t="s">
        <v>7201</v>
      </c>
      <c r="AB3316" s="141" t="s">
        <v>138</v>
      </c>
      <c r="AC3316" s="142">
        <v>38.299999999999997</v>
      </c>
      <c r="AD3316" s="142">
        <v>30.64</v>
      </c>
      <c r="AE3316" s="143" t="s">
        <v>7202</v>
      </c>
      <c r="AF3316" s="141" t="s">
        <v>454</v>
      </c>
      <c r="AG3316" s="144">
        <f>Table1[[#This Row],['# of Books]]*Table1[[#This Row],[QTY]]</f>
        <v>0</v>
      </c>
      <c r="AH3316" s="146">
        <f>Table1[[#This Row],[QTY]]*Table1[[#This Row],[School &amp; Library Price]]</f>
        <v>0</v>
      </c>
    </row>
    <row r="3317" spans="1:34" ht="18" customHeight="1" x14ac:dyDescent="0.25">
      <c r="A3317" s="154"/>
      <c r="B3317" s="150">
        <v>42</v>
      </c>
      <c r="C3317" s="150"/>
      <c r="D3317" s="151"/>
      <c r="E3317" s="151"/>
      <c r="F3317" s="130" t="s">
        <v>130</v>
      </c>
      <c r="G3317" s="130" t="s">
        <v>7155</v>
      </c>
      <c r="H3317" s="130" t="s">
        <v>287</v>
      </c>
      <c r="I3317" s="131" t="s">
        <v>7203</v>
      </c>
      <c r="J3317" s="130" t="s">
        <v>78</v>
      </c>
      <c r="K3317" s="132" t="s">
        <v>142</v>
      </c>
      <c r="L3317" s="148">
        <v>1</v>
      </c>
      <c r="M3317" s="134">
        <v>2010</v>
      </c>
      <c r="N3317" s="130" t="s">
        <v>6526</v>
      </c>
      <c r="O3317" s="129" t="s">
        <v>143</v>
      </c>
      <c r="P3317" s="129" t="s">
        <v>134</v>
      </c>
      <c r="Q3317" s="130" t="s">
        <v>144</v>
      </c>
      <c r="R3317" s="136" t="s">
        <v>10759</v>
      </c>
      <c r="S3317" s="155"/>
      <c r="T3317" s="155"/>
      <c r="U3317" s="156"/>
      <c r="V3317" s="156"/>
      <c r="W3317" s="156" t="s">
        <v>146</v>
      </c>
      <c r="X3317" s="156"/>
      <c r="Y3317" s="137" t="s">
        <v>136</v>
      </c>
      <c r="Z3317" s="138" t="s">
        <v>136</v>
      </c>
      <c r="AA3317" s="140" t="s">
        <v>7204</v>
      </c>
      <c r="AB3317" s="141" t="s">
        <v>138</v>
      </c>
      <c r="AC3317" s="142">
        <v>38.299999999999997</v>
      </c>
      <c r="AD3317" s="142">
        <v>30.64</v>
      </c>
      <c r="AE3317" s="143" t="s">
        <v>558</v>
      </c>
      <c r="AF3317" s="141" t="s">
        <v>481</v>
      </c>
      <c r="AG3317" s="144">
        <f>Table1[[#This Row],['# of Books]]*Table1[[#This Row],[QTY]]</f>
        <v>0</v>
      </c>
      <c r="AH3317" s="146">
        <f>Table1[[#This Row],[QTY]]*Table1[[#This Row],[School &amp; Library Price]]</f>
        <v>0</v>
      </c>
    </row>
    <row r="3318" spans="1:34" ht="18" customHeight="1" x14ac:dyDescent="0.25">
      <c r="A3318" s="154"/>
      <c r="B3318" s="150">
        <v>42</v>
      </c>
      <c r="C3318" s="150"/>
      <c r="D3318" s="151"/>
      <c r="E3318" s="151"/>
      <c r="F3318" s="130" t="s">
        <v>130</v>
      </c>
      <c r="G3318" s="130" t="s">
        <v>7155</v>
      </c>
      <c r="H3318" s="130" t="s">
        <v>7205</v>
      </c>
      <c r="I3318" s="131" t="s">
        <v>7206</v>
      </c>
      <c r="J3318" s="130" t="s">
        <v>78</v>
      </c>
      <c r="K3318" s="132" t="s">
        <v>142</v>
      </c>
      <c r="L3318" s="148">
        <v>1</v>
      </c>
      <c r="M3318" s="134">
        <v>2009</v>
      </c>
      <c r="N3318" s="130" t="s">
        <v>10621</v>
      </c>
      <c r="O3318" s="129" t="s">
        <v>143</v>
      </c>
      <c r="P3318" s="129" t="s">
        <v>134</v>
      </c>
      <c r="Q3318" s="130" t="s">
        <v>144</v>
      </c>
      <c r="R3318" s="136" t="s">
        <v>3756</v>
      </c>
      <c r="S3318" s="155"/>
      <c r="T3318" s="155"/>
      <c r="U3318" s="156"/>
      <c r="V3318" s="156"/>
      <c r="W3318" s="156" t="s">
        <v>146</v>
      </c>
      <c r="X3318" s="156"/>
      <c r="Y3318" s="137" t="s">
        <v>136</v>
      </c>
      <c r="Z3318" s="138" t="s">
        <v>136</v>
      </c>
      <c r="AA3318" s="140" t="s">
        <v>7207</v>
      </c>
      <c r="AB3318" s="141" t="s">
        <v>138</v>
      </c>
      <c r="AC3318" s="142">
        <v>38.299999999999997</v>
      </c>
      <c r="AD3318" s="142">
        <v>30.64</v>
      </c>
      <c r="AE3318" s="143" t="s">
        <v>7208</v>
      </c>
      <c r="AF3318" s="141" t="s">
        <v>413</v>
      </c>
      <c r="AG3318" s="144">
        <f>Table1[[#This Row],['# of Books]]*Table1[[#This Row],[QTY]]</f>
        <v>0</v>
      </c>
      <c r="AH3318" s="146">
        <f>Table1[[#This Row],[QTY]]*Table1[[#This Row],[School &amp; Library Price]]</f>
        <v>0</v>
      </c>
    </row>
    <row r="3319" spans="1:34" ht="18" customHeight="1" x14ac:dyDescent="0.25">
      <c r="A3319" s="154"/>
      <c r="B3319" s="150">
        <v>42</v>
      </c>
      <c r="C3319" s="150"/>
      <c r="D3319" s="151"/>
      <c r="E3319" s="151"/>
      <c r="F3319" s="130" t="s">
        <v>130</v>
      </c>
      <c r="G3319" s="130" t="s">
        <v>7155</v>
      </c>
      <c r="H3319" s="130" t="s">
        <v>7209</v>
      </c>
      <c r="I3319" s="131" t="s">
        <v>7210</v>
      </c>
      <c r="J3319" s="130" t="s">
        <v>78</v>
      </c>
      <c r="K3319" s="132" t="s">
        <v>142</v>
      </c>
      <c r="L3319" s="148">
        <v>1</v>
      </c>
      <c r="M3319" s="134">
        <v>2008</v>
      </c>
      <c r="N3319" s="130" t="s">
        <v>9296</v>
      </c>
      <c r="O3319" s="129" t="s">
        <v>143</v>
      </c>
      <c r="P3319" s="129" t="s">
        <v>134</v>
      </c>
      <c r="Q3319" s="130" t="s">
        <v>144</v>
      </c>
      <c r="R3319" s="136" t="s">
        <v>6678</v>
      </c>
      <c r="S3319" s="155"/>
      <c r="T3319" s="155"/>
      <c r="U3319" s="156"/>
      <c r="V3319" s="156"/>
      <c r="W3319" s="156" t="s">
        <v>146</v>
      </c>
      <c r="X3319" s="156"/>
      <c r="Y3319" s="137" t="s">
        <v>136</v>
      </c>
      <c r="Z3319" s="138" t="s">
        <v>136</v>
      </c>
      <c r="AA3319" s="140" t="s">
        <v>7211</v>
      </c>
      <c r="AB3319" s="141" t="s">
        <v>138</v>
      </c>
      <c r="AC3319" s="142">
        <v>38.299999999999997</v>
      </c>
      <c r="AD3319" s="142">
        <v>30.64</v>
      </c>
      <c r="AE3319" s="143" t="s">
        <v>7212</v>
      </c>
      <c r="AF3319" s="141" t="s">
        <v>376</v>
      </c>
      <c r="AG3319" s="144">
        <f>Table1[[#This Row],['# of Books]]*Table1[[#This Row],[QTY]]</f>
        <v>0</v>
      </c>
      <c r="AH3319" s="146">
        <f>Table1[[#This Row],[QTY]]*Table1[[#This Row],[School &amp; Library Price]]</f>
        <v>0</v>
      </c>
    </row>
    <row r="3320" spans="1:34" ht="18" customHeight="1" x14ac:dyDescent="0.25">
      <c r="A3320" s="154"/>
      <c r="B3320" s="150">
        <v>42</v>
      </c>
      <c r="C3320" s="150"/>
      <c r="D3320" s="151"/>
      <c r="E3320" s="151"/>
      <c r="F3320" s="130" t="s">
        <v>130</v>
      </c>
      <c r="G3320" s="130" t="s">
        <v>7155</v>
      </c>
      <c r="H3320" s="130" t="s">
        <v>11006</v>
      </c>
      <c r="I3320" s="131" t="s">
        <v>7213</v>
      </c>
      <c r="J3320" s="130" t="s">
        <v>78</v>
      </c>
      <c r="K3320" s="132" t="s">
        <v>142</v>
      </c>
      <c r="L3320" s="148">
        <v>1</v>
      </c>
      <c r="M3320" s="134">
        <v>2010</v>
      </c>
      <c r="N3320" s="130" t="s">
        <v>6526</v>
      </c>
      <c r="O3320" s="129" t="s">
        <v>143</v>
      </c>
      <c r="P3320" s="129" t="s">
        <v>134</v>
      </c>
      <c r="Q3320" s="130" t="s">
        <v>144</v>
      </c>
      <c r="R3320" s="136" t="s">
        <v>10759</v>
      </c>
      <c r="S3320" s="155"/>
      <c r="T3320" s="155"/>
      <c r="U3320" s="156"/>
      <c r="V3320" s="156"/>
      <c r="W3320" s="156" t="s">
        <v>146</v>
      </c>
      <c r="X3320" s="156"/>
      <c r="Y3320" s="137" t="s">
        <v>136</v>
      </c>
      <c r="Z3320" s="138" t="s">
        <v>136</v>
      </c>
      <c r="AA3320" s="140" t="s">
        <v>7214</v>
      </c>
      <c r="AB3320" s="141" t="s">
        <v>138</v>
      </c>
      <c r="AC3320" s="142">
        <v>38.299999999999997</v>
      </c>
      <c r="AD3320" s="142">
        <v>30.64</v>
      </c>
      <c r="AE3320" s="143" t="s">
        <v>4810</v>
      </c>
      <c r="AF3320" s="141" t="s">
        <v>413</v>
      </c>
      <c r="AG3320" s="144">
        <f>Table1[[#This Row],['# of Books]]*Table1[[#This Row],[QTY]]</f>
        <v>0</v>
      </c>
      <c r="AH3320" s="146">
        <f>Table1[[#This Row],[QTY]]*Table1[[#This Row],[School &amp; Library Price]]</f>
        <v>0</v>
      </c>
    </row>
    <row r="3321" spans="1:34" ht="18" customHeight="1" x14ac:dyDescent="0.25">
      <c r="A3321" s="154"/>
      <c r="B3321" s="150">
        <v>42</v>
      </c>
      <c r="C3321" s="150"/>
      <c r="D3321" s="151"/>
      <c r="E3321" s="151"/>
      <c r="F3321" s="130" t="s">
        <v>130</v>
      </c>
      <c r="G3321" s="130" t="s">
        <v>7155</v>
      </c>
      <c r="H3321" s="130" t="s">
        <v>3984</v>
      </c>
      <c r="I3321" s="131" t="s">
        <v>7215</v>
      </c>
      <c r="J3321" s="130" t="s">
        <v>78</v>
      </c>
      <c r="K3321" s="132" t="s">
        <v>142</v>
      </c>
      <c r="L3321" s="148">
        <v>1</v>
      </c>
      <c r="M3321" s="134">
        <v>2009</v>
      </c>
      <c r="N3321" s="130" t="s">
        <v>10621</v>
      </c>
      <c r="O3321" s="129" t="s">
        <v>143</v>
      </c>
      <c r="P3321" s="129" t="s">
        <v>134</v>
      </c>
      <c r="Q3321" s="130" t="s">
        <v>144</v>
      </c>
      <c r="R3321" s="136" t="s">
        <v>6564</v>
      </c>
      <c r="S3321" s="155"/>
      <c r="T3321" s="155"/>
      <c r="U3321" s="156"/>
      <c r="V3321" s="156"/>
      <c r="W3321" s="156" t="s">
        <v>146</v>
      </c>
      <c r="X3321" s="156"/>
      <c r="Y3321" s="137" t="s">
        <v>136</v>
      </c>
      <c r="Z3321" s="138" t="s">
        <v>136</v>
      </c>
      <c r="AA3321" s="140" t="s">
        <v>7216</v>
      </c>
      <c r="AB3321" s="141" t="s">
        <v>138</v>
      </c>
      <c r="AC3321" s="142">
        <v>38.299999999999997</v>
      </c>
      <c r="AD3321" s="142">
        <v>30.64</v>
      </c>
      <c r="AE3321" s="143" t="s">
        <v>3987</v>
      </c>
      <c r="AF3321" s="141" t="s">
        <v>417</v>
      </c>
      <c r="AG3321" s="144">
        <f>Table1[[#This Row],['# of Books]]*Table1[[#This Row],[QTY]]</f>
        <v>0</v>
      </c>
      <c r="AH3321" s="146">
        <f>Table1[[#This Row],[QTY]]*Table1[[#This Row],[School &amp; Library Price]]</f>
        <v>0</v>
      </c>
    </row>
    <row r="3322" spans="1:34" ht="18" customHeight="1" x14ac:dyDescent="0.25">
      <c r="A3322" s="154"/>
      <c r="B3322" s="150">
        <v>42</v>
      </c>
      <c r="C3322" s="150"/>
      <c r="D3322" s="151"/>
      <c r="E3322" s="151"/>
      <c r="F3322" s="130" t="s">
        <v>130</v>
      </c>
      <c r="G3322" s="130" t="s">
        <v>7155</v>
      </c>
      <c r="H3322" s="130" t="s">
        <v>7031</v>
      </c>
      <c r="I3322" s="131" t="s">
        <v>7217</v>
      </c>
      <c r="J3322" s="130" t="s">
        <v>78</v>
      </c>
      <c r="K3322" s="132" t="s">
        <v>142</v>
      </c>
      <c r="L3322" s="148">
        <v>1</v>
      </c>
      <c r="M3322" s="134">
        <v>2008</v>
      </c>
      <c r="N3322" s="130" t="s">
        <v>9296</v>
      </c>
      <c r="O3322" s="129" t="s">
        <v>143</v>
      </c>
      <c r="P3322" s="129" t="s">
        <v>134</v>
      </c>
      <c r="Q3322" s="130" t="s">
        <v>144</v>
      </c>
      <c r="R3322" s="136" t="s">
        <v>7179</v>
      </c>
      <c r="S3322" s="155"/>
      <c r="T3322" s="155"/>
      <c r="U3322" s="156"/>
      <c r="V3322" s="156"/>
      <c r="W3322" s="156" t="s">
        <v>146</v>
      </c>
      <c r="X3322" s="156"/>
      <c r="Y3322" s="137" t="s">
        <v>136</v>
      </c>
      <c r="Z3322" s="138" t="s">
        <v>136</v>
      </c>
      <c r="AA3322" s="140" t="s">
        <v>7218</v>
      </c>
      <c r="AB3322" s="141" t="s">
        <v>138</v>
      </c>
      <c r="AC3322" s="142">
        <v>38.299999999999997</v>
      </c>
      <c r="AD3322" s="142">
        <v>30.64</v>
      </c>
      <c r="AE3322" s="143" t="s">
        <v>7219</v>
      </c>
      <c r="AF3322" s="141" t="s">
        <v>454</v>
      </c>
      <c r="AG3322" s="144">
        <f>Table1[[#This Row],['# of Books]]*Table1[[#This Row],[QTY]]</f>
        <v>0</v>
      </c>
      <c r="AH3322" s="146">
        <f>Table1[[#This Row],[QTY]]*Table1[[#This Row],[School &amp; Library Price]]</f>
        <v>0</v>
      </c>
    </row>
    <row r="3323" spans="1:34" ht="18" customHeight="1" x14ac:dyDescent="0.25">
      <c r="A3323" s="154"/>
      <c r="B3323" s="150">
        <v>43</v>
      </c>
      <c r="C3323" s="150"/>
      <c r="D3323" s="151"/>
      <c r="E3323" s="151"/>
      <c r="F3323" s="130" t="s">
        <v>130</v>
      </c>
      <c r="G3323" s="130" t="s">
        <v>7155</v>
      </c>
      <c r="H3323" s="130" t="s">
        <v>7220</v>
      </c>
      <c r="I3323" s="131" t="s">
        <v>7221</v>
      </c>
      <c r="J3323" s="130" t="s">
        <v>78</v>
      </c>
      <c r="K3323" s="132" t="s">
        <v>142</v>
      </c>
      <c r="L3323" s="148">
        <v>1</v>
      </c>
      <c r="M3323" s="134">
        <v>2009</v>
      </c>
      <c r="N3323" s="130" t="s">
        <v>10621</v>
      </c>
      <c r="O3323" s="129" t="s">
        <v>143</v>
      </c>
      <c r="P3323" s="129" t="s">
        <v>134</v>
      </c>
      <c r="Q3323" s="130" t="s">
        <v>144</v>
      </c>
      <c r="R3323" s="136" t="s">
        <v>4616</v>
      </c>
      <c r="S3323" s="155"/>
      <c r="T3323" s="155"/>
      <c r="U3323" s="156"/>
      <c r="V3323" s="156"/>
      <c r="W3323" s="156" t="s">
        <v>146</v>
      </c>
      <c r="X3323" s="156"/>
      <c r="Y3323" s="137" t="s">
        <v>136</v>
      </c>
      <c r="Z3323" s="138" t="s">
        <v>136</v>
      </c>
      <c r="AA3323" s="140" t="s">
        <v>7222</v>
      </c>
      <c r="AB3323" s="141" t="s">
        <v>138</v>
      </c>
      <c r="AC3323" s="142">
        <v>38.299999999999997</v>
      </c>
      <c r="AD3323" s="142">
        <v>30.64</v>
      </c>
      <c r="AE3323" s="143" t="s">
        <v>3939</v>
      </c>
      <c r="AF3323" s="141" t="s">
        <v>376</v>
      </c>
      <c r="AG3323" s="144">
        <f>Table1[[#This Row],['# of Books]]*Table1[[#This Row],[QTY]]</f>
        <v>0</v>
      </c>
      <c r="AH3323" s="146">
        <f>Table1[[#This Row],[QTY]]*Table1[[#This Row],[School &amp; Library Price]]</f>
        <v>0</v>
      </c>
    </row>
    <row r="3324" spans="1:34" ht="18" customHeight="1" x14ac:dyDescent="0.25">
      <c r="A3324" s="154"/>
      <c r="B3324" s="150">
        <v>43</v>
      </c>
      <c r="C3324" s="150"/>
      <c r="D3324" s="151"/>
      <c r="E3324" s="151"/>
      <c r="F3324" s="130" t="s">
        <v>130</v>
      </c>
      <c r="G3324" s="130" t="s">
        <v>7155</v>
      </c>
      <c r="H3324" s="130" t="s">
        <v>11007</v>
      </c>
      <c r="I3324" s="131" t="s">
        <v>11008</v>
      </c>
      <c r="J3324" s="130" t="s">
        <v>78</v>
      </c>
      <c r="K3324" s="132" t="s">
        <v>142</v>
      </c>
      <c r="L3324" s="148">
        <v>1</v>
      </c>
      <c r="M3324" s="134">
        <v>2011</v>
      </c>
      <c r="N3324" s="130" t="s">
        <v>10618</v>
      </c>
      <c r="O3324" s="129" t="s">
        <v>143</v>
      </c>
      <c r="P3324" s="129" t="s">
        <v>134</v>
      </c>
      <c r="Q3324" s="130" t="s">
        <v>144</v>
      </c>
      <c r="R3324" s="136" t="s">
        <v>6939</v>
      </c>
      <c r="S3324" s="155"/>
      <c r="T3324" s="155"/>
      <c r="U3324" s="156"/>
      <c r="V3324" s="156"/>
      <c r="W3324" s="156" t="s">
        <v>146</v>
      </c>
      <c r="X3324" s="156"/>
      <c r="Y3324" s="137" t="s">
        <v>136</v>
      </c>
      <c r="Z3324" s="138" t="s">
        <v>136</v>
      </c>
      <c r="AA3324" s="140" t="s">
        <v>11009</v>
      </c>
      <c r="AB3324" s="141" t="s">
        <v>138</v>
      </c>
      <c r="AC3324" s="142">
        <v>38.299999999999997</v>
      </c>
      <c r="AD3324" s="142">
        <v>30.64</v>
      </c>
      <c r="AE3324" s="143" t="s">
        <v>11010</v>
      </c>
      <c r="AF3324" s="141" t="s">
        <v>514</v>
      </c>
      <c r="AG3324" s="144">
        <f>Table1[[#This Row],['# of Books]]*Table1[[#This Row],[QTY]]</f>
        <v>0</v>
      </c>
      <c r="AH3324" s="146">
        <f>Table1[[#This Row],[QTY]]*Table1[[#This Row],[School &amp; Library Price]]</f>
        <v>0</v>
      </c>
    </row>
    <row r="3325" spans="1:34" ht="18" customHeight="1" x14ac:dyDescent="0.25">
      <c r="A3325" s="154"/>
      <c r="B3325" s="150">
        <v>43</v>
      </c>
      <c r="C3325" s="150"/>
      <c r="D3325" s="151"/>
      <c r="E3325" s="151"/>
      <c r="F3325" s="130" t="s">
        <v>130</v>
      </c>
      <c r="G3325" s="130" t="s">
        <v>7155</v>
      </c>
      <c r="H3325" s="130" t="s">
        <v>7223</v>
      </c>
      <c r="I3325" s="131" t="s">
        <v>7224</v>
      </c>
      <c r="J3325" s="130" t="s">
        <v>78</v>
      </c>
      <c r="K3325" s="132" t="s">
        <v>142</v>
      </c>
      <c r="L3325" s="148">
        <v>1</v>
      </c>
      <c r="M3325" s="134">
        <v>2008</v>
      </c>
      <c r="N3325" s="130" t="s">
        <v>9296</v>
      </c>
      <c r="O3325" s="129" t="s">
        <v>143</v>
      </c>
      <c r="P3325" s="129" t="s">
        <v>134</v>
      </c>
      <c r="Q3325" s="130" t="s">
        <v>144</v>
      </c>
      <c r="R3325" s="136" t="s">
        <v>10759</v>
      </c>
      <c r="S3325" s="155"/>
      <c r="T3325" s="155"/>
      <c r="U3325" s="156"/>
      <c r="V3325" s="156"/>
      <c r="W3325" s="156" t="s">
        <v>146</v>
      </c>
      <c r="X3325" s="156"/>
      <c r="Y3325" s="137" t="s">
        <v>136</v>
      </c>
      <c r="Z3325" s="138" t="s">
        <v>136</v>
      </c>
      <c r="AA3325" s="140" t="s">
        <v>11011</v>
      </c>
      <c r="AB3325" s="141" t="s">
        <v>138</v>
      </c>
      <c r="AC3325" s="142">
        <v>38.299999999999997</v>
      </c>
      <c r="AD3325" s="142">
        <v>30.64</v>
      </c>
      <c r="AE3325" s="143" t="s">
        <v>11012</v>
      </c>
      <c r="AF3325" s="141" t="s">
        <v>413</v>
      </c>
      <c r="AG3325" s="144">
        <f>Table1[[#This Row],['# of Books]]*Table1[[#This Row],[QTY]]</f>
        <v>0</v>
      </c>
      <c r="AH3325" s="146">
        <f>Table1[[#This Row],[QTY]]*Table1[[#This Row],[School &amp; Library Price]]</f>
        <v>0</v>
      </c>
    </row>
    <row r="3326" spans="1:34" ht="18" customHeight="1" x14ac:dyDescent="0.25">
      <c r="A3326" s="154"/>
      <c r="B3326" s="150">
        <v>43</v>
      </c>
      <c r="C3326" s="150"/>
      <c r="D3326" s="151"/>
      <c r="E3326" s="151"/>
      <c r="F3326" s="130" t="s">
        <v>130</v>
      </c>
      <c r="G3326" s="130" t="s">
        <v>7155</v>
      </c>
      <c r="H3326" s="130" t="s">
        <v>6145</v>
      </c>
      <c r="I3326" s="131" t="s">
        <v>7225</v>
      </c>
      <c r="J3326" s="130" t="s">
        <v>78</v>
      </c>
      <c r="K3326" s="132" t="s">
        <v>142</v>
      </c>
      <c r="L3326" s="148">
        <v>1</v>
      </c>
      <c r="M3326" s="134">
        <v>2008</v>
      </c>
      <c r="N3326" s="130" t="s">
        <v>9296</v>
      </c>
      <c r="O3326" s="129" t="s">
        <v>143</v>
      </c>
      <c r="P3326" s="129" t="s">
        <v>134</v>
      </c>
      <c r="Q3326" s="130" t="s">
        <v>144</v>
      </c>
      <c r="R3326" s="136" t="s">
        <v>6939</v>
      </c>
      <c r="S3326" s="155"/>
      <c r="T3326" s="155"/>
      <c r="U3326" s="156"/>
      <c r="V3326" s="156"/>
      <c r="W3326" s="156" t="s">
        <v>146</v>
      </c>
      <c r="X3326" s="156"/>
      <c r="Y3326" s="137" t="s">
        <v>136</v>
      </c>
      <c r="Z3326" s="138" t="s">
        <v>136</v>
      </c>
      <c r="AA3326" s="140" t="s">
        <v>7226</v>
      </c>
      <c r="AB3326" s="141" t="s">
        <v>138</v>
      </c>
      <c r="AC3326" s="142">
        <v>38.299999999999997</v>
      </c>
      <c r="AD3326" s="142">
        <v>30.64</v>
      </c>
      <c r="AE3326" s="143" t="s">
        <v>3939</v>
      </c>
      <c r="AF3326" s="141" t="s">
        <v>514</v>
      </c>
      <c r="AG3326" s="144">
        <f>Table1[[#This Row],['# of Books]]*Table1[[#This Row],[QTY]]</f>
        <v>0</v>
      </c>
      <c r="AH3326" s="146">
        <f>Table1[[#This Row],[QTY]]*Table1[[#This Row],[School &amp; Library Price]]</f>
        <v>0</v>
      </c>
    </row>
    <row r="3327" spans="1:34" ht="18" customHeight="1" x14ac:dyDescent="0.25">
      <c r="A3327" s="154"/>
      <c r="B3327" s="150">
        <v>43</v>
      </c>
      <c r="C3327" s="150"/>
      <c r="D3327" s="151"/>
      <c r="E3327" s="151"/>
      <c r="F3327" s="130" t="s">
        <v>130</v>
      </c>
      <c r="G3327" s="130" t="s">
        <v>7155</v>
      </c>
      <c r="H3327" s="130" t="s">
        <v>7227</v>
      </c>
      <c r="I3327" s="131" t="s">
        <v>7228</v>
      </c>
      <c r="J3327" s="130" t="s">
        <v>78</v>
      </c>
      <c r="K3327" s="132" t="s">
        <v>142</v>
      </c>
      <c r="L3327" s="148">
        <v>1</v>
      </c>
      <c r="M3327" s="134">
        <v>2008</v>
      </c>
      <c r="N3327" s="130" t="s">
        <v>9296</v>
      </c>
      <c r="O3327" s="129" t="s">
        <v>143</v>
      </c>
      <c r="P3327" s="129" t="s">
        <v>134</v>
      </c>
      <c r="Q3327" s="130" t="s">
        <v>144</v>
      </c>
      <c r="R3327" s="136" t="s">
        <v>3756</v>
      </c>
      <c r="S3327" s="155"/>
      <c r="T3327" s="155"/>
      <c r="U3327" s="156"/>
      <c r="V3327" s="156"/>
      <c r="W3327" s="156" t="s">
        <v>146</v>
      </c>
      <c r="X3327" s="156"/>
      <c r="Y3327" s="137" t="s">
        <v>136</v>
      </c>
      <c r="Z3327" s="138" t="s">
        <v>136</v>
      </c>
      <c r="AA3327" s="140" t="s">
        <v>7229</v>
      </c>
      <c r="AB3327" s="141" t="s">
        <v>138</v>
      </c>
      <c r="AC3327" s="142">
        <v>38.299999999999997</v>
      </c>
      <c r="AD3327" s="142">
        <v>30.64</v>
      </c>
      <c r="AE3327" s="143" t="s">
        <v>4865</v>
      </c>
      <c r="AF3327" s="141" t="s">
        <v>454</v>
      </c>
      <c r="AG3327" s="144">
        <f>Table1[[#This Row],['# of Books]]*Table1[[#This Row],[QTY]]</f>
        <v>0</v>
      </c>
      <c r="AH3327" s="146">
        <f>Table1[[#This Row],[QTY]]*Table1[[#This Row],[School &amp; Library Price]]</f>
        <v>0</v>
      </c>
    </row>
    <row r="3328" spans="1:34" ht="18" customHeight="1" x14ac:dyDescent="0.25">
      <c r="A3328" s="154"/>
      <c r="B3328" s="150">
        <v>43</v>
      </c>
      <c r="C3328" s="150"/>
      <c r="D3328" s="151"/>
      <c r="E3328" s="151"/>
      <c r="F3328" s="130" t="s">
        <v>130</v>
      </c>
      <c r="G3328" s="130" t="s">
        <v>7155</v>
      </c>
      <c r="H3328" s="130" t="s">
        <v>7230</v>
      </c>
      <c r="I3328" s="131" t="s">
        <v>7231</v>
      </c>
      <c r="J3328" s="130" t="s">
        <v>78</v>
      </c>
      <c r="K3328" s="132" t="s">
        <v>142</v>
      </c>
      <c r="L3328" s="148">
        <v>1</v>
      </c>
      <c r="M3328" s="134">
        <v>2008</v>
      </c>
      <c r="N3328" s="130" t="s">
        <v>9296</v>
      </c>
      <c r="O3328" s="129" t="s">
        <v>143</v>
      </c>
      <c r="P3328" s="129" t="s">
        <v>134</v>
      </c>
      <c r="Q3328" s="130" t="s">
        <v>144</v>
      </c>
      <c r="R3328" s="136" t="s">
        <v>6568</v>
      </c>
      <c r="S3328" s="155"/>
      <c r="T3328" s="155"/>
      <c r="U3328" s="156"/>
      <c r="V3328" s="156"/>
      <c r="W3328" s="156" t="s">
        <v>146</v>
      </c>
      <c r="X3328" s="156"/>
      <c r="Y3328" s="137" t="s">
        <v>136</v>
      </c>
      <c r="Z3328" s="138" t="s">
        <v>136</v>
      </c>
      <c r="AA3328" s="140" t="s">
        <v>7232</v>
      </c>
      <c r="AB3328" s="141" t="s">
        <v>138</v>
      </c>
      <c r="AC3328" s="142">
        <v>38.299999999999997</v>
      </c>
      <c r="AD3328" s="142">
        <v>30.64</v>
      </c>
      <c r="AE3328" s="143" t="s">
        <v>5608</v>
      </c>
      <c r="AF3328" s="141" t="s">
        <v>444</v>
      </c>
      <c r="AG3328" s="144">
        <f>Table1[[#This Row],['# of Books]]*Table1[[#This Row],[QTY]]</f>
        <v>0</v>
      </c>
      <c r="AH3328" s="146">
        <f>Table1[[#This Row],[QTY]]*Table1[[#This Row],[School &amp; Library Price]]</f>
        <v>0</v>
      </c>
    </row>
    <row r="3329" spans="1:34" ht="18" customHeight="1" x14ac:dyDescent="0.25">
      <c r="A3329" s="154"/>
      <c r="B3329" s="150">
        <v>43</v>
      </c>
      <c r="C3329" s="150"/>
      <c r="D3329" s="151"/>
      <c r="E3329" s="151"/>
      <c r="F3329" s="130" t="s">
        <v>130</v>
      </c>
      <c r="G3329" s="130" t="s">
        <v>7155</v>
      </c>
      <c r="H3329" s="130" t="s">
        <v>11013</v>
      </c>
      <c r="I3329" s="131" t="s">
        <v>11014</v>
      </c>
      <c r="J3329" s="130" t="s">
        <v>78</v>
      </c>
      <c r="K3329" s="132" t="s">
        <v>142</v>
      </c>
      <c r="L3329" s="148">
        <v>1</v>
      </c>
      <c r="M3329" s="134">
        <v>2009</v>
      </c>
      <c r="N3329" s="130" t="s">
        <v>10621</v>
      </c>
      <c r="O3329" s="129" t="s">
        <v>143</v>
      </c>
      <c r="P3329" s="129" t="s">
        <v>134</v>
      </c>
      <c r="Q3329" s="130" t="s">
        <v>144</v>
      </c>
      <c r="R3329" s="136" t="s">
        <v>6678</v>
      </c>
      <c r="S3329" s="155"/>
      <c r="T3329" s="155"/>
      <c r="U3329" s="156"/>
      <c r="V3329" s="156"/>
      <c r="W3329" s="156" t="s">
        <v>146</v>
      </c>
      <c r="X3329" s="156"/>
      <c r="Y3329" s="137" t="s">
        <v>136</v>
      </c>
      <c r="Z3329" s="138" t="s">
        <v>136</v>
      </c>
      <c r="AA3329" s="140" t="s">
        <v>11015</v>
      </c>
      <c r="AB3329" s="141" t="s">
        <v>138</v>
      </c>
      <c r="AC3329" s="142">
        <v>38.299999999999997</v>
      </c>
      <c r="AD3329" s="142">
        <v>30.64</v>
      </c>
      <c r="AE3329" s="143" t="s">
        <v>11016</v>
      </c>
      <c r="AF3329" s="141" t="s">
        <v>514</v>
      </c>
      <c r="AG3329" s="144">
        <f>Table1[[#This Row],['# of Books]]*Table1[[#This Row],[QTY]]</f>
        <v>0</v>
      </c>
      <c r="AH3329" s="146">
        <f>Table1[[#This Row],[QTY]]*Table1[[#This Row],[School &amp; Library Price]]</f>
        <v>0</v>
      </c>
    </row>
    <row r="3330" spans="1:34" ht="18" customHeight="1" x14ac:dyDescent="0.25">
      <c r="A3330" s="154"/>
      <c r="B3330" s="150">
        <v>43</v>
      </c>
      <c r="C3330" s="150"/>
      <c r="D3330" s="151"/>
      <c r="E3330" s="151"/>
      <c r="F3330" s="130" t="s">
        <v>130</v>
      </c>
      <c r="G3330" s="130" t="s">
        <v>7155</v>
      </c>
      <c r="H3330" s="130" t="s">
        <v>7128</v>
      </c>
      <c r="I3330" s="131" t="s">
        <v>7233</v>
      </c>
      <c r="J3330" s="130" t="s">
        <v>78</v>
      </c>
      <c r="K3330" s="132" t="s">
        <v>142</v>
      </c>
      <c r="L3330" s="148">
        <v>1</v>
      </c>
      <c r="M3330" s="134">
        <v>2010</v>
      </c>
      <c r="N3330" s="130" t="s">
        <v>6526</v>
      </c>
      <c r="O3330" s="129" t="s">
        <v>143</v>
      </c>
      <c r="P3330" s="129" t="s">
        <v>134</v>
      </c>
      <c r="Q3330" s="130" t="s">
        <v>144</v>
      </c>
      <c r="R3330" s="136" t="s">
        <v>6678</v>
      </c>
      <c r="S3330" s="155"/>
      <c r="T3330" s="155"/>
      <c r="U3330" s="156"/>
      <c r="V3330" s="156"/>
      <c r="W3330" s="156" t="s">
        <v>146</v>
      </c>
      <c r="X3330" s="156"/>
      <c r="Y3330" s="137" t="s">
        <v>136</v>
      </c>
      <c r="Z3330" s="138" t="s">
        <v>136</v>
      </c>
      <c r="AA3330" s="140" t="s">
        <v>7234</v>
      </c>
      <c r="AB3330" s="141" t="s">
        <v>138</v>
      </c>
      <c r="AC3330" s="142">
        <v>38.299999999999997</v>
      </c>
      <c r="AD3330" s="142">
        <v>30.64</v>
      </c>
      <c r="AE3330" s="143" t="s">
        <v>7131</v>
      </c>
      <c r="AF3330" s="141" t="s">
        <v>376</v>
      </c>
      <c r="AG3330" s="144">
        <f>Table1[[#This Row],['# of Books]]*Table1[[#This Row],[QTY]]</f>
        <v>0</v>
      </c>
      <c r="AH3330" s="146">
        <f>Table1[[#This Row],[QTY]]*Table1[[#This Row],[School &amp; Library Price]]</f>
        <v>0</v>
      </c>
    </row>
    <row r="3331" spans="1:34" ht="18" customHeight="1" x14ac:dyDescent="0.25">
      <c r="A3331" s="154"/>
      <c r="B3331" s="150">
        <v>43</v>
      </c>
      <c r="C3331" s="150"/>
      <c r="D3331" s="151"/>
      <c r="E3331" s="151"/>
      <c r="F3331" s="130" t="s">
        <v>130</v>
      </c>
      <c r="G3331" s="130" t="s">
        <v>7155</v>
      </c>
      <c r="H3331" s="130" t="s">
        <v>4533</v>
      </c>
      <c r="I3331" s="131" t="s">
        <v>7235</v>
      </c>
      <c r="J3331" s="130" t="s">
        <v>78</v>
      </c>
      <c r="K3331" s="132" t="s">
        <v>142</v>
      </c>
      <c r="L3331" s="148">
        <v>1</v>
      </c>
      <c r="M3331" s="134">
        <v>2008</v>
      </c>
      <c r="N3331" s="130" t="s">
        <v>9296</v>
      </c>
      <c r="O3331" s="129" t="s">
        <v>143</v>
      </c>
      <c r="P3331" s="129" t="s">
        <v>134</v>
      </c>
      <c r="Q3331" s="130" t="s">
        <v>144</v>
      </c>
      <c r="R3331" s="136" t="s">
        <v>7182</v>
      </c>
      <c r="S3331" s="155"/>
      <c r="T3331" s="155"/>
      <c r="U3331" s="156"/>
      <c r="V3331" s="156"/>
      <c r="W3331" s="156" t="s">
        <v>146</v>
      </c>
      <c r="X3331" s="156"/>
      <c r="Y3331" s="137" t="s">
        <v>136</v>
      </c>
      <c r="Z3331" s="138" t="s">
        <v>136</v>
      </c>
      <c r="AA3331" s="140" t="s">
        <v>7236</v>
      </c>
      <c r="AB3331" s="141" t="s">
        <v>138</v>
      </c>
      <c r="AC3331" s="142">
        <v>38.299999999999997</v>
      </c>
      <c r="AD3331" s="142">
        <v>30.64</v>
      </c>
      <c r="AE3331" s="143" t="s">
        <v>3425</v>
      </c>
      <c r="AF3331" s="141" t="s">
        <v>454</v>
      </c>
      <c r="AG3331" s="144">
        <f>Table1[[#This Row],['# of Books]]*Table1[[#This Row],[QTY]]</f>
        <v>0</v>
      </c>
      <c r="AH3331" s="146">
        <f>Table1[[#This Row],[QTY]]*Table1[[#This Row],[School &amp; Library Price]]</f>
        <v>0</v>
      </c>
    </row>
    <row r="3332" spans="1:34" ht="18" customHeight="1" x14ac:dyDescent="0.25">
      <c r="A3332" s="154"/>
      <c r="B3332" s="150">
        <v>43</v>
      </c>
      <c r="C3332" s="150"/>
      <c r="D3332" s="151"/>
      <c r="E3332" s="151"/>
      <c r="F3332" s="130" t="s">
        <v>130</v>
      </c>
      <c r="G3332" s="130" t="s">
        <v>7155</v>
      </c>
      <c r="H3332" s="130" t="s">
        <v>7237</v>
      </c>
      <c r="I3332" s="131" t="s">
        <v>7238</v>
      </c>
      <c r="J3332" s="130" t="s">
        <v>78</v>
      </c>
      <c r="K3332" s="132" t="s">
        <v>142</v>
      </c>
      <c r="L3332" s="148">
        <v>1</v>
      </c>
      <c r="M3332" s="134">
        <v>2009</v>
      </c>
      <c r="N3332" s="130" t="s">
        <v>10621</v>
      </c>
      <c r="O3332" s="129" t="s">
        <v>143</v>
      </c>
      <c r="P3332" s="129" t="s">
        <v>134</v>
      </c>
      <c r="Q3332" s="130" t="s">
        <v>144</v>
      </c>
      <c r="R3332" s="136" t="s">
        <v>3756</v>
      </c>
      <c r="S3332" s="155"/>
      <c r="T3332" s="155"/>
      <c r="U3332" s="156"/>
      <c r="V3332" s="156"/>
      <c r="W3332" s="156" t="s">
        <v>146</v>
      </c>
      <c r="X3332" s="156"/>
      <c r="Y3332" s="137" t="s">
        <v>136</v>
      </c>
      <c r="Z3332" s="138" t="s">
        <v>136</v>
      </c>
      <c r="AA3332" s="140" t="s">
        <v>7239</v>
      </c>
      <c r="AB3332" s="141" t="s">
        <v>138</v>
      </c>
      <c r="AC3332" s="142">
        <v>38.299999999999997</v>
      </c>
      <c r="AD3332" s="142">
        <v>30.64</v>
      </c>
      <c r="AE3332" s="143" t="s">
        <v>5484</v>
      </c>
      <c r="AF3332" s="141" t="s">
        <v>514</v>
      </c>
      <c r="AG3332" s="144">
        <f>Table1[[#This Row],['# of Books]]*Table1[[#This Row],[QTY]]</f>
        <v>0</v>
      </c>
      <c r="AH3332" s="146">
        <f>Table1[[#This Row],[QTY]]*Table1[[#This Row],[School &amp; Library Price]]</f>
        <v>0</v>
      </c>
    </row>
    <row r="3333" spans="1:34" ht="18" customHeight="1" x14ac:dyDescent="0.25">
      <c r="A3333" s="154"/>
      <c r="B3333" s="150">
        <v>43</v>
      </c>
      <c r="C3333" s="150"/>
      <c r="D3333" s="151"/>
      <c r="E3333" s="151"/>
      <c r="F3333" s="130" t="s">
        <v>130</v>
      </c>
      <c r="G3333" s="130" t="s">
        <v>7155</v>
      </c>
      <c r="H3333" s="130" t="s">
        <v>4557</v>
      </c>
      <c r="I3333" s="131" t="s">
        <v>7240</v>
      </c>
      <c r="J3333" s="130" t="s">
        <v>78</v>
      </c>
      <c r="K3333" s="132" t="s">
        <v>142</v>
      </c>
      <c r="L3333" s="148">
        <v>1</v>
      </c>
      <c r="M3333" s="134">
        <v>2008</v>
      </c>
      <c r="N3333" s="130" t="s">
        <v>9296</v>
      </c>
      <c r="O3333" s="129" t="s">
        <v>143</v>
      </c>
      <c r="P3333" s="129" t="s">
        <v>134</v>
      </c>
      <c r="Q3333" s="130" t="s">
        <v>144</v>
      </c>
      <c r="R3333" s="136" t="s">
        <v>3820</v>
      </c>
      <c r="S3333" s="155"/>
      <c r="T3333" s="155"/>
      <c r="U3333" s="156"/>
      <c r="V3333" s="156"/>
      <c r="W3333" s="156" t="s">
        <v>146</v>
      </c>
      <c r="X3333" s="156"/>
      <c r="Y3333" s="137" t="s">
        <v>136</v>
      </c>
      <c r="Z3333" s="138" t="s">
        <v>136</v>
      </c>
      <c r="AA3333" s="140" t="s">
        <v>7241</v>
      </c>
      <c r="AB3333" s="141" t="s">
        <v>138</v>
      </c>
      <c r="AC3333" s="142">
        <v>38.299999999999997</v>
      </c>
      <c r="AD3333" s="142">
        <v>30.64</v>
      </c>
      <c r="AE3333" s="143" t="s">
        <v>7242</v>
      </c>
      <c r="AF3333" s="141" t="s">
        <v>454</v>
      </c>
      <c r="AG3333" s="144">
        <f>Table1[[#This Row],['# of Books]]*Table1[[#This Row],[QTY]]</f>
        <v>0</v>
      </c>
      <c r="AH3333" s="146">
        <f>Table1[[#This Row],[QTY]]*Table1[[#This Row],[School &amp; Library Price]]</f>
        <v>0</v>
      </c>
    </row>
    <row r="3334" spans="1:34" ht="18" customHeight="1" x14ac:dyDescent="0.25">
      <c r="A3334" s="154"/>
      <c r="B3334" s="150">
        <v>44</v>
      </c>
      <c r="C3334" s="150"/>
      <c r="D3334" s="151"/>
      <c r="E3334" s="151"/>
      <c r="F3334" s="130" t="s">
        <v>130</v>
      </c>
      <c r="G3334" s="130" t="s">
        <v>82</v>
      </c>
      <c r="H3334" s="130" t="s">
        <v>708</v>
      </c>
      <c r="I3334" s="131" t="s">
        <v>7243</v>
      </c>
      <c r="J3334" s="130" t="s">
        <v>78</v>
      </c>
      <c r="K3334" s="132" t="s">
        <v>142</v>
      </c>
      <c r="L3334" s="148">
        <v>1</v>
      </c>
      <c r="M3334" s="134">
        <v>2013</v>
      </c>
      <c r="N3334" s="130" t="s">
        <v>10619</v>
      </c>
      <c r="O3334" s="129" t="s">
        <v>143</v>
      </c>
      <c r="P3334" s="129" t="s">
        <v>134</v>
      </c>
      <c r="Q3334" s="130" t="s">
        <v>144</v>
      </c>
      <c r="R3334" s="136" t="s">
        <v>278</v>
      </c>
      <c r="S3334" s="155"/>
      <c r="T3334" s="155"/>
      <c r="U3334" s="156"/>
      <c r="V3334" s="156"/>
      <c r="W3334" s="156" t="s">
        <v>146</v>
      </c>
      <c r="X3334" s="156"/>
      <c r="Y3334" s="137" t="s">
        <v>136</v>
      </c>
      <c r="Z3334" s="138" t="s">
        <v>136</v>
      </c>
      <c r="AA3334" s="140" t="s">
        <v>7244</v>
      </c>
      <c r="AB3334" s="141" t="s">
        <v>138</v>
      </c>
      <c r="AC3334" s="142">
        <v>42</v>
      </c>
      <c r="AD3334" s="142">
        <v>33.6</v>
      </c>
      <c r="AE3334" s="143" t="s">
        <v>7245</v>
      </c>
      <c r="AF3334" s="141" t="s">
        <v>247</v>
      </c>
      <c r="AG3334" s="144">
        <f>Table1[[#This Row],['# of Books]]*Table1[[#This Row],[QTY]]</f>
        <v>0</v>
      </c>
      <c r="AH3334" s="146">
        <f>Table1[[#This Row],[QTY]]*Table1[[#This Row],[School &amp; Library Price]]</f>
        <v>0</v>
      </c>
    </row>
    <row r="3335" spans="1:34" ht="18" hidden="1" customHeight="1" x14ac:dyDescent="0.25">
      <c r="A3335" s="154"/>
      <c r="B3335" s="150">
        <v>44</v>
      </c>
      <c r="C3335" s="150"/>
      <c r="D3335" s="151"/>
      <c r="E3335" s="151"/>
      <c r="F3335" s="130" t="s">
        <v>130</v>
      </c>
      <c r="G3335" s="130" t="s">
        <v>82</v>
      </c>
      <c r="H3335" s="130" t="s">
        <v>708</v>
      </c>
      <c r="I3335" s="131" t="s">
        <v>7246</v>
      </c>
      <c r="J3335" s="130" t="s">
        <v>78</v>
      </c>
      <c r="K3335" s="132" t="s">
        <v>378</v>
      </c>
      <c r="L3335" s="148">
        <v>1</v>
      </c>
      <c r="M3335" s="134">
        <v>2013</v>
      </c>
      <c r="N3335" s="130" t="s">
        <v>10619</v>
      </c>
      <c r="O3335" s="129"/>
      <c r="P3335" s="129"/>
      <c r="Q3335" s="130" t="s">
        <v>144</v>
      </c>
      <c r="R3335" s="136" t="s">
        <v>278</v>
      </c>
      <c r="S3335" s="155"/>
      <c r="T3335" s="155"/>
      <c r="U3335" s="156"/>
      <c r="V3335" s="156"/>
      <c r="W3335" s="156" t="s">
        <v>146</v>
      </c>
      <c r="X3335" s="156"/>
      <c r="Y3335" s="137" t="s">
        <v>136</v>
      </c>
      <c r="Z3335" s="138" t="s">
        <v>136</v>
      </c>
      <c r="AA3335" s="140" t="s">
        <v>7244</v>
      </c>
      <c r="AB3335" s="141" t="s">
        <v>138</v>
      </c>
      <c r="AC3335" s="142">
        <v>46.2</v>
      </c>
      <c r="AD3335" s="142">
        <v>36.96</v>
      </c>
      <c r="AE3335" s="143" t="s">
        <v>7245</v>
      </c>
      <c r="AF3335" s="141" t="s">
        <v>247</v>
      </c>
      <c r="AG3335" s="144">
        <f>Table1[[#This Row],['# of Books]]*Table1[[#This Row],[QTY]]</f>
        <v>0</v>
      </c>
      <c r="AH3335" s="146">
        <f>Table1[[#This Row],[QTY]]*Table1[[#This Row],[School &amp; Library Price]]</f>
        <v>0</v>
      </c>
    </row>
    <row r="3336" spans="1:34" ht="18" customHeight="1" x14ac:dyDescent="0.25">
      <c r="A3336" s="154"/>
      <c r="B3336" s="150">
        <v>44</v>
      </c>
      <c r="C3336" s="150"/>
      <c r="D3336" s="151"/>
      <c r="E3336" s="151"/>
      <c r="F3336" s="130" t="s">
        <v>130</v>
      </c>
      <c r="G3336" s="130" t="s">
        <v>82</v>
      </c>
      <c r="H3336" s="130" t="s">
        <v>3406</v>
      </c>
      <c r="I3336" s="131" t="s">
        <v>7247</v>
      </c>
      <c r="J3336" s="130" t="s">
        <v>78</v>
      </c>
      <c r="K3336" s="132" t="s">
        <v>142</v>
      </c>
      <c r="L3336" s="148">
        <v>1</v>
      </c>
      <c r="M3336" s="134">
        <v>2013</v>
      </c>
      <c r="N3336" s="130" t="s">
        <v>10619</v>
      </c>
      <c r="O3336" s="129" t="s">
        <v>143</v>
      </c>
      <c r="P3336" s="129" t="s">
        <v>134</v>
      </c>
      <c r="Q3336" s="130" t="s">
        <v>144</v>
      </c>
      <c r="R3336" s="136" t="s">
        <v>307</v>
      </c>
      <c r="S3336" s="155"/>
      <c r="T3336" s="155"/>
      <c r="U3336" s="156"/>
      <c r="V3336" s="156"/>
      <c r="W3336" s="156" t="s">
        <v>146</v>
      </c>
      <c r="X3336" s="156"/>
      <c r="Y3336" s="137" t="s">
        <v>136</v>
      </c>
      <c r="Z3336" s="138" t="s">
        <v>136</v>
      </c>
      <c r="AA3336" s="140" t="s">
        <v>7248</v>
      </c>
      <c r="AB3336" s="141" t="s">
        <v>138</v>
      </c>
      <c r="AC3336" s="142">
        <v>42</v>
      </c>
      <c r="AD3336" s="142">
        <v>33.6</v>
      </c>
      <c r="AE3336" s="143" t="s">
        <v>7131</v>
      </c>
      <c r="AF3336" s="141" t="s">
        <v>644</v>
      </c>
      <c r="AG3336" s="144">
        <f>Table1[[#This Row],['# of Books]]*Table1[[#This Row],[QTY]]</f>
        <v>0</v>
      </c>
      <c r="AH3336" s="146">
        <f>Table1[[#This Row],[QTY]]*Table1[[#This Row],[School &amp; Library Price]]</f>
        <v>0</v>
      </c>
    </row>
    <row r="3337" spans="1:34" ht="18" hidden="1" customHeight="1" x14ac:dyDescent="0.25">
      <c r="A3337" s="154"/>
      <c r="B3337" s="150">
        <v>44</v>
      </c>
      <c r="C3337" s="150"/>
      <c r="D3337" s="151"/>
      <c r="E3337" s="151"/>
      <c r="F3337" s="130" t="s">
        <v>130</v>
      </c>
      <c r="G3337" s="130" t="s">
        <v>82</v>
      </c>
      <c r="H3337" s="130" t="s">
        <v>3406</v>
      </c>
      <c r="I3337" s="131" t="s">
        <v>7249</v>
      </c>
      <c r="J3337" s="130" t="s">
        <v>78</v>
      </c>
      <c r="K3337" s="132" t="s">
        <v>378</v>
      </c>
      <c r="L3337" s="148">
        <v>1</v>
      </c>
      <c r="M3337" s="134">
        <v>2013</v>
      </c>
      <c r="N3337" s="130" t="s">
        <v>10619</v>
      </c>
      <c r="O3337" s="129"/>
      <c r="P3337" s="129"/>
      <c r="Q3337" s="130" t="s">
        <v>144</v>
      </c>
      <c r="R3337" s="136" t="s">
        <v>307</v>
      </c>
      <c r="S3337" s="155"/>
      <c r="T3337" s="155"/>
      <c r="U3337" s="156"/>
      <c r="V3337" s="156"/>
      <c r="W3337" s="156" t="s">
        <v>146</v>
      </c>
      <c r="X3337" s="156"/>
      <c r="Y3337" s="137" t="s">
        <v>136</v>
      </c>
      <c r="Z3337" s="138" t="s">
        <v>136</v>
      </c>
      <c r="AA3337" s="140" t="s">
        <v>7248</v>
      </c>
      <c r="AB3337" s="141" t="s">
        <v>138</v>
      </c>
      <c r="AC3337" s="142">
        <v>46.2</v>
      </c>
      <c r="AD3337" s="142">
        <v>36.96</v>
      </c>
      <c r="AE3337" s="143" t="s">
        <v>7131</v>
      </c>
      <c r="AF3337" s="141" t="s">
        <v>644</v>
      </c>
      <c r="AG3337" s="144">
        <f>Table1[[#This Row],['# of Books]]*Table1[[#This Row],[QTY]]</f>
        <v>0</v>
      </c>
      <c r="AH3337" s="146">
        <f>Table1[[#This Row],[QTY]]*Table1[[#This Row],[School &amp; Library Price]]</f>
        <v>0</v>
      </c>
    </row>
    <row r="3338" spans="1:34" ht="18" customHeight="1" x14ac:dyDescent="0.25">
      <c r="A3338" s="154"/>
      <c r="B3338" s="150">
        <v>44</v>
      </c>
      <c r="C3338" s="150"/>
      <c r="D3338" s="151"/>
      <c r="E3338" s="151"/>
      <c r="F3338" s="130" t="s">
        <v>130</v>
      </c>
      <c r="G3338" s="130" t="s">
        <v>82</v>
      </c>
      <c r="H3338" s="130" t="s">
        <v>3497</v>
      </c>
      <c r="I3338" s="131" t="s">
        <v>7250</v>
      </c>
      <c r="J3338" s="130" t="s">
        <v>78</v>
      </c>
      <c r="K3338" s="132" t="s">
        <v>142</v>
      </c>
      <c r="L3338" s="148">
        <v>1</v>
      </c>
      <c r="M3338" s="134">
        <v>2014</v>
      </c>
      <c r="N3338" s="130" t="s">
        <v>10609</v>
      </c>
      <c r="O3338" s="129" t="s">
        <v>143</v>
      </c>
      <c r="P3338" s="129" t="s">
        <v>134</v>
      </c>
      <c r="Q3338" s="130" t="s">
        <v>144</v>
      </c>
      <c r="R3338" s="136" t="s">
        <v>278</v>
      </c>
      <c r="S3338" s="155"/>
      <c r="T3338" s="155"/>
      <c r="U3338" s="156"/>
      <c r="V3338" s="156"/>
      <c r="W3338" s="156" t="s">
        <v>146</v>
      </c>
      <c r="X3338" s="156"/>
      <c r="Y3338" s="137" t="s">
        <v>136</v>
      </c>
      <c r="Z3338" s="138" t="s">
        <v>136</v>
      </c>
      <c r="AA3338" s="140" t="s">
        <v>7251</v>
      </c>
      <c r="AB3338" s="141" t="s">
        <v>138</v>
      </c>
      <c r="AC3338" s="142">
        <v>42</v>
      </c>
      <c r="AD3338" s="142">
        <v>33.6</v>
      </c>
      <c r="AE3338" s="143" t="s">
        <v>7252</v>
      </c>
      <c r="AF3338" s="141" t="s">
        <v>451</v>
      </c>
      <c r="AG3338" s="144">
        <f>Table1[[#This Row],['# of Books]]*Table1[[#This Row],[QTY]]</f>
        <v>0</v>
      </c>
      <c r="AH3338" s="146">
        <f>Table1[[#This Row],[QTY]]*Table1[[#This Row],[School &amp; Library Price]]</f>
        <v>0</v>
      </c>
    </row>
    <row r="3339" spans="1:34" ht="18" hidden="1" customHeight="1" x14ac:dyDescent="0.25">
      <c r="A3339" s="154"/>
      <c r="B3339" s="150">
        <v>44</v>
      </c>
      <c r="C3339" s="150"/>
      <c r="D3339" s="151"/>
      <c r="E3339" s="151"/>
      <c r="F3339" s="130" t="s">
        <v>130</v>
      </c>
      <c r="G3339" s="130" t="s">
        <v>82</v>
      </c>
      <c r="H3339" s="130" t="s">
        <v>3497</v>
      </c>
      <c r="I3339" s="131" t="s">
        <v>7253</v>
      </c>
      <c r="J3339" s="130" t="s">
        <v>78</v>
      </c>
      <c r="K3339" s="132" t="s">
        <v>378</v>
      </c>
      <c r="L3339" s="148">
        <v>1</v>
      </c>
      <c r="M3339" s="134">
        <v>2014</v>
      </c>
      <c r="N3339" s="130" t="s">
        <v>10609</v>
      </c>
      <c r="O3339" s="129"/>
      <c r="P3339" s="129"/>
      <c r="Q3339" s="130" t="s">
        <v>144</v>
      </c>
      <c r="R3339" s="136" t="s">
        <v>278</v>
      </c>
      <c r="S3339" s="155"/>
      <c r="T3339" s="155"/>
      <c r="U3339" s="156"/>
      <c r="V3339" s="156"/>
      <c r="W3339" s="156" t="s">
        <v>146</v>
      </c>
      <c r="X3339" s="156"/>
      <c r="Y3339" s="137" t="s">
        <v>136</v>
      </c>
      <c r="Z3339" s="138" t="s">
        <v>136</v>
      </c>
      <c r="AA3339" s="140" t="s">
        <v>7251</v>
      </c>
      <c r="AB3339" s="141" t="s">
        <v>138</v>
      </c>
      <c r="AC3339" s="142">
        <v>46.2</v>
      </c>
      <c r="AD3339" s="142">
        <v>36.96</v>
      </c>
      <c r="AE3339" s="143" t="s">
        <v>7252</v>
      </c>
      <c r="AF3339" s="141" t="s">
        <v>451</v>
      </c>
      <c r="AG3339" s="144">
        <f>Table1[[#This Row],['# of Books]]*Table1[[#This Row],[QTY]]</f>
        <v>0</v>
      </c>
      <c r="AH3339" s="146">
        <f>Table1[[#This Row],[QTY]]*Table1[[#This Row],[School &amp; Library Price]]</f>
        <v>0</v>
      </c>
    </row>
    <row r="3340" spans="1:34" ht="18" customHeight="1" x14ac:dyDescent="0.25">
      <c r="A3340" s="154"/>
      <c r="B3340" s="150">
        <v>44</v>
      </c>
      <c r="C3340" s="150"/>
      <c r="D3340" s="151"/>
      <c r="E3340" s="151"/>
      <c r="F3340" s="130" t="s">
        <v>130</v>
      </c>
      <c r="G3340" s="130" t="s">
        <v>82</v>
      </c>
      <c r="H3340" s="130" t="s">
        <v>716</v>
      </c>
      <c r="I3340" s="131" t="s">
        <v>7254</v>
      </c>
      <c r="J3340" s="130" t="s">
        <v>78</v>
      </c>
      <c r="K3340" s="132" t="s">
        <v>142</v>
      </c>
      <c r="L3340" s="148">
        <v>1</v>
      </c>
      <c r="M3340" s="134">
        <v>2014</v>
      </c>
      <c r="N3340" s="130" t="s">
        <v>10609</v>
      </c>
      <c r="O3340" s="129" t="s">
        <v>143</v>
      </c>
      <c r="P3340" s="129" t="s">
        <v>134</v>
      </c>
      <c r="Q3340" s="130" t="s">
        <v>144</v>
      </c>
      <c r="R3340" s="136" t="s">
        <v>3387</v>
      </c>
      <c r="S3340" s="155"/>
      <c r="T3340" s="155"/>
      <c r="U3340" s="156"/>
      <c r="V3340" s="156"/>
      <c r="W3340" s="156" t="s">
        <v>146</v>
      </c>
      <c r="X3340" s="156"/>
      <c r="Y3340" s="137" t="s">
        <v>136</v>
      </c>
      <c r="Z3340" s="138" t="s">
        <v>136</v>
      </c>
      <c r="AA3340" s="140" t="s">
        <v>7255</v>
      </c>
      <c r="AB3340" s="141" t="s">
        <v>138</v>
      </c>
      <c r="AC3340" s="142">
        <v>42</v>
      </c>
      <c r="AD3340" s="142">
        <v>33.6</v>
      </c>
      <c r="AE3340" s="143" t="s">
        <v>7256</v>
      </c>
      <c r="AF3340" s="141" t="s">
        <v>620</v>
      </c>
      <c r="AG3340" s="144">
        <f>Table1[[#This Row],['# of Books]]*Table1[[#This Row],[QTY]]</f>
        <v>0</v>
      </c>
      <c r="AH3340" s="146">
        <f>Table1[[#This Row],[QTY]]*Table1[[#This Row],[School &amp; Library Price]]</f>
        <v>0</v>
      </c>
    </row>
    <row r="3341" spans="1:34" ht="18" hidden="1" customHeight="1" x14ac:dyDescent="0.25">
      <c r="A3341" s="154"/>
      <c r="B3341" s="150">
        <v>44</v>
      </c>
      <c r="C3341" s="150"/>
      <c r="D3341" s="151"/>
      <c r="E3341" s="151"/>
      <c r="F3341" s="130" t="s">
        <v>130</v>
      </c>
      <c r="G3341" s="130" t="s">
        <v>82</v>
      </c>
      <c r="H3341" s="130" t="s">
        <v>716</v>
      </c>
      <c r="I3341" s="131" t="s">
        <v>7257</v>
      </c>
      <c r="J3341" s="130" t="s">
        <v>78</v>
      </c>
      <c r="K3341" s="132" t="s">
        <v>378</v>
      </c>
      <c r="L3341" s="148">
        <v>1</v>
      </c>
      <c r="M3341" s="134">
        <v>2014</v>
      </c>
      <c r="N3341" s="130" t="s">
        <v>10609</v>
      </c>
      <c r="O3341" s="129"/>
      <c r="P3341" s="129"/>
      <c r="Q3341" s="130" t="s">
        <v>144</v>
      </c>
      <c r="R3341" s="136" t="s">
        <v>3387</v>
      </c>
      <c r="S3341" s="155"/>
      <c r="T3341" s="155"/>
      <c r="U3341" s="156"/>
      <c r="V3341" s="156"/>
      <c r="W3341" s="156" t="s">
        <v>146</v>
      </c>
      <c r="X3341" s="156"/>
      <c r="Y3341" s="137" t="s">
        <v>136</v>
      </c>
      <c r="Z3341" s="138" t="s">
        <v>136</v>
      </c>
      <c r="AA3341" s="140" t="s">
        <v>7255</v>
      </c>
      <c r="AB3341" s="141" t="s">
        <v>138</v>
      </c>
      <c r="AC3341" s="142">
        <v>46.2</v>
      </c>
      <c r="AD3341" s="142">
        <v>36.96</v>
      </c>
      <c r="AE3341" s="143" t="s">
        <v>7256</v>
      </c>
      <c r="AF3341" s="141" t="s">
        <v>620</v>
      </c>
      <c r="AG3341" s="144">
        <f>Table1[[#This Row],['# of Books]]*Table1[[#This Row],[QTY]]</f>
        <v>0</v>
      </c>
      <c r="AH3341" s="146">
        <f>Table1[[#This Row],[QTY]]*Table1[[#This Row],[School &amp; Library Price]]</f>
        <v>0</v>
      </c>
    </row>
    <row r="3342" spans="1:34" ht="18" customHeight="1" x14ac:dyDescent="0.25">
      <c r="A3342" s="154"/>
      <c r="B3342" s="150">
        <v>44</v>
      </c>
      <c r="C3342" s="150"/>
      <c r="D3342" s="151"/>
      <c r="E3342" s="151"/>
      <c r="F3342" s="130" t="s">
        <v>130</v>
      </c>
      <c r="G3342" s="130" t="s">
        <v>82</v>
      </c>
      <c r="H3342" s="130" t="s">
        <v>7258</v>
      </c>
      <c r="I3342" s="131" t="s">
        <v>7259</v>
      </c>
      <c r="J3342" s="130" t="s">
        <v>78</v>
      </c>
      <c r="K3342" s="132" t="s">
        <v>142</v>
      </c>
      <c r="L3342" s="148">
        <v>1</v>
      </c>
      <c r="M3342" s="134">
        <v>2013</v>
      </c>
      <c r="N3342" s="130" t="s">
        <v>10619</v>
      </c>
      <c r="O3342" s="129" t="s">
        <v>143</v>
      </c>
      <c r="P3342" s="129" t="s">
        <v>134</v>
      </c>
      <c r="Q3342" s="130" t="s">
        <v>144</v>
      </c>
      <c r="R3342" s="136" t="s">
        <v>307</v>
      </c>
      <c r="S3342" s="155"/>
      <c r="T3342" s="155"/>
      <c r="U3342" s="156"/>
      <c r="V3342" s="156"/>
      <c r="W3342" s="156" t="s">
        <v>146</v>
      </c>
      <c r="X3342" s="156"/>
      <c r="Y3342" s="137" t="s">
        <v>136</v>
      </c>
      <c r="Z3342" s="138" t="s">
        <v>136</v>
      </c>
      <c r="AA3342" s="140" t="s">
        <v>7260</v>
      </c>
      <c r="AB3342" s="141" t="s">
        <v>138</v>
      </c>
      <c r="AC3342" s="142">
        <v>42</v>
      </c>
      <c r="AD3342" s="142">
        <v>33.6</v>
      </c>
      <c r="AE3342" s="143" t="s">
        <v>3550</v>
      </c>
      <c r="AF3342" s="141" t="s">
        <v>413</v>
      </c>
      <c r="AG3342" s="144">
        <f>Table1[[#This Row],['# of Books]]*Table1[[#This Row],[QTY]]</f>
        <v>0</v>
      </c>
      <c r="AH3342" s="146">
        <f>Table1[[#This Row],[QTY]]*Table1[[#This Row],[School &amp; Library Price]]</f>
        <v>0</v>
      </c>
    </row>
    <row r="3343" spans="1:34" ht="18" hidden="1" customHeight="1" x14ac:dyDescent="0.25">
      <c r="A3343" s="154"/>
      <c r="B3343" s="150">
        <v>44</v>
      </c>
      <c r="C3343" s="150"/>
      <c r="D3343" s="151"/>
      <c r="E3343" s="151"/>
      <c r="F3343" s="130" t="s">
        <v>130</v>
      </c>
      <c r="G3343" s="130" t="s">
        <v>82</v>
      </c>
      <c r="H3343" s="130" t="s">
        <v>7258</v>
      </c>
      <c r="I3343" s="131" t="s">
        <v>7261</v>
      </c>
      <c r="J3343" s="130" t="s">
        <v>78</v>
      </c>
      <c r="K3343" s="132" t="s">
        <v>378</v>
      </c>
      <c r="L3343" s="148">
        <v>1</v>
      </c>
      <c r="M3343" s="134">
        <v>2013</v>
      </c>
      <c r="N3343" s="130" t="s">
        <v>10619</v>
      </c>
      <c r="O3343" s="129"/>
      <c r="P3343" s="129"/>
      <c r="Q3343" s="130" t="s">
        <v>144</v>
      </c>
      <c r="R3343" s="136" t="s">
        <v>307</v>
      </c>
      <c r="S3343" s="155"/>
      <c r="T3343" s="155"/>
      <c r="U3343" s="156"/>
      <c r="V3343" s="156"/>
      <c r="W3343" s="156" t="s">
        <v>146</v>
      </c>
      <c r="X3343" s="156"/>
      <c r="Y3343" s="137" t="s">
        <v>136</v>
      </c>
      <c r="Z3343" s="138" t="s">
        <v>136</v>
      </c>
      <c r="AA3343" s="140" t="s">
        <v>7260</v>
      </c>
      <c r="AB3343" s="141" t="s">
        <v>138</v>
      </c>
      <c r="AC3343" s="142">
        <v>46.2</v>
      </c>
      <c r="AD3343" s="142">
        <v>36.96</v>
      </c>
      <c r="AE3343" s="143" t="s">
        <v>3550</v>
      </c>
      <c r="AF3343" s="141" t="s">
        <v>413</v>
      </c>
      <c r="AG3343" s="144">
        <f>Table1[[#This Row],['# of Books]]*Table1[[#This Row],[QTY]]</f>
        <v>0</v>
      </c>
      <c r="AH3343" s="146">
        <f>Table1[[#This Row],[QTY]]*Table1[[#This Row],[School &amp; Library Price]]</f>
        <v>0</v>
      </c>
    </row>
    <row r="3344" spans="1:34" ht="18" customHeight="1" x14ac:dyDescent="0.25">
      <c r="A3344" s="154"/>
      <c r="B3344" s="150">
        <v>44</v>
      </c>
      <c r="C3344" s="150"/>
      <c r="D3344" s="151"/>
      <c r="E3344" s="151"/>
      <c r="F3344" s="130" t="s">
        <v>130</v>
      </c>
      <c r="G3344" s="130" t="s">
        <v>82</v>
      </c>
      <c r="H3344" s="130" t="s">
        <v>7262</v>
      </c>
      <c r="I3344" s="131" t="s">
        <v>7263</v>
      </c>
      <c r="J3344" s="130" t="s">
        <v>78</v>
      </c>
      <c r="K3344" s="132" t="s">
        <v>142</v>
      </c>
      <c r="L3344" s="148">
        <v>1</v>
      </c>
      <c r="M3344" s="134">
        <v>2014</v>
      </c>
      <c r="N3344" s="130" t="s">
        <v>10609</v>
      </c>
      <c r="O3344" s="129" t="s">
        <v>143</v>
      </c>
      <c r="P3344" s="129" t="s">
        <v>134</v>
      </c>
      <c r="Q3344" s="130" t="s">
        <v>144</v>
      </c>
      <c r="R3344" s="136" t="s">
        <v>10613</v>
      </c>
      <c r="S3344" s="155"/>
      <c r="T3344" s="155"/>
      <c r="U3344" s="156"/>
      <c r="V3344" s="156"/>
      <c r="W3344" s="156" t="s">
        <v>146</v>
      </c>
      <c r="X3344" s="156"/>
      <c r="Y3344" s="137" t="s">
        <v>136</v>
      </c>
      <c r="Z3344" s="138" t="s">
        <v>136</v>
      </c>
      <c r="AA3344" s="140" t="s">
        <v>7264</v>
      </c>
      <c r="AB3344" s="141" t="s">
        <v>138</v>
      </c>
      <c r="AC3344" s="142">
        <v>42</v>
      </c>
      <c r="AD3344" s="142">
        <v>33.6</v>
      </c>
      <c r="AE3344" s="143" t="s">
        <v>7265</v>
      </c>
      <c r="AF3344" s="141" t="s">
        <v>431</v>
      </c>
      <c r="AG3344" s="144">
        <f>Table1[[#This Row],['# of Books]]*Table1[[#This Row],[QTY]]</f>
        <v>0</v>
      </c>
      <c r="AH3344" s="146">
        <f>Table1[[#This Row],[QTY]]*Table1[[#This Row],[School &amp; Library Price]]</f>
        <v>0</v>
      </c>
    </row>
    <row r="3345" spans="1:34" ht="18" hidden="1" customHeight="1" x14ac:dyDescent="0.25">
      <c r="A3345" s="154"/>
      <c r="B3345" s="150">
        <v>44</v>
      </c>
      <c r="C3345" s="150"/>
      <c r="D3345" s="151"/>
      <c r="E3345" s="151"/>
      <c r="F3345" s="130" t="s">
        <v>130</v>
      </c>
      <c r="G3345" s="130" t="s">
        <v>82</v>
      </c>
      <c r="H3345" s="130" t="s">
        <v>7262</v>
      </c>
      <c r="I3345" s="131" t="s">
        <v>7266</v>
      </c>
      <c r="J3345" s="130" t="s">
        <v>78</v>
      </c>
      <c r="K3345" s="132" t="s">
        <v>378</v>
      </c>
      <c r="L3345" s="148">
        <v>1</v>
      </c>
      <c r="M3345" s="134">
        <v>2014</v>
      </c>
      <c r="N3345" s="130" t="s">
        <v>10609</v>
      </c>
      <c r="O3345" s="129"/>
      <c r="P3345" s="129"/>
      <c r="Q3345" s="130" t="s">
        <v>144</v>
      </c>
      <c r="R3345" s="136" t="s">
        <v>10613</v>
      </c>
      <c r="S3345" s="155"/>
      <c r="T3345" s="155"/>
      <c r="U3345" s="156"/>
      <c r="V3345" s="156"/>
      <c r="W3345" s="156" t="s">
        <v>146</v>
      </c>
      <c r="X3345" s="156"/>
      <c r="Y3345" s="137" t="s">
        <v>136</v>
      </c>
      <c r="Z3345" s="138" t="s">
        <v>136</v>
      </c>
      <c r="AA3345" s="140" t="s">
        <v>7264</v>
      </c>
      <c r="AB3345" s="141" t="s">
        <v>138</v>
      </c>
      <c r="AC3345" s="142">
        <v>46.2</v>
      </c>
      <c r="AD3345" s="142">
        <v>36.96</v>
      </c>
      <c r="AE3345" s="143" t="s">
        <v>7265</v>
      </c>
      <c r="AF3345" s="141" t="s">
        <v>431</v>
      </c>
      <c r="AG3345" s="144">
        <f>Table1[[#This Row],['# of Books]]*Table1[[#This Row],[QTY]]</f>
        <v>0</v>
      </c>
      <c r="AH3345" s="146">
        <f>Table1[[#This Row],[QTY]]*Table1[[#This Row],[School &amp; Library Price]]</f>
        <v>0</v>
      </c>
    </row>
    <row r="3346" spans="1:34" ht="18" customHeight="1" x14ac:dyDescent="0.25">
      <c r="A3346" s="154"/>
      <c r="B3346" s="150">
        <v>44</v>
      </c>
      <c r="C3346" s="150"/>
      <c r="D3346" s="151"/>
      <c r="E3346" s="151"/>
      <c r="F3346" s="130" t="s">
        <v>130</v>
      </c>
      <c r="G3346" s="130" t="s">
        <v>82</v>
      </c>
      <c r="H3346" s="130" t="s">
        <v>7267</v>
      </c>
      <c r="I3346" s="131" t="s">
        <v>7268</v>
      </c>
      <c r="J3346" s="130" t="s">
        <v>78</v>
      </c>
      <c r="K3346" s="132" t="s">
        <v>142</v>
      </c>
      <c r="L3346" s="148">
        <v>1</v>
      </c>
      <c r="M3346" s="134">
        <v>2013</v>
      </c>
      <c r="N3346" s="130" t="s">
        <v>10619</v>
      </c>
      <c r="O3346" s="129" t="s">
        <v>143</v>
      </c>
      <c r="P3346" s="129" t="s">
        <v>134</v>
      </c>
      <c r="Q3346" s="130" t="s">
        <v>144</v>
      </c>
      <c r="R3346" s="136" t="s">
        <v>10613</v>
      </c>
      <c r="S3346" s="155"/>
      <c r="T3346" s="155"/>
      <c r="U3346" s="156"/>
      <c r="V3346" s="156"/>
      <c r="W3346" s="156" t="s">
        <v>146</v>
      </c>
      <c r="X3346" s="156"/>
      <c r="Y3346" s="137" t="s">
        <v>136</v>
      </c>
      <c r="Z3346" s="138" t="s">
        <v>136</v>
      </c>
      <c r="AA3346" s="140" t="s">
        <v>7269</v>
      </c>
      <c r="AB3346" s="141" t="s">
        <v>138</v>
      </c>
      <c r="AC3346" s="142">
        <v>42</v>
      </c>
      <c r="AD3346" s="142">
        <v>33.6</v>
      </c>
      <c r="AE3346" s="143" t="s">
        <v>7256</v>
      </c>
      <c r="AF3346" s="141" t="s">
        <v>247</v>
      </c>
      <c r="AG3346" s="144">
        <f>Table1[[#This Row],['# of Books]]*Table1[[#This Row],[QTY]]</f>
        <v>0</v>
      </c>
      <c r="AH3346" s="146">
        <f>Table1[[#This Row],[QTY]]*Table1[[#This Row],[School &amp; Library Price]]</f>
        <v>0</v>
      </c>
    </row>
    <row r="3347" spans="1:34" ht="18" hidden="1" customHeight="1" x14ac:dyDescent="0.25">
      <c r="A3347" s="154"/>
      <c r="B3347" s="150">
        <v>44</v>
      </c>
      <c r="C3347" s="150"/>
      <c r="D3347" s="151"/>
      <c r="E3347" s="151"/>
      <c r="F3347" s="130" t="s">
        <v>130</v>
      </c>
      <c r="G3347" s="130" t="s">
        <v>82</v>
      </c>
      <c r="H3347" s="130" t="s">
        <v>7267</v>
      </c>
      <c r="I3347" s="131" t="s">
        <v>7270</v>
      </c>
      <c r="J3347" s="130" t="s">
        <v>78</v>
      </c>
      <c r="K3347" s="132" t="s">
        <v>378</v>
      </c>
      <c r="L3347" s="148">
        <v>1</v>
      </c>
      <c r="M3347" s="134">
        <v>2013</v>
      </c>
      <c r="N3347" s="130" t="s">
        <v>10619</v>
      </c>
      <c r="O3347" s="129"/>
      <c r="P3347" s="129"/>
      <c r="Q3347" s="130" t="s">
        <v>144</v>
      </c>
      <c r="R3347" s="136" t="s">
        <v>10613</v>
      </c>
      <c r="S3347" s="155"/>
      <c r="T3347" s="155"/>
      <c r="U3347" s="156"/>
      <c r="V3347" s="156"/>
      <c r="W3347" s="156" t="s">
        <v>146</v>
      </c>
      <c r="X3347" s="156"/>
      <c r="Y3347" s="137" t="s">
        <v>136</v>
      </c>
      <c r="Z3347" s="138" t="s">
        <v>136</v>
      </c>
      <c r="AA3347" s="140" t="s">
        <v>7269</v>
      </c>
      <c r="AB3347" s="141" t="s">
        <v>138</v>
      </c>
      <c r="AC3347" s="142">
        <v>46.2</v>
      </c>
      <c r="AD3347" s="142">
        <v>36.96</v>
      </c>
      <c r="AE3347" s="143" t="s">
        <v>7256</v>
      </c>
      <c r="AF3347" s="141" t="s">
        <v>247</v>
      </c>
      <c r="AG3347" s="144">
        <f>Table1[[#This Row],['# of Books]]*Table1[[#This Row],[QTY]]</f>
        <v>0</v>
      </c>
      <c r="AH3347" s="146">
        <f>Table1[[#This Row],[QTY]]*Table1[[#This Row],[School &amp; Library Price]]</f>
        <v>0</v>
      </c>
    </row>
    <row r="3348" spans="1:34" ht="18" customHeight="1" x14ac:dyDescent="0.25">
      <c r="A3348" s="154"/>
      <c r="B3348" s="150">
        <v>44</v>
      </c>
      <c r="C3348" s="150"/>
      <c r="D3348" s="151"/>
      <c r="E3348" s="151"/>
      <c r="F3348" s="130" t="s">
        <v>130</v>
      </c>
      <c r="G3348" s="130" t="s">
        <v>82</v>
      </c>
      <c r="H3348" s="130" t="s">
        <v>3684</v>
      </c>
      <c r="I3348" s="131" t="s">
        <v>7271</v>
      </c>
      <c r="J3348" s="130" t="s">
        <v>78</v>
      </c>
      <c r="K3348" s="132" t="s">
        <v>142</v>
      </c>
      <c r="L3348" s="148">
        <v>1</v>
      </c>
      <c r="M3348" s="134">
        <v>2014</v>
      </c>
      <c r="N3348" s="130" t="s">
        <v>10609</v>
      </c>
      <c r="O3348" s="129" t="s">
        <v>143</v>
      </c>
      <c r="P3348" s="129" t="s">
        <v>134</v>
      </c>
      <c r="Q3348" s="130" t="s">
        <v>144</v>
      </c>
      <c r="R3348" s="136" t="s">
        <v>10613</v>
      </c>
      <c r="S3348" s="155"/>
      <c r="T3348" s="155"/>
      <c r="U3348" s="156"/>
      <c r="V3348" s="156"/>
      <c r="W3348" s="156" t="s">
        <v>146</v>
      </c>
      <c r="X3348" s="156"/>
      <c r="Y3348" s="137" t="s">
        <v>136</v>
      </c>
      <c r="Z3348" s="138" t="s">
        <v>136</v>
      </c>
      <c r="AA3348" s="140" t="s">
        <v>7272</v>
      </c>
      <c r="AB3348" s="141" t="s">
        <v>138</v>
      </c>
      <c r="AC3348" s="142">
        <v>42</v>
      </c>
      <c r="AD3348" s="142">
        <v>33.6</v>
      </c>
      <c r="AE3348" s="143" t="s">
        <v>6583</v>
      </c>
      <c r="AF3348" s="141" t="s">
        <v>620</v>
      </c>
      <c r="AG3348" s="144">
        <f>Table1[[#This Row],['# of Books]]*Table1[[#This Row],[QTY]]</f>
        <v>0</v>
      </c>
      <c r="AH3348" s="146">
        <f>Table1[[#This Row],[QTY]]*Table1[[#This Row],[School &amp; Library Price]]</f>
        <v>0</v>
      </c>
    </row>
    <row r="3349" spans="1:34" ht="18" hidden="1" customHeight="1" x14ac:dyDescent="0.25">
      <c r="A3349" s="154"/>
      <c r="B3349" s="150">
        <v>44</v>
      </c>
      <c r="C3349" s="150"/>
      <c r="D3349" s="151"/>
      <c r="E3349" s="151"/>
      <c r="F3349" s="130" t="s">
        <v>130</v>
      </c>
      <c r="G3349" s="130" t="s">
        <v>82</v>
      </c>
      <c r="H3349" s="130" t="s">
        <v>3684</v>
      </c>
      <c r="I3349" s="131" t="s">
        <v>7273</v>
      </c>
      <c r="J3349" s="130" t="s">
        <v>78</v>
      </c>
      <c r="K3349" s="132" t="s">
        <v>378</v>
      </c>
      <c r="L3349" s="148">
        <v>1</v>
      </c>
      <c r="M3349" s="134">
        <v>2014</v>
      </c>
      <c r="N3349" s="130" t="s">
        <v>10609</v>
      </c>
      <c r="O3349" s="129"/>
      <c r="P3349" s="129"/>
      <c r="Q3349" s="130" t="s">
        <v>144</v>
      </c>
      <c r="R3349" s="136" t="s">
        <v>10613</v>
      </c>
      <c r="S3349" s="155"/>
      <c r="T3349" s="155"/>
      <c r="U3349" s="156"/>
      <c r="V3349" s="156"/>
      <c r="W3349" s="156" t="s">
        <v>146</v>
      </c>
      <c r="X3349" s="156"/>
      <c r="Y3349" s="137" t="s">
        <v>136</v>
      </c>
      <c r="Z3349" s="138" t="s">
        <v>136</v>
      </c>
      <c r="AA3349" s="140" t="s">
        <v>7272</v>
      </c>
      <c r="AB3349" s="141" t="s">
        <v>138</v>
      </c>
      <c r="AC3349" s="142">
        <v>46.2</v>
      </c>
      <c r="AD3349" s="142">
        <v>36.96</v>
      </c>
      <c r="AE3349" s="143" t="s">
        <v>6583</v>
      </c>
      <c r="AF3349" s="141" t="s">
        <v>620</v>
      </c>
      <c r="AG3349" s="144">
        <f>Table1[[#This Row],['# of Books]]*Table1[[#This Row],[QTY]]</f>
        <v>0</v>
      </c>
      <c r="AH3349" s="146">
        <f>Table1[[#This Row],[QTY]]*Table1[[#This Row],[School &amp; Library Price]]</f>
        <v>0</v>
      </c>
    </row>
    <row r="3350" spans="1:34" ht="18" customHeight="1" x14ac:dyDescent="0.25">
      <c r="A3350" s="154"/>
      <c r="B3350" s="150">
        <v>44</v>
      </c>
      <c r="C3350" s="150"/>
      <c r="D3350" s="151"/>
      <c r="E3350" s="151"/>
      <c r="F3350" s="130" t="s">
        <v>130</v>
      </c>
      <c r="G3350" s="130" t="s">
        <v>82</v>
      </c>
      <c r="H3350" s="130" t="s">
        <v>7274</v>
      </c>
      <c r="I3350" s="131" t="s">
        <v>7275</v>
      </c>
      <c r="J3350" s="130" t="s">
        <v>78</v>
      </c>
      <c r="K3350" s="132" t="s">
        <v>142</v>
      </c>
      <c r="L3350" s="148">
        <v>1</v>
      </c>
      <c r="M3350" s="134">
        <v>2015</v>
      </c>
      <c r="N3350" s="130" t="s">
        <v>10611</v>
      </c>
      <c r="O3350" s="129" t="s">
        <v>143</v>
      </c>
      <c r="P3350" s="129" t="s">
        <v>134</v>
      </c>
      <c r="Q3350" s="130" t="s">
        <v>144</v>
      </c>
      <c r="R3350" s="136" t="s">
        <v>271</v>
      </c>
      <c r="S3350" s="155"/>
      <c r="T3350" s="155"/>
      <c r="U3350" s="156"/>
      <c r="V3350" s="156"/>
      <c r="W3350" s="156" t="s">
        <v>146</v>
      </c>
      <c r="X3350" s="156"/>
      <c r="Y3350" s="137" t="s">
        <v>136</v>
      </c>
      <c r="Z3350" s="138" t="s">
        <v>136</v>
      </c>
      <c r="AA3350" s="140" t="s">
        <v>7276</v>
      </c>
      <c r="AB3350" s="141" t="s">
        <v>138</v>
      </c>
      <c r="AC3350" s="142">
        <v>42</v>
      </c>
      <c r="AD3350" s="142">
        <v>33.6</v>
      </c>
      <c r="AE3350" s="143" t="s">
        <v>7277</v>
      </c>
      <c r="AF3350" s="141" t="s">
        <v>376</v>
      </c>
      <c r="AG3350" s="144">
        <f>Table1[[#This Row],['# of Books]]*Table1[[#This Row],[QTY]]</f>
        <v>0</v>
      </c>
      <c r="AH3350" s="146">
        <f>Table1[[#This Row],[QTY]]*Table1[[#This Row],[School &amp; Library Price]]</f>
        <v>0</v>
      </c>
    </row>
    <row r="3351" spans="1:34" ht="18" hidden="1" customHeight="1" x14ac:dyDescent="0.25">
      <c r="A3351" s="154"/>
      <c r="B3351" s="150">
        <v>44</v>
      </c>
      <c r="C3351" s="150"/>
      <c r="D3351" s="151"/>
      <c r="E3351" s="151"/>
      <c r="F3351" s="130" t="s">
        <v>130</v>
      </c>
      <c r="G3351" s="130" t="s">
        <v>82</v>
      </c>
      <c r="H3351" s="130" t="s">
        <v>7274</v>
      </c>
      <c r="I3351" s="131" t="s">
        <v>7278</v>
      </c>
      <c r="J3351" s="130" t="s">
        <v>78</v>
      </c>
      <c r="K3351" s="132" t="s">
        <v>378</v>
      </c>
      <c r="L3351" s="148">
        <v>1</v>
      </c>
      <c r="M3351" s="134">
        <v>2015</v>
      </c>
      <c r="N3351" s="130" t="s">
        <v>10611</v>
      </c>
      <c r="O3351" s="129"/>
      <c r="P3351" s="129"/>
      <c r="Q3351" s="130" t="s">
        <v>144</v>
      </c>
      <c r="R3351" s="136" t="s">
        <v>271</v>
      </c>
      <c r="S3351" s="155"/>
      <c r="T3351" s="155"/>
      <c r="U3351" s="156"/>
      <c r="V3351" s="156"/>
      <c r="W3351" s="156" t="s">
        <v>146</v>
      </c>
      <c r="X3351" s="156"/>
      <c r="Y3351" s="137" t="s">
        <v>136</v>
      </c>
      <c r="Z3351" s="138" t="s">
        <v>136</v>
      </c>
      <c r="AA3351" s="140" t="s">
        <v>7276</v>
      </c>
      <c r="AB3351" s="141" t="s">
        <v>138</v>
      </c>
      <c r="AC3351" s="142">
        <v>46.2</v>
      </c>
      <c r="AD3351" s="142">
        <v>36.96</v>
      </c>
      <c r="AE3351" s="143" t="s">
        <v>7277</v>
      </c>
      <c r="AF3351" s="141" t="s">
        <v>376</v>
      </c>
      <c r="AG3351" s="144">
        <f>Table1[[#This Row],['# of Books]]*Table1[[#This Row],[QTY]]</f>
        <v>0</v>
      </c>
      <c r="AH3351" s="146">
        <f>Table1[[#This Row],[QTY]]*Table1[[#This Row],[School &amp; Library Price]]</f>
        <v>0</v>
      </c>
    </row>
    <row r="3352" spans="1:34" ht="18" customHeight="1" x14ac:dyDescent="0.25">
      <c r="A3352" s="154"/>
      <c r="B3352" s="150">
        <v>44</v>
      </c>
      <c r="C3352" s="150"/>
      <c r="D3352" s="151"/>
      <c r="E3352" s="151"/>
      <c r="F3352" s="130" t="s">
        <v>130</v>
      </c>
      <c r="G3352" s="130" t="s">
        <v>82</v>
      </c>
      <c r="H3352" s="130" t="s">
        <v>6320</v>
      </c>
      <c r="I3352" s="131" t="s">
        <v>7279</v>
      </c>
      <c r="J3352" s="130" t="s">
        <v>78</v>
      </c>
      <c r="K3352" s="132" t="s">
        <v>142</v>
      </c>
      <c r="L3352" s="148">
        <v>1</v>
      </c>
      <c r="M3352" s="134">
        <v>2015</v>
      </c>
      <c r="N3352" s="130" t="s">
        <v>10611</v>
      </c>
      <c r="O3352" s="129" t="s">
        <v>143</v>
      </c>
      <c r="P3352" s="129" t="s">
        <v>134</v>
      </c>
      <c r="Q3352" s="130" t="s">
        <v>144</v>
      </c>
      <c r="R3352" s="136" t="s">
        <v>278</v>
      </c>
      <c r="S3352" s="155"/>
      <c r="T3352" s="155"/>
      <c r="U3352" s="156"/>
      <c r="V3352" s="156"/>
      <c r="W3352" s="156" t="s">
        <v>146</v>
      </c>
      <c r="X3352" s="156"/>
      <c r="Y3352" s="137" t="s">
        <v>136</v>
      </c>
      <c r="Z3352" s="138" t="s">
        <v>136</v>
      </c>
      <c r="AA3352" s="140" t="s">
        <v>7280</v>
      </c>
      <c r="AB3352" s="141" t="s">
        <v>138</v>
      </c>
      <c r="AC3352" s="142">
        <v>42</v>
      </c>
      <c r="AD3352" s="142">
        <v>33.6</v>
      </c>
      <c r="AE3352" s="143" t="s">
        <v>7256</v>
      </c>
      <c r="AF3352" s="141" t="s">
        <v>451</v>
      </c>
      <c r="AG3352" s="144">
        <f>Table1[[#This Row],['# of Books]]*Table1[[#This Row],[QTY]]</f>
        <v>0</v>
      </c>
      <c r="AH3352" s="146">
        <f>Table1[[#This Row],[QTY]]*Table1[[#This Row],[School &amp; Library Price]]</f>
        <v>0</v>
      </c>
    </row>
    <row r="3353" spans="1:34" ht="18" hidden="1" customHeight="1" x14ac:dyDescent="0.25">
      <c r="A3353" s="154"/>
      <c r="B3353" s="150">
        <v>44</v>
      </c>
      <c r="C3353" s="150"/>
      <c r="D3353" s="151"/>
      <c r="E3353" s="151"/>
      <c r="F3353" s="130" t="s">
        <v>130</v>
      </c>
      <c r="G3353" s="130" t="s">
        <v>82</v>
      </c>
      <c r="H3353" s="130" t="s">
        <v>6320</v>
      </c>
      <c r="I3353" s="131" t="s">
        <v>7281</v>
      </c>
      <c r="J3353" s="130" t="s">
        <v>78</v>
      </c>
      <c r="K3353" s="132" t="s">
        <v>378</v>
      </c>
      <c r="L3353" s="148">
        <v>1</v>
      </c>
      <c r="M3353" s="134">
        <v>2015</v>
      </c>
      <c r="N3353" s="130" t="s">
        <v>10611</v>
      </c>
      <c r="O3353" s="129"/>
      <c r="P3353" s="129"/>
      <c r="Q3353" s="130" t="s">
        <v>144</v>
      </c>
      <c r="R3353" s="136" t="s">
        <v>278</v>
      </c>
      <c r="S3353" s="155"/>
      <c r="T3353" s="155"/>
      <c r="U3353" s="156"/>
      <c r="V3353" s="156"/>
      <c r="W3353" s="156" t="s">
        <v>146</v>
      </c>
      <c r="X3353" s="156"/>
      <c r="Y3353" s="137" t="s">
        <v>136</v>
      </c>
      <c r="Z3353" s="138" t="s">
        <v>136</v>
      </c>
      <c r="AA3353" s="140" t="s">
        <v>7280</v>
      </c>
      <c r="AB3353" s="141" t="s">
        <v>138</v>
      </c>
      <c r="AC3353" s="142">
        <v>46.2</v>
      </c>
      <c r="AD3353" s="142">
        <v>36.96</v>
      </c>
      <c r="AE3353" s="143" t="s">
        <v>7256</v>
      </c>
      <c r="AF3353" s="141" t="s">
        <v>451</v>
      </c>
      <c r="AG3353" s="144">
        <f>Table1[[#This Row],['# of Books]]*Table1[[#This Row],[QTY]]</f>
        <v>0</v>
      </c>
      <c r="AH3353" s="146">
        <f>Table1[[#This Row],[QTY]]*Table1[[#This Row],[School &amp; Library Price]]</f>
        <v>0</v>
      </c>
    </row>
    <row r="3354" spans="1:34" ht="18" customHeight="1" x14ac:dyDescent="0.25">
      <c r="A3354" s="154"/>
      <c r="B3354" s="150">
        <v>44</v>
      </c>
      <c r="C3354" s="150"/>
      <c r="D3354" s="151"/>
      <c r="E3354" s="151"/>
      <c r="F3354" s="130" t="s">
        <v>130</v>
      </c>
      <c r="G3354" s="130" t="s">
        <v>82</v>
      </c>
      <c r="H3354" s="130" t="s">
        <v>7282</v>
      </c>
      <c r="I3354" s="131" t="s">
        <v>7283</v>
      </c>
      <c r="J3354" s="130" t="s">
        <v>78</v>
      </c>
      <c r="K3354" s="132" t="s">
        <v>142</v>
      </c>
      <c r="L3354" s="148">
        <v>1</v>
      </c>
      <c r="M3354" s="134">
        <v>2012</v>
      </c>
      <c r="N3354" s="130" t="s">
        <v>10612</v>
      </c>
      <c r="O3354" s="129" t="s">
        <v>143</v>
      </c>
      <c r="P3354" s="129" t="s">
        <v>134</v>
      </c>
      <c r="Q3354" s="130" t="s">
        <v>144</v>
      </c>
      <c r="R3354" s="136" t="s">
        <v>271</v>
      </c>
      <c r="S3354" s="155"/>
      <c r="T3354" s="155"/>
      <c r="U3354" s="156"/>
      <c r="V3354" s="156"/>
      <c r="W3354" s="156" t="s">
        <v>146</v>
      </c>
      <c r="X3354" s="156"/>
      <c r="Y3354" s="137" t="s">
        <v>136</v>
      </c>
      <c r="Z3354" s="138" t="s">
        <v>136</v>
      </c>
      <c r="AA3354" s="140" t="s">
        <v>7284</v>
      </c>
      <c r="AB3354" s="141" t="s">
        <v>138</v>
      </c>
      <c r="AC3354" s="142">
        <v>42</v>
      </c>
      <c r="AD3354" s="142">
        <v>33.6</v>
      </c>
      <c r="AE3354" s="143" t="s">
        <v>4951</v>
      </c>
      <c r="AF3354" s="141" t="s">
        <v>451</v>
      </c>
      <c r="AG3354" s="144">
        <f>Table1[[#This Row],['# of Books]]*Table1[[#This Row],[QTY]]</f>
        <v>0</v>
      </c>
      <c r="AH3354" s="146">
        <f>Table1[[#This Row],[QTY]]*Table1[[#This Row],[School &amp; Library Price]]</f>
        <v>0</v>
      </c>
    </row>
    <row r="3355" spans="1:34" ht="18" hidden="1" customHeight="1" x14ac:dyDescent="0.25">
      <c r="A3355" s="154"/>
      <c r="B3355" s="150">
        <v>44</v>
      </c>
      <c r="C3355" s="150"/>
      <c r="D3355" s="151"/>
      <c r="E3355" s="151"/>
      <c r="F3355" s="130" t="s">
        <v>130</v>
      </c>
      <c r="G3355" s="130" t="s">
        <v>82</v>
      </c>
      <c r="H3355" s="130" t="s">
        <v>7282</v>
      </c>
      <c r="I3355" s="131" t="s">
        <v>7285</v>
      </c>
      <c r="J3355" s="130" t="s">
        <v>78</v>
      </c>
      <c r="K3355" s="132" t="s">
        <v>378</v>
      </c>
      <c r="L3355" s="148">
        <v>1</v>
      </c>
      <c r="M3355" s="134">
        <v>2012</v>
      </c>
      <c r="N3355" s="130" t="s">
        <v>10612</v>
      </c>
      <c r="O3355" s="129"/>
      <c r="P3355" s="129"/>
      <c r="Q3355" s="130" t="s">
        <v>144</v>
      </c>
      <c r="R3355" s="136" t="s">
        <v>271</v>
      </c>
      <c r="S3355" s="155"/>
      <c r="T3355" s="155"/>
      <c r="U3355" s="156"/>
      <c r="V3355" s="156"/>
      <c r="W3355" s="156" t="s">
        <v>146</v>
      </c>
      <c r="X3355" s="156"/>
      <c r="Y3355" s="137" t="s">
        <v>136</v>
      </c>
      <c r="Z3355" s="138" t="s">
        <v>136</v>
      </c>
      <c r="AA3355" s="140" t="s">
        <v>7284</v>
      </c>
      <c r="AB3355" s="141" t="s">
        <v>138</v>
      </c>
      <c r="AC3355" s="142">
        <v>46.2</v>
      </c>
      <c r="AD3355" s="142">
        <v>36.96</v>
      </c>
      <c r="AE3355" s="143" t="s">
        <v>4951</v>
      </c>
      <c r="AF3355" s="141" t="s">
        <v>451</v>
      </c>
      <c r="AG3355" s="144">
        <f>Table1[[#This Row],['# of Books]]*Table1[[#This Row],[QTY]]</f>
        <v>0</v>
      </c>
      <c r="AH3355" s="146">
        <f>Table1[[#This Row],[QTY]]*Table1[[#This Row],[School &amp; Library Price]]</f>
        <v>0</v>
      </c>
    </row>
    <row r="3356" spans="1:34" ht="18" customHeight="1" x14ac:dyDescent="0.25">
      <c r="A3356" s="154"/>
      <c r="B3356" s="150">
        <v>44</v>
      </c>
      <c r="C3356" s="150"/>
      <c r="D3356" s="151"/>
      <c r="E3356" s="151"/>
      <c r="F3356" s="130" t="s">
        <v>130</v>
      </c>
      <c r="G3356" s="130" t="s">
        <v>82</v>
      </c>
      <c r="H3356" s="130" t="s">
        <v>7286</v>
      </c>
      <c r="I3356" s="131" t="s">
        <v>7287</v>
      </c>
      <c r="J3356" s="130" t="s">
        <v>78</v>
      </c>
      <c r="K3356" s="132" t="s">
        <v>142</v>
      </c>
      <c r="L3356" s="148">
        <v>1</v>
      </c>
      <c r="M3356" s="134">
        <v>2015</v>
      </c>
      <c r="N3356" s="130" t="s">
        <v>10611</v>
      </c>
      <c r="O3356" s="129" t="s">
        <v>143</v>
      </c>
      <c r="P3356" s="129" t="s">
        <v>134</v>
      </c>
      <c r="Q3356" s="130" t="s">
        <v>144</v>
      </c>
      <c r="R3356" s="136" t="s">
        <v>278</v>
      </c>
      <c r="S3356" s="155"/>
      <c r="T3356" s="155"/>
      <c r="U3356" s="156"/>
      <c r="V3356" s="156"/>
      <c r="W3356" s="156" t="s">
        <v>146</v>
      </c>
      <c r="X3356" s="156"/>
      <c r="Y3356" s="137" t="s">
        <v>136</v>
      </c>
      <c r="Z3356" s="138" t="s">
        <v>136</v>
      </c>
      <c r="AA3356" s="140" t="s">
        <v>7288</v>
      </c>
      <c r="AB3356" s="141" t="s">
        <v>138</v>
      </c>
      <c r="AC3356" s="142">
        <v>42</v>
      </c>
      <c r="AD3356" s="142">
        <v>33.6</v>
      </c>
      <c r="AE3356" s="143" t="s">
        <v>7289</v>
      </c>
      <c r="AF3356" s="141" t="s">
        <v>385</v>
      </c>
      <c r="AG3356" s="144">
        <f>Table1[[#This Row],['# of Books]]*Table1[[#This Row],[QTY]]</f>
        <v>0</v>
      </c>
      <c r="AH3356" s="146">
        <f>Table1[[#This Row],[QTY]]*Table1[[#This Row],[School &amp; Library Price]]</f>
        <v>0</v>
      </c>
    </row>
    <row r="3357" spans="1:34" ht="18" hidden="1" customHeight="1" x14ac:dyDescent="0.25">
      <c r="A3357" s="154"/>
      <c r="B3357" s="150">
        <v>44</v>
      </c>
      <c r="C3357" s="150"/>
      <c r="D3357" s="151"/>
      <c r="E3357" s="151"/>
      <c r="F3357" s="130" t="s">
        <v>130</v>
      </c>
      <c r="G3357" s="130" t="s">
        <v>82</v>
      </c>
      <c r="H3357" s="130" t="s">
        <v>7286</v>
      </c>
      <c r="I3357" s="131" t="s">
        <v>7290</v>
      </c>
      <c r="J3357" s="130" t="s">
        <v>78</v>
      </c>
      <c r="K3357" s="132" t="s">
        <v>378</v>
      </c>
      <c r="L3357" s="148">
        <v>1</v>
      </c>
      <c r="M3357" s="134">
        <v>2015</v>
      </c>
      <c r="N3357" s="130" t="s">
        <v>10611</v>
      </c>
      <c r="O3357" s="129"/>
      <c r="P3357" s="129"/>
      <c r="Q3357" s="130" t="s">
        <v>144</v>
      </c>
      <c r="R3357" s="136" t="s">
        <v>278</v>
      </c>
      <c r="S3357" s="155"/>
      <c r="T3357" s="155"/>
      <c r="U3357" s="156"/>
      <c r="V3357" s="156"/>
      <c r="W3357" s="156" t="s">
        <v>146</v>
      </c>
      <c r="X3357" s="156"/>
      <c r="Y3357" s="137" t="s">
        <v>136</v>
      </c>
      <c r="Z3357" s="138" t="s">
        <v>136</v>
      </c>
      <c r="AA3357" s="140" t="s">
        <v>7288</v>
      </c>
      <c r="AB3357" s="141" t="s">
        <v>138</v>
      </c>
      <c r="AC3357" s="142">
        <v>46.2</v>
      </c>
      <c r="AD3357" s="142">
        <v>36.96</v>
      </c>
      <c r="AE3357" s="143" t="s">
        <v>7289</v>
      </c>
      <c r="AF3357" s="141" t="s">
        <v>385</v>
      </c>
      <c r="AG3357" s="144">
        <f>Table1[[#This Row],['# of Books]]*Table1[[#This Row],[QTY]]</f>
        <v>0</v>
      </c>
      <c r="AH3357" s="146">
        <f>Table1[[#This Row],[QTY]]*Table1[[#This Row],[School &amp; Library Price]]</f>
        <v>0</v>
      </c>
    </row>
    <row r="3358" spans="1:34" ht="18" customHeight="1" x14ac:dyDescent="0.25">
      <c r="A3358" s="154"/>
      <c r="B3358" s="150">
        <v>44</v>
      </c>
      <c r="C3358" s="150"/>
      <c r="D3358" s="151"/>
      <c r="E3358" s="151"/>
      <c r="F3358" s="130" t="s">
        <v>130</v>
      </c>
      <c r="G3358" s="130" t="s">
        <v>82</v>
      </c>
      <c r="H3358" s="130" t="s">
        <v>3865</v>
      </c>
      <c r="I3358" s="131" t="s">
        <v>7291</v>
      </c>
      <c r="J3358" s="130" t="s">
        <v>78</v>
      </c>
      <c r="K3358" s="132" t="s">
        <v>142</v>
      </c>
      <c r="L3358" s="148">
        <v>1</v>
      </c>
      <c r="M3358" s="134">
        <v>2015</v>
      </c>
      <c r="N3358" s="130" t="s">
        <v>10611</v>
      </c>
      <c r="O3358" s="129" t="s">
        <v>143</v>
      </c>
      <c r="P3358" s="129" t="s">
        <v>134</v>
      </c>
      <c r="Q3358" s="130" t="s">
        <v>144</v>
      </c>
      <c r="R3358" s="136" t="s">
        <v>278</v>
      </c>
      <c r="S3358" s="155"/>
      <c r="T3358" s="155"/>
      <c r="U3358" s="156"/>
      <c r="V3358" s="156"/>
      <c r="W3358" s="156" t="s">
        <v>146</v>
      </c>
      <c r="X3358" s="156"/>
      <c r="Y3358" s="137" t="s">
        <v>136</v>
      </c>
      <c r="Z3358" s="138" t="s">
        <v>136</v>
      </c>
      <c r="AA3358" s="140" t="s">
        <v>7292</v>
      </c>
      <c r="AB3358" s="141" t="s">
        <v>138</v>
      </c>
      <c r="AC3358" s="142">
        <v>42</v>
      </c>
      <c r="AD3358" s="142">
        <v>33.6</v>
      </c>
      <c r="AE3358" s="143" t="s">
        <v>6812</v>
      </c>
      <c r="AF3358" s="141" t="s">
        <v>413</v>
      </c>
      <c r="AG3358" s="144">
        <f>Table1[[#This Row],['# of Books]]*Table1[[#This Row],[QTY]]</f>
        <v>0</v>
      </c>
      <c r="AH3358" s="146">
        <f>Table1[[#This Row],[QTY]]*Table1[[#This Row],[School &amp; Library Price]]</f>
        <v>0</v>
      </c>
    </row>
    <row r="3359" spans="1:34" ht="18" hidden="1" customHeight="1" x14ac:dyDescent="0.25">
      <c r="A3359" s="154"/>
      <c r="B3359" s="150">
        <v>44</v>
      </c>
      <c r="C3359" s="150"/>
      <c r="D3359" s="151"/>
      <c r="E3359" s="151"/>
      <c r="F3359" s="130" t="s">
        <v>130</v>
      </c>
      <c r="G3359" s="130" t="s">
        <v>82</v>
      </c>
      <c r="H3359" s="130" t="s">
        <v>3865</v>
      </c>
      <c r="I3359" s="131" t="s">
        <v>7293</v>
      </c>
      <c r="J3359" s="130" t="s">
        <v>78</v>
      </c>
      <c r="K3359" s="132" t="s">
        <v>378</v>
      </c>
      <c r="L3359" s="148">
        <v>1</v>
      </c>
      <c r="M3359" s="134">
        <v>2015</v>
      </c>
      <c r="N3359" s="130" t="s">
        <v>10611</v>
      </c>
      <c r="O3359" s="129"/>
      <c r="P3359" s="129"/>
      <c r="Q3359" s="130" t="s">
        <v>144</v>
      </c>
      <c r="R3359" s="136" t="s">
        <v>278</v>
      </c>
      <c r="S3359" s="155"/>
      <c r="T3359" s="155"/>
      <c r="U3359" s="156"/>
      <c r="V3359" s="156"/>
      <c r="W3359" s="156" t="s">
        <v>146</v>
      </c>
      <c r="X3359" s="156"/>
      <c r="Y3359" s="137" t="s">
        <v>136</v>
      </c>
      <c r="Z3359" s="138" t="s">
        <v>136</v>
      </c>
      <c r="AA3359" s="140" t="s">
        <v>7292</v>
      </c>
      <c r="AB3359" s="141" t="s">
        <v>138</v>
      </c>
      <c r="AC3359" s="142">
        <v>46.2</v>
      </c>
      <c r="AD3359" s="142">
        <v>36.96</v>
      </c>
      <c r="AE3359" s="143" t="s">
        <v>6812</v>
      </c>
      <c r="AF3359" s="141" t="s">
        <v>413</v>
      </c>
      <c r="AG3359" s="144">
        <f>Table1[[#This Row],['# of Books]]*Table1[[#This Row],[QTY]]</f>
        <v>0</v>
      </c>
      <c r="AH3359" s="146">
        <f>Table1[[#This Row],[QTY]]*Table1[[#This Row],[School &amp; Library Price]]</f>
        <v>0</v>
      </c>
    </row>
    <row r="3360" spans="1:34" ht="18" customHeight="1" x14ac:dyDescent="0.25">
      <c r="A3360" s="154"/>
      <c r="B3360" s="150">
        <v>44</v>
      </c>
      <c r="C3360" s="150"/>
      <c r="D3360" s="151"/>
      <c r="E3360" s="151"/>
      <c r="F3360" s="130" t="s">
        <v>130</v>
      </c>
      <c r="G3360" s="130" t="s">
        <v>82</v>
      </c>
      <c r="H3360" s="130" t="s">
        <v>3927</v>
      </c>
      <c r="I3360" s="131" t="s">
        <v>7294</v>
      </c>
      <c r="J3360" s="130" t="s">
        <v>78</v>
      </c>
      <c r="K3360" s="132" t="s">
        <v>142</v>
      </c>
      <c r="L3360" s="148">
        <v>1</v>
      </c>
      <c r="M3360" s="134">
        <v>2012</v>
      </c>
      <c r="N3360" s="130" t="s">
        <v>10612</v>
      </c>
      <c r="O3360" s="129" t="s">
        <v>143</v>
      </c>
      <c r="P3360" s="129" t="s">
        <v>134</v>
      </c>
      <c r="Q3360" s="130" t="s">
        <v>144</v>
      </c>
      <c r="R3360" s="136" t="s">
        <v>6568</v>
      </c>
      <c r="S3360" s="155"/>
      <c r="T3360" s="155"/>
      <c r="U3360" s="156"/>
      <c r="V3360" s="156"/>
      <c r="W3360" s="156" t="s">
        <v>146</v>
      </c>
      <c r="X3360" s="156"/>
      <c r="Y3360" s="137" t="s">
        <v>136</v>
      </c>
      <c r="Z3360" s="138" t="s">
        <v>136</v>
      </c>
      <c r="AA3360" s="140" t="s">
        <v>7295</v>
      </c>
      <c r="AB3360" s="141" t="s">
        <v>138</v>
      </c>
      <c r="AC3360" s="142">
        <v>42</v>
      </c>
      <c r="AD3360" s="142">
        <v>33.6</v>
      </c>
      <c r="AE3360" s="143" t="s">
        <v>7296</v>
      </c>
      <c r="AF3360" s="141" t="s">
        <v>644</v>
      </c>
      <c r="AG3360" s="144">
        <f>Table1[[#This Row],['# of Books]]*Table1[[#This Row],[QTY]]</f>
        <v>0</v>
      </c>
      <c r="AH3360" s="146">
        <f>Table1[[#This Row],[QTY]]*Table1[[#This Row],[School &amp; Library Price]]</f>
        <v>0</v>
      </c>
    </row>
    <row r="3361" spans="1:34" ht="18" hidden="1" customHeight="1" x14ac:dyDescent="0.25">
      <c r="A3361" s="154"/>
      <c r="B3361" s="150">
        <v>44</v>
      </c>
      <c r="C3361" s="150"/>
      <c r="D3361" s="151"/>
      <c r="E3361" s="151"/>
      <c r="F3361" s="130" t="s">
        <v>130</v>
      </c>
      <c r="G3361" s="130" t="s">
        <v>82</v>
      </c>
      <c r="H3361" s="130" t="s">
        <v>3927</v>
      </c>
      <c r="I3361" s="131" t="s">
        <v>7297</v>
      </c>
      <c r="J3361" s="130" t="s">
        <v>78</v>
      </c>
      <c r="K3361" s="132" t="s">
        <v>378</v>
      </c>
      <c r="L3361" s="148">
        <v>1</v>
      </c>
      <c r="M3361" s="134">
        <v>2012</v>
      </c>
      <c r="N3361" s="130" t="s">
        <v>10612</v>
      </c>
      <c r="O3361" s="129"/>
      <c r="P3361" s="129"/>
      <c r="Q3361" s="130" t="s">
        <v>144</v>
      </c>
      <c r="R3361" s="136" t="s">
        <v>6568</v>
      </c>
      <c r="S3361" s="155"/>
      <c r="T3361" s="155"/>
      <c r="U3361" s="156"/>
      <c r="V3361" s="156"/>
      <c r="W3361" s="156" t="s">
        <v>146</v>
      </c>
      <c r="X3361" s="156"/>
      <c r="Y3361" s="137" t="s">
        <v>136</v>
      </c>
      <c r="Z3361" s="138" t="s">
        <v>136</v>
      </c>
      <c r="AA3361" s="140" t="s">
        <v>7295</v>
      </c>
      <c r="AB3361" s="141" t="s">
        <v>138</v>
      </c>
      <c r="AC3361" s="142">
        <v>46.2</v>
      </c>
      <c r="AD3361" s="142">
        <v>36.96</v>
      </c>
      <c r="AE3361" s="143" t="s">
        <v>7296</v>
      </c>
      <c r="AF3361" s="141" t="s">
        <v>644</v>
      </c>
      <c r="AG3361" s="144">
        <f>Table1[[#This Row],['# of Books]]*Table1[[#This Row],[QTY]]</f>
        <v>0</v>
      </c>
      <c r="AH3361" s="146">
        <f>Table1[[#This Row],[QTY]]*Table1[[#This Row],[School &amp; Library Price]]</f>
        <v>0</v>
      </c>
    </row>
    <row r="3362" spans="1:34" ht="18" customHeight="1" x14ac:dyDescent="0.25">
      <c r="A3362" s="154"/>
      <c r="B3362" s="150">
        <v>44</v>
      </c>
      <c r="C3362" s="150"/>
      <c r="D3362" s="151"/>
      <c r="E3362" s="151"/>
      <c r="F3362" s="130" t="s">
        <v>130</v>
      </c>
      <c r="G3362" s="130" t="s">
        <v>82</v>
      </c>
      <c r="H3362" s="130" t="s">
        <v>6802</v>
      </c>
      <c r="I3362" s="131" t="s">
        <v>7298</v>
      </c>
      <c r="J3362" s="130" t="s">
        <v>78</v>
      </c>
      <c r="K3362" s="132" t="s">
        <v>142</v>
      </c>
      <c r="L3362" s="148">
        <v>1</v>
      </c>
      <c r="M3362" s="134">
        <v>2013</v>
      </c>
      <c r="N3362" s="130" t="s">
        <v>10619</v>
      </c>
      <c r="O3362" s="129" t="s">
        <v>143</v>
      </c>
      <c r="P3362" s="129" t="s">
        <v>134</v>
      </c>
      <c r="Q3362" s="130" t="s">
        <v>144</v>
      </c>
      <c r="R3362" s="136" t="s">
        <v>10613</v>
      </c>
      <c r="S3362" s="155"/>
      <c r="T3362" s="155"/>
      <c r="U3362" s="156"/>
      <c r="V3362" s="156"/>
      <c r="W3362" s="156" t="s">
        <v>146</v>
      </c>
      <c r="X3362" s="156"/>
      <c r="Y3362" s="137" t="s">
        <v>136</v>
      </c>
      <c r="Z3362" s="138" t="s">
        <v>136</v>
      </c>
      <c r="AA3362" s="140" t="s">
        <v>7299</v>
      </c>
      <c r="AB3362" s="141" t="s">
        <v>138</v>
      </c>
      <c r="AC3362" s="142">
        <v>42</v>
      </c>
      <c r="AD3362" s="142">
        <v>33.6</v>
      </c>
      <c r="AE3362" s="143" t="s">
        <v>3987</v>
      </c>
      <c r="AF3362" s="141" t="s">
        <v>207</v>
      </c>
      <c r="AG3362" s="144">
        <f>Table1[[#This Row],['# of Books]]*Table1[[#This Row],[QTY]]</f>
        <v>0</v>
      </c>
      <c r="AH3362" s="146">
        <f>Table1[[#This Row],[QTY]]*Table1[[#This Row],[School &amp; Library Price]]</f>
        <v>0</v>
      </c>
    </row>
    <row r="3363" spans="1:34" ht="18" hidden="1" customHeight="1" x14ac:dyDescent="0.25">
      <c r="A3363" s="154"/>
      <c r="B3363" s="150">
        <v>44</v>
      </c>
      <c r="C3363" s="150"/>
      <c r="D3363" s="151"/>
      <c r="E3363" s="151"/>
      <c r="F3363" s="130" t="s">
        <v>130</v>
      </c>
      <c r="G3363" s="130" t="s">
        <v>82</v>
      </c>
      <c r="H3363" s="130" t="s">
        <v>6802</v>
      </c>
      <c r="I3363" s="131" t="s">
        <v>7300</v>
      </c>
      <c r="J3363" s="130" t="s">
        <v>78</v>
      </c>
      <c r="K3363" s="132" t="s">
        <v>378</v>
      </c>
      <c r="L3363" s="148">
        <v>1</v>
      </c>
      <c r="M3363" s="134">
        <v>2013</v>
      </c>
      <c r="N3363" s="130" t="s">
        <v>10619</v>
      </c>
      <c r="O3363" s="129"/>
      <c r="P3363" s="129"/>
      <c r="Q3363" s="130" t="s">
        <v>144</v>
      </c>
      <c r="R3363" s="136" t="s">
        <v>10613</v>
      </c>
      <c r="S3363" s="155"/>
      <c r="T3363" s="155"/>
      <c r="U3363" s="156"/>
      <c r="V3363" s="156"/>
      <c r="W3363" s="156" t="s">
        <v>146</v>
      </c>
      <c r="X3363" s="156"/>
      <c r="Y3363" s="137" t="s">
        <v>136</v>
      </c>
      <c r="Z3363" s="138" t="s">
        <v>136</v>
      </c>
      <c r="AA3363" s="140" t="s">
        <v>7299</v>
      </c>
      <c r="AB3363" s="141" t="s">
        <v>138</v>
      </c>
      <c r="AC3363" s="142">
        <v>46.2</v>
      </c>
      <c r="AD3363" s="142">
        <v>36.96</v>
      </c>
      <c r="AE3363" s="143" t="s">
        <v>3987</v>
      </c>
      <c r="AF3363" s="141" t="s">
        <v>207</v>
      </c>
      <c r="AG3363" s="144">
        <f>Table1[[#This Row],['# of Books]]*Table1[[#This Row],[QTY]]</f>
        <v>0</v>
      </c>
      <c r="AH3363" s="146">
        <f>Table1[[#This Row],[QTY]]*Table1[[#This Row],[School &amp; Library Price]]</f>
        <v>0</v>
      </c>
    </row>
    <row r="3364" spans="1:34" ht="18" customHeight="1" x14ac:dyDescent="0.25">
      <c r="A3364" s="154"/>
      <c r="B3364" s="150">
        <v>44</v>
      </c>
      <c r="C3364" s="150"/>
      <c r="D3364" s="151"/>
      <c r="E3364" s="151"/>
      <c r="F3364" s="130" t="s">
        <v>130</v>
      </c>
      <c r="G3364" s="130" t="s">
        <v>82</v>
      </c>
      <c r="H3364" s="130" t="s">
        <v>7301</v>
      </c>
      <c r="I3364" s="131" t="s">
        <v>7302</v>
      </c>
      <c r="J3364" s="130" t="s">
        <v>78</v>
      </c>
      <c r="K3364" s="132" t="s">
        <v>142</v>
      </c>
      <c r="L3364" s="148">
        <v>1</v>
      </c>
      <c r="M3364" s="134">
        <v>2013</v>
      </c>
      <c r="N3364" s="130" t="s">
        <v>10619</v>
      </c>
      <c r="O3364" s="129" t="s">
        <v>143</v>
      </c>
      <c r="P3364" s="129" t="s">
        <v>134</v>
      </c>
      <c r="Q3364" s="130" t="s">
        <v>144</v>
      </c>
      <c r="R3364" s="136" t="s">
        <v>10613</v>
      </c>
      <c r="S3364" s="155"/>
      <c r="T3364" s="155"/>
      <c r="U3364" s="156"/>
      <c r="V3364" s="156"/>
      <c r="W3364" s="156" t="s">
        <v>146</v>
      </c>
      <c r="X3364" s="156"/>
      <c r="Y3364" s="137" t="s">
        <v>136</v>
      </c>
      <c r="Z3364" s="138" t="s">
        <v>136</v>
      </c>
      <c r="AA3364" s="140" t="s">
        <v>7303</v>
      </c>
      <c r="AB3364" s="141" t="s">
        <v>138</v>
      </c>
      <c r="AC3364" s="142">
        <v>42</v>
      </c>
      <c r="AD3364" s="142">
        <v>33.6</v>
      </c>
      <c r="AE3364" s="143" t="s">
        <v>7304</v>
      </c>
      <c r="AF3364" s="141" t="s">
        <v>385</v>
      </c>
      <c r="AG3364" s="144">
        <f>Table1[[#This Row],['# of Books]]*Table1[[#This Row],[QTY]]</f>
        <v>0</v>
      </c>
      <c r="AH3364" s="146">
        <f>Table1[[#This Row],[QTY]]*Table1[[#This Row],[School &amp; Library Price]]</f>
        <v>0</v>
      </c>
    </row>
    <row r="3365" spans="1:34" ht="18" hidden="1" customHeight="1" x14ac:dyDescent="0.25">
      <c r="A3365" s="154"/>
      <c r="B3365" s="150">
        <v>44</v>
      </c>
      <c r="C3365" s="150"/>
      <c r="D3365" s="151"/>
      <c r="E3365" s="151"/>
      <c r="F3365" s="130" t="s">
        <v>130</v>
      </c>
      <c r="G3365" s="130" t="s">
        <v>82</v>
      </c>
      <c r="H3365" s="130" t="s">
        <v>7301</v>
      </c>
      <c r="I3365" s="131" t="s">
        <v>7305</v>
      </c>
      <c r="J3365" s="130" t="s">
        <v>78</v>
      </c>
      <c r="K3365" s="132" t="s">
        <v>378</v>
      </c>
      <c r="L3365" s="148">
        <v>1</v>
      </c>
      <c r="M3365" s="134">
        <v>2013</v>
      </c>
      <c r="N3365" s="130" t="s">
        <v>10619</v>
      </c>
      <c r="O3365" s="129"/>
      <c r="P3365" s="129"/>
      <c r="Q3365" s="130" t="s">
        <v>144</v>
      </c>
      <c r="R3365" s="136" t="s">
        <v>10613</v>
      </c>
      <c r="S3365" s="155"/>
      <c r="T3365" s="155"/>
      <c r="U3365" s="156"/>
      <c r="V3365" s="156"/>
      <c r="W3365" s="156" t="s">
        <v>146</v>
      </c>
      <c r="X3365" s="156"/>
      <c r="Y3365" s="137" t="s">
        <v>136</v>
      </c>
      <c r="Z3365" s="138" t="s">
        <v>136</v>
      </c>
      <c r="AA3365" s="140" t="s">
        <v>7303</v>
      </c>
      <c r="AB3365" s="141" t="s">
        <v>138</v>
      </c>
      <c r="AC3365" s="142">
        <v>46.2</v>
      </c>
      <c r="AD3365" s="142">
        <v>36.96</v>
      </c>
      <c r="AE3365" s="143" t="s">
        <v>7304</v>
      </c>
      <c r="AF3365" s="141" t="s">
        <v>385</v>
      </c>
      <c r="AG3365" s="144">
        <f>Table1[[#This Row],['# of Books]]*Table1[[#This Row],[QTY]]</f>
        <v>0</v>
      </c>
      <c r="AH3365" s="146">
        <f>Table1[[#This Row],[QTY]]*Table1[[#This Row],[School &amp; Library Price]]</f>
        <v>0</v>
      </c>
    </row>
    <row r="3366" spans="1:34" ht="18" customHeight="1" x14ac:dyDescent="0.25">
      <c r="A3366" s="154"/>
      <c r="B3366" s="150">
        <v>44</v>
      </c>
      <c r="C3366" s="150"/>
      <c r="D3366" s="151"/>
      <c r="E3366" s="151"/>
      <c r="F3366" s="130" t="s">
        <v>130</v>
      </c>
      <c r="G3366" s="130" t="s">
        <v>82</v>
      </c>
      <c r="H3366" s="130" t="s">
        <v>4211</v>
      </c>
      <c r="I3366" s="131" t="s">
        <v>7306</v>
      </c>
      <c r="J3366" s="130" t="s">
        <v>78</v>
      </c>
      <c r="K3366" s="132" t="s">
        <v>142</v>
      </c>
      <c r="L3366" s="148">
        <v>1</v>
      </c>
      <c r="M3366" s="134">
        <v>2014</v>
      </c>
      <c r="N3366" s="130" t="s">
        <v>10609</v>
      </c>
      <c r="O3366" s="129" t="s">
        <v>143</v>
      </c>
      <c r="P3366" s="129" t="s">
        <v>134</v>
      </c>
      <c r="Q3366" s="130" t="s">
        <v>144</v>
      </c>
      <c r="R3366" s="136" t="s">
        <v>3387</v>
      </c>
      <c r="S3366" s="155"/>
      <c r="T3366" s="155"/>
      <c r="U3366" s="156"/>
      <c r="V3366" s="156"/>
      <c r="W3366" s="156" t="s">
        <v>146</v>
      </c>
      <c r="X3366" s="156"/>
      <c r="Y3366" s="137" t="s">
        <v>136</v>
      </c>
      <c r="Z3366" s="138" t="s">
        <v>136</v>
      </c>
      <c r="AA3366" s="140" t="s">
        <v>7307</v>
      </c>
      <c r="AB3366" s="141" t="s">
        <v>138</v>
      </c>
      <c r="AC3366" s="142">
        <v>42</v>
      </c>
      <c r="AD3366" s="142">
        <v>33.6</v>
      </c>
      <c r="AE3366" s="143" t="s">
        <v>4214</v>
      </c>
      <c r="AF3366" s="141" t="s">
        <v>644</v>
      </c>
      <c r="AG3366" s="144">
        <f>Table1[[#This Row],['# of Books]]*Table1[[#This Row],[QTY]]</f>
        <v>0</v>
      </c>
      <c r="AH3366" s="146">
        <f>Table1[[#This Row],[QTY]]*Table1[[#This Row],[School &amp; Library Price]]</f>
        <v>0</v>
      </c>
    </row>
    <row r="3367" spans="1:34" ht="18" hidden="1" customHeight="1" x14ac:dyDescent="0.25">
      <c r="A3367" s="154"/>
      <c r="B3367" s="150">
        <v>44</v>
      </c>
      <c r="C3367" s="150"/>
      <c r="D3367" s="151"/>
      <c r="E3367" s="151"/>
      <c r="F3367" s="130" t="s">
        <v>130</v>
      </c>
      <c r="G3367" s="130" t="s">
        <v>82</v>
      </c>
      <c r="H3367" s="130" t="s">
        <v>4211</v>
      </c>
      <c r="I3367" s="131" t="s">
        <v>7308</v>
      </c>
      <c r="J3367" s="130" t="s">
        <v>78</v>
      </c>
      <c r="K3367" s="132" t="s">
        <v>378</v>
      </c>
      <c r="L3367" s="148">
        <v>1</v>
      </c>
      <c r="M3367" s="134">
        <v>2014</v>
      </c>
      <c r="N3367" s="130" t="s">
        <v>10609</v>
      </c>
      <c r="O3367" s="129"/>
      <c r="P3367" s="129"/>
      <c r="Q3367" s="130" t="s">
        <v>144</v>
      </c>
      <c r="R3367" s="136" t="s">
        <v>3387</v>
      </c>
      <c r="S3367" s="155"/>
      <c r="T3367" s="155"/>
      <c r="U3367" s="156"/>
      <c r="V3367" s="156"/>
      <c r="W3367" s="156" t="s">
        <v>146</v>
      </c>
      <c r="X3367" s="156"/>
      <c r="Y3367" s="137" t="s">
        <v>136</v>
      </c>
      <c r="Z3367" s="138" t="s">
        <v>136</v>
      </c>
      <c r="AA3367" s="140" t="s">
        <v>7307</v>
      </c>
      <c r="AB3367" s="141" t="s">
        <v>138</v>
      </c>
      <c r="AC3367" s="142">
        <v>46.2</v>
      </c>
      <c r="AD3367" s="142">
        <v>36.96</v>
      </c>
      <c r="AE3367" s="143" t="s">
        <v>4214</v>
      </c>
      <c r="AF3367" s="141" t="s">
        <v>644</v>
      </c>
      <c r="AG3367" s="144">
        <f>Table1[[#This Row],['# of Books]]*Table1[[#This Row],[QTY]]</f>
        <v>0</v>
      </c>
      <c r="AH3367" s="146">
        <f>Table1[[#This Row],[QTY]]*Table1[[#This Row],[School &amp; Library Price]]</f>
        <v>0</v>
      </c>
    </row>
    <row r="3368" spans="1:34" ht="18" customHeight="1" x14ac:dyDescent="0.25">
      <c r="A3368" s="154"/>
      <c r="B3368" s="150">
        <v>44</v>
      </c>
      <c r="C3368" s="150"/>
      <c r="D3368" s="151"/>
      <c r="E3368" s="151"/>
      <c r="F3368" s="130" t="s">
        <v>130</v>
      </c>
      <c r="G3368" s="130" t="s">
        <v>82</v>
      </c>
      <c r="H3368" s="130" t="s">
        <v>309</v>
      </c>
      <c r="I3368" s="131" t="s">
        <v>7309</v>
      </c>
      <c r="J3368" s="130" t="s">
        <v>78</v>
      </c>
      <c r="K3368" s="132" t="s">
        <v>142</v>
      </c>
      <c r="L3368" s="148">
        <v>1</v>
      </c>
      <c r="M3368" s="134">
        <v>2012</v>
      </c>
      <c r="N3368" s="130" t="s">
        <v>10612</v>
      </c>
      <c r="O3368" s="129" t="s">
        <v>143</v>
      </c>
      <c r="P3368" s="129" t="s">
        <v>134</v>
      </c>
      <c r="Q3368" s="130" t="s">
        <v>144</v>
      </c>
      <c r="R3368" s="136" t="s">
        <v>278</v>
      </c>
      <c r="S3368" s="155"/>
      <c r="T3368" s="155"/>
      <c r="U3368" s="156"/>
      <c r="V3368" s="156"/>
      <c r="W3368" s="156" t="s">
        <v>146</v>
      </c>
      <c r="X3368" s="156"/>
      <c r="Y3368" s="137" t="s">
        <v>136</v>
      </c>
      <c r="Z3368" s="138" t="s">
        <v>136</v>
      </c>
      <c r="AA3368" s="140" t="s">
        <v>7310</v>
      </c>
      <c r="AB3368" s="141" t="s">
        <v>138</v>
      </c>
      <c r="AC3368" s="142">
        <v>42</v>
      </c>
      <c r="AD3368" s="142">
        <v>33.6</v>
      </c>
      <c r="AE3368" s="143" t="s">
        <v>7311</v>
      </c>
      <c r="AF3368" s="141" t="s">
        <v>644</v>
      </c>
      <c r="AG3368" s="144">
        <f>Table1[[#This Row],['# of Books]]*Table1[[#This Row],[QTY]]</f>
        <v>0</v>
      </c>
      <c r="AH3368" s="146">
        <f>Table1[[#This Row],[QTY]]*Table1[[#This Row],[School &amp; Library Price]]</f>
        <v>0</v>
      </c>
    </row>
    <row r="3369" spans="1:34" ht="18" hidden="1" customHeight="1" x14ac:dyDescent="0.25">
      <c r="A3369" s="154"/>
      <c r="B3369" s="150">
        <v>44</v>
      </c>
      <c r="C3369" s="150"/>
      <c r="D3369" s="151"/>
      <c r="E3369" s="151"/>
      <c r="F3369" s="130" t="s">
        <v>130</v>
      </c>
      <c r="G3369" s="130" t="s">
        <v>82</v>
      </c>
      <c r="H3369" s="130" t="s">
        <v>309</v>
      </c>
      <c r="I3369" s="131" t="s">
        <v>7312</v>
      </c>
      <c r="J3369" s="130" t="s">
        <v>78</v>
      </c>
      <c r="K3369" s="132" t="s">
        <v>378</v>
      </c>
      <c r="L3369" s="148">
        <v>1</v>
      </c>
      <c r="M3369" s="134">
        <v>2012</v>
      </c>
      <c r="N3369" s="130" t="s">
        <v>10612</v>
      </c>
      <c r="O3369" s="129"/>
      <c r="P3369" s="129"/>
      <c r="Q3369" s="130" t="s">
        <v>144</v>
      </c>
      <c r="R3369" s="136" t="s">
        <v>278</v>
      </c>
      <c r="S3369" s="155"/>
      <c r="T3369" s="155"/>
      <c r="U3369" s="156"/>
      <c r="V3369" s="156"/>
      <c r="W3369" s="156" t="s">
        <v>146</v>
      </c>
      <c r="X3369" s="156"/>
      <c r="Y3369" s="137" t="s">
        <v>136</v>
      </c>
      <c r="Z3369" s="138" t="s">
        <v>136</v>
      </c>
      <c r="AA3369" s="140" t="s">
        <v>7310</v>
      </c>
      <c r="AB3369" s="141" t="s">
        <v>138</v>
      </c>
      <c r="AC3369" s="142">
        <v>46.2</v>
      </c>
      <c r="AD3369" s="142">
        <v>36.96</v>
      </c>
      <c r="AE3369" s="143" t="s">
        <v>7311</v>
      </c>
      <c r="AF3369" s="141" t="s">
        <v>644</v>
      </c>
      <c r="AG3369" s="144">
        <f>Table1[[#This Row],['# of Books]]*Table1[[#This Row],[QTY]]</f>
        <v>0</v>
      </c>
      <c r="AH3369" s="146">
        <f>Table1[[#This Row],[QTY]]*Table1[[#This Row],[School &amp; Library Price]]</f>
        <v>0</v>
      </c>
    </row>
    <row r="3370" spans="1:34" ht="18" customHeight="1" x14ac:dyDescent="0.25">
      <c r="A3370" s="154"/>
      <c r="B3370" s="150">
        <v>44</v>
      </c>
      <c r="C3370" s="150"/>
      <c r="D3370" s="151"/>
      <c r="E3370" s="151"/>
      <c r="F3370" s="130" t="s">
        <v>130</v>
      </c>
      <c r="G3370" s="130" t="s">
        <v>82</v>
      </c>
      <c r="H3370" s="130" t="s">
        <v>6476</v>
      </c>
      <c r="I3370" s="131" t="s">
        <v>7313</v>
      </c>
      <c r="J3370" s="130" t="s">
        <v>78</v>
      </c>
      <c r="K3370" s="132" t="s">
        <v>142</v>
      </c>
      <c r="L3370" s="148">
        <v>1</v>
      </c>
      <c r="M3370" s="134">
        <v>2012</v>
      </c>
      <c r="N3370" s="130" t="s">
        <v>10612</v>
      </c>
      <c r="O3370" s="129" t="s">
        <v>143</v>
      </c>
      <c r="P3370" s="129" t="s">
        <v>134</v>
      </c>
      <c r="Q3370" s="130" t="s">
        <v>144</v>
      </c>
      <c r="R3370" s="136" t="s">
        <v>278</v>
      </c>
      <c r="S3370" s="155"/>
      <c r="T3370" s="155"/>
      <c r="U3370" s="156"/>
      <c r="V3370" s="156"/>
      <c r="W3370" s="156" t="s">
        <v>146</v>
      </c>
      <c r="X3370" s="156"/>
      <c r="Y3370" s="137" t="s">
        <v>136</v>
      </c>
      <c r="Z3370" s="138" t="s">
        <v>136</v>
      </c>
      <c r="AA3370" s="140" t="s">
        <v>7314</v>
      </c>
      <c r="AB3370" s="141" t="s">
        <v>138</v>
      </c>
      <c r="AC3370" s="142">
        <v>42</v>
      </c>
      <c r="AD3370" s="142">
        <v>33.6</v>
      </c>
      <c r="AE3370" s="143" t="s">
        <v>7315</v>
      </c>
      <c r="AF3370" s="141" t="s">
        <v>644</v>
      </c>
      <c r="AG3370" s="144">
        <f>Table1[[#This Row],['# of Books]]*Table1[[#This Row],[QTY]]</f>
        <v>0</v>
      </c>
      <c r="AH3370" s="146">
        <f>Table1[[#This Row],[QTY]]*Table1[[#This Row],[School &amp; Library Price]]</f>
        <v>0</v>
      </c>
    </row>
    <row r="3371" spans="1:34" ht="18" hidden="1" customHeight="1" x14ac:dyDescent="0.25">
      <c r="A3371" s="154"/>
      <c r="B3371" s="150">
        <v>44</v>
      </c>
      <c r="C3371" s="150"/>
      <c r="D3371" s="151"/>
      <c r="E3371" s="151"/>
      <c r="F3371" s="130" t="s">
        <v>130</v>
      </c>
      <c r="G3371" s="130" t="s">
        <v>82</v>
      </c>
      <c r="H3371" s="130" t="s">
        <v>6476</v>
      </c>
      <c r="I3371" s="131" t="s">
        <v>7316</v>
      </c>
      <c r="J3371" s="130" t="s">
        <v>78</v>
      </c>
      <c r="K3371" s="132" t="s">
        <v>378</v>
      </c>
      <c r="L3371" s="148">
        <v>1</v>
      </c>
      <c r="M3371" s="134">
        <v>2012</v>
      </c>
      <c r="N3371" s="130" t="s">
        <v>10612</v>
      </c>
      <c r="O3371" s="129"/>
      <c r="P3371" s="129"/>
      <c r="Q3371" s="130" t="s">
        <v>144</v>
      </c>
      <c r="R3371" s="136" t="s">
        <v>278</v>
      </c>
      <c r="S3371" s="155"/>
      <c r="T3371" s="155"/>
      <c r="U3371" s="156"/>
      <c r="V3371" s="156"/>
      <c r="W3371" s="156" t="s">
        <v>146</v>
      </c>
      <c r="X3371" s="156"/>
      <c r="Y3371" s="137" t="s">
        <v>136</v>
      </c>
      <c r="Z3371" s="138" t="s">
        <v>136</v>
      </c>
      <c r="AA3371" s="140" t="s">
        <v>7314</v>
      </c>
      <c r="AB3371" s="141" t="s">
        <v>138</v>
      </c>
      <c r="AC3371" s="142">
        <v>46.2</v>
      </c>
      <c r="AD3371" s="142">
        <v>36.96</v>
      </c>
      <c r="AE3371" s="143" t="s">
        <v>7315</v>
      </c>
      <c r="AF3371" s="141" t="s">
        <v>644</v>
      </c>
      <c r="AG3371" s="144">
        <f>Table1[[#This Row],['# of Books]]*Table1[[#This Row],[QTY]]</f>
        <v>0</v>
      </c>
      <c r="AH3371" s="146">
        <f>Table1[[#This Row],[QTY]]*Table1[[#This Row],[School &amp; Library Price]]</f>
        <v>0</v>
      </c>
    </row>
    <row r="3372" spans="1:34" ht="18" customHeight="1" x14ac:dyDescent="0.25">
      <c r="A3372" s="154"/>
      <c r="B3372" s="150">
        <v>44</v>
      </c>
      <c r="C3372" s="150"/>
      <c r="D3372" s="151"/>
      <c r="E3372" s="151"/>
      <c r="F3372" s="130" t="s">
        <v>130</v>
      </c>
      <c r="G3372" s="130" t="s">
        <v>82</v>
      </c>
      <c r="H3372" s="130" t="s">
        <v>7317</v>
      </c>
      <c r="I3372" s="131" t="s">
        <v>7318</v>
      </c>
      <c r="J3372" s="130" t="s">
        <v>78</v>
      </c>
      <c r="K3372" s="132" t="s">
        <v>142</v>
      </c>
      <c r="L3372" s="148">
        <v>1</v>
      </c>
      <c r="M3372" s="134">
        <v>2013</v>
      </c>
      <c r="N3372" s="130" t="s">
        <v>10619</v>
      </c>
      <c r="O3372" s="129" t="s">
        <v>143</v>
      </c>
      <c r="P3372" s="129" t="s">
        <v>134</v>
      </c>
      <c r="Q3372" s="130" t="s">
        <v>144</v>
      </c>
      <c r="R3372" s="136" t="s">
        <v>278</v>
      </c>
      <c r="S3372" s="155"/>
      <c r="T3372" s="155"/>
      <c r="U3372" s="156"/>
      <c r="V3372" s="156"/>
      <c r="W3372" s="156" t="s">
        <v>146</v>
      </c>
      <c r="X3372" s="156"/>
      <c r="Y3372" s="137" t="s">
        <v>136</v>
      </c>
      <c r="Z3372" s="138" t="s">
        <v>136</v>
      </c>
      <c r="AA3372" s="140" t="s">
        <v>7319</v>
      </c>
      <c r="AB3372" s="141" t="s">
        <v>138</v>
      </c>
      <c r="AC3372" s="142">
        <v>42</v>
      </c>
      <c r="AD3372" s="142">
        <v>33.6</v>
      </c>
      <c r="AE3372" s="143" t="s">
        <v>7320</v>
      </c>
      <c r="AF3372" s="141" t="s">
        <v>413</v>
      </c>
      <c r="AG3372" s="144">
        <f>Table1[[#This Row],['# of Books]]*Table1[[#This Row],[QTY]]</f>
        <v>0</v>
      </c>
      <c r="AH3372" s="146">
        <f>Table1[[#This Row],[QTY]]*Table1[[#This Row],[School &amp; Library Price]]</f>
        <v>0</v>
      </c>
    </row>
    <row r="3373" spans="1:34" ht="18" hidden="1" customHeight="1" x14ac:dyDescent="0.25">
      <c r="A3373" s="154"/>
      <c r="B3373" s="150">
        <v>44</v>
      </c>
      <c r="C3373" s="150"/>
      <c r="D3373" s="151"/>
      <c r="E3373" s="151"/>
      <c r="F3373" s="130" t="s">
        <v>130</v>
      </c>
      <c r="G3373" s="130" t="s">
        <v>82</v>
      </c>
      <c r="H3373" s="130" t="s">
        <v>7317</v>
      </c>
      <c r="I3373" s="131" t="s">
        <v>7321</v>
      </c>
      <c r="J3373" s="130" t="s">
        <v>78</v>
      </c>
      <c r="K3373" s="132" t="s">
        <v>378</v>
      </c>
      <c r="L3373" s="148">
        <v>1</v>
      </c>
      <c r="M3373" s="134">
        <v>2013</v>
      </c>
      <c r="N3373" s="130" t="s">
        <v>10619</v>
      </c>
      <c r="O3373" s="129"/>
      <c r="P3373" s="129"/>
      <c r="Q3373" s="130" t="s">
        <v>144</v>
      </c>
      <c r="R3373" s="136" t="s">
        <v>278</v>
      </c>
      <c r="S3373" s="155"/>
      <c r="T3373" s="155"/>
      <c r="U3373" s="156"/>
      <c r="V3373" s="156"/>
      <c r="W3373" s="156" t="s">
        <v>146</v>
      </c>
      <c r="X3373" s="156"/>
      <c r="Y3373" s="137" t="s">
        <v>136</v>
      </c>
      <c r="Z3373" s="138" t="s">
        <v>136</v>
      </c>
      <c r="AA3373" s="140" t="s">
        <v>7319</v>
      </c>
      <c r="AB3373" s="141" t="s">
        <v>138</v>
      </c>
      <c r="AC3373" s="142">
        <v>46.2</v>
      </c>
      <c r="AD3373" s="142">
        <v>36.96</v>
      </c>
      <c r="AE3373" s="143" t="s">
        <v>7320</v>
      </c>
      <c r="AF3373" s="141" t="s">
        <v>413</v>
      </c>
      <c r="AG3373" s="144">
        <f>Table1[[#This Row],['# of Books]]*Table1[[#This Row],[QTY]]</f>
        <v>0</v>
      </c>
      <c r="AH3373" s="146">
        <f>Table1[[#This Row],[QTY]]*Table1[[#This Row],[School &amp; Library Price]]</f>
        <v>0</v>
      </c>
    </row>
    <row r="3374" spans="1:34" ht="18" customHeight="1" x14ac:dyDescent="0.25">
      <c r="A3374" s="154"/>
      <c r="B3374" s="150">
        <v>44</v>
      </c>
      <c r="C3374" s="150"/>
      <c r="D3374" s="151"/>
      <c r="E3374" s="151"/>
      <c r="F3374" s="130" t="s">
        <v>130</v>
      </c>
      <c r="G3374" s="130" t="s">
        <v>82</v>
      </c>
      <c r="H3374" s="130" t="s">
        <v>7322</v>
      </c>
      <c r="I3374" s="131" t="s">
        <v>7323</v>
      </c>
      <c r="J3374" s="130" t="s">
        <v>78</v>
      </c>
      <c r="K3374" s="132" t="s">
        <v>142</v>
      </c>
      <c r="L3374" s="148">
        <v>1</v>
      </c>
      <c r="M3374" s="134">
        <v>2014</v>
      </c>
      <c r="N3374" s="130" t="s">
        <v>10609</v>
      </c>
      <c r="O3374" s="129" t="s">
        <v>143</v>
      </c>
      <c r="P3374" s="129" t="s">
        <v>134</v>
      </c>
      <c r="Q3374" s="130" t="s">
        <v>144</v>
      </c>
      <c r="R3374" s="136" t="s">
        <v>278</v>
      </c>
      <c r="S3374" s="155"/>
      <c r="T3374" s="155"/>
      <c r="U3374" s="156"/>
      <c r="V3374" s="156"/>
      <c r="W3374" s="156" t="s">
        <v>146</v>
      </c>
      <c r="X3374" s="156"/>
      <c r="Y3374" s="137" t="s">
        <v>136</v>
      </c>
      <c r="Z3374" s="138" t="s">
        <v>136</v>
      </c>
      <c r="AA3374" s="140" t="s">
        <v>7324</v>
      </c>
      <c r="AB3374" s="141" t="s">
        <v>138</v>
      </c>
      <c r="AC3374" s="142">
        <v>42</v>
      </c>
      <c r="AD3374" s="142">
        <v>33.6</v>
      </c>
      <c r="AE3374" s="143" t="s">
        <v>7325</v>
      </c>
      <c r="AF3374" s="141" t="s">
        <v>454</v>
      </c>
      <c r="AG3374" s="144">
        <f>Table1[[#This Row],['# of Books]]*Table1[[#This Row],[QTY]]</f>
        <v>0</v>
      </c>
      <c r="AH3374" s="146">
        <f>Table1[[#This Row],[QTY]]*Table1[[#This Row],[School &amp; Library Price]]</f>
        <v>0</v>
      </c>
    </row>
    <row r="3375" spans="1:34" ht="18" hidden="1" customHeight="1" x14ac:dyDescent="0.25">
      <c r="A3375" s="154"/>
      <c r="B3375" s="150">
        <v>44</v>
      </c>
      <c r="C3375" s="150"/>
      <c r="D3375" s="151"/>
      <c r="E3375" s="151"/>
      <c r="F3375" s="130" t="s">
        <v>130</v>
      </c>
      <c r="G3375" s="130" t="s">
        <v>82</v>
      </c>
      <c r="H3375" s="130" t="s">
        <v>7322</v>
      </c>
      <c r="I3375" s="131" t="s">
        <v>7326</v>
      </c>
      <c r="J3375" s="130" t="s">
        <v>78</v>
      </c>
      <c r="K3375" s="132" t="s">
        <v>378</v>
      </c>
      <c r="L3375" s="148">
        <v>1</v>
      </c>
      <c r="M3375" s="134">
        <v>2014</v>
      </c>
      <c r="N3375" s="130" t="s">
        <v>10609</v>
      </c>
      <c r="O3375" s="129"/>
      <c r="P3375" s="129"/>
      <c r="Q3375" s="130" t="s">
        <v>144</v>
      </c>
      <c r="R3375" s="136" t="s">
        <v>278</v>
      </c>
      <c r="S3375" s="155"/>
      <c r="T3375" s="155"/>
      <c r="U3375" s="156"/>
      <c r="V3375" s="156"/>
      <c r="W3375" s="156" t="s">
        <v>146</v>
      </c>
      <c r="X3375" s="156"/>
      <c r="Y3375" s="137" t="s">
        <v>136</v>
      </c>
      <c r="Z3375" s="138" t="s">
        <v>136</v>
      </c>
      <c r="AA3375" s="140" t="s">
        <v>7324</v>
      </c>
      <c r="AB3375" s="141" t="s">
        <v>138</v>
      </c>
      <c r="AC3375" s="142">
        <v>46.2</v>
      </c>
      <c r="AD3375" s="142">
        <v>36.96</v>
      </c>
      <c r="AE3375" s="143" t="s">
        <v>7325</v>
      </c>
      <c r="AF3375" s="141" t="s">
        <v>454</v>
      </c>
      <c r="AG3375" s="144">
        <f>Table1[[#This Row],['# of Books]]*Table1[[#This Row],[QTY]]</f>
        <v>0</v>
      </c>
      <c r="AH3375" s="146">
        <f>Table1[[#This Row],[QTY]]*Table1[[#This Row],[School &amp; Library Price]]</f>
        <v>0</v>
      </c>
    </row>
    <row r="3376" spans="1:34" ht="18" customHeight="1" x14ac:dyDescent="0.25">
      <c r="A3376" s="154"/>
      <c r="B3376" s="150">
        <v>44</v>
      </c>
      <c r="C3376" s="150"/>
      <c r="D3376" s="151"/>
      <c r="E3376" s="151"/>
      <c r="F3376" s="130" t="s">
        <v>130</v>
      </c>
      <c r="G3376" s="130" t="s">
        <v>82</v>
      </c>
      <c r="H3376" s="130" t="s">
        <v>7327</v>
      </c>
      <c r="I3376" s="131" t="s">
        <v>7328</v>
      </c>
      <c r="J3376" s="130" t="s">
        <v>78</v>
      </c>
      <c r="K3376" s="132" t="s">
        <v>142</v>
      </c>
      <c r="L3376" s="148">
        <v>1</v>
      </c>
      <c r="M3376" s="134">
        <v>2013</v>
      </c>
      <c r="N3376" s="130" t="s">
        <v>10619</v>
      </c>
      <c r="O3376" s="129" t="s">
        <v>143</v>
      </c>
      <c r="P3376" s="129" t="s">
        <v>134</v>
      </c>
      <c r="Q3376" s="130" t="s">
        <v>144</v>
      </c>
      <c r="R3376" s="136" t="s">
        <v>10613</v>
      </c>
      <c r="S3376" s="155"/>
      <c r="T3376" s="155"/>
      <c r="U3376" s="156"/>
      <c r="V3376" s="156"/>
      <c r="W3376" s="156" t="s">
        <v>146</v>
      </c>
      <c r="X3376" s="156"/>
      <c r="Y3376" s="137" t="s">
        <v>136</v>
      </c>
      <c r="Z3376" s="138" t="s">
        <v>136</v>
      </c>
      <c r="AA3376" s="140" t="s">
        <v>7329</v>
      </c>
      <c r="AB3376" s="141" t="s">
        <v>138</v>
      </c>
      <c r="AC3376" s="142">
        <v>42</v>
      </c>
      <c r="AD3376" s="142">
        <v>33.6</v>
      </c>
      <c r="AE3376" s="143" t="s">
        <v>7330</v>
      </c>
      <c r="AF3376" s="141" t="s">
        <v>451</v>
      </c>
      <c r="AG3376" s="144">
        <f>Table1[[#This Row],['# of Books]]*Table1[[#This Row],[QTY]]</f>
        <v>0</v>
      </c>
      <c r="AH3376" s="146">
        <f>Table1[[#This Row],[QTY]]*Table1[[#This Row],[School &amp; Library Price]]</f>
        <v>0</v>
      </c>
    </row>
    <row r="3377" spans="1:34" ht="18" hidden="1" customHeight="1" x14ac:dyDescent="0.25">
      <c r="A3377" s="154"/>
      <c r="B3377" s="150">
        <v>44</v>
      </c>
      <c r="C3377" s="150"/>
      <c r="D3377" s="151"/>
      <c r="E3377" s="151"/>
      <c r="F3377" s="130" t="s">
        <v>130</v>
      </c>
      <c r="G3377" s="130" t="s">
        <v>82</v>
      </c>
      <c r="H3377" s="130" t="s">
        <v>7327</v>
      </c>
      <c r="I3377" s="131" t="s">
        <v>7331</v>
      </c>
      <c r="J3377" s="130" t="s">
        <v>78</v>
      </c>
      <c r="K3377" s="132" t="s">
        <v>378</v>
      </c>
      <c r="L3377" s="148">
        <v>1</v>
      </c>
      <c r="M3377" s="134">
        <v>2013</v>
      </c>
      <c r="N3377" s="130" t="s">
        <v>10619</v>
      </c>
      <c r="O3377" s="129"/>
      <c r="P3377" s="129"/>
      <c r="Q3377" s="130" t="s">
        <v>144</v>
      </c>
      <c r="R3377" s="136" t="s">
        <v>10613</v>
      </c>
      <c r="S3377" s="155"/>
      <c r="T3377" s="155"/>
      <c r="U3377" s="156"/>
      <c r="V3377" s="156"/>
      <c r="W3377" s="156" t="s">
        <v>146</v>
      </c>
      <c r="X3377" s="156"/>
      <c r="Y3377" s="137" t="s">
        <v>136</v>
      </c>
      <c r="Z3377" s="138" t="s">
        <v>136</v>
      </c>
      <c r="AA3377" s="140" t="s">
        <v>7329</v>
      </c>
      <c r="AB3377" s="141" t="s">
        <v>138</v>
      </c>
      <c r="AC3377" s="142">
        <v>46.2</v>
      </c>
      <c r="AD3377" s="142">
        <v>36.96</v>
      </c>
      <c r="AE3377" s="143" t="s">
        <v>7330</v>
      </c>
      <c r="AF3377" s="141" t="s">
        <v>451</v>
      </c>
      <c r="AG3377" s="144">
        <f>Table1[[#This Row],['# of Books]]*Table1[[#This Row],[QTY]]</f>
        <v>0</v>
      </c>
      <c r="AH3377" s="146">
        <f>Table1[[#This Row],[QTY]]*Table1[[#This Row],[School &amp; Library Price]]</f>
        <v>0</v>
      </c>
    </row>
    <row r="3378" spans="1:34" ht="18" customHeight="1" x14ac:dyDescent="0.25">
      <c r="A3378" s="154"/>
      <c r="B3378" s="150">
        <v>44</v>
      </c>
      <c r="C3378" s="150"/>
      <c r="D3378" s="151"/>
      <c r="E3378" s="151"/>
      <c r="F3378" s="130" t="s">
        <v>130</v>
      </c>
      <c r="G3378" s="130" t="s">
        <v>82</v>
      </c>
      <c r="H3378" s="130" t="s">
        <v>6495</v>
      </c>
      <c r="I3378" s="131" t="s">
        <v>7332</v>
      </c>
      <c r="J3378" s="130" t="s">
        <v>78</v>
      </c>
      <c r="K3378" s="132" t="s">
        <v>142</v>
      </c>
      <c r="L3378" s="148">
        <v>1</v>
      </c>
      <c r="M3378" s="134">
        <v>2012</v>
      </c>
      <c r="N3378" s="130" t="s">
        <v>10612</v>
      </c>
      <c r="O3378" s="129" t="s">
        <v>143</v>
      </c>
      <c r="P3378" s="129" t="s">
        <v>134</v>
      </c>
      <c r="Q3378" s="130" t="s">
        <v>144</v>
      </c>
      <c r="R3378" s="136" t="s">
        <v>307</v>
      </c>
      <c r="S3378" s="155"/>
      <c r="T3378" s="155"/>
      <c r="U3378" s="156"/>
      <c r="V3378" s="156"/>
      <c r="W3378" s="156" t="s">
        <v>146</v>
      </c>
      <c r="X3378" s="156"/>
      <c r="Y3378" s="137" t="s">
        <v>136</v>
      </c>
      <c r="Z3378" s="138" t="s">
        <v>136</v>
      </c>
      <c r="AA3378" s="140" t="s">
        <v>7333</v>
      </c>
      <c r="AB3378" s="141" t="s">
        <v>138</v>
      </c>
      <c r="AC3378" s="142">
        <v>42</v>
      </c>
      <c r="AD3378" s="142">
        <v>33.6</v>
      </c>
      <c r="AE3378" s="143" t="s">
        <v>7334</v>
      </c>
      <c r="AF3378" s="141" t="s">
        <v>644</v>
      </c>
      <c r="AG3378" s="144">
        <f>Table1[[#This Row],['# of Books]]*Table1[[#This Row],[QTY]]</f>
        <v>0</v>
      </c>
      <c r="AH3378" s="146">
        <f>Table1[[#This Row],[QTY]]*Table1[[#This Row],[School &amp; Library Price]]</f>
        <v>0</v>
      </c>
    </row>
    <row r="3379" spans="1:34" ht="18" hidden="1" customHeight="1" x14ac:dyDescent="0.25">
      <c r="A3379" s="154"/>
      <c r="B3379" s="150">
        <v>44</v>
      </c>
      <c r="C3379" s="150"/>
      <c r="D3379" s="151"/>
      <c r="E3379" s="151"/>
      <c r="F3379" s="130" t="s">
        <v>130</v>
      </c>
      <c r="G3379" s="130" t="s">
        <v>82</v>
      </c>
      <c r="H3379" s="130" t="s">
        <v>6495</v>
      </c>
      <c r="I3379" s="131" t="s">
        <v>7335</v>
      </c>
      <c r="J3379" s="130" t="s">
        <v>78</v>
      </c>
      <c r="K3379" s="132" t="s">
        <v>378</v>
      </c>
      <c r="L3379" s="148">
        <v>1</v>
      </c>
      <c r="M3379" s="134">
        <v>2012</v>
      </c>
      <c r="N3379" s="130" t="s">
        <v>10612</v>
      </c>
      <c r="O3379" s="129"/>
      <c r="P3379" s="129"/>
      <c r="Q3379" s="130" t="s">
        <v>144</v>
      </c>
      <c r="R3379" s="136" t="s">
        <v>307</v>
      </c>
      <c r="S3379" s="155"/>
      <c r="T3379" s="155"/>
      <c r="U3379" s="156"/>
      <c r="V3379" s="156"/>
      <c r="W3379" s="156" t="s">
        <v>146</v>
      </c>
      <c r="X3379" s="156"/>
      <c r="Y3379" s="137" t="s">
        <v>136</v>
      </c>
      <c r="Z3379" s="138" t="s">
        <v>136</v>
      </c>
      <c r="AA3379" s="140" t="s">
        <v>7333</v>
      </c>
      <c r="AB3379" s="141" t="s">
        <v>138</v>
      </c>
      <c r="AC3379" s="142">
        <v>46.2</v>
      </c>
      <c r="AD3379" s="142">
        <v>36.96</v>
      </c>
      <c r="AE3379" s="143" t="s">
        <v>7334</v>
      </c>
      <c r="AF3379" s="141" t="s">
        <v>644</v>
      </c>
      <c r="AG3379" s="144">
        <f>Table1[[#This Row],['# of Books]]*Table1[[#This Row],[QTY]]</f>
        <v>0</v>
      </c>
      <c r="AH3379" s="146">
        <f>Table1[[#This Row],[QTY]]*Table1[[#This Row],[School &amp; Library Price]]</f>
        <v>0</v>
      </c>
    </row>
    <row r="3380" spans="1:34" ht="18" customHeight="1" x14ac:dyDescent="0.25">
      <c r="A3380" s="154"/>
      <c r="B3380" s="150">
        <v>44</v>
      </c>
      <c r="C3380" s="150"/>
      <c r="D3380" s="151"/>
      <c r="E3380" s="151"/>
      <c r="F3380" s="130" t="s">
        <v>130</v>
      </c>
      <c r="G3380" s="130" t="s">
        <v>82</v>
      </c>
      <c r="H3380" s="130" t="s">
        <v>319</v>
      </c>
      <c r="I3380" s="131" t="s">
        <v>7336</v>
      </c>
      <c r="J3380" s="130" t="s">
        <v>78</v>
      </c>
      <c r="K3380" s="132" t="s">
        <v>142</v>
      </c>
      <c r="L3380" s="148">
        <v>1</v>
      </c>
      <c r="M3380" s="134">
        <v>2014</v>
      </c>
      <c r="N3380" s="130" t="s">
        <v>10609</v>
      </c>
      <c r="O3380" s="129" t="s">
        <v>143</v>
      </c>
      <c r="P3380" s="129" t="s">
        <v>134</v>
      </c>
      <c r="Q3380" s="130" t="s">
        <v>144</v>
      </c>
      <c r="R3380" s="136" t="s">
        <v>307</v>
      </c>
      <c r="S3380" s="155"/>
      <c r="T3380" s="155"/>
      <c r="U3380" s="156"/>
      <c r="V3380" s="156"/>
      <c r="W3380" s="156" t="s">
        <v>146</v>
      </c>
      <c r="X3380" s="156"/>
      <c r="Y3380" s="137" t="s">
        <v>136</v>
      </c>
      <c r="Z3380" s="138" t="s">
        <v>136</v>
      </c>
      <c r="AA3380" s="140" t="s">
        <v>7337</v>
      </c>
      <c r="AB3380" s="141" t="s">
        <v>138</v>
      </c>
      <c r="AC3380" s="142">
        <v>42</v>
      </c>
      <c r="AD3380" s="142">
        <v>33.6</v>
      </c>
      <c r="AE3380" s="143" t="s">
        <v>4460</v>
      </c>
      <c r="AF3380" s="141" t="s">
        <v>644</v>
      </c>
      <c r="AG3380" s="144">
        <f>Table1[[#This Row],['# of Books]]*Table1[[#This Row],[QTY]]</f>
        <v>0</v>
      </c>
      <c r="AH3380" s="146">
        <f>Table1[[#This Row],[QTY]]*Table1[[#This Row],[School &amp; Library Price]]</f>
        <v>0</v>
      </c>
    </row>
    <row r="3381" spans="1:34" ht="18" hidden="1" customHeight="1" x14ac:dyDescent="0.25">
      <c r="A3381" s="154"/>
      <c r="B3381" s="150">
        <v>44</v>
      </c>
      <c r="C3381" s="150"/>
      <c r="D3381" s="151"/>
      <c r="E3381" s="151"/>
      <c r="F3381" s="130" t="s">
        <v>130</v>
      </c>
      <c r="G3381" s="130" t="s">
        <v>82</v>
      </c>
      <c r="H3381" s="130" t="s">
        <v>319</v>
      </c>
      <c r="I3381" s="131" t="s">
        <v>7338</v>
      </c>
      <c r="J3381" s="130" t="s">
        <v>78</v>
      </c>
      <c r="K3381" s="132" t="s">
        <v>378</v>
      </c>
      <c r="L3381" s="148">
        <v>1</v>
      </c>
      <c r="M3381" s="134">
        <v>2014</v>
      </c>
      <c r="N3381" s="130" t="s">
        <v>10609</v>
      </c>
      <c r="O3381" s="129"/>
      <c r="P3381" s="129"/>
      <c r="Q3381" s="130" t="s">
        <v>144</v>
      </c>
      <c r="R3381" s="136" t="s">
        <v>307</v>
      </c>
      <c r="S3381" s="155"/>
      <c r="T3381" s="155"/>
      <c r="U3381" s="156"/>
      <c r="V3381" s="156"/>
      <c r="W3381" s="156" t="s">
        <v>146</v>
      </c>
      <c r="X3381" s="156"/>
      <c r="Y3381" s="137" t="s">
        <v>136</v>
      </c>
      <c r="Z3381" s="138" t="s">
        <v>136</v>
      </c>
      <c r="AA3381" s="140" t="s">
        <v>7337</v>
      </c>
      <c r="AB3381" s="141" t="s">
        <v>138</v>
      </c>
      <c r="AC3381" s="142">
        <v>46.2</v>
      </c>
      <c r="AD3381" s="142">
        <v>36.96</v>
      </c>
      <c r="AE3381" s="143" t="s">
        <v>4460</v>
      </c>
      <c r="AF3381" s="141" t="s">
        <v>644</v>
      </c>
      <c r="AG3381" s="144">
        <f>Table1[[#This Row],['# of Books]]*Table1[[#This Row],[QTY]]</f>
        <v>0</v>
      </c>
      <c r="AH3381" s="146">
        <f>Table1[[#This Row],[QTY]]*Table1[[#This Row],[School &amp; Library Price]]</f>
        <v>0</v>
      </c>
    </row>
    <row r="3382" spans="1:34" ht="18" customHeight="1" x14ac:dyDescent="0.25">
      <c r="A3382" s="154"/>
      <c r="B3382" s="150">
        <v>45</v>
      </c>
      <c r="C3382" s="150"/>
      <c r="D3382" s="151"/>
      <c r="E3382" s="151"/>
      <c r="F3382" s="130" t="s">
        <v>11017</v>
      </c>
      <c r="G3382" s="130" t="s">
        <v>7339</v>
      </c>
      <c r="H3382" s="130" t="s">
        <v>7340</v>
      </c>
      <c r="I3382" s="131" t="s">
        <v>11018</v>
      </c>
      <c r="J3382" s="130" t="s">
        <v>78</v>
      </c>
      <c r="K3382" s="132" t="s">
        <v>142</v>
      </c>
      <c r="L3382" s="148">
        <v>1</v>
      </c>
      <c r="M3382" s="134">
        <v>2010</v>
      </c>
      <c r="N3382" s="130" t="s">
        <v>6526</v>
      </c>
      <c r="O3382" s="129" t="s">
        <v>143</v>
      </c>
      <c r="P3382" s="129" t="s">
        <v>134</v>
      </c>
      <c r="Q3382" s="130" t="s">
        <v>144</v>
      </c>
      <c r="R3382" s="136" t="s">
        <v>299</v>
      </c>
      <c r="S3382" s="155"/>
      <c r="T3382" s="155"/>
      <c r="U3382" s="156"/>
      <c r="V3382" s="156"/>
      <c r="W3382" s="156" t="s">
        <v>146</v>
      </c>
      <c r="X3382" s="156"/>
      <c r="Y3382" s="137" t="s">
        <v>136</v>
      </c>
      <c r="Z3382" s="138" t="s">
        <v>136</v>
      </c>
      <c r="AA3382" s="140" t="s">
        <v>7342</v>
      </c>
      <c r="AB3382" s="141" t="s">
        <v>138</v>
      </c>
      <c r="AC3382" s="142">
        <v>46.4</v>
      </c>
      <c r="AD3382" s="142">
        <v>37.119999999999997</v>
      </c>
      <c r="AE3382" s="143" t="s">
        <v>7343</v>
      </c>
      <c r="AF3382" s="141" t="s">
        <v>163</v>
      </c>
      <c r="AG3382" s="144">
        <f>Table1[[#This Row],['# of Books]]*Table1[[#This Row],[QTY]]</f>
        <v>0</v>
      </c>
      <c r="AH3382" s="146">
        <f>Table1[[#This Row],[QTY]]*Table1[[#This Row],[School &amp; Library Price]]</f>
        <v>0</v>
      </c>
    </row>
    <row r="3383" spans="1:34" ht="18" hidden="1" customHeight="1" x14ac:dyDescent="0.25">
      <c r="A3383" s="154"/>
      <c r="B3383" s="150">
        <v>45</v>
      </c>
      <c r="C3383" s="150"/>
      <c r="D3383" s="151"/>
      <c r="E3383" s="151"/>
      <c r="F3383" s="130" t="s">
        <v>11017</v>
      </c>
      <c r="G3383" s="130" t="s">
        <v>7339</v>
      </c>
      <c r="H3383" s="130" t="s">
        <v>7340</v>
      </c>
      <c r="I3383" s="131" t="s">
        <v>7341</v>
      </c>
      <c r="J3383" s="130" t="s">
        <v>78</v>
      </c>
      <c r="K3383" s="132" t="s">
        <v>151</v>
      </c>
      <c r="L3383" s="148">
        <v>1</v>
      </c>
      <c r="M3383" s="134">
        <v>2010</v>
      </c>
      <c r="N3383" s="130" t="s">
        <v>6526</v>
      </c>
      <c r="O3383" s="129" t="s">
        <v>79</v>
      </c>
      <c r="P3383" s="129" t="s">
        <v>134</v>
      </c>
      <c r="Q3383" s="130" t="s">
        <v>144</v>
      </c>
      <c r="R3383" s="136" t="s">
        <v>299</v>
      </c>
      <c r="S3383" s="155"/>
      <c r="T3383" s="155"/>
      <c r="U3383" s="156"/>
      <c r="V3383" s="156"/>
      <c r="W3383" s="156" t="s">
        <v>146</v>
      </c>
      <c r="X3383" s="156"/>
      <c r="Y3383" s="137" t="s">
        <v>136</v>
      </c>
      <c r="Z3383" s="138" t="s">
        <v>136</v>
      </c>
      <c r="AA3383" s="140" t="s">
        <v>7342</v>
      </c>
      <c r="AB3383" s="141" t="s">
        <v>138</v>
      </c>
      <c r="AC3383" s="142">
        <v>32</v>
      </c>
      <c r="AD3383" s="142">
        <v>25.6</v>
      </c>
      <c r="AE3383" s="143" t="s">
        <v>7343</v>
      </c>
      <c r="AF3383" s="141" t="s">
        <v>163</v>
      </c>
      <c r="AG3383" s="144">
        <f>Table1[[#This Row],['# of Books]]*Table1[[#This Row],[QTY]]</f>
        <v>0</v>
      </c>
      <c r="AH3383" s="146">
        <f>Table1[[#This Row],[QTY]]*Table1[[#This Row],[School &amp; Library Price]]</f>
        <v>0</v>
      </c>
    </row>
    <row r="3384" spans="1:34" ht="18" customHeight="1" x14ac:dyDescent="0.25">
      <c r="A3384" s="154"/>
      <c r="B3384" s="150">
        <v>45</v>
      </c>
      <c r="C3384" s="150"/>
      <c r="D3384" s="151"/>
      <c r="E3384" s="151"/>
      <c r="F3384" s="130" t="s">
        <v>11017</v>
      </c>
      <c r="G3384" s="130" t="s">
        <v>7339</v>
      </c>
      <c r="H3384" s="130" t="s">
        <v>11019</v>
      </c>
      <c r="I3384" s="131" t="s">
        <v>7344</v>
      </c>
      <c r="J3384" s="130" t="s">
        <v>78</v>
      </c>
      <c r="K3384" s="132" t="s">
        <v>142</v>
      </c>
      <c r="L3384" s="148">
        <v>1</v>
      </c>
      <c r="M3384" s="134">
        <v>2010</v>
      </c>
      <c r="N3384" s="130" t="s">
        <v>6526</v>
      </c>
      <c r="O3384" s="129" t="s">
        <v>143</v>
      </c>
      <c r="P3384" s="129" t="s">
        <v>134</v>
      </c>
      <c r="Q3384" s="130" t="s">
        <v>144</v>
      </c>
      <c r="R3384" s="136" t="s">
        <v>6939</v>
      </c>
      <c r="S3384" s="155"/>
      <c r="T3384" s="155"/>
      <c r="U3384" s="156"/>
      <c r="V3384" s="156"/>
      <c r="W3384" s="156" t="s">
        <v>146</v>
      </c>
      <c r="X3384" s="156"/>
      <c r="Y3384" s="137" t="s">
        <v>136</v>
      </c>
      <c r="Z3384" s="138" t="s">
        <v>136</v>
      </c>
      <c r="AA3384" s="140" t="s">
        <v>7345</v>
      </c>
      <c r="AB3384" s="141" t="s">
        <v>138</v>
      </c>
      <c r="AC3384" s="142">
        <v>46.4</v>
      </c>
      <c r="AD3384" s="142">
        <v>37.119999999999997</v>
      </c>
      <c r="AE3384" s="143" t="s">
        <v>7346</v>
      </c>
      <c r="AF3384" s="141" t="s">
        <v>451</v>
      </c>
      <c r="AG3384" s="144">
        <f>Table1[[#This Row],['# of Books]]*Table1[[#This Row],[QTY]]</f>
        <v>0</v>
      </c>
      <c r="AH3384" s="146">
        <f>Table1[[#This Row],[QTY]]*Table1[[#This Row],[School &amp; Library Price]]</f>
        <v>0</v>
      </c>
    </row>
    <row r="3385" spans="1:34" ht="18" hidden="1" customHeight="1" x14ac:dyDescent="0.25">
      <c r="A3385" s="154"/>
      <c r="B3385" s="150">
        <v>45</v>
      </c>
      <c r="C3385" s="150"/>
      <c r="D3385" s="151"/>
      <c r="E3385" s="151"/>
      <c r="F3385" s="130" t="s">
        <v>11017</v>
      </c>
      <c r="G3385" s="130" t="s">
        <v>7339</v>
      </c>
      <c r="H3385" s="130" t="s">
        <v>11019</v>
      </c>
      <c r="I3385" s="131" t="s">
        <v>7347</v>
      </c>
      <c r="J3385" s="130" t="s">
        <v>78</v>
      </c>
      <c r="K3385" s="132" t="s">
        <v>151</v>
      </c>
      <c r="L3385" s="148">
        <v>1</v>
      </c>
      <c r="M3385" s="134">
        <v>2010</v>
      </c>
      <c r="N3385" s="130" t="s">
        <v>6526</v>
      </c>
      <c r="O3385" s="129" t="s">
        <v>79</v>
      </c>
      <c r="P3385" s="129" t="s">
        <v>134</v>
      </c>
      <c r="Q3385" s="130" t="s">
        <v>144</v>
      </c>
      <c r="R3385" s="136" t="s">
        <v>6939</v>
      </c>
      <c r="S3385" s="155"/>
      <c r="T3385" s="155"/>
      <c r="U3385" s="156"/>
      <c r="V3385" s="156"/>
      <c r="W3385" s="156" t="s">
        <v>146</v>
      </c>
      <c r="X3385" s="156"/>
      <c r="Y3385" s="137" t="s">
        <v>136</v>
      </c>
      <c r="Z3385" s="138" t="s">
        <v>136</v>
      </c>
      <c r="AA3385" s="140" t="s">
        <v>7345</v>
      </c>
      <c r="AB3385" s="141" t="s">
        <v>138</v>
      </c>
      <c r="AC3385" s="142">
        <v>32</v>
      </c>
      <c r="AD3385" s="142">
        <v>25.6</v>
      </c>
      <c r="AE3385" s="143" t="s">
        <v>7346</v>
      </c>
      <c r="AF3385" s="141" t="s">
        <v>451</v>
      </c>
      <c r="AG3385" s="144">
        <f>Table1[[#This Row],['# of Books]]*Table1[[#This Row],[QTY]]</f>
        <v>0</v>
      </c>
      <c r="AH3385" s="146">
        <f>Table1[[#This Row],[QTY]]*Table1[[#This Row],[School &amp; Library Price]]</f>
        <v>0</v>
      </c>
    </row>
    <row r="3386" spans="1:34" ht="18" customHeight="1" x14ac:dyDescent="0.25">
      <c r="A3386" s="154"/>
      <c r="B3386" s="150">
        <v>45</v>
      </c>
      <c r="C3386" s="150"/>
      <c r="D3386" s="151"/>
      <c r="E3386" s="151"/>
      <c r="F3386" s="130" t="s">
        <v>11017</v>
      </c>
      <c r="G3386" s="130" t="s">
        <v>7339</v>
      </c>
      <c r="H3386" s="130" t="s">
        <v>7348</v>
      </c>
      <c r="I3386" s="131" t="s">
        <v>7349</v>
      </c>
      <c r="J3386" s="130" t="s">
        <v>78</v>
      </c>
      <c r="K3386" s="132" t="s">
        <v>142</v>
      </c>
      <c r="L3386" s="148">
        <v>1</v>
      </c>
      <c r="M3386" s="134">
        <v>2010</v>
      </c>
      <c r="N3386" s="130" t="s">
        <v>6526</v>
      </c>
      <c r="O3386" s="129" t="s">
        <v>143</v>
      </c>
      <c r="P3386" s="129" t="s">
        <v>134</v>
      </c>
      <c r="Q3386" s="130" t="s">
        <v>144</v>
      </c>
      <c r="R3386" s="136" t="s">
        <v>299</v>
      </c>
      <c r="S3386" s="155"/>
      <c r="T3386" s="155"/>
      <c r="U3386" s="156"/>
      <c r="V3386" s="156"/>
      <c r="W3386" s="156" t="s">
        <v>146</v>
      </c>
      <c r="X3386" s="156"/>
      <c r="Y3386" s="137" t="s">
        <v>136</v>
      </c>
      <c r="Z3386" s="138" t="s">
        <v>136</v>
      </c>
      <c r="AA3386" s="140" t="s">
        <v>7350</v>
      </c>
      <c r="AB3386" s="141" t="s">
        <v>138</v>
      </c>
      <c r="AC3386" s="142">
        <v>46.4</v>
      </c>
      <c r="AD3386" s="142">
        <v>37.119999999999997</v>
      </c>
      <c r="AE3386" s="143" t="s">
        <v>7343</v>
      </c>
      <c r="AF3386" s="141" t="s">
        <v>644</v>
      </c>
      <c r="AG3386" s="144">
        <f>Table1[[#This Row],['# of Books]]*Table1[[#This Row],[QTY]]</f>
        <v>0</v>
      </c>
      <c r="AH3386" s="146">
        <f>Table1[[#This Row],[QTY]]*Table1[[#This Row],[School &amp; Library Price]]</f>
        <v>0</v>
      </c>
    </row>
    <row r="3387" spans="1:34" ht="18" hidden="1" customHeight="1" x14ac:dyDescent="0.25">
      <c r="A3387" s="154"/>
      <c r="B3387" s="150">
        <v>45</v>
      </c>
      <c r="C3387" s="150"/>
      <c r="D3387" s="151"/>
      <c r="E3387" s="151"/>
      <c r="F3387" s="130" t="s">
        <v>11017</v>
      </c>
      <c r="G3387" s="130" t="s">
        <v>7339</v>
      </c>
      <c r="H3387" s="130" t="s">
        <v>7348</v>
      </c>
      <c r="I3387" s="131" t="s">
        <v>7351</v>
      </c>
      <c r="J3387" s="130" t="s">
        <v>78</v>
      </c>
      <c r="K3387" s="132" t="s">
        <v>151</v>
      </c>
      <c r="L3387" s="148">
        <v>1</v>
      </c>
      <c r="M3387" s="134">
        <v>2010</v>
      </c>
      <c r="N3387" s="130" t="s">
        <v>6526</v>
      </c>
      <c r="O3387" s="129" t="s">
        <v>79</v>
      </c>
      <c r="P3387" s="129" t="s">
        <v>134</v>
      </c>
      <c r="Q3387" s="130" t="s">
        <v>144</v>
      </c>
      <c r="R3387" s="136" t="s">
        <v>299</v>
      </c>
      <c r="S3387" s="155"/>
      <c r="T3387" s="155"/>
      <c r="U3387" s="156"/>
      <c r="V3387" s="156"/>
      <c r="W3387" s="156" t="s">
        <v>146</v>
      </c>
      <c r="X3387" s="156"/>
      <c r="Y3387" s="137" t="s">
        <v>136</v>
      </c>
      <c r="Z3387" s="138" t="s">
        <v>136</v>
      </c>
      <c r="AA3387" s="140" t="s">
        <v>7350</v>
      </c>
      <c r="AB3387" s="141" t="s">
        <v>138</v>
      </c>
      <c r="AC3387" s="142">
        <v>32</v>
      </c>
      <c r="AD3387" s="142">
        <v>25.6</v>
      </c>
      <c r="AE3387" s="143" t="s">
        <v>7343</v>
      </c>
      <c r="AF3387" s="141" t="s">
        <v>644</v>
      </c>
      <c r="AG3387" s="144">
        <f>Table1[[#This Row],['# of Books]]*Table1[[#This Row],[QTY]]</f>
        <v>0</v>
      </c>
      <c r="AH3387" s="146">
        <f>Table1[[#This Row],[QTY]]*Table1[[#This Row],[School &amp; Library Price]]</f>
        <v>0</v>
      </c>
    </row>
    <row r="3388" spans="1:34" ht="18" customHeight="1" x14ac:dyDescent="0.25">
      <c r="A3388" s="154"/>
      <c r="B3388" s="150">
        <v>45</v>
      </c>
      <c r="C3388" s="150"/>
      <c r="D3388" s="151"/>
      <c r="E3388" s="151"/>
      <c r="F3388" s="130" t="s">
        <v>11017</v>
      </c>
      <c r="G3388" s="130" t="s">
        <v>7339</v>
      </c>
      <c r="H3388" s="130" t="s">
        <v>7352</v>
      </c>
      <c r="I3388" s="131" t="s">
        <v>11020</v>
      </c>
      <c r="J3388" s="130" t="s">
        <v>78</v>
      </c>
      <c r="K3388" s="132" t="s">
        <v>142</v>
      </c>
      <c r="L3388" s="148">
        <v>1</v>
      </c>
      <c r="M3388" s="134">
        <v>2011</v>
      </c>
      <c r="N3388" s="130" t="s">
        <v>10618</v>
      </c>
      <c r="O3388" s="129" t="s">
        <v>143</v>
      </c>
      <c r="P3388" s="129" t="s">
        <v>134</v>
      </c>
      <c r="Q3388" s="130" t="s">
        <v>144</v>
      </c>
      <c r="R3388" s="136" t="s">
        <v>636</v>
      </c>
      <c r="S3388" s="155"/>
      <c r="T3388" s="155"/>
      <c r="U3388" s="156"/>
      <c r="V3388" s="156"/>
      <c r="W3388" s="156" t="s">
        <v>146</v>
      </c>
      <c r="X3388" s="156"/>
      <c r="Y3388" s="137" t="s">
        <v>136</v>
      </c>
      <c r="Z3388" s="138" t="s">
        <v>136</v>
      </c>
      <c r="AA3388" s="140" t="s">
        <v>7354</v>
      </c>
      <c r="AB3388" s="141" t="s">
        <v>138</v>
      </c>
      <c r="AC3388" s="142">
        <v>46.4</v>
      </c>
      <c r="AD3388" s="142">
        <v>37.119999999999997</v>
      </c>
      <c r="AE3388" s="143" t="s">
        <v>7355</v>
      </c>
      <c r="AF3388" s="141" t="s">
        <v>247</v>
      </c>
      <c r="AG3388" s="144">
        <f>Table1[[#This Row],['# of Books]]*Table1[[#This Row],[QTY]]</f>
        <v>0</v>
      </c>
      <c r="AH3388" s="146">
        <f>Table1[[#This Row],[QTY]]*Table1[[#This Row],[School &amp; Library Price]]</f>
        <v>0</v>
      </c>
    </row>
    <row r="3389" spans="1:34" ht="18" hidden="1" customHeight="1" x14ac:dyDescent="0.25">
      <c r="A3389" s="154"/>
      <c r="B3389" s="150">
        <v>45</v>
      </c>
      <c r="C3389" s="150"/>
      <c r="D3389" s="151"/>
      <c r="E3389" s="151"/>
      <c r="F3389" s="130" t="s">
        <v>11017</v>
      </c>
      <c r="G3389" s="130" t="s">
        <v>7339</v>
      </c>
      <c r="H3389" s="130" t="s">
        <v>7352</v>
      </c>
      <c r="I3389" s="131" t="s">
        <v>7353</v>
      </c>
      <c r="J3389" s="130" t="s">
        <v>78</v>
      </c>
      <c r="K3389" s="132" t="s">
        <v>151</v>
      </c>
      <c r="L3389" s="148">
        <v>1</v>
      </c>
      <c r="M3389" s="134">
        <v>2011</v>
      </c>
      <c r="N3389" s="130" t="s">
        <v>10618</v>
      </c>
      <c r="O3389" s="129" t="s">
        <v>79</v>
      </c>
      <c r="P3389" s="129" t="s">
        <v>134</v>
      </c>
      <c r="Q3389" s="130" t="s">
        <v>144</v>
      </c>
      <c r="R3389" s="136" t="s">
        <v>636</v>
      </c>
      <c r="S3389" s="155"/>
      <c r="T3389" s="155"/>
      <c r="U3389" s="156"/>
      <c r="V3389" s="156"/>
      <c r="W3389" s="156" t="s">
        <v>146</v>
      </c>
      <c r="X3389" s="156"/>
      <c r="Y3389" s="137" t="s">
        <v>136</v>
      </c>
      <c r="Z3389" s="138" t="s">
        <v>136</v>
      </c>
      <c r="AA3389" s="140" t="s">
        <v>7354</v>
      </c>
      <c r="AB3389" s="141" t="s">
        <v>138</v>
      </c>
      <c r="AC3389" s="142">
        <v>32</v>
      </c>
      <c r="AD3389" s="142">
        <v>25.6</v>
      </c>
      <c r="AE3389" s="143" t="s">
        <v>7355</v>
      </c>
      <c r="AF3389" s="141" t="s">
        <v>247</v>
      </c>
      <c r="AG3389" s="144">
        <f>Table1[[#This Row],['# of Books]]*Table1[[#This Row],[QTY]]</f>
        <v>0</v>
      </c>
      <c r="AH3389" s="146">
        <f>Table1[[#This Row],[QTY]]*Table1[[#This Row],[School &amp; Library Price]]</f>
        <v>0</v>
      </c>
    </row>
    <row r="3390" spans="1:34" ht="18" customHeight="1" x14ac:dyDescent="0.25">
      <c r="A3390" s="154"/>
      <c r="B3390" s="150">
        <v>45</v>
      </c>
      <c r="C3390" s="150"/>
      <c r="D3390" s="151"/>
      <c r="E3390" s="151"/>
      <c r="F3390" s="130" t="s">
        <v>11017</v>
      </c>
      <c r="G3390" s="130" t="s">
        <v>7339</v>
      </c>
      <c r="H3390" s="130" t="s">
        <v>7356</v>
      </c>
      <c r="I3390" s="131" t="s">
        <v>7357</v>
      </c>
      <c r="J3390" s="130" t="s">
        <v>78</v>
      </c>
      <c r="K3390" s="132" t="s">
        <v>142</v>
      </c>
      <c r="L3390" s="148">
        <v>1</v>
      </c>
      <c r="M3390" s="134">
        <v>2011</v>
      </c>
      <c r="N3390" s="130" t="s">
        <v>10618</v>
      </c>
      <c r="O3390" s="129" t="s">
        <v>143</v>
      </c>
      <c r="P3390" s="129" t="s">
        <v>134</v>
      </c>
      <c r="Q3390" s="130" t="s">
        <v>144</v>
      </c>
      <c r="R3390" s="136" t="s">
        <v>7362</v>
      </c>
      <c r="S3390" s="155"/>
      <c r="T3390" s="155"/>
      <c r="U3390" s="156"/>
      <c r="V3390" s="156"/>
      <c r="W3390" s="156" t="s">
        <v>146</v>
      </c>
      <c r="X3390" s="156" t="s">
        <v>11768</v>
      </c>
      <c r="Y3390" s="137" t="s">
        <v>136</v>
      </c>
      <c r="Z3390" s="138" t="s">
        <v>136</v>
      </c>
      <c r="AA3390" s="140" t="s">
        <v>7358</v>
      </c>
      <c r="AB3390" s="141" t="s">
        <v>138</v>
      </c>
      <c r="AC3390" s="142">
        <v>46.4</v>
      </c>
      <c r="AD3390" s="142">
        <v>37.119999999999997</v>
      </c>
      <c r="AE3390" s="143" t="s">
        <v>7359</v>
      </c>
      <c r="AF3390" s="141" t="s">
        <v>451</v>
      </c>
      <c r="AG3390" s="144">
        <f>Table1[[#This Row],['# of Books]]*Table1[[#This Row],[QTY]]</f>
        <v>0</v>
      </c>
      <c r="AH3390" s="146">
        <f>Table1[[#This Row],[QTY]]*Table1[[#This Row],[School &amp; Library Price]]</f>
        <v>0</v>
      </c>
    </row>
    <row r="3391" spans="1:34" ht="18" hidden="1" customHeight="1" x14ac:dyDescent="0.25">
      <c r="A3391" s="154"/>
      <c r="B3391" s="150">
        <v>45</v>
      </c>
      <c r="C3391" s="150"/>
      <c r="D3391" s="151"/>
      <c r="E3391" s="151"/>
      <c r="F3391" s="130" t="s">
        <v>11017</v>
      </c>
      <c r="G3391" s="130" t="s">
        <v>7339</v>
      </c>
      <c r="H3391" s="130" t="s">
        <v>7356</v>
      </c>
      <c r="I3391" s="131" t="s">
        <v>7360</v>
      </c>
      <c r="J3391" s="130" t="s">
        <v>78</v>
      </c>
      <c r="K3391" s="132" t="s">
        <v>151</v>
      </c>
      <c r="L3391" s="148">
        <v>1</v>
      </c>
      <c r="M3391" s="134">
        <v>2011</v>
      </c>
      <c r="N3391" s="130" t="s">
        <v>10618</v>
      </c>
      <c r="O3391" s="129" t="s">
        <v>79</v>
      </c>
      <c r="P3391" s="129" t="s">
        <v>134</v>
      </c>
      <c r="Q3391" s="130" t="s">
        <v>144</v>
      </c>
      <c r="R3391" s="136" t="s">
        <v>7362</v>
      </c>
      <c r="S3391" s="155"/>
      <c r="T3391" s="155"/>
      <c r="U3391" s="156"/>
      <c r="V3391" s="156"/>
      <c r="W3391" s="156" t="s">
        <v>146</v>
      </c>
      <c r="X3391" s="156" t="s">
        <v>11768</v>
      </c>
      <c r="Y3391" s="137" t="s">
        <v>136</v>
      </c>
      <c r="Z3391" s="138" t="s">
        <v>136</v>
      </c>
      <c r="AA3391" s="140" t="s">
        <v>7358</v>
      </c>
      <c r="AB3391" s="141" t="s">
        <v>138</v>
      </c>
      <c r="AC3391" s="142">
        <v>32</v>
      </c>
      <c r="AD3391" s="142">
        <v>25.6</v>
      </c>
      <c r="AE3391" s="143" t="s">
        <v>7359</v>
      </c>
      <c r="AF3391" s="141" t="s">
        <v>451</v>
      </c>
      <c r="AG3391" s="144">
        <f>Table1[[#This Row],['# of Books]]*Table1[[#This Row],[QTY]]</f>
        <v>0</v>
      </c>
      <c r="AH3391" s="146">
        <f>Table1[[#This Row],[QTY]]*Table1[[#This Row],[School &amp; Library Price]]</f>
        <v>0</v>
      </c>
    </row>
    <row r="3392" spans="1:34" ht="18" hidden="1" customHeight="1" x14ac:dyDescent="0.25">
      <c r="A3392" s="154"/>
      <c r="B3392" s="150">
        <v>45</v>
      </c>
      <c r="C3392" s="150"/>
      <c r="D3392" s="151"/>
      <c r="E3392" s="151"/>
      <c r="F3392" s="130" t="s">
        <v>11017</v>
      </c>
      <c r="G3392" s="130" t="s">
        <v>7339</v>
      </c>
      <c r="H3392" s="130" t="s">
        <v>7356</v>
      </c>
      <c r="I3392" s="131" t="s">
        <v>7361</v>
      </c>
      <c r="J3392" s="130" t="s">
        <v>78</v>
      </c>
      <c r="K3392" s="132" t="s">
        <v>378</v>
      </c>
      <c r="L3392" s="148">
        <v>1</v>
      </c>
      <c r="M3392" s="134">
        <v>2011</v>
      </c>
      <c r="N3392" s="130" t="s">
        <v>10618</v>
      </c>
      <c r="O3392" s="129"/>
      <c r="P3392" s="129"/>
      <c r="Q3392" s="130" t="s">
        <v>144</v>
      </c>
      <c r="R3392" s="136" t="s">
        <v>7362</v>
      </c>
      <c r="S3392" s="155"/>
      <c r="T3392" s="155"/>
      <c r="U3392" s="156"/>
      <c r="V3392" s="156"/>
      <c r="W3392" s="156" t="s">
        <v>146</v>
      </c>
      <c r="X3392" s="156" t="s">
        <v>11768</v>
      </c>
      <c r="Y3392" s="137" t="s">
        <v>136</v>
      </c>
      <c r="Z3392" s="138" t="s">
        <v>136</v>
      </c>
      <c r="AA3392" s="140" t="s">
        <v>7358</v>
      </c>
      <c r="AB3392" s="141" t="s">
        <v>138</v>
      </c>
      <c r="AC3392" s="142">
        <v>51.04</v>
      </c>
      <c r="AD3392" s="142">
        <v>40.83</v>
      </c>
      <c r="AE3392" s="143" t="s">
        <v>7359</v>
      </c>
      <c r="AF3392" s="141" t="s">
        <v>451</v>
      </c>
      <c r="AG3392" s="144">
        <f>Table1[[#This Row],['# of Books]]*Table1[[#This Row],[QTY]]</f>
        <v>0</v>
      </c>
      <c r="AH3392" s="146">
        <f>Table1[[#This Row],[QTY]]*Table1[[#This Row],[School &amp; Library Price]]</f>
        <v>0</v>
      </c>
    </row>
    <row r="3393" spans="1:34" ht="18" customHeight="1" x14ac:dyDescent="0.25">
      <c r="A3393" s="154"/>
      <c r="B3393" s="150">
        <v>45</v>
      </c>
      <c r="C3393" s="150"/>
      <c r="D3393" s="151"/>
      <c r="E3393" s="151"/>
      <c r="F3393" s="130" t="s">
        <v>11017</v>
      </c>
      <c r="G3393" s="130" t="s">
        <v>7339</v>
      </c>
      <c r="H3393" s="130" t="s">
        <v>7363</v>
      </c>
      <c r="I3393" s="131" t="s">
        <v>7364</v>
      </c>
      <c r="J3393" s="130" t="s">
        <v>78</v>
      </c>
      <c r="K3393" s="132" t="s">
        <v>142</v>
      </c>
      <c r="L3393" s="148">
        <v>1</v>
      </c>
      <c r="M3393" s="134">
        <v>2014</v>
      </c>
      <c r="N3393" s="130" t="s">
        <v>10609</v>
      </c>
      <c r="O3393" s="129" t="s">
        <v>143</v>
      </c>
      <c r="P3393" s="129" t="s">
        <v>134</v>
      </c>
      <c r="Q3393" s="130" t="s">
        <v>144</v>
      </c>
      <c r="R3393" s="136" t="s">
        <v>299</v>
      </c>
      <c r="S3393" s="155"/>
      <c r="T3393" s="155"/>
      <c r="U3393" s="156"/>
      <c r="V3393" s="156"/>
      <c r="W3393" s="156" t="s">
        <v>146</v>
      </c>
      <c r="X3393" s="156" t="s">
        <v>11772</v>
      </c>
      <c r="Y3393" s="137" t="s">
        <v>136</v>
      </c>
      <c r="Z3393" s="138" t="s">
        <v>136</v>
      </c>
      <c r="AA3393" s="140" t="s">
        <v>7365</v>
      </c>
      <c r="AB3393" s="141" t="s">
        <v>138</v>
      </c>
      <c r="AC3393" s="142">
        <v>46.4</v>
      </c>
      <c r="AD3393" s="142">
        <v>37.119999999999997</v>
      </c>
      <c r="AE3393" s="143" t="s">
        <v>7366</v>
      </c>
      <c r="AF3393" s="141" t="s">
        <v>149</v>
      </c>
      <c r="AG3393" s="144">
        <f>Table1[[#This Row],['# of Books]]*Table1[[#This Row],[QTY]]</f>
        <v>0</v>
      </c>
      <c r="AH3393" s="146">
        <f>Table1[[#This Row],[QTY]]*Table1[[#This Row],[School &amp; Library Price]]</f>
        <v>0</v>
      </c>
    </row>
    <row r="3394" spans="1:34" ht="18" hidden="1" customHeight="1" x14ac:dyDescent="0.25">
      <c r="A3394" s="154"/>
      <c r="B3394" s="150">
        <v>45</v>
      </c>
      <c r="C3394" s="150"/>
      <c r="D3394" s="151"/>
      <c r="E3394" s="151"/>
      <c r="F3394" s="130" t="s">
        <v>11017</v>
      </c>
      <c r="G3394" s="130" t="s">
        <v>7339</v>
      </c>
      <c r="H3394" s="130" t="s">
        <v>7363</v>
      </c>
      <c r="I3394" s="131" t="s">
        <v>7367</v>
      </c>
      <c r="J3394" s="130" t="s">
        <v>78</v>
      </c>
      <c r="K3394" s="132" t="s">
        <v>151</v>
      </c>
      <c r="L3394" s="148">
        <v>1</v>
      </c>
      <c r="M3394" s="134">
        <v>2014</v>
      </c>
      <c r="N3394" s="130" t="s">
        <v>10609</v>
      </c>
      <c r="O3394" s="129" t="s">
        <v>79</v>
      </c>
      <c r="P3394" s="129" t="s">
        <v>134</v>
      </c>
      <c r="Q3394" s="130" t="s">
        <v>144</v>
      </c>
      <c r="R3394" s="136" t="s">
        <v>299</v>
      </c>
      <c r="S3394" s="155"/>
      <c r="T3394" s="155"/>
      <c r="U3394" s="156"/>
      <c r="V3394" s="156"/>
      <c r="W3394" s="156" t="s">
        <v>146</v>
      </c>
      <c r="X3394" s="156" t="s">
        <v>11772</v>
      </c>
      <c r="Y3394" s="137" t="s">
        <v>136</v>
      </c>
      <c r="Z3394" s="138" t="s">
        <v>136</v>
      </c>
      <c r="AA3394" s="140" t="s">
        <v>7365</v>
      </c>
      <c r="AB3394" s="141" t="s">
        <v>138</v>
      </c>
      <c r="AC3394" s="142">
        <v>32</v>
      </c>
      <c r="AD3394" s="142">
        <v>25.6</v>
      </c>
      <c r="AE3394" s="143" t="s">
        <v>7366</v>
      </c>
      <c r="AF3394" s="141" t="s">
        <v>149</v>
      </c>
      <c r="AG3394" s="144">
        <f>Table1[[#This Row],['# of Books]]*Table1[[#This Row],[QTY]]</f>
        <v>0</v>
      </c>
      <c r="AH3394" s="146">
        <f>Table1[[#This Row],[QTY]]*Table1[[#This Row],[School &amp; Library Price]]</f>
        <v>0</v>
      </c>
    </row>
    <row r="3395" spans="1:34" ht="18" hidden="1" customHeight="1" x14ac:dyDescent="0.25">
      <c r="A3395" s="154"/>
      <c r="B3395" s="150">
        <v>45</v>
      </c>
      <c r="C3395" s="150"/>
      <c r="D3395" s="151"/>
      <c r="E3395" s="151"/>
      <c r="F3395" s="130" t="s">
        <v>11017</v>
      </c>
      <c r="G3395" s="130" t="s">
        <v>7339</v>
      </c>
      <c r="H3395" s="130" t="s">
        <v>7363</v>
      </c>
      <c r="I3395" s="131" t="s">
        <v>7368</v>
      </c>
      <c r="J3395" s="130" t="s">
        <v>78</v>
      </c>
      <c r="K3395" s="132" t="s">
        <v>378</v>
      </c>
      <c r="L3395" s="148">
        <v>1</v>
      </c>
      <c r="M3395" s="134">
        <v>2014</v>
      </c>
      <c r="N3395" s="130" t="s">
        <v>10609</v>
      </c>
      <c r="O3395" s="129"/>
      <c r="P3395" s="129"/>
      <c r="Q3395" s="130" t="s">
        <v>144</v>
      </c>
      <c r="R3395" s="136" t="s">
        <v>299</v>
      </c>
      <c r="S3395" s="155"/>
      <c r="T3395" s="155"/>
      <c r="U3395" s="156"/>
      <c r="V3395" s="156"/>
      <c r="W3395" s="156" t="s">
        <v>146</v>
      </c>
      <c r="X3395" s="156" t="s">
        <v>11772</v>
      </c>
      <c r="Y3395" s="137" t="s">
        <v>136</v>
      </c>
      <c r="Z3395" s="138" t="s">
        <v>136</v>
      </c>
      <c r="AA3395" s="140" t="s">
        <v>7365</v>
      </c>
      <c r="AB3395" s="141" t="s">
        <v>138</v>
      </c>
      <c r="AC3395" s="142">
        <v>51.04</v>
      </c>
      <c r="AD3395" s="142">
        <v>40.83</v>
      </c>
      <c r="AE3395" s="143" t="s">
        <v>7366</v>
      </c>
      <c r="AF3395" s="141" t="s">
        <v>149</v>
      </c>
      <c r="AG3395" s="144">
        <f>Table1[[#This Row],['# of Books]]*Table1[[#This Row],[QTY]]</f>
        <v>0</v>
      </c>
      <c r="AH3395" s="146">
        <f>Table1[[#This Row],[QTY]]*Table1[[#This Row],[School &amp; Library Price]]</f>
        <v>0</v>
      </c>
    </row>
    <row r="3396" spans="1:34" ht="18" customHeight="1" x14ac:dyDescent="0.25">
      <c r="A3396" s="154"/>
      <c r="B3396" s="150">
        <v>45</v>
      </c>
      <c r="C3396" s="150"/>
      <c r="D3396" s="151"/>
      <c r="E3396" s="151"/>
      <c r="F3396" s="130" t="s">
        <v>11017</v>
      </c>
      <c r="G3396" s="130" t="s">
        <v>7339</v>
      </c>
      <c r="H3396" s="130" t="s">
        <v>7369</v>
      </c>
      <c r="I3396" s="131" t="s">
        <v>7370</v>
      </c>
      <c r="J3396" s="130" t="s">
        <v>78</v>
      </c>
      <c r="K3396" s="132" t="s">
        <v>142</v>
      </c>
      <c r="L3396" s="148">
        <v>1</v>
      </c>
      <c r="M3396" s="134">
        <v>2011</v>
      </c>
      <c r="N3396" s="130" t="s">
        <v>10618</v>
      </c>
      <c r="O3396" s="129" t="s">
        <v>143</v>
      </c>
      <c r="P3396" s="129" t="s">
        <v>134</v>
      </c>
      <c r="Q3396" s="130" t="s">
        <v>144</v>
      </c>
      <c r="R3396" s="136" t="s">
        <v>299</v>
      </c>
      <c r="S3396" s="155"/>
      <c r="T3396" s="155"/>
      <c r="U3396" s="156"/>
      <c r="V3396" s="156"/>
      <c r="W3396" s="156" t="s">
        <v>146</v>
      </c>
      <c r="X3396" s="156" t="s">
        <v>11782</v>
      </c>
      <c r="Y3396" s="137" t="s">
        <v>136</v>
      </c>
      <c r="Z3396" s="138" t="s">
        <v>136</v>
      </c>
      <c r="AA3396" s="140" t="s">
        <v>7371</v>
      </c>
      <c r="AB3396" s="141" t="s">
        <v>138</v>
      </c>
      <c r="AC3396" s="142">
        <v>46.4</v>
      </c>
      <c r="AD3396" s="142">
        <v>37.119999999999997</v>
      </c>
      <c r="AE3396" s="143" t="s">
        <v>7366</v>
      </c>
      <c r="AF3396" s="141" t="s">
        <v>247</v>
      </c>
      <c r="AG3396" s="144">
        <f>Table1[[#This Row],['# of Books]]*Table1[[#This Row],[QTY]]</f>
        <v>0</v>
      </c>
      <c r="AH3396" s="146">
        <f>Table1[[#This Row],[QTY]]*Table1[[#This Row],[School &amp; Library Price]]</f>
        <v>0</v>
      </c>
    </row>
    <row r="3397" spans="1:34" ht="18" hidden="1" customHeight="1" x14ac:dyDescent="0.25">
      <c r="A3397" s="154"/>
      <c r="B3397" s="150">
        <v>45</v>
      </c>
      <c r="C3397" s="150"/>
      <c r="D3397" s="151"/>
      <c r="E3397" s="151"/>
      <c r="F3397" s="130" t="s">
        <v>11017</v>
      </c>
      <c r="G3397" s="130" t="s">
        <v>7339</v>
      </c>
      <c r="H3397" s="130" t="s">
        <v>7369</v>
      </c>
      <c r="I3397" s="131" t="s">
        <v>7372</v>
      </c>
      <c r="J3397" s="130" t="s">
        <v>78</v>
      </c>
      <c r="K3397" s="132" t="s">
        <v>151</v>
      </c>
      <c r="L3397" s="148">
        <v>1</v>
      </c>
      <c r="M3397" s="134">
        <v>2011</v>
      </c>
      <c r="N3397" s="130" t="s">
        <v>10618</v>
      </c>
      <c r="O3397" s="129" t="s">
        <v>79</v>
      </c>
      <c r="P3397" s="129" t="s">
        <v>134</v>
      </c>
      <c r="Q3397" s="130" t="s">
        <v>144</v>
      </c>
      <c r="R3397" s="136" t="s">
        <v>299</v>
      </c>
      <c r="S3397" s="155"/>
      <c r="T3397" s="155"/>
      <c r="U3397" s="156"/>
      <c r="V3397" s="156"/>
      <c r="W3397" s="156" t="s">
        <v>146</v>
      </c>
      <c r="X3397" s="156" t="s">
        <v>11782</v>
      </c>
      <c r="Y3397" s="137" t="s">
        <v>136</v>
      </c>
      <c r="Z3397" s="138" t="s">
        <v>136</v>
      </c>
      <c r="AA3397" s="140" t="s">
        <v>7371</v>
      </c>
      <c r="AB3397" s="141" t="s">
        <v>138</v>
      </c>
      <c r="AC3397" s="142">
        <v>32</v>
      </c>
      <c r="AD3397" s="142">
        <v>25.6</v>
      </c>
      <c r="AE3397" s="143" t="s">
        <v>7366</v>
      </c>
      <c r="AF3397" s="141" t="s">
        <v>247</v>
      </c>
      <c r="AG3397" s="144">
        <f>Table1[[#This Row],['# of Books]]*Table1[[#This Row],[QTY]]</f>
        <v>0</v>
      </c>
      <c r="AH3397" s="146">
        <f>Table1[[#This Row],[QTY]]*Table1[[#This Row],[School &amp; Library Price]]</f>
        <v>0</v>
      </c>
    </row>
    <row r="3398" spans="1:34" ht="18" hidden="1" customHeight="1" x14ac:dyDescent="0.25">
      <c r="A3398" s="154"/>
      <c r="B3398" s="150">
        <v>45</v>
      </c>
      <c r="C3398" s="150"/>
      <c r="D3398" s="151"/>
      <c r="E3398" s="151"/>
      <c r="F3398" s="130" t="s">
        <v>11017</v>
      </c>
      <c r="G3398" s="130" t="s">
        <v>7339</v>
      </c>
      <c r="H3398" s="130" t="s">
        <v>7369</v>
      </c>
      <c r="I3398" s="131" t="s">
        <v>7373</v>
      </c>
      <c r="J3398" s="130" t="s">
        <v>78</v>
      </c>
      <c r="K3398" s="132" t="s">
        <v>378</v>
      </c>
      <c r="L3398" s="148">
        <v>1</v>
      </c>
      <c r="M3398" s="134">
        <v>2011</v>
      </c>
      <c r="N3398" s="130" t="s">
        <v>10618</v>
      </c>
      <c r="O3398" s="129"/>
      <c r="P3398" s="129"/>
      <c r="Q3398" s="130" t="s">
        <v>144</v>
      </c>
      <c r="R3398" s="136" t="s">
        <v>299</v>
      </c>
      <c r="S3398" s="155"/>
      <c r="T3398" s="155"/>
      <c r="U3398" s="156"/>
      <c r="V3398" s="156"/>
      <c r="W3398" s="156" t="s">
        <v>146</v>
      </c>
      <c r="X3398" s="156" t="s">
        <v>11782</v>
      </c>
      <c r="Y3398" s="137" t="s">
        <v>136</v>
      </c>
      <c r="Z3398" s="138" t="s">
        <v>136</v>
      </c>
      <c r="AA3398" s="140" t="s">
        <v>7371</v>
      </c>
      <c r="AB3398" s="141" t="s">
        <v>138</v>
      </c>
      <c r="AC3398" s="142">
        <v>51.04</v>
      </c>
      <c r="AD3398" s="142">
        <v>40.83</v>
      </c>
      <c r="AE3398" s="143" t="s">
        <v>7366</v>
      </c>
      <c r="AF3398" s="141" t="s">
        <v>247</v>
      </c>
      <c r="AG3398" s="144">
        <f>Table1[[#This Row],['# of Books]]*Table1[[#This Row],[QTY]]</f>
        <v>0</v>
      </c>
      <c r="AH3398" s="146">
        <f>Table1[[#This Row],[QTY]]*Table1[[#This Row],[School &amp; Library Price]]</f>
        <v>0</v>
      </c>
    </row>
    <row r="3399" spans="1:34" ht="18" customHeight="1" x14ac:dyDescent="0.25">
      <c r="A3399" s="154"/>
      <c r="B3399" s="150">
        <v>45</v>
      </c>
      <c r="C3399" s="150"/>
      <c r="D3399" s="151"/>
      <c r="E3399" s="151"/>
      <c r="F3399" s="130" t="s">
        <v>11017</v>
      </c>
      <c r="G3399" s="130" t="s">
        <v>7339</v>
      </c>
      <c r="H3399" s="130" t="s">
        <v>7375</v>
      </c>
      <c r="I3399" s="131" t="s">
        <v>7376</v>
      </c>
      <c r="J3399" s="130" t="s">
        <v>78</v>
      </c>
      <c r="K3399" s="132" t="s">
        <v>142</v>
      </c>
      <c r="L3399" s="148">
        <v>1</v>
      </c>
      <c r="M3399" s="134">
        <v>2012</v>
      </c>
      <c r="N3399" s="130" t="s">
        <v>10612</v>
      </c>
      <c r="O3399" s="129" t="s">
        <v>143</v>
      </c>
      <c r="P3399" s="129" t="s">
        <v>134</v>
      </c>
      <c r="Q3399" s="130" t="s">
        <v>144</v>
      </c>
      <c r="R3399" s="136" t="s">
        <v>7377</v>
      </c>
      <c r="S3399" s="155"/>
      <c r="T3399" s="155"/>
      <c r="U3399" s="156"/>
      <c r="V3399" s="156"/>
      <c r="W3399" s="156" t="s">
        <v>146</v>
      </c>
      <c r="X3399" s="156" t="s">
        <v>11771</v>
      </c>
      <c r="Y3399" s="137" t="s">
        <v>136</v>
      </c>
      <c r="Z3399" s="138" t="s">
        <v>136</v>
      </c>
      <c r="AA3399" s="140" t="s">
        <v>7378</v>
      </c>
      <c r="AB3399" s="141" t="s">
        <v>138</v>
      </c>
      <c r="AC3399" s="142">
        <v>46.4</v>
      </c>
      <c r="AD3399" s="142">
        <v>37.119999999999997</v>
      </c>
      <c r="AE3399" s="143" t="s">
        <v>7343</v>
      </c>
      <c r="AF3399" s="141" t="s">
        <v>644</v>
      </c>
      <c r="AG3399" s="144">
        <f>Table1[[#This Row],['# of Books]]*Table1[[#This Row],[QTY]]</f>
        <v>0</v>
      </c>
      <c r="AH3399" s="146">
        <f>Table1[[#This Row],[QTY]]*Table1[[#This Row],[School &amp; Library Price]]</f>
        <v>0</v>
      </c>
    </row>
    <row r="3400" spans="1:34" ht="18" hidden="1" customHeight="1" x14ac:dyDescent="0.25">
      <c r="A3400" s="154"/>
      <c r="B3400" s="150">
        <v>45</v>
      </c>
      <c r="C3400" s="150"/>
      <c r="D3400" s="151"/>
      <c r="E3400" s="151"/>
      <c r="F3400" s="130" t="s">
        <v>11017</v>
      </c>
      <c r="G3400" s="130" t="s">
        <v>7339</v>
      </c>
      <c r="H3400" s="130" t="s">
        <v>7375</v>
      </c>
      <c r="I3400" s="131" t="s">
        <v>7379</v>
      </c>
      <c r="J3400" s="130" t="s">
        <v>78</v>
      </c>
      <c r="K3400" s="132" t="s">
        <v>151</v>
      </c>
      <c r="L3400" s="148">
        <v>1</v>
      </c>
      <c r="M3400" s="134">
        <v>2012</v>
      </c>
      <c r="N3400" s="130" t="s">
        <v>10612</v>
      </c>
      <c r="O3400" s="129" t="s">
        <v>79</v>
      </c>
      <c r="P3400" s="129" t="s">
        <v>134</v>
      </c>
      <c r="Q3400" s="130" t="s">
        <v>144</v>
      </c>
      <c r="R3400" s="136" t="s">
        <v>7377</v>
      </c>
      <c r="S3400" s="155"/>
      <c r="T3400" s="155"/>
      <c r="U3400" s="156"/>
      <c r="V3400" s="156"/>
      <c r="W3400" s="156" t="s">
        <v>146</v>
      </c>
      <c r="X3400" s="156" t="s">
        <v>11771</v>
      </c>
      <c r="Y3400" s="137" t="s">
        <v>136</v>
      </c>
      <c r="Z3400" s="138" t="s">
        <v>136</v>
      </c>
      <c r="AA3400" s="140" t="s">
        <v>7378</v>
      </c>
      <c r="AB3400" s="141" t="s">
        <v>138</v>
      </c>
      <c r="AC3400" s="142">
        <v>32</v>
      </c>
      <c r="AD3400" s="142">
        <v>25.6</v>
      </c>
      <c r="AE3400" s="143" t="s">
        <v>7343</v>
      </c>
      <c r="AF3400" s="141" t="s">
        <v>644</v>
      </c>
      <c r="AG3400" s="144">
        <f>Table1[[#This Row],['# of Books]]*Table1[[#This Row],[QTY]]</f>
        <v>0</v>
      </c>
      <c r="AH3400" s="146">
        <f>Table1[[#This Row],[QTY]]*Table1[[#This Row],[School &amp; Library Price]]</f>
        <v>0</v>
      </c>
    </row>
    <row r="3401" spans="1:34" ht="18" hidden="1" customHeight="1" x14ac:dyDescent="0.25">
      <c r="A3401" s="154"/>
      <c r="B3401" s="150">
        <v>45</v>
      </c>
      <c r="C3401" s="150"/>
      <c r="D3401" s="151"/>
      <c r="E3401" s="151"/>
      <c r="F3401" s="130" t="s">
        <v>11017</v>
      </c>
      <c r="G3401" s="130" t="s">
        <v>7339</v>
      </c>
      <c r="H3401" s="130" t="s">
        <v>7375</v>
      </c>
      <c r="I3401" s="131" t="s">
        <v>7380</v>
      </c>
      <c r="J3401" s="130" t="s">
        <v>78</v>
      </c>
      <c r="K3401" s="132" t="s">
        <v>378</v>
      </c>
      <c r="L3401" s="148">
        <v>1</v>
      </c>
      <c r="M3401" s="134">
        <v>2012</v>
      </c>
      <c r="N3401" s="130" t="s">
        <v>10612</v>
      </c>
      <c r="O3401" s="129"/>
      <c r="P3401" s="129"/>
      <c r="Q3401" s="130" t="s">
        <v>144</v>
      </c>
      <c r="R3401" s="136" t="s">
        <v>7377</v>
      </c>
      <c r="S3401" s="155"/>
      <c r="T3401" s="155"/>
      <c r="U3401" s="156"/>
      <c r="V3401" s="156"/>
      <c r="W3401" s="156" t="s">
        <v>146</v>
      </c>
      <c r="X3401" s="156" t="s">
        <v>11771</v>
      </c>
      <c r="Y3401" s="137" t="s">
        <v>136</v>
      </c>
      <c r="Z3401" s="138" t="s">
        <v>136</v>
      </c>
      <c r="AA3401" s="140" t="s">
        <v>7378</v>
      </c>
      <c r="AB3401" s="141" t="s">
        <v>138</v>
      </c>
      <c r="AC3401" s="142">
        <v>51.04</v>
      </c>
      <c r="AD3401" s="142">
        <v>40.83</v>
      </c>
      <c r="AE3401" s="143" t="s">
        <v>7343</v>
      </c>
      <c r="AF3401" s="141" t="s">
        <v>644</v>
      </c>
      <c r="AG3401" s="144">
        <f>Table1[[#This Row],['# of Books]]*Table1[[#This Row],[QTY]]</f>
        <v>0</v>
      </c>
      <c r="AH3401" s="146">
        <f>Table1[[#This Row],[QTY]]*Table1[[#This Row],[School &amp; Library Price]]</f>
        <v>0</v>
      </c>
    </row>
    <row r="3402" spans="1:34" ht="18" customHeight="1" x14ac:dyDescent="0.25">
      <c r="A3402" s="154"/>
      <c r="B3402" s="150">
        <v>45</v>
      </c>
      <c r="C3402" s="150"/>
      <c r="D3402" s="151"/>
      <c r="E3402" s="151"/>
      <c r="F3402" s="130" t="s">
        <v>11017</v>
      </c>
      <c r="G3402" s="130" t="s">
        <v>7339</v>
      </c>
      <c r="H3402" s="130" t="s">
        <v>11021</v>
      </c>
      <c r="I3402" s="131" t="s">
        <v>7574</v>
      </c>
      <c r="J3402" s="130" t="s">
        <v>78</v>
      </c>
      <c r="K3402" s="132" t="s">
        <v>142</v>
      </c>
      <c r="L3402" s="148">
        <v>1</v>
      </c>
      <c r="M3402" s="134">
        <v>2015</v>
      </c>
      <c r="N3402" s="130" t="s">
        <v>10611</v>
      </c>
      <c r="O3402" s="129" t="s">
        <v>143</v>
      </c>
      <c r="P3402" s="129" t="s">
        <v>134</v>
      </c>
      <c r="Q3402" s="130" t="s">
        <v>144</v>
      </c>
      <c r="R3402" s="136" t="s">
        <v>278</v>
      </c>
      <c r="S3402" s="155"/>
      <c r="T3402" s="155"/>
      <c r="U3402" s="156"/>
      <c r="V3402" s="156"/>
      <c r="W3402" s="156" t="s">
        <v>146</v>
      </c>
      <c r="X3402" s="156" t="s">
        <v>11770</v>
      </c>
      <c r="Y3402" s="137" t="s">
        <v>136</v>
      </c>
      <c r="Z3402" s="138" t="s">
        <v>136</v>
      </c>
      <c r="AA3402" s="140" t="s">
        <v>7575</v>
      </c>
      <c r="AB3402" s="141" t="s">
        <v>138</v>
      </c>
      <c r="AC3402" s="142">
        <v>46.4</v>
      </c>
      <c r="AD3402" s="142">
        <v>37.119999999999997</v>
      </c>
      <c r="AE3402" s="143" t="s">
        <v>7576</v>
      </c>
      <c r="AF3402" s="141" t="s">
        <v>385</v>
      </c>
      <c r="AG3402" s="144">
        <f>Table1[[#This Row],['# of Books]]*Table1[[#This Row],[QTY]]</f>
        <v>0</v>
      </c>
      <c r="AH3402" s="146">
        <f>Table1[[#This Row],[QTY]]*Table1[[#This Row],[School &amp; Library Price]]</f>
        <v>0</v>
      </c>
    </row>
    <row r="3403" spans="1:34" ht="18" hidden="1" customHeight="1" x14ac:dyDescent="0.25">
      <c r="A3403" s="154"/>
      <c r="B3403" s="150">
        <v>45</v>
      </c>
      <c r="C3403" s="150"/>
      <c r="D3403" s="151"/>
      <c r="E3403" s="151"/>
      <c r="F3403" s="130" t="s">
        <v>11017</v>
      </c>
      <c r="G3403" s="130" t="s">
        <v>7339</v>
      </c>
      <c r="H3403" s="130" t="s">
        <v>11021</v>
      </c>
      <c r="I3403" s="131" t="s">
        <v>7577</v>
      </c>
      <c r="J3403" s="130" t="s">
        <v>78</v>
      </c>
      <c r="K3403" s="132" t="s">
        <v>151</v>
      </c>
      <c r="L3403" s="148">
        <v>1</v>
      </c>
      <c r="M3403" s="134">
        <v>2015</v>
      </c>
      <c r="N3403" s="130" t="s">
        <v>10611</v>
      </c>
      <c r="O3403" s="129" t="s">
        <v>79</v>
      </c>
      <c r="P3403" s="129" t="s">
        <v>134</v>
      </c>
      <c r="Q3403" s="130" t="s">
        <v>144</v>
      </c>
      <c r="R3403" s="136" t="s">
        <v>278</v>
      </c>
      <c r="S3403" s="155"/>
      <c r="T3403" s="155"/>
      <c r="U3403" s="156"/>
      <c r="V3403" s="156"/>
      <c r="W3403" s="156" t="s">
        <v>146</v>
      </c>
      <c r="X3403" s="156" t="s">
        <v>11770</v>
      </c>
      <c r="Y3403" s="137" t="s">
        <v>136</v>
      </c>
      <c r="Z3403" s="138" t="s">
        <v>136</v>
      </c>
      <c r="AA3403" s="140" t="s">
        <v>7575</v>
      </c>
      <c r="AB3403" s="141" t="s">
        <v>138</v>
      </c>
      <c r="AC3403" s="142">
        <v>32</v>
      </c>
      <c r="AD3403" s="142">
        <v>25.6</v>
      </c>
      <c r="AE3403" s="143" t="s">
        <v>7576</v>
      </c>
      <c r="AF3403" s="141" t="s">
        <v>385</v>
      </c>
      <c r="AG3403" s="144">
        <f>Table1[[#This Row],['# of Books]]*Table1[[#This Row],[QTY]]</f>
        <v>0</v>
      </c>
      <c r="AH3403" s="146">
        <f>Table1[[#This Row],[QTY]]*Table1[[#This Row],[School &amp; Library Price]]</f>
        <v>0</v>
      </c>
    </row>
    <row r="3404" spans="1:34" ht="18" hidden="1" customHeight="1" x14ac:dyDescent="0.25">
      <c r="A3404" s="154"/>
      <c r="B3404" s="150">
        <v>45</v>
      </c>
      <c r="C3404" s="150"/>
      <c r="D3404" s="151"/>
      <c r="E3404" s="151"/>
      <c r="F3404" s="130" t="s">
        <v>11017</v>
      </c>
      <c r="G3404" s="130" t="s">
        <v>7339</v>
      </c>
      <c r="H3404" s="130" t="s">
        <v>11021</v>
      </c>
      <c r="I3404" s="131" t="s">
        <v>7578</v>
      </c>
      <c r="J3404" s="130" t="s">
        <v>78</v>
      </c>
      <c r="K3404" s="132" t="s">
        <v>378</v>
      </c>
      <c r="L3404" s="148">
        <v>1</v>
      </c>
      <c r="M3404" s="134">
        <v>2015</v>
      </c>
      <c r="N3404" s="130" t="s">
        <v>10611</v>
      </c>
      <c r="O3404" s="129"/>
      <c r="P3404" s="129"/>
      <c r="Q3404" s="130" t="s">
        <v>144</v>
      </c>
      <c r="R3404" s="136" t="s">
        <v>278</v>
      </c>
      <c r="S3404" s="155"/>
      <c r="T3404" s="155"/>
      <c r="U3404" s="156"/>
      <c r="V3404" s="156"/>
      <c r="W3404" s="156" t="s">
        <v>146</v>
      </c>
      <c r="X3404" s="156" t="s">
        <v>11770</v>
      </c>
      <c r="Y3404" s="137" t="s">
        <v>136</v>
      </c>
      <c r="Z3404" s="138" t="s">
        <v>136</v>
      </c>
      <c r="AA3404" s="140" t="s">
        <v>7575</v>
      </c>
      <c r="AB3404" s="141" t="s">
        <v>138</v>
      </c>
      <c r="AC3404" s="142">
        <v>51.04</v>
      </c>
      <c r="AD3404" s="142">
        <v>40.83</v>
      </c>
      <c r="AE3404" s="143" t="s">
        <v>7576</v>
      </c>
      <c r="AF3404" s="141" t="s">
        <v>385</v>
      </c>
      <c r="AG3404" s="144">
        <f>Table1[[#This Row],['# of Books]]*Table1[[#This Row],[QTY]]</f>
        <v>0</v>
      </c>
      <c r="AH3404" s="146">
        <f>Table1[[#This Row],[QTY]]*Table1[[#This Row],[School &amp; Library Price]]</f>
        <v>0</v>
      </c>
    </row>
    <row r="3405" spans="1:34" ht="18" customHeight="1" x14ac:dyDescent="0.25">
      <c r="A3405" s="154"/>
      <c r="B3405" s="150">
        <v>45</v>
      </c>
      <c r="C3405" s="150"/>
      <c r="D3405" s="151"/>
      <c r="E3405" s="151"/>
      <c r="F3405" s="130" t="s">
        <v>11017</v>
      </c>
      <c r="G3405" s="130" t="s">
        <v>7339</v>
      </c>
      <c r="H3405" s="130" t="s">
        <v>11022</v>
      </c>
      <c r="I3405" s="131" t="s">
        <v>7381</v>
      </c>
      <c r="J3405" s="130" t="s">
        <v>78</v>
      </c>
      <c r="K3405" s="132" t="s">
        <v>142</v>
      </c>
      <c r="L3405" s="148">
        <v>1</v>
      </c>
      <c r="M3405" s="134">
        <v>2013</v>
      </c>
      <c r="N3405" s="130" t="s">
        <v>10619</v>
      </c>
      <c r="O3405" s="129" t="s">
        <v>143</v>
      </c>
      <c r="P3405" s="129" t="s">
        <v>134</v>
      </c>
      <c r="Q3405" s="130" t="s">
        <v>144</v>
      </c>
      <c r="R3405" s="136" t="s">
        <v>299</v>
      </c>
      <c r="S3405" s="155"/>
      <c r="T3405" s="155"/>
      <c r="U3405" s="156"/>
      <c r="V3405" s="156"/>
      <c r="W3405" s="156" t="s">
        <v>146</v>
      </c>
      <c r="X3405" s="156" t="s">
        <v>11775</v>
      </c>
      <c r="Y3405" s="137" t="s">
        <v>136</v>
      </c>
      <c r="Z3405" s="138" t="s">
        <v>136</v>
      </c>
      <c r="AA3405" s="140" t="s">
        <v>7382</v>
      </c>
      <c r="AB3405" s="141" t="s">
        <v>138</v>
      </c>
      <c r="AC3405" s="142">
        <v>46.4</v>
      </c>
      <c r="AD3405" s="142">
        <v>37.119999999999997</v>
      </c>
      <c r="AE3405" s="143" t="s">
        <v>7383</v>
      </c>
      <c r="AF3405" s="141" t="s">
        <v>444</v>
      </c>
      <c r="AG3405" s="144">
        <f>Table1[[#This Row],['# of Books]]*Table1[[#This Row],[QTY]]</f>
        <v>0</v>
      </c>
      <c r="AH3405" s="146">
        <f>Table1[[#This Row],[QTY]]*Table1[[#This Row],[School &amp; Library Price]]</f>
        <v>0</v>
      </c>
    </row>
    <row r="3406" spans="1:34" ht="18" hidden="1" customHeight="1" x14ac:dyDescent="0.25">
      <c r="A3406" s="154"/>
      <c r="B3406" s="150">
        <v>45</v>
      </c>
      <c r="C3406" s="150"/>
      <c r="D3406" s="151"/>
      <c r="E3406" s="151"/>
      <c r="F3406" s="130" t="s">
        <v>11017</v>
      </c>
      <c r="G3406" s="130" t="s">
        <v>7339</v>
      </c>
      <c r="H3406" s="130" t="s">
        <v>11022</v>
      </c>
      <c r="I3406" s="131" t="s">
        <v>7384</v>
      </c>
      <c r="J3406" s="130" t="s">
        <v>78</v>
      </c>
      <c r="K3406" s="132" t="s">
        <v>151</v>
      </c>
      <c r="L3406" s="148">
        <v>1</v>
      </c>
      <c r="M3406" s="134">
        <v>2013</v>
      </c>
      <c r="N3406" s="130" t="s">
        <v>10619</v>
      </c>
      <c r="O3406" s="129" t="s">
        <v>79</v>
      </c>
      <c r="P3406" s="129" t="s">
        <v>134</v>
      </c>
      <c r="Q3406" s="130" t="s">
        <v>144</v>
      </c>
      <c r="R3406" s="136" t="s">
        <v>299</v>
      </c>
      <c r="S3406" s="155"/>
      <c r="T3406" s="155"/>
      <c r="U3406" s="156"/>
      <c r="V3406" s="156"/>
      <c r="W3406" s="156" t="s">
        <v>146</v>
      </c>
      <c r="X3406" s="156" t="s">
        <v>11775</v>
      </c>
      <c r="Y3406" s="137" t="s">
        <v>136</v>
      </c>
      <c r="Z3406" s="138" t="s">
        <v>136</v>
      </c>
      <c r="AA3406" s="140" t="s">
        <v>7382</v>
      </c>
      <c r="AB3406" s="141" t="s">
        <v>138</v>
      </c>
      <c r="AC3406" s="142">
        <v>32</v>
      </c>
      <c r="AD3406" s="142">
        <v>25.6</v>
      </c>
      <c r="AE3406" s="143" t="s">
        <v>7383</v>
      </c>
      <c r="AF3406" s="141" t="s">
        <v>444</v>
      </c>
      <c r="AG3406" s="144">
        <f>Table1[[#This Row],['# of Books]]*Table1[[#This Row],[QTY]]</f>
        <v>0</v>
      </c>
      <c r="AH3406" s="146">
        <f>Table1[[#This Row],[QTY]]*Table1[[#This Row],[School &amp; Library Price]]</f>
        <v>0</v>
      </c>
    </row>
    <row r="3407" spans="1:34" ht="18" hidden="1" customHeight="1" x14ac:dyDescent="0.25">
      <c r="A3407" s="154"/>
      <c r="B3407" s="150">
        <v>45</v>
      </c>
      <c r="C3407" s="150"/>
      <c r="D3407" s="151"/>
      <c r="E3407" s="151"/>
      <c r="F3407" s="130" t="s">
        <v>11017</v>
      </c>
      <c r="G3407" s="130" t="s">
        <v>7339</v>
      </c>
      <c r="H3407" s="130" t="s">
        <v>11022</v>
      </c>
      <c r="I3407" s="131" t="s">
        <v>7385</v>
      </c>
      <c r="J3407" s="130" t="s">
        <v>78</v>
      </c>
      <c r="K3407" s="132" t="s">
        <v>378</v>
      </c>
      <c r="L3407" s="148">
        <v>1</v>
      </c>
      <c r="M3407" s="134">
        <v>2013</v>
      </c>
      <c r="N3407" s="130" t="s">
        <v>10619</v>
      </c>
      <c r="O3407" s="129"/>
      <c r="P3407" s="129"/>
      <c r="Q3407" s="130" t="s">
        <v>144</v>
      </c>
      <c r="R3407" s="136" t="s">
        <v>299</v>
      </c>
      <c r="S3407" s="155"/>
      <c r="T3407" s="155"/>
      <c r="U3407" s="156"/>
      <c r="V3407" s="156"/>
      <c r="W3407" s="156" t="s">
        <v>146</v>
      </c>
      <c r="X3407" s="156" t="s">
        <v>11775</v>
      </c>
      <c r="Y3407" s="137" t="s">
        <v>136</v>
      </c>
      <c r="Z3407" s="138" t="s">
        <v>136</v>
      </c>
      <c r="AA3407" s="140" t="s">
        <v>7382</v>
      </c>
      <c r="AB3407" s="141" t="s">
        <v>138</v>
      </c>
      <c r="AC3407" s="142">
        <v>51.04</v>
      </c>
      <c r="AD3407" s="142">
        <v>40.83</v>
      </c>
      <c r="AE3407" s="143" t="s">
        <v>7383</v>
      </c>
      <c r="AF3407" s="141" t="s">
        <v>444</v>
      </c>
      <c r="AG3407" s="144">
        <f>Table1[[#This Row],['# of Books]]*Table1[[#This Row],[QTY]]</f>
        <v>0</v>
      </c>
      <c r="AH3407" s="146">
        <f>Table1[[#This Row],[QTY]]*Table1[[#This Row],[School &amp; Library Price]]</f>
        <v>0</v>
      </c>
    </row>
    <row r="3408" spans="1:34" ht="18" customHeight="1" x14ac:dyDescent="0.25">
      <c r="A3408" s="154"/>
      <c r="B3408" s="150">
        <v>45</v>
      </c>
      <c r="C3408" s="150"/>
      <c r="D3408" s="151"/>
      <c r="E3408" s="151"/>
      <c r="F3408" s="130" t="s">
        <v>11017</v>
      </c>
      <c r="G3408" s="130" t="s">
        <v>7339</v>
      </c>
      <c r="H3408" s="130" t="s">
        <v>7388</v>
      </c>
      <c r="I3408" s="131" t="s">
        <v>11023</v>
      </c>
      <c r="J3408" s="130" t="s">
        <v>78</v>
      </c>
      <c r="K3408" s="132" t="s">
        <v>142</v>
      </c>
      <c r="L3408" s="148">
        <v>1</v>
      </c>
      <c r="M3408" s="134">
        <v>2010</v>
      </c>
      <c r="N3408" s="130" t="s">
        <v>6526</v>
      </c>
      <c r="O3408" s="129" t="s">
        <v>143</v>
      </c>
      <c r="P3408" s="129" t="s">
        <v>134</v>
      </c>
      <c r="Q3408" s="130" t="s">
        <v>144</v>
      </c>
      <c r="R3408" s="136" t="s">
        <v>7386</v>
      </c>
      <c r="S3408" s="155"/>
      <c r="T3408" s="155"/>
      <c r="U3408" s="156"/>
      <c r="V3408" s="156"/>
      <c r="W3408" s="156" t="s">
        <v>146</v>
      </c>
      <c r="X3408" s="156"/>
      <c r="Y3408" s="137" t="s">
        <v>136</v>
      </c>
      <c r="Z3408" s="138" t="s">
        <v>136</v>
      </c>
      <c r="AA3408" s="140" t="s">
        <v>7390</v>
      </c>
      <c r="AB3408" s="141" t="s">
        <v>138</v>
      </c>
      <c r="AC3408" s="142">
        <v>46.4</v>
      </c>
      <c r="AD3408" s="142">
        <v>37.119999999999997</v>
      </c>
      <c r="AE3408" s="143" t="s">
        <v>7387</v>
      </c>
      <c r="AF3408" s="141" t="s">
        <v>247</v>
      </c>
      <c r="AG3408" s="144">
        <f>Table1[[#This Row],['# of Books]]*Table1[[#This Row],[QTY]]</f>
        <v>0</v>
      </c>
      <c r="AH3408" s="146">
        <f>Table1[[#This Row],[QTY]]*Table1[[#This Row],[School &amp; Library Price]]</f>
        <v>0</v>
      </c>
    </row>
    <row r="3409" spans="1:34" ht="18" hidden="1" customHeight="1" x14ac:dyDescent="0.25">
      <c r="A3409" s="154"/>
      <c r="B3409" s="150">
        <v>45</v>
      </c>
      <c r="C3409" s="150"/>
      <c r="D3409" s="151"/>
      <c r="E3409" s="151"/>
      <c r="F3409" s="130" t="s">
        <v>11017</v>
      </c>
      <c r="G3409" s="130" t="s">
        <v>7339</v>
      </c>
      <c r="H3409" s="130" t="s">
        <v>7388</v>
      </c>
      <c r="I3409" s="131" t="s">
        <v>7389</v>
      </c>
      <c r="J3409" s="130" t="s">
        <v>78</v>
      </c>
      <c r="K3409" s="132" t="s">
        <v>151</v>
      </c>
      <c r="L3409" s="148">
        <v>1</v>
      </c>
      <c r="M3409" s="134">
        <v>2010</v>
      </c>
      <c r="N3409" s="130" t="s">
        <v>6526</v>
      </c>
      <c r="O3409" s="129" t="s">
        <v>79</v>
      </c>
      <c r="P3409" s="129" t="s">
        <v>134</v>
      </c>
      <c r="Q3409" s="130" t="s">
        <v>144</v>
      </c>
      <c r="R3409" s="136" t="s">
        <v>7386</v>
      </c>
      <c r="S3409" s="155"/>
      <c r="T3409" s="155"/>
      <c r="U3409" s="156"/>
      <c r="V3409" s="156"/>
      <c r="W3409" s="156" t="s">
        <v>146</v>
      </c>
      <c r="X3409" s="156"/>
      <c r="Y3409" s="137" t="s">
        <v>136</v>
      </c>
      <c r="Z3409" s="138" t="s">
        <v>136</v>
      </c>
      <c r="AA3409" s="140" t="s">
        <v>7390</v>
      </c>
      <c r="AB3409" s="141" t="s">
        <v>138</v>
      </c>
      <c r="AC3409" s="142">
        <v>32</v>
      </c>
      <c r="AD3409" s="142">
        <v>25.6</v>
      </c>
      <c r="AE3409" s="143" t="s">
        <v>7387</v>
      </c>
      <c r="AF3409" s="141" t="s">
        <v>247</v>
      </c>
      <c r="AG3409" s="144">
        <f>Table1[[#This Row],['# of Books]]*Table1[[#This Row],[QTY]]</f>
        <v>0</v>
      </c>
      <c r="AH3409" s="146">
        <f>Table1[[#This Row],[QTY]]*Table1[[#This Row],[School &amp; Library Price]]</f>
        <v>0</v>
      </c>
    </row>
    <row r="3410" spans="1:34" ht="18" customHeight="1" x14ac:dyDescent="0.25">
      <c r="A3410" s="154"/>
      <c r="B3410" s="150">
        <v>45</v>
      </c>
      <c r="C3410" s="150"/>
      <c r="D3410" s="151"/>
      <c r="E3410" s="151"/>
      <c r="F3410" s="130" t="s">
        <v>11017</v>
      </c>
      <c r="G3410" s="130" t="s">
        <v>7339</v>
      </c>
      <c r="H3410" s="130" t="s">
        <v>7391</v>
      </c>
      <c r="I3410" s="131" t="s">
        <v>7392</v>
      </c>
      <c r="J3410" s="130" t="s">
        <v>78</v>
      </c>
      <c r="K3410" s="132" t="s">
        <v>142</v>
      </c>
      <c r="L3410" s="148">
        <v>1</v>
      </c>
      <c r="M3410" s="134">
        <v>2013</v>
      </c>
      <c r="N3410" s="130" t="s">
        <v>10619</v>
      </c>
      <c r="O3410" s="129" t="s">
        <v>143</v>
      </c>
      <c r="P3410" s="129" t="s">
        <v>134</v>
      </c>
      <c r="Q3410" s="130" t="s">
        <v>144</v>
      </c>
      <c r="R3410" s="136" t="s">
        <v>7377</v>
      </c>
      <c r="S3410" s="155"/>
      <c r="T3410" s="155"/>
      <c r="U3410" s="156"/>
      <c r="V3410" s="156"/>
      <c r="W3410" s="156" t="s">
        <v>146</v>
      </c>
      <c r="X3410" s="156"/>
      <c r="Y3410" s="137" t="s">
        <v>136</v>
      </c>
      <c r="Z3410" s="138" t="s">
        <v>136</v>
      </c>
      <c r="AA3410" s="140" t="s">
        <v>7393</v>
      </c>
      <c r="AB3410" s="141" t="s">
        <v>138</v>
      </c>
      <c r="AC3410" s="142">
        <v>46.4</v>
      </c>
      <c r="AD3410" s="142">
        <v>37.119999999999997</v>
      </c>
      <c r="AE3410" s="143" t="s">
        <v>7394</v>
      </c>
      <c r="AF3410" s="141" t="s">
        <v>247</v>
      </c>
      <c r="AG3410" s="144">
        <f>Table1[[#This Row],['# of Books]]*Table1[[#This Row],[QTY]]</f>
        <v>0</v>
      </c>
      <c r="AH3410" s="146">
        <f>Table1[[#This Row],[QTY]]*Table1[[#This Row],[School &amp; Library Price]]</f>
        <v>0</v>
      </c>
    </row>
    <row r="3411" spans="1:34" ht="18" hidden="1" customHeight="1" x14ac:dyDescent="0.25">
      <c r="A3411" s="154"/>
      <c r="B3411" s="150">
        <v>45</v>
      </c>
      <c r="C3411" s="150"/>
      <c r="D3411" s="151"/>
      <c r="E3411" s="151"/>
      <c r="F3411" s="130" t="s">
        <v>11017</v>
      </c>
      <c r="G3411" s="130" t="s">
        <v>7339</v>
      </c>
      <c r="H3411" s="130" t="s">
        <v>7391</v>
      </c>
      <c r="I3411" s="131" t="s">
        <v>7395</v>
      </c>
      <c r="J3411" s="130" t="s">
        <v>78</v>
      </c>
      <c r="K3411" s="132" t="s">
        <v>151</v>
      </c>
      <c r="L3411" s="148">
        <v>1</v>
      </c>
      <c r="M3411" s="134">
        <v>2013</v>
      </c>
      <c r="N3411" s="130" t="s">
        <v>10619</v>
      </c>
      <c r="O3411" s="129" t="s">
        <v>79</v>
      </c>
      <c r="P3411" s="129" t="s">
        <v>134</v>
      </c>
      <c r="Q3411" s="130" t="s">
        <v>144</v>
      </c>
      <c r="R3411" s="136" t="s">
        <v>7377</v>
      </c>
      <c r="S3411" s="155"/>
      <c r="T3411" s="155"/>
      <c r="U3411" s="156"/>
      <c r="V3411" s="156"/>
      <c r="W3411" s="156" t="s">
        <v>146</v>
      </c>
      <c r="X3411" s="156"/>
      <c r="Y3411" s="137" t="s">
        <v>136</v>
      </c>
      <c r="Z3411" s="138" t="s">
        <v>136</v>
      </c>
      <c r="AA3411" s="140" t="s">
        <v>7393</v>
      </c>
      <c r="AB3411" s="141" t="s">
        <v>138</v>
      </c>
      <c r="AC3411" s="142">
        <v>32</v>
      </c>
      <c r="AD3411" s="142">
        <v>25.6</v>
      </c>
      <c r="AE3411" s="143" t="s">
        <v>7394</v>
      </c>
      <c r="AF3411" s="141" t="s">
        <v>247</v>
      </c>
      <c r="AG3411" s="144">
        <f>Table1[[#This Row],['# of Books]]*Table1[[#This Row],[QTY]]</f>
        <v>0</v>
      </c>
      <c r="AH3411" s="146">
        <f>Table1[[#This Row],[QTY]]*Table1[[#This Row],[School &amp; Library Price]]</f>
        <v>0</v>
      </c>
    </row>
    <row r="3412" spans="1:34" ht="18" customHeight="1" x14ac:dyDescent="0.25">
      <c r="A3412" s="154"/>
      <c r="B3412" s="150">
        <v>45</v>
      </c>
      <c r="C3412" s="150"/>
      <c r="D3412" s="151"/>
      <c r="E3412" s="151"/>
      <c r="F3412" s="130" t="s">
        <v>11017</v>
      </c>
      <c r="G3412" s="130" t="s">
        <v>7339</v>
      </c>
      <c r="H3412" s="130" t="s">
        <v>11024</v>
      </c>
      <c r="I3412" s="131" t="s">
        <v>7396</v>
      </c>
      <c r="J3412" s="130" t="s">
        <v>78</v>
      </c>
      <c r="K3412" s="132" t="s">
        <v>142</v>
      </c>
      <c r="L3412" s="148">
        <v>1</v>
      </c>
      <c r="M3412" s="134">
        <v>2014</v>
      </c>
      <c r="N3412" s="130" t="s">
        <v>10609</v>
      </c>
      <c r="O3412" s="129" t="s">
        <v>143</v>
      </c>
      <c r="P3412" s="129" t="s">
        <v>134</v>
      </c>
      <c r="Q3412" s="130" t="s">
        <v>144</v>
      </c>
      <c r="R3412" s="136" t="s">
        <v>299</v>
      </c>
      <c r="S3412" s="155"/>
      <c r="T3412" s="155"/>
      <c r="U3412" s="156"/>
      <c r="V3412" s="156"/>
      <c r="W3412" s="156" t="s">
        <v>146</v>
      </c>
      <c r="X3412" s="156" t="s">
        <v>11783</v>
      </c>
      <c r="Y3412" s="137" t="s">
        <v>136</v>
      </c>
      <c r="Z3412" s="138" t="s">
        <v>136</v>
      </c>
      <c r="AA3412" s="140" t="s">
        <v>7397</v>
      </c>
      <c r="AB3412" s="141" t="s">
        <v>138</v>
      </c>
      <c r="AC3412" s="142">
        <v>46.4</v>
      </c>
      <c r="AD3412" s="142">
        <v>37.119999999999997</v>
      </c>
      <c r="AE3412" s="143" t="s">
        <v>7346</v>
      </c>
      <c r="AF3412" s="141" t="s">
        <v>247</v>
      </c>
      <c r="AG3412" s="144">
        <f>Table1[[#This Row],['# of Books]]*Table1[[#This Row],[QTY]]</f>
        <v>0</v>
      </c>
      <c r="AH3412" s="146">
        <f>Table1[[#This Row],[QTY]]*Table1[[#This Row],[School &amp; Library Price]]</f>
        <v>0</v>
      </c>
    </row>
    <row r="3413" spans="1:34" ht="18" hidden="1" customHeight="1" x14ac:dyDescent="0.25">
      <c r="A3413" s="154"/>
      <c r="B3413" s="150">
        <v>45</v>
      </c>
      <c r="C3413" s="150"/>
      <c r="D3413" s="151"/>
      <c r="E3413" s="151"/>
      <c r="F3413" s="130" t="s">
        <v>11017</v>
      </c>
      <c r="G3413" s="130" t="s">
        <v>7339</v>
      </c>
      <c r="H3413" s="130" t="s">
        <v>11024</v>
      </c>
      <c r="I3413" s="131" t="s">
        <v>7398</v>
      </c>
      <c r="J3413" s="130" t="s">
        <v>78</v>
      </c>
      <c r="K3413" s="132" t="s">
        <v>151</v>
      </c>
      <c r="L3413" s="148">
        <v>1</v>
      </c>
      <c r="M3413" s="134">
        <v>2014</v>
      </c>
      <c r="N3413" s="130" t="s">
        <v>10609</v>
      </c>
      <c r="O3413" s="129" t="s">
        <v>79</v>
      </c>
      <c r="P3413" s="129" t="s">
        <v>134</v>
      </c>
      <c r="Q3413" s="130" t="s">
        <v>144</v>
      </c>
      <c r="R3413" s="136" t="s">
        <v>299</v>
      </c>
      <c r="S3413" s="155"/>
      <c r="T3413" s="155"/>
      <c r="U3413" s="156"/>
      <c r="V3413" s="156"/>
      <c r="W3413" s="156" t="s">
        <v>146</v>
      </c>
      <c r="X3413" s="156" t="s">
        <v>11783</v>
      </c>
      <c r="Y3413" s="137" t="s">
        <v>136</v>
      </c>
      <c r="Z3413" s="138" t="s">
        <v>136</v>
      </c>
      <c r="AA3413" s="140" t="s">
        <v>7397</v>
      </c>
      <c r="AB3413" s="141" t="s">
        <v>138</v>
      </c>
      <c r="AC3413" s="142">
        <v>32</v>
      </c>
      <c r="AD3413" s="142">
        <v>25.6</v>
      </c>
      <c r="AE3413" s="143" t="s">
        <v>7346</v>
      </c>
      <c r="AF3413" s="141" t="s">
        <v>247</v>
      </c>
      <c r="AG3413" s="144">
        <f>Table1[[#This Row],['# of Books]]*Table1[[#This Row],[QTY]]</f>
        <v>0</v>
      </c>
      <c r="AH3413" s="146">
        <f>Table1[[#This Row],[QTY]]*Table1[[#This Row],[School &amp; Library Price]]</f>
        <v>0</v>
      </c>
    </row>
    <row r="3414" spans="1:34" ht="18" hidden="1" customHeight="1" x14ac:dyDescent="0.25">
      <c r="A3414" s="154"/>
      <c r="B3414" s="150">
        <v>45</v>
      </c>
      <c r="C3414" s="150"/>
      <c r="D3414" s="151"/>
      <c r="E3414" s="151"/>
      <c r="F3414" s="130" t="s">
        <v>11017</v>
      </c>
      <c r="G3414" s="130" t="s">
        <v>7339</v>
      </c>
      <c r="H3414" s="130" t="s">
        <v>11024</v>
      </c>
      <c r="I3414" s="131" t="s">
        <v>7399</v>
      </c>
      <c r="J3414" s="130" t="s">
        <v>78</v>
      </c>
      <c r="K3414" s="132" t="s">
        <v>378</v>
      </c>
      <c r="L3414" s="148">
        <v>1</v>
      </c>
      <c r="M3414" s="134">
        <v>2014</v>
      </c>
      <c r="N3414" s="130" t="s">
        <v>10609</v>
      </c>
      <c r="O3414" s="129"/>
      <c r="P3414" s="129"/>
      <c r="Q3414" s="130" t="s">
        <v>144</v>
      </c>
      <c r="R3414" s="136" t="s">
        <v>299</v>
      </c>
      <c r="S3414" s="155"/>
      <c r="T3414" s="155"/>
      <c r="U3414" s="156"/>
      <c r="V3414" s="156"/>
      <c r="W3414" s="156" t="s">
        <v>146</v>
      </c>
      <c r="X3414" s="156" t="s">
        <v>11783</v>
      </c>
      <c r="Y3414" s="137" t="s">
        <v>136</v>
      </c>
      <c r="Z3414" s="138" t="s">
        <v>136</v>
      </c>
      <c r="AA3414" s="140" t="s">
        <v>7397</v>
      </c>
      <c r="AB3414" s="141" t="s">
        <v>138</v>
      </c>
      <c r="AC3414" s="142">
        <v>51.04</v>
      </c>
      <c r="AD3414" s="142">
        <v>40.83</v>
      </c>
      <c r="AE3414" s="143" t="s">
        <v>7346</v>
      </c>
      <c r="AF3414" s="141" t="s">
        <v>247</v>
      </c>
      <c r="AG3414" s="144">
        <f>Table1[[#This Row],['# of Books]]*Table1[[#This Row],[QTY]]</f>
        <v>0</v>
      </c>
      <c r="AH3414" s="146">
        <f>Table1[[#This Row],[QTY]]*Table1[[#This Row],[School &amp; Library Price]]</f>
        <v>0</v>
      </c>
    </row>
    <row r="3415" spans="1:34" ht="18" customHeight="1" x14ac:dyDescent="0.25">
      <c r="A3415" s="154"/>
      <c r="B3415" s="150">
        <v>45</v>
      </c>
      <c r="C3415" s="150"/>
      <c r="D3415" s="151"/>
      <c r="E3415" s="151"/>
      <c r="F3415" s="130" t="s">
        <v>11017</v>
      </c>
      <c r="G3415" s="130" t="s">
        <v>7339</v>
      </c>
      <c r="H3415" s="130" t="s">
        <v>7400</v>
      </c>
      <c r="I3415" s="131" t="s">
        <v>7401</v>
      </c>
      <c r="J3415" s="130" t="s">
        <v>78</v>
      </c>
      <c r="K3415" s="132" t="s">
        <v>142</v>
      </c>
      <c r="L3415" s="148">
        <v>1</v>
      </c>
      <c r="M3415" s="134">
        <v>2013</v>
      </c>
      <c r="N3415" s="130" t="s">
        <v>10619</v>
      </c>
      <c r="O3415" s="129" t="s">
        <v>143</v>
      </c>
      <c r="P3415" s="129" t="s">
        <v>134</v>
      </c>
      <c r="Q3415" s="130" t="s">
        <v>144</v>
      </c>
      <c r="R3415" s="136" t="s">
        <v>4660</v>
      </c>
      <c r="S3415" s="155"/>
      <c r="T3415" s="155"/>
      <c r="U3415" s="156"/>
      <c r="V3415" s="156"/>
      <c r="W3415" s="156" t="s">
        <v>146</v>
      </c>
      <c r="X3415" s="156" t="s">
        <v>11774</v>
      </c>
      <c r="Y3415" s="137" t="s">
        <v>136</v>
      </c>
      <c r="Z3415" s="138" t="s">
        <v>136</v>
      </c>
      <c r="AA3415" s="140" t="s">
        <v>7402</v>
      </c>
      <c r="AB3415" s="141" t="s">
        <v>138</v>
      </c>
      <c r="AC3415" s="142">
        <v>46.4</v>
      </c>
      <c r="AD3415" s="142">
        <v>37.119999999999997</v>
      </c>
      <c r="AE3415" s="143" t="s">
        <v>7403</v>
      </c>
      <c r="AF3415" s="141" t="s">
        <v>149</v>
      </c>
      <c r="AG3415" s="144">
        <f>Table1[[#This Row],['# of Books]]*Table1[[#This Row],[QTY]]</f>
        <v>0</v>
      </c>
      <c r="AH3415" s="146">
        <f>Table1[[#This Row],[QTY]]*Table1[[#This Row],[School &amp; Library Price]]</f>
        <v>0</v>
      </c>
    </row>
    <row r="3416" spans="1:34" ht="18" hidden="1" customHeight="1" x14ac:dyDescent="0.25">
      <c r="A3416" s="154"/>
      <c r="B3416" s="150">
        <v>45</v>
      </c>
      <c r="C3416" s="150"/>
      <c r="D3416" s="151"/>
      <c r="E3416" s="151"/>
      <c r="F3416" s="130" t="s">
        <v>11017</v>
      </c>
      <c r="G3416" s="130" t="s">
        <v>7339</v>
      </c>
      <c r="H3416" s="130" t="s">
        <v>7400</v>
      </c>
      <c r="I3416" s="131" t="s">
        <v>7404</v>
      </c>
      <c r="J3416" s="130" t="s">
        <v>78</v>
      </c>
      <c r="K3416" s="132" t="s">
        <v>151</v>
      </c>
      <c r="L3416" s="148">
        <v>1</v>
      </c>
      <c r="M3416" s="134">
        <v>2013</v>
      </c>
      <c r="N3416" s="130" t="s">
        <v>10619</v>
      </c>
      <c r="O3416" s="129" t="s">
        <v>79</v>
      </c>
      <c r="P3416" s="129" t="s">
        <v>134</v>
      </c>
      <c r="Q3416" s="130" t="s">
        <v>144</v>
      </c>
      <c r="R3416" s="136" t="s">
        <v>4660</v>
      </c>
      <c r="S3416" s="155"/>
      <c r="T3416" s="155"/>
      <c r="U3416" s="156"/>
      <c r="V3416" s="156"/>
      <c r="W3416" s="156" t="s">
        <v>146</v>
      </c>
      <c r="X3416" s="156" t="s">
        <v>11774</v>
      </c>
      <c r="Y3416" s="137" t="s">
        <v>136</v>
      </c>
      <c r="Z3416" s="138" t="s">
        <v>136</v>
      </c>
      <c r="AA3416" s="140" t="s">
        <v>7402</v>
      </c>
      <c r="AB3416" s="141" t="s">
        <v>138</v>
      </c>
      <c r="AC3416" s="142">
        <v>32</v>
      </c>
      <c r="AD3416" s="142">
        <v>25.6</v>
      </c>
      <c r="AE3416" s="143" t="s">
        <v>7403</v>
      </c>
      <c r="AF3416" s="141" t="s">
        <v>149</v>
      </c>
      <c r="AG3416" s="144">
        <f>Table1[[#This Row],['# of Books]]*Table1[[#This Row],[QTY]]</f>
        <v>0</v>
      </c>
      <c r="AH3416" s="146">
        <f>Table1[[#This Row],[QTY]]*Table1[[#This Row],[School &amp; Library Price]]</f>
        <v>0</v>
      </c>
    </row>
    <row r="3417" spans="1:34" ht="18" hidden="1" customHeight="1" x14ac:dyDescent="0.25">
      <c r="A3417" s="154"/>
      <c r="B3417" s="150">
        <v>45</v>
      </c>
      <c r="C3417" s="150"/>
      <c r="D3417" s="151"/>
      <c r="E3417" s="151"/>
      <c r="F3417" s="130" t="s">
        <v>11017</v>
      </c>
      <c r="G3417" s="130" t="s">
        <v>7339</v>
      </c>
      <c r="H3417" s="130" t="s">
        <v>7400</v>
      </c>
      <c r="I3417" s="131" t="s">
        <v>7405</v>
      </c>
      <c r="J3417" s="130" t="s">
        <v>78</v>
      </c>
      <c r="K3417" s="132" t="s">
        <v>378</v>
      </c>
      <c r="L3417" s="148">
        <v>1</v>
      </c>
      <c r="M3417" s="134">
        <v>2013</v>
      </c>
      <c r="N3417" s="130" t="s">
        <v>10619</v>
      </c>
      <c r="O3417" s="129"/>
      <c r="P3417" s="129"/>
      <c r="Q3417" s="130" t="s">
        <v>144</v>
      </c>
      <c r="R3417" s="136" t="s">
        <v>4660</v>
      </c>
      <c r="S3417" s="155"/>
      <c r="T3417" s="155"/>
      <c r="U3417" s="156"/>
      <c r="V3417" s="156"/>
      <c r="W3417" s="156" t="s">
        <v>146</v>
      </c>
      <c r="X3417" s="156" t="s">
        <v>11774</v>
      </c>
      <c r="Y3417" s="137" t="s">
        <v>136</v>
      </c>
      <c r="Z3417" s="138" t="s">
        <v>136</v>
      </c>
      <c r="AA3417" s="140" t="s">
        <v>7402</v>
      </c>
      <c r="AB3417" s="141" t="s">
        <v>138</v>
      </c>
      <c r="AC3417" s="142">
        <v>51.04</v>
      </c>
      <c r="AD3417" s="142">
        <v>40.83</v>
      </c>
      <c r="AE3417" s="143" t="s">
        <v>7403</v>
      </c>
      <c r="AF3417" s="141" t="s">
        <v>149</v>
      </c>
      <c r="AG3417" s="144">
        <f>Table1[[#This Row],['# of Books]]*Table1[[#This Row],[QTY]]</f>
        <v>0</v>
      </c>
      <c r="AH3417" s="146">
        <f>Table1[[#This Row],[QTY]]*Table1[[#This Row],[School &amp; Library Price]]</f>
        <v>0</v>
      </c>
    </row>
    <row r="3418" spans="1:34" ht="18" customHeight="1" x14ac:dyDescent="0.25">
      <c r="A3418" s="154"/>
      <c r="B3418" s="150">
        <v>45</v>
      </c>
      <c r="C3418" s="150"/>
      <c r="D3418" s="151"/>
      <c r="E3418" s="151"/>
      <c r="F3418" s="130" t="s">
        <v>11017</v>
      </c>
      <c r="G3418" s="130" t="s">
        <v>7339</v>
      </c>
      <c r="H3418" s="130" t="s">
        <v>11025</v>
      </c>
      <c r="I3418" s="131" t="s">
        <v>7406</v>
      </c>
      <c r="J3418" s="130" t="s">
        <v>78</v>
      </c>
      <c r="K3418" s="132" t="s">
        <v>142</v>
      </c>
      <c r="L3418" s="148">
        <v>1</v>
      </c>
      <c r="M3418" s="134">
        <v>2012</v>
      </c>
      <c r="N3418" s="130" t="s">
        <v>10612</v>
      </c>
      <c r="O3418" s="129" t="s">
        <v>143</v>
      </c>
      <c r="P3418" s="129" t="s">
        <v>134</v>
      </c>
      <c r="Q3418" s="130" t="s">
        <v>144</v>
      </c>
      <c r="R3418" s="136" t="s">
        <v>299</v>
      </c>
      <c r="S3418" s="155"/>
      <c r="T3418" s="155"/>
      <c r="U3418" s="156"/>
      <c r="V3418" s="156"/>
      <c r="W3418" s="156" t="s">
        <v>146</v>
      </c>
      <c r="X3418" s="156" t="s">
        <v>11773</v>
      </c>
      <c r="Y3418" s="137" t="s">
        <v>136</v>
      </c>
      <c r="Z3418" s="138" t="s">
        <v>136</v>
      </c>
      <c r="AA3418" s="140" t="s">
        <v>7407</v>
      </c>
      <c r="AB3418" s="141" t="s">
        <v>138</v>
      </c>
      <c r="AC3418" s="142">
        <v>46.4</v>
      </c>
      <c r="AD3418" s="142">
        <v>37.119999999999997</v>
      </c>
      <c r="AE3418" s="143" t="s">
        <v>7359</v>
      </c>
      <c r="AF3418" s="141" t="s">
        <v>644</v>
      </c>
      <c r="AG3418" s="144">
        <f>Table1[[#This Row],['# of Books]]*Table1[[#This Row],[QTY]]</f>
        <v>0</v>
      </c>
      <c r="AH3418" s="146">
        <f>Table1[[#This Row],[QTY]]*Table1[[#This Row],[School &amp; Library Price]]</f>
        <v>0</v>
      </c>
    </row>
    <row r="3419" spans="1:34" ht="18" hidden="1" customHeight="1" x14ac:dyDescent="0.25">
      <c r="A3419" s="154"/>
      <c r="B3419" s="150">
        <v>45</v>
      </c>
      <c r="C3419" s="150"/>
      <c r="D3419" s="151"/>
      <c r="E3419" s="151"/>
      <c r="F3419" s="130" t="s">
        <v>11017</v>
      </c>
      <c r="G3419" s="130" t="s">
        <v>7339</v>
      </c>
      <c r="H3419" s="130" t="s">
        <v>11025</v>
      </c>
      <c r="I3419" s="131" t="s">
        <v>7408</v>
      </c>
      <c r="J3419" s="130" t="s">
        <v>78</v>
      </c>
      <c r="K3419" s="132" t="s">
        <v>151</v>
      </c>
      <c r="L3419" s="148">
        <v>1</v>
      </c>
      <c r="M3419" s="134">
        <v>2012</v>
      </c>
      <c r="N3419" s="130" t="s">
        <v>10612</v>
      </c>
      <c r="O3419" s="129" t="s">
        <v>79</v>
      </c>
      <c r="P3419" s="129" t="s">
        <v>134</v>
      </c>
      <c r="Q3419" s="130" t="s">
        <v>144</v>
      </c>
      <c r="R3419" s="136" t="s">
        <v>299</v>
      </c>
      <c r="S3419" s="155"/>
      <c r="T3419" s="155"/>
      <c r="U3419" s="156"/>
      <c r="V3419" s="156"/>
      <c r="W3419" s="156" t="s">
        <v>146</v>
      </c>
      <c r="X3419" s="156" t="s">
        <v>11773</v>
      </c>
      <c r="Y3419" s="137" t="s">
        <v>136</v>
      </c>
      <c r="Z3419" s="138" t="s">
        <v>136</v>
      </c>
      <c r="AA3419" s="140" t="s">
        <v>7407</v>
      </c>
      <c r="AB3419" s="141" t="s">
        <v>138</v>
      </c>
      <c r="AC3419" s="142">
        <v>32</v>
      </c>
      <c r="AD3419" s="142">
        <v>25.6</v>
      </c>
      <c r="AE3419" s="143" t="s">
        <v>7359</v>
      </c>
      <c r="AF3419" s="141" t="s">
        <v>644</v>
      </c>
      <c r="AG3419" s="144">
        <f>Table1[[#This Row],['# of Books]]*Table1[[#This Row],[QTY]]</f>
        <v>0</v>
      </c>
      <c r="AH3419" s="146">
        <f>Table1[[#This Row],[QTY]]*Table1[[#This Row],[School &amp; Library Price]]</f>
        <v>0</v>
      </c>
    </row>
    <row r="3420" spans="1:34" ht="18" hidden="1" customHeight="1" x14ac:dyDescent="0.25">
      <c r="A3420" s="154"/>
      <c r="B3420" s="150">
        <v>45</v>
      </c>
      <c r="C3420" s="150"/>
      <c r="D3420" s="151"/>
      <c r="E3420" s="151"/>
      <c r="F3420" s="130" t="s">
        <v>11017</v>
      </c>
      <c r="G3420" s="130" t="s">
        <v>7339</v>
      </c>
      <c r="H3420" s="130" t="s">
        <v>11025</v>
      </c>
      <c r="I3420" s="131" t="s">
        <v>7409</v>
      </c>
      <c r="J3420" s="130" t="s">
        <v>78</v>
      </c>
      <c r="K3420" s="132" t="s">
        <v>378</v>
      </c>
      <c r="L3420" s="148">
        <v>1</v>
      </c>
      <c r="M3420" s="134">
        <v>2012</v>
      </c>
      <c r="N3420" s="130" t="s">
        <v>10612</v>
      </c>
      <c r="O3420" s="129"/>
      <c r="P3420" s="129"/>
      <c r="Q3420" s="130" t="s">
        <v>144</v>
      </c>
      <c r="R3420" s="136" t="s">
        <v>299</v>
      </c>
      <c r="S3420" s="155"/>
      <c r="T3420" s="155"/>
      <c r="U3420" s="156"/>
      <c r="V3420" s="156"/>
      <c r="W3420" s="156" t="s">
        <v>146</v>
      </c>
      <c r="X3420" s="156" t="s">
        <v>11773</v>
      </c>
      <c r="Y3420" s="137" t="s">
        <v>136</v>
      </c>
      <c r="Z3420" s="138" t="s">
        <v>136</v>
      </c>
      <c r="AA3420" s="140" t="s">
        <v>7407</v>
      </c>
      <c r="AB3420" s="141" t="s">
        <v>138</v>
      </c>
      <c r="AC3420" s="142">
        <v>51.04</v>
      </c>
      <c r="AD3420" s="142">
        <v>40.83</v>
      </c>
      <c r="AE3420" s="143" t="s">
        <v>7359</v>
      </c>
      <c r="AF3420" s="141" t="s">
        <v>644</v>
      </c>
      <c r="AG3420" s="144">
        <f>Table1[[#This Row],['# of Books]]*Table1[[#This Row],[QTY]]</f>
        <v>0</v>
      </c>
      <c r="AH3420" s="146">
        <f>Table1[[#This Row],[QTY]]*Table1[[#This Row],[School &amp; Library Price]]</f>
        <v>0</v>
      </c>
    </row>
    <row r="3421" spans="1:34" ht="18" customHeight="1" x14ac:dyDescent="0.25">
      <c r="A3421" s="154"/>
      <c r="B3421" s="150">
        <v>45</v>
      </c>
      <c r="C3421" s="150"/>
      <c r="D3421" s="151"/>
      <c r="E3421" s="151"/>
      <c r="F3421" s="130" t="s">
        <v>11017</v>
      </c>
      <c r="G3421" s="130" t="s">
        <v>7339</v>
      </c>
      <c r="H3421" s="130" t="s">
        <v>7410</v>
      </c>
      <c r="I3421" s="131" t="s">
        <v>7414</v>
      </c>
      <c r="J3421" s="130" t="s">
        <v>78</v>
      </c>
      <c r="K3421" s="132" t="s">
        <v>142</v>
      </c>
      <c r="L3421" s="148">
        <v>1</v>
      </c>
      <c r="M3421" s="134">
        <v>2012</v>
      </c>
      <c r="N3421" s="130" t="s">
        <v>10612</v>
      </c>
      <c r="O3421" s="129" t="s">
        <v>143</v>
      </c>
      <c r="P3421" s="129" t="s">
        <v>134</v>
      </c>
      <c r="Q3421" s="130" t="s">
        <v>144</v>
      </c>
      <c r="R3421" s="136" t="s">
        <v>636</v>
      </c>
      <c r="S3421" s="155"/>
      <c r="T3421" s="155"/>
      <c r="U3421" s="156"/>
      <c r="V3421" s="156"/>
      <c r="W3421" s="156" t="s">
        <v>146</v>
      </c>
      <c r="X3421" s="156"/>
      <c r="Y3421" s="137" t="s">
        <v>136</v>
      </c>
      <c r="Z3421" s="138" t="s">
        <v>136</v>
      </c>
      <c r="AA3421" s="140" t="s">
        <v>7412</v>
      </c>
      <c r="AB3421" s="141" t="s">
        <v>138</v>
      </c>
      <c r="AC3421" s="142">
        <v>46.4</v>
      </c>
      <c r="AD3421" s="142">
        <v>37.119999999999997</v>
      </c>
      <c r="AE3421" s="143" t="s">
        <v>7413</v>
      </c>
      <c r="AF3421" s="141" t="s">
        <v>149</v>
      </c>
      <c r="AG3421" s="144">
        <f>Table1[[#This Row],['# of Books]]*Table1[[#This Row],[QTY]]</f>
        <v>0</v>
      </c>
      <c r="AH3421" s="146">
        <f>Table1[[#This Row],[QTY]]*Table1[[#This Row],[School &amp; Library Price]]</f>
        <v>0</v>
      </c>
    </row>
    <row r="3422" spans="1:34" ht="18" hidden="1" customHeight="1" x14ac:dyDescent="0.25">
      <c r="A3422" s="154"/>
      <c r="B3422" s="150">
        <v>45</v>
      </c>
      <c r="C3422" s="150"/>
      <c r="D3422" s="151"/>
      <c r="E3422" s="151"/>
      <c r="F3422" s="130" t="s">
        <v>11017</v>
      </c>
      <c r="G3422" s="130" t="s">
        <v>7339</v>
      </c>
      <c r="H3422" s="130" t="s">
        <v>7410</v>
      </c>
      <c r="I3422" s="131" t="s">
        <v>7415</v>
      </c>
      <c r="J3422" s="130" t="s">
        <v>78</v>
      </c>
      <c r="K3422" s="132" t="s">
        <v>151</v>
      </c>
      <c r="L3422" s="148">
        <v>1</v>
      </c>
      <c r="M3422" s="134">
        <v>2012</v>
      </c>
      <c r="N3422" s="130" t="s">
        <v>10612</v>
      </c>
      <c r="O3422" s="129" t="s">
        <v>79</v>
      </c>
      <c r="P3422" s="129" t="s">
        <v>134</v>
      </c>
      <c r="Q3422" s="130" t="s">
        <v>144</v>
      </c>
      <c r="R3422" s="136" t="s">
        <v>636</v>
      </c>
      <c r="S3422" s="155"/>
      <c r="T3422" s="155"/>
      <c r="U3422" s="156"/>
      <c r="V3422" s="156"/>
      <c r="W3422" s="156" t="s">
        <v>146</v>
      </c>
      <c r="X3422" s="156"/>
      <c r="Y3422" s="137" t="s">
        <v>136</v>
      </c>
      <c r="Z3422" s="138" t="s">
        <v>136</v>
      </c>
      <c r="AA3422" s="140" t="s">
        <v>7412</v>
      </c>
      <c r="AB3422" s="141" t="s">
        <v>138</v>
      </c>
      <c r="AC3422" s="142">
        <v>32</v>
      </c>
      <c r="AD3422" s="142">
        <v>25.6</v>
      </c>
      <c r="AE3422" s="143" t="s">
        <v>7413</v>
      </c>
      <c r="AF3422" s="141" t="s">
        <v>149</v>
      </c>
      <c r="AG3422" s="144">
        <f>Table1[[#This Row],['# of Books]]*Table1[[#This Row],[QTY]]</f>
        <v>0</v>
      </c>
      <c r="AH3422" s="146">
        <f>Table1[[#This Row],[QTY]]*Table1[[#This Row],[School &amp; Library Price]]</f>
        <v>0</v>
      </c>
    </row>
    <row r="3423" spans="1:34" ht="18" hidden="1" customHeight="1" x14ac:dyDescent="0.25">
      <c r="A3423" s="154"/>
      <c r="B3423" s="150">
        <v>45</v>
      </c>
      <c r="C3423" s="150"/>
      <c r="D3423" s="151"/>
      <c r="E3423" s="151"/>
      <c r="F3423" s="130" t="s">
        <v>11017</v>
      </c>
      <c r="G3423" s="130" t="s">
        <v>7339</v>
      </c>
      <c r="H3423" s="130" t="s">
        <v>7410</v>
      </c>
      <c r="I3423" s="131" t="s">
        <v>7411</v>
      </c>
      <c r="J3423" s="130" t="s">
        <v>78</v>
      </c>
      <c r="K3423" s="132" t="s">
        <v>378</v>
      </c>
      <c r="L3423" s="148">
        <v>1</v>
      </c>
      <c r="M3423" s="134">
        <v>2012</v>
      </c>
      <c r="N3423" s="130" t="s">
        <v>10612</v>
      </c>
      <c r="O3423" s="129"/>
      <c r="P3423" s="129"/>
      <c r="Q3423" s="130" t="s">
        <v>144</v>
      </c>
      <c r="R3423" s="136" t="s">
        <v>636</v>
      </c>
      <c r="S3423" s="155"/>
      <c r="T3423" s="155"/>
      <c r="U3423" s="156"/>
      <c r="V3423" s="156"/>
      <c r="W3423" s="156" t="s">
        <v>146</v>
      </c>
      <c r="X3423" s="156"/>
      <c r="Y3423" s="137" t="s">
        <v>136</v>
      </c>
      <c r="Z3423" s="138" t="s">
        <v>136</v>
      </c>
      <c r="AA3423" s="140" t="s">
        <v>7412</v>
      </c>
      <c r="AB3423" s="141" t="s">
        <v>138</v>
      </c>
      <c r="AC3423" s="142">
        <v>51.04</v>
      </c>
      <c r="AD3423" s="142">
        <v>40.83</v>
      </c>
      <c r="AE3423" s="143" t="s">
        <v>7413</v>
      </c>
      <c r="AF3423" s="141" t="s">
        <v>149</v>
      </c>
      <c r="AG3423" s="144">
        <f>Table1[[#This Row],['# of Books]]*Table1[[#This Row],[QTY]]</f>
        <v>0</v>
      </c>
      <c r="AH3423" s="146">
        <f>Table1[[#This Row],[QTY]]*Table1[[#This Row],[School &amp; Library Price]]</f>
        <v>0</v>
      </c>
    </row>
    <row r="3424" spans="1:34" ht="18" customHeight="1" x14ac:dyDescent="0.25">
      <c r="A3424" s="154"/>
      <c r="B3424" s="150">
        <v>45</v>
      </c>
      <c r="C3424" s="150"/>
      <c r="D3424" s="151"/>
      <c r="E3424" s="151"/>
      <c r="F3424" s="130" t="s">
        <v>11017</v>
      </c>
      <c r="G3424" s="130" t="s">
        <v>7339</v>
      </c>
      <c r="H3424" s="130" t="s">
        <v>7416</v>
      </c>
      <c r="I3424" s="131" t="s">
        <v>7417</v>
      </c>
      <c r="J3424" s="130" t="s">
        <v>78</v>
      </c>
      <c r="K3424" s="132" t="s">
        <v>142</v>
      </c>
      <c r="L3424" s="148">
        <v>1</v>
      </c>
      <c r="M3424" s="134">
        <v>2013</v>
      </c>
      <c r="N3424" s="130" t="s">
        <v>10619</v>
      </c>
      <c r="O3424" s="129" t="s">
        <v>143</v>
      </c>
      <c r="P3424" s="129" t="s">
        <v>134</v>
      </c>
      <c r="Q3424" s="130" t="s">
        <v>144</v>
      </c>
      <c r="R3424" s="136" t="s">
        <v>299</v>
      </c>
      <c r="S3424" s="155"/>
      <c r="T3424" s="155"/>
      <c r="U3424" s="156"/>
      <c r="V3424" s="156"/>
      <c r="W3424" s="156" t="s">
        <v>146</v>
      </c>
      <c r="X3424" s="156" t="s">
        <v>11784</v>
      </c>
      <c r="Y3424" s="137" t="s">
        <v>136</v>
      </c>
      <c r="Z3424" s="138" t="s">
        <v>136</v>
      </c>
      <c r="AA3424" s="140" t="s">
        <v>7418</v>
      </c>
      <c r="AB3424" s="141" t="s">
        <v>138</v>
      </c>
      <c r="AC3424" s="142">
        <v>46.4</v>
      </c>
      <c r="AD3424" s="142">
        <v>37.119999999999997</v>
      </c>
      <c r="AE3424" s="143" t="s">
        <v>7419</v>
      </c>
      <c r="AF3424" s="141" t="s">
        <v>247</v>
      </c>
      <c r="AG3424" s="144">
        <f>Table1[[#This Row],['# of Books]]*Table1[[#This Row],[QTY]]</f>
        <v>0</v>
      </c>
      <c r="AH3424" s="146">
        <f>Table1[[#This Row],[QTY]]*Table1[[#This Row],[School &amp; Library Price]]</f>
        <v>0</v>
      </c>
    </row>
    <row r="3425" spans="1:34" ht="18" hidden="1" customHeight="1" x14ac:dyDescent="0.25">
      <c r="A3425" s="154"/>
      <c r="B3425" s="150">
        <v>45</v>
      </c>
      <c r="C3425" s="150"/>
      <c r="D3425" s="151"/>
      <c r="E3425" s="151"/>
      <c r="F3425" s="130" t="s">
        <v>11017</v>
      </c>
      <c r="G3425" s="130" t="s">
        <v>7339</v>
      </c>
      <c r="H3425" s="130" t="s">
        <v>7416</v>
      </c>
      <c r="I3425" s="131" t="s">
        <v>7420</v>
      </c>
      <c r="J3425" s="130" t="s">
        <v>78</v>
      </c>
      <c r="K3425" s="132" t="s">
        <v>151</v>
      </c>
      <c r="L3425" s="148">
        <v>1</v>
      </c>
      <c r="M3425" s="134">
        <v>2013</v>
      </c>
      <c r="N3425" s="130" t="s">
        <v>10619</v>
      </c>
      <c r="O3425" s="129" t="s">
        <v>79</v>
      </c>
      <c r="P3425" s="129" t="s">
        <v>134</v>
      </c>
      <c r="Q3425" s="130" t="s">
        <v>144</v>
      </c>
      <c r="R3425" s="136" t="s">
        <v>299</v>
      </c>
      <c r="S3425" s="155"/>
      <c r="T3425" s="155"/>
      <c r="U3425" s="156"/>
      <c r="V3425" s="156"/>
      <c r="W3425" s="156" t="s">
        <v>146</v>
      </c>
      <c r="X3425" s="156" t="s">
        <v>11784</v>
      </c>
      <c r="Y3425" s="137" t="s">
        <v>136</v>
      </c>
      <c r="Z3425" s="138" t="s">
        <v>136</v>
      </c>
      <c r="AA3425" s="140" t="s">
        <v>7418</v>
      </c>
      <c r="AB3425" s="141" t="s">
        <v>138</v>
      </c>
      <c r="AC3425" s="142">
        <v>32</v>
      </c>
      <c r="AD3425" s="142">
        <v>25.6</v>
      </c>
      <c r="AE3425" s="143" t="s">
        <v>7419</v>
      </c>
      <c r="AF3425" s="141" t="s">
        <v>247</v>
      </c>
      <c r="AG3425" s="144">
        <f>Table1[[#This Row],['# of Books]]*Table1[[#This Row],[QTY]]</f>
        <v>0</v>
      </c>
      <c r="AH3425" s="146">
        <f>Table1[[#This Row],[QTY]]*Table1[[#This Row],[School &amp; Library Price]]</f>
        <v>0</v>
      </c>
    </row>
    <row r="3426" spans="1:34" ht="18" hidden="1" customHeight="1" x14ac:dyDescent="0.25">
      <c r="A3426" s="154"/>
      <c r="B3426" s="150">
        <v>45</v>
      </c>
      <c r="C3426" s="150"/>
      <c r="D3426" s="151"/>
      <c r="E3426" s="151"/>
      <c r="F3426" s="130" t="s">
        <v>11017</v>
      </c>
      <c r="G3426" s="130" t="s">
        <v>7339</v>
      </c>
      <c r="H3426" s="130" t="s">
        <v>7416</v>
      </c>
      <c r="I3426" s="131" t="s">
        <v>7421</v>
      </c>
      <c r="J3426" s="130" t="s">
        <v>78</v>
      </c>
      <c r="K3426" s="132" t="s">
        <v>378</v>
      </c>
      <c r="L3426" s="148">
        <v>1</v>
      </c>
      <c r="M3426" s="134">
        <v>2013</v>
      </c>
      <c r="N3426" s="130" t="s">
        <v>10619</v>
      </c>
      <c r="O3426" s="129"/>
      <c r="P3426" s="129"/>
      <c r="Q3426" s="130" t="s">
        <v>144</v>
      </c>
      <c r="R3426" s="136" t="s">
        <v>299</v>
      </c>
      <c r="S3426" s="155"/>
      <c r="T3426" s="155"/>
      <c r="U3426" s="156"/>
      <c r="V3426" s="156"/>
      <c r="W3426" s="156" t="s">
        <v>146</v>
      </c>
      <c r="X3426" s="156" t="s">
        <v>11784</v>
      </c>
      <c r="Y3426" s="137" t="s">
        <v>136</v>
      </c>
      <c r="Z3426" s="138" t="s">
        <v>136</v>
      </c>
      <c r="AA3426" s="140" t="s">
        <v>7418</v>
      </c>
      <c r="AB3426" s="141" t="s">
        <v>138</v>
      </c>
      <c r="AC3426" s="142">
        <v>51.04</v>
      </c>
      <c r="AD3426" s="142">
        <v>40.83</v>
      </c>
      <c r="AE3426" s="143" t="s">
        <v>7419</v>
      </c>
      <c r="AF3426" s="141" t="s">
        <v>247</v>
      </c>
      <c r="AG3426" s="144">
        <f>Table1[[#This Row],['# of Books]]*Table1[[#This Row],[QTY]]</f>
        <v>0</v>
      </c>
      <c r="AH3426" s="146">
        <f>Table1[[#This Row],[QTY]]*Table1[[#This Row],[School &amp; Library Price]]</f>
        <v>0</v>
      </c>
    </row>
    <row r="3427" spans="1:34" ht="18" customHeight="1" x14ac:dyDescent="0.25">
      <c r="A3427" s="154"/>
      <c r="B3427" s="150">
        <v>45</v>
      </c>
      <c r="C3427" s="150"/>
      <c r="D3427" s="151"/>
      <c r="E3427" s="151"/>
      <c r="F3427" s="130" t="s">
        <v>11017</v>
      </c>
      <c r="G3427" s="130" t="s">
        <v>7339</v>
      </c>
      <c r="H3427" s="130" t="s">
        <v>7422</v>
      </c>
      <c r="I3427" s="131" t="s">
        <v>7423</v>
      </c>
      <c r="J3427" s="130" t="s">
        <v>78</v>
      </c>
      <c r="K3427" s="132" t="s">
        <v>142</v>
      </c>
      <c r="L3427" s="148">
        <v>1</v>
      </c>
      <c r="M3427" s="134">
        <v>2013</v>
      </c>
      <c r="N3427" s="130" t="s">
        <v>10619</v>
      </c>
      <c r="O3427" s="129" t="s">
        <v>143</v>
      </c>
      <c r="P3427" s="129" t="s">
        <v>134</v>
      </c>
      <c r="Q3427" s="130" t="s">
        <v>144</v>
      </c>
      <c r="R3427" s="136" t="s">
        <v>7377</v>
      </c>
      <c r="S3427" s="155"/>
      <c r="T3427" s="155"/>
      <c r="U3427" s="156"/>
      <c r="V3427" s="156"/>
      <c r="W3427" s="156" t="s">
        <v>146</v>
      </c>
      <c r="X3427" s="156" t="s">
        <v>11778</v>
      </c>
      <c r="Y3427" s="137" t="s">
        <v>136</v>
      </c>
      <c r="Z3427" s="138" t="s">
        <v>136</v>
      </c>
      <c r="AA3427" s="140" t="s">
        <v>7424</v>
      </c>
      <c r="AB3427" s="141" t="s">
        <v>138</v>
      </c>
      <c r="AC3427" s="142">
        <v>46.4</v>
      </c>
      <c r="AD3427" s="142">
        <v>37.119999999999997</v>
      </c>
      <c r="AE3427" s="143" t="s">
        <v>7346</v>
      </c>
      <c r="AF3427" s="141" t="s">
        <v>385</v>
      </c>
      <c r="AG3427" s="144">
        <f>Table1[[#This Row],['# of Books]]*Table1[[#This Row],[QTY]]</f>
        <v>0</v>
      </c>
      <c r="AH3427" s="146">
        <f>Table1[[#This Row],[QTY]]*Table1[[#This Row],[School &amp; Library Price]]</f>
        <v>0</v>
      </c>
    </row>
    <row r="3428" spans="1:34" ht="18" hidden="1" customHeight="1" x14ac:dyDescent="0.25">
      <c r="A3428" s="154"/>
      <c r="B3428" s="150">
        <v>45</v>
      </c>
      <c r="C3428" s="150"/>
      <c r="D3428" s="151"/>
      <c r="E3428" s="151"/>
      <c r="F3428" s="130" t="s">
        <v>11017</v>
      </c>
      <c r="G3428" s="130" t="s">
        <v>7339</v>
      </c>
      <c r="H3428" s="130" t="s">
        <v>7422</v>
      </c>
      <c r="I3428" s="131" t="s">
        <v>7425</v>
      </c>
      <c r="J3428" s="130" t="s">
        <v>78</v>
      </c>
      <c r="K3428" s="132" t="s">
        <v>151</v>
      </c>
      <c r="L3428" s="148">
        <v>1</v>
      </c>
      <c r="M3428" s="134">
        <v>2013</v>
      </c>
      <c r="N3428" s="130" t="s">
        <v>10619</v>
      </c>
      <c r="O3428" s="129" t="s">
        <v>79</v>
      </c>
      <c r="P3428" s="129" t="s">
        <v>134</v>
      </c>
      <c r="Q3428" s="130" t="s">
        <v>144</v>
      </c>
      <c r="R3428" s="136" t="s">
        <v>7377</v>
      </c>
      <c r="S3428" s="155"/>
      <c r="T3428" s="155"/>
      <c r="U3428" s="156"/>
      <c r="V3428" s="156"/>
      <c r="W3428" s="156" t="s">
        <v>146</v>
      </c>
      <c r="X3428" s="156" t="s">
        <v>11778</v>
      </c>
      <c r="Y3428" s="137" t="s">
        <v>136</v>
      </c>
      <c r="Z3428" s="138" t="s">
        <v>136</v>
      </c>
      <c r="AA3428" s="140" t="s">
        <v>7424</v>
      </c>
      <c r="AB3428" s="141" t="s">
        <v>138</v>
      </c>
      <c r="AC3428" s="142">
        <v>32</v>
      </c>
      <c r="AD3428" s="142">
        <v>25.6</v>
      </c>
      <c r="AE3428" s="143" t="s">
        <v>7346</v>
      </c>
      <c r="AF3428" s="141" t="s">
        <v>385</v>
      </c>
      <c r="AG3428" s="144">
        <f>Table1[[#This Row],['# of Books]]*Table1[[#This Row],[QTY]]</f>
        <v>0</v>
      </c>
      <c r="AH3428" s="146">
        <f>Table1[[#This Row],[QTY]]*Table1[[#This Row],[School &amp; Library Price]]</f>
        <v>0</v>
      </c>
    </row>
    <row r="3429" spans="1:34" ht="18" hidden="1" customHeight="1" x14ac:dyDescent="0.25">
      <c r="A3429" s="154"/>
      <c r="B3429" s="150">
        <v>45</v>
      </c>
      <c r="C3429" s="150"/>
      <c r="D3429" s="151"/>
      <c r="E3429" s="151"/>
      <c r="F3429" s="130" t="s">
        <v>11017</v>
      </c>
      <c r="G3429" s="130" t="s">
        <v>7339</v>
      </c>
      <c r="H3429" s="130" t="s">
        <v>7422</v>
      </c>
      <c r="I3429" s="131" t="s">
        <v>7426</v>
      </c>
      <c r="J3429" s="130" t="s">
        <v>78</v>
      </c>
      <c r="K3429" s="132" t="s">
        <v>378</v>
      </c>
      <c r="L3429" s="148">
        <v>1</v>
      </c>
      <c r="M3429" s="134">
        <v>2013</v>
      </c>
      <c r="N3429" s="130" t="s">
        <v>10619</v>
      </c>
      <c r="O3429" s="129"/>
      <c r="P3429" s="129"/>
      <c r="Q3429" s="130" t="s">
        <v>144</v>
      </c>
      <c r="R3429" s="136" t="s">
        <v>7377</v>
      </c>
      <c r="S3429" s="155"/>
      <c r="T3429" s="155"/>
      <c r="U3429" s="156"/>
      <c r="V3429" s="156"/>
      <c r="W3429" s="156" t="s">
        <v>146</v>
      </c>
      <c r="X3429" s="156" t="s">
        <v>11778</v>
      </c>
      <c r="Y3429" s="137" t="s">
        <v>136</v>
      </c>
      <c r="Z3429" s="138" t="s">
        <v>136</v>
      </c>
      <c r="AA3429" s="140" t="s">
        <v>7424</v>
      </c>
      <c r="AB3429" s="141" t="s">
        <v>138</v>
      </c>
      <c r="AC3429" s="142">
        <v>51.04</v>
      </c>
      <c r="AD3429" s="142">
        <v>40.83</v>
      </c>
      <c r="AE3429" s="143" t="s">
        <v>7346</v>
      </c>
      <c r="AF3429" s="141" t="s">
        <v>385</v>
      </c>
      <c r="AG3429" s="144">
        <f>Table1[[#This Row],['# of Books]]*Table1[[#This Row],[QTY]]</f>
        <v>0</v>
      </c>
      <c r="AH3429" s="146">
        <f>Table1[[#This Row],[QTY]]*Table1[[#This Row],[School &amp; Library Price]]</f>
        <v>0</v>
      </c>
    </row>
    <row r="3430" spans="1:34" ht="18" customHeight="1" x14ac:dyDescent="0.25">
      <c r="A3430" s="154"/>
      <c r="B3430" s="150">
        <v>45</v>
      </c>
      <c r="C3430" s="150"/>
      <c r="D3430" s="151"/>
      <c r="E3430" s="151"/>
      <c r="F3430" s="130" t="s">
        <v>11017</v>
      </c>
      <c r="G3430" s="130" t="s">
        <v>7339</v>
      </c>
      <c r="H3430" s="130" t="s">
        <v>7427</v>
      </c>
      <c r="I3430" s="131" t="s">
        <v>7431</v>
      </c>
      <c r="J3430" s="130" t="s">
        <v>78</v>
      </c>
      <c r="K3430" s="132" t="s">
        <v>142</v>
      </c>
      <c r="L3430" s="148">
        <v>1</v>
      </c>
      <c r="M3430" s="134">
        <v>2013</v>
      </c>
      <c r="N3430" s="130" t="s">
        <v>10619</v>
      </c>
      <c r="O3430" s="129" t="s">
        <v>143</v>
      </c>
      <c r="P3430" s="129" t="s">
        <v>134</v>
      </c>
      <c r="Q3430" s="130" t="s">
        <v>144</v>
      </c>
      <c r="R3430" s="136" t="s">
        <v>10613</v>
      </c>
      <c r="S3430" s="155"/>
      <c r="T3430" s="155"/>
      <c r="U3430" s="156"/>
      <c r="V3430" s="156"/>
      <c r="W3430" s="156" t="s">
        <v>146</v>
      </c>
      <c r="X3430" s="156" t="s">
        <v>11772</v>
      </c>
      <c r="Y3430" s="137" t="s">
        <v>136</v>
      </c>
      <c r="Z3430" s="138" t="s">
        <v>136</v>
      </c>
      <c r="AA3430" s="140" t="s">
        <v>7429</v>
      </c>
      <c r="AB3430" s="141" t="s">
        <v>138</v>
      </c>
      <c r="AC3430" s="142">
        <v>46.4</v>
      </c>
      <c r="AD3430" s="142">
        <v>37.119999999999997</v>
      </c>
      <c r="AE3430" s="143" t="s">
        <v>7430</v>
      </c>
      <c r="AF3430" s="141" t="s">
        <v>644</v>
      </c>
      <c r="AG3430" s="144">
        <f>Table1[[#This Row],['# of Books]]*Table1[[#This Row],[QTY]]</f>
        <v>0</v>
      </c>
      <c r="AH3430" s="146">
        <f>Table1[[#This Row],[QTY]]*Table1[[#This Row],[School &amp; Library Price]]</f>
        <v>0</v>
      </c>
    </row>
    <row r="3431" spans="1:34" ht="18" hidden="1" customHeight="1" x14ac:dyDescent="0.25">
      <c r="A3431" s="154"/>
      <c r="B3431" s="150">
        <v>45</v>
      </c>
      <c r="C3431" s="150"/>
      <c r="D3431" s="151"/>
      <c r="E3431" s="151"/>
      <c r="F3431" s="130" t="s">
        <v>11017</v>
      </c>
      <c r="G3431" s="130" t="s">
        <v>7339</v>
      </c>
      <c r="H3431" s="130" t="s">
        <v>7427</v>
      </c>
      <c r="I3431" s="131" t="s">
        <v>7432</v>
      </c>
      <c r="J3431" s="130" t="s">
        <v>78</v>
      </c>
      <c r="K3431" s="132" t="s">
        <v>151</v>
      </c>
      <c r="L3431" s="148">
        <v>1</v>
      </c>
      <c r="M3431" s="134">
        <v>2013</v>
      </c>
      <c r="N3431" s="130" t="s">
        <v>10619</v>
      </c>
      <c r="O3431" s="129" t="s">
        <v>79</v>
      </c>
      <c r="P3431" s="129" t="s">
        <v>134</v>
      </c>
      <c r="Q3431" s="130" t="s">
        <v>144</v>
      </c>
      <c r="R3431" s="136" t="s">
        <v>10613</v>
      </c>
      <c r="S3431" s="155"/>
      <c r="T3431" s="155"/>
      <c r="U3431" s="156"/>
      <c r="V3431" s="156"/>
      <c r="W3431" s="156" t="s">
        <v>146</v>
      </c>
      <c r="X3431" s="156" t="s">
        <v>11772</v>
      </c>
      <c r="Y3431" s="137" t="s">
        <v>136</v>
      </c>
      <c r="Z3431" s="138" t="s">
        <v>136</v>
      </c>
      <c r="AA3431" s="140" t="s">
        <v>7429</v>
      </c>
      <c r="AB3431" s="141" t="s">
        <v>138</v>
      </c>
      <c r="AC3431" s="142">
        <v>32</v>
      </c>
      <c r="AD3431" s="142">
        <v>25.6</v>
      </c>
      <c r="AE3431" s="143" t="s">
        <v>7430</v>
      </c>
      <c r="AF3431" s="141" t="s">
        <v>644</v>
      </c>
      <c r="AG3431" s="144">
        <f>Table1[[#This Row],['# of Books]]*Table1[[#This Row],[QTY]]</f>
        <v>0</v>
      </c>
      <c r="AH3431" s="146">
        <f>Table1[[#This Row],[QTY]]*Table1[[#This Row],[School &amp; Library Price]]</f>
        <v>0</v>
      </c>
    </row>
    <row r="3432" spans="1:34" ht="18" hidden="1" customHeight="1" x14ac:dyDescent="0.25">
      <c r="A3432" s="154"/>
      <c r="B3432" s="150">
        <v>45</v>
      </c>
      <c r="C3432" s="150"/>
      <c r="D3432" s="151"/>
      <c r="E3432" s="151"/>
      <c r="F3432" s="130" t="s">
        <v>11017</v>
      </c>
      <c r="G3432" s="130" t="s">
        <v>7339</v>
      </c>
      <c r="H3432" s="130" t="s">
        <v>7427</v>
      </c>
      <c r="I3432" s="131" t="s">
        <v>7428</v>
      </c>
      <c r="J3432" s="130" t="s">
        <v>78</v>
      </c>
      <c r="K3432" s="132" t="s">
        <v>378</v>
      </c>
      <c r="L3432" s="148">
        <v>1</v>
      </c>
      <c r="M3432" s="134">
        <v>2013</v>
      </c>
      <c r="N3432" s="130" t="s">
        <v>10619</v>
      </c>
      <c r="O3432" s="129"/>
      <c r="P3432" s="129"/>
      <c r="Q3432" s="130" t="s">
        <v>144</v>
      </c>
      <c r="R3432" s="136" t="s">
        <v>10613</v>
      </c>
      <c r="S3432" s="155"/>
      <c r="T3432" s="155"/>
      <c r="U3432" s="156"/>
      <c r="V3432" s="156"/>
      <c r="W3432" s="156" t="s">
        <v>146</v>
      </c>
      <c r="X3432" s="156" t="s">
        <v>11772</v>
      </c>
      <c r="Y3432" s="137" t="s">
        <v>136</v>
      </c>
      <c r="Z3432" s="138" t="s">
        <v>136</v>
      </c>
      <c r="AA3432" s="140" t="s">
        <v>7429</v>
      </c>
      <c r="AB3432" s="141" t="s">
        <v>138</v>
      </c>
      <c r="AC3432" s="142">
        <v>51.04</v>
      </c>
      <c r="AD3432" s="142">
        <v>40.83</v>
      </c>
      <c r="AE3432" s="143" t="s">
        <v>7430</v>
      </c>
      <c r="AF3432" s="141" t="s">
        <v>644</v>
      </c>
      <c r="AG3432" s="144">
        <f>Table1[[#This Row],['# of Books]]*Table1[[#This Row],[QTY]]</f>
        <v>0</v>
      </c>
      <c r="AH3432" s="146">
        <f>Table1[[#This Row],[QTY]]*Table1[[#This Row],[School &amp; Library Price]]</f>
        <v>0</v>
      </c>
    </row>
    <row r="3433" spans="1:34" ht="18" customHeight="1" x14ac:dyDescent="0.25">
      <c r="A3433" s="154"/>
      <c r="B3433" s="150">
        <v>45</v>
      </c>
      <c r="C3433" s="150"/>
      <c r="D3433" s="151"/>
      <c r="E3433" s="151"/>
      <c r="F3433" s="130" t="s">
        <v>11017</v>
      </c>
      <c r="G3433" s="130" t="s">
        <v>7339</v>
      </c>
      <c r="H3433" s="130" t="s">
        <v>7433</v>
      </c>
      <c r="I3433" s="131" t="s">
        <v>7434</v>
      </c>
      <c r="J3433" s="130" t="s">
        <v>78</v>
      </c>
      <c r="K3433" s="132" t="s">
        <v>142</v>
      </c>
      <c r="L3433" s="148">
        <v>1</v>
      </c>
      <c r="M3433" s="134">
        <v>2011</v>
      </c>
      <c r="N3433" s="130" t="s">
        <v>10618</v>
      </c>
      <c r="O3433" s="129" t="s">
        <v>143</v>
      </c>
      <c r="P3433" s="129" t="s">
        <v>134</v>
      </c>
      <c r="Q3433" s="130" t="s">
        <v>144</v>
      </c>
      <c r="R3433" s="136" t="s">
        <v>636</v>
      </c>
      <c r="S3433" s="155"/>
      <c r="T3433" s="155"/>
      <c r="U3433" s="156"/>
      <c r="V3433" s="156"/>
      <c r="W3433" s="156" t="s">
        <v>146</v>
      </c>
      <c r="X3433" s="156" t="s">
        <v>11768</v>
      </c>
      <c r="Y3433" s="137" t="s">
        <v>136</v>
      </c>
      <c r="Z3433" s="138" t="s">
        <v>136</v>
      </c>
      <c r="AA3433" s="140" t="s">
        <v>7435</v>
      </c>
      <c r="AB3433" s="141" t="s">
        <v>138</v>
      </c>
      <c r="AC3433" s="142">
        <v>46.4</v>
      </c>
      <c r="AD3433" s="142">
        <v>37.119999999999997</v>
      </c>
      <c r="AE3433" s="143" t="s">
        <v>7419</v>
      </c>
      <c r="AF3433" s="141" t="s">
        <v>431</v>
      </c>
      <c r="AG3433" s="144">
        <f>Table1[[#This Row],['# of Books]]*Table1[[#This Row],[QTY]]</f>
        <v>0</v>
      </c>
      <c r="AH3433" s="146">
        <f>Table1[[#This Row],[QTY]]*Table1[[#This Row],[School &amp; Library Price]]</f>
        <v>0</v>
      </c>
    </row>
    <row r="3434" spans="1:34" ht="18" hidden="1" customHeight="1" x14ac:dyDescent="0.25">
      <c r="A3434" s="154"/>
      <c r="B3434" s="150">
        <v>45</v>
      </c>
      <c r="C3434" s="150"/>
      <c r="D3434" s="151"/>
      <c r="E3434" s="151"/>
      <c r="F3434" s="130" t="s">
        <v>11017</v>
      </c>
      <c r="G3434" s="130" t="s">
        <v>7339</v>
      </c>
      <c r="H3434" s="130" t="s">
        <v>7433</v>
      </c>
      <c r="I3434" s="131" t="s">
        <v>7436</v>
      </c>
      <c r="J3434" s="130" t="s">
        <v>78</v>
      </c>
      <c r="K3434" s="132" t="s">
        <v>151</v>
      </c>
      <c r="L3434" s="148">
        <v>1</v>
      </c>
      <c r="M3434" s="134">
        <v>2011</v>
      </c>
      <c r="N3434" s="130" t="s">
        <v>10618</v>
      </c>
      <c r="O3434" s="129" t="s">
        <v>79</v>
      </c>
      <c r="P3434" s="129" t="s">
        <v>134</v>
      </c>
      <c r="Q3434" s="130" t="s">
        <v>144</v>
      </c>
      <c r="R3434" s="136" t="s">
        <v>636</v>
      </c>
      <c r="S3434" s="155"/>
      <c r="T3434" s="155"/>
      <c r="U3434" s="156"/>
      <c r="V3434" s="156"/>
      <c r="W3434" s="156" t="s">
        <v>146</v>
      </c>
      <c r="X3434" s="156" t="s">
        <v>11768</v>
      </c>
      <c r="Y3434" s="137" t="s">
        <v>136</v>
      </c>
      <c r="Z3434" s="138" t="s">
        <v>136</v>
      </c>
      <c r="AA3434" s="140" t="s">
        <v>7435</v>
      </c>
      <c r="AB3434" s="141" t="s">
        <v>138</v>
      </c>
      <c r="AC3434" s="142">
        <v>32</v>
      </c>
      <c r="AD3434" s="142">
        <v>25.6</v>
      </c>
      <c r="AE3434" s="143" t="s">
        <v>7419</v>
      </c>
      <c r="AF3434" s="141" t="s">
        <v>431</v>
      </c>
      <c r="AG3434" s="144">
        <f>Table1[[#This Row],['# of Books]]*Table1[[#This Row],[QTY]]</f>
        <v>0</v>
      </c>
      <c r="AH3434" s="146">
        <f>Table1[[#This Row],[QTY]]*Table1[[#This Row],[School &amp; Library Price]]</f>
        <v>0</v>
      </c>
    </row>
    <row r="3435" spans="1:34" ht="18" hidden="1" customHeight="1" x14ac:dyDescent="0.25">
      <c r="A3435" s="154"/>
      <c r="B3435" s="150">
        <v>45</v>
      </c>
      <c r="C3435" s="150"/>
      <c r="D3435" s="151"/>
      <c r="E3435" s="151"/>
      <c r="F3435" s="130" t="s">
        <v>11017</v>
      </c>
      <c r="G3435" s="130" t="s">
        <v>7339</v>
      </c>
      <c r="H3435" s="130" t="s">
        <v>7433</v>
      </c>
      <c r="I3435" s="131" t="s">
        <v>7437</v>
      </c>
      <c r="J3435" s="130" t="s">
        <v>78</v>
      </c>
      <c r="K3435" s="132" t="s">
        <v>378</v>
      </c>
      <c r="L3435" s="148">
        <v>1</v>
      </c>
      <c r="M3435" s="134">
        <v>2011</v>
      </c>
      <c r="N3435" s="130" t="s">
        <v>10618</v>
      </c>
      <c r="O3435" s="129"/>
      <c r="P3435" s="129"/>
      <c r="Q3435" s="130" t="s">
        <v>144</v>
      </c>
      <c r="R3435" s="136" t="s">
        <v>636</v>
      </c>
      <c r="S3435" s="155"/>
      <c r="T3435" s="155"/>
      <c r="U3435" s="156"/>
      <c r="V3435" s="156"/>
      <c r="W3435" s="156" t="s">
        <v>146</v>
      </c>
      <c r="X3435" s="156" t="s">
        <v>11768</v>
      </c>
      <c r="Y3435" s="137" t="s">
        <v>136</v>
      </c>
      <c r="Z3435" s="138" t="s">
        <v>136</v>
      </c>
      <c r="AA3435" s="140" t="s">
        <v>7435</v>
      </c>
      <c r="AB3435" s="141" t="s">
        <v>138</v>
      </c>
      <c r="AC3435" s="142">
        <v>51.04</v>
      </c>
      <c r="AD3435" s="142">
        <v>40.83</v>
      </c>
      <c r="AE3435" s="143" t="s">
        <v>7419</v>
      </c>
      <c r="AF3435" s="141" t="s">
        <v>431</v>
      </c>
      <c r="AG3435" s="144">
        <f>Table1[[#This Row],['# of Books]]*Table1[[#This Row],[QTY]]</f>
        <v>0</v>
      </c>
      <c r="AH3435" s="146">
        <f>Table1[[#This Row],[QTY]]*Table1[[#This Row],[School &amp; Library Price]]</f>
        <v>0</v>
      </c>
    </row>
    <row r="3436" spans="1:34" ht="18" customHeight="1" x14ac:dyDescent="0.25">
      <c r="A3436" s="154"/>
      <c r="B3436" s="150">
        <v>45</v>
      </c>
      <c r="C3436" s="150"/>
      <c r="D3436" s="151"/>
      <c r="E3436" s="151"/>
      <c r="F3436" s="130" t="s">
        <v>11017</v>
      </c>
      <c r="G3436" s="130" t="s">
        <v>7339</v>
      </c>
      <c r="H3436" s="130" t="s">
        <v>11026</v>
      </c>
      <c r="I3436" s="131" t="s">
        <v>7438</v>
      </c>
      <c r="J3436" s="130" t="s">
        <v>78</v>
      </c>
      <c r="K3436" s="132" t="s">
        <v>142</v>
      </c>
      <c r="L3436" s="148">
        <v>1</v>
      </c>
      <c r="M3436" s="134">
        <v>2012</v>
      </c>
      <c r="N3436" s="130" t="s">
        <v>10612</v>
      </c>
      <c r="O3436" s="129" t="s">
        <v>143</v>
      </c>
      <c r="P3436" s="129" t="s">
        <v>134</v>
      </c>
      <c r="Q3436" s="130" t="s">
        <v>144</v>
      </c>
      <c r="R3436" s="136" t="s">
        <v>6527</v>
      </c>
      <c r="S3436" s="155"/>
      <c r="T3436" s="155"/>
      <c r="U3436" s="156"/>
      <c r="V3436" s="156"/>
      <c r="W3436" s="156" t="s">
        <v>146</v>
      </c>
      <c r="X3436" s="156" t="s">
        <v>11775</v>
      </c>
      <c r="Y3436" s="137" t="s">
        <v>136</v>
      </c>
      <c r="Z3436" s="138" t="s">
        <v>136</v>
      </c>
      <c r="AA3436" s="140" t="s">
        <v>7439</v>
      </c>
      <c r="AB3436" s="141" t="s">
        <v>138</v>
      </c>
      <c r="AC3436" s="142">
        <v>46.4</v>
      </c>
      <c r="AD3436" s="142">
        <v>37.119999999999997</v>
      </c>
      <c r="AE3436" s="143" t="s">
        <v>7440</v>
      </c>
      <c r="AF3436" s="141" t="s">
        <v>451</v>
      </c>
      <c r="AG3436" s="144">
        <f>Table1[[#This Row],['# of Books]]*Table1[[#This Row],[QTY]]</f>
        <v>0</v>
      </c>
      <c r="AH3436" s="146">
        <f>Table1[[#This Row],[QTY]]*Table1[[#This Row],[School &amp; Library Price]]</f>
        <v>0</v>
      </c>
    </row>
    <row r="3437" spans="1:34" ht="18" hidden="1" customHeight="1" x14ac:dyDescent="0.25">
      <c r="A3437" s="154"/>
      <c r="B3437" s="150">
        <v>45</v>
      </c>
      <c r="C3437" s="150"/>
      <c r="D3437" s="151"/>
      <c r="E3437" s="151"/>
      <c r="F3437" s="130" t="s">
        <v>11017</v>
      </c>
      <c r="G3437" s="130" t="s">
        <v>7339</v>
      </c>
      <c r="H3437" s="130" t="s">
        <v>11026</v>
      </c>
      <c r="I3437" s="131" t="s">
        <v>7441</v>
      </c>
      <c r="J3437" s="130" t="s">
        <v>78</v>
      </c>
      <c r="K3437" s="132" t="s">
        <v>151</v>
      </c>
      <c r="L3437" s="148">
        <v>1</v>
      </c>
      <c r="M3437" s="134">
        <v>2012</v>
      </c>
      <c r="N3437" s="130" t="s">
        <v>10612</v>
      </c>
      <c r="O3437" s="129" t="s">
        <v>79</v>
      </c>
      <c r="P3437" s="129" t="s">
        <v>134</v>
      </c>
      <c r="Q3437" s="130" t="s">
        <v>144</v>
      </c>
      <c r="R3437" s="136" t="s">
        <v>6527</v>
      </c>
      <c r="S3437" s="155"/>
      <c r="T3437" s="155"/>
      <c r="U3437" s="156"/>
      <c r="V3437" s="156"/>
      <c r="W3437" s="156" t="s">
        <v>146</v>
      </c>
      <c r="X3437" s="156" t="s">
        <v>11775</v>
      </c>
      <c r="Y3437" s="137" t="s">
        <v>136</v>
      </c>
      <c r="Z3437" s="138" t="s">
        <v>136</v>
      </c>
      <c r="AA3437" s="140" t="s">
        <v>7439</v>
      </c>
      <c r="AB3437" s="141" t="s">
        <v>138</v>
      </c>
      <c r="AC3437" s="142">
        <v>32</v>
      </c>
      <c r="AD3437" s="142">
        <v>25.6</v>
      </c>
      <c r="AE3437" s="143" t="s">
        <v>7440</v>
      </c>
      <c r="AF3437" s="141" t="s">
        <v>451</v>
      </c>
      <c r="AG3437" s="144">
        <f>Table1[[#This Row],['# of Books]]*Table1[[#This Row],[QTY]]</f>
        <v>0</v>
      </c>
      <c r="AH3437" s="146">
        <f>Table1[[#This Row],[QTY]]*Table1[[#This Row],[School &amp; Library Price]]</f>
        <v>0</v>
      </c>
    </row>
    <row r="3438" spans="1:34" ht="18" hidden="1" customHeight="1" x14ac:dyDescent="0.25">
      <c r="A3438" s="154"/>
      <c r="B3438" s="150">
        <v>45</v>
      </c>
      <c r="C3438" s="150"/>
      <c r="D3438" s="151"/>
      <c r="E3438" s="151"/>
      <c r="F3438" s="130" t="s">
        <v>11017</v>
      </c>
      <c r="G3438" s="130" t="s">
        <v>7339</v>
      </c>
      <c r="H3438" s="130" t="s">
        <v>11026</v>
      </c>
      <c r="I3438" s="131" t="s">
        <v>7442</v>
      </c>
      <c r="J3438" s="130" t="s">
        <v>78</v>
      </c>
      <c r="K3438" s="132" t="s">
        <v>378</v>
      </c>
      <c r="L3438" s="148">
        <v>1</v>
      </c>
      <c r="M3438" s="134">
        <v>2012</v>
      </c>
      <c r="N3438" s="130" t="s">
        <v>10612</v>
      </c>
      <c r="O3438" s="129"/>
      <c r="P3438" s="129"/>
      <c r="Q3438" s="130" t="s">
        <v>144</v>
      </c>
      <c r="R3438" s="136" t="s">
        <v>6527</v>
      </c>
      <c r="S3438" s="155"/>
      <c r="T3438" s="155"/>
      <c r="U3438" s="156"/>
      <c r="V3438" s="156"/>
      <c r="W3438" s="156" t="s">
        <v>146</v>
      </c>
      <c r="X3438" s="156" t="s">
        <v>11775</v>
      </c>
      <c r="Y3438" s="137" t="s">
        <v>136</v>
      </c>
      <c r="Z3438" s="138" t="s">
        <v>136</v>
      </c>
      <c r="AA3438" s="140" t="s">
        <v>7439</v>
      </c>
      <c r="AB3438" s="141" t="s">
        <v>138</v>
      </c>
      <c r="AC3438" s="142">
        <v>51.04</v>
      </c>
      <c r="AD3438" s="142">
        <v>40.83</v>
      </c>
      <c r="AE3438" s="143" t="s">
        <v>7440</v>
      </c>
      <c r="AF3438" s="141" t="s">
        <v>451</v>
      </c>
      <c r="AG3438" s="144">
        <f>Table1[[#This Row],['# of Books]]*Table1[[#This Row],[QTY]]</f>
        <v>0</v>
      </c>
      <c r="AH3438" s="146">
        <f>Table1[[#This Row],[QTY]]*Table1[[#This Row],[School &amp; Library Price]]</f>
        <v>0</v>
      </c>
    </row>
    <row r="3439" spans="1:34" ht="18" customHeight="1" x14ac:dyDescent="0.25">
      <c r="A3439" s="154"/>
      <c r="B3439" s="150">
        <v>46</v>
      </c>
      <c r="C3439" s="150"/>
      <c r="D3439" s="151"/>
      <c r="E3439" s="151"/>
      <c r="F3439" s="130" t="s">
        <v>11017</v>
      </c>
      <c r="G3439" s="130" t="s">
        <v>7339</v>
      </c>
      <c r="H3439" s="130" t="s">
        <v>7445</v>
      </c>
      <c r="I3439" s="131" t="s">
        <v>7443</v>
      </c>
      <c r="J3439" s="130" t="s">
        <v>78</v>
      </c>
      <c r="K3439" s="132" t="s">
        <v>142</v>
      </c>
      <c r="L3439" s="148">
        <v>1</v>
      </c>
      <c r="M3439" s="134">
        <v>2010</v>
      </c>
      <c r="N3439" s="130" t="s">
        <v>6526</v>
      </c>
      <c r="O3439" s="129" t="s">
        <v>143</v>
      </c>
      <c r="P3439" s="129" t="s">
        <v>134</v>
      </c>
      <c r="Q3439" s="130" t="s">
        <v>144</v>
      </c>
      <c r="R3439" s="136" t="s">
        <v>299</v>
      </c>
      <c r="S3439" s="155"/>
      <c r="T3439" s="155"/>
      <c r="U3439" s="156"/>
      <c r="V3439" s="156"/>
      <c r="W3439" s="156" t="s">
        <v>146</v>
      </c>
      <c r="X3439" s="156"/>
      <c r="Y3439" s="137" t="s">
        <v>136</v>
      </c>
      <c r="Z3439" s="138" t="s">
        <v>136</v>
      </c>
      <c r="AA3439" s="140" t="s">
        <v>7444</v>
      </c>
      <c r="AB3439" s="141" t="s">
        <v>138</v>
      </c>
      <c r="AC3439" s="142">
        <v>46.4</v>
      </c>
      <c r="AD3439" s="142">
        <v>37.119999999999997</v>
      </c>
      <c r="AE3439" s="143" t="s">
        <v>7359</v>
      </c>
      <c r="AF3439" s="141" t="s">
        <v>184</v>
      </c>
      <c r="AG3439" s="144">
        <f>Table1[[#This Row],['# of Books]]*Table1[[#This Row],[QTY]]</f>
        <v>0</v>
      </c>
      <c r="AH3439" s="146">
        <f>Table1[[#This Row],[QTY]]*Table1[[#This Row],[School &amp; Library Price]]</f>
        <v>0</v>
      </c>
    </row>
    <row r="3440" spans="1:34" ht="18" hidden="1" customHeight="1" x14ac:dyDescent="0.25">
      <c r="A3440" s="154"/>
      <c r="B3440" s="150">
        <v>46</v>
      </c>
      <c r="C3440" s="150"/>
      <c r="D3440" s="151"/>
      <c r="E3440" s="151"/>
      <c r="F3440" s="130" t="s">
        <v>11017</v>
      </c>
      <c r="G3440" s="130" t="s">
        <v>7339</v>
      </c>
      <c r="H3440" s="130" t="s">
        <v>7445</v>
      </c>
      <c r="I3440" s="131" t="s">
        <v>7446</v>
      </c>
      <c r="J3440" s="130" t="s">
        <v>78</v>
      </c>
      <c r="K3440" s="132" t="s">
        <v>151</v>
      </c>
      <c r="L3440" s="148">
        <v>1</v>
      </c>
      <c r="M3440" s="134">
        <v>2010</v>
      </c>
      <c r="N3440" s="130" t="s">
        <v>6526</v>
      </c>
      <c r="O3440" s="129" t="s">
        <v>79</v>
      </c>
      <c r="P3440" s="129" t="s">
        <v>134</v>
      </c>
      <c r="Q3440" s="130" t="s">
        <v>144</v>
      </c>
      <c r="R3440" s="136" t="s">
        <v>299</v>
      </c>
      <c r="S3440" s="155"/>
      <c r="T3440" s="155"/>
      <c r="U3440" s="156"/>
      <c r="V3440" s="156"/>
      <c r="W3440" s="156" t="s">
        <v>146</v>
      </c>
      <c r="X3440" s="156"/>
      <c r="Y3440" s="137" t="s">
        <v>136</v>
      </c>
      <c r="Z3440" s="138" t="s">
        <v>136</v>
      </c>
      <c r="AA3440" s="140" t="s">
        <v>7444</v>
      </c>
      <c r="AB3440" s="141" t="s">
        <v>138</v>
      </c>
      <c r="AC3440" s="142">
        <v>32</v>
      </c>
      <c r="AD3440" s="142">
        <v>25.6</v>
      </c>
      <c r="AE3440" s="143" t="s">
        <v>7359</v>
      </c>
      <c r="AF3440" s="141" t="s">
        <v>184</v>
      </c>
      <c r="AG3440" s="144">
        <f>Table1[[#This Row],['# of Books]]*Table1[[#This Row],[QTY]]</f>
        <v>0</v>
      </c>
      <c r="AH3440" s="146">
        <f>Table1[[#This Row],[QTY]]*Table1[[#This Row],[School &amp; Library Price]]</f>
        <v>0</v>
      </c>
    </row>
    <row r="3441" spans="1:34" ht="18" customHeight="1" x14ac:dyDescent="0.25">
      <c r="A3441" s="154"/>
      <c r="B3441" s="150">
        <v>46</v>
      </c>
      <c r="C3441" s="150"/>
      <c r="D3441" s="151"/>
      <c r="E3441" s="151"/>
      <c r="F3441" s="130" t="s">
        <v>11017</v>
      </c>
      <c r="G3441" s="130" t="s">
        <v>7339</v>
      </c>
      <c r="H3441" s="130" t="s">
        <v>11027</v>
      </c>
      <c r="I3441" s="131" t="s">
        <v>7447</v>
      </c>
      <c r="J3441" s="130" t="s">
        <v>78</v>
      </c>
      <c r="K3441" s="132" t="s">
        <v>142</v>
      </c>
      <c r="L3441" s="148">
        <v>1</v>
      </c>
      <c r="M3441" s="134">
        <v>2010</v>
      </c>
      <c r="N3441" s="130" t="s">
        <v>6526</v>
      </c>
      <c r="O3441" s="129" t="s">
        <v>143</v>
      </c>
      <c r="P3441" s="129" t="s">
        <v>134</v>
      </c>
      <c r="Q3441" s="130" t="s">
        <v>144</v>
      </c>
      <c r="R3441" s="136" t="s">
        <v>7377</v>
      </c>
      <c r="S3441" s="155"/>
      <c r="T3441" s="155"/>
      <c r="U3441" s="156"/>
      <c r="V3441" s="156"/>
      <c r="W3441" s="156" t="s">
        <v>146</v>
      </c>
      <c r="X3441" s="156"/>
      <c r="Y3441" s="137" t="s">
        <v>136</v>
      </c>
      <c r="Z3441" s="138" t="s">
        <v>136</v>
      </c>
      <c r="AA3441" s="140" t="s">
        <v>7448</v>
      </c>
      <c r="AB3441" s="141" t="s">
        <v>138</v>
      </c>
      <c r="AC3441" s="142">
        <v>46.4</v>
      </c>
      <c r="AD3441" s="142">
        <v>37.119999999999997</v>
      </c>
      <c r="AE3441" s="143" t="s">
        <v>7359</v>
      </c>
      <c r="AF3441" s="141" t="s">
        <v>620</v>
      </c>
      <c r="AG3441" s="144">
        <f>Table1[[#This Row],['# of Books]]*Table1[[#This Row],[QTY]]</f>
        <v>0</v>
      </c>
      <c r="AH3441" s="146">
        <f>Table1[[#This Row],[QTY]]*Table1[[#This Row],[School &amp; Library Price]]</f>
        <v>0</v>
      </c>
    </row>
    <row r="3442" spans="1:34" ht="18" hidden="1" customHeight="1" x14ac:dyDescent="0.25">
      <c r="A3442" s="154"/>
      <c r="B3442" s="150">
        <v>46</v>
      </c>
      <c r="C3442" s="150"/>
      <c r="D3442" s="151"/>
      <c r="E3442" s="151"/>
      <c r="F3442" s="130" t="s">
        <v>11017</v>
      </c>
      <c r="G3442" s="130" t="s">
        <v>7339</v>
      </c>
      <c r="H3442" s="130" t="s">
        <v>11027</v>
      </c>
      <c r="I3442" s="131" t="s">
        <v>7449</v>
      </c>
      <c r="J3442" s="130" t="s">
        <v>78</v>
      </c>
      <c r="K3442" s="132" t="s">
        <v>151</v>
      </c>
      <c r="L3442" s="148">
        <v>1</v>
      </c>
      <c r="M3442" s="134">
        <v>2010</v>
      </c>
      <c r="N3442" s="130" t="s">
        <v>6526</v>
      </c>
      <c r="O3442" s="129" t="s">
        <v>79</v>
      </c>
      <c r="P3442" s="129" t="s">
        <v>134</v>
      </c>
      <c r="Q3442" s="130" t="s">
        <v>144</v>
      </c>
      <c r="R3442" s="136" t="s">
        <v>7377</v>
      </c>
      <c r="S3442" s="155"/>
      <c r="T3442" s="155"/>
      <c r="U3442" s="156"/>
      <c r="V3442" s="156"/>
      <c r="W3442" s="156" t="s">
        <v>146</v>
      </c>
      <c r="X3442" s="156"/>
      <c r="Y3442" s="137" t="s">
        <v>136</v>
      </c>
      <c r="Z3442" s="138" t="s">
        <v>136</v>
      </c>
      <c r="AA3442" s="140" t="s">
        <v>7448</v>
      </c>
      <c r="AB3442" s="141" t="s">
        <v>138</v>
      </c>
      <c r="AC3442" s="142">
        <v>32</v>
      </c>
      <c r="AD3442" s="142">
        <v>25.6</v>
      </c>
      <c r="AE3442" s="143" t="s">
        <v>7359</v>
      </c>
      <c r="AF3442" s="141" t="s">
        <v>620</v>
      </c>
      <c r="AG3442" s="144">
        <f>Table1[[#This Row],['# of Books]]*Table1[[#This Row],[QTY]]</f>
        <v>0</v>
      </c>
      <c r="AH3442" s="146">
        <f>Table1[[#This Row],[QTY]]*Table1[[#This Row],[School &amp; Library Price]]</f>
        <v>0</v>
      </c>
    </row>
    <row r="3443" spans="1:34" ht="18" customHeight="1" x14ac:dyDescent="0.25">
      <c r="A3443" s="154"/>
      <c r="B3443" s="150">
        <v>46</v>
      </c>
      <c r="C3443" s="150"/>
      <c r="D3443" s="151"/>
      <c r="E3443" s="151"/>
      <c r="F3443" s="130" t="s">
        <v>11017</v>
      </c>
      <c r="G3443" s="130" t="s">
        <v>7339</v>
      </c>
      <c r="H3443" s="130" t="s">
        <v>7450</v>
      </c>
      <c r="I3443" s="131" t="s">
        <v>11028</v>
      </c>
      <c r="J3443" s="130" t="s">
        <v>78</v>
      </c>
      <c r="K3443" s="132" t="s">
        <v>142</v>
      </c>
      <c r="L3443" s="148">
        <v>1</v>
      </c>
      <c r="M3443" s="134">
        <v>2011</v>
      </c>
      <c r="N3443" s="130" t="s">
        <v>10618</v>
      </c>
      <c r="O3443" s="129" t="s">
        <v>143</v>
      </c>
      <c r="P3443" s="129" t="s">
        <v>134</v>
      </c>
      <c r="Q3443" s="130" t="s">
        <v>144</v>
      </c>
      <c r="R3443" s="136" t="s">
        <v>299</v>
      </c>
      <c r="S3443" s="155"/>
      <c r="T3443" s="155"/>
      <c r="U3443" s="156"/>
      <c r="V3443" s="156"/>
      <c r="W3443" s="156" t="s">
        <v>146</v>
      </c>
      <c r="X3443" s="156"/>
      <c r="Y3443" s="137" t="s">
        <v>136</v>
      </c>
      <c r="Z3443" s="138" t="s">
        <v>136</v>
      </c>
      <c r="AA3443" s="140" t="s">
        <v>7452</v>
      </c>
      <c r="AB3443" s="141" t="s">
        <v>138</v>
      </c>
      <c r="AC3443" s="142">
        <v>46.4</v>
      </c>
      <c r="AD3443" s="142">
        <v>37.119999999999997</v>
      </c>
      <c r="AE3443" s="143" t="s">
        <v>7343</v>
      </c>
      <c r="AF3443" s="141" t="s">
        <v>207</v>
      </c>
      <c r="AG3443" s="144">
        <f>Table1[[#This Row],['# of Books]]*Table1[[#This Row],[QTY]]</f>
        <v>0</v>
      </c>
      <c r="AH3443" s="146">
        <f>Table1[[#This Row],[QTY]]*Table1[[#This Row],[School &amp; Library Price]]</f>
        <v>0</v>
      </c>
    </row>
    <row r="3444" spans="1:34" ht="18" hidden="1" customHeight="1" x14ac:dyDescent="0.25">
      <c r="A3444" s="154"/>
      <c r="B3444" s="150">
        <v>46</v>
      </c>
      <c r="C3444" s="150"/>
      <c r="D3444" s="151"/>
      <c r="E3444" s="151"/>
      <c r="F3444" s="130" t="s">
        <v>11017</v>
      </c>
      <c r="G3444" s="130" t="s">
        <v>7339</v>
      </c>
      <c r="H3444" s="130" t="s">
        <v>7450</v>
      </c>
      <c r="I3444" s="131" t="s">
        <v>7451</v>
      </c>
      <c r="J3444" s="130" t="s">
        <v>78</v>
      </c>
      <c r="K3444" s="132" t="s">
        <v>151</v>
      </c>
      <c r="L3444" s="148">
        <v>1</v>
      </c>
      <c r="M3444" s="134">
        <v>2011</v>
      </c>
      <c r="N3444" s="130" t="s">
        <v>10618</v>
      </c>
      <c r="O3444" s="129" t="s">
        <v>79</v>
      </c>
      <c r="P3444" s="129" t="s">
        <v>134</v>
      </c>
      <c r="Q3444" s="130" t="s">
        <v>144</v>
      </c>
      <c r="R3444" s="136" t="s">
        <v>299</v>
      </c>
      <c r="S3444" s="155"/>
      <c r="T3444" s="155"/>
      <c r="U3444" s="156"/>
      <c r="V3444" s="156"/>
      <c r="W3444" s="156" t="s">
        <v>146</v>
      </c>
      <c r="X3444" s="156"/>
      <c r="Y3444" s="137" t="s">
        <v>136</v>
      </c>
      <c r="Z3444" s="138" t="s">
        <v>136</v>
      </c>
      <c r="AA3444" s="140" t="s">
        <v>7452</v>
      </c>
      <c r="AB3444" s="141" t="s">
        <v>138</v>
      </c>
      <c r="AC3444" s="142">
        <v>32</v>
      </c>
      <c r="AD3444" s="142">
        <v>25.6</v>
      </c>
      <c r="AE3444" s="143" t="s">
        <v>7343</v>
      </c>
      <c r="AF3444" s="141" t="s">
        <v>207</v>
      </c>
      <c r="AG3444" s="144">
        <f>Table1[[#This Row],['# of Books]]*Table1[[#This Row],[QTY]]</f>
        <v>0</v>
      </c>
      <c r="AH3444" s="146">
        <f>Table1[[#This Row],[QTY]]*Table1[[#This Row],[School &amp; Library Price]]</f>
        <v>0</v>
      </c>
    </row>
    <row r="3445" spans="1:34" ht="18" customHeight="1" x14ac:dyDescent="0.25">
      <c r="A3445" s="154"/>
      <c r="B3445" s="150">
        <v>46</v>
      </c>
      <c r="C3445" s="150"/>
      <c r="D3445" s="151"/>
      <c r="E3445" s="151"/>
      <c r="F3445" s="130" t="s">
        <v>11017</v>
      </c>
      <c r="G3445" s="130" t="s">
        <v>7339</v>
      </c>
      <c r="H3445" s="130" t="s">
        <v>11029</v>
      </c>
      <c r="I3445" s="131" t="s">
        <v>7453</v>
      </c>
      <c r="J3445" s="130" t="s">
        <v>78</v>
      </c>
      <c r="K3445" s="132" t="s">
        <v>142</v>
      </c>
      <c r="L3445" s="148">
        <v>1</v>
      </c>
      <c r="M3445" s="134">
        <v>2012</v>
      </c>
      <c r="N3445" s="130" t="s">
        <v>10612</v>
      </c>
      <c r="O3445" s="129" t="s">
        <v>143</v>
      </c>
      <c r="P3445" s="129" t="s">
        <v>134</v>
      </c>
      <c r="Q3445" s="130" t="s">
        <v>144</v>
      </c>
      <c r="R3445" s="136" t="s">
        <v>6527</v>
      </c>
      <c r="S3445" s="155"/>
      <c r="T3445" s="155"/>
      <c r="U3445" s="156"/>
      <c r="V3445" s="156"/>
      <c r="W3445" s="156" t="s">
        <v>146</v>
      </c>
      <c r="X3445" s="156" t="s">
        <v>11770</v>
      </c>
      <c r="Y3445" s="137" t="s">
        <v>136</v>
      </c>
      <c r="Z3445" s="138" t="s">
        <v>136</v>
      </c>
      <c r="AA3445" s="140" t="s">
        <v>7454</v>
      </c>
      <c r="AB3445" s="141" t="s">
        <v>138</v>
      </c>
      <c r="AC3445" s="142">
        <v>46.4</v>
      </c>
      <c r="AD3445" s="142">
        <v>37.119999999999997</v>
      </c>
      <c r="AE3445" s="143" t="s">
        <v>7346</v>
      </c>
      <c r="AF3445" s="141" t="s">
        <v>413</v>
      </c>
      <c r="AG3445" s="144">
        <f>Table1[[#This Row],['# of Books]]*Table1[[#This Row],[QTY]]</f>
        <v>0</v>
      </c>
      <c r="AH3445" s="146">
        <f>Table1[[#This Row],[QTY]]*Table1[[#This Row],[School &amp; Library Price]]</f>
        <v>0</v>
      </c>
    </row>
    <row r="3446" spans="1:34" ht="18" hidden="1" customHeight="1" x14ac:dyDescent="0.25">
      <c r="A3446" s="154"/>
      <c r="B3446" s="150">
        <v>46</v>
      </c>
      <c r="C3446" s="150"/>
      <c r="D3446" s="151"/>
      <c r="E3446" s="151"/>
      <c r="F3446" s="130" t="s">
        <v>11017</v>
      </c>
      <c r="G3446" s="130" t="s">
        <v>7339</v>
      </c>
      <c r="H3446" s="130" t="s">
        <v>11029</v>
      </c>
      <c r="I3446" s="131" t="s">
        <v>7455</v>
      </c>
      <c r="J3446" s="130" t="s">
        <v>78</v>
      </c>
      <c r="K3446" s="132" t="s">
        <v>151</v>
      </c>
      <c r="L3446" s="148">
        <v>1</v>
      </c>
      <c r="M3446" s="134">
        <v>2012</v>
      </c>
      <c r="N3446" s="130" t="s">
        <v>10612</v>
      </c>
      <c r="O3446" s="129" t="s">
        <v>79</v>
      </c>
      <c r="P3446" s="129" t="s">
        <v>134</v>
      </c>
      <c r="Q3446" s="130" t="s">
        <v>144</v>
      </c>
      <c r="R3446" s="136" t="s">
        <v>6527</v>
      </c>
      <c r="S3446" s="155"/>
      <c r="T3446" s="155"/>
      <c r="U3446" s="156"/>
      <c r="V3446" s="156"/>
      <c r="W3446" s="156" t="s">
        <v>146</v>
      </c>
      <c r="X3446" s="156" t="s">
        <v>11770</v>
      </c>
      <c r="Y3446" s="137" t="s">
        <v>136</v>
      </c>
      <c r="Z3446" s="138" t="s">
        <v>136</v>
      </c>
      <c r="AA3446" s="140" t="s">
        <v>7454</v>
      </c>
      <c r="AB3446" s="141" t="s">
        <v>138</v>
      </c>
      <c r="AC3446" s="142">
        <v>32</v>
      </c>
      <c r="AD3446" s="142">
        <v>25.6</v>
      </c>
      <c r="AE3446" s="143" t="s">
        <v>7346</v>
      </c>
      <c r="AF3446" s="141" t="s">
        <v>413</v>
      </c>
      <c r="AG3446" s="144">
        <f>Table1[[#This Row],['# of Books]]*Table1[[#This Row],[QTY]]</f>
        <v>0</v>
      </c>
      <c r="AH3446" s="146">
        <f>Table1[[#This Row],[QTY]]*Table1[[#This Row],[School &amp; Library Price]]</f>
        <v>0</v>
      </c>
    </row>
    <row r="3447" spans="1:34" ht="18" hidden="1" customHeight="1" x14ac:dyDescent="0.25">
      <c r="A3447" s="154"/>
      <c r="B3447" s="150">
        <v>46</v>
      </c>
      <c r="C3447" s="150"/>
      <c r="D3447" s="151"/>
      <c r="E3447" s="151"/>
      <c r="F3447" s="130" t="s">
        <v>11017</v>
      </c>
      <c r="G3447" s="130" t="s">
        <v>7339</v>
      </c>
      <c r="H3447" s="130" t="s">
        <v>11029</v>
      </c>
      <c r="I3447" s="131" t="s">
        <v>7456</v>
      </c>
      <c r="J3447" s="130" t="s">
        <v>78</v>
      </c>
      <c r="K3447" s="132" t="s">
        <v>378</v>
      </c>
      <c r="L3447" s="148">
        <v>1</v>
      </c>
      <c r="M3447" s="134">
        <v>2012</v>
      </c>
      <c r="N3447" s="130" t="s">
        <v>10612</v>
      </c>
      <c r="O3447" s="129"/>
      <c r="P3447" s="129"/>
      <c r="Q3447" s="130" t="s">
        <v>144</v>
      </c>
      <c r="R3447" s="136" t="s">
        <v>6527</v>
      </c>
      <c r="S3447" s="155"/>
      <c r="T3447" s="155"/>
      <c r="U3447" s="156"/>
      <c r="V3447" s="156"/>
      <c r="W3447" s="156" t="s">
        <v>146</v>
      </c>
      <c r="X3447" s="156" t="s">
        <v>11770</v>
      </c>
      <c r="Y3447" s="137" t="s">
        <v>136</v>
      </c>
      <c r="Z3447" s="138" t="s">
        <v>136</v>
      </c>
      <c r="AA3447" s="140" t="s">
        <v>7454</v>
      </c>
      <c r="AB3447" s="141" t="s">
        <v>138</v>
      </c>
      <c r="AC3447" s="142">
        <v>51.04</v>
      </c>
      <c r="AD3447" s="142">
        <v>40.83</v>
      </c>
      <c r="AE3447" s="143" t="s">
        <v>7346</v>
      </c>
      <c r="AF3447" s="141" t="s">
        <v>413</v>
      </c>
      <c r="AG3447" s="144">
        <f>Table1[[#This Row],['# of Books]]*Table1[[#This Row],[QTY]]</f>
        <v>0</v>
      </c>
      <c r="AH3447" s="146">
        <f>Table1[[#This Row],[QTY]]*Table1[[#This Row],[School &amp; Library Price]]</f>
        <v>0</v>
      </c>
    </row>
    <row r="3448" spans="1:34" ht="18" customHeight="1" x14ac:dyDescent="0.25">
      <c r="A3448" s="154"/>
      <c r="B3448" s="150">
        <v>46</v>
      </c>
      <c r="C3448" s="150"/>
      <c r="D3448" s="151"/>
      <c r="E3448" s="151"/>
      <c r="F3448" s="130" t="s">
        <v>11017</v>
      </c>
      <c r="G3448" s="130" t="s">
        <v>7339</v>
      </c>
      <c r="H3448" s="130" t="s">
        <v>7457</v>
      </c>
      <c r="I3448" s="131" t="s">
        <v>7458</v>
      </c>
      <c r="J3448" s="130" t="s">
        <v>78</v>
      </c>
      <c r="K3448" s="132" t="s">
        <v>142</v>
      </c>
      <c r="L3448" s="148">
        <v>1</v>
      </c>
      <c r="M3448" s="134">
        <v>2013</v>
      </c>
      <c r="N3448" s="130" t="s">
        <v>10619</v>
      </c>
      <c r="O3448" s="129" t="s">
        <v>143</v>
      </c>
      <c r="P3448" s="129" t="s">
        <v>134</v>
      </c>
      <c r="Q3448" s="130" t="s">
        <v>144</v>
      </c>
      <c r="R3448" s="136" t="s">
        <v>4174</v>
      </c>
      <c r="S3448" s="155"/>
      <c r="T3448" s="155"/>
      <c r="U3448" s="156"/>
      <c r="V3448" s="156"/>
      <c r="W3448" s="156" t="s">
        <v>146</v>
      </c>
      <c r="X3448" s="156" t="s">
        <v>11769</v>
      </c>
      <c r="Y3448" s="137" t="s">
        <v>136</v>
      </c>
      <c r="Z3448" s="138" t="s">
        <v>136</v>
      </c>
      <c r="AA3448" s="140" t="s">
        <v>7459</v>
      </c>
      <c r="AB3448" s="141" t="s">
        <v>138</v>
      </c>
      <c r="AC3448" s="142">
        <v>46.4</v>
      </c>
      <c r="AD3448" s="142">
        <v>37.119999999999997</v>
      </c>
      <c r="AE3448" s="143" t="s">
        <v>7460</v>
      </c>
      <c r="AF3448" s="141" t="s">
        <v>413</v>
      </c>
      <c r="AG3448" s="144">
        <f>Table1[[#This Row],['# of Books]]*Table1[[#This Row],[QTY]]</f>
        <v>0</v>
      </c>
      <c r="AH3448" s="146">
        <f>Table1[[#This Row],[QTY]]*Table1[[#This Row],[School &amp; Library Price]]</f>
        <v>0</v>
      </c>
    </row>
    <row r="3449" spans="1:34" ht="18" hidden="1" customHeight="1" x14ac:dyDescent="0.25">
      <c r="A3449" s="154"/>
      <c r="B3449" s="150">
        <v>46</v>
      </c>
      <c r="C3449" s="150"/>
      <c r="D3449" s="151"/>
      <c r="E3449" s="151"/>
      <c r="F3449" s="130" t="s">
        <v>11017</v>
      </c>
      <c r="G3449" s="130" t="s">
        <v>7339</v>
      </c>
      <c r="H3449" s="130" t="s">
        <v>7457</v>
      </c>
      <c r="I3449" s="131" t="s">
        <v>7461</v>
      </c>
      <c r="J3449" s="130" t="s">
        <v>78</v>
      </c>
      <c r="K3449" s="132" t="s">
        <v>151</v>
      </c>
      <c r="L3449" s="148">
        <v>1</v>
      </c>
      <c r="M3449" s="134">
        <v>2013</v>
      </c>
      <c r="N3449" s="130" t="s">
        <v>10619</v>
      </c>
      <c r="O3449" s="129" t="s">
        <v>79</v>
      </c>
      <c r="P3449" s="129" t="s">
        <v>134</v>
      </c>
      <c r="Q3449" s="130" t="s">
        <v>144</v>
      </c>
      <c r="R3449" s="136" t="s">
        <v>4174</v>
      </c>
      <c r="S3449" s="155"/>
      <c r="T3449" s="155"/>
      <c r="U3449" s="156"/>
      <c r="V3449" s="156"/>
      <c r="W3449" s="156" t="s">
        <v>146</v>
      </c>
      <c r="X3449" s="156" t="s">
        <v>11769</v>
      </c>
      <c r="Y3449" s="137" t="s">
        <v>136</v>
      </c>
      <c r="Z3449" s="138" t="s">
        <v>136</v>
      </c>
      <c r="AA3449" s="140" t="s">
        <v>7459</v>
      </c>
      <c r="AB3449" s="141" t="s">
        <v>138</v>
      </c>
      <c r="AC3449" s="142">
        <v>32</v>
      </c>
      <c r="AD3449" s="142">
        <v>25.6</v>
      </c>
      <c r="AE3449" s="143" t="s">
        <v>7460</v>
      </c>
      <c r="AF3449" s="141" t="s">
        <v>413</v>
      </c>
      <c r="AG3449" s="144">
        <f>Table1[[#This Row],['# of Books]]*Table1[[#This Row],[QTY]]</f>
        <v>0</v>
      </c>
      <c r="AH3449" s="146">
        <f>Table1[[#This Row],[QTY]]*Table1[[#This Row],[School &amp; Library Price]]</f>
        <v>0</v>
      </c>
    </row>
    <row r="3450" spans="1:34" ht="18" hidden="1" customHeight="1" x14ac:dyDescent="0.25">
      <c r="A3450" s="154"/>
      <c r="B3450" s="150">
        <v>46</v>
      </c>
      <c r="C3450" s="150"/>
      <c r="D3450" s="151"/>
      <c r="E3450" s="151"/>
      <c r="F3450" s="130" t="s">
        <v>11017</v>
      </c>
      <c r="G3450" s="130" t="s">
        <v>7339</v>
      </c>
      <c r="H3450" s="130" t="s">
        <v>7457</v>
      </c>
      <c r="I3450" s="131" t="s">
        <v>7462</v>
      </c>
      <c r="J3450" s="130" t="s">
        <v>78</v>
      </c>
      <c r="K3450" s="132" t="s">
        <v>378</v>
      </c>
      <c r="L3450" s="148">
        <v>1</v>
      </c>
      <c r="M3450" s="134">
        <v>2013</v>
      </c>
      <c r="N3450" s="130" t="s">
        <v>10619</v>
      </c>
      <c r="O3450" s="129"/>
      <c r="P3450" s="129"/>
      <c r="Q3450" s="130" t="s">
        <v>144</v>
      </c>
      <c r="R3450" s="136" t="s">
        <v>4174</v>
      </c>
      <c r="S3450" s="155"/>
      <c r="T3450" s="155"/>
      <c r="U3450" s="156"/>
      <c r="V3450" s="156"/>
      <c r="W3450" s="156" t="s">
        <v>146</v>
      </c>
      <c r="X3450" s="156" t="s">
        <v>11769</v>
      </c>
      <c r="Y3450" s="137" t="s">
        <v>136</v>
      </c>
      <c r="Z3450" s="138" t="s">
        <v>136</v>
      </c>
      <c r="AA3450" s="140" t="s">
        <v>7459</v>
      </c>
      <c r="AB3450" s="141" t="s">
        <v>138</v>
      </c>
      <c r="AC3450" s="142">
        <v>51.04</v>
      </c>
      <c r="AD3450" s="142">
        <v>40.83</v>
      </c>
      <c r="AE3450" s="143" t="s">
        <v>7460</v>
      </c>
      <c r="AF3450" s="141" t="s">
        <v>413</v>
      </c>
      <c r="AG3450" s="144">
        <f>Table1[[#This Row],['# of Books]]*Table1[[#This Row],[QTY]]</f>
        <v>0</v>
      </c>
      <c r="AH3450" s="146">
        <f>Table1[[#This Row],[QTY]]*Table1[[#This Row],[School &amp; Library Price]]</f>
        <v>0</v>
      </c>
    </row>
    <row r="3451" spans="1:34" ht="18" customHeight="1" x14ac:dyDescent="0.25">
      <c r="A3451" s="154"/>
      <c r="B3451" s="150">
        <v>46</v>
      </c>
      <c r="C3451" s="150"/>
      <c r="D3451" s="151"/>
      <c r="E3451" s="151"/>
      <c r="F3451" s="130" t="s">
        <v>11017</v>
      </c>
      <c r="G3451" s="130" t="s">
        <v>7339</v>
      </c>
      <c r="H3451" s="130" t="s">
        <v>7464</v>
      </c>
      <c r="I3451" s="131" t="s">
        <v>7465</v>
      </c>
      <c r="J3451" s="130" t="s">
        <v>78</v>
      </c>
      <c r="K3451" s="132" t="s">
        <v>142</v>
      </c>
      <c r="L3451" s="148">
        <v>1</v>
      </c>
      <c r="M3451" s="134">
        <v>2012</v>
      </c>
      <c r="N3451" s="130" t="s">
        <v>10612</v>
      </c>
      <c r="O3451" s="129" t="s">
        <v>143</v>
      </c>
      <c r="P3451" s="129" t="s">
        <v>134</v>
      </c>
      <c r="Q3451" s="130" t="s">
        <v>144</v>
      </c>
      <c r="R3451" s="136" t="s">
        <v>6939</v>
      </c>
      <c r="S3451" s="155"/>
      <c r="T3451" s="155"/>
      <c r="U3451" s="156"/>
      <c r="V3451" s="156"/>
      <c r="W3451" s="156" t="s">
        <v>146</v>
      </c>
      <c r="X3451" s="156"/>
      <c r="Y3451" s="137" t="s">
        <v>136</v>
      </c>
      <c r="Z3451" s="138" t="s">
        <v>136</v>
      </c>
      <c r="AA3451" s="140" t="s">
        <v>7466</v>
      </c>
      <c r="AB3451" s="141" t="s">
        <v>138</v>
      </c>
      <c r="AC3451" s="142">
        <v>46.4</v>
      </c>
      <c r="AD3451" s="142">
        <v>37.119999999999997</v>
      </c>
      <c r="AE3451" s="143" t="s">
        <v>3939</v>
      </c>
      <c r="AF3451" s="141" t="s">
        <v>644</v>
      </c>
      <c r="AG3451" s="144">
        <f>Table1[[#This Row],['# of Books]]*Table1[[#This Row],[QTY]]</f>
        <v>0</v>
      </c>
      <c r="AH3451" s="146">
        <f>Table1[[#This Row],[QTY]]*Table1[[#This Row],[School &amp; Library Price]]</f>
        <v>0</v>
      </c>
    </row>
    <row r="3452" spans="1:34" ht="18" hidden="1" customHeight="1" x14ac:dyDescent="0.25">
      <c r="A3452" s="154"/>
      <c r="B3452" s="150">
        <v>46</v>
      </c>
      <c r="C3452" s="150"/>
      <c r="D3452" s="151"/>
      <c r="E3452" s="151"/>
      <c r="F3452" s="130" t="s">
        <v>11017</v>
      </c>
      <c r="G3452" s="130" t="s">
        <v>7339</v>
      </c>
      <c r="H3452" s="130" t="s">
        <v>7464</v>
      </c>
      <c r="I3452" s="131" t="s">
        <v>7467</v>
      </c>
      <c r="J3452" s="130" t="s">
        <v>78</v>
      </c>
      <c r="K3452" s="132" t="s">
        <v>151</v>
      </c>
      <c r="L3452" s="148">
        <v>1</v>
      </c>
      <c r="M3452" s="134">
        <v>2012</v>
      </c>
      <c r="N3452" s="130" t="s">
        <v>10612</v>
      </c>
      <c r="O3452" s="129" t="s">
        <v>79</v>
      </c>
      <c r="P3452" s="129" t="s">
        <v>134</v>
      </c>
      <c r="Q3452" s="130" t="s">
        <v>144</v>
      </c>
      <c r="R3452" s="136" t="s">
        <v>6939</v>
      </c>
      <c r="S3452" s="155"/>
      <c r="T3452" s="155"/>
      <c r="U3452" s="156"/>
      <c r="V3452" s="156"/>
      <c r="W3452" s="156" t="s">
        <v>146</v>
      </c>
      <c r="X3452" s="156"/>
      <c r="Y3452" s="137" t="s">
        <v>136</v>
      </c>
      <c r="Z3452" s="138" t="s">
        <v>136</v>
      </c>
      <c r="AA3452" s="140" t="s">
        <v>7466</v>
      </c>
      <c r="AB3452" s="141" t="s">
        <v>138</v>
      </c>
      <c r="AC3452" s="142">
        <v>32</v>
      </c>
      <c r="AD3452" s="142">
        <v>25.6</v>
      </c>
      <c r="AE3452" s="143" t="s">
        <v>3939</v>
      </c>
      <c r="AF3452" s="141" t="s">
        <v>644</v>
      </c>
      <c r="AG3452" s="144">
        <f>Table1[[#This Row],['# of Books]]*Table1[[#This Row],[QTY]]</f>
        <v>0</v>
      </c>
      <c r="AH3452" s="146">
        <f>Table1[[#This Row],[QTY]]*Table1[[#This Row],[School &amp; Library Price]]</f>
        <v>0</v>
      </c>
    </row>
    <row r="3453" spans="1:34" ht="18" hidden="1" customHeight="1" x14ac:dyDescent="0.25">
      <c r="A3453" s="154"/>
      <c r="B3453" s="150">
        <v>46</v>
      </c>
      <c r="C3453" s="150"/>
      <c r="D3453" s="151"/>
      <c r="E3453" s="151"/>
      <c r="F3453" s="130" t="s">
        <v>11017</v>
      </c>
      <c r="G3453" s="130" t="s">
        <v>7339</v>
      </c>
      <c r="H3453" s="130" t="s">
        <v>7464</v>
      </c>
      <c r="I3453" s="131" t="s">
        <v>7468</v>
      </c>
      <c r="J3453" s="130" t="s">
        <v>78</v>
      </c>
      <c r="K3453" s="132" t="s">
        <v>378</v>
      </c>
      <c r="L3453" s="148">
        <v>1</v>
      </c>
      <c r="M3453" s="134">
        <v>2012</v>
      </c>
      <c r="N3453" s="130" t="s">
        <v>10612</v>
      </c>
      <c r="O3453" s="129"/>
      <c r="P3453" s="129"/>
      <c r="Q3453" s="130" t="s">
        <v>144</v>
      </c>
      <c r="R3453" s="136" t="s">
        <v>6939</v>
      </c>
      <c r="S3453" s="155"/>
      <c r="T3453" s="155"/>
      <c r="U3453" s="156"/>
      <c r="V3453" s="156"/>
      <c r="W3453" s="156" t="s">
        <v>146</v>
      </c>
      <c r="X3453" s="156"/>
      <c r="Y3453" s="137" t="s">
        <v>136</v>
      </c>
      <c r="Z3453" s="138" t="s">
        <v>136</v>
      </c>
      <c r="AA3453" s="140" t="s">
        <v>7466</v>
      </c>
      <c r="AB3453" s="141" t="s">
        <v>138</v>
      </c>
      <c r="AC3453" s="142">
        <v>51.04</v>
      </c>
      <c r="AD3453" s="142">
        <v>40.83</v>
      </c>
      <c r="AE3453" s="143" t="s">
        <v>3939</v>
      </c>
      <c r="AF3453" s="141" t="s">
        <v>644</v>
      </c>
      <c r="AG3453" s="144">
        <f>Table1[[#This Row],['# of Books]]*Table1[[#This Row],[QTY]]</f>
        <v>0</v>
      </c>
      <c r="AH3453" s="146">
        <f>Table1[[#This Row],[QTY]]*Table1[[#This Row],[School &amp; Library Price]]</f>
        <v>0</v>
      </c>
    </row>
    <row r="3454" spans="1:34" ht="18" customHeight="1" x14ac:dyDescent="0.25">
      <c r="A3454" s="154"/>
      <c r="B3454" s="150">
        <v>46</v>
      </c>
      <c r="C3454" s="150"/>
      <c r="D3454" s="151"/>
      <c r="E3454" s="151"/>
      <c r="F3454" s="130" t="s">
        <v>11017</v>
      </c>
      <c r="G3454" s="130" t="s">
        <v>7339</v>
      </c>
      <c r="H3454" s="130" t="s">
        <v>11030</v>
      </c>
      <c r="I3454" s="131" t="s">
        <v>7469</v>
      </c>
      <c r="J3454" s="130" t="s">
        <v>78</v>
      </c>
      <c r="K3454" s="132" t="s">
        <v>142</v>
      </c>
      <c r="L3454" s="148">
        <v>1</v>
      </c>
      <c r="M3454" s="134">
        <v>2014</v>
      </c>
      <c r="N3454" s="130" t="s">
        <v>10609</v>
      </c>
      <c r="O3454" s="129" t="s">
        <v>143</v>
      </c>
      <c r="P3454" s="129" t="s">
        <v>134</v>
      </c>
      <c r="Q3454" s="130" t="s">
        <v>144</v>
      </c>
      <c r="R3454" s="136" t="s">
        <v>7377</v>
      </c>
      <c r="S3454" s="155"/>
      <c r="T3454" s="155"/>
      <c r="U3454" s="156"/>
      <c r="V3454" s="156"/>
      <c r="W3454" s="156" t="s">
        <v>146</v>
      </c>
      <c r="X3454" s="156" t="s">
        <v>11775</v>
      </c>
      <c r="Y3454" s="137" t="s">
        <v>136</v>
      </c>
      <c r="Z3454" s="138" t="s">
        <v>136</v>
      </c>
      <c r="AA3454" s="140" t="s">
        <v>7470</v>
      </c>
      <c r="AB3454" s="141" t="s">
        <v>138</v>
      </c>
      <c r="AC3454" s="142">
        <v>46.4</v>
      </c>
      <c r="AD3454" s="142">
        <v>37.119999999999997</v>
      </c>
      <c r="AE3454" s="143" t="s">
        <v>7471</v>
      </c>
      <c r="AF3454" s="141" t="s">
        <v>644</v>
      </c>
      <c r="AG3454" s="144">
        <f>Table1[[#This Row],['# of Books]]*Table1[[#This Row],[QTY]]</f>
        <v>0</v>
      </c>
      <c r="AH3454" s="146">
        <f>Table1[[#This Row],[QTY]]*Table1[[#This Row],[School &amp; Library Price]]</f>
        <v>0</v>
      </c>
    </row>
    <row r="3455" spans="1:34" ht="18" hidden="1" customHeight="1" x14ac:dyDescent="0.25">
      <c r="A3455" s="154"/>
      <c r="B3455" s="150">
        <v>46</v>
      </c>
      <c r="C3455" s="150"/>
      <c r="D3455" s="151"/>
      <c r="E3455" s="151"/>
      <c r="F3455" s="130" t="s">
        <v>11017</v>
      </c>
      <c r="G3455" s="130" t="s">
        <v>7339</v>
      </c>
      <c r="H3455" s="130" t="s">
        <v>11030</v>
      </c>
      <c r="I3455" s="131" t="s">
        <v>7472</v>
      </c>
      <c r="J3455" s="130" t="s">
        <v>78</v>
      </c>
      <c r="K3455" s="132" t="s">
        <v>151</v>
      </c>
      <c r="L3455" s="148">
        <v>1</v>
      </c>
      <c r="M3455" s="134">
        <v>2014</v>
      </c>
      <c r="N3455" s="130" t="s">
        <v>10609</v>
      </c>
      <c r="O3455" s="129" t="s">
        <v>79</v>
      </c>
      <c r="P3455" s="129" t="s">
        <v>134</v>
      </c>
      <c r="Q3455" s="130" t="s">
        <v>144</v>
      </c>
      <c r="R3455" s="136" t="s">
        <v>7377</v>
      </c>
      <c r="S3455" s="155"/>
      <c r="T3455" s="155"/>
      <c r="U3455" s="156"/>
      <c r="V3455" s="156"/>
      <c r="W3455" s="156" t="s">
        <v>146</v>
      </c>
      <c r="X3455" s="156" t="s">
        <v>11775</v>
      </c>
      <c r="Y3455" s="137" t="s">
        <v>136</v>
      </c>
      <c r="Z3455" s="138" t="s">
        <v>136</v>
      </c>
      <c r="AA3455" s="140" t="s">
        <v>7470</v>
      </c>
      <c r="AB3455" s="141" t="s">
        <v>138</v>
      </c>
      <c r="AC3455" s="142">
        <v>32</v>
      </c>
      <c r="AD3455" s="142">
        <v>25.6</v>
      </c>
      <c r="AE3455" s="143" t="s">
        <v>7471</v>
      </c>
      <c r="AF3455" s="141" t="s">
        <v>644</v>
      </c>
      <c r="AG3455" s="144">
        <f>Table1[[#This Row],['# of Books]]*Table1[[#This Row],[QTY]]</f>
        <v>0</v>
      </c>
      <c r="AH3455" s="146">
        <f>Table1[[#This Row],[QTY]]*Table1[[#This Row],[School &amp; Library Price]]</f>
        <v>0</v>
      </c>
    </row>
    <row r="3456" spans="1:34" ht="18" hidden="1" customHeight="1" x14ac:dyDescent="0.25">
      <c r="A3456" s="154"/>
      <c r="B3456" s="150">
        <v>46</v>
      </c>
      <c r="C3456" s="150"/>
      <c r="D3456" s="151"/>
      <c r="E3456" s="151"/>
      <c r="F3456" s="130" t="s">
        <v>11017</v>
      </c>
      <c r="G3456" s="130" t="s">
        <v>7339</v>
      </c>
      <c r="H3456" s="130" t="s">
        <v>11030</v>
      </c>
      <c r="I3456" s="131" t="s">
        <v>7473</v>
      </c>
      <c r="J3456" s="130" t="s">
        <v>78</v>
      </c>
      <c r="K3456" s="132" t="s">
        <v>378</v>
      </c>
      <c r="L3456" s="148">
        <v>1</v>
      </c>
      <c r="M3456" s="134">
        <v>2014</v>
      </c>
      <c r="N3456" s="130" t="s">
        <v>10609</v>
      </c>
      <c r="O3456" s="129"/>
      <c r="P3456" s="129"/>
      <c r="Q3456" s="130" t="s">
        <v>144</v>
      </c>
      <c r="R3456" s="136" t="s">
        <v>7377</v>
      </c>
      <c r="S3456" s="155"/>
      <c r="T3456" s="155"/>
      <c r="U3456" s="156"/>
      <c r="V3456" s="156"/>
      <c r="W3456" s="156" t="s">
        <v>146</v>
      </c>
      <c r="X3456" s="156" t="s">
        <v>11775</v>
      </c>
      <c r="Y3456" s="137" t="s">
        <v>136</v>
      </c>
      <c r="Z3456" s="138" t="s">
        <v>136</v>
      </c>
      <c r="AA3456" s="140" t="s">
        <v>7470</v>
      </c>
      <c r="AB3456" s="141" t="s">
        <v>138</v>
      </c>
      <c r="AC3456" s="142">
        <v>51.04</v>
      </c>
      <c r="AD3456" s="142">
        <v>40.83</v>
      </c>
      <c r="AE3456" s="143" t="s">
        <v>7471</v>
      </c>
      <c r="AF3456" s="141" t="s">
        <v>644</v>
      </c>
      <c r="AG3456" s="144">
        <f>Table1[[#This Row],['# of Books]]*Table1[[#This Row],[QTY]]</f>
        <v>0</v>
      </c>
      <c r="AH3456" s="146">
        <f>Table1[[#This Row],[QTY]]*Table1[[#This Row],[School &amp; Library Price]]</f>
        <v>0</v>
      </c>
    </row>
    <row r="3457" spans="1:34" ht="18" customHeight="1" x14ac:dyDescent="0.25">
      <c r="A3457" s="154"/>
      <c r="B3457" s="150">
        <v>46</v>
      </c>
      <c r="C3457" s="150"/>
      <c r="D3457" s="151"/>
      <c r="E3457" s="151"/>
      <c r="F3457" s="130" t="s">
        <v>11017</v>
      </c>
      <c r="G3457" s="130" t="s">
        <v>7339</v>
      </c>
      <c r="H3457" s="130" t="s">
        <v>7474</v>
      </c>
      <c r="I3457" s="131" t="s">
        <v>7475</v>
      </c>
      <c r="J3457" s="130" t="s">
        <v>78</v>
      </c>
      <c r="K3457" s="132" t="s">
        <v>142</v>
      </c>
      <c r="L3457" s="148">
        <v>1</v>
      </c>
      <c r="M3457" s="134">
        <v>2012</v>
      </c>
      <c r="N3457" s="130" t="s">
        <v>10612</v>
      </c>
      <c r="O3457" s="129" t="s">
        <v>143</v>
      </c>
      <c r="P3457" s="129" t="s">
        <v>134</v>
      </c>
      <c r="Q3457" s="130" t="s">
        <v>144</v>
      </c>
      <c r="R3457" s="136" t="s">
        <v>7386</v>
      </c>
      <c r="S3457" s="155"/>
      <c r="T3457" s="155"/>
      <c r="U3457" s="156"/>
      <c r="V3457" s="156"/>
      <c r="W3457" s="156" t="s">
        <v>146</v>
      </c>
      <c r="X3457" s="156" t="s">
        <v>11774</v>
      </c>
      <c r="Y3457" s="137" t="s">
        <v>136</v>
      </c>
      <c r="Z3457" s="138" t="s">
        <v>136</v>
      </c>
      <c r="AA3457" s="140" t="s">
        <v>7476</v>
      </c>
      <c r="AB3457" s="141" t="s">
        <v>138</v>
      </c>
      <c r="AC3457" s="142">
        <v>46.4</v>
      </c>
      <c r="AD3457" s="142">
        <v>37.119999999999997</v>
      </c>
      <c r="AE3457" s="143" t="s">
        <v>7387</v>
      </c>
      <c r="AF3457" s="141" t="s">
        <v>451</v>
      </c>
      <c r="AG3457" s="144">
        <f>Table1[[#This Row],['# of Books]]*Table1[[#This Row],[QTY]]</f>
        <v>0</v>
      </c>
      <c r="AH3457" s="146">
        <f>Table1[[#This Row],[QTY]]*Table1[[#This Row],[School &amp; Library Price]]</f>
        <v>0</v>
      </c>
    </row>
    <row r="3458" spans="1:34" ht="18" hidden="1" customHeight="1" x14ac:dyDescent="0.25">
      <c r="A3458" s="154"/>
      <c r="B3458" s="150">
        <v>46</v>
      </c>
      <c r="C3458" s="150"/>
      <c r="D3458" s="151"/>
      <c r="E3458" s="151"/>
      <c r="F3458" s="130" t="s">
        <v>11017</v>
      </c>
      <c r="G3458" s="130" t="s">
        <v>7339</v>
      </c>
      <c r="H3458" s="130" t="s">
        <v>7474</v>
      </c>
      <c r="I3458" s="131" t="s">
        <v>7477</v>
      </c>
      <c r="J3458" s="130" t="s">
        <v>78</v>
      </c>
      <c r="K3458" s="132" t="s">
        <v>151</v>
      </c>
      <c r="L3458" s="148">
        <v>1</v>
      </c>
      <c r="M3458" s="134">
        <v>2012</v>
      </c>
      <c r="N3458" s="130" t="s">
        <v>10612</v>
      </c>
      <c r="O3458" s="129" t="s">
        <v>79</v>
      </c>
      <c r="P3458" s="129" t="s">
        <v>134</v>
      </c>
      <c r="Q3458" s="130" t="s">
        <v>144</v>
      </c>
      <c r="R3458" s="136" t="s">
        <v>7386</v>
      </c>
      <c r="S3458" s="155"/>
      <c r="T3458" s="155"/>
      <c r="U3458" s="156"/>
      <c r="V3458" s="156"/>
      <c r="W3458" s="156" t="s">
        <v>146</v>
      </c>
      <c r="X3458" s="156" t="s">
        <v>11774</v>
      </c>
      <c r="Y3458" s="137" t="s">
        <v>136</v>
      </c>
      <c r="Z3458" s="138" t="s">
        <v>136</v>
      </c>
      <c r="AA3458" s="140" t="s">
        <v>7476</v>
      </c>
      <c r="AB3458" s="141" t="s">
        <v>138</v>
      </c>
      <c r="AC3458" s="142">
        <v>32</v>
      </c>
      <c r="AD3458" s="142">
        <v>25.6</v>
      </c>
      <c r="AE3458" s="143" t="s">
        <v>7387</v>
      </c>
      <c r="AF3458" s="141" t="s">
        <v>451</v>
      </c>
      <c r="AG3458" s="144">
        <f>Table1[[#This Row],['# of Books]]*Table1[[#This Row],[QTY]]</f>
        <v>0</v>
      </c>
      <c r="AH3458" s="146">
        <f>Table1[[#This Row],[QTY]]*Table1[[#This Row],[School &amp; Library Price]]</f>
        <v>0</v>
      </c>
    </row>
    <row r="3459" spans="1:34" ht="18" hidden="1" customHeight="1" x14ac:dyDescent="0.25">
      <c r="A3459" s="154"/>
      <c r="B3459" s="150">
        <v>46</v>
      </c>
      <c r="C3459" s="150"/>
      <c r="D3459" s="151"/>
      <c r="E3459" s="151"/>
      <c r="F3459" s="130" t="s">
        <v>11017</v>
      </c>
      <c r="G3459" s="130" t="s">
        <v>7339</v>
      </c>
      <c r="H3459" s="130" t="s">
        <v>7474</v>
      </c>
      <c r="I3459" s="131" t="s">
        <v>7478</v>
      </c>
      <c r="J3459" s="130" t="s">
        <v>78</v>
      </c>
      <c r="K3459" s="132" t="s">
        <v>378</v>
      </c>
      <c r="L3459" s="148">
        <v>1</v>
      </c>
      <c r="M3459" s="134">
        <v>2012</v>
      </c>
      <c r="N3459" s="130" t="s">
        <v>10612</v>
      </c>
      <c r="O3459" s="129"/>
      <c r="P3459" s="129"/>
      <c r="Q3459" s="130" t="s">
        <v>144</v>
      </c>
      <c r="R3459" s="136" t="s">
        <v>7386</v>
      </c>
      <c r="S3459" s="155"/>
      <c r="T3459" s="155"/>
      <c r="U3459" s="156"/>
      <c r="V3459" s="156"/>
      <c r="W3459" s="156" t="s">
        <v>146</v>
      </c>
      <c r="X3459" s="156" t="s">
        <v>11774</v>
      </c>
      <c r="Y3459" s="137" t="s">
        <v>136</v>
      </c>
      <c r="Z3459" s="138" t="s">
        <v>136</v>
      </c>
      <c r="AA3459" s="140" t="s">
        <v>7476</v>
      </c>
      <c r="AB3459" s="141" t="s">
        <v>138</v>
      </c>
      <c r="AC3459" s="142">
        <v>51.04</v>
      </c>
      <c r="AD3459" s="142">
        <v>40.83</v>
      </c>
      <c r="AE3459" s="143" t="s">
        <v>7387</v>
      </c>
      <c r="AF3459" s="141" t="s">
        <v>451</v>
      </c>
      <c r="AG3459" s="144">
        <f>Table1[[#This Row],['# of Books]]*Table1[[#This Row],[QTY]]</f>
        <v>0</v>
      </c>
      <c r="AH3459" s="146">
        <f>Table1[[#This Row],[QTY]]*Table1[[#This Row],[School &amp; Library Price]]</f>
        <v>0</v>
      </c>
    </row>
    <row r="3460" spans="1:34" ht="18" customHeight="1" x14ac:dyDescent="0.25">
      <c r="A3460" s="154"/>
      <c r="B3460" s="150">
        <v>46</v>
      </c>
      <c r="C3460" s="150"/>
      <c r="D3460" s="151"/>
      <c r="E3460" s="151"/>
      <c r="F3460" s="130" t="s">
        <v>11017</v>
      </c>
      <c r="G3460" s="130" t="s">
        <v>7339</v>
      </c>
      <c r="H3460" s="130" t="s">
        <v>11031</v>
      </c>
      <c r="I3460" s="131" t="s">
        <v>7479</v>
      </c>
      <c r="J3460" s="130" t="s">
        <v>78</v>
      </c>
      <c r="K3460" s="132" t="s">
        <v>142</v>
      </c>
      <c r="L3460" s="148">
        <v>1</v>
      </c>
      <c r="M3460" s="134">
        <v>2008</v>
      </c>
      <c r="N3460" s="130" t="s">
        <v>9296</v>
      </c>
      <c r="O3460" s="129" t="s">
        <v>143</v>
      </c>
      <c r="P3460" s="129" t="s">
        <v>134</v>
      </c>
      <c r="Q3460" s="130" t="s">
        <v>144</v>
      </c>
      <c r="R3460" s="136" t="s">
        <v>7362</v>
      </c>
      <c r="S3460" s="155"/>
      <c r="T3460" s="155"/>
      <c r="U3460" s="156"/>
      <c r="V3460" s="156"/>
      <c r="W3460" s="156" t="s">
        <v>146</v>
      </c>
      <c r="X3460" s="156"/>
      <c r="Y3460" s="137" t="s">
        <v>136</v>
      </c>
      <c r="Z3460" s="138" t="s">
        <v>136</v>
      </c>
      <c r="AA3460" s="140" t="s">
        <v>7480</v>
      </c>
      <c r="AB3460" s="141" t="s">
        <v>138</v>
      </c>
      <c r="AC3460" s="142">
        <v>46.4</v>
      </c>
      <c r="AD3460" s="142">
        <v>37.119999999999997</v>
      </c>
      <c r="AE3460" s="143" t="s">
        <v>7481</v>
      </c>
      <c r="AF3460" s="141" t="s">
        <v>163</v>
      </c>
      <c r="AG3460" s="144">
        <f>Table1[[#This Row],['# of Books]]*Table1[[#This Row],[QTY]]</f>
        <v>0</v>
      </c>
      <c r="AH3460" s="146">
        <f>Table1[[#This Row],[QTY]]*Table1[[#This Row],[School &amp; Library Price]]</f>
        <v>0</v>
      </c>
    </row>
    <row r="3461" spans="1:34" ht="18" hidden="1" customHeight="1" x14ac:dyDescent="0.25">
      <c r="A3461" s="154"/>
      <c r="B3461" s="150">
        <v>46</v>
      </c>
      <c r="C3461" s="150"/>
      <c r="D3461" s="151"/>
      <c r="E3461" s="151"/>
      <c r="F3461" s="130" t="s">
        <v>11017</v>
      </c>
      <c r="G3461" s="130" t="s">
        <v>7339</v>
      </c>
      <c r="H3461" s="130" t="s">
        <v>11031</v>
      </c>
      <c r="I3461" s="131" t="s">
        <v>7482</v>
      </c>
      <c r="J3461" s="130" t="s">
        <v>78</v>
      </c>
      <c r="K3461" s="132" t="s">
        <v>151</v>
      </c>
      <c r="L3461" s="148">
        <v>1</v>
      </c>
      <c r="M3461" s="134">
        <v>2008</v>
      </c>
      <c r="N3461" s="130" t="s">
        <v>9296</v>
      </c>
      <c r="O3461" s="129" t="s">
        <v>79</v>
      </c>
      <c r="P3461" s="129" t="s">
        <v>134</v>
      </c>
      <c r="Q3461" s="130" t="s">
        <v>144</v>
      </c>
      <c r="R3461" s="136" t="s">
        <v>7362</v>
      </c>
      <c r="S3461" s="155"/>
      <c r="T3461" s="155"/>
      <c r="U3461" s="156"/>
      <c r="V3461" s="156"/>
      <c r="W3461" s="156" t="s">
        <v>146</v>
      </c>
      <c r="X3461" s="156"/>
      <c r="Y3461" s="137" t="s">
        <v>136</v>
      </c>
      <c r="Z3461" s="138" t="s">
        <v>136</v>
      </c>
      <c r="AA3461" s="140" t="s">
        <v>7480</v>
      </c>
      <c r="AB3461" s="141" t="s">
        <v>138</v>
      </c>
      <c r="AC3461" s="142">
        <v>32</v>
      </c>
      <c r="AD3461" s="142">
        <v>25.6</v>
      </c>
      <c r="AE3461" s="143" t="s">
        <v>7481</v>
      </c>
      <c r="AF3461" s="141" t="s">
        <v>163</v>
      </c>
      <c r="AG3461" s="144">
        <f>Table1[[#This Row],['# of Books]]*Table1[[#This Row],[QTY]]</f>
        <v>0</v>
      </c>
      <c r="AH3461" s="146">
        <f>Table1[[#This Row],[QTY]]*Table1[[#This Row],[School &amp; Library Price]]</f>
        <v>0</v>
      </c>
    </row>
    <row r="3462" spans="1:34" ht="18" customHeight="1" x14ac:dyDescent="0.25">
      <c r="A3462" s="154"/>
      <c r="B3462" s="150">
        <v>46</v>
      </c>
      <c r="C3462" s="150"/>
      <c r="D3462" s="151"/>
      <c r="E3462" s="151"/>
      <c r="F3462" s="130" t="s">
        <v>11017</v>
      </c>
      <c r="G3462" s="130" t="s">
        <v>7339</v>
      </c>
      <c r="H3462" s="130" t="s">
        <v>11032</v>
      </c>
      <c r="I3462" s="131" t="s">
        <v>7483</v>
      </c>
      <c r="J3462" s="130" t="s">
        <v>78</v>
      </c>
      <c r="K3462" s="132" t="s">
        <v>142</v>
      </c>
      <c r="L3462" s="148">
        <v>1</v>
      </c>
      <c r="M3462" s="134">
        <v>2008</v>
      </c>
      <c r="N3462" s="130" t="s">
        <v>9296</v>
      </c>
      <c r="O3462" s="129" t="s">
        <v>143</v>
      </c>
      <c r="P3462" s="129" t="s">
        <v>134</v>
      </c>
      <c r="Q3462" s="130" t="s">
        <v>144</v>
      </c>
      <c r="R3462" s="136" t="s">
        <v>7377</v>
      </c>
      <c r="S3462" s="155"/>
      <c r="T3462" s="155"/>
      <c r="U3462" s="156"/>
      <c r="V3462" s="156"/>
      <c r="W3462" s="156" t="s">
        <v>146</v>
      </c>
      <c r="X3462" s="156"/>
      <c r="Y3462" s="137" t="s">
        <v>136</v>
      </c>
      <c r="Z3462" s="138" t="s">
        <v>136</v>
      </c>
      <c r="AA3462" s="140" t="s">
        <v>7484</v>
      </c>
      <c r="AB3462" s="141" t="s">
        <v>138</v>
      </c>
      <c r="AC3462" s="142">
        <v>46.4</v>
      </c>
      <c r="AD3462" s="142">
        <v>37.119999999999997</v>
      </c>
      <c r="AE3462" s="143" t="s">
        <v>7485</v>
      </c>
      <c r="AF3462" s="141" t="s">
        <v>385</v>
      </c>
      <c r="AG3462" s="144">
        <f>Table1[[#This Row],['# of Books]]*Table1[[#This Row],[QTY]]</f>
        <v>0</v>
      </c>
      <c r="AH3462" s="146">
        <f>Table1[[#This Row],[QTY]]*Table1[[#This Row],[School &amp; Library Price]]</f>
        <v>0</v>
      </c>
    </row>
    <row r="3463" spans="1:34" ht="18" hidden="1" customHeight="1" x14ac:dyDescent="0.25">
      <c r="A3463" s="154"/>
      <c r="B3463" s="150">
        <v>46</v>
      </c>
      <c r="C3463" s="150"/>
      <c r="D3463" s="151"/>
      <c r="E3463" s="151"/>
      <c r="F3463" s="130" t="s">
        <v>11017</v>
      </c>
      <c r="G3463" s="130" t="s">
        <v>7339</v>
      </c>
      <c r="H3463" s="130" t="s">
        <v>11032</v>
      </c>
      <c r="I3463" s="131" t="s">
        <v>7486</v>
      </c>
      <c r="J3463" s="130" t="s">
        <v>78</v>
      </c>
      <c r="K3463" s="132" t="s">
        <v>151</v>
      </c>
      <c r="L3463" s="148">
        <v>1</v>
      </c>
      <c r="M3463" s="134">
        <v>2008</v>
      </c>
      <c r="N3463" s="130" t="s">
        <v>9296</v>
      </c>
      <c r="O3463" s="129" t="s">
        <v>79</v>
      </c>
      <c r="P3463" s="129" t="s">
        <v>134</v>
      </c>
      <c r="Q3463" s="130" t="s">
        <v>144</v>
      </c>
      <c r="R3463" s="136" t="s">
        <v>7377</v>
      </c>
      <c r="S3463" s="155"/>
      <c r="T3463" s="155"/>
      <c r="U3463" s="156"/>
      <c r="V3463" s="156"/>
      <c r="W3463" s="156" t="s">
        <v>146</v>
      </c>
      <c r="X3463" s="156"/>
      <c r="Y3463" s="137" t="s">
        <v>136</v>
      </c>
      <c r="Z3463" s="138" t="s">
        <v>136</v>
      </c>
      <c r="AA3463" s="140" t="s">
        <v>7484</v>
      </c>
      <c r="AB3463" s="141" t="s">
        <v>138</v>
      </c>
      <c r="AC3463" s="142">
        <v>32</v>
      </c>
      <c r="AD3463" s="142">
        <v>25.6</v>
      </c>
      <c r="AE3463" s="143" t="s">
        <v>7485</v>
      </c>
      <c r="AF3463" s="141" t="s">
        <v>385</v>
      </c>
      <c r="AG3463" s="144">
        <f>Table1[[#This Row],['# of Books]]*Table1[[#This Row],[QTY]]</f>
        <v>0</v>
      </c>
      <c r="AH3463" s="146">
        <f>Table1[[#This Row],[QTY]]*Table1[[#This Row],[School &amp; Library Price]]</f>
        <v>0</v>
      </c>
    </row>
    <row r="3464" spans="1:34" ht="18" customHeight="1" x14ac:dyDescent="0.25">
      <c r="A3464" s="154"/>
      <c r="B3464" s="150">
        <v>46</v>
      </c>
      <c r="C3464" s="150"/>
      <c r="D3464" s="151"/>
      <c r="E3464" s="151"/>
      <c r="F3464" s="130" t="s">
        <v>11017</v>
      </c>
      <c r="G3464" s="130" t="s">
        <v>7339</v>
      </c>
      <c r="H3464" s="130" t="s">
        <v>7487</v>
      </c>
      <c r="I3464" s="131" t="s">
        <v>7488</v>
      </c>
      <c r="J3464" s="130" t="s">
        <v>78</v>
      </c>
      <c r="K3464" s="132" t="s">
        <v>142</v>
      </c>
      <c r="L3464" s="148">
        <v>1</v>
      </c>
      <c r="M3464" s="134">
        <v>2009</v>
      </c>
      <c r="N3464" s="130" t="s">
        <v>10621</v>
      </c>
      <c r="O3464" s="129" t="s">
        <v>143</v>
      </c>
      <c r="P3464" s="129" t="s">
        <v>134</v>
      </c>
      <c r="Q3464" s="130" t="s">
        <v>144</v>
      </c>
      <c r="R3464" s="136" t="s">
        <v>7362</v>
      </c>
      <c r="S3464" s="155"/>
      <c r="T3464" s="155"/>
      <c r="U3464" s="156"/>
      <c r="V3464" s="156"/>
      <c r="W3464" s="156" t="s">
        <v>146</v>
      </c>
      <c r="X3464" s="156"/>
      <c r="Y3464" s="137" t="s">
        <v>136</v>
      </c>
      <c r="Z3464" s="138" t="s">
        <v>136</v>
      </c>
      <c r="AA3464" s="140" t="s">
        <v>7489</v>
      </c>
      <c r="AB3464" s="141" t="s">
        <v>138</v>
      </c>
      <c r="AC3464" s="142">
        <v>46.4</v>
      </c>
      <c r="AD3464" s="142">
        <v>37.119999999999997</v>
      </c>
      <c r="AE3464" s="143" t="s">
        <v>7490</v>
      </c>
      <c r="AF3464" s="141" t="s">
        <v>247</v>
      </c>
      <c r="AG3464" s="144">
        <f>Table1[[#This Row],['# of Books]]*Table1[[#This Row],[QTY]]</f>
        <v>0</v>
      </c>
      <c r="AH3464" s="146">
        <f>Table1[[#This Row],[QTY]]*Table1[[#This Row],[School &amp; Library Price]]</f>
        <v>0</v>
      </c>
    </row>
    <row r="3465" spans="1:34" ht="18" hidden="1" customHeight="1" x14ac:dyDescent="0.25">
      <c r="A3465" s="154"/>
      <c r="B3465" s="150">
        <v>46</v>
      </c>
      <c r="C3465" s="150"/>
      <c r="D3465" s="151"/>
      <c r="E3465" s="151"/>
      <c r="F3465" s="130" t="s">
        <v>11017</v>
      </c>
      <c r="G3465" s="130" t="s">
        <v>7339</v>
      </c>
      <c r="H3465" s="130" t="s">
        <v>7487</v>
      </c>
      <c r="I3465" s="131" t="s">
        <v>7491</v>
      </c>
      <c r="J3465" s="130" t="s">
        <v>78</v>
      </c>
      <c r="K3465" s="132" t="s">
        <v>151</v>
      </c>
      <c r="L3465" s="148">
        <v>1</v>
      </c>
      <c r="M3465" s="134">
        <v>2009</v>
      </c>
      <c r="N3465" s="130" t="s">
        <v>10621</v>
      </c>
      <c r="O3465" s="129" t="s">
        <v>79</v>
      </c>
      <c r="P3465" s="129" t="s">
        <v>134</v>
      </c>
      <c r="Q3465" s="130" t="s">
        <v>144</v>
      </c>
      <c r="R3465" s="136" t="s">
        <v>7362</v>
      </c>
      <c r="S3465" s="155"/>
      <c r="T3465" s="155"/>
      <c r="U3465" s="156"/>
      <c r="V3465" s="156"/>
      <c r="W3465" s="156" t="s">
        <v>146</v>
      </c>
      <c r="X3465" s="156"/>
      <c r="Y3465" s="137" t="s">
        <v>136</v>
      </c>
      <c r="Z3465" s="138" t="s">
        <v>136</v>
      </c>
      <c r="AA3465" s="140" t="s">
        <v>7489</v>
      </c>
      <c r="AB3465" s="141" t="s">
        <v>138</v>
      </c>
      <c r="AC3465" s="142">
        <v>32</v>
      </c>
      <c r="AD3465" s="142">
        <v>25.6</v>
      </c>
      <c r="AE3465" s="143" t="s">
        <v>7490</v>
      </c>
      <c r="AF3465" s="141" t="s">
        <v>247</v>
      </c>
      <c r="AG3465" s="144">
        <f>Table1[[#This Row],['# of Books]]*Table1[[#This Row],[QTY]]</f>
        <v>0</v>
      </c>
      <c r="AH3465" s="146">
        <f>Table1[[#This Row],[QTY]]*Table1[[#This Row],[School &amp; Library Price]]</f>
        <v>0</v>
      </c>
    </row>
    <row r="3466" spans="1:34" ht="18" customHeight="1" x14ac:dyDescent="0.25">
      <c r="A3466" s="154"/>
      <c r="B3466" s="150">
        <v>46</v>
      </c>
      <c r="C3466" s="150"/>
      <c r="D3466" s="151"/>
      <c r="E3466" s="151"/>
      <c r="F3466" s="130" t="s">
        <v>11017</v>
      </c>
      <c r="G3466" s="130" t="s">
        <v>7339</v>
      </c>
      <c r="H3466" s="130" t="s">
        <v>7492</v>
      </c>
      <c r="I3466" s="131" t="s">
        <v>7493</v>
      </c>
      <c r="J3466" s="130" t="s">
        <v>78</v>
      </c>
      <c r="K3466" s="132" t="s">
        <v>142</v>
      </c>
      <c r="L3466" s="148">
        <v>1</v>
      </c>
      <c r="M3466" s="134">
        <v>2014</v>
      </c>
      <c r="N3466" s="130" t="s">
        <v>10609</v>
      </c>
      <c r="O3466" s="129" t="s">
        <v>143</v>
      </c>
      <c r="P3466" s="129" t="s">
        <v>134</v>
      </c>
      <c r="Q3466" s="130" t="s">
        <v>144</v>
      </c>
      <c r="R3466" s="136" t="s">
        <v>7494</v>
      </c>
      <c r="S3466" s="155"/>
      <c r="T3466" s="155"/>
      <c r="U3466" s="156"/>
      <c r="V3466" s="156"/>
      <c r="W3466" s="156" t="s">
        <v>146</v>
      </c>
      <c r="X3466" s="156"/>
      <c r="Y3466" s="137" t="s">
        <v>136</v>
      </c>
      <c r="Z3466" s="138" t="s">
        <v>136</v>
      </c>
      <c r="AA3466" s="140" t="s">
        <v>7495</v>
      </c>
      <c r="AB3466" s="141" t="s">
        <v>138</v>
      </c>
      <c r="AC3466" s="142">
        <v>46.4</v>
      </c>
      <c r="AD3466" s="142">
        <v>37.119999999999997</v>
      </c>
      <c r="AE3466" s="143" t="s">
        <v>7387</v>
      </c>
      <c r="AF3466" s="141" t="s">
        <v>451</v>
      </c>
      <c r="AG3466" s="144">
        <f>Table1[[#This Row],['# of Books]]*Table1[[#This Row],[QTY]]</f>
        <v>0</v>
      </c>
      <c r="AH3466" s="146">
        <f>Table1[[#This Row],[QTY]]*Table1[[#This Row],[School &amp; Library Price]]</f>
        <v>0</v>
      </c>
    </row>
    <row r="3467" spans="1:34" ht="18" hidden="1" customHeight="1" x14ac:dyDescent="0.25">
      <c r="A3467" s="154"/>
      <c r="B3467" s="150">
        <v>46</v>
      </c>
      <c r="C3467" s="150"/>
      <c r="D3467" s="151"/>
      <c r="E3467" s="151"/>
      <c r="F3467" s="130" t="s">
        <v>11017</v>
      </c>
      <c r="G3467" s="130" t="s">
        <v>7339</v>
      </c>
      <c r="H3467" s="130" t="s">
        <v>7492</v>
      </c>
      <c r="I3467" s="131" t="s">
        <v>7496</v>
      </c>
      <c r="J3467" s="130" t="s">
        <v>78</v>
      </c>
      <c r="K3467" s="132" t="s">
        <v>151</v>
      </c>
      <c r="L3467" s="148">
        <v>1</v>
      </c>
      <c r="M3467" s="134">
        <v>2014</v>
      </c>
      <c r="N3467" s="130" t="s">
        <v>10609</v>
      </c>
      <c r="O3467" s="129" t="s">
        <v>79</v>
      </c>
      <c r="P3467" s="129" t="s">
        <v>134</v>
      </c>
      <c r="Q3467" s="130" t="s">
        <v>144</v>
      </c>
      <c r="R3467" s="136" t="s">
        <v>7494</v>
      </c>
      <c r="S3467" s="155"/>
      <c r="T3467" s="155"/>
      <c r="U3467" s="156"/>
      <c r="V3467" s="156"/>
      <c r="W3467" s="156" t="s">
        <v>146</v>
      </c>
      <c r="X3467" s="156"/>
      <c r="Y3467" s="137" t="s">
        <v>136</v>
      </c>
      <c r="Z3467" s="138" t="s">
        <v>136</v>
      </c>
      <c r="AA3467" s="140" t="s">
        <v>7495</v>
      </c>
      <c r="AB3467" s="141" t="s">
        <v>138</v>
      </c>
      <c r="AC3467" s="142">
        <v>32</v>
      </c>
      <c r="AD3467" s="142">
        <v>25.6</v>
      </c>
      <c r="AE3467" s="143" t="s">
        <v>7387</v>
      </c>
      <c r="AF3467" s="141" t="s">
        <v>451</v>
      </c>
      <c r="AG3467" s="144">
        <f>Table1[[#This Row],['# of Books]]*Table1[[#This Row],[QTY]]</f>
        <v>0</v>
      </c>
      <c r="AH3467" s="146">
        <f>Table1[[#This Row],[QTY]]*Table1[[#This Row],[School &amp; Library Price]]</f>
        <v>0</v>
      </c>
    </row>
    <row r="3468" spans="1:34" ht="18" hidden="1" customHeight="1" x14ac:dyDescent="0.25">
      <c r="A3468" s="154"/>
      <c r="B3468" s="150">
        <v>46</v>
      </c>
      <c r="C3468" s="150"/>
      <c r="D3468" s="151"/>
      <c r="E3468" s="151"/>
      <c r="F3468" s="130" t="s">
        <v>11017</v>
      </c>
      <c r="G3468" s="130" t="s">
        <v>7339</v>
      </c>
      <c r="H3468" s="130" t="s">
        <v>7492</v>
      </c>
      <c r="I3468" s="131" t="s">
        <v>7497</v>
      </c>
      <c r="J3468" s="130" t="s">
        <v>78</v>
      </c>
      <c r="K3468" s="132" t="s">
        <v>378</v>
      </c>
      <c r="L3468" s="148">
        <v>1</v>
      </c>
      <c r="M3468" s="134">
        <v>2014</v>
      </c>
      <c r="N3468" s="130" t="s">
        <v>10609</v>
      </c>
      <c r="O3468" s="129"/>
      <c r="P3468" s="129"/>
      <c r="Q3468" s="130" t="s">
        <v>144</v>
      </c>
      <c r="R3468" s="136" t="s">
        <v>7494</v>
      </c>
      <c r="S3468" s="155"/>
      <c r="T3468" s="155"/>
      <c r="U3468" s="156"/>
      <c r="V3468" s="156"/>
      <c r="W3468" s="156" t="s">
        <v>146</v>
      </c>
      <c r="X3468" s="156"/>
      <c r="Y3468" s="137" t="s">
        <v>136</v>
      </c>
      <c r="Z3468" s="138" t="s">
        <v>136</v>
      </c>
      <c r="AA3468" s="140" t="s">
        <v>7495</v>
      </c>
      <c r="AB3468" s="141" t="s">
        <v>138</v>
      </c>
      <c r="AC3468" s="142">
        <v>51.04</v>
      </c>
      <c r="AD3468" s="142">
        <v>40.83</v>
      </c>
      <c r="AE3468" s="143" t="s">
        <v>7387</v>
      </c>
      <c r="AF3468" s="141" t="s">
        <v>451</v>
      </c>
      <c r="AG3468" s="144">
        <f>Table1[[#This Row],['# of Books]]*Table1[[#This Row],[QTY]]</f>
        <v>0</v>
      </c>
      <c r="AH3468" s="146">
        <f>Table1[[#This Row],[QTY]]*Table1[[#This Row],[School &amp; Library Price]]</f>
        <v>0</v>
      </c>
    </row>
    <row r="3469" spans="1:34" ht="18" customHeight="1" x14ac:dyDescent="0.25">
      <c r="A3469" s="154"/>
      <c r="B3469" s="150">
        <v>46</v>
      </c>
      <c r="C3469" s="150"/>
      <c r="D3469" s="151"/>
      <c r="E3469" s="151"/>
      <c r="F3469" s="130" t="s">
        <v>11017</v>
      </c>
      <c r="G3469" s="130" t="s">
        <v>7339</v>
      </c>
      <c r="H3469" s="130" t="s">
        <v>7498</v>
      </c>
      <c r="I3469" s="131" t="s">
        <v>7499</v>
      </c>
      <c r="J3469" s="130" t="s">
        <v>78</v>
      </c>
      <c r="K3469" s="132" t="s">
        <v>142</v>
      </c>
      <c r="L3469" s="148">
        <v>1</v>
      </c>
      <c r="M3469" s="134">
        <v>2014</v>
      </c>
      <c r="N3469" s="130" t="s">
        <v>10609</v>
      </c>
      <c r="O3469" s="129" t="s">
        <v>143</v>
      </c>
      <c r="P3469" s="129" t="s">
        <v>134</v>
      </c>
      <c r="Q3469" s="130" t="s">
        <v>144</v>
      </c>
      <c r="R3469" s="136" t="s">
        <v>636</v>
      </c>
      <c r="S3469" s="155"/>
      <c r="T3469" s="155"/>
      <c r="U3469" s="156"/>
      <c r="V3469" s="156"/>
      <c r="W3469" s="156" t="s">
        <v>146</v>
      </c>
      <c r="X3469" s="156"/>
      <c r="Y3469" s="137" t="s">
        <v>136</v>
      </c>
      <c r="Z3469" s="138" t="s">
        <v>136</v>
      </c>
      <c r="AA3469" s="140" t="s">
        <v>7500</v>
      </c>
      <c r="AB3469" s="141" t="s">
        <v>138</v>
      </c>
      <c r="AC3469" s="142">
        <v>46.4</v>
      </c>
      <c r="AD3469" s="142">
        <v>37.119999999999997</v>
      </c>
      <c r="AE3469" s="143" t="s">
        <v>7501</v>
      </c>
      <c r="AF3469" s="141" t="s">
        <v>431</v>
      </c>
      <c r="AG3469" s="144">
        <f>Table1[[#This Row],['# of Books]]*Table1[[#This Row],[QTY]]</f>
        <v>0</v>
      </c>
      <c r="AH3469" s="146">
        <f>Table1[[#This Row],[QTY]]*Table1[[#This Row],[School &amp; Library Price]]</f>
        <v>0</v>
      </c>
    </row>
    <row r="3470" spans="1:34" ht="18" hidden="1" customHeight="1" x14ac:dyDescent="0.25">
      <c r="A3470" s="154"/>
      <c r="B3470" s="150">
        <v>46</v>
      </c>
      <c r="C3470" s="150"/>
      <c r="D3470" s="151"/>
      <c r="E3470" s="151"/>
      <c r="F3470" s="130" t="s">
        <v>11017</v>
      </c>
      <c r="G3470" s="130" t="s">
        <v>7339</v>
      </c>
      <c r="H3470" s="130" t="s">
        <v>7498</v>
      </c>
      <c r="I3470" s="131" t="s">
        <v>7502</v>
      </c>
      <c r="J3470" s="130" t="s">
        <v>78</v>
      </c>
      <c r="K3470" s="132" t="s">
        <v>151</v>
      </c>
      <c r="L3470" s="148">
        <v>1</v>
      </c>
      <c r="M3470" s="134">
        <v>2014</v>
      </c>
      <c r="N3470" s="130" t="s">
        <v>10609</v>
      </c>
      <c r="O3470" s="129" t="s">
        <v>79</v>
      </c>
      <c r="P3470" s="129" t="s">
        <v>134</v>
      </c>
      <c r="Q3470" s="130" t="s">
        <v>144</v>
      </c>
      <c r="R3470" s="136" t="s">
        <v>636</v>
      </c>
      <c r="S3470" s="155"/>
      <c r="T3470" s="155"/>
      <c r="U3470" s="156"/>
      <c r="V3470" s="156"/>
      <c r="W3470" s="156" t="s">
        <v>146</v>
      </c>
      <c r="X3470" s="156"/>
      <c r="Y3470" s="137" t="s">
        <v>136</v>
      </c>
      <c r="Z3470" s="138" t="s">
        <v>136</v>
      </c>
      <c r="AA3470" s="140" t="s">
        <v>7500</v>
      </c>
      <c r="AB3470" s="141" t="s">
        <v>138</v>
      </c>
      <c r="AC3470" s="142">
        <v>32</v>
      </c>
      <c r="AD3470" s="142">
        <v>25.6</v>
      </c>
      <c r="AE3470" s="143" t="s">
        <v>7501</v>
      </c>
      <c r="AF3470" s="141" t="s">
        <v>431</v>
      </c>
      <c r="AG3470" s="144">
        <f>Table1[[#This Row],['# of Books]]*Table1[[#This Row],[QTY]]</f>
        <v>0</v>
      </c>
      <c r="AH3470" s="146">
        <f>Table1[[#This Row],[QTY]]*Table1[[#This Row],[School &amp; Library Price]]</f>
        <v>0</v>
      </c>
    </row>
    <row r="3471" spans="1:34" ht="18" hidden="1" customHeight="1" x14ac:dyDescent="0.25">
      <c r="A3471" s="154"/>
      <c r="B3471" s="150">
        <v>46</v>
      </c>
      <c r="C3471" s="150"/>
      <c r="D3471" s="151"/>
      <c r="E3471" s="151"/>
      <c r="F3471" s="130" t="s">
        <v>11017</v>
      </c>
      <c r="G3471" s="130" t="s">
        <v>7339</v>
      </c>
      <c r="H3471" s="130" t="s">
        <v>7498</v>
      </c>
      <c r="I3471" s="131" t="s">
        <v>7503</v>
      </c>
      <c r="J3471" s="130" t="s">
        <v>78</v>
      </c>
      <c r="K3471" s="132" t="s">
        <v>378</v>
      </c>
      <c r="L3471" s="148">
        <v>1</v>
      </c>
      <c r="M3471" s="134">
        <v>2014</v>
      </c>
      <c r="N3471" s="130" t="s">
        <v>10609</v>
      </c>
      <c r="O3471" s="129"/>
      <c r="P3471" s="129"/>
      <c r="Q3471" s="130" t="s">
        <v>144</v>
      </c>
      <c r="R3471" s="136" t="s">
        <v>636</v>
      </c>
      <c r="S3471" s="155"/>
      <c r="T3471" s="155"/>
      <c r="U3471" s="156"/>
      <c r="V3471" s="156"/>
      <c r="W3471" s="156" t="s">
        <v>146</v>
      </c>
      <c r="X3471" s="156"/>
      <c r="Y3471" s="137" t="s">
        <v>136</v>
      </c>
      <c r="Z3471" s="138" t="s">
        <v>136</v>
      </c>
      <c r="AA3471" s="140" t="s">
        <v>7500</v>
      </c>
      <c r="AB3471" s="141" t="s">
        <v>138</v>
      </c>
      <c r="AC3471" s="142">
        <v>51.04</v>
      </c>
      <c r="AD3471" s="142">
        <v>40.83</v>
      </c>
      <c r="AE3471" s="143" t="s">
        <v>7501</v>
      </c>
      <c r="AF3471" s="141" t="s">
        <v>431</v>
      </c>
      <c r="AG3471" s="144">
        <f>Table1[[#This Row],['# of Books]]*Table1[[#This Row],[QTY]]</f>
        <v>0</v>
      </c>
      <c r="AH3471" s="146">
        <f>Table1[[#This Row],[QTY]]*Table1[[#This Row],[School &amp; Library Price]]</f>
        <v>0</v>
      </c>
    </row>
    <row r="3472" spans="1:34" ht="18" customHeight="1" x14ac:dyDescent="0.25">
      <c r="A3472" s="154"/>
      <c r="B3472" s="150">
        <v>46</v>
      </c>
      <c r="C3472" s="150"/>
      <c r="D3472" s="151"/>
      <c r="E3472" s="151"/>
      <c r="F3472" s="130" t="s">
        <v>11017</v>
      </c>
      <c r="G3472" s="130" t="s">
        <v>7339</v>
      </c>
      <c r="H3472" s="130" t="s">
        <v>11033</v>
      </c>
      <c r="I3472" s="131" t="s">
        <v>7504</v>
      </c>
      <c r="J3472" s="130" t="s">
        <v>78</v>
      </c>
      <c r="K3472" s="132" t="s">
        <v>142</v>
      </c>
      <c r="L3472" s="148">
        <v>1</v>
      </c>
      <c r="M3472" s="134">
        <v>2014</v>
      </c>
      <c r="N3472" s="130" t="s">
        <v>10609</v>
      </c>
      <c r="O3472" s="129" t="s">
        <v>143</v>
      </c>
      <c r="P3472" s="129" t="s">
        <v>134</v>
      </c>
      <c r="Q3472" s="130" t="s">
        <v>144</v>
      </c>
      <c r="R3472" s="136" t="s">
        <v>7377</v>
      </c>
      <c r="S3472" s="155"/>
      <c r="T3472" s="155"/>
      <c r="U3472" s="156"/>
      <c r="V3472" s="156"/>
      <c r="W3472" s="156" t="s">
        <v>146</v>
      </c>
      <c r="X3472" s="156" t="s">
        <v>11783</v>
      </c>
      <c r="Y3472" s="137" t="s">
        <v>136</v>
      </c>
      <c r="Z3472" s="138" t="s">
        <v>136</v>
      </c>
      <c r="AA3472" s="140" t="s">
        <v>7505</v>
      </c>
      <c r="AB3472" s="141" t="s">
        <v>138</v>
      </c>
      <c r="AC3472" s="142">
        <v>46.4</v>
      </c>
      <c r="AD3472" s="142">
        <v>37.119999999999997</v>
      </c>
      <c r="AE3472" s="143" t="s">
        <v>7506</v>
      </c>
      <c r="AF3472" s="141" t="s">
        <v>444</v>
      </c>
      <c r="AG3472" s="144">
        <f>Table1[[#This Row],['# of Books]]*Table1[[#This Row],[QTY]]</f>
        <v>0</v>
      </c>
      <c r="AH3472" s="146">
        <f>Table1[[#This Row],[QTY]]*Table1[[#This Row],[School &amp; Library Price]]</f>
        <v>0</v>
      </c>
    </row>
    <row r="3473" spans="1:34" ht="18" hidden="1" customHeight="1" x14ac:dyDescent="0.25">
      <c r="A3473" s="154"/>
      <c r="B3473" s="150">
        <v>46</v>
      </c>
      <c r="C3473" s="150"/>
      <c r="D3473" s="151"/>
      <c r="E3473" s="151"/>
      <c r="F3473" s="130" t="s">
        <v>11017</v>
      </c>
      <c r="G3473" s="130" t="s">
        <v>7339</v>
      </c>
      <c r="H3473" s="130" t="s">
        <v>11033</v>
      </c>
      <c r="I3473" s="131" t="s">
        <v>7507</v>
      </c>
      <c r="J3473" s="130" t="s">
        <v>78</v>
      </c>
      <c r="K3473" s="132" t="s">
        <v>151</v>
      </c>
      <c r="L3473" s="148">
        <v>1</v>
      </c>
      <c r="M3473" s="134">
        <v>2014</v>
      </c>
      <c r="N3473" s="130" t="s">
        <v>10609</v>
      </c>
      <c r="O3473" s="129" t="s">
        <v>79</v>
      </c>
      <c r="P3473" s="129" t="s">
        <v>134</v>
      </c>
      <c r="Q3473" s="130" t="s">
        <v>144</v>
      </c>
      <c r="R3473" s="136" t="s">
        <v>7377</v>
      </c>
      <c r="S3473" s="155"/>
      <c r="T3473" s="155"/>
      <c r="U3473" s="156"/>
      <c r="V3473" s="156"/>
      <c r="W3473" s="156" t="s">
        <v>146</v>
      </c>
      <c r="X3473" s="156" t="s">
        <v>11783</v>
      </c>
      <c r="Y3473" s="137" t="s">
        <v>136</v>
      </c>
      <c r="Z3473" s="138" t="s">
        <v>136</v>
      </c>
      <c r="AA3473" s="140" t="s">
        <v>7505</v>
      </c>
      <c r="AB3473" s="141" t="s">
        <v>138</v>
      </c>
      <c r="AC3473" s="142">
        <v>32</v>
      </c>
      <c r="AD3473" s="142">
        <v>25.6</v>
      </c>
      <c r="AE3473" s="143" t="s">
        <v>7506</v>
      </c>
      <c r="AF3473" s="141" t="s">
        <v>444</v>
      </c>
      <c r="AG3473" s="144">
        <f>Table1[[#This Row],['# of Books]]*Table1[[#This Row],[QTY]]</f>
        <v>0</v>
      </c>
      <c r="AH3473" s="146">
        <f>Table1[[#This Row],[QTY]]*Table1[[#This Row],[School &amp; Library Price]]</f>
        <v>0</v>
      </c>
    </row>
    <row r="3474" spans="1:34" ht="18" hidden="1" customHeight="1" x14ac:dyDescent="0.25">
      <c r="A3474" s="154"/>
      <c r="B3474" s="150">
        <v>46</v>
      </c>
      <c r="C3474" s="150"/>
      <c r="D3474" s="151"/>
      <c r="E3474" s="151"/>
      <c r="F3474" s="130" t="s">
        <v>11017</v>
      </c>
      <c r="G3474" s="130" t="s">
        <v>7339</v>
      </c>
      <c r="H3474" s="130" t="s">
        <v>11033</v>
      </c>
      <c r="I3474" s="131" t="s">
        <v>7508</v>
      </c>
      <c r="J3474" s="130" t="s">
        <v>78</v>
      </c>
      <c r="K3474" s="132" t="s">
        <v>378</v>
      </c>
      <c r="L3474" s="148">
        <v>1</v>
      </c>
      <c r="M3474" s="134">
        <v>2014</v>
      </c>
      <c r="N3474" s="130" t="s">
        <v>10609</v>
      </c>
      <c r="O3474" s="129"/>
      <c r="P3474" s="129"/>
      <c r="Q3474" s="130" t="s">
        <v>144</v>
      </c>
      <c r="R3474" s="136" t="s">
        <v>7377</v>
      </c>
      <c r="S3474" s="155"/>
      <c r="T3474" s="155"/>
      <c r="U3474" s="156"/>
      <c r="V3474" s="156"/>
      <c r="W3474" s="156" t="s">
        <v>146</v>
      </c>
      <c r="X3474" s="156" t="s">
        <v>11783</v>
      </c>
      <c r="Y3474" s="137" t="s">
        <v>136</v>
      </c>
      <c r="Z3474" s="138" t="s">
        <v>136</v>
      </c>
      <c r="AA3474" s="140" t="s">
        <v>7505</v>
      </c>
      <c r="AB3474" s="141" t="s">
        <v>138</v>
      </c>
      <c r="AC3474" s="142">
        <v>51.04</v>
      </c>
      <c r="AD3474" s="142">
        <v>40.83</v>
      </c>
      <c r="AE3474" s="143" t="s">
        <v>7506</v>
      </c>
      <c r="AF3474" s="141" t="s">
        <v>444</v>
      </c>
      <c r="AG3474" s="144">
        <f>Table1[[#This Row],['# of Books]]*Table1[[#This Row],[QTY]]</f>
        <v>0</v>
      </c>
      <c r="AH3474" s="146">
        <f>Table1[[#This Row],[QTY]]*Table1[[#This Row],[School &amp; Library Price]]</f>
        <v>0</v>
      </c>
    </row>
    <row r="3475" spans="1:34" ht="18" customHeight="1" x14ac:dyDescent="0.25">
      <c r="A3475" s="154"/>
      <c r="B3475" s="150">
        <v>46</v>
      </c>
      <c r="C3475" s="150"/>
      <c r="D3475" s="151"/>
      <c r="E3475" s="151"/>
      <c r="F3475" s="130" t="s">
        <v>11017</v>
      </c>
      <c r="G3475" s="130" t="s">
        <v>7339</v>
      </c>
      <c r="H3475" s="130" t="s">
        <v>7509</v>
      </c>
      <c r="I3475" s="131" t="s">
        <v>7510</v>
      </c>
      <c r="J3475" s="130" t="s">
        <v>78</v>
      </c>
      <c r="K3475" s="132" t="s">
        <v>142</v>
      </c>
      <c r="L3475" s="148">
        <v>1</v>
      </c>
      <c r="M3475" s="134">
        <v>2012</v>
      </c>
      <c r="N3475" s="130" t="s">
        <v>10612</v>
      </c>
      <c r="O3475" s="129" t="s">
        <v>143</v>
      </c>
      <c r="P3475" s="129" t="s">
        <v>134</v>
      </c>
      <c r="Q3475" s="130" t="s">
        <v>144</v>
      </c>
      <c r="R3475" s="136" t="s">
        <v>299</v>
      </c>
      <c r="S3475" s="155"/>
      <c r="T3475" s="155"/>
      <c r="U3475" s="156"/>
      <c r="V3475" s="156"/>
      <c r="W3475" s="156" t="s">
        <v>146</v>
      </c>
      <c r="X3475" s="156" t="s">
        <v>11768</v>
      </c>
      <c r="Y3475" s="137" t="s">
        <v>136</v>
      </c>
      <c r="Z3475" s="138" t="s">
        <v>136</v>
      </c>
      <c r="AA3475" s="140" t="s">
        <v>7511</v>
      </c>
      <c r="AB3475" s="141" t="s">
        <v>138</v>
      </c>
      <c r="AC3475" s="142">
        <v>46.4</v>
      </c>
      <c r="AD3475" s="142">
        <v>37.119999999999997</v>
      </c>
      <c r="AE3475" s="143" t="s">
        <v>7481</v>
      </c>
      <c r="AF3475" s="141" t="s">
        <v>207</v>
      </c>
      <c r="AG3475" s="144">
        <f>Table1[[#This Row],['# of Books]]*Table1[[#This Row],[QTY]]</f>
        <v>0</v>
      </c>
      <c r="AH3475" s="146">
        <f>Table1[[#This Row],[QTY]]*Table1[[#This Row],[School &amp; Library Price]]</f>
        <v>0</v>
      </c>
    </row>
    <row r="3476" spans="1:34" ht="18" hidden="1" customHeight="1" x14ac:dyDescent="0.25">
      <c r="A3476" s="154"/>
      <c r="B3476" s="150">
        <v>46</v>
      </c>
      <c r="C3476" s="150"/>
      <c r="D3476" s="151"/>
      <c r="E3476" s="151"/>
      <c r="F3476" s="130" t="s">
        <v>11017</v>
      </c>
      <c r="G3476" s="130" t="s">
        <v>7339</v>
      </c>
      <c r="H3476" s="130" t="s">
        <v>7509</v>
      </c>
      <c r="I3476" s="131" t="s">
        <v>7512</v>
      </c>
      <c r="J3476" s="130" t="s">
        <v>78</v>
      </c>
      <c r="K3476" s="132" t="s">
        <v>151</v>
      </c>
      <c r="L3476" s="148">
        <v>1</v>
      </c>
      <c r="M3476" s="134">
        <v>2012</v>
      </c>
      <c r="N3476" s="130" t="s">
        <v>10612</v>
      </c>
      <c r="O3476" s="129" t="s">
        <v>79</v>
      </c>
      <c r="P3476" s="129" t="s">
        <v>134</v>
      </c>
      <c r="Q3476" s="130" t="s">
        <v>144</v>
      </c>
      <c r="R3476" s="136" t="s">
        <v>299</v>
      </c>
      <c r="S3476" s="155"/>
      <c r="T3476" s="155"/>
      <c r="U3476" s="156"/>
      <c r="V3476" s="156"/>
      <c r="W3476" s="156" t="s">
        <v>146</v>
      </c>
      <c r="X3476" s="156" t="s">
        <v>11768</v>
      </c>
      <c r="Y3476" s="137" t="s">
        <v>136</v>
      </c>
      <c r="Z3476" s="138" t="s">
        <v>136</v>
      </c>
      <c r="AA3476" s="140" t="s">
        <v>7511</v>
      </c>
      <c r="AB3476" s="141" t="s">
        <v>138</v>
      </c>
      <c r="AC3476" s="142">
        <v>32</v>
      </c>
      <c r="AD3476" s="142">
        <v>25.6</v>
      </c>
      <c r="AE3476" s="143" t="s">
        <v>7481</v>
      </c>
      <c r="AF3476" s="141" t="s">
        <v>207</v>
      </c>
      <c r="AG3476" s="144">
        <f>Table1[[#This Row],['# of Books]]*Table1[[#This Row],[QTY]]</f>
        <v>0</v>
      </c>
      <c r="AH3476" s="146">
        <f>Table1[[#This Row],[QTY]]*Table1[[#This Row],[School &amp; Library Price]]</f>
        <v>0</v>
      </c>
    </row>
    <row r="3477" spans="1:34" ht="18" hidden="1" customHeight="1" x14ac:dyDescent="0.25">
      <c r="A3477" s="154"/>
      <c r="B3477" s="150">
        <v>46</v>
      </c>
      <c r="C3477" s="150"/>
      <c r="D3477" s="151"/>
      <c r="E3477" s="151"/>
      <c r="F3477" s="130" t="s">
        <v>11017</v>
      </c>
      <c r="G3477" s="130" t="s">
        <v>7339</v>
      </c>
      <c r="H3477" s="130" t="s">
        <v>7509</v>
      </c>
      <c r="I3477" s="131" t="s">
        <v>7513</v>
      </c>
      <c r="J3477" s="130" t="s">
        <v>78</v>
      </c>
      <c r="K3477" s="132" t="s">
        <v>378</v>
      </c>
      <c r="L3477" s="148">
        <v>1</v>
      </c>
      <c r="M3477" s="134">
        <v>2012</v>
      </c>
      <c r="N3477" s="130" t="s">
        <v>10612</v>
      </c>
      <c r="O3477" s="129"/>
      <c r="P3477" s="129"/>
      <c r="Q3477" s="130" t="s">
        <v>144</v>
      </c>
      <c r="R3477" s="136" t="s">
        <v>299</v>
      </c>
      <c r="S3477" s="155"/>
      <c r="T3477" s="155"/>
      <c r="U3477" s="156"/>
      <c r="V3477" s="156"/>
      <c r="W3477" s="156" t="s">
        <v>146</v>
      </c>
      <c r="X3477" s="156" t="s">
        <v>11768</v>
      </c>
      <c r="Y3477" s="137" t="s">
        <v>136</v>
      </c>
      <c r="Z3477" s="138" t="s">
        <v>136</v>
      </c>
      <c r="AA3477" s="140" t="s">
        <v>7511</v>
      </c>
      <c r="AB3477" s="141" t="s">
        <v>138</v>
      </c>
      <c r="AC3477" s="142">
        <v>51.04</v>
      </c>
      <c r="AD3477" s="142">
        <v>40.83</v>
      </c>
      <c r="AE3477" s="143" t="s">
        <v>7481</v>
      </c>
      <c r="AF3477" s="141" t="s">
        <v>207</v>
      </c>
      <c r="AG3477" s="144">
        <f>Table1[[#This Row],['# of Books]]*Table1[[#This Row],[QTY]]</f>
        <v>0</v>
      </c>
      <c r="AH3477" s="146">
        <f>Table1[[#This Row],[QTY]]*Table1[[#This Row],[School &amp; Library Price]]</f>
        <v>0</v>
      </c>
    </row>
    <row r="3478" spans="1:34" ht="18" customHeight="1" x14ac:dyDescent="0.25">
      <c r="A3478" s="154"/>
      <c r="B3478" s="150">
        <v>46</v>
      </c>
      <c r="C3478" s="150"/>
      <c r="D3478" s="151"/>
      <c r="E3478" s="151"/>
      <c r="F3478" s="130" t="s">
        <v>11017</v>
      </c>
      <c r="G3478" s="130" t="s">
        <v>7339</v>
      </c>
      <c r="H3478" s="130" t="s">
        <v>7514</v>
      </c>
      <c r="I3478" s="131" t="s">
        <v>11034</v>
      </c>
      <c r="J3478" s="130" t="s">
        <v>78</v>
      </c>
      <c r="K3478" s="132" t="s">
        <v>142</v>
      </c>
      <c r="L3478" s="148">
        <v>1</v>
      </c>
      <c r="M3478" s="134">
        <v>2010</v>
      </c>
      <c r="N3478" s="130" t="s">
        <v>6526</v>
      </c>
      <c r="O3478" s="129" t="s">
        <v>143</v>
      </c>
      <c r="P3478" s="129" t="s">
        <v>134</v>
      </c>
      <c r="Q3478" s="130" t="s">
        <v>144</v>
      </c>
      <c r="R3478" s="136" t="s">
        <v>7377</v>
      </c>
      <c r="S3478" s="155"/>
      <c r="T3478" s="155"/>
      <c r="U3478" s="156"/>
      <c r="V3478" s="156"/>
      <c r="W3478" s="156" t="s">
        <v>146</v>
      </c>
      <c r="X3478" s="156"/>
      <c r="Y3478" s="137" t="s">
        <v>136</v>
      </c>
      <c r="Z3478" s="138" t="s">
        <v>136</v>
      </c>
      <c r="AA3478" s="140" t="s">
        <v>7516</v>
      </c>
      <c r="AB3478" s="141" t="s">
        <v>138</v>
      </c>
      <c r="AC3478" s="142">
        <v>46.4</v>
      </c>
      <c r="AD3478" s="142">
        <v>37.119999999999997</v>
      </c>
      <c r="AE3478" s="143" t="s">
        <v>7517</v>
      </c>
      <c r="AF3478" s="141" t="s">
        <v>644</v>
      </c>
      <c r="AG3478" s="144">
        <f>Table1[[#This Row],['# of Books]]*Table1[[#This Row],[QTY]]</f>
        <v>0</v>
      </c>
      <c r="AH3478" s="146">
        <f>Table1[[#This Row],[QTY]]*Table1[[#This Row],[School &amp; Library Price]]</f>
        <v>0</v>
      </c>
    </row>
    <row r="3479" spans="1:34" ht="18" hidden="1" customHeight="1" x14ac:dyDescent="0.25">
      <c r="A3479" s="154"/>
      <c r="B3479" s="150">
        <v>46</v>
      </c>
      <c r="C3479" s="150"/>
      <c r="D3479" s="151"/>
      <c r="E3479" s="151"/>
      <c r="F3479" s="130" t="s">
        <v>11017</v>
      </c>
      <c r="G3479" s="130" t="s">
        <v>7339</v>
      </c>
      <c r="H3479" s="130" t="s">
        <v>7514</v>
      </c>
      <c r="I3479" s="131" t="s">
        <v>7515</v>
      </c>
      <c r="J3479" s="130" t="s">
        <v>78</v>
      </c>
      <c r="K3479" s="132" t="s">
        <v>151</v>
      </c>
      <c r="L3479" s="148">
        <v>1</v>
      </c>
      <c r="M3479" s="134">
        <v>2010</v>
      </c>
      <c r="N3479" s="130" t="s">
        <v>6526</v>
      </c>
      <c r="O3479" s="129" t="s">
        <v>79</v>
      </c>
      <c r="P3479" s="129" t="s">
        <v>134</v>
      </c>
      <c r="Q3479" s="130" t="s">
        <v>144</v>
      </c>
      <c r="R3479" s="136" t="s">
        <v>7377</v>
      </c>
      <c r="S3479" s="155"/>
      <c r="T3479" s="155"/>
      <c r="U3479" s="156"/>
      <c r="V3479" s="156"/>
      <c r="W3479" s="156" t="s">
        <v>146</v>
      </c>
      <c r="X3479" s="156"/>
      <c r="Y3479" s="137" t="s">
        <v>136</v>
      </c>
      <c r="Z3479" s="138" t="s">
        <v>136</v>
      </c>
      <c r="AA3479" s="140" t="s">
        <v>7516</v>
      </c>
      <c r="AB3479" s="141" t="s">
        <v>138</v>
      </c>
      <c r="AC3479" s="142">
        <v>32</v>
      </c>
      <c r="AD3479" s="142">
        <v>25.6</v>
      </c>
      <c r="AE3479" s="143" t="s">
        <v>7517</v>
      </c>
      <c r="AF3479" s="141" t="s">
        <v>644</v>
      </c>
      <c r="AG3479" s="144">
        <f>Table1[[#This Row],['# of Books]]*Table1[[#This Row],[QTY]]</f>
        <v>0</v>
      </c>
      <c r="AH3479" s="146">
        <f>Table1[[#This Row],[QTY]]*Table1[[#This Row],[School &amp; Library Price]]</f>
        <v>0</v>
      </c>
    </row>
    <row r="3480" spans="1:34" ht="18" customHeight="1" x14ac:dyDescent="0.25">
      <c r="A3480" s="154"/>
      <c r="B3480" s="150">
        <v>46</v>
      </c>
      <c r="C3480" s="150"/>
      <c r="D3480" s="151"/>
      <c r="E3480" s="151"/>
      <c r="F3480" s="130" t="s">
        <v>11017</v>
      </c>
      <c r="G3480" s="130" t="s">
        <v>7339</v>
      </c>
      <c r="H3480" s="130" t="s">
        <v>11035</v>
      </c>
      <c r="I3480" s="131" t="s">
        <v>7518</v>
      </c>
      <c r="J3480" s="130" t="s">
        <v>78</v>
      </c>
      <c r="K3480" s="132" t="s">
        <v>142</v>
      </c>
      <c r="L3480" s="148">
        <v>1</v>
      </c>
      <c r="M3480" s="134">
        <v>2012</v>
      </c>
      <c r="N3480" s="130" t="s">
        <v>10612</v>
      </c>
      <c r="O3480" s="129" t="s">
        <v>143</v>
      </c>
      <c r="P3480" s="129" t="s">
        <v>134</v>
      </c>
      <c r="Q3480" s="130" t="s">
        <v>144</v>
      </c>
      <c r="R3480" s="136" t="s">
        <v>4174</v>
      </c>
      <c r="S3480" s="155"/>
      <c r="T3480" s="155"/>
      <c r="U3480" s="156"/>
      <c r="V3480" s="156"/>
      <c r="W3480" s="156" t="s">
        <v>146</v>
      </c>
      <c r="X3480" s="156" t="s">
        <v>11773</v>
      </c>
      <c r="Y3480" s="137" t="s">
        <v>136</v>
      </c>
      <c r="Z3480" s="138" t="s">
        <v>136</v>
      </c>
      <c r="AA3480" s="140" t="s">
        <v>7519</v>
      </c>
      <c r="AB3480" s="141" t="s">
        <v>138</v>
      </c>
      <c r="AC3480" s="142">
        <v>46.4</v>
      </c>
      <c r="AD3480" s="142">
        <v>37.119999999999997</v>
      </c>
      <c r="AE3480" s="143" t="s">
        <v>7481</v>
      </c>
      <c r="AF3480" s="141" t="s">
        <v>451</v>
      </c>
      <c r="AG3480" s="144">
        <f>Table1[[#This Row],['# of Books]]*Table1[[#This Row],[QTY]]</f>
        <v>0</v>
      </c>
      <c r="AH3480" s="146">
        <f>Table1[[#This Row],[QTY]]*Table1[[#This Row],[School &amp; Library Price]]</f>
        <v>0</v>
      </c>
    </row>
    <row r="3481" spans="1:34" ht="18" hidden="1" customHeight="1" x14ac:dyDescent="0.25">
      <c r="A3481" s="154"/>
      <c r="B3481" s="150">
        <v>46</v>
      </c>
      <c r="C3481" s="150"/>
      <c r="D3481" s="151"/>
      <c r="E3481" s="151"/>
      <c r="F3481" s="130" t="s">
        <v>11017</v>
      </c>
      <c r="G3481" s="130" t="s">
        <v>7339</v>
      </c>
      <c r="H3481" s="130" t="s">
        <v>11035</v>
      </c>
      <c r="I3481" s="131" t="s">
        <v>7520</v>
      </c>
      <c r="J3481" s="130" t="s">
        <v>78</v>
      </c>
      <c r="K3481" s="132" t="s">
        <v>151</v>
      </c>
      <c r="L3481" s="148">
        <v>1</v>
      </c>
      <c r="M3481" s="134">
        <v>2012</v>
      </c>
      <c r="N3481" s="130" t="s">
        <v>10612</v>
      </c>
      <c r="O3481" s="129" t="s">
        <v>79</v>
      </c>
      <c r="P3481" s="129" t="s">
        <v>134</v>
      </c>
      <c r="Q3481" s="130" t="s">
        <v>144</v>
      </c>
      <c r="R3481" s="136" t="s">
        <v>4174</v>
      </c>
      <c r="S3481" s="155"/>
      <c r="T3481" s="155"/>
      <c r="U3481" s="156"/>
      <c r="V3481" s="156"/>
      <c r="W3481" s="156" t="s">
        <v>146</v>
      </c>
      <c r="X3481" s="156" t="s">
        <v>11773</v>
      </c>
      <c r="Y3481" s="137" t="s">
        <v>136</v>
      </c>
      <c r="Z3481" s="138" t="s">
        <v>136</v>
      </c>
      <c r="AA3481" s="140" t="s">
        <v>7519</v>
      </c>
      <c r="AB3481" s="141" t="s">
        <v>138</v>
      </c>
      <c r="AC3481" s="142">
        <v>32</v>
      </c>
      <c r="AD3481" s="142">
        <v>25.6</v>
      </c>
      <c r="AE3481" s="143" t="s">
        <v>7481</v>
      </c>
      <c r="AF3481" s="141" t="s">
        <v>451</v>
      </c>
      <c r="AG3481" s="144">
        <f>Table1[[#This Row],['# of Books]]*Table1[[#This Row],[QTY]]</f>
        <v>0</v>
      </c>
      <c r="AH3481" s="146">
        <f>Table1[[#This Row],[QTY]]*Table1[[#This Row],[School &amp; Library Price]]</f>
        <v>0</v>
      </c>
    </row>
    <row r="3482" spans="1:34" ht="18" hidden="1" customHeight="1" x14ac:dyDescent="0.25">
      <c r="A3482" s="154"/>
      <c r="B3482" s="150">
        <v>46</v>
      </c>
      <c r="C3482" s="150"/>
      <c r="D3482" s="151"/>
      <c r="E3482" s="151"/>
      <c r="F3482" s="130" t="s">
        <v>11017</v>
      </c>
      <c r="G3482" s="130" t="s">
        <v>7339</v>
      </c>
      <c r="H3482" s="130" t="s">
        <v>11035</v>
      </c>
      <c r="I3482" s="131" t="s">
        <v>7521</v>
      </c>
      <c r="J3482" s="130" t="s">
        <v>78</v>
      </c>
      <c r="K3482" s="132" t="s">
        <v>378</v>
      </c>
      <c r="L3482" s="148">
        <v>1</v>
      </c>
      <c r="M3482" s="134">
        <v>2012</v>
      </c>
      <c r="N3482" s="130" t="s">
        <v>10612</v>
      </c>
      <c r="O3482" s="129"/>
      <c r="P3482" s="129"/>
      <c r="Q3482" s="130" t="s">
        <v>144</v>
      </c>
      <c r="R3482" s="136" t="s">
        <v>4174</v>
      </c>
      <c r="S3482" s="155"/>
      <c r="T3482" s="155"/>
      <c r="U3482" s="156"/>
      <c r="V3482" s="156"/>
      <c r="W3482" s="156" t="s">
        <v>146</v>
      </c>
      <c r="X3482" s="156" t="s">
        <v>11773</v>
      </c>
      <c r="Y3482" s="137" t="s">
        <v>136</v>
      </c>
      <c r="Z3482" s="138" t="s">
        <v>136</v>
      </c>
      <c r="AA3482" s="140" t="s">
        <v>7519</v>
      </c>
      <c r="AB3482" s="141" t="s">
        <v>138</v>
      </c>
      <c r="AC3482" s="142">
        <v>51.04</v>
      </c>
      <c r="AD3482" s="142">
        <v>40.83</v>
      </c>
      <c r="AE3482" s="143" t="s">
        <v>7481</v>
      </c>
      <c r="AF3482" s="141" t="s">
        <v>451</v>
      </c>
      <c r="AG3482" s="144">
        <f>Table1[[#This Row],['# of Books]]*Table1[[#This Row],[QTY]]</f>
        <v>0</v>
      </c>
      <c r="AH3482" s="146">
        <f>Table1[[#This Row],[QTY]]*Table1[[#This Row],[School &amp; Library Price]]</f>
        <v>0</v>
      </c>
    </row>
    <row r="3483" spans="1:34" ht="18" customHeight="1" x14ac:dyDescent="0.25">
      <c r="A3483" s="154"/>
      <c r="B3483" s="150">
        <v>46</v>
      </c>
      <c r="C3483" s="150"/>
      <c r="D3483" s="151"/>
      <c r="E3483" s="151"/>
      <c r="F3483" s="130" t="s">
        <v>11017</v>
      </c>
      <c r="G3483" s="130" t="s">
        <v>7339</v>
      </c>
      <c r="H3483" s="130" t="s">
        <v>7522</v>
      </c>
      <c r="I3483" s="131" t="s">
        <v>7523</v>
      </c>
      <c r="J3483" s="130" t="s">
        <v>78</v>
      </c>
      <c r="K3483" s="132" t="s">
        <v>142</v>
      </c>
      <c r="L3483" s="148">
        <v>1</v>
      </c>
      <c r="M3483" s="134">
        <v>2011</v>
      </c>
      <c r="N3483" s="130" t="s">
        <v>10618</v>
      </c>
      <c r="O3483" s="129" t="s">
        <v>143</v>
      </c>
      <c r="P3483" s="129" t="s">
        <v>134</v>
      </c>
      <c r="Q3483" s="130" t="s">
        <v>144</v>
      </c>
      <c r="R3483" s="136" t="s">
        <v>7386</v>
      </c>
      <c r="S3483" s="155"/>
      <c r="T3483" s="155"/>
      <c r="U3483" s="156"/>
      <c r="V3483" s="156"/>
      <c r="W3483" s="156" t="s">
        <v>146</v>
      </c>
      <c r="X3483" s="156"/>
      <c r="Y3483" s="137" t="s">
        <v>136</v>
      </c>
      <c r="Z3483" s="138" t="s">
        <v>136</v>
      </c>
      <c r="AA3483" s="140" t="s">
        <v>7524</v>
      </c>
      <c r="AB3483" s="141" t="s">
        <v>138</v>
      </c>
      <c r="AC3483" s="142">
        <v>46.4</v>
      </c>
      <c r="AD3483" s="142">
        <v>37.119999999999997</v>
      </c>
      <c r="AE3483" s="143" t="s">
        <v>7501</v>
      </c>
      <c r="AF3483" s="141" t="s">
        <v>620</v>
      </c>
      <c r="AG3483" s="144">
        <f>Table1[[#This Row],['# of Books]]*Table1[[#This Row],[QTY]]</f>
        <v>0</v>
      </c>
      <c r="AH3483" s="146">
        <f>Table1[[#This Row],[QTY]]*Table1[[#This Row],[School &amp; Library Price]]</f>
        <v>0</v>
      </c>
    </row>
    <row r="3484" spans="1:34" ht="18" hidden="1" customHeight="1" x14ac:dyDescent="0.25">
      <c r="A3484" s="154"/>
      <c r="B3484" s="150">
        <v>46</v>
      </c>
      <c r="C3484" s="150"/>
      <c r="D3484" s="151"/>
      <c r="E3484" s="151"/>
      <c r="F3484" s="130" t="s">
        <v>11017</v>
      </c>
      <c r="G3484" s="130" t="s">
        <v>7339</v>
      </c>
      <c r="H3484" s="130" t="s">
        <v>7522</v>
      </c>
      <c r="I3484" s="131" t="s">
        <v>7525</v>
      </c>
      <c r="J3484" s="130" t="s">
        <v>78</v>
      </c>
      <c r="K3484" s="132" t="s">
        <v>151</v>
      </c>
      <c r="L3484" s="148">
        <v>1</v>
      </c>
      <c r="M3484" s="134">
        <v>2011</v>
      </c>
      <c r="N3484" s="130" t="s">
        <v>10618</v>
      </c>
      <c r="O3484" s="129" t="s">
        <v>79</v>
      </c>
      <c r="P3484" s="129" t="s">
        <v>134</v>
      </c>
      <c r="Q3484" s="130" t="s">
        <v>144</v>
      </c>
      <c r="R3484" s="136" t="s">
        <v>7386</v>
      </c>
      <c r="S3484" s="155"/>
      <c r="T3484" s="155"/>
      <c r="U3484" s="156"/>
      <c r="V3484" s="156"/>
      <c r="W3484" s="156" t="s">
        <v>146</v>
      </c>
      <c r="X3484" s="156"/>
      <c r="Y3484" s="137" t="s">
        <v>136</v>
      </c>
      <c r="Z3484" s="138" t="s">
        <v>136</v>
      </c>
      <c r="AA3484" s="140" t="s">
        <v>7524</v>
      </c>
      <c r="AB3484" s="141" t="s">
        <v>138</v>
      </c>
      <c r="AC3484" s="142">
        <v>32</v>
      </c>
      <c r="AD3484" s="142">
        <v>25.6</v>
      </c>
      <c r="AE3484" s="143" t="s">
        <v>7501</v>
      </c>
      <c r="AF3484" s="141" t="s">
        <v>620</v>
      </c>
      <c r="AG3484" s="144">
        <f>Table1[[#This Row],['# of Books]]*Table1[[#This Row],[QTY]]</f>
        <v>0</v>
      </c>
      <c r="AH3484" s="146">
        <f>Table1[[#This Row],[QTY]]*Table1[[#This Row],[School &amp; Library Price]]</f>
        <v>0</v>
      </c>
    </row>
    <row r="3485" spans="1:34" ht="18" customHeight="1" x14ac:dyDescent="0.25">
      <c r="A3485" s="154"/>
      <c r="B3485" s="150">
        <v>46</v>
      </c>
      <c r="C3485" s="150"/>
      <c r="D3485" s="151"/>
      <c r="E3485" s="151"/>
      <c r="F3485" s="130" t="s">
        <v>11017</v>
      </c>
      <c r="G3485" s="130" t="s">
        <v>7339</v>
      </c>
      <c r="H3485" s="130" t="s">
        <v>7526</v>
      </c>
      <c r="I3485" s="131" t="s">
        <v>7527</v>
      </c>
      <c r="J3485" s="130" t="s">
        <v>78</v>
      </c>
      <c r="K3485" s="132" t="s">
        <v>142</v>
      </c>
      <c r="L3485" s="148">
        <v>1</v>
      </c>
      <c r="M3485" s="134">
        <v>2014</v>
      </c>
      <c r="N3485" s="130" t="s">
        <v>10609</v>
      </c>
      <c r="O3485" s="129" t="s">
        <v>143</v>
      </c>
      <c r="P3485" s="129" t="s">
        <v>134</v>
      </c>
      <c r="Q3485" s="130" t="s">
        <v>144</v>
      </c>
      <c r="R3485" s="136" t="s">
        <v>299</v>
      </c>
      <c r="S3485" s="155"/>
      <c r="T3485" s="155"/>
      <c r="U3485" s="156"/>
      <c r="V3485" s="156"/>
      <c r="W3485" s="156" t="s">
        <v>146</v>
      </c>
      <c r="X3485" s="156" t="s">
        <v>11769</v>
      </c>
      <c r="Y3485" s="137" t="s">
        <v>136</v>
      </c>
      <c r="Z3485" s="138" t="s">
        <v>136</v>
      </c>
      <c r="AA3485" s="140" t="s">
        <v>7528</v>
      </c>
      <c r="AB3485" s="141" t="s">
        <v>138</v>
      </c>
      <c r="AC3485" s="142">
        <v>46.4</v>
      </c>
      <c r="AD3485" s="142">
        <v>37.119999999999997</v>
      </c>
      <c r="AE3485" s="143" t="s">
        <v>7374</v>
      </c>
      <c r="AF3485" s="141" t="s">
        <v>431</v>
      </c>
      <c r="AG3485" s="144">
        <f>Table1[[#This Row],['# of Books]]*Table1[[#This Row],[QTY]]</f>
        <v>0</v>
      </c>
      <c r="AH3485" s="146">
        <f>Table1[[#This Row],[QTY]]*Table1[[#This Row],[School &amp; Library Price]]</f>
        <v>0</v>
      </c>
    </row>
    <row r="3486" spans="1:34" ht="18" hidden="1" customHeight="1" x14ac:dyDescent="0.25">
      <c r="A3486" s="154"/>
      <c r="B3486" s="150">
        <v>46</v>
      </c>
      <c r="C3486" s="150"/>
      <c r="D3486" s="151"/>
      <c r="E3486" s="151"/>
      <c r="F3486" s="130" t="s">
        <v>11017</v>
      </c>
      <c r="G3486" s="130" t="s">
        <v>7339</v>
      </c>
      <c r="H3486" s="130" t="s">
        <v>7526</v>
      </c>
      <c r="I3486" s="131" t="s">
        <v>7529</v>
      </c>
      <c r="J3486" s="130" t="s">
        <v>78</v>
      </c>
      <c r="K3486" s="132" t="s">
        <v>151</v>
      </c>
      <c r="L3486" s="148">
        <v>1</v>
      </c>
      <c r="M3486" s="134">
        <v>2014</v>
      </c>
      <c r="N3486" s="130" t="s">
        <v>10609</v>
      </c>
      <c r="O3486" s="129" t="s">
        <v>79</v>
      </c>
      <c r="P3486" s="129" t="s">
        <v>134</v>
      </c>
      <c r="Q3486" s="130" t="s">
        <v>144</v>
      </c>
      <c r="R3486" s="136" t="s">
        <v>299</v>
      </c>
      <c r="S3486" s="155"/>
      <c r="T3486" s="155"/>
      <c r="U3486" s="156"/>
      <c r="V3486" s="156"/>
      <c r="W3486" s="156" t="s">
        <v>146</v>
      </c>
      <c r="X3486" s="156" t="s">
        <v>11769</v>
      </c>
      <c r="Y3486" s="137" t="s">
        <v>136</v>
      </c>
      <c r="Z3486" s="138" t="s">
        <v>136</v>
      </c>
      <c r="AA3486" s="140" t="s">
        <v>7528</v>
      </c>
      <c r="AB3486" s="141" t="s">
        <v>138</v>
      </c>
      <c r="AC3486" s="142">
        <v>32</v>
      </c>
      <c r="AD3486" s="142">
        <v>25.6</v>
      </c>
      <c r="AE3486" s="143" t="s">
        <v>7374</v>
      </c>
      <c r="AF3486" s="141" t="s">
        <v>431</v>
      </c>
      <c r="AG3486" s="144">
        <f>Table1[[#This Row],['# of Books]]*Table1[[#This Row],[QTY]]</f>
        <v>0</v>
      </c>
      <c r="AH3486" s="146">
        <f>Table1[[#This Row],[QTY]]*Table1[[#This Row],[School &amp; Library Price]]</f>
        <v>0</v>
      </c>
    </row>
    <row r="3487" spans="1:34" ht="18" hidden="1" customHeight="1" x14ac:dyDescent="0.25">
      <c r="A3487" s="154"/>
      <c r="B3487" s="150">
        <v>46</v>
      </c>
      <c r="C3487" s="150"/>
      <c r="D3487" s="151"/>
      <c r="E3487" s="151"/>
      <c r="F3487" s="130" t="s">
        <v>11017</v>
      </c>
      <c r="G3487" s="130" t="s">
        <v>7339</v>
      </c>
      <c r="H3487" s="130" t="s">
        <v>7526</v>
      </c>
      <c r="I3487" s="131" t="s">
        <v>7530</v>
      </c>
      <c r="J3487" s="130" t="s">
        <v>78</v>
      </c>
      <c r="K3487" s="132" t="s">
        <v>378</v>
      </c>
      <c r="L3487" s="148">
        <v>1</v>
      </c>
      <c r="M3487" s="134">
        <v>2014</v>
      </c>
      <c r="N3487" s="130" t="s">
        <v>10609</v>
      </c>
      <c r="O3487" s="129"/>
      <c r="P3487" s="129"/>
      <c r="Q3487" s="130" t="s">
        <v>144</v>
      </c>
      <c r="R3487" s="136" t="s">
        <v>299</v>
      </c>
      <c r="S3487" s="155"/>
      <c r="T3487" s="155"/>
      <c r="U3487" s="156"/>
      <c r="V3487" s="156"/>
      <c r="W3487" s="156" t="s">
        <v>146</v>
      </c>
      <c r="X3487" s="156" t="s">
        <v>11769</v>
      </c>
      <c r="Y3487" s="137" t="s">
        <v>136</v>
      </c>
      <c r="Z3487" s="138" t="s">
        <v>136</v>
      </c>
      <c r="AA3487" s="140" t="s">
        <v>7528</v>
      </c>
      <c r="AB3487" s="141" t="s">
        <v>138</v>
      </c>
      <c r="AC3487" s="142">
        <v>51.04</v>
      </c>
      <c r="AD3487" s="142">
        <v>40.83</v>
      </c>
      <c r="AE3487" s="143" t="s">
        <v>7374</v>
      </c>
      <c r="AF3487" s="141" t="s">
        <v>431</v>
      </c>
      <c r="AG3487" s="144">
        <f>Table1[[#This Row],['# of Books]]*Table1[[#This Row],[QTY]]</f>
        <v>0</v>
      </c>
      <c r="AH3487" s="146">
        <f>Table1[[#This Row],[QTY]]*Table1[[#This Row],[School &amp; Library Price]]</f>
        <v>0</v>
      </c>
    </row>
    <row r="3488" spans="1:34" ht="18" customHeight="1" x14ac:dyDescent="0.25">
      <c r="A3488" s="154"/>
      <c r="B3488" s="150">
        <v>46</v>
      </c>
      <c r="C3488" s="150"/>
      <c r="D3488" s="151"/>
      <c r="E3488" s="151"/>
      <c r="F3488" s="130" t="s">
        <v>11017</v>
      </c>
      <c r="G3488" s="130" t="s">
        <v>7339</v>
      </c>
      <c r="H3488" s="130" t="s">
        <v>7531</v>
      </c>
      <c r="I3488" s="131" t="s">
        <v>7532</v>
      </c>
      <c r="J3488" s="130" t="s">
        <v>78</v>
      </c>
      <c r="K3488" s="132" t="s">
        <v>142</v>
      </c>
      <c r="L3488" s="148">
        <v>1</v>
      </c>
      <c r="M3488" s="134">
        <v>2014</v>
      </c>
      <c r="N3488" s="130" t="s">
        <v>10609</v>
      </c>
      <c r="O3488" s="129" t="s">
        <v>143</v>
      </c>
      <c r="P3488" s="129" t="s">
        <v>134</v>
      </c>
      <c r="Q3488" s="130" t="s">
        <v>144</v>
      </c>
      <c r="R3488" s="136" t="s">
        <v>636</v>
      </c>
      <c r="S3488" s="155"/>
      <c r="T3488" s="155"/>
      <c r="U3488" s="156"/>
      <c r="V3488" s="156"/>
      <c r="W3488" s="156" t="s">
        <v>146</v>
      </c>
      <c r="X3488" s="156" t="s">
        <v>11769</v>
      </c>
      <c r="Y3488" s="137" t="s">
        <v>136</v>
      </c>
      <c r="Z3488" s="138" t="s">
        <v>136</v>
      </c>
      <c r="AA3488" s="140" t="s">
        <v>7533</v>
      </c>
      <c r="AB3488" s="141" t="s">
        <v>138</v>
      </c>
      <c r="AC3488" s="142">
        <v>46.4</v>
      </c>
      <c r="AD3488" s="142">
        <v>37.119999999999997</v>
      </c>
      <c r="AE3488" s="143" t="s">
        <v>7534</v>
      </c>
      <c r="AF3488" s="141" t="s">
        <v>431</v>
      </c>
      <c r="AG3488" s="144">
        <f>Table1[[#This Row],['# of Books]]*Table1[[#This Row],[QTY]]</f>
        <v>0</v>
      </c>
      <c r="AH3488" s="146">
        <f>Table1[[#This Row],[QTY]]*Table1[[#This Row],[School &amp; Library Price]]</f>
        <v>0</v>
      </c>
    </row>
    <row r="3489" spans="1:34" ht="18" hidden="1" customHeight="1" x14ac:dyDescent="0.25">
      <c r="A3489" s="154"/>
      <c r="B3489" s="150">
        <v>46</v>
      </c>
      <c r="C3489" s="150"/>
      <c r="D3489" s="151"/>
      <c r="E3489" s="151"/>
      <c r="F3489" s="130" t="s">
        <v>11017</v>
      </c>
      <c r="G3489" s="130" t="s">
        <v>7339</v>
      </c>
      <c r="H3489" s="130" t="s">
        <v>7531</v>
      </c>
      <c r="I3489" s="131" t="s">
        <v>7535</v>
      </c>
      <c r="J3489" s="130" t="s">
        <v>78</v>
      </c>
      <c r="K3489" s="132" t="s">
        <v>151</v>
      </c>
      <c r="L3489" s="148">
        <v>1</v>
      </c>
      <c r="M3489" s="134">
        <v>2014</v>
      </c>
      <c r="N3489" s="130" t="s">
        <v>10609</v>
      </c>
      <c r="O3489" s="129" t="s">
        <v>79</v>
      </c>
      <c r="P3489" s="129" t="s">
        <v>134</v>
      </c>
      <c r="Q3489" s="130" t="s">
        <v>144</v>
      </c>
      <c r="R3489" s="136" t="s">
        <v>636</v>
      </c>
      <c r="S3489" s="155"/>
      <c r="T3489" s="155"/>
      <c r="U3489" s="156"/>
      <c r="V3489" s="156"/>
      <c r="W3489" s="156" t="s">
        <v>146</v>
      </c>
      <c r="X3489" s="156" t="s">
        <v>11769</v>
      </c>
      <c r="Y3489" s="137" t="s">
        <v>136</v>
      </c>
      <c r="Z3489" s="138" t="s">
        <v>136</v>
      </c>
      <c r="AA3489" s="140" t="s">
        <v>7533</v>
      </c>
      <c r="AB3489" s="141" t="s">
        <v>138</v>
      </c>
      <c r="AC3489" s="142">
        <v>32</v>
      </c>
      <c r="AD3489" s="142">
        <v>25.6</v>
      </c>
      <c r="AE3489" s="143" t="s">
        <v>7534</v>
      </c>
      <c r="AF3489" s="141" t="s">
        <v>431</v>
      </c>
      <c r="AG3489" s="144">
        <f>Table1[[#This Row],['# of Books]]*Table1[[#This Row],[QTY]]</f>
        <v>0</v>
      </c>
      <c r="AH3489" s="146">
        <f>Table1[[#This Row],[QTY]]*Table1[[#This Row],[School &amp; Library Price]]</f>
        <v>0</v>
      </c>
    </row>
    <row r="3490" spans="1:34" ht="18" hidden="1" customHeight="1" x14ac:dyDescent="0.25">
      <c r="A3490" s="154"/>
      <c r="B3490" s="150">
        <v>46</v>
      </c>
      <c r="C3490" s="150"/>
      <c r="D3490" s="151"/>
      <c r="E3490" s="151"/>
      <c r="F3490" s="130" t="s">
        <v>11017</v>
      </c>
      <c r="G3490" s="130" t="s">
        <v>7339</v>
      </c>
      <c r="H3490" s="130" t="s">
        <v>7531</v>
      </c>
      <c r="I3490" s="131" t="s">
        <v>7536</v>
      </c>
      <c r="J3490" s="130" t="s">
        <v>78</v>
      </c>
      <c r="K3490" s="132" t="s">
        <v>378</v>
      </c>
      <c r="L3490" s="148">
        <v>1</v>
      </c>
      <c r="M3490" s="134">
        <v>2014</v>
      </c>
      <c r="N3490" s="130" t="s">
        <v>10609</v>
      </c>
      <c r="O3490" s="129"/>
      <c r="P3490" s="129"/>
      <c r="Q3490" s="130" t="s">
        <v>144</v>
      </c>
      <c r="R3490" s="136" t="s">
        <v>636</v>
      </c>
      <c r="S3490" s="155"/>
      <c r="T3490" s="155"/>
      <c r="U3490" s="156"/>
      <c r="V3490" s="156"/>
      <c r="W3490" s="156" t="s">
        <v>146</v>
      </c>
      <c r="X3490" s="156" t="s">
        <v>11769</v>
      </c>
      <c r="Y3490" s="137" t="s">
        <v>136</v>
      </c>
      <c r="Z3490" s="138" t="s">
        <v>136</v>
      </c>
      <c r="AA3490" s="140" t="s">
        <v>7533</v>
      </c>
      <c r="AB3490" s="141" t="s">
        <v>138</v>
      </c>
      <c r="AC3490" s="142">
        <v>51.04</v>
      </c>
      <c r="AD3490" s="142">
        <v>40.83</v>
      </c>
      <c r="AE3490" s="143" t="s">
        <v>7534</v>
      </c>
      <c r="AF3490" s="141" t="s">
        <v>431</v>
      </c>
      <c r="AG3490" s="144">
        <f>Table1[[#This Row],['# of Books]]*Table1[[#This Row],[QTY]]</f>
        <v>0</v>
      </c>
      <c r="AH3490" s="146">
        <f>Table1[[#This Row],[QTY]]*Table1[[#This Row],[School &amp; Library Price]]</f>
        <v>0</v>
      </c>
    </row>
    <row r="3491" spans="1:34" ht="18" customHeight="1" x14ac:dyDescent="0.25">
      <c r="A3491" s="154"/>
      <c r="B3491" s="150">
        <v>46</v>
      </c>
      <c r="C3491" s="150"/>
      <c r="D3491" s="151"/>
      <c r="E3491" s="151"/>
      <c r="F3491" s="130" t="s">
        <v>11017</v>
      </c>
      <c r="G3491" s="130" t="s">
        <v>7339</v>
      </c>
      <c r="H3491" s="130" t="s">
        <v>7537</v>
      </c>
      <c r="I3491" s="131" t="s">
        <v>11036</v>
      </c>
      <c r="J3491" s="130" t="s">
        <v>78</v>
      </c>
      <c r="K3491" s="132" t="s">
        <v>142</v>
      </c>
      <c r="L3491" s="148">
        <v>1</v>
      </c>
      <c r="M3491" s="134">
        <v>2009</v>
      </c>
      <c r="N3491" s="130" t="s">
        <v>10621</v>
      </c>
      <c r="O3491" s="129" t="s">
        <v>143</v>
      </c>
      <c r="P3491" s="129" t="s">
        <v>134</v>
      </c>
      <c r="Q3491" s="130" t="s">
        <v>144</v>
      </c>
      <c r="R3491" s="136" t="s">
        <v>299</v>
      </c>
      <c r="S3491" s="155"/>
      <c r="T3491" s="155"/>
      <c r="U3491" s="156"/>
      <c r="V3491" s="156"/>
      <c r="W3491" s="156" t="s">
        <v>146</v>
      </c>
      <c r="X3491" s="156"/>
      <c r="Y3491" s="137" t="s">
        <v>136</v>
      </c>
      <c r="Z3491" s="138" t="s">
        <v>136</v>
      </c>
      <c r="AA3491" s="140" t="s">
        <v>7539</v>
      </c>
      <c r="AB3491" s="141" t="s">
        <v>138</v>
      </c>
      <c r="AC3491" s="142">
        <v>46.4</v>
      </c>
      <c r="AD3491" s="142">
        <v>37.119999999999997</v>
      </c>
      <c r="AE3491" s="143" t="s">
        <v>7540</v>
      </c>
      <c r="AF3491" s="141" t="s">
        <v>149</v>
      </c>
      <c r="AG3491" s="144">
        <f>Table1[[#This Row],['# of Books]]*Table1[[#This Row],[QTY]]</f>
        <v>0</v>
      </c>
      <c r="AH3491" s="146">
        <f>Table1[[#This Row],[QTY]]*Table1[[#This Row],[School &amp; Library Price]]</f>
        <v>0</v>
      </c>
    </row>
    <row r="3492" spans="1:34" ht="18" hidden="1" customHeight="1" x14ac:dyDescent="0.25">
      <c r="A3492" s="154"/>
      <c r="B3492" s="150">
        <v>46</v>
      </c>
      <c r="C3492" s="150"/>
      <c r="D3492" s="151"/>
      <c r="E3492" s="151"/>
      <c r="F3492" s="130" t="s">
        <v>11017</v>
      </c>
      <c r="G3492" s="130" t="s">
        <v>7339</v>
      </c>
      <c r="H3492" s="130" t="s">
        <v>7537</v>
      </c>
      <c r="I3492" s="131" t="s">
        <v>7538</v>
      </c>
      <c r="J3492" s="130" t="s">
        <v>78</v>
      </c>
      <c r="K3492" s="132" t="s">
        <v>151</v>
      </c>
      <c r="L3492" s="148">
        <v>1</v>
      </c>
      <c r="M3492" s="134">
        <v>2009</v>
      </c>
      <c r="N3492" s="130" t="s">
        <v>10621</v>
      </c>
      <c r="O3492" s="129" t="s">
        <v>79</v>
      </c>
      <c r="P3492" s="129" t="s">
        <v>134</v>
      </c>
      <c r="Q3492" s="130" t="s">
        <v>144</v>
      </c>
      <c r="R3492" s="136" t="s">
        <v>299</v>
      </c>
      <c r="S3492" s="155"/>
      <c r="T3492" s="155"/>
      <c r="U3492" s="156"/>
      <c r="V3492" s="156"/>
      <c r="W3492" s="156" t="s">
        <v>146</v>
      </c>
      <c r="X3492" s="156"/>
      <c r="Y3492" s="137" t="s">
        <v>136</v>
      </c>
      <c r="Z3492" s="138" t="s">
        <v>136</v>
      </c>
      <c r="AA3492" s="140" t="s">
        <v>7539</v>
      </c>
      <c r="AB3492" s="141" t="s">
        <v>138</v>
      </c>
      <c r="AC3492" s="142">
        <v>32</v>
      </c>
      <c r="AD3492" s="142">
        <v>25.6</v>
      </c>
      <c r="AE3492" s="143" t="s">
        <v>7540</v>
      </c>
      <c r="AF3492" s="141" t="s">
        <v>149</v>
      </c>
      <c r="AG3492" s="144">
        <f>Table1[[#This Row],['# of Books]]*Table1[[#This Row],[QTY]]</f>
        <v>0</v>
      </c>
      <c r="AH3492" s="146">
        <f>Table1[[#This Row],[QTY]]*Table1[[#This Row],[School &amp; Library Price]]</f>
        <v>0</v>
      </c>
    </row>
    <row r="3493" spans="1:34" ht="18" customHeight="1" x14ac:dyDescent="0.25">
      <c r="A3493" s="154"/>
      <c r="B3493" s="150">
        <v>46</v>
      </c>
      <c r="C3493" s="150"/>
      <c r="D3493" s="151"/>
      <c r="E3493" s="151"/>
      <c r="F3493" s="130" t="s">
        <v>11017</v>
      </c>
      <c r="G3493" s="130" t="s">
        <v>7339</v>
      </c>
      <c r="H3493" s="130" t="s">
        <v>7541</v>
      </c>
      <c r="I3493" s="131" t="s">
        <v>7542</v>
      </c>
      <c r="J3493" s="130" t="s">
        <v>78</v>
      </c>
      <c r="K3493" s="132" t="s">
        <v>142</v>
      </c>
      <c r="L3493" s="148">
        <v>1</v>
      </c>
      <c r="M3493" s="134">
        <v>2013</v>
      </c>
      <c r="N3493" s="130" t="s">
        <v>10619</v>
      </c>
      <c r="O3493" s="129" t="s">
        <v>143</v>
      </c>
      <c r="P3493" s="129" t="s">
        <v>134</v>
      </c>
      <c r="Q3493" s="130" t="s">
        <v>144</v>
      </c>
      <c r="R3493" s="136" t="s">
        <v>246</v>
      </c>
      <c r="S3493" s="155"/>
      <c r="T3493" s="155"/>
      <c r="U3493" s="156"/>
      <c r="V3493" s="156"/>
      <c r="W3493" s="156" t="s">
        <v>146</v>
      </c>
      <c r="X3493" s="156" t="s">
        <v>11784</v>
      </c>
      <c r="Y3493" s="137" t="s">
        <v>136</v>
      </c>
      <c r="Z3493" s="138" t="s">
        <v>136</v>
      </c>
      <c r="AA3493" s="140" t="s">
        <v>7543</v>
      </c>
      <c r="AB3493" s="141" t="s">
        <v>138</v>
      </c>
      <c r="AC3493" s="142">
        <v>46.4</v>
      </c>
      <c r="AD3493" s="142">
        <v>37.119999999999997</v>
      </c>
      <c r="AE3493" s="143" t="s">
        <v>7544</v>
      </c>
      <c r="AF3493" s="141" t="s">
        <v>444</v>
      </c>
      <c r="AG3493" s="144">
        <f>Table1[[#This Row],['# of Books]]*Table1[[#This Row],[QTY]]</f>
        <v>0</v>
      </c>
      <c r="AH3493" s="146">
        <f>Table1[[#This Row],[QTY]]*Table1[[#This Row],[School &amp; Library Price]]</f>
        <v>0</v>
      </c>
    </row>
    <row r="3494" spans="1:34" ht="18" hidden="1" customHeight="1" x14ac:dyDescent="0.25">
      <c r="A3494" s="154"/>
      <c r="B3494" s="150">
        <v>46</v>
      </c>
      <c r="C3494" s="150"/>
      <c r="D3494" s="151"/>
      <c r="E3494" s="151"/>
      <c r="F3494" s="130" t="s">
        <v>11017</v>
      </c>
      <c r="G3494" s="130" t="s">
        <v>7339</v>
      </c>
      <c r="H3494" s="130" t="s">
        <v>7541</v>
      </c>
      <c r="I3494" s="131" t="s">
        <v>7545</v>
      </c>
      <c r="J3494" s="130" t="s">
        <v>78</v>
      </c>
      <c r="K3494" s="132" t="s">
        <v>151</v>
      </c>
      <c r="L3494" s="148">
        <v>1</v>
      </c>
      <c r="M3494" s="134">
        <v>2013</v>
      </c>
      <c r="N3494" s="130" t="s">
        <v>10619</v>
      </c>
      <c r="O3494" s="129" t="s">
        <v>79</v>
      </c>
      <c r="P3494" s="129" t="s">
        <v>134</v>
      </c>
      <c r="Q3494" s="130" t="s">
        <v>144</v>
      </c>
      <c r="R3494" s="136" t="s">
        <v>246</v>
      </c>
      <c r="S3494" s="155"/>
      <c r="T3494" s="155"/>
      <c r="U3494" s="156"/>
      <c r="V3494" s="156"/>
      <c r="W3494" s="156" t="s">
        <v>146</v>
      </c>
      <c r="X3494" s="156" t="s">
        <v>11784</v>
      </c>
      <c r="Y3494" s="137" t="s">
        <v>136</v>
      </c>
      <c r="Z3494" s="138" t="s">
        <v>136</v>
      </c>
      <c r="AA3494" s="140" t="s">
        <v>7543</v>
      </c>
      <c r="AB3494" s="141" t="s">
        <v>138</v>
      </c>
      <c r="AC3494" s="142">
        <v>32</v>
      </c>
      <c r="AD3494" s="142">
        <v>25.6</v>
      </c>
      <c r="AE3494" s="143" t="s">
        <v>7544</v>
      </c>
      <c r="AF3494" s="141" t="s">
        <v>444</v>
      </c>
      <c r="AG3494" s="144">
        <f>Table1[[#This Row],['# of Books]]*Table1[[#This Row],[QTY]]</f>
        <v>0</v>
      </c>
      <c r="AH3494" s="146">
        <f>Table1[[#This Row],[QTY]]*Table1[[#This Row],[School &amp; Library Price]]</f>
        <v>0</v>
      </c>
    </row>
    <row r="3495" spans="1:34" ht="18" hidden="1" customHeight="1" x14ac:dyDescent="0.25">
      <c r="A3495" s="154"/>
      <c r="B3495" s="150">
        <v>46</v>
      </c>
      <c r="C3495" s="150"/>
      <c r="D3495" s="151"/>
      <c r="E3495" s="151"/>
      <c r="F3495" s="130" t="s">
        <v>11017</v>
      </c>
      <c r="G3495" s="130" t="s">
        <v>7339</v>
      </c>
      <c r="H3495" s="130" t="s">
        <v>7541</v>
      </c>
      <c r="I3495" s="131" t="s">
        <v>7546</v>
      </c>
      <c r="J3495" s="130" t="s">
        <v>78</v>
      </c>
      <c r="K3495" s="132" t="s">
        <v>378</v>
      </c>
      <c r="L3495" s="148">
        <v>1</v>
      </c>
      <c r="M3495" s="134">
        <v>2013</v>
      </c>
      <c r="N3495" s="130" t="s">
        <v>10619</v>
      </c>
      <c r="O3495" s="129"/>
      <c r="P3495" s="129"/>
      <c r="Q3495" s="130" t="s">
        <v>144</v>
      </c>
      <c r="R3495" s="136" t="s">
        <v>246</v>
      </c>
      <c r="S3495" s="155"/>
      <c r="T3495" s="155"/>
      <c r="U3495" s="156"/>
      <c r="V3495" s="156"/>
      <c r="W3495" s="156" t="s">
        <v>146</v>
      </c>
      <c r="X3495" s="156" t="s">
        <v>11784</v>
      </c>
      <c r="Y3495" s="137" t="s">
        <v>136</v>
      </c>
      <c r="Z3495" s="138" t="s">
        <v>136</v>
      </c>
      <c r="AA3495" s="140" t="s">
        <v>7543</v>
      </c>
      <c r="AB3495" s="141" t="s">
        <v>138</v>
      </c>
      <c r="AC3495" s="142">
        <v>51.04</v>
      </c>
      <c r="AD3495" s="142">
        <v>40.83</v>
      </c>
      <c r="AE3495" s="143" t="s">
        <v>7544</v>
      </c>
      <c r="AF3495" s="141" t="s">
        <v>444</v>
      </c>
      <c r="AG3495" s="144">
        <f>Table1[[#This Row],['# of Books]]*Table1[[#This Row],[QTY]]</f>
        <v>0</v>
      </c>
      <c r="AH3495" s="146">
        <f>Table1[[#This Row],[QTY]]*Table1[[#This Row],[School &amp; Library Price]]</f>
        <v>0</v>
      </c>
    </row>
    <row r="3496" spans="1:34" ht="18" customHeight="1" x14ac:dyDescent="0.25">
      <c r="A3496" s="154"/>
      <c r="B3496" s="150">
        <v>46</v>
      </c>
      <c r="C3496" s="150"/>
      <c r="D3496" s="151"/>
      <c r="E3496" s="151"/>
      <c r="F3496" s="130" t="s">
        <v>11017</v>
      </c>
      <c r="G3496" s="130" t="s">
        <v>7339</v>
      </c>
      <c r="H3496" s="130" t="s">
        <v>7547</v>
      </c>
      <c r="I3496" s="131" t="s">
        <v>7548</v>
      </c>
      <c r="J3496" s="130" t="s">
        <v>78</v>
      </c>
      <c r="K3496" s="132" t="s">
        <v>142</v>
      </c>
      <c r="L3496" s="148">
        <v>1</v>
      </c>
      <c r="M3496" s="134">
        <v>2014</v>
      </c>
      <c r="N3496" s="130" t="s">
        <v>10609</v>
      </c>
      <c r="O3496" s="129" t="s">
        <v>143</v>
      </c>
      <c r="P3496" s="129" t="s">
        <v>134</v>
      </c>
      <c r="Q3496" s="130" t="s">
        <v>144</v>
      </c>
      <c r="R3496" s="136" t="s">
        <v>10613</v>
      </c>
      <c r="S3496" s="155"/>
      <c r="T3496" s="155"/>
      <c r="U3496" s="156"/>
      <c r="V3496" s="156"/>
      <c r="W3496" s="156" t="s">
        <v>146</v>
      </c>
      <c r="X3496" s="156" t="s">
        <v>11771</v>
      </c>
      <c r="Y3496" s="137" t="s">
        <v>136</v>
      </c>
      <c r="Z3496" s="138" t="s">
        <v>136</v>
      </c>
      <c r="AA3496" s="140" t="s">
        <v>7549</v>
      </c>
      <c r="AB3496" s="141" t="s">
        <v>138</v>
      </c>
      <c r="AC3496" s="142">
        <v>46.4</v>
      </c>
      <c r="AD3496" s="142">
        <v>37.119999999999997</v>
      </c>
      <c r="AE3496" s="143" t="s">
        <v>7346</v>
      </c>
      <c r="AF3496" s="141" t="s">
        <v>149</v>
      </c>
      <c r="AG3496" s="144">
        <f>Table1[[#This Row],['# of Books]]*Table1[[#This Row],[QTY]]</f>
        <v>0</v>
      </c>
      <c r="AH3496" s="146">
        <f>Table1[[#This Row],[QTY]]*Table1[[#This Row],[School &amp; Library Price]]</f>
        <v>0</v>
      </c>
    </row>
    <row r="3497" spans="1:34" ht="18" hidden="1" customHeight="1" x14ac:dyDescent="0.25">
      <c r="A3497" s="154"/>
      <c r="B3497" s="150">
        <v>46</v>
      </c>
      <c r="C3497" s="150"/>
      <c r="D3497" s="151"/>
      <c r="E3497" s="151"/>
      <c r="F3497" s="130" t="s">
        <v>11017</v>
      </c>
      <c r="G3497" s="130" t="s">
        <v>7339</v>
      </c>
      <c r="H3497" s="130" t="s">
        <v>7547</v>
      </c>
      <c r="I3497" s="131" t="s">
        <v>7550</v>
      </c>
      <c r="J3497" s="130" t="s">
        <v>78</v>
      </c>
      <c r="K3497" s="132" t="s">
        <v>151</v>
      </c>
      <c r="L3497" s="148">
        <v>1</v>
      </c>
      <c r="M3497" s="134">
        <v>2014</v>
      </c>
      <c r="N3497" s="130" t="s">
        <v>10609</v>
      </c>
      <c r="O3497" s="129" t="s">
        <v>79</v>
      </c>
      <c r="P3497" s="129" t="s">
        <v>134</v>
      </c>
      <c r="Q3497" s="130" t="s">
        <v>144</v>
      </c>
      <c r="R3497" s="136" t="s">
        <v>10613</v>
      </c>
      <c r="S3497" s="155"/>
      <c r="T3497" s="155"/>
      <c r="U3497" s="156"/>
      <c r="V3497" s="156"/>
      <c r="W3497" s="156" t="s">
        <v>146</v>
      </c>
      <c r="X3497" s="156" t="s">
        <v>11771</v>
      </c>
      <c r="Y3497" s="137" t="s">
        <v>136</v>
      </c>
      <c r="Z3497" s="138" t="s">
        <v>136</v>
      </c>
      <c r="AA3497" s="140" t="s">
        <v>7549</v>
      </c>
      <c r="AB3497" s="141" t="s">
        <v>138</v>
      </c>
      <c r="AC3497" s="142">
        <v>32</v>
      </c>
      <c r="AD3497" s="142">
        <v>25.6</v>
      </c>
      <c r="AE3497" s="143" t="s">
        <v>7346</v>
      </c>
      <c r="AF3497" s="141" t="s">
        <v>149</v>
      </c>
      <c r="AG3497" s="144">
        <f>Table1[[#This Row],['# of Books]]*Table1[[#This Row],[QTY]]</f>
        <v>0</v>
      </c>
      <c r="AH3497" s="146">
        <f>Table1[[#This Row],[QTY]]*Table1[[#This Row],[School &amp; Library Price]]</f>
        <v>0</v>
      </c>
    </row>
    <row r="3498" spans="1:34" ht="18" hidden="1" customHeight="1" x14ac:dyDescent="0.25">
      <c r="A3498" s="154"/>
      <c r="B3498" s="150">
        <v>46</v>
      </c>
      <c r="C3498" s="150"/>
      <c r="D3498" s="151"/>
      <c r="E3498" s="151"/>
      <c r="F3498" s="130" t="s">
        <v>11017</v>
      </c>
      <c r="G3498" s="130" t="s">
        <v>7339</v>
      </c>
      <c r="H3498" s="130" t="s">
        <v>7547</v>
      </c>
      <c r="I3498" s="131" t="s">
        <v>7551</v>
      </c>
      <c r="J3498" s="130" t="s">
        <v>78</v>
      </c>
      <c r="K3498" s="132" t="s">
        <v>378</v>
      </c>
      <c r="L3498" s="148">
        <v>1</v>
      </c>
      <c r="M3498" s="134">
        <v>2014</v>
      </c>
      <c r="N3498" s="130" t="s">
        <v>10609</v>
      </c>
      <c r="O3498" s="129"/>
      <c r="P3498" s="129"/>
      <c r="Q3498" s="130" t="s">
        <v>144</v>
      </c>
      <c r="R3498" s="136" t="s">
        <v>10613</v>
      </c>
      <c r="S3498" s="155"/>
      <c r="T3498" s="155"/>
      <c r="U3498" s="156"/>
      <c r="V3498" s="156"/>
      <c r="W3498" s="156" t="s">
        <v>146</v>
      </c>
      <c r="X3498" s="156" t="s">
        <v>11771</v>
      </c>
      <c r="Y3498" s="137" t="s">
        <v>136</v>
      </c>
      <c r="Z3498" s="138" t="s">
        <v>136</v>
      </c>
      <c r="AA3498" s="140" t="s">
        <v>7549</v>
      </c>
      <c r="AB3498" s="141" t="s">
        <v>138</v>
      </c>
      <c r="AC3498" s="142">
        <v>51.04</v>
      </c>
      <c r="AD3498" s="142">
        <v>40.83</v>
      </c>
      <c r="AE3498" s="143" t="s">
        <v>7346</v>
      </c>
      <c r="AF3498" s="141" t="s">
        <v>149</v>
      </c>
      <c r="AG3498" s="144">
        <f>Table1[[#This Row],['# of Books]]*Table1[[#This Row],[QTY]]</f>
        <v>0</v>
      </c>
      <c r="AH3498" s="146">
        <f>Table1[[#This Row],[QTY]]*Table1[[#This Row],[School &amp; Library Price]]</f>
        <v>0</v>
      </c>
    </row>
    <row r="3499" spans="1:34" ht="18" customHeight="1" x14ac:dyDescent="0.25">
      <c r="A3499" s="154"/>
      <c r="B3499" s="150">
        <v>46</v>
      </c>
      <c r="C3499" s="150"/>
      <c r="D3499" s="151"/>
      <c r="E3499" s="151"/>
      <c r="F3499" s="130" t="s">
        <v>11017</v>
      </c>
      <c r="G3499" s="130" t="s">
        <v>7339</v>
      </c>
      <c r="H3499" s="130" t="s">
        <v>7552</v>
      </c>
      <c r="I3499" s="131" t="s">
        <v>7553</v>
      </c>
      <c r="J3499" s="130" t="s">
        <v>78</v>
      </c>
      <c r="K3499" s="132" t="s">
        <v>142</v>
      </c>
      <c r="L3499" s="148">
        <v>1</v>
      </c>
      <c r="M3499" s="134">
        <v>2013</v>
      </c>
      <c r="N3499" s="130" t="s">
        <v>10619</v>
      </c>
      <c r="O3499" s="129" t="s">
        <v>143</v>
      </c>
      <c r="P3499" s="129" t="s">
        <v>134</v>
      </c>
      <c r="Q3499" s="130" t="s">
        <v>144</v>
      </c>
      <c r="R3499" s="136" t="s">
        <v>636</v>
      </c>
      <c r="S3499" s="155"/>
      <c r="T3499" s="155"/>
      <c r="U3499" s="156"/>
      <c r="V3499" s="156"/>
      <c r="W3499" s="156" t="s">
        <v>146</v>
      </c>
      <c r="X3499" s="156" t="s">
        <v>11769</v>
      </c>
      <c r="Y3499" s="137" t="s">
        <v>136</v>
      </c>
      <c r="Z3499" s="138" t="s">
        <v>136</v>
      </c>
      <c r="AA3499" s="140" t="s">
        <v>7554</v>
      </c>
      <c r="AB3499" s="141" t="s">
        <v>138</v>
      </c>
      <c r="AC3499" s="142">
        <v>46.4</v>
      </c>
      <c r="AD3499" s="142">
        <v>37.119999999999997</v>
      </c>
      <c r="AE3499" s="143" t="s">
        <v>7555</v>
      </c>
      <c r="AF3499" s="141" t="s">
        <v>620</v>
      </c>
      <c r="AG3499" s="144">
        <f>Table1[[#This Row],['# of Books]]*Table1[[#This Row],[QTY]]</f>
        <v>0</v>
      </c>
      <c r="AH3499" s="146">
        <f>Table1[[#This Row],[QTY]]*Table1[[#This Row],[School &amp; Library Price]]</f>
        <v>0</v>
      </c>
    </row>
    <row r="3500" spans="1:34" ht="18" hidden="1" customHeight="1" x14ac:dyDescent="0.25">
      <c r="A3500" s="154"/>
      <c r="B3500" s="150">
        <v>46</v>
      </c>
      <c r="C3500" s="150"/>
      <c r="D3500" s="151"/>
      <c r="E3500" s="151"/>
      <c r="F3500" s="130" t="s">
        <v>11017</v>
      </c>
      <c r="G3500" s="130" t="s">
        <v>7339</v>
      </c>
      <c r="H3500" s="130" t="s">
        <v>7552</v>
      </c>
      <c r="I3500" s="131" t="s">
        <v>7556</v>
      </c>
      <c r="J3500" s="130" t="s">
        <v>78</v>
      </c>
      <c r="K3500" s="132" t="s">
        <v>151</v>
      </c>
      <c r="L3500" s="148">
        <v>1</v>
      </c>
      <c r="M3500" s="134">
        <v>2013</v>
      </c>
      <c r="N3500" s="130" t="s">
        <v>10619</v>
      </c>
      <c r="O3500" s="129" t="s">
        <v>79</v>
      </c>
      <c r="P3500" s="129" t="s">
        <v>134</v>
      </c>
      <c r="Q3500" s="130" t="s">
        <v>144</v>
      </c>
      <c r="R3500" s="136" t="s">
        <v>636</v>
      </c>
      <c r="S3500" s="155"/>
      <c r="T3500" s="155"/>
      <c r="U3500" s="156"/>
      <c r="V3500" s="156"/>
      <c r="W3500" s="156" t="s">
        <v>146</v>
      </c>
      <c r="X3500" s="156" t="s">
        <v>11769</v>
      </c>
      <c r="Y3500" s="137" t="s">
        <v>136</v>
      </c>
      <c r="Z3500" s="138" t="s">
        <v>136</v>
      </c>
      <c r="AA3500" s="140" t="s">
        <v>7554</v>
      </c>
      <c r="AB3500" s="141" t="s">
        <v>138</v>
      </c>
      <c r="AC3500" s="142">
        <v>32</v>
      </c>
      <c r="AD3500" s="142">
        <v>25.6</v>
      </c>
      <c r="AE3500" s="143" t="s">
        <v>7555</v>
      </c>
      <c r="AF3500" s="141" t="s">
        <v>620</v>
      </c>
      <c r="AG3500" s="144">
        <f>Table1[[#This Row],['# of Books]]*Table1[[#This Row],[QTY]]</f>
        <v>0</v>
      </c>
      <c r="AH3500" s="146">
        <f>Table1[[#This Row],[QTY]]*Table1[[#This Row],[School &amp; Library Price]]</f>
        <v>0</v>
      </c>
    </row>
    <row r="3501" spans="1:34" ht="18" hidden="1" customHeight="1" x14ac:dyDescent="0.25">
      <c r="A3501" s="154"/>
      <c r="B3501" s="150">
        <v>46</v>
      </c>
      <c r="C3501" s="150"/>
      <c r="D3501" s="151"/>
      <c r="E3501" s="151"/>
      <c r="F3501" s="130" t="s">
        <v>11017</v>
      </c>
      <c r="G3501" s="130" t="s">
        <v>7339</v>
      </c>
      <c r="H3501" s="130" t="s">
        <v>7552</v>
      </c>
      <c r="I3501" s="131" t="s">
        <v>7557</v>
      </c>
      <c r="J3501" s="130" t="s">
        <v>78</v>
      </c>
      <c r="K3501" s="132" t="s">
        <v>378</v>
      </c>
      <c r="L3501" s="148">
        <v>1</v>
      </c>
      <c r="M3501" s="134">
        <v>2013</v>
      </c>
      <c r="N3501" s="130" t="s">
        <v>10619</v>
      </c>
      <c r="O3501" s="129"/>
      <c r="P3501" s="129"/>
      <c r="Q3501" s="130" t="s">
        <v>144</v>
      </c>
      <c r="R3501" s="136" t="s">
        <v>636</v>
      </c>
      <c r="S3501" s="155"/>
      <c r="T3501" s="155"/>
      <c r="U3501" s="156"/>
      <c r="V3501" s="156"/>
      <c r="W3501" s="156" t="s">
        <v>146</v>
      </c>
      <c r="X3501" s="156" t="s">
        <v>11769</v>
      </c>
      <c r="Y3501" s="137" t="s">
        <v>136</v>
      </c>
      <c r="Z3501" s="138" t="s">
        <v>136</v>
      </c>
      <c r="AA3501" s="140" t="s">
        <v>7554</v>
      </c>
      <c r="AB3501" s="141" t="s">
        <v>138</v>
      </c>
      <c r="AC3501" s="142">
        <v>51.04</v>
      </c>
      <c r="AD3501" s="142">
        <v>40.83</v>
      </c>
      <c r="AE3501" s="143" t="s">
        <v>7555</v>
      </c>
      <c r="AF3501" s="141" t="s">
        <v>620</v>
      </c>
      <c r="AG3501" s="144">
        <f>Table1[[#This Row],['# of Books]]*Table1[[#This Row],[QTY]]</f>
        <v>0</v>
      </c>
      <c r="AH3501" s="146">
        <f>Table1[[#This Row],[QTY]]*Table1[[#This Row],[School &amp; Library Price]]</f>
        <v>0</v>
      </c>
    </row>
    <row r="3502" spans="1:34" ht="18" customHeight="1" x14ac:dyDescent="0.25">
      <c r="A3502" s="154"/>
      <c r="B3502" s="150">
        <v>46</v>
      </c>
      <c r="C3502" s="150"/>
      <c r="D3502" s="151"/>
      <c r="E3502" s="151"/>
      <c r="F3502" s="130" t="s">
        <v>11017</v>
      </c>
      <c r="G3502" s="130" t="s">
        <v>7339</v>
      </c>
      <c r="H3502" s="130" t="s">
        <v>7558</v>
      </c>
      <c r="I3502" s="131" t="s">
        <v>7559</v>
      </c>
      <c r="J3502" s="130" t="s">
        <v>78</v>
      </c>
      <c r="K3502" s="132" t="s">
        <v>142</v>
      </c>
      <c r="L3502" s="148">
        <v>1</v>
      </c>
      <c r="M3502" s="134">
        <v>2011</v>
      </c>
      <c r="N3502" s="130" t="s">
        <v>10618</v>
      </c>
      <c r="O3502" s="129" t="s">
        <v>143</v>
      </c>
      <c r="P3502" s="129" t="s">
        <v>134</v>
      </c>
      <c r="Q3502" s="130" t="s">
        <v>144</v>
      </c>
      <c r="R3502" s="136" t="s">
        <v>299</v>
      </c>
      <c r="S3502" s="155"/>
      <c r="T3502" s="155"/>
      <c r="U3502" s="156"/>
      <c r="V3502" s="156"/>
      <c r="W3502" s="156" t="s">
        <v>146</v>
      </c>
      <c r="X3502" s="156" t="s">
        <v>11778</v>
      </c>
      <c r="Y3502" s="137" t="s">
        <v>136</v>
      </c>
      <c r="Z3502" s="138" t="s">
        <v>136</v>
      </c>
      <c r="AA3502" s="140" t="s">
        <v>7560</v>
      </c>
      <c r="AB3502" s="141" t="s">
        <v>138</v>
      </c>
      <c r="AC3502" s="142">
        <v>46.4</v>
      </c>
      <c r="AD3502" s="142">
        <v>37.119999999999997</v>
      </c>
      <c r="AE3502" s="143" t="s">
        <v>7481</v>
      </c>
      <c r="AF3502" s="141" t="s">
        <v>247</v>
      </c>
      <c r="AG3502" s="144">
        <f>Table1[[#This Row],['# of Books]]*Table1[[#This Row],[QTY]]</f>
        <v>0</v>
      </c>
      <c r="AH3502" s="146">
        <f>Table1[[#This Row],[QTY]]*Table1[[#This Row],[School &amp; Library Price]]</f>
        <v>0</v>
      </c>
    </row>
    <row r="3503" spans="1:34" ht="18" hidden="1" customHeight="1" x14ac:dyDescent="0.25">
      <c r="A3503" s="154"/>
      <c r="B3503" s="150">
        <v>46</v>
      </c>
      <c r="C3503" s="150"/>
      <c r="D3503" s="151"/>
      <c r="E3503" s="151"/>
      <c r="F3503" s="130" t="s">
        <v>11017</v>
      </c>
      <c r="G3503" s="130" t="s">
        <v>7339</v>
      </c>
      <c r="H3503" s="130" t="s">
        <v>7558</v>
      </c>
      <c r="I3503" s="131" t="s">
        <v>7561</v>
      </c>
      <c r="J3503" s="130" t="s">
        <v>78</v>
      </c>
      <c r="K3503" s="132" t="s">
        <v>151</v>
      </c>
      <c r="L3503" s="148">
        <v>1</v>
      </c>
      <c r="M3503" s="134">
        <v>2011</v>
      </c>
      <c r="N3503" s="130" t="s">
        <v>10618</v>
      </c>
      <c r="O3503" s="129" t="s">
        <v>79</v>
      </c>
      <c r="P3503" s="129" t="s">
        <v>134</v>
      </c>
      <c r="Q3503" s="130" t="s">
        <v>144</v>
      </c>
      <c r="R3503" s="136" t="s">
        <v>299</v>
      </c>
      <c r="S3503" s="155"/>
      <c r="T3503" s="155"/>
      <c r="U3503" s="156"/>
      <c r="V3503" s="156"/>
      <c r="W3503" s="156" t="s">
        <v>146</v>
      </c>
      <c r="X3503" s="156" t="s">
        <v>11778</v>
      </c>
      <c r="Y3503" s="137" t="s">
        <v>136</v>
      </c>
      <c r="Z3503" s="138" t="s">
        <v>136</v>
      </c>
      <c r="AA3503" s="140" t="s">
        <v>7560</v>
      </c>
      <c r="AB3503" s="141" t="s">
        <v>138</v>
      </c>
      <c r="AC3503" s="142">
        <v>32</v>
      </c>
      <c r="AD3503" s="142">
        <v>25.6</v>
      </c>
      <c r="AE3503" s="143" t="s">
        <v>7481</v>
      </c>
      <c r="AF3503" s="141" t="s">
        <v>247</v>
      </c>
      <c r="AG3503" s="144">
        <f>Table1[[#This Row],['# of Books]]*Table1[[#This Row],[QTY]]</f>
        <v>0</v>
      </c>
      <c r="AH3503" s="146">
        <f>Table1[[#This Row],[QTY]]*Table1[[#This Row],[School &amp; Library Price]]</f>
        <v>0</v>
      </c>
    </row>
    <row r="3504" spans="1:34" ht="18" hidden="1" customHeight="1" x14ac:dyDescent="0.25">
      <c r="A3504" s="154"/>
      <c r="B3504" s="150">
        <v>46</v>
      </c>
      <c r="C3504" s="150"/>
      <c r="D3504" s="151"/>
      <c r="E3504" s="151"/>
      <c r="F3504" s="130" t="s">
        <v>11017</v>
      </c>
      <c r="G3504" s="130" t="s">
        <v>7339</v>
      </c>
      <c r="H3504" s="130" t="s">
        <v>7558</v>
      </c>
      <c r="I3504" s="131" t="s">
        <v>7562</v>
      </c>
      <c r="J3504" s="130" t="s">
        <v>78</v>
      </c>
      <c r="K3504" s="132" t="s">
        <v>378</v>
      </c>
      <c r="L3504" s="148">
        <v>1</v>
      </c>
      <c r="M3504" s="134">
        <v>2011</v>
      </c>
      <c r="N3504" s="130" t="s">
        <v>10618</v>
      </c>
      <c r="O3504" s="129"/>
      <c r="P3504" s="129"/>
      <c r="Q3504" s="130" t="s">
        <v>144</v>
      </c>
      <c r="R3504" s="136" t="s">
        <v>299</v>
      </c>
      <c r="S3504" s="155"/>
      <c r="T3504" s="155"/>
      <c r="U3504" s="156"/>
      <c r="V3504" s="156"/>
      <c r="W3504" s="156" t="s">
        <v>146</v>
      </c>
      <c r="X3504" s="156" t="s">
        <v>11778</v>
      </c>
      <c r="Y3504" s="137" t="s">
        <v>136</v>
      </c>
      <c r="Z3504" s="138" t="s">
        <v>136</v>
      </c>
      <c r="AA3504" s="140" t="s">
        <v>7560</v>
      </c>
      <c r="AB3504" s="141" t="s">
        <v>138</v>
      </c>
      <c r="AC3504" s="142">
        <v>51.04</v>
      </c>
      <c r="AD3504" s="142">
        <v>40.83</v>
      </c>
      <c r="AE3504" s="143" t="s">
        <v>7481</v>
      </c>
      <c r="AF3504" s="141" t="s">
        <v>247</v>
      </c>
      <c r="AG3504" s="144">
        <f>Table1[[#This Row],['# of Books]]*Table1[[#This Row],[QTY]]</f>
        <v>0</v>
      </c>
      <c r="AH3504" s="146">
        <f>Table1[[#This Row],[QTY]]*Table1[[#This Row],[School &amp; Library Price]]</f>
        <v>0</v>
      </c>
    </row>
    <row r="3505" spans="1:34" ht="18" customHeight="1" x14ac:dyDescent="0.25">
      <c r="A3505" s="154"/>
      <c r="B3505" s="150">
        <v>46</v>
      </c>
      <c r="C3505" s="150"/>
      <c r="D3505" s="151"/>
      <c r="E3505" s="151"/>
      <c r="F3505" s="130" t="s">
        <v>11017</v>
      </c>
      <c r="G3505" s="130" t="s">
        <v>7339</v>
      </c>
      <c r="H3505" s="130" t="s">
        <v>7563</v>
      </c>
      <c r="I3505" s="131" t="s">
        <v>7564</v>
      </c>
      <c r="J3505" s="130" t="s">
        <v>78</v>
      </c>
      <c r="K3505" s="132" t="s">
        <v>142</v>
      </c>
      <c r="L3505" s="148">
        <v>1</v>
      </c>
      <c r="M3505" s="134">
        <v>2011</v>
      </c>
      <c r="N3505" s="130" t="s">
        <v>10618</v>
      </c>
      <c r="O3505" s="129" t="s">
        <v>143</v>
      </c>
      <c r="P3505" s="129" t="s">
        <v>134</v>
      </c>
      <c r="Q3505" s="130" t="s">
        <v>144</v>
      </c>
      <c r="R3505" s="136" t="s">
        <v>7377</v>
      </c>
      <c r="S3505" s="155"/>
      <c r="T3505" s="155"/>
      <c r="U3505" s="156"/>
      <c r="V3505" s="156"/>
      <c r="W3505" s="156" t="s">
        <v>146</v>
      </c>
      <c r="X3505" s="156"/>
      <c r="Y3505" s="137" t="s">
        <v>136</v>
      </c>
      <c r="Z3505" s="138" t="s">
        <v>136</v>
      </c>
      <c r="AA3505" s="140" t="s">
        <v>7565</v>
      </c>
      <c r="AB3505" s="141" t="s">
        <v>138</v>
      </c>
      <c r="AC3505" s="142">
        <v>46.4</v>
      </c>
      <c r="AD3505" s="142">
        <v>37.119999999999997</v>
      </c>
      <c r="AE3505" s="143" t="s">
        <v>7481</v>
      </c>
      <c r="AF3505" s="141" t="s">
        <v>644</v>
      </c>
      <c r="AG3505" s="144">
        <f>Table1[[#This Row],['# of Books]]*Table1[[#This Row],[QTY]]</f>
        <v>0</v>
      </c>
      <c r="AH3505" s="146">
        <f>Table1[[#This Row],[QTY]]*Table1[[#This Row],[School &amp; Library Price]]</f>
        <v>0</v>
      </c>
    </row>
    <row r="3506" spans="1:34" ht="18" hidden="1" customHeight="1" x14ac:dyDescent="0.25">
      <c r="A3506" s="154"/>
      <c r="B3506" s="150">
        <v>46</v>
      </c>
      <c r="C3506" s="150"/>
      <c r="D3506" s="151"/>
      <c r="E3506" s="151"/>
      <c r="F3506" s="130" t="s">
        <v>11017</v>
      </c>
      <c r="G3506" s="130" t="s">
        <v>7339</v>
      </c>
      <c r="H3506" s="130" t="s">
        <v>7563</v>
      </c>
      <c r="I3506" s="131" t="s">
        <v>7566</v>
      </c>
      <c r="J3506" s="130" t="s">
        <v>78</v>
      </c>
      <c r="K3506" s="132" t="s">
        <v>151</v>
      </c>
      <c r="L3506" s="148">
        <v>1</v>
      </c>
      <c r="M3506" s="134">
        <v>2011</v>
      </c>
      <c r="N3506" s="130" t="s">
        <v>10618</v>
      </c>
      <c r="O3506" s="129" t="s">
        <v>79</v>
      </c>
      <c r="P3506" s="129" t="s">
        <v>134</v>
      </c>
      <c r="Q3506" s="130" t="s">
        <v>144</v>
      </c>
      <c r="R3506" s="136" t="s">
        <v>7377</v>
      </c>
      <c r="S3506" s="155"/>
      <c r="T3506" s="155"/>
      <c r="U3506" s="156"/>
      <c r="V3506" s="156"/>
      <c r="W3506" s="156" t="s">
        <v>146</v>
      </c>
      <c r="X3506" s="156"/>
      <c r="Y3506" s="137" t="s">
        <v>136</v>
      </c>
      <c r="Z3506" s="138" t="s">
        <v>136</v>
      </c>
      <c r="AA3506" s="140" t="s">
        <v>7565</v>
      </c>
      <c r="AB3506" s="141" t="s">
        <v>138</v>
      </c>
      <c r="AC3506" s="142">
        <v>32</v>
      </c>
      <c r="AD3506" s="142">
        <v>25.6</v>
      </c>
      <c r="AE3506" s="143" t="s">
        <v>7481</v>
      </c>
      <c r="AF3506" s="141" t="s">
        <v>644</v>
      </c>
      <c r="AG3506" s="144">
        <f>Table1[[#This Row],['# of Books]]*Table1[[#This Row],[QTY]]</f>
        <v>0</v>
      </c>
      <c r="AH3506" s="146">
        <f>Table1[[#This Row],[QTY]]*Table1[[#This Row],[School &amp; Library Price]]</f>
        <v>0</v>
      </c>
    </row>
    <row r="3507" spans="1:34" ht="18" customHeight="1" x14ac:dyDescent="0.25">
      <c r="A3507" s="154"/>
      <c r="B3507" s="150">
        <v>46</v>
      </c>
      <c r="C3507" s="150"/>
      <c r="D3507" s="151"/>
      <c r="E3507" s="151"/>
      <c r="F3507" s="130" t="s">
        <v>11017</v>
      </c>
      <c r="G3507" s="130" t="s">
        <v>7339</v>
      </c>
      <c r="H3507" s="130" t="s">
        <v>11037</v>
      </c>
      <c r="I3507" s="131" t="s">
        <v>7567</v>
      </c>
      <c r="J3507" s="130" t="s">
        <v>78</v>
      </c>
      <c r="K3507" s="132" t="s">
        <v>142</v>
      </c>
      <c r="L3507" s="148">
        <v>1</v>
      </c>
      <c r="M3507" s="134">
        <v>2010</v>
      </c>
      <c r="N3507" s="130" t="s">
        <v>6526</v>
      </c>
      <c r="O3507" s="129" t="s">
        <v>143</v>
      </c>
      <c r="P3507" s="129" t="s">
        <v>134</v>
      </c>
      <c r="Q3507" s="130" t="s">
        <v>144</v>
      </c>
      <c r="R3507" s="136" t="s">
        <v>10613</v>
      </c>
      <c r="S3507" s="155"/>
      <c r="T3507" s="155"/>
      <c r="U3507" s="156"/>
      <c r="V3507" s="156"/>
      <c r="W3507" s="156" t="s">
        <v>146</v>
      </c>
      <c r="X3507" s="156"/>
      <c r="Y3507" s="137" t="s">
        <v>136</v>
      </c>
      <c r="Z3507" s="138" t="s">
        <v>136</v>
      </c>
      <c r="AA3507" s="140" t="s">
        <v>7568</v>
      </c>
      <c r="AB3507" s="141" t="s">
        <v>138</v>
      </c>
      <c r="AC3507" s="142">
        <v>46.4</v>
      </c>
      <c r="AD3507" s="142">
        <v>37.119999999999997</v>
      </c>
      <c r="AE3507" s="143" t="s">
        <v>7463</v>
      </c>
      <c r="AF3507" s="141" t="s">
        <v>620</v>
      </c>
      <c r="AG3507" s="144">
        <f>Table1[[#This Row],['# of Books]]*Table1[[#This Row],[QTY]]</f>
        <v>0</v>
      </c>
      <c r="AH3507" s="146">
        <f>Table1[[#This Row],[QTY]]*Table1[[#This Row],[School &amp; Library Price]]</f>
        <v>0</v>
      </c>
    </row>
    <row r="3508" spans="1:34" ht="18" hidden="1" customHeight="1" x14ac:dyDescent="0.25">
      <c r="A3508" s="154"/>
      <c r="B3508" s="150">
        <v>46</v>
      </c>
      <c r="C3508" s="150"/>
      <c r="D3508" s="151"/>
      <c r="E3508" s="151"/>
      <c r="F3508" s="130" t="s">
        <v>11017</v>
      </c>
      <c r="G3508" s="130" t="s">
        <v>7339</v>
      </c>
      <c r="H3508" s="130" t="s">
        <v>11037</v>
      </c>
      <c r="I3508" s="131" t="s">
        <v>7569</v>
      </c>
      <c r="J3508" s="130" t="s">
        <v>78</v>
      </c>
      <c r="K3508" s="132" t="s">
        <v>151</v>
      </c>
      <c r="L3508" s="148">
        <v>1</v>
      </c>
      <c r="M3508" s="134">
        <v>2010</v>
      </c>
      <c r="N3508" s="130" t="s">
        <v>6526</v>
      </c>
      <c r="O3508" s="129" t="s">
        <v>79</v>
      </c>
      <c r="P3508" s="129" t="s">
        <v>134</v>
      </c>
      <c r="Q3508" s="130" t="s">
        <v>144</v>
      </c>
      <c r="R3508" s="136" t="s">
        <v>10613</v>
      </c>
      <c r="S3508" s="155"/>
      <c r="T3508" s="155"/>
      <c r="U3508" s="156"/>
      <c r="V3508" s="156"/>
      <c r="W3508" s="156" t="s">
        <v>146</v>
      </c>
      <c r="X3508" s="156"/>
      <c r="Y3508" s="137" t="s">
        <v>136</v>
      </c>
      <c r="Z3508" s="138" t="s">
        <v>136</v>
      </c>
      <c r="AA3508" s="140" t="s">
        <v>7568</v>
      </c>
      <c r="AB3508" s="141" t="s">
        <v>138</v>
      </c>
      <c r="AC3508" s="142">
        <v>32</v>
      </c>
      <c r="AD3508" s="142">
        <v>25.6</v>
      </c>
      <c r="AE3508" s="143" t="s">
        <v>7463</v>
      </c>
      <c r="AF3508" s="141" t="s">
        <v>620</v>
      </c>
      <c r="AG3508" s="144">
        <f>Table1[[#This Row],['# of Books]]*Table1[[#This Row],[QTY]]</f>
        <v>0</v>
      </c>
      <c r="AH3508" s="146">
        <f>Table1[[#This Row],[QTY]]*Table1[[#This Row],[School &amp; Library Price]]</f>
        <v>0</v>
      </c>
    </row>
    <row r="3509" spans="1:34" ht="18" customHeight="1" x14ac:dyDescent="0.25">
      <c r="A3509" s="154"/>
      <c r="B3509" s="150">
        <v>46</v>
      </c>
      <c r="C3509" s="150"/>
      <c r="D3509" s="151"/>
      <c r="E3509" s="151"/>
      <c r="F3509" s="130" t="s">
        <v>11017</v>
      </c>
      <c r="G3509" s="130" t="s">
        <v>7339</v>
      </c>
      <c r="H3509" s="130" t="s">
        <v>11038</v>
      </c>
      <c r="I3509" s="131" t="s">
        <v>7570</v>
      </c>
      <c r="J3509" s="130" t="s">
        <v>78</v>
      </c>
      <c r="K3509" s="132" t="s">
        <v>142</v>
      </c>
      <c r="L3509" s="148">
        <v>1</v>
      </c>
      <c r="M3509" s="134">
        <v>2011</v>
      </c>
      <c r="N3509" s="130" t="s">
        <v>10618</v>
      </c>
      <c r="O3509" s="129" t="s">
        <v>143</v>
      </c>
      <c r="P3509" s="129" t="s">
        <v>134</v>
      </c>
      <c r="Q3509" s="130" t="s">
        <v>144</v>
      </c>
      <c r="R3509" s="136" t="s">
        <v>636</v>
      </c>
      <c r="S3509" s="155"/>
      <c r="T3509" s="155"/>
      <c r="U3509" s="156"/>
      <c r="V3509" s="156"/>
      <c r="W3509" s="156" t="s">
        <v>146</v>
      </c>
      <c r="X3509" s="156" t="s">
        <v>11783</v>
      </c>
      <c r="Y3509" s="137" t="s">
        <v>136</v>
      </c>
      <c r="Z3509" s="138" t="s">
        <v>136</v>
      </c>
      <c r="AA3509" s="140" t="s">
        <v>7571</v>
      </c>
      <c r="AB3509" s="141" t="s">
        <v>138</v>
      </c>
      <c r="AC3509" s="142">
        <v>46.4</v>
      </c>
      <c r="AD3509" s="142">
        <v>37.119999999999997</v>
      </c>
      <c r="AE3509" s="143" t="s">
        <v>7481</v>
      </c>
      <c r="AF3509" s="141" t="s">
        <v>184</v>
      </c>
      <c r="AG3509" s="144">
        <f>Table1[[#This Row],['# of Books]]*Table1[[#This Row],[QTY]]</f>
        <v>0</v>
      </c>
      <c r="AH3509" s="146">
        <f>Table1[[#This Row],[QTY]]*Table1[[#This Row],[School &amp; Library Price]]</f>
        <v>0</v>
      </c>
    </row>
    <row r="3510" spans="1:34" ht="18" hidden="1" customHeight="1" x14ac:dyDescent="0.25">
      <c r="A3510" s="154"/>
      <c r="B3510" s="150">
        <v>46</v>
      </c>
      <c r="C3510" s="150"/>
      <c r="D3510" s="151"/>
      <c r="E3510" s="151"/>
      <c r="F3510" s="130" t="s">
        <v>11017</v>
      </c>
      <c r="G3510" s="130" t="s">
        <v>7339</v>
      </c>
      <c r="H3510" s="130" t="s">
        <v>11038</v>
      </c>
      <c r="I3510" s="131" t="s">
        <v>7572</v>
      </c>
      <c r="J3510" s="130" t="s">
        <v>78</v>
      </c>
      <c r="K3510" s="132" t="s">
        <v>151</v>
      </c>
      <c r="L3510" s="148">
        <v>1</v>
      </c>
      <c r="M3510" s="134">
        <v>2011</v>
      </c>
      <c r="N3510" s="130" t="s">
        <v>10618</v>
      </c>
      <c r="O3510" s="129" t="s">
        <v>79</v>
      </c>
      <c r="P3510" s="129" t="s">
        <v>134</v>
      </c>
      <c r="Q3510" s="130" t="s">
        <v>144</v>
      </c>
      <c r="R3510" s="136" t="s">
        <v>636</v>
      </c>
      <c r="S3510" s="155"/>
      <c r="T3510" s="155"/>
      <c r="U3510" s="156"/>
      <c r="V3510" s="156"/>
      <c r="W3510" s="156" t="s">
        <v>146</v>
      </c>
      <c r="X3510" s="156" t="s">
        <v>11783</v>
      </c>
      <c r="Y3510" s="137" t="s">
        <v>136</v>
      </c>
      <c r="Z3510" s="138" t="s">
        <v>136</v>
      </c>
      <c r="AA3510" s="140" t="s">
        <v>7571</v>
      </c>
      <c r="AB3510" s="141" t="s">
        <v>138</v>
      </c>
      <c r="AC3510" s="142">
        <v>32</v>
      </c>
      <c r="AD3510" s="142">
        <v>25.6</v>
      </c>
      <c r="AE3510" s="143" t="s">
        <v>7481</v>
      </c>
      <c r="AF3510" s="141" t="s">
        <v>184</v>
      </c>
      <c r="AG3510" s="144">
        <f>Table1[[#This Row],['# of Books]]*Table1[[#This Row],[QTY]]</f>
        <v>0</v>
      </c>
      <c r="AH3510" s="146">
        <f>Table1[[#This Row],[QTY]]*Table1[[#This Row],[School &amp; Library Price]]</f>
        <v>0</v>
      </c>
    </row>
    <row r="3511" spans="1:34" ht="18" hidden="1" customHeight="1" x14ac:dyDescent="0.25">
      <c r="A3511" s="154"/>
      <c r="B3511" s="150">
        <v>46</v>
      </c>
      <c r="C3511" s="150"/>
      <c r="D3511" s="151"/>
      <c r="E3511" s="151"/>
      <c r="F3511" s="130" t="s">
        <v>11017</v>
      </c>
      <c r="G3511" s="130" t="s">
        <v>7339</v>
      </c>
      <c r="H3511" s="130" t="s">
        <v>11038</v>
      </c>
      <c r="I3511" s="131" t="s">
        <v>7573</v>
      </c>
      <c r="J3511" s="130" t="s">
        <v>78</v>
      </c>
      <c r="K3511" s="132" t="s">
        <v>378</v>
      </c>
      <c r="L3511" s="148">
        <v>1</v>
      </c>
      <c r="M3511" s="134">
        <v>2011</v>
      </c>
      <c r="N3511" s="130" t="s">
        <v>10618</v>
      </c>
      <c r="O3511" s="129"/>
      <c r="P3511" s="129"/>
      <c r="Q3511" s="130" t="s">
        <v>144</v>
      </c>
      <c r="R3511" s="136" t="s">
        <v>636</v>
      </c>
      <c r="S3511" s="155"/>
      <c r="T3511" s="155"/>
      <c r="U3511" s="156"/>
      <c r="V3511" s="156"/>
      <c r="W3511" s="156" t="s">
        <v>146</v>
      </c>
      <c r="X3511" s="156" t="s">
        <v>11783</v>
      </c>
      <c r="Y3511" s="137" t="s">
        <v>136</v>
      </c>
      <c r="Z3511" s="138" t="s">
        <v>136</v>
      </c>
      <c r="AA3511" s="140" t="s">
        <v>7571</v>
      </c>
      <c r="AB3511" s="141" t="s">
        <v>138</v>
      </c>
      <c r="AC3511" s="142">
        <v>51.04</v>
      </c>
      <c r="AD3511" s="142">
        <v>40.83</v>
      </c>
      <c r="AE3511" s="143" t="s">
        <v>7481</v>
      </c>
      <c r="AF3511" s="141" t="s">
        <v>184</v>
      </c>
      <c r="AG3511" s="144">
        <f>Table1[[#This Row],['# of Books]]*Table1[[#This Row],[QTY]]</f>
        <v>0</v>
      </c>
      <c r="AH3511" s="146">
        <f>Table1[[#This Row],[QTY]]*Table1[[#This Row],[School &amp; Library Price]]</f>
        <v>0</v>
      </c>
    </row>
    <row r="3512" spans="1:34" ht="18" customHeight="1" x14ac:dyDescent="0.25">
      <c r="A3512" s="154"/>
      <c r="B3512" s="150">
        <v>46</v>
      </c>
      <c r="C3512" s="150"/>
      <c r="D3512" s="151"/>
      <c r="E3512" s="151"/>
      <c r="F3512" s="130" t="s">
        <v>11017</v>
      </c>
      <c r="G3512" s="130" t="s">
        <v>7339</v>
      </c>
      <c r="H3512" s="130" t="s">
        <v>11039</v>
      </c>
      <c r="I3512" s="131" t="s">
        <v>7579</v>
      </c>
      <c r="J3512" s="130" t="s">
        <v>78</v>
      </c>
      <c r="K3512" s="132" t="s">
        <v>142</v>
      </c>
      <c r="L3512" s="148">
        <v>1</v>
      </c>
      <c r="M3512" s="134">
        <v>2014</v>
      </c>
      <c r="N3512" s="130" t="s">
        <v>10609</v>
      </c>
      <c r="O3512" s="129" t="s">
        <v>143</v>
      </c>
      <c r="P3512" s="129" t="s">
        <v>134</v>
      </c>
      <c r="Q3512" s="130" t="s">
        <v>144</v>
      </c>
      <c r="R3512" s="136" t="s">
        <v>636</v>
      </c>
      <c r="S3512" s="155"/>
      <c r="T3512" s="155"/>
      <c r="U3512" s="156"/>
      <c r="V3512" s="156"/>
      <c r="W3512" s="156" t="s">
        <v>146</v>
      </c>
      <c r="X3512" s="156" t="s">
        <v>11775</v>
      </c>
      <c r="Y3512" s="137" t="s">
        <v>136</v>
      </c>
      <c r="Z3512" s="138" t="s">
        <v>136</v>
      </c>
      <c r="AA3512" s="140" t="s">
        <v>7580</v>
      </c>
      <c r="AB3512" s="141" t="s">
        <v>138</v>
      </c>
      <c r="AC3512" s="142">
        <v>46.4</v>
      </c>
      <c r="AD3512" s="142">
        <v>37.119999999999997</v>
      </c>
      <c r="AE3512" s="143" t="s">
        <v>7346</v>
      </c>
      <c r="AF3512" s="141" t="s">
        <v>149</v>
      </c>
      <c r="AG3512" s="144">
        <f>Table1[[#This Row],['# of Books]]*Table1[[#This Row],[QTY]]</f>
        <v>0</v>
      </c>
      <c r="AH3512" s="146">
        <f>Table1[[#This Row],[QTY]]*Table1[[#This Row],[School &amp; Library Price]]</f>
        <v>0</v>
      </c>
    </row>
    <row r="3513" spans="1:34" ht="18" hidden="1" customHeight="1" x14ac:dyDescent="0.25">
      <c r="A3513" s="154"/>
      <c r="B3513" s="150">
        <v>46</v>
      </c>
      <c r="C3513" s="150"/>
      <c r="D3513" s="151"/>
      <c r="E3513" s="151"/>
      <c r="F3513" s="130" t="s">
        <v>11017</v>
      </c>
      <c r="G3513" s="130" t="s">
        <v>7339</v>
      </c>
      <c r="H3513" s="130" t="s">
        <v>11039</v>
      </c>
      <c r="I3513" s="131" t="s">
        <v>7581</v>
      </c>
      <c r="J3513" s="130" t="s">
        <v>78</v>
      </c>
      <c r="K3513" s="132" t="s">
        <v>151</v>
      </c>
      <c r="L3513" s="148">
        <v>1</v>
      </c>
      <c r="M3513" s="134">
        <v>2014</v>
      </c>
      <c r="N3513" s="130" t="s">
        <v>10609</v>
      </c>
      <c r="O3513" s="129" t="s">
        <v>79</v>
      </c>
      <c r="P3513" s="129" t="s">
        <v>134</v>
      </c>
      <c r="Q3513" s="130" t="s">
        <v>144</v>
      </c>
      <c r="R3513" s="136" t="s">
        <v>636</v>
      </c>
      <c r="S3513" s="155"/>
      <c r="T3513" s="155"/>
      <c r="U3513" s="156"/>
      <c r="V3513" s="156"/>
      <c r="W3513" s="156" t="s">
        <v>146</v>
      </c>
      <c r="X3513" s="156" t="s">
        <v>11775</v>
      </c>
      <c r="Y3513" s="137" t="s">
        <v>136</v>
      </c>
      <c r="Z3513" s="138" t="s">
        <v>136</v>
      </c>
      <c r="AA3513" s="140" t="s">
        <v>7580</v>
      </c>
      <c r="AB3513" s="141" t="s">
        <v>138</v>
      </c>
      <c r="AC3513" s="142">
        <v>32</v>
      </c>
      <c r="AD3513" s="142">
        <v>25.6</v>
      </c>
      <c r="AE3513" s="143" t="s">
        <v>7346</v>
      </c>
      <c r="AF3513" s="141" t="s">
        <v>149</v>
      </c>
      <c r="AG3513" s="144">
        <f>Table1[[#This Row],['# of Books]]*Table1[[#This Row],[QTY]]</f>
        <v>0</v>
      </c>
      <c r="AH3513" s="146">
        <f>Table1[[#This Row],[QTY]]*Table1[[#This Row],[School &amp; Library Price]]</f>
        <v>0</v>
      </c>
    </row>
    <row r="3514" spans="1:34" ht="18" hidden="1" customHeight="1" x14ac:dyDescent="0.25">
      <c r="A3514" s="154"/>
      <c r="B3514" s="150">
        <v>46</v>
      </c>
      <c r="C3514" s="150"/>
      <c r="D3514" s="151"/>
      <c r="E3514" s="151"/>
      <c r="F3514" s="130" t="s">
        <v>11017</v>
      </c>
      <c r="G3514" s="130" t="s">
        <v>7339</v>
      </c>
      <c r="H3514" s="130" t="s">
        <v>11039</v>
      </c>
      <c r="I3514" s="131" t="s">
        <v>7582</v>
      </c>
      <c r="J3514" s="130" t="s">
        <v>78</v>
      </c>
      <c r="K3514" s="132" t="s">
        <v>378</v>
      </c>
      <c r="L3514" s="148">
        <v>1</v>
      </c>
      <c r="M3514" s="134">
        <v>2014</v>
      </c>
      <c r="N3514" s="130" t="s">
        <v>10609</v>
      </c>
      <c r="O3514" s="129"/>
      <c r="P3514" s="129"/>
      <c r="Q3514" s="130" t="s">
        <v>144</v>
      </c>
      <c r="R3514" s="136" t="s">
        <v>636</v>
      </c>
      <c r="S3514" s="155"/>
      <c r="T3514" s="155"/>
      <c r="U3514" s="156"/>
      <c r="V3514" s="156"/>
      <c r="W3514" s="156" t="s">
        <v>146</v>
      </c>
      <c r="X3514" s="156" t="s">
        <v>11775</v>
      </c>
      <c r="Y3514" s="137" t="s">
        <v>136</v>
      </c>
      <c r="Z3514" s="138" t="s">
        <v>136</v>
      </c>
      <c r="AA3514" s="140" t="s">
        <v>7580</v>
      </c>
      <c r="AB3514" s="141" t="s">
        <v>138</v>
      </c>
      <c r="AC3514" s="142">
        <v>51.04</v>
      </c>
      <c r="AD3514" s="142">
        <v>40.83</v>
      </c>
      <c r="AE3514" s="143" t="s">
        <v>7346</v>
      </c>
      <c r="AF3514" s="141" t="s">
        <v>149</v>
      </c>
      <c r="AG3514" s="144">
        <f>Table1[[#This Row],['# of Books]]*Table1[[#This Row],[QTY]]</f>
        <v>0</v>
      </c>
      <c r="AH3514" s="146">
        <f>Table1[[#This Row],[QTY]]*Table1[[#This Row],[School &amp; Library Price]]</f>
        <v>0</v>
      </c>
    </row>
    <row r="3515" spans="1:34" ht="18" customHeight="1" x14ac:dyDescent="0.25">
      <c r="A3515" s="154"/>
      <c r="B3515" s="150">
        <v>46</v>
      </c>
      <c r="C3515" s="150"/>
      <c r="D3515" s="151"/>
      <c r="E3515" s="151"/>
      <c r="F3515" s="130" t="s">
        <v>11017</v>
      </c>
      <c r="G3515" s="130" t="s">
        <v>7339</v>
      </c>
      <c r="H3515" s="130" t="s">
        <v>11040</v>
      </c>
      <c r="I3515" s="131" t="s">
        <v>7583</v>
      </c>
      <c r="J3515" s="130" t="s">
        <v>78</v>
      </c>
      <c r="K3515" s="132" t="s">
        <v>142</v>
      </c>
      <c r="L3515" s="148">
        <v>1</v>
      </c>
      <c r="M3515" s="134">
        <v>2011</v>
      </c>
      <c r="N3515" s="130" t="s">
        <v>10618</v>
      </c>
      <c r="O3515" s="129" t="s">
        <v>143</v>
      </c>
      <c r="P3515" s="129" t="s">
        <v>134</v>
      </c>
      <c r="Q3515" s="130" t="s">
        <v>144</v>
      </c>
      <c r="R3515" s="136" t="s">
        <v>7377</v>
      </c>
      <c r="S3515" s="155"/>
      <c r="T3515" s="155"/>
      <c r="U3515" s="156"/>
      <c r="V3515" s="156"/>
      <c r="W3515" s="156" t="s">
        <v>146</v>
      </c>
      <c r="X3515" s="156" t="s">
        <v>11785</v>
      </c>
      <c r="Y3515" s="137" t="s">
        <v>136</v>
      </c>
      <c r="Z3515" s="138" t="s">
        <v>136</v>
      </c>
      <c r="AA3515" s="140" t="s">
        <v>7584</v>
      </c>
      <c r="AB3515" s="141" t="s">
        <v>138</v>
      </c>
      <c r="AC3515" s="142">
        <v>46.4</v>
      </c>
      <c r="AD3515" s="142">
        <v>37.119999999999997</v>
      </c>
      <c r="AE3515" s="143" t="s">
        <v>7481</v>
      </c>
      <c r="AF3515" s="141" t="s">
        <v>644</v>
      </c>
      <c r="AG3515" s="144">
        <f>Table1[[#This Row],['# of Books]]*Table1[[#This Row],[QTY]]</f>
        <v>0</v>
      </c>
      <c r="AH3515" s="146">
        <f>Table1[[#This Row],[QTY]]*Table1[[#This Row],[School &amp; Library Price]]</f>
        <v>0</v>
      </c>
    </row>
    <row r="3516" spans="1:34" ht="18" hidden="1" customHeight="1" x14ac:dyDescent="0.25">
      <c r="A3516" s="154"/>
      <c r="B3516" s="150">
        <v>46</v>
      </c>
      <c r="C3516" s="150"/>
      <c r="D3516" s="151"/>
      <c r="E3516" s="151"/>
      <c r="F3516" s="130" t="s">
        <v>11017</v>
      </c>
      <c r="G3516" s="130" t="s">
        <v>7339</v>
      </c>
      <c r="H3516" s="130" t="s">
        <v>11040</v>
      </c>
      <c r="I3516" s="131" t="s">
        <v>7585</v>
      </c>
      <c r="J3516" s="130" t="s">
        <v>78</v>
      </c>
      <c r="K3516" s="132" t="s">
        <v>151</v>
      </c>
      <c r="L3516" s="148">
        <v>1</v>
      </c>
      <c r="M3516" s="134">
        <v>2011</v>
      </c>
      <c r="N3516" s="130" t="s">
        <v>10618</v>
      </c>
      <c r="O3516" s="129" t="s">
        <v>79</v>
      </c>
      <c r="P3516" s="129" t="s">
        <v>134</v>
      </c>
      <c r="Q3516" s="130" t="s">
        <v>144</v>
      </c>
      <c r="R3516" s="136" t="s">
        <v>7377</v>
      </c>
      <c r="S3516" s="155"/>
      <c r="T3516" s="155"/>
      <c r="U3516" s="156"/>
      <c r="V3516" s="156"/>
      <c r="W3516" s="156" t="s">
        <v>146</v>
      </c>
      <c r="X3516" s="156" t="s">
        <v>11785</v>
      </c>
      <c r="Y3516" s="137" t="s">
        <v>136</v>
      </c>
      <c r="Z3516" s="138" t="s">
        <v>136</v>
      </c>
      <c r="AA3516" s="140" t="s">
        <v>7584</v>
      </c>
      <c r="AB3516" s="141" t="s">
        <v>138</v>
      </c>
      <c r="AC3516" s="142">
        <v>32</v>
      </c>
      <c r="AD3516" s="142">
        <v>25.6</v>
      </c>
      <c r="AE3516" s="143" t="s">
        <v>7481</v>
      </c>
      <c r="AF3516" s="141" t="s">
        <v>644</v>
      </c>
      <c r="AG3516" s="144">
        <f>Table1[[#This Row],['# of Books]]*Table1[[#This Row],[QTY]]</f>
        <v>0</v>
      </c>
      <c r="AH3516" s="146">
        <f>Table1[[#This Row],[QTY]]*Table1[[#This Row],[School &amp; Library Price]]</f>
        <v>0</v>
      </c>
    </row>
    <row r="3517" spans="1:34" ht="18" hidden="1" customHeight="1" x14ac:dyDescent="0.25">
      <c r="A3517" s="154"/>
      <c r="B3517" s="150">
        <v>46</v>
      </c>
      <c r="C3517" s="150"/>
      <c r="D3517" s="151"/>
      <c r="E3517" s="151"/>
      <c r="F3517" s="130" t="s">
        <v>11017</v>
      </c>
      <c r="G3517" s="130" t="s">
        <v>7339</v>
      </c>
      <c r="H3517" s="130" t="s">
        <v>11040</v>
      </c>
      <c r="I3517" s="131" t="s">
        <v>7586</v>
      </c>
      <c r="J3517" s="130" t="s">
        <v>78</v>
      </c>
      <c r="K3517" s="132" t="s">
        <v>378</v>
      </c>
      <c r="L3517" s="148">
        <v>1</v>
      </c>
      <c r="M3517" s="134">
        <v>2011</v>
      </c>
      <c r="N3517" s="130" t="s">
        <v>10618</v>
      </c>
      <c r="O3517" s="129"/>
      <c r="P3517" s="129"/>
      <c r="Q3517" s="130" t="s">
        <v>144</v>
      </c>
      <c r="R3517" s="136" t="s">
        <v>7377</v>
      </c>
      <c r="S3517" s="155"/>
      <c r="T3517" s="155"/>
      <c r="U3517" s="156"/>
      <c r="V3517" s="156"/>
      <c r="W3517" s="156" t="s">
        <v>146</v>
      </c>
      <c r="X3517" s="156" t="s">
        <v>11785</v>
      </c>
      <c r="Y3517" s="137" t="s">
        <v>136</v>
      </c>
      <c r="Z3517" s="138" t="s">
        <v>136</v>
      </c>
      <c r="AA3517" s="140" t="s">
        <v>7584</v>
      </c>
      <c r="AB3517" s="141" t="s">
        <v>138</v>
      </c>
      <c r="AC3517" s="142">
        <v>51.04</v>
      </c>
      <c r="AD3517" s="142">
        <v>40.83</v>
      </c>
      <c r="AE3517" s="143" t="s">
        <v>7481</v>
      </c>
      <c r="AF3517" s="141" t="s">
        <v>644</v>
      </c>
      <c r="AG3517" s="144">
        <f>Table1[[#This Row],['# of Books]]*Table1[[#This Row],[QTY]]</f>
        <v>0</v>
      </c>
      <c r="AH3517" s="146">
        <f>Table1[[#This Row],[QTY]]*Table1[[#This Row],[School &amp; Library Price]]</f>
        <v>0</v>
      </c>
    </row>
    <row r="3518" spans="1:34" ht="18" customHeight="1" x14ac:dyDescent="0.25">
      <c r="A3518" s="154"/>
      <c r="B3518" s="150">
        <v>46</v>
      </c>
      <c r="C3518" s="150"/>
      <c r="D3518" s="151"/>
      <c r="E3518" s="151"/>
      <c r="F3518" s="130" t="s">
        <v>11017</v>
      </c>
      <c r="G3518" s="130" t="s">
        <v>7339</v>
      </c>
      <c r="H3518" s="130" t="s">
        <v>11041</v>
      </c>
      <c r="I3518" s="131" t="s">
        <v>7587</v>
      </c>
      <c r="J3518" s="130" t="s">
        <v>78</v>
      </c>
      <c r="K3518" s="132" t="s">
        <v>142</v>
      </c>
      <c r="L3518" s="148">
        <v>1</v>
      </c>
      <c r="M3518" s="134">
        <v>2012</v>
      </c>
      <c r="N3518" s="130" t="s">
        <v>10612</v>
      </c>
      <c r="O3518" s="129" t="s">
        <v>143</v>
      </c>
      <c r="P3518" s="129" t="s">
        <v>134</v>
      </c>
      <c r="Q3518" s="130" t="s">
        <v>144</v>
      </c>
      <c r="R3518" s="136" t="s">
        <v>299</v>
      </c>
      <c r="S3518" s="155"/>
      <c r="T3518" s="155"/>
      <c r="U3518" s="156"/>
      <c r="V3518" s="156"/>
      <c r="W3518" s="156" t="s">
        <v>146</v>
      </c>
      <c r="X3518" s="156" t="s">
        <v>11770</v>
      </c>
      <c r="Y3518" s="137" t="s">
        <v>136</v>
      </c>
      <c r="Z3518" s="138" t="s">
        <v>136</v>
      </c>
      <c r="AA3518" s="140" t="s">
        <v>7588</v>
      </c>
      <c r="AB3518" s="141" t="s">
        <v>138</v>
      </c>
      <c r="AC3518" s="142">
        <v>46.4</v>
      </c>
      <c r="AD3518" s="142">
        <v>37.119999999999997</v>
      </c>
      <c r="AE3518" s="143" t="s">
        <v>7463</v>
      </c>
      <c r="AF3518" s="141" t="s">
        <v>431</v>
      </c>
      <c r="AG3518" s="144">
        <f>Table1[[#This Row],['# of Books]]*Table1[[#This Row],[QTY]]</f>
        <v>0</v>
      </c>
      <c r="AH3518" s="146">
        <f>Table1[[#This Row],[QTY]]*Table1[[#This Row],[School &amp; Library Price]]</f>
        <v>0</v>
      </c>
    </row>
    <row r="3519" spans="1:34" ht="18" hidden="1" customHeight="1" x14ac:dyDescent="0.25">
      <c r="A3519" s="154"/>
      <c r="B3519" s="150">
        <v>46</v>
      </c>
      <c r="C3519" s="150"/>
      <c r="D3519" s="151"/>
      <c r="E3519" s="151"/>
      <c r="F3519" s="130" t="s">
        <v>11017</v>
      </c>
      <c r="G3519" s="130" t="s">
        <v>7339</v>
      </c>
      <c r="H3519" s="130" t="s">
        <v>11041</v>
      </c>
      <c r="I3519" s="131" t="s">
        <v>7589</v>
      </c>
      <c r="J3519" s="130" t="s">
        <v>78</v>
      </c>
      <c r="K3519" s="132" t="s">
        <v>151</v>
      </c>
      <c r="L3519" s="148">
        <v>1</v>
      </c>
      <c r="M3519" s="134">
        <v>2012</v>
      </c>
      <c r="N3519" s="130" t="s">
        <v>10612</v>
      </c>
      <c r="O3519" s="129" t="s">
        <v>79</v>
      </c>
      <c r="P3519" s="129" t="s">
        <v>134</v>
      </c>
      <c r="Q3519" s="130" t="s">
        <v>144</v>
      </c>
      <c r="R3519" s="136" t="s">
        <v>299</v>
      </c>
      <c r="S3519" s="155"/>
      <c r="T3519" s="155"/>
      <c r="U3519" s="156"/>
      <c r="V3519" s="156"/>
      <c r="W3519" s="156" t="s">
        <v>146</v>
      </c>
      <c r="X3519" s="156" t="s">
        <v>11770</v>
      </c>
      <c r="Y3519" s="137" t="s">
        <v>136</v>
      </c>
      <c r="Z3519" s="138" t="s">
        <v>136</v>
      </c>
      <c r="AA3519" s="140" t="s">
        <v>7588</v>
      </c>
      <c r="AB3519" s="141" t="s">
        <v>138</v>
      </c>
      <c r="AC3519" s="142">
        <v>32</v>
      </c>
      <c r="AD3519" s="142">
        <v>25.6</v>
      </c>
      <c r="AE3519" s="143" t="s">
        <v>7463</v>
      </c>
      <c r="AF3519" s="141" t="s">
        <v>431</v>
      </c>
      <c r="AG3519" s="144">
        <f>Table1[[#This Row],['# of Books]]*Table1[[#This Row],[QTY]]</f>
        <v>0</v>
      </c>
      <c r="AH3519" s="146">
        <f>Table1[[#This Row],[QTY]]*Table1[[#This Row],[School &amp; Library Price]]</f>
        <v>0</v>
      </c>
    </row>
    <row r="3520" spans="1:34" ht="18" hidden="1" customHeight="1" x14ac:dyDescent="0.25">
      <c r="A3520" s="154"/>
      <c r="B3520" s="150">
        <v>46</v>
      </c>
      <c r="C3520" s="150"/>
      <c r="D3520" s="151"/>
      <c r="E3520" s="151"/>
      <c r="F3520" s="130" t="s">
        <v>11017</v>
      </c>
      <c r="G3520" s="130" t="s">
        <v>7339</v>
      </c>
      <c r="H3520" s="130" t="s">
        <v>11041</v>
      </c>
      <c r="I3520" s="131" t="s">
        <v>7590</v>
      </c>
      <c r="J3520" s="130" t="s">
        <v>78</v>
      </c>
      <c r="K3520" s="132" t="s">
        <v>378</v>
      </c>
      <c r="L3520" s="148">
        <v>1</v>
      </c>
      <c r="M3520" s="134">
        <v>2012</v>
      </c>
      <c r="N3520" s="130" t="s">
        <v>10612</v>
      </c>
      <c r="O3520" s="129"/>
      <c r="P3520" s="129"/>
      <c r="Q3520" s="130" t="s">
        <v>144</v>
      </c>
      <c r="R3520" s="136" t="s">
        <v>299</v>
      </c>
      <c r="S3520" s="155"/>
      <c r="T3520" s="155"/>
      <c r="U3520" s="156"/>
      <c r="V3520" s="156"/>
      <c r="W3520" s="156" t="s">
        <v>146</v>
      </c>
      <c r="X3520" s="156" t="s">
        <v>11770</v>
      </c>
      <c r="Y3520" s="137" t="s">
        <v>136</v>
      </c>
      <c r="Z3520" s="138" t="s">
        <v>136</v>
      </c>
      <c r="AA3520" s="140" t="s">
        <v>7588</v>
      </c>
      <c r="AB3520" s="141" t="s">
        <v>138</v>
      </c>
      <c r="AC3520" s="142">
        <v>51.04</v>
      </c>
      <c r="AD3520" s="142">
        <v>40.83</v>
      </c>
      <c r="AE3520" s="143" t="s">
        <v>7463</v>
      </c>
      <c r="AF3520" s="141" t="s">
        <v>431</v>
      </c>
      <c r="AG3520" s="144">
        <f>Table1[[#This Row],['# of Books]]*Table1[[#This Row],[QTY]]</f>
        <v>0</v>
      </c>
      <c r="AH3520" s="146">
        <f>Table1[[#This Row],[QTY]]*Table1[[#This Row],[School &amp; Library Price]]</f>
        <v>0</v>
      </c>
    </row>
    <row r="3521" spans="1:34" ht="18" customHeight="1" x14ac:dyDescent="0.25">
      <c r="A3521" s="154"/>
      <c r="B3521" s="150">
        <v>46</v>
      </c>
      <c r="C3521" s="150"/>
      <c r="D3521" s="151"/>
      <c r="E3521" s="151"/>
      <c r="F3521" s="130" t="s">
        <v>11017</v>
      </c>
      <c r="G3521" s="130" t="s">
        <v>7339</v>
      </c>
      <c r="H3521" s="130" t="s">
        <v>11042</v>
      </c>
      <c r="I3521" s="131" t="s">
        <v>7591</v>
      </c>
      <c r="J3521" s="130" t="s">
        <v>78</v>
      </c>
      <c r="K3521" s="132" t="s">
        <v>142</v>
      </c>
      <c r="L3521" s="148">
        <v>1</v>
      </c>
      <c r="M3521" s="134">
        <v>2012</v>
      </c>
      <c r="N3521" s="130" t="s">
        <v>10612</v>
      </c>
      <c r="O3521" s="129" t="s">
        <v>143</v>
      </c>
      <c r="P3521" s="129" t="s">
        <v>134</v>
      </c>
      <c r="Q3521" s="130" t="s">
        <v>144</v>
      </c>
      <c r="R3521" s="136" t="s">
        <v>4174</v>
      </c>
      <c r="S3521" s="155"/>
      <c r="T3521" s="155"/>
      <c r="U3521" s="156"/>
      <c r="V3521" s="156"/>
      <c r="W3521" s="156" t="s">
        <v>146</v>
      </c>
      <c r="X3521" s="156" t="s">
        <v>11777</v>
      </c>
      <c r="Y3521" s="137" t="s">
        <v>136</v>
      </c>
      <c r="Z3521" s="138" t="s">
        <v>136</v>
      </c>
      <c r="AA3521" s="140" t="s">
        <v>7592</v>
      </c>
      <c r="AB3521" s="141" t="s">
        <v>138</v>
      </c>
      <c r="AC3521" s="142">
        <v>46.4</v>
      </c>
      <c r="AD3521" s="142">
        <v>37.119999999999997</v>
      </c>
      <c r="AE3521" s="143" t="s">
        <v>7481</v>
      </c>
      <c r="AF3521" s="141" t="s">
        <v>451</v>
      </c>
      <c r="AG3521" s="144">
        <f>Table1[[#This Row],['# of Books]]*Table1[[#This Row],[QTY]]</f>
        <v>0</v>
      </c>
      <c r="AH3521" s="146">
        <f>Table1[[#This Row],[QTY]]*Table1[[#This Row],[School &amp; Library Price]]</f>
        <v>0</v>
      </c>
    </row>
    <row r="3522" spans="1:34" ht="18" hidden="1" customHeight="1" x14ac:dyDescent="0.25">
      <c r="A3522" s="154"/>
      <c r="B3522" s="150">
        <v>46</v>
      </c>
      <c r="C3522" s="150"/>
      <c r="D3522" s="151"/>
      <c r="E3522" s="151"/>
      <c r="F3522" s="130" t="s">
        <v>11017</v>
      </c>
      <c r="G3522" s="130" t="s">
        <v>7339</v>
      </c>
      <c r="H3522" s="130" t="s">
        <v>11042</v>
      </c>
      <c r="I3522" s="131" t="s">
        <v>7593</v>
      </c>
      <c r="J3522" s="130" t="s">
        <v>78</v>
      </c>
      <c r="K3522" s="132" t="s">
        <v>151</v>
      </c>
      <c r="L3522" s="148">
        <v>1</v>
      </c>
      <c r="M3522" s="134">
        <v>2012</v>
      </c>
      <c r="N3522" s="130" t="s">
        <v>10612</v>
      </c>
      <c r="O3522" s="129" t="s">
        <v>79</v>
      </c>
      <c r="P3522" s="129" t="s">
        <v>134</v>
      </c>
      <c r="Q3522" s="130" t="s">
        <v>144</v>
      </c>
      <c r="R3522" s="136" t="s">
        <v>4174</v>
      </c>
      <c r="S3522" s="155"/>
      <c r="T3522" s="155"/>
      <c r="U3522" s="156"/>
      <c r="V3522" s="156"/>
      <c r="W3522" s="156" t="s">
        <v>146</v>
      </c>
      <c r="X3522" s="156" t="s">
        <v>11777</v>
      </c>
      <c r="Y3522" s="137" t="s">
        <v>136</v>
      </c>
      <c r="Z3522" s="138" t="s">
        <v>136</v>
      </c>
      <c r="AA3522" s="140" t="s">
        <v>7592</v>
      </c>
      <c r="AB3522" s="141" t="s">
        <v>138</v>
      </c>
      <c r="AC3522" s="142">
        <v>32</v>
      </c>
      <c r="AD3522" s="142">
        <v>25.6</v>
      </c>
      <c r="AE3522" s="143" t="s">
        <v>7481</v>
      </c>
      <c r="AF3522" s="141" t="s">
        <v>451</v>
      </c>
      <c r="AG3522" s="144">
        <f>Table1[[#This Row],['# of Books]]*Table1[[#This Row],[QTY]]</f>
        <v>0</v>
      </c>
      <c r="AH3522" s="146">
        <f>Table1[[#This Row],[QTY]]*Table1[[#This Row],[School &amp; Library Price]]</f>
        <v>0</v>
      </c>
    </row>
    <row r="3523" spans="1:34" ht="18" hidden="1" customHeight="1" x14ac:dyDescent="0.25">
      <c r="A3523" s="154"/>
      <c r="B3523" s="150">
        <v>46</v>
      </c>
      <c r="C3523" s="150"/>
      <c r="D3523" s="151"/>
      <c r="E3523" s="151"/>
      <c r="F3523" s="130" t="s">
        <v>11017</v>
      </c>
      <c r="G3523" s="130" t="s">
        <v>7339</v>
      </c>
      <c r="H3523" s="130" t="s">
        <v>11042</v>
      </c>
      <c r="I3523" s="131" t="s">
        <v>7594</v>
      </c>
      <c r="J3523" s="130" t="s">
        <v>78</v>
      </c>
      <c r="K3523" s="132" t="s">
        <v>378</v>
      </c>
      <c r="L3523" s="148">
        <v>1</v>
      </c>
      <c r="M3523" s="134">
        <v>2012</v>
      </c>
      <c r="N3523" s="130" t="s">
        <v>10612</v>
      </c>
      <c r="O3523" s="129"/>
      <c r="P3523" s="129"/>
      <c r="Q3523" s="130" t="s">
        <v>144</v>
      </c>
      <c r="R3523" s="136" t="s">
        <v>4174</v>
      </c>
      <c r="S3523" s="155"/>
      <c r="T3523" s="155"/>
      <c r="U3523" s="156"/>
      <c r="V3523" s="156"/>
      <c r="W3523" s="156" t="s">
        <v>146</v>
      </c>
      <c r="X3523" s="156" t="s">
        <v>11777</v>
      </c>
      <c r="Y3523" s="137" t="s">
        <v>136</v>
      </c>
      <c r="Z3523" s="138" t="s">
        <v>136</v>
      </c>
      <c r="AA3523" s="140" t="s">
        <v>7592</v>
      </c>
      <c r="AB3523" s="141" t="s">
        <v>138</v>
      </c>
      <c r="AC3523" s="142">
        <v>51.04</v>
      </c>
      <c r="AD3523" s="142">
        <v>40.83</v>
      </c>
      <c r="AE3523" s="143" t="s">
        <v>7481</v>
      </c>
      <c r="AF3523" s="141" t="s">
        <v>451</v>
      </c>
      <c r="AG3523" s="144">
        <f>Table1[[#This Row],['# of Books]]*Table1[[#This Row],[QTY]]</f>
        <v>0</v>
      </c>
      <c r="AH3523" s="146">
        <f>Table1[[#This Row],[QTY]]*Table1[[#This Row],[School &amp; Library Price]]</f>
        <v>0</v>
      </c>
    </row>
    <row r="3524" spans="1:34" ht="18" customHeight="1" x14ac:dyDescent="0.25">
      <c r="A3524" s="154"/>
      <c r="B3524" s="150">
        <v>46</v>
      </c>
      <c r="C3524" s="150"/>
      <c r="D3524" s="151"/>
      <c r="E3524" s="151"/>
      <c r="F3524" s="130" t="s">
        <v>11017</v>
      </c>
      <c r="G3524" s="130" t="s">
        <v>7339</v>
      </c>
      <c r="H3524" s="130" t="s">
        <v>7595</v>
      </c>
      <c r="I3524" s="131" t="s">
        <v>7596</v>
      </c>
      <c r="J3524" s="130" t="s">
        <v>78</v>
      </c>
      <c r="K3524" s="132" t="s">
        <v>142</v>
      </c>
      <c r="L3524" s="148">
        <v>1</v>
      </c>
      <c r="M3524" s="134">
        <v>2012</v>
      </c>
      <c r="N3524" s="130" t="s">
        <v>10612</v>
      </c>
      <c r="O3524" s="129" t="s">
        <v>143</v>
      </c>
      <c r="P3524" s="129" t="s">
        <v>134</v>
      </c>
      <c r="Q3524" s="130" t="s">
        <v>144</v>
      </c>
      <c r="R3524" s="136" t="s">
        <v>636</v>
      </c>
      <c r="S3524" s="155"/>
      <c r="T3524" s="155"/>
      <c r="U3524" s="156"/>
      <c r="V3524" s="156"/>
      <c r="W3524" s="156" t="s">
        <v>146</v>
      </c>
      <c r="X3524" s="156" t="s">
        <v>11773</v>
      </c>
      <c r="Y3524" s="137" t="s">
        <v>136</v>
      </c>
      <c r="Z3524" s="138" t="s">
        <v>136</v>
      </c>
      <c r="AA3524" s="140" t="s">
        <v>7597</v>
      </c>
      <c r="AB3524" s="141" t="s">
        <v>138</v>
      </c>
      <c r="AC3524" s="142">
        <v>46.4</v>
      </c>
      <c r="AD3524" s="142">
        <v>37.119999999999997</v>
      </c>
      <c r="AE3524" s="143" t="s">
        <v>7555</v>
      </c>
      <c r="AF3524" s="141" t="s">
        <v>431</v>
      </c>
      <c r="AG3524" s="144">
        <f>Table1[[#This Row],['# of Books]]*Table1[[#This Row],[QTY]]</f>
        <v>0</v>
      </c>
      <c r="AH3524" s="146">
        <f>Table1[[#This Row],[QTY]]*Table1[[#This Row],[School &amp; Library Price]]</f>
        <v>0</v>
      </c>
    </row>
    <row r="3525" spans="1:34" ht="18" hidden="1" customHeight="1" x14ac:dyDescent="0.25">
      <c r="A3525" s="154"/>
      <c r="B3525" s="150">
        <v>46</v>
      </c>
      <c r="C3525" s="150"/>
      <c r="D3525" s="151"/>
      <c r="E3525" s="151"/>
      <c r="F3525" s="130" t="s">
        <v>11017</v>
      </c>
      <c r="G3525" s="130" t="s">
        <v>7339</v>
      </c>
      <c r="H3525" s="130" t="s">
        <v>7595</v>
      </c>
      <c r="I3525" s="131" t="s">
        <v>7598</v>
      </c>
      <c r="J3525" s="130" t="s">
        <v>78</v>
      </c>
      <c r="K3525" s="132" t="s">
        <v>151</v>
      </c>
      <c r="L3525" s="148">
        <v>1</v>
      </c>
      <c r="M3525" s="134">
        <v>2012</v>
      </c>
      <c r="N3525" s="130" t="s">
        <v>10612</v>
      </c>
      <c r="O3525" s="129" t="s">
        <v>79</v>
      </c>
      <c r="P3525" s="129" t="s">
        <v>134</v>
      </c>
      <c r="Q3525" s="130" t="s">
        <v>144</v>
      </c>
      <c r="R3525" s="136" t="s">
        <v>636</v>
      </c>
      <c r="S3525" s="155"/>
      <c r="T3525" s="155"/>
      <c r="U3525" s="156"/>
      <c r="V3525" s="156"/>
      <c r="W3525" s="156" t="s">
        <v>146</v>
      </c>
      <c r="X3525" s="156" t="s">
        <v>11773</v>
      </c>
      <c r="Y3525" s="137" t="s">
        <v>136</v>
      </c>
      <c r="Z3525" s="138" t="s">
        <v>136</v>
      </c>
      <c r="AA3525" s="140" t="s">
        <v>7597</v>
      </c>
      <c r="AB3525" s="141" t="s">
        <v>138</v>
      </c>
      <c r="AC3525" s="142">
        <v>32</v>
      </c>
      <c r="AD3525" s="142">
        <v>25.6</v>
      </c>
      <c r="AE3525" s="143" t="s">
        <v>7555</v>
      </c>
      <c r="AF3525" s="141" t="s">
        <v>431</v>
      </c>
      <c r="AG3525" s="144">
        <f>Table1[[#This Row],['# of Books]]*Table1[[#This Row],[QTY]]</f>
        <v>0</v>
      </c>
      <c r="AH3525" s="146">
        <f>Table1[[#This Row],[QTY]]*Table1[[#This Row],[School &amp; Library Price]]</f>
        <v>0</v>
      </c>
    </row>
    <row r="3526" spans="1:34" ht="18" hidden="1" customHeight="1" x14ac:dyDescent="0.25">
      <c r="A3526" s="154"/>
      <c r="B3526" s="150">
        <v>46</v>
      </c>
      <c r="C3526" s="150"/>
      <c r="D3526" s="151"/>
      <c r="E3526" s="151"/>
      <c r="F3526" s="130" t="s">
        <v>11017</v>
      </c>
      <c r="G3526" s="130" t="s">
        <v>7339</v>
      </c>
      <c r="H3526" s="130" t="s">
        <v>7595</v>
      </c>
      <c r="I3526" s="131" t="s">
        <v>7599</v>
      </c>
      <c r="J3526" s="130" t="s">
        <v>78</v>
      </c>
      <c r="K3526" s="132" t="s">
        <v>378</v>
      </c>
      <c r="L3526" s="148">
        <v>1</v>
      </c>
      <c r="M3526" s="134">
        <v>2012</v>
      </c>
      <c r="N3526" s="130" t="s">
        <v>10612</v>
      </c>
      <c r="O3526" s="129"/>
      <c r="P3526" s="129"/>
      <c r="Q3526" s="130" t="s">
        <v>144</v>
      </c>
      <c r="R3526" s="136" t="s">
        <v>636</v>
      </c>
      <c r="S3526" s="155"/>
      <c r="T3526" s="155"/>
      <c r="U3526" s="156"/>
      <c r="V3526" s="156"/>
      <c r="W3526" s="156" t="s">
        <v>146</v>
      </c>
      <c r="X3526" s="156" t="s">
        <v>11773</v>
      </c>
      <c r="Y3526" s="137" t="s">
        <v>136</v>
      </c>
      <c r="Z3526" s="138" t="s">
        <v>136</v>
      </c>
      <c r="AA3526" s="140" t="s">
        <v>7597</v>
      </c>
      <c r="AB3526" s="141" t="s">
        <v>138</v>
      </c>
      <c r="AC3526" s="142">
        <v>51.04</v>
      </c>
      <c r="AD3526" s="142">
        <v>40.83</v>
      </c>
      <c r="AE3526" s="143" t="s">
        <v>7555</v>
      </c>
      <c r="AF3526" s="141" t="s">
        <v>431</v>
      </c>
      <c r="AG3526" s="144">
        <f>Table1[[#This Row],['# of Books]]*Table1[[#This Row],[QTY]]</f>
        <v>0</v>
      </c>
      <c r="AH3526" s="146">
        <f>Table1[[#This Row],[QTY]]*Table1[[#This Row],[School &amp; Library Price]]</f>
        <v>0</v>
      </c>
    </row>
    <row r="3527" spans="1:34" ht="18" customHeight="1" x14ac:dyDescent="0.25">
      <c r="A3527" s="154"/>
      <c r="B3527" s="150">
        <v>46</v>
      </c>
      <c r="C3527" s="150"/>
      <c r="D3527" s="151"/>
      <c r="E3527" s="151"/>
      <c r="F3527" s="130" t="s">
        <v>11017</v>
      </c>
      <c r="G3527" s="130" t="s">
        <v>7339</v>
      </c>
      <c r="H3527" s="130" t="s">
        <v>7600</v>
      </c>
      <c r="I3527" s="131" t="s">
        <v>7601</v>
      </c>
      <c r="J3527" s="130" t="s">
        <v>78</v>
      </c>
      <c r="K3527" s="132" t="s">
        <v>142</v>
      </c>
      <c r="L3527" s="148">
        <v>1</v>
      </c>
      <c r="M3527" s="134">
        <v>2011</v>
      </c>
      <c r="N3527" s="130" t="s">
        <v>10618</v>
      </c>
      <c r="O3527" s="129" t="s">
        <v>143</v>
      </c>
      <c r="P3527" s="129" t="s">
        <v>134</v>
      </c>
      <c r="Q3527" s="130" t="s">
        <v>144</v>
      </c>
      <c r="R3527" s="136" t="s">
        <v>7377</v>
      </c>
      <c r="S3527" s="155"/>
      <c r="T3527" s="155"/>
      <c r="U3527" s="156"/>
      <c r="V3527" s="156"/>
      <c r="W3527" s="156" t="s">
        <v>146</v>
      </c>
      <c r="X3527" s="156"/>
      <c r="Y3527" s="137" t="s">
        <v>136</v>
      </c>
      <c r="Z3527" s="138" t="s">
        <v>136</v>
      </c>
      <c r="AA3527" s="140" t="s">
        <v>7602</v>
      </c>
      <c r="AB3527" s="141" t="s">
        <v>138</v>
      </c>
      <c r="AC3527" s="142">
        <v>46.4</v>
      </c>
      <c r="AD3527" s="142">
        <v>37.119999999999997</v>
      </c>
      <c r="AE3527" s="143" t="s">
        <v>7603</v>
      </c>
      <c r="AF3527" s="141" t="s">
        <v>644</v>
      </c>
      <c r="AG3527" s="144">
        <f>Table1[[#This Row],['# of Books]]*Table1[[#This Row],[QTY]]</f>
        <v>0</v>
      </c>
      <c r="AH3527" s="146">
        <f>Table1[[#This Row],[QTY]]*Table1[[#This Row],[School &amp; Library Price]]</f>
        <v>0</v>
      </c>
    </row>
    <row r="3528" spans="1:34" ht="18" hidden="1" customHeight="1" x14ac:dyDescent="0.25">
      <c r="A3528" s="154"/>
      <c r="B3528" s="150">
        <v>46</v>
      </c>
      <c r="C3528" s="150"/>
      <c r="D3528" s="151"/>
      <c r="E3528" s="151"/>
      <c r="F3528" s="130" t="s">
        <v>11017</v>
      </c>
      <c r="G3528" s="130" t="s">
        <v>7339</v>
      </c>
      <c r="H3528" s="130" t="s">
        <v>7600</v>
      </c>
      <c r="I3528" s="131" t="s">
        <v>7604</v>
      </c>
      <c r="J3528" s="130" t="s">
        <v>78</v>
      </c>
      <c r="K3528" s="132" t="s">
        <v>151</v>
      </c>
      <c r="L3528" s="148">
        <v>1</v>
      </c>
      <c r="M3528" s="134">
        <v>2011</v>
      </c>
      <c r="N3528" s="130" t="s">
        <v>10618</v>
      </c>
      <c r="O3528" s="129" t="s">
        <v>79</v>
      </c>
      <c r="P3528" s="129" t="s">
        <v>134</v>
      </c>
      <c r="Q3528" s="130" t="s">
        <v>144</v>
      </c>
      <c r="R3528" s="136" t="s">
        <v>7377</v>
      </c>
      <c r="S3528" s="155"/>
      <c r="T3528" s="155"/>
      <c r="U3528" s="156"/>
      <c r="V3528" s="156"/>
      <c r="W3528" s="156" t="s">
        <v>146</v>
      </c>
      <c r="X3528" s="156"/>
      <c r="Y3528" s="137" t="s">
        <v>136</v>
      </c>
      <c r="Z3528" s="138" t="s">
        <v>136</v>
      </c>
      <c r="AA3528" s="140" t="s">
        <v>7602</v>
      </c>
      <c r="AB3528" s="141" t="s">
        <v>138</v>
      </c>
      <c r="AC3528" s="142">
        <v>32</v>
      </c>
      <c r="AD3528" s="142">
        <v>25.6</v>
      </c>
      <c r="AE3528" s="143" t="s">
        <v>7603</v>
      </c>
      <c r="AF3528" s="141" t="s">
        <v>644</v>
      </c>
      <c r="AG3528" s="144">
        <f>Table1[[#This Row],['# of Books]]*Table1[[#This Row],[QTY]]</f>
        <v>0</v>
      </c>
      <c r="AH3528" s="146">
        <f>Table1[[#This Row],[QTY]]*Table1[[#This Row],[School &amp; Library Price]]</f>
        <v>0</v>
      </c>
    </row>
    <row r="3529" spans="1:34" ht="18" customHeight="1" x14ac:dyDescent="0.25">
      <c r="A3529" s="154"/>
      <c r="B3529" s="150">
        <v>47</v>
      </c>
      <c r="C3529" s="150"/>
      <c r="D3529" s="151"/>
      <c r="E3529" s="151"/>
      <c r="F3529" s="130" t="s">
        <v>7605</v>
      </c>
      <c r="G3529" s="130" t="s">
        <v>7606</v>
      </c>
      <c r="H3529" s="130" t="s">
        <v>6862</v>
      </c>
      <c r="I3529" s="131" t="s">
        <v>7607</v>
      </c>
      <c r="J3529" s="130" t="s">
        <v>78</v>
      </c>
      <c r="K3529" s="132" t="s">
        <v>142</v>
      </c>
      <c r="L3529" s="148">
        <v>1</v>
      </c>
      <c r="M3529" s="134">
        <v>2010</v>
      </c>
      <c r="N3529" s="130" t="s">
        <v>6526</v>
      </c>
      <c r="O3529" s="129" t="s">
        <v>143</v>
      </c>
      <c r="P3529" s="129" t="s">
        <v>933</v>
      </c>
      <c r="Q3529" s="130" t="s">
        <v>144</v>
      </c>
      <c r="R3529" s="136" t="s">
        <v>3578</v>
      </c>
      <c r="S3529" s="155"/>
      <c r="T3529" s="155"/>
      <c r="U3529" s="156"/>
      <c r="V3529" s="156"/>
      <c r="W3529" s="156" t="s">
        <v>146</v>
      </c>
      <c r="X3529" s="156"/>
      <c r="Y3529" s="137" t="s">
        <v>136</v>
      </c>
      <c r="Z3529" s="138" t="s">
        <v>136</v>
      </c>
      <c r="AA3529" s="140" t="s">
        <v>7608</v>
      </c>
      <c r="AB3529" s="141" t="s">
        <v>138</v>
      </c>
      <c r="AC3529" s="142">
        <v>44.3</v>
      </c>
      <c r="AD3529" s="142">
        <v>35.44</v>
      </c>
      <c r="AE3529" s="143" t="s">
        <v>7609</v>
      </c>
      <c r="AF3529" s="141" t="s">
        <v>247</v>
      </c>
      <c r="AG3529" s="144">
        <f>Table1[[#This Row],['# of Books]]*Table1[[#This Row],[QTY]]</f>
        <v>0</v>
      </c>
      <c r="AH3529" s="146">
        <f>Table1[[#This Row],[QTY]]*Table1[[#This Row],[School &amp; Library Price]]</f>
        <v>0</v>
      </c>
    </row>
    <row r="3530" spans="1:34" ht="18" customHeight="1" x14ac:dyDescent="0.25">
      <c r="A3530" s="154"/>
      <c r="B3530" s="150">
        <v>47</v>
      </c>
      <c r="C3530" s="150"/>
      <c r="D3530" s="151"/>
      <c r="E3530" s="151"/>
      <c r="F3530" s="130" t="s">
        <v>7605</v>
      </c>
      <c r="G3530" s="130" t="s">
        <v>7606</v>
      </c>
      <c r="H3530" s="130" t="s">
        <v>7610</v>
      </c>
      <c r="I3530" s="131" t="s">
        <v>7611</v>
      </c>
      <c r="J3530" s="130" t="s">
        <v>78</v>
      </c>
      <c r="K3530" s="132" t="s">
        <v>142</v>
      </c>
      <c r="L3530" s="148">
        <v>1</v>
      </c>
      <c r="M3530" s="134">
        <v>2008</v>
      </c>
      <c r="N3530" s="130" t="s">
        <v>9296</v>
      </c>
      <c r="O3530" s="129" t="s">
        <v>143</v>
      </c>
      <c r="P3530" s="129" t="s">
        <v>933</v>
      </c>
      <c r="Q3530" s="130" t="s">
        <v>144</v>
      </c>
      <c r="R3530" s="136" t="s">
        <v>11043</v>
      </c>
      <c r="S3530" s="155"/>
      <c r="T3530" s="155"/>
      <c r="U3530" s="156"/>
      <c r="V3530" s="156"/>
      <c r="W3530" s="156" t="s">
        <v>146</v>
      </c>
      <c r="X3530" s="156"/>
      <c r="Y3530" s="137" t="s">
        <v>136</v>
      </c>
      <c r="Z3530" s="138" t="s">
        <v>136</v>
      </c>
      <c r="AA3530" s="140" t="s">
        <v>7613</v>
      </c>
      <c r="AB3530" s="141" t="s">
        <v>138</v>
      </c>
      <c r="AC3530" s="142">
        <v>44.3</v>
      </c>
      <c r="AD3530" s="142">
        <v>35.44</v>
      </c>
      <c r="AE3530" s="143" t="s">
        <v>7614</v>
      </c>
      <c r="AF3530" s="141" t="s">
        <v>385</v>
      </c>
      <c r="AG3530" s="144">
        <f>Table1[[#This Row],['# of Books]]*Table1[[#This Row],[QTY]]</f>
        <v>0</v>
      </c>
      <c r="AH3530" s="146">
        <f>Table1[[#This Row],[QTY]]*Table1[[#This Row],[School &amp; Library Price]]</f>
        <v>0</v>
      </c>
    </row>
    <row r="3531" spans="1:34" ht="18" customHeight="1" x14ac:dyDescent="0.25">
      <c r="A3531" s="154"/>
      <c r="B3531" s="150">
        <v>47</v>
      </c>
      <c r="C3531" s="150"/>
      <c r="D3531" s="151"/>
      <c r="E3531" s="151"/>
      <c r="F3531" s="130" t="s">
        <v>7605</v>
      </c>
      <c r="G3531" s="130" t="s">
        <v>7606</v>
      </c>
      <c r="H3531" s="130" t="s">
        <v>7615</v>
      </c>
      <c r="I3531" s="131" t="s">
        <v>7616</v>
      </c>
      <c r="J3531" s="130" t="s">
        <v>78</v>
      </c>
      <c r="K3531" s="132" t="s">
        <v>142</v>
      </c>
      <c r="L3531" s="148">
        <v>1</v>
      </c>
      <c r="M3531" s="134">
        <v>2013</v>
      </c>
      <c r="N3531" s="130" t="s">
        <v>10619</v>
      </c>
      <c r="O3531" s="129" t="s">
        <v>143</v>
      </c>
      <c r="P3531" s="129" t="s">
        <v>933</v>
      </c>
      <c r="Q3531" s="130" t="s">
        <v>144</v>
      </c>
      <c r="R3531" s="136" t="s">
        <v>5283</v>
      </c>
      <c r="S3531" s="155"/>
      <c r="T3531" s="155"/>
      <c r="U3531" s="156"/>
      <c r="V3531" s="156"/>
      <c r="W3531" s="156" t="s">
        <v>146</v>
      </c>
      <c r="X3531" s="156" t="s">
        <v>11786</v>
      </c>
      <c r="Y3531" s="137" t="s">
        <v>136</v>
      </c>
      <c r="Z3531" s="138" t="s">
        <v>136</v>
      </c>
      <c r="AA3531" s="140" t="s">
        <v>7617</v>
      </c>
      <c r="AB3531" s="141" t="s">
        <v>138</v>
      </c>
      <c r="AC3531" s="142">
        <v>44.3</v>
      </c>
      <c r="AD3531" s="142">
        <v>35.44</v>
      </c>
      <c r="AE3531" s="143" t="s">
        <v>7618</v>
      </c>
      <c r="AF3531" s="141" t="s">
        <v>385</v>
      </c>
      <c r="AG3531" s="144">
        <f>Table1[[#This Row],['# of Books]]*Table1[[#This Row],[QTY]]</f>
        <v>0</v>
      </c>
      <c r="AH3531" s="146">
        <f>Table1[[#This Row],[QTY]]*Table1[[#This Row],[School &amp; Library Price]]</f>
        <v>0</v>
      </c>
    </row>
    <row r="3532" spans="1:34" ht="18" hidden="1" customHeight="1" x14ac:dyDescent="0.25">
      <c r="A3532" s="154"/>
      <c r="B3532" s="150">
        <v>47</v>
      </c>
      <c r="C3532" s="150"/>
      <c r="D3532" s="151"/>
      <c r="E3532" s="151"/>
      <c r="F3532" s="130" t="s">
        <v>7605</v>
      </c>
      <c r="G3532" s="130" t="s">
        <v>7606</v>
      </c>
      <c r="H3532" s="130" t="s">
        <v>7615</v>
      </c>
      <c r="I3532" s="131" t="s">
        <v>7619</v>
      </c>
      <c r="J3532" s="130" t="s">
        <v>78</v>
      </c>
      <c r="K3532" s="132" t="s">
        <v>378</v>
      </c>
      <c r="L3532" s="148">
        <v>1</v>
      </c>
      <c r="M3532" s="134">
        <v>2013</v>
      </c>
      <c r="N3532" s="130" t="s">
        <v>10619</v>
      </c>
      <c r="O3532" s="129"/>
      <c r="P3532" s="129"/>
      <c r="Q3532" s="130" t="s">
        <v>144</v>
      </c>
      <c r="R3532" s="136" t="s">
        <v>5283</v>
      </c>
      <c r="S3532" s="155"/>
      <c r="T3532" s="155"/>
      <c r="U3532" s="156"/>
      <c r="V3532" s="156"/>
      <c r="W3532" s="156" t="s">
        <v>146</v>
      </c>
      <c r="X3532" s="156" t="s">
        <v>11786</v>
      </c>
      <c r="Y3532" s="137" t="s">
        <v>136</v>
      </c>
      <c r="Z3532" s="138" t="s">
        <v>136</v>
      </c>
      <c r="AA3532" s="140" t="s">
        <v>7617</v>
      </c>
      <c r="AB3532" s="141" t="s">
        <v>138</v>
      </c>
      <c r="AC3532" s="142">
        <v>48.73</v>
      </c>
      <c r="AD3532" s="142">
        <v>38.979999999999997</v>
      </c>
      <c r="AE3532" s="143" t="s">
        <v>7618</v>
      </c>
      <c r="AF3532" s="141" t="s">
        <v>385</v>
      </c>
      <c r="AG3532" s="144">
        <f>Table1[[#This Row],['# of Books]]*Table1[[#This Row],[QTY]]</f>
        <v>0</v>
      </c>
      <c r="AH3532" s="146">
        <f>Table1[[#This Row],[QTY]]*Table1[[#This Row],[School &amp; Library Price]]</f>
        <v>0</v>
      </c>
    </row>
    <row r="3533" spans="1:34" ht="18" customHeight="1" x14ac:dyDescent="0.25">
      <c r="A3533" s="154"/>
      <c r="B3533" s="150">
        <v>47</v>
      </c>
      <c r="C3533" s="150"/>
      <c r="D3533" s="151"/>
      <c r="E3533" s="151"/>
      <c r="F3533" s="130" t="s">
        <v>7605</v>
      </c>
      <c r="G3533" s="130" t="s">
        <v>7606</v>
      </c>
      <c r="H3533" s="130" t="s">
        <v>6871</v>
      </c>
      <c r="I3533" s="131" t="s">
        <v>7620</v>
      </c>
      <c r="J3533" s="130" t="s">
        <v>78</v>
      </c>
      <c r="K3533" s="132" t="s">
        <v>142</v>
      </c>
      <c r="L3533" s="148">
        <v>1</v>
      </c>
      <c r="M3533" s="134">
        <v>2010</v>
      </c>
      <c r="N3533" s="130" t="s">
        <v>6526</v>
      </c>
      <c r="O3533" s="129" t="s">
        <v>143</v>
      </c>
      <c r="P3533" s="129" t="s">
        <v>933</v>
      </c>
      <c r="Q3533" s="130" t="s">
        <v>144</v>
      </c>
      <c r="R3533" s="136" t="s">
        <v>11044</v>
      </c>
      <c r="S3533" s="155"/>
      <c r="T3533" s="155"/>
      <c r="U3533" s="156"/>
      <c r="V3533" s="156"/>
      <c r="W3533" s="156" t="s">
        <v>146</v>
      </c>
      <c r="X3533" s="156"/>
      <c r="Y3533" s="137" t="s">
        <v>136</v>
      </c>
      <c r="Z3533" s="138" t="s">
        <v>136</v>
      </c>
      <c r="AA3533" s="140" t="s">
        <v>7621</v>
      </c>
      <c r="AB3533" s="141" t="s">
        <v>138</v>
      </c>
      <c r="AC3533" s="142">
        <v>44.3</v>
      </c>
      <c r="AD3533" s="142">
        <v>35.44</v>
      </c>
      <c r="AE3533" s="143" t="s">
        <v>7622</v>
      </c>
      <c r="AF3533" s="141" t="s">
        <v>444</v>
      </c>
      <c r="AG3533" s="144">
        <f>Table1[[#This Row],['# of Books]]*Table1[[#This Row],[QTY]]</f>
        <v>0</v>
      </c>
      <c r="AH3533" s="146">
        <f>Table1[[#This Row],[QTY]]*Table1[[#This Row],[School &amp; Library Price]]</f>
        <v>0</v>
      </c>
    </row>
    <row r="3534" spans="1:34" ht="18" hidden="1" customHeight="1" x14ac:dyDescent="0.25">
      <c r="A3534" s="154"/>
      <c r="B3534" s="150">
        <v>47</v>
      </c>
      <c r="C3534" s="150"/>
      <c r="D3534" s="151"/>
      <c r="E3534" s="151"/>
      <c r="F3534" s="130" t="s">
        <v>7605</v>
      </c>
      <c r="G3534" s="130" t="s">
        <v>7606</v>
      </c>
      <c r="H3534" s="130" t="s">
        <v>6871</v>
      </c>
      <c r="I3534" s="131" t="s">
        <v>7623</v>
      </c>
      <c r="J3534" s="130" t="s">
        <v>78</v>
      </c>
      <c r="K3534" s="132" t="s">
        <v>378</v>
      </c>
      <c r="L3534" s="148">
        <v>1</v>
      </c>
      <c r="M3534" s="134">
        <v>2010</v>
      </c>
      <c r="N3534" s="130" t="s">
        <v>6526</v>
      </c>
      <c r="O3534" s="129"/>
      <c r="P3534" s="129"/>
      <c r="Q3534" s="130" t="s">
        <v>144</v>
      </c>
      <c r="R3534" s="136" t="s">
        <v>11044</v>
      </c>
      <c r="S3534" s="155"/>
      <c r="T3534" s="155"/>
      <c r="U3534" s="156"/>
      <c r="V3534" s="156"/>
      <c r="W3534" s="156" t="s">
        <v>146</v>
      </c>
      <c r="X3534" s="156"/>
      <c r="Y3534" s="137" t="s">
        <v>136</v>
      </c>
      <c r="Z3534" s="138" t="s">
        <v>136</v>
      </c>
      <c r="AA3534" s="140" t="s">
        <v>7621</v>
      </c>
      <c r="AB3534" s="141" t="s">
        <v>138</v>
      </c>
      <c r="AC3534" s="142">
        <v>48.73</v>
      </c>
      <c r="AD3534" s="142">
        <v>38.979999999999997</v>
      </c>
      <c r="AE3534" s="143" t="s">
        <v>7622</v>
      </c>
      <c r="AF3534" s="141" t="s">
        <v>444</v>
      </c>
      <c r="AG3534" s="144">
        <f>Table1[[#This Row],['# of Books]]*Table1[[#This Row],[QTY]]</f>
        <v>0</v>
      </c>
      <c r="AH3534" s="146">
        <f>Table1[[#This Row],[QTY]]*Table1[[#This Row],[School &amp; Library Price]]</f>
        <v>0</v>
      </c>
    </row>
    <row r="3535" spans="1:34" ht="18" customHeight="1" x14ac:dyDescent="0.25">
      <c r="A3535" s="154"/>
      <c r="B3535" s="150">
        <v>47</v>
      </c>
      <c r="C3535" s="150"/>
      <c r="D3535" s="151"/>
      <c r="E3535" s="151"/>
      <c r="F3535" s="130" t="s">
        <v>7605</v>
      </c>
      <c r="G3535" s="130" t="s">
        <v>7606</v>
      </c>
      <c r="H3535" s="130" t="s">
        <v>7624</v>
      </c>
      <c r="I3535" s="131" t="s">
        <v>7625</v>
      </c>
      <c r="J3535" s="130" t="s">
        <v>78</v>
      </c>
      <c r="K3535" s="132" t="s">
        <v>142</v>
      </c>
      <c r="L3535" s="148">
        <v>1</v>
      </c>
      <c r="M3535" s="134">
        <v>2011</v>
      </c>
      <c r="N3535" s="130" t="s">
        <v>10618</v>
      </c>
      <c r="O3535" s="129" t="s">
        <v>143</v>
      </c>
      <c r="P3535" s="129" t="s">
        <v>933</v>
      </c>
      <c r="Q3535" s="130" t="s">
        <v>144</v>
      </c>
      <c r="R3535" s="136" t="s">
        <v>5283</v>
      </c>
      <c r="S3535" s="155"/>
      <c r="T3535" s="155"/>
      <c r="U3535" s="156"/>
      <c r="V3535" s="156"/>
      <c r="W3535" s="156" t="s">
        <v>146</v>
      </c>
      <c r="X3535" s="156"/>
      <c r="Y3535" s="137" t="s">
        <v>136</v>
      </c>
      <c r="Z3535" s="138" t="s">
        <v>136</v>
      </c>
      <c r="AA3535" s="140" t="s">
        <v>7626</v>
      </c>
      <c r="AB3535" s="141" t="s">
        <v>138</v>
      </c>
      <c r="AC3535" s="142">
        <v>44.3</v>
      </c>
      <c r="AD3535" s="142">
        <v>35.44</v>
      </c>
      <c r="AE3535" s="143" t="s">
        <v>7627</v>
      </c>
      <c r="AF3535" s="141" t="s">
        <v>444</v>
      </c>
      <c r="AG3535" s="144">
        <f>Table1[[#This Row],['# of Books]]*Table1[[#This Row],[QTY]]</f>
        <v>0</v>
      </c>
      <c r="AH3535" s="146">
        <f>Table1[[#This Row],[QTY]]*Table1[[#This Row],[School &amp; Library Price]]</f>
        <v>0</v>
      </c>
    </row>
    <row r="3536" spans="1:34" ht="18" hidden="1" customHeight="1" x14ac:dyDescent="0.25">
      <c r="A3536" s="154"/>
      <c r="B3536" s="150">
        <v>47</v>
      </c>
      <c r="C3536" s="150"/>
      <c r="D3536" s="151"/>
      <c r="E3536" s="151"/>
      <c r="F3536" s="130" t="s">
        <v>7605</v>
      </c>
      <c r="G3536" s="130" t="s">
        <v>7606</v>
      </c>
      <c r="H3536" s="130" t="s">
        <v>7624</v>
      </c>
      <c r="I3536" s="131" t="s">
        <v>7628</v>
      </c>
      <c r="J3536" s="130" t="s">
        <v>78</v>
      </c>
      <c r="K3536" s="132" t="s">
        <v>378</v>
      </c>
      <c r="L3536" s="148">
        <v>1</v>
      </c>
      <c r="M3536" s="134">
        <v>2011</v>
      </c>
      <c r="N3536" s="130" t="s">
        <v>10618</v>
      </c>
      <c r="O3536" s="129"/>
      <c r="P3536" s="129"/>
      <c r="Q3536" s="130" t="s">
        <v>144</v>
      </c>
      <c r="R3536" s="136" t="s">
        <v>5283</v>
      </c>
      <c r="S3536" s="155"/>
      <c r="T3536" s="155"/>
      <c r="U3536" s="156"/>
      <c r="V3536" s="156"/>
      <c r="W3536" s="156" t="s">
        <v>146</v>
      </c>
      <c r="X3536" s="156"/>
      <c r="Y3536" s="137" t="s">
        <v>136</v>
      </c>
      <c r="Z3536" s="138" t="s">
        <v>136</v>
      </c>
      <c r="AA3536" s="140" t="s">
        <v>7626</v>
      </c>
      <c r="AB3536" s="141" t="s">
        <v>138</v>
      </c>
      <c r="AC3536" s="142">
        <v>48.73</v>
      </c>
      <c r="AD3536" s="142">
        <v>38.979999999999997</v>
      </c>
      <c r="AE3536" s="143" t="s">
        <v>7627</v>
      </c>
      <c r="AF3536" s="141" t="s">
        <v>444</v>
      </c>
      <c r="AG3536" s="144">
        <f>Table1[[#This Row],['# of Books]]*Table1[[#This Row],[QTY]]</f>
        <v>0</v>
      </c>
      <c r="AH3536" s="146">
        <f>Table1[[#This Row],[QTY]]*Table1[[#This Row],[School &amp; Library Price]]</f>
        <v>0</v>
      </c>
    </row>
    <row r="3537" spans="1:34" ht="18" customHeight="1" x14ac:dyDescent="0.25">
      <c r="A3537" s="154"/>
      <c r="B3537" s="150">
        <v>47</v>
      </c>
      <c r="C3537" s="150"/>
      <c r="D3537" s="151"/>
      <c r="E3537" s="151"/>
      <c r="F3537" s="130" t="s">
        <v>7605</v>
      </c>
      <c r="G3537" s="130" t="s">
        <v>7606</v>
      </c>
      <c r="H3537" s="130" t="s">
        <v>7629</v>
      </c>
      <c r="I3537" s="131" t="s">
        <v>7630</v>
      </c>
      <c r="J3537" s="130" t="s">
        <v>78</v>
      </c>
      <c r="K3537" s="132" t="s">
        <v>142</v>
      </c>
      <c r="L3537" s="148">
        <v>1</v>
      </c>
      <c r="M3537" s="134">
        <v>2010</v>
      </c>
      <c r="N3537" s="130" t="s">
        <v>6526</v>
      </c>
      <c r="O3537" s="129" t="s">
        <v>143</v>
      </c>
      <c r="P3537" s="129" t="s">
        <v>933</v>
      </c>
      <c r="Q3537" s="130" t="s">
        <v>144</v>
      </c>
      <c r="R3537" s="136" t="s">
        <v>4899</v>
      </c>
      <c r="S3537" s="155"/>
      <c r="T3537" s="155"/>
      <c r="U3537" s="156"/>
      <c r="V3537" s="156"/>
      <c r="W3537" s="156" t="s">
        <v>146</v>
      </c>
      <c r="X3537" s="156"/>
      <c r="Y3537" s="137" t="s">
        <v>136</v>
      </c>
      <c r="Z3537" s="138" t="s">
        <v>136</v>
      </c>
      <c r="AA3537" s="140" t="s">
        <v>7631</v>
      </c>
      <c r="AB3537" s="141" t="s">
        <v>138</v>
      </c>
      <c r="AC3537" s="142">
        <v>44.3</v>
      </c>
      <c r="AD3537" s="142">
        <v>35.44</v>
      </c>
      <c r="AE3537" s="143" t="s">
        <v>7632</v>
      </c>
      <c r="AF3537" s="141" t="s">
        <v>413</v>
      </c>
      <c r="AG3537" s="144">
        <f>Table1[[#This Row],['# of Books]]*Table1[[#This Row],[QTY]]</f>
        <v>0</v>
      </c>
      <c r="AH3537" s="146">
        <f>Table1[[#This Row],[QTY]]*Table1[[#This Row],[School &amp; Library Price]]</f>
        <v>0</v>
      </c>
    </row>
    <row r="3538" spans="1:34" ht="18" customHeight="1" x14ac:dyDescent="0.25">
      <c r="A3538" s="154"/>
      <c r="B3538" s="150">
        <v>47</v>
      </c>
      <c r="C3538" s="150"/>
      <c r="D3538" s="151"/>
      <c r="E3538" s="151"/>
      <c r="F3538" s="130" t="s">
        <v>7605</v>
      </c>
      <c r="G3538" s="130" t="s">
        <v>7606</v>
      </c>
      <c r="H3538" s="130" t="s">
        <v>6559</v>
      </c>
      <c r="I3538" s="131" t="s">
        <v>7633</v>
      </c>
      <c r="J3538" s="130" t="s">
        <v>78</v>
      </c>
      <c r="K3538" s="132" t="s">
        <v>142</v>
      </c>
      <c r="L3538" s="148">
        <v>1</v>
      </c>
      <c r="M3538" s="134">
        <v>2008</v>
      </c>
      <c r="N3538" s="130" t="s">
        <v>9296</v>
      </c>
      <c r="O3538" s="129" t="s">
        <v>143</v>
      </c>
      <c r="P3538" s="129" t="s">
        <v>933</v>
      </c>
      <c r="Q3538" s="130" t="s">
        <v>144</v>
      </c>
      <c r="R3538" s="136" t="s">
        <v>7634</v>
      </c>
      <c r="S3538" s="155"/>
      <c r="T3538" s="155"/>
      <c r="U3538" s="156"/>
      <c r="V3538" s="156"/>
      <c r="W3538" s="156" t="s">
        <v>146</v>
      </c>
      <c r="X3538" s="156"/>
      <c r="Y3538" s="137" t="s">
        <v>136</v>
      </c>
      <c r="Z3538" s="138" t="s">
        <v>136</v>
      </c>
      <c r="AA3538" s="140" t="s">
        <v>7635</v>
      </c>
      <c r="AB3538" s="141" t="s">
        <v>138</v>
      </c>
      <c r="AC3538" s="142">
        <v>44.3</v>
      </c>
      <c r="AD3538" s="142">
        <v>35.44</v>
      </c>
      <c r="AE3538" s="143" t="s">
        <v>7636</v>
      </c>
      <c r="AF3538" s="141" t="s">
        <v>444</v>
      </c>
      <c r="AG3538" s="144">
        <f>Table1[[#This Row],['# of Books]]*Table1[[#This Row],[QTY]]</f>
        <v>0</v>
      </c>
      <c r="AH3538" s="146">
        <f>Table1[[#This Row],[QTY]]*Table1[[#This Row],[School &amp; Library Price]]</f>
        <v>0</v>
      </c>
    </row>
    <row r="3539" spans="1:34" ht="18" customHeight="1" x14ac:dyDescent="0.25">
      <c r="A3539" s="154"/>
      <c r="B3539" s="150">
        <v>47</v>
      </c>
      <c r="C3539" s="150"/>
      <c r="D3539" s="151"/>
      <c r="E3539" s="151"/>
      <c r="F3539" s="130" t="s">
        <v>7605</v>
      </c>
      <c r="G3539" s="130" t="s">
        <v>7606</v>
      </c>
      <c r="H3539" s="130" t="s">
        <v>7637</v>
      </c>
      <c r="I3539" s="131" t="s">
        <v>7638</v>
      </c>
      <c r="J3539" s="130" t="s">
        <v>78</v>
      </c>
      <c r="K3539" s="132" t="s">
        <v>142</v>
      </c>
      <c r="L3539" s="148">
        <v>1</v>
      </c>
      <c r="M3539" s="134">
        <v>2011</v>
      </c>
      <c r="N3539" s="130" t="s">
        <v>10618</v>
      </c>
      <c r="O3539" s="129" t="s">
        <v>143</v>
      </c>
      <c r="P3539" s="129" t="s">
        <v>933</v>
      </c>
      <c r="Q3539" s="130" t="s">
        <v>144</v>
      </c>
      <c r="R3539" s="136" t="s">
        <v>3578</v>
      </c>
      <c r="S3539" s="155"/>
      <c r="T3539" s="155"/>
      <c r="U3539" s="156"/>
      <c r="V3539" s="156"/>
      <c r="W3539" s="156" t="s">
        <v>146</v>
      </c>
      <c r="X3539" s="156"/>
      <c r="Y3539" s="137" t="s">
        <v>136</v>
      </c>
      <c r="Z3539" s="138" t="s">
        <v>136</v>
      </c>
      <c r="AA3539" s="140" t="s">
        <v>7639</v>
      </c>
      <c r="AB3539" s="141" t="s">
        <v>138</v>
      </c>
      <c r="AC3539" s="142">
        <v>44.3</v>
      </c>
      <c r="AD3539" s="142">
        <v>35.44</v>
      </c>
      <c r="AE3539" s="143" t="s">
        <v>7640</v>
      </c>
      <c r="AF3539" s="141" t="s">
        <v>385</v>
      </c>
      <c r="AG3539" s="144">
        <f>Table1[[#This Row],['# of Books]]*Table1[[#This Row],[QTY]]</f>
        <v>0</v>
      </c>
      <c r="AH3539" s="146">
        <f>Table1[[#This Row],[QTY]]*Table1[[#This Row],[School &amp; Library Price]]</f>
        <v>0</v>
      </c>
    </row>
    <row r="3540" spans="1:34" ht="18" customHeight="1" x14ac:dyDescent="0.25">
      <c r="A3540" s="154"/>
      <c r="B3540" s="150">
        <v>47</v>
      </c>
      <c r="C3540" s="150"/>
      <c r="D3540" s="151"/>
      <c r="E3540" s="151"/>
      <c r="F3540" s="130" t="s">
        <v>7605</v>
      </c>
      <c r="G3540" s="130" t="s">
        <v>7606</v>
      </c>
      <c r="H3540" s="130" t="s">
        <v>3507</v>
      </c>
      <c r="I3540" s="131" t="s">
        <v>7641</v>
      </c>
      <c r="J3540" s="130" t="s">
        <v>78</v>
      </c>
      <c r="K3540" s="132" t="s">
        <v>142</v>
      </c>
      <c r="L3540" s="148">
        <v>1</v>
      </c>
      <c r="M3540" s="134">
        <v>2009</v>
      </c>
      <c r="N3540" s="130" t="s">
        <v>10621</v>
      </c>
      <c r="O3540" s="129" t="s">
        <v>143</v>
      </c>
      <c r="P3540" s="129" t="s">
        <v>933</v>
      </c>
      <c r="Q3540" s="130" t="s">
        <v>144</v>
      </c>
      <c r="R3540" s="136" t="s">
        <v>7634</v>
      </c>
      <c r="S3540" s="155"/>
      <c r="T3540" s="155"/>
      <c r="U3540" s="156"/>
      <c r="V3540" s="156"/>
      <c r="W3540" s="156" t="s">
        <v>146</v>
      </c>
      <c r="X3540" s="156"/>
      <c r="Y3540" s="137" t="s">
        <v>136</v>
      </c>
      <c r="Z3540" s="138" t="s">
        <v>136</v>
      </c>
      <c r="AA3540" s="140" t="s">
        <v>7642</v>
      </c>
      <c r="AB3540" s="141" t="s">
        <v>138</v>
      </c>
      <c r="AC3540" s="142">
        <v>44.3</v>
      </c>
      <c r="AD3540" s="142">
        <v>35.44</v>
      </c>
      <c r="AE3540" s="143" t="s">
        <v>7643</v>
      </c>
      <c r="AF3540" s="141" t="s">
        <v>451</v>
      </c>
      <c r="AG3540" s="144">
        <f>Table1[[#This Row],['# of Books]]*Table1[[#This Row],[QTY]]</f>
        <v>0</v>
      </c>
      <c r="AH3540" s="146">
        <f>Table1[[#This Row],[QTY]]*Table1[[#This Row],[School &amp; Library Price]]</f>
        <v>0</v>
      </c>
    </row>
    <row r="3541" spans="1:34" ht="18" customHeight="1" x14ac:dyDescent="0.25">
      <c r="A3541" s="154"/>
      <c r="B3541" s="150">
        <v>47</v>
      </c>
      <c r="C3541" s="150"/>
      <c r="D3541" s="151"/>
      <c r="E3541" s="151"/>
      <c r="F3541" s="130" t="s">
        <v>7605</v>
      </c>
      <c r="G3541" s="130" t="s">
        <v>7606</v>
      </c>
      <c r="H3541" s="130" t="s">
        <v>4802</v>
      </c>
      <c r="I3541" s="131" t="s">
        <v>7644</v>
      </c>
      <c r="J3541" s="130" t="s">
        <v>78</v>
      </c>
      <c r="K3541" s="132" t="s">
        <v>142</v>
      </c>
      <c r="L3541" s="148">
        <v>1</v>
      </c>
      <c r="M3541" s="134">
        <v>2008</v>
      </c>
      <c r="N3541" s="130" t="s">
        <v>9296</v>
      </c>
      <c r="O3541" s="129" t="s">
        <v>143</v>
      </c>
      <c r="P3541" s="129" t="s">
        <v>933</v>
      </c>
      <c r="Q3541" s="130" t="s">
        <v>144</v>
      </c>
      <c r="R3541" s="136" t="s">
        <v>11045</v>
      </c>
      <c r="S3541" s="155"/>
      <c r="T3541" s="155"/>
      <c r="U3541" s="156"/>
      <c r="V3541" s="156"/>
      <c r="W3541" s="156" t="s">
        <v>146</v>
      </c>
      <c r="X3541" s="156"/>
      <c r="Y3541" s="137" t="s">
        <v>136</v>
      </c>
      <c r="Z3541" s="138" t="s">
        <v>136</v>
      </c>
      <c r="AA3541" s="140" t="s">
        <v>7645</v>
      </c>
      <c r="AB3541" s="141" t="s">
        <v>138</v>
      </c>
      <c r="AC3541" s="142">
        <v>44.3</v>
      </c>
      <c r="AD3541" s="142">
        <v>35.44</v>
      </c>
      <c r="AE3541" s="143" t="s">
        <v>7646</v>
      </c>
      <c r="AF3541" s="141" t="s">
        <v>444</v>
      </c>
      <c r="AG3541" s="144">
        <f>Table1[[#This Row],['# of Books]]*Table1[[#This Row],[QTY]]</f>
        <v>0</v>
      </c>
      <c r="AH3541" s="146">
        <f>Table1[[#This Row],[QTY]]*Table1[[#This Row],[School &amp; Library Price]]</f>
        <v>0</v>
      </c>
    </row>
    <row r="3542" spans="1:34" ht="18" customHeight="1" x14ac:dyDescent="0.25">
      <c r="A3542" s="154"/>
      <c r="B3542" s="150">
        <v>47</v>
      </c>
      <c r="C3542" s="150"/>
      <c r="D3542" s="151"/>
      <c r="E3542" s="151"/>
      <c r="F3542" s="130" t="s">
        <v>7605</v>
      </c>
      <c r="G3542" s="130" t="s">
        <v>7606</v>
      </c>
      <c r="H3542" s="130" t="s">
        <v>7647</v>
      </c>
      <c r="I3542" s="131" t="s">
        <v>7648</v>
      </c>
      <c r="J3542" s="130" t="s">
        <v>78</v>
      </c>
      <c r="K3542" s="132" t="s">
        <v>142</v>
      </c>
      <c r="L3542" s="148">
        <v>1</v>
      </c>
      <c r="M3542" s="134">
        <v>2012</v>
      </c>
      <c r="N3542" s="130" t="s">
        <v>10612</v>
      </c>
      <c r="O3542" s="129" t="s">
        <v>143</v>
      </c>
      <c r="P3542" s="129" t="s">
        <v>933</v>
      </c>
      <c r="Q3542" s="130" t="s">
        <v>144</v>
      </c>
      <c r="R3542" s="136" t="s">
        <v>3578</v>
      </c>
      <c r="S3542" s="155"/>
      <c r="T3542" s="155"/>
      <c r="U3542" s="156"/>
      <c r="V3542" s="156"/>
      <c r="W3542" s="156" t="s">
        <v>146</v>
      </c>
      <c r="X3542" s="156"/>
      <c r="Y3542" s="137" t="s">
        <v>136</v>
      </c>
      <c r="Z3542" s="138" t="s">
        <v>136</v>
      </c>
      <c r="AA3542" s="140" t="s">
        <v>7649</v>
      </c>
      <c r="AB3542" s="141" t="s">
        <v>138</v>
      </c>
      <c r="AC3542" s="142">
        <v>44.3</v>
      </c>
      <c r="AD3542" s="142">
        <v>35.44</v>
      </c>
      <c r="AE3542" s="143" t="s">
        <v>7650</v>
      </c>
      <c r="AF3542" s="141" t="s">
        <v>644</v>
      </c>
      <c r="AG3542" s="144">
        <f>Table1[[#This Row],['# of Books]]*Table1[[#This Row],[QTY]]</f>
        <v>0</v>
      </c>
      <c r="AH3542" s="146">
        <f>Table1[[#This Row],[QTY]]*Table1[[#This Row],[School &amp; Library Price]]</f>
        <v>0</v>
      </c>
    </row>
    <row r="3543" spans="1:34" ht="18" hidden="1" customHeight="1" x14ac:dyDescent="0.25">
      <c r="A3543" s="154"/>
      <c r="B3543" s="150">
        <v>47</v>
      </c>
      <c r="C3543" s="150"/>
      <c r="D3543" s="151"/>
      <c r="E3543" s="151"/>
      <c r="F3543" s="130" t="s">
        <v>7605</v>
      </c>
      <c r="G3543" s="130" t="s">
        <v>7606</v>
      </c>
      <c r="H3543" s="130" t="s">
        <v>7647</v>
      </c>
      <c r="I3543" s="131" t="s">
        <v>7651</v>
      </c>
      <c r="J3543" s="130" t="s">
        <v>78</v>
      </c>
      <c r="K3543" s="132" t="s">
        <v>378</v>
      </c>
      <c r="L3543" s="148">
        <v>1</v>
      </c>
      <c r="M3543" s="134">
        <v>2012</v>
      </c>
      <c r="N3543" s="130" t="s">
        <v>10612</v>
      </c>
      <c r="O3543" s="129"/>
      <c r="P3543" s="129"/>
      <c r="Q3543" s="130" t="s">
        <v>144</v>
      </c>
      <c r="R3543" s="136" t="s">
        <v>3578</v>
      </c>
      <c r="S3543" s="155"/>
      <c r="T3543" s="155"/>
      <c r="U3543" s="156"/>
      <c r="V3543" s="156"/>
      <c r="W3543" s="156" t="s">
        <v>146</v>
      </c>
      <c r="X3543" s="156"/>
      <c r="Y3543" s="137" t="s">
        <v>136</v>
      </c>
      <c r="Z3543" s="138" t="s">
        <v>136</v>
      </c>
      <c r="AA3543" s="140" t="s">
        <v>7649</v>
      </c>
      <c r="AB3543" s="141" t="s">
        <v>138</v>
      </c>
      <c r="AC3543" s="142">
        <v>48.73</v>
      </c>
      <c r="AD3543" s="142">
        <v>38.979999999999997</v>
      </c>
      <c r="AE3543" s="143" t="s">
        <v>7650</v>
      </c>
      <c r="AF3543" s="141" t="s">
        <v>644</v>
      </c>
      <c r="AG3543" s="144">
        <f>Table1[[#This Row],['# of Books]]*Table1[[#This Row],[QTY]]</f>
        <v>0</v>
      </c>
      <c r="AH3543" s="146">
        <f>Table1[[#This Row],[QTY]]*Table1[[#This Row],[School &amp; Library Price]]</f>
        <v>0</v>
      </c>
    </row>
    <row r="3544" spans="1:34" ht="18" customHeight="1" x14ac:dyDescent="0.25">
      <c r="A3544" s="154"/>
      <c r="B3544" s="150">
        <v>47</v>
      </c>
      <c r="C3544" s="150"/>
      <c r="D3544" s="151"/>
      <c r="E3544" s="151"/>
      <c r="F3544" s="130" t="s">
        <v>7605</v>
      </c>
      <c r="G3544" s="130" t="s">
        <v>7606</v>
      </c>
      <c r="H3544" s="130" t="s">
        <v>7652</v>
      </c>
      <c r="I3544" s="131" t="s">
        <v>7653</v>
      </c>
      <c r="J3544" s="130" t="s">
        <v>78</v>
      </c>
      <c r="K3544" s="132" t="s">
        <v>142</v>
      </c>
      <c r="L3544" s="148">
        <v>1</v>
      </c>
      <c r="M3544" s="134">
        <v>2011</v>
      </c>
      <c r="N3544" s="130" t="s">
        <v>10618</v>
      </c>
      <c r="O3544" s="129" t="s">
        <v>143</v>
      </c>
      <c r="P3544" s="129" t="s">
        <v>933</v>
      </c>
      <c r="Q3544" s="130" t="s">
        <v>144</v>
      </c>
      <c r="R3544" s="136" t="s">
        <v>3578</v>
      </c>
      <c r="S3544" s="155"/>
      <c r="T3544" s="155"/>
      <c r="U3544" s="156"/>
      <c r="V3544" s="156"/>
      <c r="W3544" s="156" t="s">
        <v>146</v>
      </c>
      <c r="X3544" s="156"/>
      <c r="Y3544" s="137" t="s">
        <v>136</v>
      </c>
      <c r="Z3544" s="138" t="s">
        <v>136</v>
      </c>
      <c r="AA3544" s="140" t="s">
        <v>7654</v>
      </c>
      <c r="AB3544" s="141" t="s">
        <v>138</v>
      </c>
      <c r="AC3544" s="142">
        <v>44.3</v>
      </c>
      <c r="AD3544" s="142">
        <v>35.44</v>
      </c>
      <c r="AE3544" s="143" t="s">
        <v>7655</v>
      </c>
      <c r="AF3544" s="141" t="s">
        <v>413</v>
      </c>
      <c r="AG3544" s="144">
        <f>Table1[[#This Row],['# of Books]]*Table1[[#This Row],[QTY]]</f>
        <v>0</v>
      </c>
      <c r="AH3544" s="146">
        <f>Table1[[#This Row],[QTY]]*Table1[[#This Row],[School &amp; Library Price]]</f>
        <v>0</v>
      </c>
    </row>
    <row r="3545" spans="1:34" ht="18" hidden="1" customHeight="1" x14ac:dyDescent="0.25">
      <c r="A3545" s="154"/>
      <c r="B3545" s="150">
        <v>47</v>
      </c>
      <c r="C3545" s="150"/>
      <c r="D3545" s="151"/>
      <c r="E3545" s="151"/>
      <c r="F3545" s="130" t="s">
        <v>7605</v>
      </c>
      <c r="G3545" s="130" t="s">
        <v>7606</v>
      </c>
      <c r="H3545" s="130" t="s">
        <v>7652</v>
      </c>
      <c r="I3545" s="131" t="s">
        <v>7656</v>
      </c>
      <c r="J3545" s="130" t="s">
        <v>78</v>
      </c>
      <c r="K3545" s="132" t="s">
        <v>378</v>
      </c>
      <c r="L3545" s="148">
        <v>1</v>
      </c>
      <c r="M3545" s="134">
        <v>2011</v>
      </c>
      <c r="N3545" s="130" t="s">
        <v>10618</v>
      </c>
      <c r="O3545" s="129"/>
      <c r="P3545" s="129"/>
      <c r="Q3545" s="130" t="s">
        <v>144</v>
      </c>
      <c r="R3545" s="136" t="s">
        <v>3578</v>
      </c>
      <c r="S3545" s="155"/>
      <c r="T3545" s="155"/>
      <c r="U3545" s="156"/>
      <c r="V3545" s="156"/>
      <c r="W3545" s="156" t="s">
        <v>146</v>
      </c>
      <c r="X3545" s="156"/>
      <c r="Y3545" s="137" t="s">
        <v>136</v>
      </c>
      <c r="Z3545" s="138" t="s">
        <v>136</v>
      </c>
      <c r="AA3545" s="140" t="s">
        <v>7654</v>
      </c>
      <c r="AB3545" s="141" t="s">
        <v>138</v>
      </c>
      <c r="AC3545" s="142">
        <v>48.73</v>
      </c>
      <c r="AD3545" s="142">
        <v>38.979999999999997</v>
      </c>
      <c r="AE3545" s="143" t="s">
        <v>7655</v>
      </c>
      <c r="AF3545" s="141" t="s">
        <v>413</v>
      </c>
      <c r="AG3545" s="144">
        <f>Table1[[#This Row],['# of Books]]*Table1[[#This Row],[QTY]]</f>
        <v>0</v>
      </c>
      <c r="AH3545" s="146">
        <f>Table1[[#This Row],[QTY]]*Table1[[#This Row],[School &amp; Library Price]]</f>
        <v>0</v>
      </c>
    </row>
    <row r="3546" spans="1:34" ht="18" customHeight="1" x14ac:dyDescent="0.25">
      <c r="A3546" s="154"/>
      <c r="B3546" s="150">
        <v>47</v>
      </c>
      <c r="C3546" s="150"/>
      <c r="D3546" s="151"/>
      <c r="E3546" s="151"/>
      <c r="F3546" s="130" t="s">
        <v>7605</v>
      </c>
      <c r="G3546" s="130" t="s">
        <v>7606</v>
      </c>
      <c r="H3546" s="130" t="s">
        <v>4828</v>
      </c>
      <c r="I3546" s="131" t="s">
        <v>7657</v>
      </c>
      <c r="J3546" s="130" t="s">
        <v>78</v>
      </c>
      <c r="K3546" s="132" t="s">
        <v>142</v>
      </c>
      <c r="L3546" s="148">
        <v>1</v>
      </c>
      <c r="M3546" s="134">
        <v>2013</v>
      </c>
      <c r="N3546" s="130" t="s">
        <v>10619</v>
      </c>
      <c r="O3546" s="129" t="s">
        <v>143</v>
      </c>
      <c r="P3546" s="129" t="s">
        <v>933</v>
      </c>
      <c r="Q3546" s="130" t="s">
        <v>144</v>
      </c>
      <c r="R3546" s="136" t="s">
        <v>3578</v>
      </c>
      <c r="S3546" s="155"/>
      <c r="T3546" s="155"/>
      <c r="U3546" s="156"/>
      <c r="V3546" s="156"/>
      <c r="W3546" s="156" t="s">
        <v>146</v>
      </c>
      <c r="X3546" s="156" t="s">
        <v>11770</v>
      </c>
      <c r="Y3546" s="137" t="s">
        <v>136</v>
      </c>
      <c r="Z3546" s="138" t="s">
        <v>136</v>
      </c>
      <c r="AA3546" s="140" t="s">
        <v>7658</v>
      </c>
      <c r="AB3546" s="141" t="s">
        <v>138</v>
      </c>
      <c r="AC3546" s="142">
        <v>44.3</v>
      </c>
      <c r="AD3546" s="142">
        <v>35.44</v>
      </c>
      <c r="AE3546" s="143" t="s">
        <v>6666</v>
      </c>
      <c r="AF3546" s="141" t="s">
        <v>385</v>
      </c>
      <c r="AG3546" s="144">
        <f>Table1[[#This Row],['# of Books]]*Table1[[#This Row],[QTY]]</f>
        <v>0</v>
      </c>
      <c r="AH3546" s="146">
        <f>Table1[[#This Row],[QTY]]*Table1[[#This Row],[School &amp; Library Price]]</f>
        <v>0</v>
      </c>
    </row>
    <row r="3547" spans="1:34" ht="18" hidden="1" customHeight="1" x14ac:dyDescent="0.25">
      <c r="A3547" s="154"/>
      <c r="B3547" s="150">
        <v>47</v>
      </c>
      <c r="C3547" s="150"/>
      <c r="D3547" s="151"/>
      <c r="E3547" s="151"/>
      <c r="F3547" s="130" t="s">
        <v>7605</v>
      </c>
      <c r="G3547" s="130" t="s">
        <v>7606</v>
      </c>
      <c r="H3547" s="130" t="s">
        <v>4828</v>
      </c>
      <c r="I3547" s="131" t="s">
        <v>7659</v>
      </c>
      <c r="J3547" s="130" t="s">
        <v>78</v>
      </c>
      <c r="K3547" s="132" t="s">
        <v>378</v>
      </c>
      <c r="L3547" s="148">
        <v>1</v>
      </c>
      <c r="M3547" s="134">
        <v>2013</v>
      </c>
      <c r="N3547" s="130" t="s">
        <v>10619</v>
      </c>
      <c r="O3547" s="129"/>
      <c r="P3547" s="129"/>
      <c r="Q3547" s="130" t="s">
        <v>144</v>
      </c>
      <c r="R3547" s="136" t="s">
        <v>3578</v>
      </c>
      <c r="S3547" s="155"/>
      <c r="T3547" s="155"/>
      <c r="U3547" s="156"/>
      <c r="V3547" s="156"/>
      <c r="W3547" s="156" t="s">
        <v>146</v>
      </c>
      <c r="X3547" s="156" t="s">
        <v>11770</v>
      </c>
      <c r="Y3547" s="137" t="s">
        <v>136</v>
      </c>
      <c r="Z3547" s="138" t="s">
        <v>136</v>
      </c>
      <c r="AA3547" s="140" t="s">
        <v>7658</v>
      </c>
      <c r="AB3547" s="141" t="s">
        <v>138</v>
      </c>
      <c r="AC3547" s="142">
        <v>48.73</v>
      </c>
      <c r="AD3547" s="142">
        <v>38.979999999999997</v>
      </c>
      <c r="AE3547" s="143" t="s">
        <v>6666</v>
      </c>
      <c r="AF3547" s="141" t="s">
        <v>385</v>
      </c>
      <c r="AG3547" s="144">
        <f>Table1[[#This Row],['# of Books]]*Table1[[#This Row],[QTY]]</f>
        <v>0</v>
      </c>
      <c r="AH3547" s="146">
        <f>Table1[[#This Row],[QTY]]*Table1[[#This Row],[School &amp; Library Price]]</f>
        <v>0</v>
      </c>
    </row>
    <row r="3548" spans="1:34" ht="18" customHeight="1" x14ac:dyDescent="0.25">
      <c r="A3548" s="154"/>
      <c r="B3548" s="150">
        <v>47</v>
      </c>
      <c r="C3548" s="150"/>
      <c r="D3548" s="151"/>
      <c r="E3548" s="151"/>
      <c r="F3548" s="130" t="s">
        <v>7605</v>
      </c>
      <c r="G3548" s="130" t="s">
        <v>7606</v>
      </c>
      <c r="H3548" s="130" t="s">
        <v>7660</v>
      </c>
      <c r="I3548" s="131" t="s">
        <v>7661</v>
      </c>
      <c r="J3548" s="130" t="s">
        <v>78</v>
      </c>
      <c r="K3548" s="132" t="s">
        <v>142</v>
      </c>
      <c r="L3548" s="148">
        <v>1</v>
      </c>
      <c r="M3548" s="134">
        <v>2012</v>
      </c>
      <c r="N3548" s="130" t="s">
        <v>10612</v>
      </c>
      <c r="O3548" s="129" t="s">
        <v>143</v>
      </c>
      <c r="P3548" s="129" t="s">
        <v>933</v>
      </c>
      <c r="Q3548" s="130" t="s">
        <v>144</v>
      </c>
      <c r="R3548" s="136" t="s">
        <v>271</v>
      </c>
      <c r="S3548" s="155"/>
      <c r="T3548" s="155"/>
      <c r="U3548" s="156"/>
      <c r="V3548" s="156"/>
      <c r="W3548" s="156" t="s">
        <v>146</v>
      </c>
      <c r="X3548" s="156"/>
      <c r="Y3548" s="137" t="s">
        <v>136</v>
      </c>
      <c r="Z3548" s="138" t="s">
        <v>136</v>
      </c>
      <c r="AA3548" s="140" t="s">
        <v>7662</v>
      </c>
      <c r="AB3548" s="141" t="s">
        <v>138</v>
      </c>
      <c r="AC3548" s="142">
        <v>44.3</v>
      </c>
      <c r="AD3548" s="142">
        <v>35.44</v>
      </c>
      <c r="AE3548" s="143" t="s">
        <v>7663</v>
      </c>
      <c r="AF3548" s="141" t="s">
        <v>454</v>
      </c>
      <c r="AG3548" s="144">
        <f>Table1[[#This Row],['# of Books]]*Table1[[#This Row],[QTY]]</f>
        <v>0</v>
      </c>
      <c r="AH3548" s="146">
        <f>Table1[[#This Row],[QTY]]*Table1[[#This Row],[School &amp; Library Price]]</f>
        <v>0</v>
      </c>
    </row>
    <row r="3549" spans="1:34" ht="18" hidden="1" customHeight="1" x14ac:dyDescent="0.25">
      <c r="A3549" s="154"/>
      <c r="B3549" s="150">
        <v>47</v>
      </c>
      <c r="C3549" s="150"/>
      <c r="D3549" s="151"/>
      <c r="E3549" s="151"/>
      <c r="F3549" s="130" t="s">
        <v>7605</v>
      </c>
      <c r="G3549" s="130" t="s">
        <v>7606</v>
      </c>
      <c r="H3549" s="130" t="s">
        <v>7660</v>
      </c>
      <c r="I3549" s="131" t="s">
        <v>7664</v>
      </c>
      <c r="J3549" s="130" t="s">
        <v>78</v>
      </c>
      <c r="K3549" s="132" t="s">
        <v>378</v>
      </c>
      <c r="L3549" s="148">
        <v>1</v>
      </c>
      <c r="M3549" s="134">
        <v>2012</v>
      </c>
      <c r="N3549" s="130" t="s">
        <v>10612</v>
      </c>
      <c r="O3549" s="129"/>
      <c r="P3549" s="129"/>
      <c r="Q3549" s="130" t="s">
        <v>144</v>
      </c>
      <c r="R3549" s="136" t="s">
        <v>271</v>
      </c>
      <c r="S3549" s="155"/>
      <c r="T3549" s="155"/>
      <c r="U3549" s="156"/>
      <c r="V3549" s="156"/>
      <c r="W3549" s="156" t="s">
        <v>146</v>
      </c>
      <c r="X3549" s="156"/>
      <c r="Y3549" s="137" t="s">
        <v>136</v>
      </c>
      <c r="Z3549" s="138" t="s">
        <v>136</v>
      </c>
      <c r="AA3549" s="140" t="s">
        <v>7662</v>
      </c>
      <c r="AB3549" s="141" t="s">
        <v>138</v>
      </c>
      <c r="AC3549" s="142">
        <v>48.73</v>
      </c>
      <c r="AD3549" s="142">
        <v>38.979999999999997</v>
      </c>
      <c r="AE3549" s="143" t="s">
        <v>7663</v>
      </c>
      <c r="AF3549" s="141" t="s">
        <v>454</v>
      </c>
      <c r="AG3549" s="144">
        <f>Table1[[#This Row],['# of Books]]*Table1[[#This Row],[QTY]]</f>
        <v>0</v>
      </c>
      <c r="AH3549" s="146">
        <f>Table1[[#This Row],[QTY]]*Table1[[#This Row],[School &amp; Library Price]]</f>
        <v>0</v>
      </c>
    </row>
    <row r="3550" spans="1:34" ht="18" customHeight="1" x14ac:dyDescent="0.25">
      <c r="A3550" s="154"/>
      <c r="B3550" s="150">
        <v>47</v>
      </c>
      <c r="C3550" s="150"/>
      <c r="D3550" s="151"/>
      <c r="E3550" s="151"/>
      <c r="F3550" s="130" t="s">
        <v>7605</v>
      </c>
      <c r="G3550" s="130" t="s">
        <v>7606</v>
      </c>
      <c r="H3550" s="130" t="s">
        <v>7665</v>
      </c>
      <c r="I3550" s="131" t="s">
        <v>7666</v>
      </c>
      <c r="J3550" s="130" t="s">
        <v>78</v>
      </c>
      <c r="K3550" s="132" t="s">
        <v>142</v>
      </c>
      <c r="L3550" s="148">
        <v>1</v>
      </c>
      <c r="M3550" s="134">
        <v>2010</v>
      </c>
      <c r="N3550" s="130" t="s">
        <v>6526</v>
      </c>
      <c r="O3550" s="129" t="s">
        <v>143</v>
      </c>
      <c r="P3550" s="129" t="s">
        <v>933</v>
      </c>
      <c r="Q3550" s="130" t="s">
        <v>144</v>
      </c>
      <c r="R3550" s="136" t="s">
        <v>4899</v>
      </c>
      <c r="S3550" s="155"/>
      <c r="T3550" s="155"/>
      <c r="U3550" s="156"/>
      <c r="V3550" s="156"/>
      <c r="W3550" s="156" t="s">
        <v>146</v>
      </c>
      <c r="X3550" s="156"/>
      <c r="Y3550" s="137" t="s">
        <v>136</v>
      </c>
      <c r="Z3550" s="138" t="s">
        <v>136</v>
      </c>
      <c r="AA3550" s="140" t="s">
        <v>7667</v>
      </c>
      <c r="AB3550" s="141" t="s">
        <v>138</v>
      </c>
      <c r="AC3550" s="142">
        <v>44.3</v>
      </c>
      <c r="AD3550" s="142">
        <v>35.44</v>
      </c>
      <c r="AE3550" s="143" t="s">
        <v>7668</v>
      </c>
      <c r="AF3550" s="141" t="s">
        <v>413</v>
      </c>
      <c r="AG3550" s="144">
        <f>Table1[[#This Row],['# of Books]]*Table1[[#This Row],[QTY]]</f>
        <v>0</v>
      </c>
      <c r="AH3550" s="146">
        <f>Table1[[#This Row],[QTY]]*Table1[[#This Row],[School &amp; Library Price]]</f>
        <v>0</v>
      </c>
    </row>
    <row r="3551" spans="1:34" ht="18" hidden="1" customHeight="1" x14ac:dyDescent="0.25">
      <c r="A3551" s="154"/>
      <c r="B3551" s="150">
        <v>47</v>
      </c>
      <c r="C3551" s="150"/>
      <c r="D3551" s="151"/>
      <c r="E3551" s="151"/>
      <c r="F3551" s="130" t="s">
        <v>7605</v>
      </c>
      <c r="G3551" s="130" t="s">
        <v>7606</v>
      </c>
      <c r="H3551" s="130" t="s">
        <v>7665</v>
      </c>
      <c r="I3551" s="131" t="s">
        <v>7669</v>
      </c>
      <c r="J3551" s="130" t="s">
        <v>78</v>
      </c>
      <c r="K3551" s="132" t="s">
        <v>378</v>
      </c>
      <c r="L3551" s="148">
        <v>1</v>
      </c>
      <c r="M3551" s="134">
        <v>2010</v>
      </c>
      <c r="N3551" s="130" t="s">
        <v>6526</v>
      </c>
      <c r="O3551" s="129"/>
      <c r="P3551" s="129"/>
      <c r="Q3551" s="130" t="s">
        <v>144</v>
      </c>
      <c r="R3551" s="136" t="s">
        <v>4899</v>
      </c>
      <c r="S3551" s="155"/>
      <c r="T3551" s="155"/>
      <c r="U3551" s="156"/>
      <c r="V3551" s="156"/>
      <c r="W3551" s="156" t="s">
        <v>146</v>
      </c>
      <c r="X3551" s="156"/>
      <c r="Y3551" s="137" t="s">
        <v>136</v>
      </c>
      <c r="Z3551" s="138" t="s">
        <v>136</v>
      </c>
      <c r="AA3551" s="140" t="s">
        <v>7667</v>
      </c>
      <c r="AB3551" s="141" t="s">
        <v>138</v>
      </c>
      <c r="AC3551" s="142">
        <v>48.73</v>
      </c>
      <c r="AD3551" s="142">
        <v>38.979999999999997</v>
      </c>
      <c r="AE3551" s="143" t="s">
        <v>7668</v>
      </c>
      <c r="AF3551" s="141" t="s">
        <v>413</v>
      </c>
      <c r="AG3551" s="144">
        <f>Table1[[#This Row],['# of Books]]*Table1[[#This Row],[QTY]]</f>
        <v>0</v>
      </c>
      <c r="AH3551" s="146">
        <f>Table1[[#This Row],[QTY]]*Table1[[#This Row],[School &amp; Library Price]]</f>
        <v>0</v>
      </c>
    </row>
    <row r="3552" spans="1:34" ht="18" customHeight="1" x14ac:dyDescent="0.25">
      <c r="A3552" s="154"/>
      <c r="B3552" s="150">
        <v>47</v>
      </c>
      <c r="C3552" s="150"/>
      <c r="D3552" s="151"/>
      <c r="E3552" s="151"/>
      <c r="F3552" s="130" t="s">
        <v>7605</v>
      </c>
      <c r="G3552" s="130" t="s">
        <v>7606</v>
      </c>
      <c r="H3552" s="130" t="s">
        <v>7670</v>
      </c>
      <c r="I3552" s="131" t="s">
        <v>7671</v>
      </c>
      <c r="J3552" s="130" t="s">
        <v>78</v>
      </c>
      <c r="K3552" s="132" t="s">
        <v>142</v>
      </c>
      <c r="L3552" s="148">
        <v>1</v>
      </c>
      <c r="M3552" s="134">
        <v>2013</v>
      </c>
      <c r="N3552" s="130" t="s">
        <v>10619</v>
      </c>
      <c r="O3552" s="129" t="s">
        <v>143</v>
      </c>
      <c r="P3552" s="129" t="s">
        <v>933</v>
      </c>
      <c r="Q3552" s="130" t="s">
        <v>144</v>
      </c>
      <c r="R3552" s="136" t="s">
        <v>271</v>
      </c>
      <c r="S3552" s="155"/>
      <c r="T3552" s="155"/>
      <c r="U3552" s="156"/>
      <c r="V3552" s="156"/>
      <c r="W3552" s="156" t="s">
        <v>146</v>
      </c>
      <c r="X3552" s="156" t="s">
        <v>11787</v>
      </c>
      <c r="Y3552" s="137" t="s">
        <v>136</v>
      </c>
      <c r="Z3552" s="138" t="s">
        <v>136</v>
      </c>
      <c r="AA3552" s="140" t="s">
        <v>7672</v>
      </c>
      <c r="AB3552" s="141" t="s">
        <v>138</v>
      </c>
      <c r="AC3552" s="142">
        <v>44.3</v>
      </c>
      <c r="AD3552" s="142">
        <v>35.44</v>
      </c>
      <c r="AE3552" s="143" t="s">
        <v>7673</v>
      </c>
      <c r="AF3552" s="141" t="s">
        <v>247</v>
      </c>
      <c r="AG3552" s="144">
        <f>Table1[[#This Row],['# of Books]]*Table1[[#This Row],[QTY]]</f>
        <v>0</v>
      </c>
      <c r="AH3552" s="146">
        <f>Table1[[#This Row],[QTY]]*Table1[[#This Row],[School &amp; Library Price]]</f>
        <v>0</v>
      </c>
    </row>
    <row r="3553" spans="1:34" ht="18" hidden="1" customHeight="1" x14ac:dyDescent="0.25">
      <c r="A3553" s="154"/>
      <c r="B3553" s="150">
        <v>47</v>
      </c>
      <c r="C3553" s="150"/>
      <c r="D3553" s="151"/>
      <c r="E3553" s="151"/>
      <c r="F3553" s="130" t="s">
        <v>7605</v>
      </c>
      <c r="G3553" s="130" t="s">
        <v>7606</v>
      </c>
      <c r="H3553" s="130" t="s">
        <v>7670</v>
      </c>
      <c r="I3553" s="131" t="s">
        <v>7674</v>
      </c>
      <c r="J3553" s="130" t="s">
        <v>78</v>
      </c>
      <c r="K3553" s="132" t="s">
        <v>378</v>
      </c>
      <c r="L3553" s="148">
        <v>1</v>
      </c>
      <c r="M3553" s="134">
        <v>2013</v>
      </c>
      <c r="N3553" s="130" t="s">
        <v>10619</v>
      </c>
      <c r="O3553" s="129"/>
      <c r="P3553" s="129"/>
      <c r="Q3553" s="130" t="s">
        <v>144</v>
      </c>
      <c r="R3553" s="136" t="s">
        <v>271</v>
      </c>
      <c r="S3553" s="155"/>
      <c r="T3553" s="155"/>
      <c r="U3553" s="156"/>
      <c r="V3553" s="156"/>
      <c r="W3553" s="156" t="s">
        <v>146</v>
      </c>
      <c r="X3553" s="156" t="s">
        <v>11787</v>
      </c>
      <c r="Y3553" s="137" t="s">
        <v>136</v>
      </c>
      <c r="Z3553" s="138" t="s">
        <v>136</v>
      </c>
      <c r="AA3553" s="140" t="s">
        <v>7672</v>
      </c>
      <c r="AB3553" s="141" t="s">
        <v>138</v>
      </c>
      <c r="AC3553" s="142">
        <v>48.73</v>
      </c>
      <c r="AD3553" s="142">
        <v>38.979999999999997</v>
      </c>
      <c r="AE3553" s="143" t="s">
        <v>7673</v>
      </c>
      <c r="AF3553" s="141" t="s">
        <v>247</v>
      </c>
      <c r="AG3553" s="144">
        <f>Table1[[#This Row],['# of Books]]*Table1[[#This Row],[QTY]]</f>
        <v>0</v>
      </c>
      <c r="AH3553" s="146">
        <f>Table1[[#This Row],[QTY]]*Table1[[#This Row],[School &amp; Library Price]]</f>
        <v>0</v>
      </c>
    </row>
    <row r="3554" spans="1:34" ht="18" customHeight="1" x14ac:dyDescent="0.25">
      <c r="A3554" s="154"/>
      <c r="B3554" s="150">
        <v>47</v>
      </c>
      <c r="C3554" s="150"/>
      <c r="D3554" s="151"/>
      <c r="E3554" s="151"/>
      <c r="F3554" s="130" t="s">
        <v>7605</v>
      </c>
      <c r="G3554" s="130" t="s">
        <v>7606</v>
      </c>
      <c r="H3554" s="130" t="s">
        <v>6595</v>
      </c>
      <c r="I3554" s="131" t="s">
        <v>7675</v>
      </c>
      <c r="J3554" s="130" t="s">
        <v>78</v>
      </c>
      <c r="K3554" s="132" t="s">
        <v>142</v>
      </c>
      <c r="L3554" s="148">
        <v>1</v>
      </c>
      <c r="M3554" s="134">
        <v>2009</v>
      </c>
      <c r="N3554" s="130" t="s">
        <v>10621</v>
      </c>
      <c r="O3554" s="129" t="s">
        <v>143</v>
      </c>
      <c r="P3554" s="129" t="s">
        <v>933</v>
      </c>
      <c r="Q3554" s="130" t="s">
        <v>144</v>
      </c>
      <c r="R3554" s="136" t="s">
        <v>3578</v>
      </c>
      <c r="S3554" s="155"/>
      <c r="T3554" s="155"/>
      <c r="U3554" s="156"/>
      <c r="V3554" s="156"/>
      <c r="W3554" s="156" t="s">
        <v>146</v>
      </c>
      <c r="X3554" s="156"/>
      <c r="Y3554" s="137" t="s">
        <v>136</v>
      </c>
      <c r="Z3554" s="138" t="s">
        <v>136</v>
      </c>
      <c r="AA3554" s="140" t="s">
        <v>7676</v>
      </c>
      <c r="AB3554" s="141" t="s">
        <v>138</v>
      </c>
      <c r="AC3554" s="142">
        <v>44.3</v>
      </c>
      <c r="AD3554" s="142">
        <v>35.44</v>
      </c>
      <c r="AE3554" s="143" t="s">
        <v>7186</v>
      </c>
      <c r="AF3554" s="141" t="s">
        <v>644</v>
      </c>
      <c r="AG3554" s="144">
        <f>Table1[[#This Row],['# of Books]]*Table1[[#This Row],[QTY]]</f>
        <v>0</v>
      </c>
      <c r="AH3554" s="146">
        <f>Table1[[#This Row],[QTY]]*Table1[[#This Row],[School &amp; Library Price]]</f>
        <v>0</v>
      </c>
    </row>
    <row r="3555" spans="1:34" ht="18" customHeight="1" x14ac:dyDescent="0.25">
      <c r="A3555" s="154"/>
      <c r="B3555" s="150">
        <v>47</v>
      </c>
      <c r="C3555" s="150"/>
      <c r="D3555" s="151"/>
      <c r="E3555" s="151"/>
      <c r="F3555" s="130" t="s">
        <v>7605</v>
      </c>
      <c r="G3555" s="130" t="s">
        <v>7606</v>
      </c>
      <c r="H3555" s="130" t="s">
        <v>7677</v>
      </c>
      <c r="I3555" s="131" t="s">
        <v>7678</v>
      </c>
      <c r="J3555" s="130" t="s">
        <v>78</v>
      </c>
      <c r="K3555" s="132" t="s">
        <v>142</v>
      </c>
      <c r="L3555" s="148">
        <v>1</v>
      </c>
      <c r="M3555" s="134">
        <v>2013</v>
      </c>
      <c r="N3555" s="130" t="s">
        <v>10619</v>
      </c>
      <c r="O3555" s="129" t="s">
        <v>143</v>
      </c>
      <c r="P3555" s="129" t="s">
        <v>933</v>
      </c>
      <c r="Q3555" s="130" t="s">
        <v>144</v>
      </c>
      <c r="R3555" s="136" t="s">
        <v>271</v>
      </c>
      <c r="S3555" s="155"/>
      <c r="T3555" s="155"/>
      <c r="U3555" s="156"/>
      <c r="V3555" s="156"/>
      <c r="W3555" s="156" t="s">
        <v>146</v>
      </c>
      <c r="X3555" s="156" t="s">
        <v>11783</v>
      </c>
      <c r="Y3555" s="137" t="s">
        <v>136</v>
      </c>
      <c r="Z3555" s="138" t="s">
        <v>136</v>
      </c>
      <c r="AA3555" s="140" t="s">
        <v>7679</v>
      </c>
      <c r="AB3555" s="141" t="s">
        <v>138</v>
      </c>
      <c r="AC3555" s="142">
        <v>44.3</v>
      </c>
      <c r="AD3555" s="142">
        <v>35.44</v>
      </c>
      <c r="AE3555" s="143" t="s">
        <v>7680</v>
      </c>
      <c r="AF3555" s="141" t="s">
        <v>444</v>
      </c>
      <c r="AG3555" s="144">
        <f>Table1[[#This Row],['# of Books]]*Table1[[#This Row],[QTY]]</f>
        <v>0</v>
      </c>
      <c r="AH3555" s="146">
        <f>Table1[[#This Row],[QTY]]*Table1[[#This Row],[School &amp; Library Price]]</f>
        <v>0</v>
      </c>
    </row>
    <row r="3556" spans="1:34" ht="18" hidden="1" customHeight="1" x14ac:dyDescent="0.25">
      <c r="A3556" s="154"/>
      <c r="B3556" s="150">
        <v>47</v>
      </c>
      <c r="C3556" s="150"/>
      <c r="D3556" s="151"/>
      <c r="E3556" s="151"/>
      <c r="F3556" s="130" t="s">
        <v>7605</v>
      </c>
      <c r="G3556" s="130" t="s">
        <v>7606</v>
      </c>
      <c r="H3556" s="130" t="s">
        <v>7677</v>
      </c>
      <c r="I3556" s="131" t="s">
        <v>7681</v>
      </c>
      <c r="J3556" s="130" t="s">
        <v>78</v>
      </c>
      <c r="K3556" s="132" t="s">
        <v>378</v>
      </c>
      <c r="L3556" s="148">
        <v>1</v>
      </c>
      <c r="M3556" s="134">
        <v>2013</v>
      </c>
      <c r="N3556" s="130" t="s">
        <v>10619</v>
      </c>
      <c r="O3556" s="129"/>
      <c r="P3556" s="129"/>
      <c r="Q3556" s="130" t="s">
        <v>144</v>
      </c>
      <c r="R3556" s="136" t="s">
        <v>271</v>
      </c>
      <c r="S3556" s="155"/>
      <c r="T3556" s="155"/>
      <c r="U3556" s="156"/>
      <c r="V3556" s="156"/>
      <c r="W3556" s="156" t="s">
        <v>146</v>
      </c>
      <c r="X3556" s="156" t="s">
        <v>11783</v>
      </c>
      <c r="Y3556" s="137" t="s">
        <v>136</v>
      </c>
      <c r="Z3556" s="138" t="s">
        <v>136</v>
      </c>
      <c r="AA3556" s="140" t="s">
        <v>7679</v>
      </c>
      <c r="AB3556" s="141" t="s">
        <v>138</v>
      </c>
      <c r="AC3556" s="142">
        <v>48.73</v>
      </c>
      <c r="AD3556" s="142">
        <v>38.979999999999997</v>
      </c>
      <c r="AE3556" s="143" t="s">
        <v>7680</v>
      </c>
      <c r="AF3556" s="141" t="s">
        <v>444</v>
      </c>
      <c r="AG3556" s="144">
        <f>Table1[[#This Row],['# of Books]]*Table1[[#This Row],[QTY]]</f>
        <v>0</v>
      </c>
      <c r="AH3556" s="146">
        <f>Table1[[#This Row],[QTY]]*Table1[[#This Row],[School &amp; Library Price]]</f>
        <v>0</v>
      </c>
    </row>
    <row r="3557" spans="1:34" ht="18" customHeight="1" x14ac:dyDescent="0.25">
      <c r="A3557" s="154"/>
      <c r="B3557" s="150">
        <v>47</v>
      </c>
      <c r="C3557" s="150"/>
      <c r="D3557" s="151"/>
      <c r="E3557" s="151"/>
      <c r="F3557" s="130" t="s">
        <v>7605</v>
      </c>
      <c r="G3557" s="130" t="s">
        <v>7606</v>
      </c>
      <c r="H3557" s="130" t="s">
        <v>7682</v>
      </c>
      <c r="I3557" s="131" t="s">
        <v>7683</v>
      </c>
      <c r="J3557" s="130" t="s">
        <v>78</v>
      </c>
      <c r="K3557" s="132" t="s">
        <v>142</v>
      </c>
      <c r="L3557" s="148">
        <v>1</v>
      </c>
      <c r="M3557" s="134">
        <v>2008</v>
      </c>
      <c r="N3557" s="130" t="s">
        <v>9296</v>
      </c>
      <c r="O3557" s="129" t="s">
        <v>143</v>
      </c>
      <c r="P3557" s="129" t="s">
        <v>933</v>
      </c>
      <c r="Q3557" s="130" t="s">
        <v>144</v>
      </c>
      <c r="R3557" s="136" t="s">
        <v>7684</v>
      </c>
      <c r="S3557" s="155"/>
      <c r="T3557" s="155"/>
      <c r="U3557" s="156"/>
      <c r="V3557" s="156"/>
      <c r="W3557" s="156" t="s">
        <v>146</v>
      </c>
      <c r="X3557" s="156"/>
      <c r="Y3557" s="137" t="s">
        <v>136</v>
      </c>
      <c r="Z3557" s="138" t="s">
        <v>136</v>
      </c>
      <c r="AA3557" s="140" t="s">
        <v>7685</v>
      </c>
      <c r="AB3557" s="141" t="s">
        <v>138</v>
      </c>
      <c r="AC3557" s="142">
        <v>44.3</v>
      </c>
      <c r="AD3557" s="142">
        <v>35.44</v>
      </c>
      <c r="AE3557" s="143" t="s">
        <v>7686</v>
      </c>
      <c r="AF3557" s="141" t="s">
        <v>454</v>
      </c>
      <c r="AG3557" s="144">
        <f>Table1[[#This Row],['# of Books]]*Table1[[#This Row],[QTY]]</f>
        <v>0</v>
      </c>
      <c r="AH3557" s="146">
        <f>Table1[[#This Row],[QTY]]*Table1[[#This Row],[School &amp; Library Price]]</f>
        <v>0</v>
      </c>
    </row>
    <row r="3558" spans="1:34" ht="18" customHeight="1" x14ac:dyDescent="0.25">
      <c r="A3558" s="154"/>
      <c r="B3558" s="150">
        <v>47</v>
      </c>
      <c r="C3558" s="150"/>
      <c r="D3558" s="151"/>
      <c r="E3558" s="151"/>
      <c r="F3558" s="130" t="s">
        <v>7605</v>
      </c>
      <c r="G3558" s="130" t="s">
        <v>7606</v>
      </c>
      <c r="H3558" s="130" t="s">
        <v>3710</v>
      </c>
      <c r="I3558" s="131" t="s">
        <v>7687</v>
      </c>
      <c r="J3558" s="130" t="s">
        <v>78</v>
      </c>
      <c r="K3558" s="132" t="s">
        <v>142</v>
      </c>
      <c r="L3558" s="148">
        <v>1</v>
      </c>
      <c r="M3558" s="134">
        <v>2008</v>
      </c>
      <c r="N3558" s="130" t="s">
        <v>9296</v>
      </c>
      <c r="O3558" s="129" t="s">
        <v>143</v>
      </c>
      <c r="P3558" s="129" t="s">
        <v>933</v>
      </c>
      <c r="Q3558" s="130" t="s">
        <v>144</v>
      </c>
      <c r="R3558" s="136" t="s">
        <v>7041</v>
      </c>
      <c r="S3558" s="155"/>
      <c r="T3558" s="155"/>
      <c r="U3558" s="156"/>
      <c r="V3558" s="156"/>
      <c r="W3558" s="156" t="s">
        <v>146</v>
      </c>
      <c r="X3558" s="156"/>
      <c r="Y3558" s="137" t="s">
        <v>136</v>
      </c>
      <c r="Z3558" s="138" t="s">
        <v>136</v>
      </c>
      <c r="AA3558" s="140" t="s">
        <v>7688</v>
      </c>
      <c r="AB3558" s="141" t="s">
        <v>138</v>
      </c>
      <c r="AC3558" s="142">
        <v>44.3</v>
      </c>
      <c r="AD3558" s="142">
        <v>35.44</v>
      </c>
      <c r="AE3558" s="143" t="s">
        <v>7689</v>
      </c>
      <c r="AF3558" s="141" t="s">
        <v>413</v>
      </c>
      <c r="AG3558" s="144">
        <f>Table1[[#This Row],['# of Books]]*Table1[[#This Row],[QTY]]</f>
        <v>0</v>
      </c>
      <c r="AH3558" s="146">
        <f>Table1[[#This Row],[QTY]]*Table1[[#This Row],[School &amp; Library Price]]</f>
        <v>0</v>
      </c>
    </row>
    <row r="3559" spans="1:34" ht="18" customHeight="1" x14ac:dyDescent="0.25">
      <c r="A3559" s="154"/>
      <c r="B3559" s="150">
        <v>47</v>
      </c>
      <c r="C3559" s="150"/>
      <c r="D3559" s="151"/>
      <c r="E3559" s="151"/>
      <c r="F3559" s="130" t="s">
        <v>7605</v>
      </c>
      <c r="G3559" s="130" t="s">
        <v>7606</v>
      </c>
      <c r="H3559" s="130" t="s">
        <v>7690</v>
      </c>
      <c r="I3559" s="131" t="s">
        <v>7691</v>
      </c>
      <c r="J3559" s="130" t="s">
        <v>78</v>
      </c>
      <c r="K3559" s="132" t="s">
        <v>142</v>
      </c>
      <c r="L3559" s="148">
        <v>1</v>
      </c>
      <c r="M3559" s="134">
        <v>2010</v>
      </c>
      <c r="N3559" s="130" t="s">
        <v>6526</v>
      </c>
      <c r="O3559" s="129" t="s">
        <v>143</v>
      </c>
      <c r="P3559" s="129" t="s">
        <v>933</v>
      </c>
      <c r="Q3559" s="130" t="s">
        <v>144</v>
      </c>
      <c r="R3559" s="136" t="s">
        <v>4341</v>
      </c>
      <c r="S3559" s="155"/>
      <c r="T3559" s="155"/>
      <c r="U3559" s="156"/>
      <c r="V3559" s="156"/>
      <c r="W3559" s="156" t="s">
        <v>146</v>
      </c>
      <c r="X3559" s="156"/>
      <c r="Y3559" s="137" t="s">
        <v>136</v>
      </c>
      <c r="Z3559" s="138" t="s">
        <v>136</v>
      </c>
      <c r="AA3559" s="140" t="s">
        <v>7692</v>
      </c>
      <c r="AB3559" s="141" t="s">
        <v>138</v>
      </c>
      <c r="AC3559" s="142">
        <v>44.3</v>
      </c>
      <c r="AD3559" s="142">
        <v>35.44</v>
      </c>
      <c r="AE3559" s="143" t="s">
        <v>7693</v>
      </c>
      <c r="AF3559" s="141" t="s">
        <v>644</v>
      </c>
      <c r="AG3559" s="144">
        <f>Table1[[#This Row],['# of Books]]*Table1[[#This Row],[QTY]]</f>
        <v>0</v>
      </c>
      <c r="AH3559" s="146">
        <f>Table1[[#This Row],[QTY]]*Table1[[#This Row],[School &amp; Library Price]]</f>
        <v>0</v>
      </c>
    </row>
    <row r="3560" spans="1:34" ht="18" hidden="1" customHeight="1" x14ac:dyDescent="0.25">
      <c r="A3560" s="154"/>
      <c r="B3560" s="150">
        <v>47</v>
      </c>
      <c r="C3560" s="150"/>
      <c r="D3560" s="151"/>
      <c r="E3560" s="151"/>
      <c r="F3560" s="130" t="s">
        <v>7605</v>
      </c>
      <c r="G3560" s="130" t="s">
        <v>7606</v>
      </c>
      <c r="H3560" s="130" t="s">
        <v>7690</v>
      </c>
      <c r="I3560" s="131" t="s">
        <v>7694</v>
      </c>
      <c r="J3560" s="130" t="s">
        <v>78</v>
      </c>
      <c r="K3560" s="132" t="s">
        <v>378</v>
      </c>
      <c r="L3560" s="148">
        <v>1</v>
      </c>
      <c r="M3560" s="134">
        <v>2010</v>
      </c>
      <c r="N3560" s="130" t="s">
        <v>6526</v>
      </c>
      <c r="O3560" s="129"/>
      <c r="P3560" s="129"/>
      <c r="Q3560" s="130" t="s">
        <v>144</v>
      </c>
      <c r="R3560" s="136" t="s">
        <v>4341</v>
      </c>
      <c r="S3560" s="155"/>
      <c r="T3560" s="155"/>
      <c r="U3560" s="156"/>
      <c r="V3560" s="156"/>
      <c r="W3560" s="156" t="s">
        <v>146</v>
      </c>
      <c r="X3560" s="156"/>
      <c r="Y3560" s="137" t="s">
        <v>136</v>
      </c>
      <c r="Z3560" s="138" t="s">
        <v>136</v>
      </c>
      <c r="AA3560" s="140" t="s">
        <v>7692</v>
      </c>
      <c r="AB3560" s="141" t="s">
        <v>138</v>
      </c>
      <c r="AC3560" s="142">
        <v>48.73</v>
      </c>
      <c r="AD3560" s="142">
        <v>38.979999999999997</v>
      </c>
      <c r="AE3560" s="143" t="s">
        <v>7693</v>
      </c>
      <c r="AF3560" s="141" t="s">
        <v>644</v>
      </c>
      <c r="AG3560" s="144">
        <f>Table1[[#This Row],['# of Books]]*Table1[[#This Row],[QTY]]</f>
        <v>0</v>
      </c>
      <c r="AH3560" s="146">
        <f>Table1[[#This Row],[QTY]]*Table1[[#This Row],[School &amp; Library Price]]</f>
        <v>0</v>
      </c>
    </row>
    <row r="3561" spans="1:34" ht="18" customHeight="1" x14ac:dyDescent="0.25">
      <c r="A3561" s="154"/>
      <c r="B3561" s="150">
        <v>47</v>
      </c>
      <c r="C3561" s="150"/>
      <c r="D3561" s="151"/>
      <c r="E3561" s="151"/>
      <c r="F3561" s="130" t="s">
        <v>7605</v>
      </c>
      <c r="G3561" s="130" t="s">
        <v>7606</v>
      </c>
      <c r="H3561" s="130" t="s">
        <v>7695</v>
      </c>
      <c r="I3561" s="131" t="s">
        <v>7696</v>
      </c>
      <c r="J3561" s="130" t="s">
        <v>78</v>
      </c>
      <c r="K3561" s="132" t="s">
        <v>142</v>
      </c>
      <c r="L3561" s="148">
        <v>1</v>
      </c>
      <c r="M3561" s="134">
        <v>2011</v>
      </c>
      <c r="N3561" s="130" t="s">
        <v>10618</v>
      </c>
      <c r="O3561" s="129" t="s">
        <v>143</v>
      </c>
      <c r="P3561" s="129" t="s">
        <v>933</v>
      </c>
      <c r="Q3561" s="130" t="s">
        <v>144</v>
      </c>
      <c r="R3561" s="136" t="s">
        <v>3578</v>
      </c>
      <c r="S3561" s="155"/>
      <c r="T3561" s="155"/>
      <c r="U3561" s="156"/>
      <c r="V3561" s="156"/>
      <c r="W3561" s="156" t="s">
        <v>146</v>
      </c>
      <c r="X3561" s="156"/>
      <c r="Y3561" s="137" t="s">
        <v>136</v>
      </c>
      <c r="Z3561" s="138" t="s">
        <v>136</v>
      </c>
      <c r="AA3561" s="140" t="s">
        <v>7697</v>
      </c>
      <c r="AB3561" s="141" t="s">
        <v>138</v>
      </c>
      <c r="AC3561" s="142">
        <v>44.3</v>
      </c>
      <c r="AD3561" s="142">
        <v>35.44</v>
      </c>
      <c r="AE3561" s="143" t="s">
        <v>7698</v>
      </c>
      <c r="AF3561" s="141" t="s">
        <v>444</v>
      </c>
      <c r="AG3561" s="144">
        <f>Table1[[#This Row],['# of Books]]*Table1[[#This Row],[QTY]]</f>
        <v>0</v>
      </c>
      <c r="AH3561" s="146">
        <f>Table1[[#This Row],[QTY]]*Table1[[#This Row],[School &amp; Library Price]]</f>
        <v>0</v>
      </c>
    </row>
    <row r="3562" spans="1:34" ht="18" hidden="1" customHeight="1" x14ac:dyDescent="0.25">
      <c r="A3562" s="154"/>
      <c r="B3562" s="150">
        <v>47</v>
      </c>
      <c r="C3562" s="150"/>
      <c r="D3562" s="151"/>
      <c r="E3562" s="151"/>
      <c r="F3562" s="130" t="s">
        <v>7605</v>
      </c>
      <c r="G3562" s="130" t="s">
        <v>7606</v>
      </c>
      <c r="H3562" s="130" t="s">
        <v>7695</v>
      </c>
      <c r="I3562" s="131" t="s">
        <v>7699</v>
      </c>
      <c r="J3562" s="130" t="s">
        <v>78</v>
      </c>
      <c r="K3562" s="132" t="s">
        <v>378</v>
      </c>
      <c r="L3562" s="148">
        <v>1</v>
      </c>
      <c r="M3562" s="134">
        <v>2011</v>
      </c>
      <c r="N3562" s="130" t="s">
        <v>10618</v>
      </c>
      <c r="O3562" s="129"/>
      <c r="P3562" s="129"/>
      <c r="Q3562" s="130" t="s">
        <v>144</v>
      </c>
      <c r="R3562" s="136" t="s">
        <v>3578</v>
      </c>
      <c r="S3562" s="155"/>
      <c r="T3562" s="155"/>
      <c r="U3562" s="156"/>
      <c r="V3562" s="156"/>
      <c r="W3562" s="156" t="s">
        <v>146</v>
      </c>
      <c r="X3562" s="156"/>
      <c r="Y3562" s="137" t="s">
        <v>136</v>
      </c>
      <c r="Z3562" s="138" t="s">
        <v>136</v>
      </c>
      <c r="AA3562" s="140" t="s">
        <v>7697</v>
      </c>
      <c r="AB3562" s="141" t="s">
        <v>138</v>
      </c>
      <c r="AC3562" s="142">
        <v>48.73</v>
      </c>
      <c r="AD3562" s="142">
        <v>38.979999999999997</v>
      </c>
      <c r="AE3562" s="143" t="s">
        <v>7698</v>
      </c>
      <c r="AF3562" s="141" t="s">
        <v>444</v>
      </c>
      <c r="AG3562" s="144">
        <f>Table1[[#This Row],['# of Books]]*Table1[[#This Row],[QTY]]</f>
        <v>0</v>
      </c>
      <c r="AH3562" s="146">
        <f>Table1[[#This Row],[QTY]]*Table1[[#This Row],[School &amp; Library Price]]</f>
        <v>0</v>
      </c>
    </row>
    <row r="3563" spans="1:34" ht="18" customHeight="1" x14ac:dyDescent="0.25">
      <c r="A3563" s="154"/>
      <c r="B3563" s="150">
        <v>47</v>
      </c>
      <c r="C3563" s="150"/>
      <c r="D3563" s="151"/>
      <c r="E3563" s="151"/>
      <c r="F3563" s="130" t="s">
        <v>7605</v>
      </c>
      <c r="G3563" s="130" t="s">
        <v>7606</v>
      </c>
      <c r="H3563" s="130" t="s">
        <v>7700</v>
      </c>
      <c r="I3563" s="131" t="s">
        <v>7701</v>
      </c>
      <c r="J3563" s="130" t="s">
        <v>78</v>
      </c>
      <c r="K3563" s="132" t="s">
        <v>142</v>
      </c>
      <c r="L3563" s="148">
        <v>1</v>
      </c>
      <c r="M3563" s="134">
        <v>2014</v>
      </c>
      <c r="N3563" s="130" t="s">
        <v>10609</v>
      </c>
      <c r="O3563" s="129" t="s">
        <v>143</v>
      </c>
      <c r="P3563" s="129" t="s">
        <v>933</v>
      </c>
      <c r="Q3563" s="130" t="s">
        <v>144</v>
      </c>
      <c r="R3563" s="136" t="s">
        <v>5283</v>
      </c>
      <c r="S3563" s="155"/>
      <c r="T3563" s="155"/>
      <c r="U3563" s="156"/>
      <c r="V3563" s="156"/>
      <c r="W3563" s="156" t="s">
        <v>146</v>
      </c>
      <c r="X3563" s="156" t="s">
        <v>11784</v>
      </c>
      <c r="Y3563" s="137" t="s">
        <v>136</v>
      </c>
      <c r="Z3563" s="138" t="s">
        <v>136</v>
      </c>
      <c r="AA3563" s="140" t="s">
        <v>7702</v>
      </c>
      <c r="AB3563" s="141" t="s">
        <v>138</v>
      </c>
      <c r="AC3563" s="142">
        <v>44.3</v>
      </c>
      <c r="AD3563" s="142">
        <v>35.44</v>
      </c>
      <c r="AE3563" s="143" t="s">
        <v>7703</v>
      </c>
      <c r="AF3563" s="141" t="s">
        <v>376</v>
      </c>
      <c r="AG3563" s="144">
        <f>Table1[[#This Row],['# of Books]]*Table1[[#This Row],[QTY]]</f>
        <v>0</v>
      </c>
      <c r="AH3563" s="146">
        <f>Table1[[#This Row],[QTY]]*Table1[[#This Row],[School &amp; Library Price]]</f>
        <v>0</v>
      </c>
    </row>
    <row r="3564" spans="1:34" ht="18" hidden="1" customHeight="1" x14ac:dyDescent="0.25">
      <c r="A3564" s="154"/>
      <c r="B3564" s="150">
        <v>47</v>
      </c>
      <c r="C3564" s="150"/>
      <c r="D3564" s="151"/>
      <c r="E3564" s="151"/>
      <c r="F3564" s="130" t="s">
        <v>7605</v>
      </c>
      <c r="G3564" s="130" t="s">
        <v>7606</v>
      </c>
      <c r="H3564" s="130" t="s">
        <v>7700</v>
      </c>
      <c r="I3564" s="131" t="s">
        <v>11046</v>
      </c>
      <c r="J3564" s="130" t="s">
        <v>78</v>
      </c>
      <c r="K3564" s="132" t="s">
        <v>378</v>
      </c>
      <c r="L3564" s="148">
        <v>1</v>
      </c>
      <c r="M3564" s="134">
        <v>2014</v>
      </c>
      <c r="N3564" s="130" t="s">
        <v>10609</v>
      </c>
      <c r="O3564" s="129"/>
      <c r="P3564" s="129"/>
      <c r="Q3564" s="130" t="s">
        <v>144</v>
      </c>
      <c r="R3564" s="136" t="s">
        <v>5283</v>
      </c>
      <c r="S3564" s="155"/>
      <c r="T3564" s="155"/>
      <c r="U3564" s="156"/>
      <c r="V3564" s="156"/>
      <c r="W3564" s="156" t="s">
        <v>146</v>
      </c>
      <c r="X3564" s="156" t="s">
        <v>11784</v>
      </c>
      <c r="Y3564" s="137" t="s">
        <v>136</v>
      </c>
      <c r="Z3564" s="138" t="s">
        <v>136</v>
      </c>
      <c r="AA3564" s="140" t="s">
        <v>7702</v>
      </c>
      <c r="AB3564" s="141" t="s">
        <v>138</v>
      </c>
      <c r="AC3564" s="142">
        <v>48.73</v>
      </c>
      <c r="AD3564" s="142">
        <v>38.979999999999997</v>
      </c>
      <c r="AE3564" s="143" t="s">
        <v>7703</v>
      </c>
      <c r="AF3564" s="141" t="s">
        <v>376</v>
      </c>
      <c r="AG3564" s="144">
        <f>Table1[[#This Row],['# of Books]]*Table1[[#This Row],[QTY]]</f>
        <v>0</v>
      </c>
      <c r="AH3564" s="146">
        <f>Table1[[#This Row],[QTY]]*Table1[[#This Row],[School &amp; Library Price]]</f>
        <v>0</v>
      </c>
    </row>
    <row r="3565" spans="1:34" ht="18" customHeight="1" x14ac:dyDescent="0.25">
      <c r="A3565" s="154"/>
      <c r="B3565" s="150">
        <v>48</v>
      </c>
      <c r="C3565" s="150"/>
      <c r="D3565" s="151"/>
      <c r="E3565" s="151"/>
      <c r="F3565" s="130" t="s">
        <v>7605</v>
      </c>
      <c r="G3565" s="130" t="s">
        <v>7606</v>
      </c>
      <c r="H3565" s="130" t="s">
        <v>11047</v>
      </c>
      <c r="I3565" s="131" t="s">
        <v>7704</v>
      </c>
      <c r="J3565" s="130" t="s">
        <v>78</v>
      </c>
      <c r="K3565" s="132" t="s">
        <v>142</v>
      </c>
      <c r="L3565" s="148">
        <v>1</v>
      </c>
      <c r="M3565" s="134">
        <v>2011</v>
      </c>
      <c r="N3565" s="130" t="s">
        <v>10618</v>
      </c>
      <c r="O3565" s="129" t="s">
        <v>143</v>
      </c>
      <c r="P3565" s="129" t="s">
        <v>933</v>
      </c>
      <c r="Q3565" s="130" t="s">
        <v>144</v>
      </c>
      <c r="R3565" s="136" t="s">
        <v>5283</v>
      </c>
      <c r="S3565" s="155"/>
      <c r="T3565" s="155"/>
      <c r="U3565" s="156"/>
      <c r="V3565" s="156"/>
      <c r="W3565" s="156" t="s">
        <v>146</v>
      </c>
      <c r="X3565" s="156"/>
      <c r="Y3565" s="137" t="s">
        <v>136</v>
      </c>
      <c r="Z3565" s="138" t="s">
        <v>136</v>
      </c>
      <c r="AA3565" s="140" t="s">
        <v>7705</v>
      </c>
      <c r="AB3565" s="141" t="s">
        <v>138</v>
      </c>
      <c r="AC3565" s="142">
        <v>44.3</v>
      </c>
      <c r="AD3565" s="142">
        <v>35.44</v>
      </c>
      <c r="AE3565" s="143" t="s">
        <v>7706</v>
      </c>
      <c r="AF3565" s="141" t="s">
        <v>451</v>
      </c>
      <c r="AG3565" s="144">
        <f>Table1[[#This Row],['# of Books]]*Table1[[#This Row],[QTY]]</f>
        <v>0</v>
      </c>
      <c r="AH3565" s="146">
        <f>Table1[[#This Row],[QTY]]*Table1[[#This Row],[School &amp; Library Price]]</f>
        <v>0</v>
      </c>
    </row>
    <row r="3566" spans="1:34" ht="18" hidden="1" customHeight="1" x14ac:dyDescent="0.25">
      <c r="A3566" s="154"/>
      <c r="B3566" s="150">
        <v>48</v>
      </c>
      <c r="C3566" s="150"/>
      <c r="D3566" s="151"/>
      <c r="E3566" s="151"/>
      <c r="F3566" s="130" t="s">
        <v>7605</v>
      </c>
      <c r="G3566" s="130" t="s">
        <v>7606</v>
      </c>
      <c r="H3566" s="130" t="s">
        <v>11047</v>
      </c>
      <c r="I3566" s="131" t="s">
        <v>7707</v>
      </c>
      <c r="J3566" s="130" t="s">
        <v>78</v>
      </c>
      <c r="K3566" s="132" t="s">
        <v>378</v>
      </c>
      <c r="L3566" s="148">
        <v>1</v>
      </c>
      <c r="M3566" s="134">
        <v>2011</v>
      </c>
      <c r="N3566" s="130" t="s">
        <v>10618</v>
      </c>
      <c r="O3566" s="129"/>
      <c r="P3566" s="129"/>
      <c r="Q3566" s="130" t="s">
        <v>144</v>
      </c>
      <c r="R3566" s="136" t="s">
        <v>5283</v>
      </c>
      <c r="S3566" s="155"/>
      <c r="T3566" s="155"/>
      <c r="U3566" s="156"/>
      <c r="V3566" s="156"/>
      <c r="W3566" s="156" t="s">
        <v>146</v>
      </c>
      <c r="X3566" s="156"/>
      <c r="Y3566" s="137" t="s">
        <v>136</v>
      </c>
      <c r="Z3566" s="138" t="s">
        <v>136</v>
      </c>
      <c r="AA3566" s="140" t="s">
        <v>7705</v>
      </c>
      <c r="AB3566" s="141" t="s">
        <v>138</v>
      </c>
      <c r="AC3566" s="142">
        <v>48.73</v>
      </c>
      <c r="AD3566" s="142">
        <v>38.979999999999997</v>
      </c>
      <c r="AE3566" s="143" t="s">
        <v>7706</v>
      </c>
      <c r="AF3566" s="141" t="s">
        <v>451</v>
      </c>
      <c r="AG3566" s="144">
        <f>Table1[[#This Row],['# of Books]]*Table1[[#This Row],[QTY]]</f>
        <v>0</v>
      </c>
      <c r="AH3566" s="146">
        <f>Table1[[#This Row],[QTY]]*Table1[[#This Row],[School &amp; Library Price]]</f>
        <v>0</v>
      </c>
    </row>
    <row r="3567" spans="1:34" ht="18" customHeight="1" x14ac:dyDescent="0.25">
      <c r="A3567" s="154"/>
      <c r="B3567" s="150">
        <v>48</v>
      </c>
      <c r="C3567" s="150"/>
      <c r="D3567" s="151"/>
      <c r="E3567" s="151"/>
      <c r="F3567" s="130" t="s">
        <v>7605</v>
      </c>
      <c r="G3567" s="130" t="s">
        <v>7606</v>
      </c>
      <c r="H3567" s="130" t="s">
        <v>7708</v>
      </c>
      <c r="I3567" s="131" t="s">
        <v>7709</v>
      </c>
      <c r="J3567" s="130" t="s">
        <v>78</v>
      </c>
      <c r="K3567" s="132" t="s">
        <v>142</v>
      </c>
      <c r="L3567" s="148">
        <v>1</v>
      </c>
      <c r="M3567" s="134">
        <v>2011</v>
      </c>
      <c r="N3567" s="130" t="s">
        <v>10612</v>
      </c>
      <c r="O3567" s="129" t="s">
        <v>143</v>
      </c>
      <c r="P3567" s="129" t="s">
        <v>933</v>
      </c>
      <c r="Q3567" s="130" t="s">
        <v>144</v>
      </c>
      <c r="R3567" s="136" t="s">
        <v>4341</v>
      </c>
      <c r="S3567" s="155"/>
      <c r="T3567" s="155"/>
      <c r="U3567" s="156"/>
      <c r="V3567" s="156"/>
      <c r="W3567" s="156" t="s">
        <v>146</v>
      </c>
      <c r="X3567" s="156"/>
      <c r="Y3567" s="137" t="s">
        <v>136</v>
      </c>
      <c r="Z3567" s="138" t="s">
        <v>136</v>
      </c>
      <c r="AA3567" s="140" t="s">
        <v>7710</v>
      </c>
      <c r="AB3567" s="141" t="s">
        <v>138</v>
      </c>
      <c r="AC3567" s="142">
        <v>44.3</v>
      </c>
      <c r="AD3567" s="142">
        <v>35.44</v>
      </c>
      <c r="AE3567" s="143" t="s">
        <v>7711</v>
      </c>
      <c r="AF3567" s="141" t="s">
        <v>644</v>
      </c>
      <c r="AG3567" s="144">
        <f>Table1[[#This Row],['# of Books]]*Table1[[#This Row],[QTY]]</f>
        <v>0</v>
      </c>
      <c r="AH3567" s="146">
        <f>Table1[[#This Row],[QTY]]*Table1[[#This Row],[School &amp; Library Price]]</f>
        <v>0</v>
      </c>
    </row>
    <row r="3568" spans="1:34" ht="18" hidden="1" customHeight="1" x14ac:dyDescent="0.25">
      <c r="A3568" s="154"/>
      <c r="B3568" s="150">
        <v>48</v>
      </c>
      <c r="C3568" s="150"/>
      <c r="D3568" s="151"/>
      <c r="E3568" s="151"/>
      <c r="F3568" s="130" t="s">
        <v>7605</v>
      </c>
      <c r="G3568" s="130" t="s">
        <v>7606</v>
      </c>
      <c r="H3568" s="130" t="s">
        <v>7708</v>
      </c>
      <c r="I3568" s="131" t="s">
        <v>7712</v>
      </c>
      <c r="J3568" s="130" t="s">
        <v>78</v>
      </c>
      <c r="K3568" s="132" t="s">
        <v>378</v>
      </c>
      <c r="L3568" s="148">
        <v>1</v>
      </c>
      <c r="M3568" s="134">
        <v>2011</v>
      </c>
      <c r="N3568" s="130" t="s">
        <v>10612</v>
      </c>
      <c r="O3568" s="129"/>
      <c r="P3568" s="129"/>
      <c r="Q3568" s="130" t="s">
        <v>144</v>
      </c>
      <c r="R3568" s="136" t="s">
        <v>4341</v>
      </c>
      <c r="S3568" s="155"/>
      <c r="T3568" s="155"/>
      <c r="U3568" s="156"/>
      <c r="V3568" s="156"/>
      <c r="W3568" s="156" t="s">
        <v>146</v>
      </c>
      <c r="X3568" s="156"/>
      <c r="Y3568" s="137" t="s">
        <v>136</v>
      </c>
      <c r="Z3568" s="138" t="s">
        <v>136</v>
      </c>
      <c r="AA3568" s="140" t="s">
        <v>7710</v>
      </c>
      <c r="AB3568" s="141" t="s">
        <v>138</v>
      </c>
      <c r="AC3568" s="142">
        <v>48.73</v>
      </c>
      <c r="AD3568" s="142">
        <v>38.979999999999997</v>
      </c>
      <c r="AE3568" s="143" t="s">
        <v>7711</v>
      </c>
      <c r="AF3568" s="141" t="s">
        <v>644</v>
      </c>
      <c r="AG3568" s="144">
        <f>Table1[[#This Row],['# of Books]]*Table1[[#This Row],[QTY]]</f>
        <v>0</v>
      </c>
      <c r="AH3568" s="146">
        <f>Table1[[#This Row],[QTY]]*Table1[[#This Row],[School &amp; Library Price]]</f>
        <v>0</v>
      </c>
    </row>
    <row r="3569" spans="1:34" ht="18" customHeight="1" x14ac:dyDescent="0.25">
      <c r="A3569" s="154"/>
      <c r="B3569" s="150">
        <v>48</v>
      </c>
      <c r="C3569" s="150"/>
      <c r="D3569" s="151"/>
      <c r="E3569" s="151"/>
      <c r="F3569" s="130" t="s">
        <v>7605</v>
      </c>
      <c r="G3569" s="130" t="s">
        <v>7606</v>
      </c>
      <c r="H3569" s="130" t="s">
        <v>7713</v>
      </c>
      <c r="I3569" s="131" t="s">
        <v>7714</v>
      </c>
      <c r="J3569" s="130" t="s">
        <v>78</v>
      </c>
      <c r="K3569" s="132" t="s">
        <v>142</v>
      </c>
      <c r="L3569" s="148">
        <v>1</v>
      </c>
      <c r="M3569" s="134">
        <v>2008</v>
      </c>
      <c r="N3569" s="130" t="s">
        <v>9296</v>
      </c>
      <c r="O3569" s="129" t="s">
        <v>143</v>
      </c>
      <c r="P3569" s="129" t="s">
        <v>933</v>
      </c>
      <c r="Q3569" s="130" t="s">
        <v>144</v>
      </c>
      <c r="R3569" s="136" t="s">
        <v>4899</v>
      </c>
      <c r="S3569" s="155"/>
      <c r="T3569" s="155"/>
      <c r="U3569" s="156"/>
      <c r="V3569" s="156"/>
      <c r="W3569" s="156" t="s">
        <v>146</v>
      </c>
      <c r="X3569" s="156"/>
      <c r="Y3569" s="137" t="s">
        <v>136</v>
      </c>
      <c r="Z3569" s="138" t="s">
        <v>136</v>
      </c>
      <c r="AA3569" s="140" t="s">
        <v>7715</v>
      </c>
      <c r="AB3569" s="141" t="s">
        <v>138</v>
      </c>
      <c r="AC3569" s="142">
        <v>44.3</v>
      </c>
      <c r="AD3569" s="142">
        <v>35.44</v>
      </c>
      <c r="AE3569" s="143" t="s">
        <v>7716</v>
      </c>
      <c r="AF3569" s="141" t="s">
        <v>444</v>
      </c>
      <c r="AG3569" s="144">
        <f>Table1[[#This Row],['# of Books]]*Table1[[#This Row],[QTY]]</f>
        <v>0</v>
      </c>
      <c r="AH3569" s="146">
        <f>Table1[[#This Row],[QTY]]*Table1[[#This Row],[School &amp; Library Price]]</f>
        <v>0</v>
      </c>
    </row>
    <row r="3570" spans="1:34" ht="18" customHeight="1" x14ac:dyDescent="0.25">
      <c r="A3570" s="154"/>
      <c r="B3570" s="150">
        <v>48</v>
      </c>
      <c r="C3570" s="150"/>
      <c r="D3570" s="151"/>
      <c r="E3570" s="151"/>
      <c r="F3570" s="130" t="s">
        <v>7605</v>
      </c>
      <c r="G3570" s="130" t="s">
        <v>7606</v>
      </c>
      <c r="H3570" s="130" t="s">
        <v>7717</v>
      </c>
      <c r="I3570" s="131" t="s">
        <v>7718</v>
      </c>
      <c r="J3570" s="130" t="s">
        <v>78</v>
      </c>
      <c r="K3570" s="132" t="s">
        <v>142</v>
      </c>
      <c r="L3570" s="148">
        <v>1</v>
      </c>
      <c r="M3570" s="134">
        <v>2010</v>
      </c>
      <c r="N3570" s="130" t="s">
        <v>6526</v>
      </c>
      <c r="O3570" s="129" t="s">
        <v>143</v>
      </c>
      <c r="P3570" s="129" t="s">
        <v>933</v>
      </c>
      <c r="Q3570" s="130" t="s">
        <v>144</v>
      </c>
      <c r="R3570" s="136" t="s">
        <v>3578</v>
      </c>
      <c r="S3570" s="155"/>
      <c r="T3570" s="155"/>
      <c r="U3570" s="156"/>
      <c r="V3570" s="156"/>
      <c r="W3570" s="156" t="s">
        <v>146</v>
      </c>
      <c r="X3570" s="156"/>
      <c r="Y3570" s="137" t="s">
        <v>136</v>
      </c>
      <c r="Z3570" s="138" t="s">
        <v>136</v>
      </c>
      <c r="AA3570" s="140" t="s">
        <v>7719</v>
      </c>
      <c r="AB3570" s="141" t="s">
        <v>138</v>
      </c>
      <c r="AC3570" s="142">
        <v>44.3</v>
      </c>
      <c r="AD3570" s="142">
        <v>35.44</v>
      </c>
      <c r="AE3570" s="143" t="s">
        <v>7720</v>
      </c>
      <c r="AF3570" s="141" t="s">
        <v>644</v>
      </c>
      <c r="AG3570" s="144">
        <f>Table1[[#This Row],['# of Books]]*Table1[[#This Row],[QTY]]</f>
        <v>0</v>
      </c>
      <c r="AH3570" s="146">
        <f>Table1[[#This Row],[QTY]]*Table1[[#This Row],[School &amp; Library Price]]</f>
        <v>0</v>
      </c>
    </row>
    <row r="3571" spans="1:34" ht="18" hidden="1" customHeight="1" x14ac:dyDescent="0.25">
      <c r="A3571" s="154"/>
      <c r="B3571" s="150">
        <v>48</v>
      </c>
      <c r="C3571" s="150"/>
      <c r="D3571" s="151"/>
      <c r="E3571" s="151"/>
      <c r="F3571" s="130" t="s">
        <v>7605</v>
      </c>
      <c r="G3571" s="130" t="s">
        <v>7606</v>
      </c>
      <c r="H3571" s="130" t="s">
        <v>7717</v>
      </c>
      <c r="I3571" s="131" t="s">
        <v>7721</v>
      </c>
      <c r="J3571" s="130" t="s">
        <v>78</v>
      </c>
      <c r="K3571" s="132" t="s">
        <v>378</v>
      </c>
      <c r="L3571" s="148">
        <v>1</v>
      </c>
      <c r="M3571" s="134">
        <v>2010</v>
      </c>
      <c r="N3571" s="130" t="s">
        <v>6526</v>
      </c>
      <c r="O3571" s="129"/>
      <c r="P3571" s="129"/>
      <c r="Q3571" s="130" t="s">
        <v>144</v>
      </c>
      <c r="R3571" s="136" t="s">
        <v>3578</v>
      </c>
      <c r="S3571" s="155"/>
      <c r="T3571" s="155"/>
      <c r="U3571" s="156"/>
      <c r="V3571" s="156"/>
      <c r="W3571" s="156" t="s">
        <v>146</v>
      </c>
      <c r="X3571" s="156"/>
      <c r="Y3571" s="137" t="s">
        <v>136</v>
      </c>
      <c r="Z3571" s="138" t="s">
        <v>136</v>
      </c>
      <c r="AA3571" s="140" t="s">
        <v>7719</v>
      </c>
      <c r="AB3571" s="141" t="s">
        <v>138</v>
      </c>
      <c r="AC3571" s="142">
        <v>48.73</v>
      </c>
      <c r="AD3571" s="142">
        <v>38.979999999999997</v>
      </c>
      <c r="AE3571" s="143" t="s">
        <v>7720</v>
      </c>
      <c r="AF3571" s="141" t="s">
        <v>644</v>
      </c>
      <c r="AG3571" s="144">
        <f>Table1[[#This Row],['# of Books]]*Table1[[#This Row],[QTY]]</f>
        <v>0</v>
      </c>
      <c r="AH3571" s="146">
        <f>Table1[[#This Row],[QTY]]*Table1[[#This Row],[School &amp; Library Price]]</f>
        <v>0</v>
      </c>
    </row>
    <row r="3572" spans="1:34" ht="18" customHeight="1" x14ac:dyDescent="0.25">
      <c r="A3572" s="154"/>
      <c r="B3572" s="150">
        <v>48</v>
      </c>
      <c r="C3572" s="150"/>
      <c r="D3572" s="151"/>
      <c r="E3572" s="151"/>
      <c r="F3572" s="130" t="s">
        <v>7605</v>
      </c>
      <c r="G3572" s="130" t="s">
        <v>7606</v>
      </c>
      <c r="H3572" s="130" t="s">
        <v>7722</v>
      </c>
      <c r="I3572" s="131" t="s">
        <v>7723</v>
      </c>
      <c r="J3572" s="130" t="s">
        <v>78</v>
      </c>
      <c r="K3572" s="132" t="s">
        <v>142</v>
      </c>
      <c r="L3572" s="148">
        <v>1</v>
      </c>
      <c r="M3572" s="134">
        <v>2013</v>
      </c>
      <c r="N3572" s="130" t="s">
        <v>10619</v>
      </c>
      <c r="O3572" s="129" t="s">
        <v>143</v>
      </c>
      <c r="P3572" s="129" t="s">
        <v>933</v>
      </c>
      <c r="Q3572" s="130" t="s">
        <v>144</v>
      </c>
      <c r="R3572" s="136" t="s">
        <v>3578</v>
      </c>
      <c r="S3572" s="155"/>
      <c r="T3572" s="155"/>
      <c r="U3572" s="156"/>
      <c r="V3572" s="156"/>
      <c r="W3572" s="156" t="s">
        <v>146</v>
      </c>
      <c r="X3572" s="156"/>
      <c r="Y3572" s="137" t="s">
        <v>136</v>
      </c>
      <c r="Z3572" s="138" t="s">
        <v>136</v>
      </c>
      <c r="AA3572" s="140" t="s">
        <v>7724</v>
      </c>
      <c r="AB3572" s="141" t="s">
        <v>138</v>
      </c>
      <c r="AC3572" s="142">
        <v>44.3</v>
      </c>
      <c r="AD3572" s="142">
        <v>35.44</v>
      </c>
      <c r="AE3572" s="143" t="s">
        <v>7725</v>
      </c>
      <c r="AF3572" s="141" t="s">
        <v>413</v>
      </c>
      <c r="AG3572" s="144">
        <f>Table1[[#This Row],['# of Books]]*Table1[[#This Row],[QTY]]</f>
        <v>0</v>
      </c>
      <c r="AH3572" s="146">
        <f>Table1[[#This Row],[QTY]]*Table1[[#This Row],[School &amp; Library Price]]</f>
        <v>0</v>
      </c>
    </row>
    <row r="3573" spans="1:34" ht="18" hidden="1" customHeight="1" x14ac:dyDescent="0.25">
      <c r="A3573" s="154"/>
      <c r="B3573" s="150">
        <v>48</v>
      </c>
      <c r="C3573" s="150"/>
      <c r="D3573" s="151"/>
      <c r="E3573" s="151"/>
      <c r="F3573" s="130" t="s">
        <v>7605</v>
      </c>
      <c r="G3573" s="130" t="s">
        <v>7606</v>
      </c>
      <c r="H3573" s="130" t="s">
        <v>7722</v>
      </c>
      <c r="I3573" s="131" t="s">
        <v>7726</v>
      </c>
      <c r="J3573" s="130" t="s">
        <v>78</v>
      </c>
      <c r="K3573" s="132" t="s">
        <v>378</v>
      </c>
      <c r="L3573" s="148">
        <v>1</v>
      </c>
      <c r="M3573" s="134">
        <v>2013</v>
      </c>
      <c r="N3573" s="130" t="s">
        <v>10619</v>
      </c>
      <c r="O3573" s="129"/>
      <c r="P3573" s="129"/>
      <c r="Q3573" s="130" t="s">
        <v>144</v>
      </c>
      <c r="R3573" s="136" t="s">
        <v>3578</v>
      </c>
      <c r="S3573" s="155"/>
      <c r="T3573" s="155"/>
      <c r="U3573" s="156"/>
      <c r="V3573" s="156"/>
      <c r="W3573" s="156" t="s">
        <v>146</v>
      </c>
      <c r="X3573" s="156"/>
      <c r="Y3573" s="137" t="s">
        <v>136</v>
      </c>
      <c r="Z3573" s="138" t="s">
        <v>136</v>
      </c>
      <c r="AA3573" s="140" t="s">
        <v>7724</v>
      </c>
      <c r="AB3573" s="141" t="s">
        <v>138</v>
      </c>
      <c r="AC3573" s="142">
        <v>48.73</v>
      </c>
      <c r="AD3573" s="142">
        <v>38.979999999999997</v>
      </c>
      <c r="AE3573" s="143" t="s">
        <v>7725</v>
      </c>
      <c r="AF3573" s="141" t="s">
        <v>413</v>
      </c>
      <c r="AG3573" s="144">
        <f>Table1[[#This Row],['# of Books]]*Table1[[#This Row],[QTY]]</f>
        <v>0</v>
      </c>
      <c r="AH3573" s="146">
        <f>Table1[[#This Row],[QTY]]*Table1[[#This Row],[School &amp; Library Price]]</f>
        <v>0</v>
      </c>
    </row>
    <row r="3574" spans="1:34" ht="18" customHeight="1" x14ac:dyDescent="0.25">
      <c r="A3574" s="154"/>
      <c r="B3574" s="150">
        <v>48</v>
      </c>
      <c r="C3574" s="150"/>
      <c r="D3574" s="151"/>
      <c r="E3574" s="151"/>
      <c r="F3574" s="130" t="s">
        <v>7605</v>
      </c>
      <c r="G3574" s="130" t="s">
        <v>7606</v>
      </c>
      <c r="H3574" s="130" t="s">
        <v>7727</v>
      </c>
      <c r="I3574" s="131" t="s">
        <v>7728</v>
      </c>
      <c r="J3574" s="130" t="s">
        <v>78</v>
      </c>
      <c r="K3574" s="132" t="s">
        <v>142</v>
      </c>
      <c r="L3574" s="148">
        <v>1</v>
      </c>
      <c r="M3574" s="134">
        <v>2012</v>
      </c>
      <c r="N3574" s="130" t="s">
        <v>10612</v>
      </c>
      <c r="O3574" s="129" t="s">
        <v>143</v>
      </c>
      <c r="P3574" s="129" t="s">
        <v>933</v>
      </c>
      <c r="Q3574" s="130" t="s">
        <v>144</v>
      </c>
      <c r="R3574" s="136" t="s">
        <v>4899</v>
      </c>
      <c r="S3574" s="155"/>
      <c r="T3574" s="155"/>
      <c r="U3574" s="156"/>
      <c r="V3574" s="156"/>
      <c r="W3574" s="156" t="s">
        <v>146</v>
      </c>
      <c r="X3574" s="156"/>
      <c r="Y3574" s="137" t="s">
        <v>136</v>
      </c>
      <c r="Z3574" s="138" t="s">
        <v>136</v>
      </c>
      <c r="AA3574" s="140" t="s">
        <v>7729</v>
      </c>
      <c r="AB3574" s="141" t="s">
        <v>138</v>
      </c>
      <c r="AC3574" s="142">
        <v>44.3</v>
      </c>
      <c r="AD3574" s="142">
        <v>35.44</v>
      </c>
      <c r="AE3574" s="143" t="s">
        <v>7730</v>
      </c>
      <c r="AF3574" s="141" t="s">
        <v>376</v>
      </c>
      <c r="AG3574" s="144">
        <f>Table1[[#This Row],['# of Books]]*Table1[[#This Row],[QTY]]</f>
        <v>0</v>
      </c>
      <c r="AH3574" s="146">
        <f>Table1[[#This Row],[QTY]]*Table1[[#This Row],[School &amp; Library Price]]</f>
        <v>0</v>
      </c>
    </row>
    <row r="3575" spans="1:34" ht="18" hidden="1" customHeight="1" x14ac:dyDescent="0.25">
      <c r="A3575" s="154"/>
      <c r="B3575" s="150">
        <v>48</v>
      </c>
      <c r="C3575" s="150"/>
      <c r="D3575" s="151"/>
      <c r="E3575" s="151"/>
      <c r="F3575" s="130" t="s">
        <v>7605</v>
      </c>
      <c r="G3575" s="130" t="s">
        <v>7606</v>
      </c>
      <c r="H3575" s="130" t="s">
        <v>7727</v>
      </c>
      <c r="I3575" s="131" t="s">
        <v>7731</v>
      </c>
      <c r="J3575" s="130" t="s">
        <v>78</v>
      </c>
      <c r="K3575" s="132" t="s">
        <v>378</v>
      </c>
      <c r="L3575" s="148">
        <v>1</v>
      </c>
      <c r="M3575" s="134">
        <v>2012</v>
      </c>
      <c r="N3575" s="130" t="s">
        <v>10612</v>
      </c>
      <c r="O3575" s="129"/>
      <c r="P3575" s="129"/>
      <c r="Q3575" s="130" t="s">
        <v>144</v>
      </c>
      <c r="R3575" s="136" t="s">
        <v>4899</v>
      </c>
      <c r="S3575" s="155"/>
      <c r="T3575" s="155"/>
      <c r="U3575" s="156"/>
      <c r="V3575" s="156"/>
      <c r="W3575" s="156" t="s">
        <v>146</v>
      </c>
      <c r="X3575" s="156"/>
      <c r="Y3575" s="137" t="s">
        <v>136</v>
      </c>
      <c r="Z3575" s="138" t="s">
        <v>136</v>
      </c>
      <c r="AA3575" s="140" t="s">
        <v>7729</v>
      </c>
      <c r="AB3575" s="141" t="s">
        <v>138</v>
      </c>
      <c r="AC3575" s="142">
        <v>48.73</v>
      </c>
      <c r="AD3575" s="142">
        <v>38.979999999999997</v>
      </c>
      <c r="AE3575" s="143" t="s">
        <v>7730</v>
      </c>
      <c r="AF3575" s="141" t="s">
        <v>376</v>
      </c>
      <c r="AG3575" s="144">
        <f>Table1[[#This Row],['# of Books]]*Table1[[#This Row],[QTY]]</f>
        <v>0</v>
      </c>
      <c r="AH3575" s="146">
        <f>Table1[[#This Row],[QTY]]*Table1[[#This Row],[School &amp; Library Price]]</f>
        <v>0</v>
      </c>
    </row>
    <row r="3576" spans="1:34" ht="18" customHeight="1" x14ac:dyDescent="0.25">
      <c r="A3576" s="154"/>
      <c r="B3576" s="150">
        <v>48</v>
      </c>
      <c r="C3576" s="150"/>
      <c r="D3576" s="151"/>
      <c r="E3576" s="151"/>
      <c r="F3576" s="130" t="s">
        <v>7605</v>
      </c>
      <c r="G3576" s="130" t="s">
        <v>7606</v>
      </c>
      <c r="H3576" s="130" t="s">
        <v>7732</v>
      </c>
      <c r="I3576" s="131" t="s">
        <v>7733</v>
      </c>
      <c r="J3576" s="130" t="s">
        <v>78</v>
      </c>
      <c r="K3576" s="132" t="s">
        <v>142</v>
      </c>
      <c r="L3576" s="148">
        <v>1</v>
      </c>
      <c r="M3576" s="134">
        <v>2011</v>
      </c>
      <c r="N3576" s="130" t="s">
        <v>10618</v>
      </c>
      <c r="O3576" s="129" t="s">
        <v>143</v>
      </c>
      <c r="P3576" s="129" t="s">
        <v>933</v>
      </c>
      <c r="Q3576" s="130" t="s">
        <v>144</v>
      </c>
      <c r="R3576" s="136" t="s">
        <v>4899</v>
      </c>
      <c r="S3576" s="155"/>
      <c r="T3576" s="155"/>
      <c r="U3576" s="156"/>
      <c r="V3576" s="156"/>
      <c r="W3576" s="156" t="s">
        <v>146</v>
      </c>
      <c r="X3576" s="156"/>
      <c r="Y3576" s="137" t="s">
        <v>136</v>
      </c>
      <c r="Z3576" s="138" t="s">
        <v>136</v>
      </c>
      <c r="AA3576" s="140" t="s">
        <v>7734</v>
      </c>
      <c r="AB3576" s="141" t="s">
        <v>138</v>
      </c>
      <c r="AC3576" s="142">
        <v>44.3</v>
      </c>
      <c r="AD3576" s="142">
        <v>35.44</v>
      </c>
      <c r="AE3576" s="143" t="s">
        <v>7735</v>
      </c>
      <c r="AF3576" s="141" t="s">
        <v>454</v>
      </c>
      <c r="AG3576" s="144">
        <f>Table1[[#This Row],['# of Books]]*Table1[[#This Row],[QTY]]</f>
        <v>0</v>
      </c>
      <c r="AH3576" s="146">
        <f>Table1[[#This Row],[QTY]]*Table1[[#This Row],[School &amp; Library Price]]</f>
        <v>0</v>
      </c>
    </row>
    <row r="3577" spans="1:34" ht="18" hidden="1" customHeight="1" x14ac:dyDescent="0.25">
      <c r="A3577" s="154"/>
      <c r="B3577" s="150">
        <v>48</v>
      </c>
      <c r="C3577" s="150"/>
      <c r="D3577" s="151"/>
      <c r="E3577" s="151"/>
      <c r="F3577" s="130" t="s">
        <v>7605</v>
      </c>
      <c r="G3577" s="130" t="s">
        <v>7606</v>
      </c>
      <c r="H3577" s="130" t="s">
        <v>7732</v>
      </c>
      <c r="I3577" s="131" t="s">
        <v>7736</v>
      </c>
      <c r="J3577" s="130" t="s">
        <v>78</v>
      </c>
      <c r="K3577" s="132" t="s">
        <v>378</v>
      </c>
      <c r="L3577" s="148">
        <v>1</v>
      </c>
      <c r="M3577" s="134">
        <v>2011</v>
      </c>
      <c r="N3577" s="130" t="s">
        <v>10618</v>
      </c>
      <c r="O3577" s="129"/>
      <c r="P3577" s="129"/>
      <c r="Q3577" s="130" t="s">
        <v>144</v>
      </c>
      <c r="R3577" s="136" t="s">
        <v>4899</v>
      </c>
      <c r="S3577" s="155"/>
      <c r="T3577" s="155"/>
      <c r="U3577" s="156"/>
      <c r="V3577" s="156"/>
      <c r="W3577" s="156" t="s">
        <v>146</v>
      </c>
      <c r="X3577" s="156"/>
      <c r="Y3577" s="137" t="s">
        <v>136</v>
      </c>
      <c r="Z3577" s="138" t="s">
        <v>136</v>
      </c>
      <c r="AA3577" s="140" t="s">
        <v>7734</v>
      </c>
      <c r="AB3577" s="141" t="s">
        <v>138</v>
      </c>
      <c r="AC3577" s="142">
        <v>48.73</v>
      </c>
      <c r="AD3577" s="142">
        <v>38.979999999999997</v>
      </c>
      <c r="AE3577" s="143" t="s">
        <v>7735</v>
      </c>
      <c r="AF3577" s="141" t="s">
        <v>454</v>
      </c>
      <c r="AG3577" s="144">
        <f>Table1[[#This Row],['# of Books]]*Table1[[#This Row],[QTY]]</f>
        <v>0</v>
      </c>
      <c r="AH3577" s="146">
        <f>Table1[[#This Row],[QTY]]*Table1[[#This Row],[School &amp; Library Price]]</f>
        <v>0</v>
      </c>
    </row>
    <row r="3578" spans="1:34" ht="18" customHeight="1" x14ac:dyDescent="0.25">
      <c r="A3578" s="154"/>
      <c r="B3578" s="150">
        <v>48</v>
      </c>
      <c r="C3578" s="150"/>
      <c r="D3578" s="151"/>
      <c r="E3578" s="151"/>
      <c r="F3578" s="130" t="s">
        <v>7605</v>
      </c>
      <c r="G3578" s="130" t="s">
        <v>7606</v>
      </c>
      <c r="H3578" s="130" t="s">
        <v>7031</v>
      </c>
      <c r="I3578" s="131" t="s">
        <v>7737</v>
      </c>
      <c r="J3578" s="130" t="s">
        <v>78</v>
      </c>
      <c r="K3578" s="132" t="s">
        <v>142</v>
      </c>
      <c r="L3578" s="148">
        <v>1</v>
      </c>
      <c r="M3578" s="134">
        <v>2010</v>
      </c>
      <c r="N3578" s="130" t="s">
        <v>6526</v>
      </c>
      <c r="O3578" s="129" t="s">
        <v>143</v>
      </c>
      <c r="P3578" s="129" t="s">
        <v>933</v>
      </c>
      <c r="Q3578" s="130" t="s">
        <v>144</v>
      </c>
      <c r="R3578" s="136" t="s">
        <v>4899</v>
      </c>
      <c r="S3578" s="155"/>
      <c r="T3578" s="155"/>
      <c r="U3578" s="156"/>
      <c r="V3578" s="156"/>
      <c r="W3578" s="156" t="s">
        <v>146</v>
      </c>
      <c r="X3578" s="156"/>
      <c r="Y3578" s="137" t="s">
        <v>136</v>
      </c>
      <c r="Z3578" s="138" t="s">
        <v>136</v>
      </c>
      <c r="AA3578" s="140" t="s">
        <v>7738</v>
      </c>
      <c r="AB3578" s="141" t="s">
        <v>138</v>
      </c>
      <c r="AC3578" s="142">
        <v>44.3</v>
      </c>
      <c r="AD3578" s="142">
        <v>35.44</v>
      </c>
      <c r="AE3578" s="143" t="s">
        <v>7739</v>
      </c>
      <c r="AF3578" s="141" t="s">
        <v>444</v>
      </c>
      <c r="AG3578" s="144">
        <f>Table1[[#This Row],['# of Books]]*Table1[[#This Row],[QTY]]</f>
        <v>0</v>
      </c>
      <c r="AH3578" s="146">
        <f>Table1[[#This Row],[QTY]]*Table1[[#This Row],[School &amp; Library Price]]</f>
        <v>0</v>
      </c>
    </row>
    <row r="3579" spans="1:34" ht="18" customHeight="1" x14ac:dyDescent="0.25">
      <c r="A3579" s="154"/>
      <c r="B3579" s="150">
        <v>48</v>
      </c>
      <c r="C3579" s="150"/>
      <c r="D3579" s="151"/>
      <c r="E3579" s="151"/>
      <c r="F3579" s="130" t="s">
        <v>7605</v>
      </c>
      <c r="G3579" s="130" t="s">
        <v>7606</v>
      </c>
      <c r="H3579" s="130" t="s">
        <v>7740</v>
      </c>
      <c r="I3579" s="131" t="s">
        <v>7741</v>
      </c>
      <c r="J3579" s="130" t="s">
        <v>78</v>
      </c>
      <c r="K3579" s="132" t="s">
        <v>142</v>
      </c>
      <c r="L3579" s="148">
        <v>1</v>
      </c>
      <c r="M3579" s="134">
        <v>2009</v>
      </c>
      <c r="N3579" s="130" t="s">
        <v>10621</v>
      </c>
      <c r="O3579" s="129" t="s">
        <v>143</v>
      </c>
      <c r="P3579" s="129" t="s">
        <v>933</v>
      </c>
      <c r="Q3579" s="130" t="s">
        <v>144</v>
      </c>
      <c r="R3579" s="136" t="s">
        <v>7612</v>
      </c>
      <c r="S3579" s="155"/>
      <c r="T3579" s="155"/>
      <c r="U3579" s="156"/>
      <c r="V3579" s="156"/>
      <c r="W3579" s="156" t="s">
        <v>146</v>
      </c>
      <c r="X3579" s="156"/>
      <c r="Y3579" s="137" t="s">
        <v>136</v>
      </c>
      <c r="Z3579" s="138" t="s">
        <v>136</v>
      </c>
      <c r="AA3579" s="140" t="s">
        <v>7742</v>
      </c>
      <c r="AB3579" s="141" t="s">
        <v>138</v>
      </c>
      <c r="AC3579" s="142">
        <v>44.3</v>
      </c>
      <c r="AD3579" s="142">
        <v>35.44</v>
      </c>
      <c r="AE3579" s="143" t="s">
        <v>7743</v>
      </c>
      <c r="AF3579" s="141" t="s">
        <v>451</v>
      </c>
      <c r="AG3579" s="144">
        <f>Table1[[#This Row],['# of Books]]*Table1[[#This Row],[QTY]]</f>
        <v>0</v>
      </c>
      <c r="AH3579" s="146">
        <f>Table1[[#This Row],[QTY]]*Table1[[#This Row],[School &amp; Library Price]]</f>
        <v>0</v>
      </c>
    </row>
    <row r="3580" spans="1:34" ht="18" hidden="1" customHeight="1" x14ac:dyDescent="0.25">
      <c r="A3580" s="154"/>
      <c r="B3580" s="150">
        <v>48</v>
      </c>
      <c r="C3580" s="150"/>
      <c r="D3580" s="151"/>
      <c r="E3580" s="151"/>
      <c r="F3580" s="130" t="s">
        <v>7605</v>
      </c>
      <c r="G3580" s="130" t="s">
        <v>7606</v>
      </c>
      <c r="H3580" s="130" t="s">
        <v>7740</v>
      </c>
      <c r="I3580" s="131" t="s">
        <v>7744</v>
      </c>
      <c r="J3580" s="130" t="s">
        <v>78</v>
      </c>
      <c r="K3580" s="132" t="s">
        <v>378</v>
      </c>
      <c r="L3580" s="148">
        <v>1</v>
      </c>
      <c r="M3580" s="134">
        <v>2009</v>
      </c>
      <c r="N3580" s="130" t="s">
        <v>10621</v>
      </c>
      <c r="O3580" s="129"/>
      <c r="P3580" s="129"/>
      <c r="Q3580" s="130" t="s">
        <v>144</v>
      </c>
      <c r="R3580" s="136" t="s">
        <v>7612</v>
      </c>
      <c r="S3580" s="155"/>
      <c r="T3580" s="155"/>
      <c r="U3580" s="156"/>
      <c r="V3580" s="156"/>
      <c r="W3580" s="156" t="s">
        <v>146</v>
      </c>
      <c r="X3580" s="156"/>
      <c r="Y3580" s="137" t="s">
        <v>136</v>
      </c>
      <c r="Z3580" s="138" t="s">
        <v>136</v>
      </c>
      <c r="AA3580" s="140" t="s">
        <v>7742</v>
      </c>
      <c r="AB3580" s="141" t="s">
        <v>138</v>
      </c>
      <c r="AC3580" s="142">
        <v>48.73</v>
      </c>
      <c r="AD3580" s="142">
        <v>38.979999999999997</v>
      </c>
      <c r="AE3580" s="143" t="s">
        <v>7743</v>
      </c>
      <c r="AF3580" s="141" t="s">
        <v>451</v>
      </c>
      <c r="AG3580" s="144">
        <f>Table1[[#This Row],['# of Books]]*Table1[[#This Row],[QTY]]</f>
        <v>0</v>
      </c>
      <c r="AH3580" s="146">
        <f>Table1[[#This Row],[QTY]]*Table1[[#This Row],[School &amp; Library Price]]</f>
        <v>0</v>
      </c>
    </row>
    <row r="3581" spans="1:34" ht="18" customHeight="1" x14ac:dyDescent="0.25">
      <c r="A3581" s="154"/>
      <c r="B3581" s="150">
        <v>48</v>
      </c>
      <c r="C3581" s="150"/>
      <c r="D3581" s="151"/>
      <c r="E3581" s="151"/>
      <c r="F3581" s="130" t="s">
        <v>7605</v>
      </c>
      <c r="G3581" s="130" t="s">
        <v>7606</v>
      </c>
      <c r="H3581" s="130" t="s">
        <v>7745</v>
      </c>
      <c r="I3581" s="131" t="s">
        <v>7746</v>
      </c>
      <c r="J3581" s="130" t="s">
        <v>78</v>
      </c>
      <c r="K3581" s="132" t="s">
        <v>142</v>
      </c>
      <c r="L3581" s="148">
        <v>1</v>
      </c>
      <c r="M3581" s="134">
        <v>2012</v>
      </c>
      <c r="N3581" s="130" t="s">
        <v>10612</v>
      </c>
      <c r="O3581" s="129" t="s">
        <v>143</v>
      </c>
      <c r="P3581" s="129" t="s">
        <v>933</v>
      </c>
      <c r="Q3581" s="130" t="s">
        <v>144</v>
      </c>
      <c r="R3581" s="136" t="s">
        <v>271</v>
      </c>
      <c r="S3581" s="155"/>
      <c r="T3581" s="155"/>
      <c r="U3581" s="156"/>
      <c r="V3581" s="156"/>
      <c r="W3581" s="156" t="s">
        <v>146</v>
      </c>
      <c r="X3581" s="156"/>
      <c r="Y3581" s="137" t="s">
        <v>136</v>
      </c>
      <c r="Z3581" s="138" t="s">
        <v>136</v>
      </c>
      <c r="AA3581" s="140" t="s">
        <v>7747</v>
      </c>
      <c r="AB3581" s="141" t="s">
        <v>138</v>
      </c>
      <c r="AC3581" s="142">
        <v>44.3</v>
      </c>
      <c r="AD3581" s="142">
        <v>35.44</v>
      </c>
      <c r="AE3581" s="143" t="s">
        <v>7748</v>
      </c>
      <c r="AF3581" s="141" t="s">
        <v>207</v>
      </c>
      <c r="AG3581" s="144">
        <f>Table1[[#This Row],['# of Books]]*Table1[[#This Row],[QTY]]</f>
        <v>0</v>
      </c>
      <c r="AH3581" s="146">
        <f>Table1[[#This Row],[QTY]]*Table1[[#This Row],[School &amp; Library Price]]</f>
        <v>0</v>
      </c>
    </row>
    <row r="3582" spans="1:34" ht="18" hidden="1" customHeight="1" x14ac:dyDescent="0.25">
      <c r="A3582" s="154"/>
      <c r="B3582" s="150">
        <v>48</v>
      </c>
      <c r="C3582" s="150"/>
      <c r="D3582" s="151"/>
      <c r="E3582" s="151"/>
      <c r="F3582" s="130" t="s">
        <v>7605</v>
      </c>
      <c r="G3582" s="130" t="s">
        <v>7606</v>
      </c>
      <c r="H3582" s="130" t="s">
        <v>7745</v>
      </c>
      <c r="I3582" s="131" t="s">
        <v>7749</v>
      </c>
      <c r="J3582" s="130" t="s">
        <v>78</v>
      </c>
      <c r="K3582" s="132" t="s">
        <v>378</v>
      </c>
      <c r="L3582" s="148">
        <v>1</v>
      </c>
      <c r="M3582" s="134">
        <v>2012</v>
      </c>
      <c r="N3582" s="130" t="s">
        <v>10612</v>
      </c>
      <c r="O3582" s="129"/>
      <c r="P3582" s="129"/>
      <c r="Q3582" s="130" t="s">
        <v>144</v>
      </c>
      <c r="R3582" s="136" t="s">
        <v>271</v>
      </c>
      <c r="S3582" s="155"/>
      <c r="T3582" s="155"/>
      <c r="U3582" s="156"/>
      <c r="V3582" s="156"/>
      <c r="W3582" s="156" t="s">
        <v>146</v>
      </c>
      <c r="X3582" s="156"/>
      <c r="Y3582" s="137" t="s">
        <v>136</v>
      </c>
      <c r="Z3582" s="138" t="s">
        <v>136</v>
      </c>
      <c r="AA3582" s="140" t="s">
        <v>7747</v>
      </c>
      <c r="AB3582" s="141" t="s">
        <v>138</v>
      </c>
      <c r="AC3582" s="142">
        <v>48.73</v>
      </c>
      <c r="AD3582" s="142">
        <v>38.979999999999997</v>
      </c>
      <c r="AE3582" s="143" t="s">
        <v>7748</v>
      </c>
      <c r="AF3582" s="141" t="s">
        <v>207</v>
      </c>
      <c r="AG3582" s="144">
        <f>Table1[[#This Row],['# of Books]]*Table1[[#This Row],[QTY]]</f>
        <v>0</v>
      </c>
      <c r="AH3582" s="146">
        <f>Table1[[#This Row],[QTY]]*Table1[[#This Row],[School &amp; Library Price]]</f>
        <v>0</v>
      </c>
    </row>
    <row r="3583" spans="1:34" ht="18" customHeight="1" x14ac:dyDescent="0.25">
      <c r="A3583" s="154"/>
      <c r="B3583" s="150">
        <v>48</v>
      </c>
      <c r="C3583" s="150"/>
      <c r="D3583" s="151"/>
      <c r="E3583" s="151"/>
      <c r="F3583" s="130" t="s">
        <v>7605</v>
      </c>
      <c r="G3583" s="130" t="s">
        <v>7606</v>
      </c>
      <c r="H3583" s="130" t="s">
        <v>7750</v>
      </c>
      <c r="I3583" s="131" t="s">
        <v>7751</v>
      </c>
      <c r="J3583" s="130" t="s">
        <v>78</v>
      </c>
      <c r="K3583" s="132" t="s">
        <v>142</v>
      </c>
      <c r="L3583" s="148">
        <v>1</v>
      </c>
      <c r="M3583" s="134">
        <v>2011</v>
      </c>
      <c r="N3583" s="130" t="s">
        <v>10618</v>
      </c>
      <c r="O3583" s="129" t="s">
        <v>143</v>
      </c>
      <c r="P3583" s="129" t="s">
        <v>933</v>
      </c>
      <c r="Q3583" s="130" t="s">
        <v>144</v>
      </c>
      <c r="R3583" s="136" t="s">
        <v>3578</v>
      </c>
      <c r="S3583" s="155"/>
      <c r="T3583" s="155"/>
      <c r="U3583" s="156"/>
      <c r="V3583" s="156"/>
      <c r="W3583" s="156" t="s">
        <v>146</v>
      </c>
      <c r="X3583" s="156"/>
      <c r="Y3583" s="137" t="s">
        <v>136</v>
      </c>
      <c r="Z3583" s="138" t="s">
        <v>136</v>
      </c>
      <c r="AA3583" s="140" t="s">
        <v>7752</v>
      </c>
      <c r="AB3583" s="141" t="s">
        <v>138</v>
      </c>
      <c r="AC3583" s="142">
        <v>44.3</v>
      </c>
      <c r="AD3583" s="142">
        <v>35.44</v>
      </c>
      <c r="AE3583" s="143" t="s">
        <v>7753</v>
      </c>
      <c r="AF3583" s="141" t="s">
        <v>444</v>
      </c>
      <c r="AG3583" s="144">
        <f>Table1[[#This Row],['# of Books]]*Table1[[#This Row],[QTY]]</f>
        <v>0</v>
      </c>
      <c r="AH3583" s="146">
        <f>Table1[[#This Row],[QTY]]*Table1[[#This Row],[School &amp; Library Price]]</f>
        <v>0</v>
      </c>
    </row>
    <row r="3584" spans="1:34" ht="18" hidden="1" customHeight="1" x14ac:dyDescent="0.25">
      <c r="A3584" s="154"/>
      <c r="B3584" s="150">
        <v>48</v>
      </c>
      <c r="C3584" s="150"/>
      <c r="D3584" s="151"/>
      <c r="E3584" s="151"/>
      <c r="F3584" s="130" t="s">
        <v>7605</v>
      </c>
      <c r="G3584" s="130" t="s">
        <v>7606</v>
      </c>
      <c r="H3584" s="130" t="s">
        <v>7750</v>
      </c>
      <c r="I3584" s="131" t="s">
        <v>7754</v>
      </c>
      <c r="J3584" s="130" t="s">
        <v>78</v>
      </c>
      <c r="K3584" s="132" t="s">
        <v>378</v>
      </c>
      <c r="L3584" s="148">
        <v>1</v>
      </c>
      <c r="M3584" s="134">
        <v>2011</v>
      </c>
      <c r="N3584" s="130" t="s">
        <v>10618</v>
      </c>
      <c r="O3584" s="129"/>
      <c r="P3584" s="129"/>
      <c r="Q3584" s="130" t="s">
        <v>144</v>
      </c>
      <c r="R3584" s="136" t="s">
        <v>3578</v>
      </c>
      <c r="S3584" s="155"/>
      <c r="T3584" s="155"/>
      <c r="U3584" s="156"/>
      <c r="V3584" s="156"/>
      <c r="W3584" s="156" t="s">
        <v>146</v>
      </c>
      <c r="X3584" s="156"/>
      <c r="Y3584" s="137" t="s">
        <v>136</v>
      </c>
      <c r="Z3584" s="138" t="s">
        <v>136</v>
      </c>
      <c r="AA3584" s="140" t="s">
        <v>7752</v>
      </c>
      <c r="AB3584" s="141" t="s">
        <v>138</v>
      </c>
      <c r="AC3584" s="142">
        <v>48.73</v>
      </c>
      <c r="AD3584" s="142">
        <v>38.979999999999997</v>
      </c>
      <c r="AE3584" s="143" t="s">
        <v>7753</v>
      </c>
      <c r="AF3584" s="141" t="s">
        <v>444</v>
      </c>
      <c r="AG3584" s="144">
        <f>Table1[[#This Row],['# of Books]]*Table1[[#This Row],[QTY]]</f>
        <v>0</v>
      </c>
      <c r="AH3584" s="146">
        <f>Table1[[#This Row],[QTY]]*Table1[[#This Row],[School &amp; Library Price]]</f>
        <v>0</v>
      </c>
    </row>
    <row r="3585" spans="1:34" ht="18" customHeight="1" x14ac:dyDescent="0.25">
      <c r="A3585" s="154"/>
      <c r="B3585" s="150">
        <v>48</v>
      </c>
      <c r="C3585" s="150"/>
      <c r="D3585" s="151"/>
      <c r="E3585" s="151"/>
      <c r="F3585" s="130" t="s">
        <v>7605</v>
      </c>
      <c r="G3585" s="130" t="s">
        <v>7606</v>
      </c>
      <c r="H3585" s="130" t="s">
        <v>7755</v>
      </c>
      <c r="I3585" s="131" t="s">
        <v>7756</v>
      </c>
      <c r="J3585" s="130" t="s">
        <v>78</v>
      </c>
      <c r="K3585" s="132" t="s">
        <v>142</v>
      </c>
      <c r="L3585" s="148">
        <v>1</v>
      </c>
      <c r="M3585" s="134">
        <v>2010</v>
      </c>
      <c r="N3585" s="130" t="s">
        <v>6526</v>
      </c>
      <c r="O3585" s="129" t="s">
        <v>143</v>
      </c>
      <c r="P3585" s="129" t="s">
        <v>933</v>
      </c>
      <c r="Q3585" s="130" t="s">
        <v>144</v>
      </c>
      <c r="R3585" s="136" t="s">
        <v>6939</v>
      </c>
      <c r="S3585" s="155"/>
      <c r="T3585" s="155"/>
      <c r="U3585" s="156"/>
      <c r="V3585" s="156"/>
      <c r="W3585" s="156" t="s">
        <v>146</v>
      </c>
      <c r="X3585" s="156"/>
      <c r="Y3585" s="137" t="s">
        <v>136</v>
      </c>
      <c r="Z3585" s="138" t="s">
        <v>136</v>
      </c>
      <c r="AA3585" s="140" t="s">
        <v>7757</v>
      </c>
      <c r="AB3585" s="141" t="s">
        <v>138</v>
      </c>
      <c r="AC3585" s="142">
        <v>44.3</v>
      </c>
      <c r="AD3585" s="142">
        <v>35.44</v>
      </c>
      <c r="AE3585" s="143" t="s">
        <v>7758</v>
      </c>
      <c r="AF3585" s="141" t="s">
        <v>444</v>
      </c>
      <c r="AG3585" s="144">
        <f>Table1[[#This Row],['# of Books]]*Table1[[#This Row],[QTY]]</f>
        <v>0</v>
      </c>
      <c r="AH3585" s="146">
        <f>Table1[[#This Row],[QTY]]*Table1[[#This Row],[School &amp; Library Price]]</f>
        <v>0</v>
      </c>
    </row>
    <row r="3586" spans="1:34" ht="18" hidden="1" customHeight="1" x14ac:dyDescent="0.25">
      <c r="A3586" s="154"/>
      <c r="B3586" s="150">
        <v>48</v>
      </c>
      <c r="C3586" s="150"/>
      <c r="D3586" s="151"/>
      <c r="E3586" s="151"/>
      <c r="F3586" s="130" t="s">
        <v>7605</v>
      </c>
      <c r="G3586" s="130" t="s">
        <v>7606</v>
      </c>
      <c r="H3586" s="130" t="s">
        <v>7755</v>
      </c>
      <c r="I3586" s="131" t="s">
        <v>7759</v>
      </c>
      <c r="J3586" s="130" t="s">
        <v>78</v>
      </c>
      <c r="K3586" s="132" t="s">
        <v>378</v>
      </c>
      <c r="L3586" s="148">
        <v>1</v>
      </c>
      <c r="M3586" s="134">
        <v>2010</v>
      </c>
      <c r="N3586" s="130" t="s">
        <v>6526</v>
      </c>
      <c r="O3586" s="129"/>
      <c r="P3586" s="129"/>
      <c r="Q3586" s="130" t="s">
        <v>144</v>
      </c>
      <c r="R3586" s="136" t="s">
        <v>6939</v>
      </c>
      <c r="S3586" s="155"/>
      <c r="T3586" s="155"/>
      <c r="U3586" s="156"/>
      <c r="V3586" s="156"/>
      <c r="W3586" s="156" t="s">
        <v>146</v>
      </c>
      <c r="X3586" s="156"/>
      <c r="Y3586" s="137" t="s">
        <v>136</v>
      </c>
      <c r="Z3586" s="138" t="s">
        <v>136</v>
      </c>
      <c r="AA3586" s="140" t="s">
        <v>7757</v>
      </c>
      <c r="AB3586" s="141" t="s">
        <v>138</v>
      </c>
      <c r="AC3586" s="142">
        <v>48.73</v>
      </c>
      <c r="AD3586" s="142">
        <v>38.979999999999997</v>
      </c>
      <c r="AE3586" s="143" t="s">
        <v>7758</v>
      </c>
      <c r="AF3586" s="141" t="s">
        <v>444</v>
      </c>
      <c r="AG3586" s="144">
        <f>Table1[[#This Row],['# of Books]]*Table1[[#This Row],[QTY]]</f>
        <v>0</v>
      </c>
      <c r="AH3586" s="146">
        <f>Table1[[#This Row],[QTY]]*Table1[[#This Row],[School &amp; Library Price]]</f>
        <v>0</v>
      </c>
    </row>
    <row r="3587" spans="1:34" ht="18" customHeight="1" x14ac:dyDescent="0.25">
      <c r="A3587" s="154"/>
      <c r="B3587" s="150">
        <v>48</v>
      </c>
      <c r="C3587" s="150"/>
      <c r="D3587" s="151"/>
      <c r="E3587" s="151"/>
      <c r="F3587" s="130" t="s">
        <v>7605</v>
      </c>
      <c r="G3587" s="130" t="s">
        <v>7606</v>
      </c>
      <c r="H3587" s="130" t="s">
        <v>7760</v>
      </c>
      <c r="I3587" s="131" t="s">
        <v>7761</v>
      </c>
      <c r="J3587" s="130" t="s">
        <v>78</v>
      </c>
      <c r="K3587" s="132" t="s">
        <v>142</v>
      </c>
      <c r="L3587" s="148">
        <v>1</v>
      </c>
      <c r="M3587" s="134">
        <v>2012</v>
      </c>
      <c r="N3587" s="130" t="s">
        <v>10612</v>
      </c>
      <c r="O3587" s="129" t="s">
        <v>143</v>
      </c>
      <c r="P3587" s="129" t="s">
        <v>933</v>
      </c>
      <c r="Q3587" s="130" t="s">
        <v>144</v>
      </c>
      <c r="R3587" s="136" t="s">
        <v>4341</v>
      </c>
      <c r="S3587" s="155"/>
      <c r="T3587" s="155"/>
      <c r="U3587" s="156"/>
      <c r="V3587" s="156"/>
      <c r="W3587" s="156" t="s">
        <v>146</v>
      </c>
      <c r="X3587" s="156"/>
      <c r="Y3587" s="137" t="s">
        <v>136</v>
      </c>
      <c r="Z3587" s="138" t="s">
        <v>136</v>
      </c>
      <c r="AA3587" s="140" t="s">
        <v>7762</v>
      </c>
      <c r="AB3587" s="141" t="s">
        <v>138</v>
      </c>
      <c r="AC3587" s="142">
        <v>44.3</v>
      </c>
      <c r="AD3587" s="142">
        <v>35.44</v>
      </c>
      <c r="AE3587" s="143" t="s">
        <v>7763</v>
      </c>
      <c r="AF3587" s="141" t="s">
        <v>385</v>
      </c>
      <c r="AG3587" s="144">
        <f>Table1[[#This Row],['# of Books]]*Table1[[#This Row],[QTY]]</f>
        <v>0</v>
      </c>
      <c r="AH3587" s="146">
        <f>Table1[[#This Row],[QTY]]*Table1[[#This Row],[School &amp; Library Price]]</f>
        <v>0</v>
      </c>
    </row>
    <row r="3588" spans="1:34" ht="18" hidden="1" customHeight="1" x14ac:dyDescent="0.25">
      <c r="A3588" s="154"/>
      <c r="B3588" s="150">
        <v>48</v>
      </c>
      <c r="C3588" s="150"/>
      <c r="D3588" s="151"/>
      <c r="E3588" s="151"/>
      <c r="F3588" s="130" t="s">
        <v>7605</v>
      </c>
      <c r="G3588" s="130" t="s">
        <v>7606</v>
      </c>
      <c r="H3588" s="130" t="s">
        <v>7760</v>
      </c>
      <c r="I3588" s="131" t="s">
        <v>7764</v>
      </c>
      <c r="J3588" s="130" t="s">
        <v>78</v>
      </c>
      <c r="K3588" s="132" t="s">
        <v>378</v>
      </c>
      <c r="L3588" s="148">
        <v>1</v>
      </c>
      <c r="M3588" s="134">
        <v>2012</v>
      </c>
      <c r="N3588" s="130" t="s">
        <v>10612</v>
      </c>
      <c r="O3588" s="129"/>
      <c r="P3588" s="129"/>
      <c r="Q3588" s="130" t="s">
        <v>144</v>
      </c>
      <c r="R3588" s="136" t="s">
        <v>4341</v>
      </c>
      <c r="S3588" s="155"/>
      <c r="T3588" s="155"/>
      <c r="U3588" s="156"/>
      <c r="V3588" s="156"/>
      <c r="W3588" s="156" t="s">
        <v>146</v>
      </c>
      <c r="X3588" s="156"/>
      <c r="Y3588" s="137" t="s">
        <v>136</v>
      </c>
      <c r="Z3588" s="138" t="s">
        <v>136</v>
      </c>
      <c r="AA3588" s="140" t="s">
        <v>7762</v>
      </c>
      <c r="AB3588" s="141" t="s">
        <v>138</v>
      </c>
      <c r="AC3588" s="142">
        <v>48.73</v>
      </c>
      <c r="AD3588" s="142">
        <v>38.979999999999997</v>
      </c>
      <c r="AE3588" s="143" t="s">
        <v>7763</v>
      </c>
      <c r="AF3588" s="141" t="s">
        <v>385</v>
      </c>
      <c r="AG3588" s="144">
        <f>Table1[[#This Row],['# of Books]]*Table1[[#This Row],[QTY]]</f>
        <v>0</v>
      </c>
      <c r="AH3588" s="146">
        <f>Table1[[#This Row],[QTY]]*Table1[[#This Row],[School &amp; Library Price]]</f>
        <v>0</v>
      </c>
    </row>
    <row r="3589" spans="1:34" ht="18" customHeight="1" x14ac:dyDescent="0.25">
      <c r="A3589" s="154"/>
      <c r="B3589" s="150">
        <v>48</v>
      </c>
      <c r="C3589" s="150"/>
      <c r="D3589" s="151"/>
      <c r="E3589" s="151"/>
      <c r="F3589" s="130" t="s">
        <v>7605</v>
      </c>
      <c r="G3589" s="130" t="s">
        <v>7606</v>
      </c>
      <c r="H3589" s="130" t="s">
        <v>7765</v>
      </c>
      <c r="I3589" s="131" t="s">
        <v>7766</v>
      </c>
      <c r="J3589" s="130" t="s">
        <v>78</v>
      </c>
      <c r="K3589" s="132" t="s">
        <v>142</v>
      </c>
      <c r="L3589" s="148">
        <v>1</v>
      </c>
      <c r="M3589" s="134">
        <v>2012</v>
      </c>
      <c r="N3589" s="130" t="s">
        <v>10612</v>
      </c>
      <c r="O3589" s="129" t="s">
        <v>143</v>
      </c>
      <c r="P3589" s="129" t="s">
        <v>933</v>
      </c>
      <c r="Q3589" s="130" t="s">
        <v>144</v>
      </c>
      <c r="R3589" s="136" t="s">
        <v>5283</v>
      </c>
      <c r="S3589" s="155"/>
      <c r="T3589" s="155"/>
      <c r="U3589" s="156"/>
      <c r="V3589" s="156"/>
      <c r="W3589" s="156" t="s">
        <v>146</v>
      </c>
      <c r="X3589" s="156"/>
      <c r="Y3589" s="137" t="s">
        <v>136</v>
      </c>
      <c r="Z3589" s="138" t="s">
        <v>136</v>
      </c>
      <c r="AA3589" s="140" t="s">
        <v>7767</v>
      </c>
      <c r="AB3589" s="141" t="s">
        <v>138</v>
      </c>
      <c r="AC3589" s="142">
        <v>44.3</v>
      </c>
      <c r="AD3589" s="142">
        <v>35.44</v>
      </c>
      <c r="AE3589" s="143" t="s">
        <v>7768</v>
      </c>
      <c r="AF3589" s="141" t="s">
        <v>385</v>
      </c>
      <c r="AG3589" s="144">
        <f>Table1[[#This Row],['# of Books]]*Table1[[#This Row],[QTY]]</f>
        <v>0</v>
      </c>
      <c r="AH3589" s="146">
        <f>Table1[[#This Row],[QTY]]*Table1[[#This Row],[School &amp; Library Price]]</f>
        <v>0</v>
      </c>
    </row>
    <row r="3590" spans="1:34" ht="18" hidden="1" customHeight="1" x14ac:dyDescent="0.25">
      <c r="A3590" s="154"/>
      <c r="B3590" s="150">
        <v>48</v>
      </c>
      <c r="C3590" s="150"/>
      <c r="D3590" s="151"/>
      <c r="E3590" s="151"/>
      <c r="F3590" s="130" t="s">
        <v>7605</v>
      </c>
      <c r="G3590" s="130" t="s">
        <v>7606</v>
      </c>
      <c r="H3590" s="130" t="s">
        <v>7765</v>
      </c>
      <c r="I3590" s="131" t="s">
        <v>7769</v>
      </c>
      <c r="J3590" s="130" t="s">
        <v>78</v>
      </c>
      <c r="K3590" s="132" t="s">
        <v>378</v>
      </c>
      <c r="L3590" s="148">
        <v>1</v>
      </c>
      <c r="M3590" s="134">
        <v>2012</v>
      </c>
      <c r="N3590" s="130" t="s">
        <v>10612</v>
      </c>
      <c r="O3590" s="129"/>
      <c r="P3590" s="129"/>
      <c r="Q3590" s="130" t="s">
        <v>144</v>
      </c>
      <c r="R3590" s="136" t="s">
        <v>5283</v>
      </c>
      <c r="S3590" s="155"/>
      <c r="T3590" s="155"/>
      <c r="U3590" s="156"/>
      <c r="V3590" s="156"/>
      <c r="W3590" s="156" t="s">
        <v>146</v>
      </c>
      <c r="X3590" s="156"/>
      <c r="Y3590" s="137" t="s">
        <v>136</v>
      </c>
      <c r="Z3590" s="138" t="s">
        <v>136</v>
      </c>
      <c r="AA3590" s="140" t="s">
        <v>7767</v>
      </c>
      <c r="AB3590" s="141" t="s">
        <v>138</v>
      </c>
      <c r="AC3590" s="142">
        <v>48.73</v>
      </c>
      <c r="AD3590" s="142">
        <v>38.979999999999997</v>
      </c>
      <c r="AE3590" s="143" t="s">
        <v>7768</v>
      </c>
      <c r="AF3590" s="141" t="s">
        <v>385</v>
      </c>
      <c r="AG3590" s="144">
        <f>Table1[[#This Row],['# of Books]]*Table1[[#This Row],[QTY]]</f>
        <v>0</v>
      </c>
      <c r="AH3590" s="146">
        <f>Table1[[#This Row],[QTY]]*Table1[[#This Row],[School &amp; Library Price]]</f>
        <v>0</v>
      </c>
    </row>
    <row r="3591" spans="1:34" ht="18" customHeight="1" x14ac:dyDescent="0.25">
      <c r="A3591" s="154"/>
      <c r="B3591" s="150">
        <v>48</v>
      </c>
      <c r="C3591" s="150"/>
      <c r="D3591" s="151"/>
      <c r="E3591" s="151"/>
      <c r="F3591" s="130" t="s">
        <v>7605</v>
      </c>
      <c r="G3591" s="130" t="s">
        <v>7606</v>
      </c>
      <c r="H3591" s="130" t="s">
        <v>7770</v>
      </c>
      <c r="I3591" s="131" t="s">
        <v>7771</v>
      </c>
      <c r="J3591" s="130" t="s">
        <v>78</v>
      </c>
      <c r="K3591" s="132" t="s">
        <v>142</v>
      </c>
      <c r="L3591" s="148">
        <v>1</v>
      </c>
      <c r="M3591" s="134">
        <v>2010</v>
      </c>
      <c r="N3591" s="130" t="s">
        <v>6526</v>
      </c>
      <c r="O3591" s="129" t="s">
        <v>143</v>
      </c>
      <c r="P3591" s="129" t="s">
        <v>933</v>
      </c>
      <c r="Q3591" s="130" t="s">
        <v>144</v>
      </c>
      <c r="R3591" s="136" t="s">
        <v>3729</v>
      </c>
      <c r="S3591" s="155"/>
      <c r="T3591" s="155"/>
      <c r="U3591" s="156"/>
      <c r="V3591" s="156"/>
      <c r="W3591" s="156" t="s">
        <v>146</v>
      </c>
      <c r="X3591" s="156"/>
      <c r="Y3591" s="137" t="s">
        <v>136</v>
      </c>
      <c r="Z3591" s="138" t="s">
        <v>136</v>
      </c>
      <c r="AA3591" s="140" t="s">
        <v>7772</v>
      </c>
      <c r="AB3591" s="141" t="s">
        <v>138</v>
      </c>
      <c r="AC3591" s="142">
        <v>44.3</v>
      </c>
      <c r="AD3591" s="142">
        <v>35.44</v>
      </c>
      <c r="AE3591" s="143" t="s">
        <v>7773</v>
      </c>
      <c r="AF3591" s="141" t="s">
        <v>385</v>
      </c>
      <c r="AG3591" s="144">
        <f>Table1[[#This Row],['# of Books]]*Table1[[#This Row],[QTY]]</f>
        <v>0</v>
      </c>
      <c r="AH3591" s="146">
        <f>Table1[[#This Row],[QTY]]*Table1[[#This Row],[School &amp; Library Price]]</f>
        <v>0</v>
      </c>
    </row>
    <row r="3592" spans="1:34" ht="18" hidden="1" customHeight="1" x14ac:dyDescent="0.25">
      <c r="A3592" s="154"/>
      <c r="B3592" s="150">
        <v>48</v>
      </c>
      <c r="C3592" s="150"/>
      <c r="D3592" s="151"/>
      <c r="E3592" s="151"/>
      <c r="F3592" s="130" t="s">
        <v>7605</v>
      </c>
      <c r="G3592" s="130" t="s">
        <v>7606</v>
      </c>
      <c r="H3592" s="130" t="s">
        <v>7770</v>
      </c>
      <c r="I3592" s="131" t="s">
        <v>7774</v>
      </c>
      <c r="J3592" s="130" t="s">
        <v>78</v>
      </c>
      <c r="K3592" s="132" t="s">
        <v>378</v>
      </c>
      <c r="L3592" s="148">
        <v>1</v>
      </c>
      <c r="M3592" s="134">
        <v>2010</v>
      </c>
      <c r="N3592" s="130" t="s">
        <v>6526</v>
      </c>
      <c r="O3592" s="129"/>
      <c r="P3592" s="129"/>
      <c r="Q3592" s="130" t="s">
        <v>144</v>
      </c>
      <c r="R3592" s="136" t="s">
        <v>3729</v>
      </c>
      <c r="S3592" s="155"/>
      <c r="T3592" s="155"/>
      <c r="U3592" s="156"/>
      <c r="V3592" s="156"/>
      <c r="W3592" s="156" t="s">
        <v>146</v>
      </c>
      <c r="X3592" s="156"/>
      <c r="Y3592" s="137" t="s">
        <v>136</v>
      </c>
      <c r="Z3592" s="138" t="s">
        <v>136</v>
      </c>
      <c r="AA3592" s="140" t="s">
        <v>7772</v>
      </c>
      <c r="AB3592" s="141" t="s">
        <v>138</v>
      </c>
      <c r="AC3592" s="142">
        <v>48.73</v>
      </c>
      <c r="AD3592" s="142">
        <v>38.979999999999997</v>
      </c>
      <c r="AE3592" s="143" t="s">
        <v>7773</v>
      </c>
      <c r="AF3592" s="141" t="s">
        <v>385</v>
      </c>
      <c r="AG3592" s="144">
        <f>Table1[[#This Row],['# of Books]]*Table1[[#This Row],[QTY]]</f>
        <v>0</v>
      </c>
      <c r="AH3592" s="146">
        <f>Table1[[#This Row],[QTY]]*Table1[[#This Row],[School &amp; Library Price]]</f>
        <v>0</v>
      </c>
    </row>
    <row r="3593" spans="1:34" ht="18" customHeight="1" x14ac:dyDescent="0.25">
      <c r="A3593" s="154"/>
      <c r="B3593" s="150">
        <v>48</v>
      </c>
      <c r="C3593" s="150"/>
      <c r="D3593" s="151"/>
      <c r="E3593" s="151"/>
      <c r="F3593" s="130" t="s">
        <v>7605</v>
      </c>
      <c r="G3593" s="130" t="s">
        <v>7606</v>
      </c>
      <c r="H3593" s="130" t="s">
        <v>7775</v>
      </c>
      <c r="I3593" s="131" t="s">
        <v>7776</v>
      </c>
      <c r="J3593" s="130" t="s">
        <v>78</v>
      </c>
      <c r="K3593" s="132" t="s">
        <v>142</v>
      </c>
      <c r="L3593" s="148">
        <v>1</v>
      </c>
      <c r="M3593" s="134">
        <v>2010</v>
      </c>
      <c r="N3593" s="130" t="s">
        <v>6526</v>
      </c>
      <c r="O3593" s="129" t="s">
        <v>143</v>
      </c>
      <c r="P3593" s="129" t="s">
        <v>933</v>
      </c>
      <c r="Q3593" s="130" t="s">
        <v>144</v>
      </c>
      <c r="R3593" s="136" t="s">
        <v>271</v>
      </c>
      <c r="S3593" s="155"/>
      <c r="T3593" s="155"/>
      <c r="U3593" s="156"/>
      <c r="V3593" s="156"/>
      <c r="W3593" s="156" t="s">
        <v>146</v>
      </c>
      <c r="X3593" s="156"/>
      <c r="Y3593" s="137" t="s">
        <v>136</v>
      </c>
      <c r="Z3593" s="138" t="s">
        <v>136</v>
      </c>
      <c r="AA3593" s="140" t="s">
        <v>7777</v>
      </c>
      <c r="AB3593" s="141" t="s">
        <v>138</v>
      </c>
      <c r="AC3593" s="142">
        <v>44.3</v>
      </c>
      <c r="AD3593" s="142">
        <v>35.44</v>
      </c>
      <c r="AE3593" s="143" t="s">
        <v>11048</v>
      </c>
      <c r="AF3593" s="141" t="s">
        <v>413</v>
      </c>
      <c r="AG3593" s="144">
        <f>Table1[[#This Row],['# of Books]]*Table1[[#This Row],[QTY]]</f>
        <v>0</v>
      </c>
      <c r="AH3593" s="146">
        <f>Table1[[#This Row],[QTY]]*Table1[[#This Row],[School &amp; Library Price]]</f>
        <v>0</v>
      </c>
    </row>
    <row r="3594" spans="1:34" ht="18" hidden="1" customHeight="1" x14ac:dyDescent="0.25">
      <c r="A3594" s="154"/>
      <c r="B3594" s="150">
        <v>48</v>
      </c>
      <c r="C3594" s="150"/>
      <c r="D3594" s="151"/>
      <c r="E3594" s="151"/>
      <c r="F3594" s="130" t="s">
        <v>7605</v>
      </c>
      <c r="G3594" s="130" t="s">
        <v>7606</v>
      </c>
      <c r="H3594" s="130" t="s">
        <v>7775</v>
      </c>
      <c r="I3594" s="131" t="s">
        <v>7779</v>
      </c>
      <c r="J3594" s="130" t="s">
        <v>78</v>
      </c>
      <c r="K3594" s="132" t="s">
        <v>378</v>
      </c>
      <c r="L3594" s="148">
        <v>1</v>
      </c>
      <c r="M3594" s="134">
        <v>2010</v>
      </c>
      <c r="N3594" s="130" t="s">
        <v>6526</v>
      </c>
      <c r="O3594" s="129"/>
      <c r="P3594" s="129"/>
      <c r="Q3594" s="130" t="s">
        <v>144</v>
      </c>
      <c r="R3594" s="136" t="s">
        <v>271</v>
      </c>
      <c r="S3594" s="155"/>
      <c r="T3594" s="155"/>
      <c r="U3594" s="156"/>
      <c r="V3594" s="156"/>
      <c r="W3594" s="156" t="s">
        <v>146</v>
      </c>
      <c r="X3594" s="156"/>
      <c r="Y3594" s="137" t="s">
        <v>136</v>
      </c>
      <c r="Z3594" s="138" t="s">
        <v>136</v>
      </c>
      <c r="AA3594" s="140" t="s">
        <v>7777</v>
      </c>
      <c r="AB3594" s="141" t="s">
        <v>138</v>
      </c>
      <c r="AC3594" s="142">
        <v>48.73</v>
      </c>
      <c r="AD3594" s="142">
        <v>38.979999999999997</v>
      </c>
      <c r="AE3594" s="143" t="s">
        <v>11048</v>
      </c>
      <c r="AF3594" s="141" t="s">
        <v>413</v>
      </c>
      <c r="AG3594" s="144">
        <f>Table1[[#This Row],['# of Books]]*Table1[[#This Row],[QTY]]</f>
        <v>0</v>
      </c>
      <c r="AH3594" s="146">
        <f>Table1[[#This Row],[QTY]]*Table1[[#This Row],[School &amp; Library Price]]</f>
        <v>0</v>
      </c>
    </row>
    <row r="3595" spans="1:34" ht="18" customHeight="1" x14ac:dyDescent="0.25">
      <c r="A3595" s="154"/>
      <c r="B3595" s="150">
        <v>48</v>
      </c>
      <c r="C3595" s="150"/>
      <c r="D3595" s="151"/>
      <c r="E3595" s="151"/>
      <c r="F3595" s="130" t="s">
        <v>7605</v>
      </c>
      <c r="G3595" s="130" t="s">
        <v>7606</v>
      </c>
      <c r="H3595" s="130" t="s">
        <v>7780</v>
      </c>
      <c r="I3595" s="131" t="s">
        <v>11049</v>
      </c>
      <c r="J3595" s="130" t="s">
        <v>78</v>
      </c>
      <c r="K3595" s="132" t="s">
        <v>142</v>
      </c>
      <c r="L3595" s="148">
        <v>1</v>
      </c>
      <c r="M3595" s="134">
        <v>2011</v>
      </c>
      <c r="N3595" s="130" t="s">
        <v>10618</v>
      </c>
      <c r="O3595" s="129" t="s">
        <v>143</v>
      </c>
      <c r="P3595" s="129" t="s">
        <v>933</v>
      </c>
      <c r="Q3595" s="130" t="s">
        <v>144</v>
      </c>
      <c r="R3595" s="136" t="s">
        <v>4341</v>
      </c>
      <c r="S3595" s="155"/>
      <c r="T3595" s="155"/>
      <c r="U3595" s="156"/>
      <c r="V3595" s="156"/>
      <c r="W3595" s="156" t="s">
        <v>146</v>
      </c>
      <c r="X3595" s="156"/>
      <c r="Y3595" s="137" t="s">
        <v>136</v>
      </c>
      <c r="Z3595" s="138" t="s">
        <v>136</v>
      </c>
      <c r="AA3595" s="140" t="s">
        <v>7782</v>
      </c>
      <c r="AB3595" s="141" t="s">
        <v>138</v>
      </c>
      <c r="AC3595" s="142">
        <v>44.3</v>
      </c>
      <c r="AD3595" s="142">
        <v>35.44</v>
      </c>
      <c r="AE3595" s="143" t="s">
        <v>7783</v>
      </c>
      <c r="AF3595" s="141" t="s">
        <v>413</v>
      </c>
      <c r="AG3595" s="144">
        <f>Table1[[#This Row],['# of Books]]*Table1[[#This Row],[QTY]]</f>
        <v>0</v>
      </c>
      <c r="AH3595" s="146">
        <f>Table1[[#This Row],[QTY]]*Table1[[#This Row],[School &amp; Library Price]]</f>
        <v>0</v>
      </c>
    </row>
    <row r="3596" spans="1:34" ht="18" hidden="1" customHeight="1" x14ac:dyDescent="0.25">
      <c r="A3596" s="154"/>
      <c r="B3596" s="150">
        <v>48</v>
      </c>
      <c r="C3596" s="150"/>
      <c r="D3596" s="151"/>
      <c r="E3596" s="151"/>
      <c r="F3596" s="130" t="s">
        <v>7605</v>
      </c>
      <c r="G3596" s="130" t="s">
        <v>7606</v>
      </c>
      <c r="H3596" s="130" t="s">
        <v>7780</v>
      </c>
      <c r="I3596" s="131" t="s">
        <v>7781</v>
      </c>
      <c r="J3596" s="130" t="s">
        <v>78</v>
      </c>
      <c r="K3596" s="132" t="s">
        <v>378</v>
      </c>
      <c r="L3596" s="148">
        <v>1</v>
      </c>
      <c r="M3596" s="134">
        <v>2011</v>
      </c>
      <c r="N3596" s="130" t="s">
        <v>10618</v>
      </c>
      <c r="O3596" s="129"/>
      <c r="P3596" s="129"/>
      <c r="Q3596" s="130" t="s">
        <v>144</v>
      </c>
      <c r="R3596" s="136" t="s">
        <v>4341</v>
      </c>
      <c r="S3596" s="155"/>
      <c r="T3596" s="155"/>
      <c r="U3596" s="156"/>
      <c r="V3596" s="156"/>
      <c r="W3596" s="156" t="s">
        <v>146</v>
      </c>
      <c r="X3596" s="156"/>
      <c r="Y3596" s="137" t="s">
        <v>136</v>
      </c>
      <c r="Z3596" s="138" t="s">
        <v>136</v>
      </c>
      <c r="AA3596" s="140" t="s">
        <v>7782</v>
      </c>
      <c r="AB3596" s="141" t="s">
        <v>138</v>
      </c>
      <c r="AC3596" s="142">
        <v>48.73</v>
      </c>
      <c r="AD3596" s="142">
        <v>38.979999999999997</v>
      </c>
      <c r="AE3596" s="143" t="s">
        <v>7783</v>
      </c>
      <c r="AF3596" s="141" t="s">
        <v>413</v>
      </c>
      <c r="AG3596" s="144">
        <f>Table1[[#This Row],['# of Books]]*Table1[[#This Row],[QTY]]</f>
        <v>0</v>
      </c>
      <c r="AH3596" s="146">
        <f>Table1[[#This Row],[QTY]]*Table1[[#This Row],[School &amp; Library Price]]</f>
        <v>0</v>
      </c>
    </row>
    <row r="3597" spans="1:34" ht="18" customHeight="1" x14ac:dyDescent="0.25">
      <c r="A3597" s="154"/>
      <c r="B3597" s="150">
        <v>48</v>
      </c>
      <c r="C3597" s="150"/>
      <c r="D3597" s="151"/>
      <c r="E3597" s="151"/>
      <c r="F3597" s="130" t="s">
        <v>7605</v>
      </c>
      <c r="G3597" s="130" t="s">
        <v>7606</v>
      </c>
      <c r="H3597" s="130" t="s">
        <v>7784</v>
      </c>
      <c r="I3597" s="131" t="s">
        <v>7785</v>
      </c>
      <c r="J3597" s="130" t="s">
        <v>78</v>
      </c>
      <c r="K3597" s="132" t="s">
        <v>142</v>
      </c>
      <c r="L3597" s="148">
        <v>1</v>
      </c>
      <c r="M3597" s="134">
        <v>2009</v>
      </c>
      <c r="N3597" s="130" t="s">
        <v>10621</v>
      </c>
      <c r="O3597" s="129" t="s">
        <v>143</v>
      </c>
      <c r="P3597" s="129" t="s">
        <v>933</v>
      </c>
      <c r="Q3597" s="130" t="s">
        <v>144</v>
      </c>
      <c r="R3597" s="136" t="s">
        <v>3578</v>
      </c>
      <c r="S3597" s="155"/>
      <c r="T3597" s="155"/>
      <c r="U3597" s="156"/>
      <c r="V3597" s="156"/>
      <c r="W3597" s="156" t="s">
        <v>146</v>
      </c>
      <c r="X3597" s="156"/>
      <c r="Y3597" s="137" t="s">
        <v>136</v>
      </c>
      <c r="Z3597" s="138" t="s">
        <v>136</v>
      </c>
      <c r="AA3597" s="140" t="s">
        <v>7786</v>
      </c>
      <c r="AB3597" s="141" t="s">
        <v>138</v>
      </c>
      <c r="AC3597" s="142">
        <v>44.3</v>
      </c>
      <c r="AD3597" s="142">
        <v>35.44</v>
      </c>
      <c r="AE3597" s="143" t="s">
        <v>6598</v>
      </c>
      <c r="AF3597" s="141" t="s">
        <v>644</v>
      </c>
      <c r="AG3597" s="144">
        <f>Table1[[#This Row],['# of Books]]*Table1[[#This Row],[QTY]]</f>
        <v>0</v>
      </c>
      <c r="AH3597" s="146">
        <f>Table1[[#This Row],[QTY]]*Table1[[#This Row],[School &amp; Library Price]]</f>
        <v>0</v>
      </c>
    </row>
    <row r="3598" spans="1:34" ht="18" hidden="1" customHeight="1" x14ac:dyDescent="0.25">
      <c r="A3598" s="154"/>
      <c r="B3598" s="150">
        <v>48</v>
      </c>
      <c r="C3598" s="150"/>
      <c r="D3598" s="151"/>
      <c r="E3598" s="151"/>
      <c r="F3598" s="130" t="s">
        <v>7605</v>
      </c>
      <c r="G3598" s="130" t="s">
        <v>7606</v>
      </c>
      <c r="H3598" s="130" t="s">
        <v>7784</v>
      </c>
      <c r="I3598" s="131" t="s">
        <v>7787</v>
      </c>
      <c r="J3598" s="130" t="s">
        <v>78</v>
      </c>
      <c r="K3598" s="132" t="s">
        <v>378</v>
      </c>
      <c r="L3598" s="148">
        <v>1</v>
      </c>
      <c r="M3598" s="134">
        <v>2009</v>
      </c>
      <c r="N3598" s="130" t="s">
        <v>10621</v>
      </c>
      <c r="O3598" s="129"/>
      <c r="P3598" s="129"/>
      <c r="Q3598" s="130" t="s">
        <v>144</v>
      </c>
      <c r="R3598" s="136" t="s">
        <v>3578</v>
      </c>
      <c r="S3598" s="155"/>
      <c r="T3598" s="155"/>
      <c r="U3598" s="156"/>
      <c r="V3598" s="156"/>
      <c r="W3598" s="156" t="s">
        <v>146</v>
      </c>
      <c r="X3598" s="156"/>
      <c r="Y3598" s="137" t="s">
        <v>136</v>
      </c>
      <c r="Z3598" s="138" t="s">
        <v>136</v>
      </c>
      <c r="AA3598" s="140" t="s">
        <v>7786</v>
      </c>
      <c r="AB3598" s="141" t="s">
        <v>138</v>
      </c>
      <c r="AC3598" s="142">
        <v>48.73</v>
      </c>
      <c r="AD3598" s="142">
        <v>38.979999999999997</v>
      </c>
      <c r="AE3598" s="143" t="s">
        <v>6598</v>
      </c>
      <c r="AF3598" s="141" t="s">
        <v>644</v>
      </c>
      <c r="AG3598" s="144">
        <f>Table1[[#This Row],['# of Books]]*Table1[[#This Row],[QTY]]</f>
        <v>0</v>
      </c>
      <c r="AH3598" s="146">
        <f>Table1[[#This Row],[QTY]]*Table1[[#This Row],[School &amp; Library Price]]</f>
        <v>0</v>
      </c>
    </row>
    <row r="3599" spans="1:34" ht="18" customHeight="1" x14ac:dyDescent="0.25">
      <c r="A3599" s="154"/>
      <c r="B3599" s="150">
        <v>48</v>
      </c>
      <c r="C3599" s="150"/>
      <c r="D3599" s="151"/>
      <c r="E3599" s="151"/>
      <c r="F3599" s="130" t="s">
        <v>7605</v>
      </c>
      <c r="G3599" s="130" t="s">
        <v>7606</v>
      </c>
      <c r="H3599" s="130" t="s">
        <v>7788</v>
      </c>
      <c r="I3599" s="131" t="s">
        <v>7789</v>
      </c>
      <c r="J3599" s="130" t="s">
        <v>78</v>
      </c>
      <c r="K3599" s="132" t="s">
        <v>142</v>
      </c>
      <c r="L3599" s="148">
        <v>1</v>
      </c>
      <c r="M3599" s="134">
        <v>2012</v>
      </c>
      <c r="N3599" s="130" t="s">
        <v>10612</v>
      </c>
      <c r="O3599" s="129" t="s">
        <v>143</v>
      </c>
      <c r="P3599" s="129" t="s">
        <v>933</v>
      </c>
      <c r="Q3599" s="130" t="s">
        <v>144</v>
      </c>
      <c r="R3599" s="136" t="s">
        <v>4341</v>
      </c>
      <c r="S3599" s="155"/>
      <c r="T3599" s="155"/>
      <c r="U3599" s="156"/>
      <c r="V3599" s="156"/>
      <c r="W3599" s="156" t="s">
        <v>146</v>
      </c>
      <c r="X3599" s="156"/>
      <c r="Y3599" s="137" t="s">
        <v>136</v>
      </c>
      <c r="Z3599" s="138" t="s">
        <v>136</v>
      </c>
      <c r="AA3599" s="140" t="s">
        <v>7790</v>
      </c>
      <c r="AB3599" s="141" t="s">
        <v>138</v>
      </c>
      <c r="AC3599" s="142">
        <v>44.3</v>
      </c>
      <c r="AD3599" s="142">
        <v>35.44</v>
      </c>
      <c r="AE3599" s="143" t="s">
        <v>7791</v>
      </c>
      <c r="AF3599" s="141" t="s">
        <v>454</v>
      </c>
      <c r="AG3599" s="144">
        <f>Table1[[#This Row],['# of Books]]*Table1[[#This Row],[QTY]]</f>
        <v>0</v>
      </c>
      <c r="AH3599" s="146">
        <f>Table1[[#This Row],[QTY]]*Table1[[#This Row],[School &amp; Library Price]]</f>
        <v>0</v>
      </c>
    </row>
    <row r="3600" spans="1:34" ht="18" hidden="1" customHeight="1" x14ac:dyDescent="0.25">
      <c r="A3600" s="154"/>
      <c r="B3600" s="150">
        <v>48</v>
      </c>
      <c r="C3600" s="150"/>
      <c r="D3600" s="151"/>
      <c r="E3600" s="151"/>
      <c r="F3600" s="130" t="s">
        <v>7605</v>
      </c>
      <c r="G3600" s="130" t="s">
        <v>7606</v>
      </c>
      <c r="H3600" s="130" t="s">
        <v>7788</v>
      </c>
      <c r="I3600" s="131" t="s">
        <v>7792</v>
      </c>
      <c r="J3600" s="130" t="s">
        <v>78</v>
      </c>
      <c r="K3600" s="132" t="s">
        <v>378</v>
      </c>
      <c r="L3600" s="148">
        <v>1</v>
      </c>
      <c r="M3600" s="134">
        <v>2012</v>
      </c>
      <c r="N3600" s="130" t="s">
        <v>10612</v>
      </c>
      <c r="O3600" s="129"/>
      <c r="P3600" s="129"/>
      <c r="Q3600" s="130" t="s">
        <v>144</v>
      </c>
      <c r="R3600" s="136" t="s">
        <v>4341</v>
      </c>
      <c r="S3600" s="155"/>
      <c r="T3600" s="155"/>
      <c r="U3600" s="156"/>
      <c r="V3600" s="156"/>
      <c r="W3600" s="156" t="s">
        <v>146</v>
      </c>
      <c r="X3600" s="156"/>
      <c r="Y3600" s="137" t="s">
        <v>136</v>
      </c>
      <c r="Z3600" s="138" t="s">
        <v>136</v>
      </c>
      <c r="AA3600" s="140" t="s">
        <v>7790</v>
      </c>
      <c r="AB3600" s="141" t="s">
        <v>138</v>
      </c>
      <c r="AC3600" s="142">
        <v>48.73</v>
      </c>
      <c r="AD3600" s="142">
        <v>38.979999999999997</v>
      </c>
      <c r="AE3600" s="143" t="s">
        <v>7791</v>
      </c>
      <c r="AF3600" s="141" t="s">
        <v>454</v>
      </c>
      <c r="AG3600" s="144">
        <f>Table1[[#This Row],['# of Books]]*Table1[[#This Row],[QTY]]</f>
        <v>0</v>
      </c>
      <c r="AH3600" s="146">
        <f>Table1[[#This Row],[QTY]]*Table1[[#This Row],[School &amp; Library Price]]</f>
        <v>0</v>
      </c>
    </row>
    <row r="3601" spans="1:34" ht="18" customHeight="1" x14ac:dyDescent="0.25">
      <c r="A3601" s="154"/>
      <c r="B3601" s="150">
        <v>48</v>
      </c>
      <c r="C3601" s="150"/>
      <c r="D3601" s="151"/>
      <c r="E3601" s="151"/>
      <c r="F3601" s="130" t="s">
        <v>7605</v>
      </c>
      <c r="G3601" s="130" t="s">
        <v>7606</v>
      </c>
      <c r="H3601" s="130" t="s">
        <v>7793</v>
      </c>
      <c r="I3601" s="131" t="s">
        <v>7794</v>
      </c>
      <c r="J3601" s="130" t="s">
        <v>78</v>
      </c>
      <c r="K3601" s="132" t="s">
        <v>142</v>
      </c>
      <c r="L3601" s="148">
        <v>1</v>
      </c>
      <c r="M3601" s="134">
        <v>2009</v>
      </c>
      <c r="N3601" s="130" t="s">
        <v>10621</v>
      </c>
      <c r="O3601" s="129" t="s">
        <v>143</v>
      </c>
      <c r="P3601" s="129" t="s">
        <v>933</v>
      </c>
      <c r="Q3601" s="130" t="s">
        <v>144</v>
      </c>
      <c r="R3601" s="136" t="s">
        <v>4899</v>
      </c>
      <c r="S3601" s="155"/>
      <c r="T3601" s="155"/>
      <c r="U3601" s="156"/>
      <c r="V3601" s="156"/>
      <c r="W3601" s="156" t="s">
        <v>146</v>
      </c>
      <c r="X3601" s="156"/>
      <c r="Y3601" s="137" t="s">
        <v>136</v>
      </c>
      <c r="Z3601" s="138" t="s">
        <v>136</v>
      </c>
      <c r="AA3601" s="140" t="s">
        <v>7795</v>
      </c>
      <c r="AB3601" s="141" t="s">
        <v>138</v>
      </c>
      <c r="AC3601" s="142">
        <v>44.3</v>
      </c>
      <c r="AD3601" s="142">
        <v>35.44</v>
      </c>
      <c r="AE3601" s="143" t="s">
        <v>7796</v>
      </c>
      <c r="AF3601" s="141" t="s">
        <v>385</v>
      </c>
      <c r="AG3601" s="144">
        <f>Table1[[#This Row],['# of Books]]*Table1[[#This Row],[QTY]]</f>
        <v>0</v>
      </c>
      <c r="AH3601" s="146">
        <f>Table1[[#This Row],[QTY]]*Table1[[#This Row],[School &amp; Library Price]]</f>
        <v>0</v>
      </c>
    </row>
    <row r="3602" spans="1:34" ht="18" customHeight="1" x14ac:dyDescent="0.25">
      <c r="A3602" s="154"/>
      <c r="B3602" s="150">
        <v>48</v>
      </c>
      <c r="C3602" s="150"/>
      <c r="D3602" s="151"/>
      <c r="E3602" s="151"/>
      <c r="F3602" s="130" t="s">
        <v>7605</v>
      </c>
      <c r="G3602" s="130" t="s">
        <v>7606</v>
      </c>
      <c r="H3602" s="130" t="s">
        <v>7797</v>
      </c>
      <c r="I3602" s="131" t="s">
        <v>7798</v>
      </c>
      <c r="J3602" s="130" t="s">
        <v>78</v>
      </c>
      <c r="K3602" s="132" t="s">
        <v>142</v>
      </c>
      <c r="L3602" s="148">
        <v>1</v>
      </c>
      <c r="M3602" s="134">
        <v>2011</v>
      </c>
      <c r="N3602" s="130" t="s">
        <v>10612</v>
      </c>
      <c r="O3602" s="129" t="s">
        <v>143</v>
      </c>
      <c r="P3602" s="129" t="s">
        <v>933</v>
      </c>
      <c r="Q3602" s="130" t="s">
        <v>144</v>
      </c>
      <c r="R3602" s="136" t="s">
        <v>4899</v>
      </c>
      <c r="S3602" s="155"/>
      <c r="T3602" s="155"/>
      <c r="U3602" s="156"/>
      <c r="V3602" s="156"/>
      <c r="W3602" s="156" t="s">
        <v>146</v>
      </c>
      <c r="X3602" s="156"/>
      <c r="Y3602" s="137" t="s">
        <v>136</v>
      </c>
      <c r="Z3602" s="138" t="s">
        <v>136</v>
      </c>
      <c r="AA3602" s="140" t="s">
        <v>7799</v>
      </c>
      <c r="AB3602" s="141" t="s">
        <v>138</v>
      </c>
      <c r="AC3602" s="142">
        <v>44.3</v>
      </c>
      <c r="AD3602" s="142">
        <v>35.44</v>
      </c>
      <c r="AE3602" s="143" t="s">
        <v>7800</v>
      </c>
      <c r="AF3602" s="141" t="s">
        <v>454</v>
      </c>
      <c r="AG3602" s="144">
        <f>Table1[[#This Row],['# of Books]]*Table1[[#This Row],[QTY]]</f>
        <v>0</v>
      </c>
      <c r="AH3602" s="146">
        <f>Table1[[#This Row],[QTY]]*Table1[[#This Row],[School &amp; Library Price]]</f>
        <v>0</v>
      </c>
    </row>
    <row r="3603" spans="1:34" ht="18" hidden="1" customHeight="1" x14ac:dyDescent="0.25">
      <c r="A3603" s="154"/>
      <c r="B3603" s="150">
        <v>48</v>
      </c>
      <c r="C3603" s="150"/>
      <c r="D3603" s="151"/>
      <c r="E3603" s="151"/>
      <c r="F3603" s="130" t="s">
        <v>7605</v>
      </c>
      <c r="G3603" s="130" t="s">
        <v>7606</v>
      </c>
      <c r="H3603" s="130" t="s">
        <v>7797</v>
      </c>
      <c r="I3603" s="131" t="s">
        <v>7801</v>
      </c>
      <c r="J3603" s="130" t="s">
        <v>78</v>
      </c>
      <c r="K3603" s="132" t="s">
        <v>378</v>
      </c>
      <c r="L3603" s="148">
        <v>1</v>
      </c>
      <c r="M3603" s="134">
        <v>2011</v>
      </c>
      <c r="N3603" s="130" t="s">
        <v>10612</v>
      </c>
      <c r="O3603" s="129"/>
      <c r="P3603" s="129"/>
      <c r="Q3603" s="130" t="s">
        <v>144</v>
      </c>
      <c r="R3603" s="136" t="s">
        <v>4899</v>
      </c>
      <c r="S3603" s="155"/>
      <c r="T3603" s="155"/>
      <c r="U3603" s="156"/>
      <c r="V3603" s="156"/>
      <c r="W3603" s="156" t="s">
        <v>146</v>
      </c>
      <c r="X3603" s="156"/>
      <c r="Y3603" s="137" t="s">
        <v>136</v>
      </c>
      <c r="Z3603" s="138" t="s">
        <v>136</v>
      </c>
      <c r="AA3603" s="140" t="s">
        <v>7799</v>
      </c>
      <c r="AB3603" s="141" t="s">
        <v>138</v>
      </c>
      <c r="AC3603" s="142">
        <v>48.73</v>
      </c>
      <c r="AD3603" s="142">
        <v>38.979999999999997</v>
      </c>
      <c r="AE3603" s="143" t="s">
        <v>7800</v>
      </c>
      <c r="AF3603" s="141" t="s">
        <v>454</v>
      </c>
      <c r="AG3603" s="144">
        <f>Table1[[#This Row],['# of Books]]*Table1[[#This Row],[QTY]]</f>
        <v>0</v>
      </c>
      <c r="AH3603" s="146">
        <f>Table1[[#This Row],[QTY]]*Table1[[#This Row],[School &amp; Library Price]]</f>
        <v>0</v>
      </c>
    </row>
    <row r="3604" spans="1:34" ht="18" customHeight="1" x14ac:dyDescent="0.25">
      <c r="A3604" s="154"/>
      <c r="B3604" s="150">
        <v>48</v>
      </c>
      <c r="C3604" s="150"/>
      <c r="D3604" s="151"/>
      <c r="E3604" s="151"/>
      <c r="F3604" s="130" t="s">
        <v>7605</v>
      </c>
      <c r="G3604" s="130" t="s">
        <v>7606</v>
      </c>
      <c r="H3604" s="130" t="s">
        <v>7802</v>
      </c>
      <c r="I3604" s="131" t="s">
        <v>7803</v>
      </c>
      <c r="J3604" s="130" t="s">
        <v>78</v>
      </c>
      <c r="K3604" s="132" t="s">
        <v>142</v>
      </c>
      <c r="L3604" s="148">
        <v>1</v>
      </c>
      <c r="M3604" s="134">
        <v>2013</v>
      </c>
      <c r="N3604" s="130" t="s">
        <v>10619</v>
      </c>
      <c r="O3604" s="129" t="s">
        <v>143</v>
      </c>
      <c r="P3604" s="129" t="s">
        <v>933</v>
      </c>
      <c r="Q3604" s="130" t="s">
        <v>144</v>
      </c>
      <c r="R3604" s="136" t="s">
        <v>271</v>
      </c>
      <c r="S3604" s="155"/>
      <c r="T3604" s="155"/>
      <c r="U3604" s="156"/>
      <c r="V3604" s="156"/>
      <c r="W3604" s="156" t="s">
        <v>146</v>
      </c>
      <c r="X3604" s="156" t="s">
        <v>11784</v>
      </c>
      <c r="Y3604" s="137" t="s">
        <v>136</v>
      </c>
      <c r="Z3604" s="138" t="s">
        <v>136</v>
      </c>
      <c r="AA3604" s="140" t="s">
        <v>7804</v>
      </c>
      <c r="AB3604" s="141" t="s">
        <v>138</v>
      </c>
      <c r="AC3604" s="142">
        <v>44.3</v>
      </c>
      <c r="AD3604" s="142">
        <v>35.44</v>
      </c>
      <c r="AE3604" s="143" t="s">
        <v>7805</v>
      </c>
      <c r="AF3604" s="141" t="s">
        <v>451</v>
      </c>
      <c r="AG3604" s="144">
        <f>Table1[[#This Row],['# of Books]]*Table1[[#This Row],[QTY]]</f>
        <v>0</v>
      </c>
      <c r="AH3604" s="146">
        <f>Table1[[#This Row],[QTY]]*Table1[[#This Row],[School &amp; Library Price]]</f>
        <v>0</v>
      </c>
    </row>
    <row r="3605" spans="1:34" ht="18" hidden="1" customHeight="1" x14ac:dyDescent="0.25">
      <c r="A3605" s="154"/>
      <c r="B3605" s="150">
        <v>48</v>
      </c>
      <c r="C3605" s="150"/>
      <c r="D3605" s="151"/>
      <c r="E3605" s="151"/>
      <c r="F3605" s="130" t="s">
        <v>7605</v>
      </c>
      <c r="G3605" s="130" t="s">
        <v>7606</v>
      </c>
      <c r="H3605" s="130" t="s">
        <v>7802</v>
      </c>
      <c r="I3605" s="131" t="s">
        <v>7806</v>
      </c>
      <c r="J3605" s="130" t="s">
        <v>78</v>
      </c>
      <c r="K3605" s="132" t="s">
        <v>378</v>
      </c>
      <c r="L3605" s="148">
        <v>1</v>
      </c>
      <c r="M3605" s="134">
        <v>2013</v>
      </c>
      <c r="N3605" s="130" t="s">
        <v>10619</v>
      </c>
      <c r="O3605" s="129"/>
      <c r="P3605" s="129"/>
      <c r="Q3605" s="130" t="s">
        <v>144</v>
      </c>
      <c r="R3605" s="136" t="s">
        <v>271</v>
      </c>
      <c r="S3605" s="155"/>
      <c r="T3605" s="155"/>
      <c r="U3605" s="156"/>
      <c r="V3605" s="156"/>
      <c r="W3605" s="156" t="s">
        <v>146</v>
      </c>
      <c r="X3605" s="156" t="s">
        <v>11784</v>
      </c>
      <c r="Y3605" s="137" t="s">
        <v>136</v>
      </c>
      <c r="Z3605" s="138" t="s">
        <v>136</v>
      </c>
      <c r="AA3605" s="140" t="s">
        <v>7804</v>
      </c>
      <c r="AB3605" s="141" t="s">
        <v>138</v>
      </c>
      <c r="AC3605" s="142">
        <v>48.73</v>
      </c>
      <c r="AD3605" s="142">
        <v>38.979999999999997</v>
      </c>
      <c r="AE3605" s="143" t="s">
        <v>7805</v>
      </c>
      <c r="AF3605" s="141" t="s">
        <v>451</v>
      </c>
      <c r="AG3605" s="144">
        <f>Table1[[#This Row],['# of Books]]*Table1[[#This Row],[QTY]]</f>
        <v>0</v>
      </c>
      <c r="AH3605" s="146">
        <f>Table1[[#This Row],[QTY]]*Table1[[#This Row],[School &amp; Library Price]]</f>
        <v>0</v>
      </c>
    </row>
    <row r="3606" spans="1:34" ht="18" customHeight="1" x14ac:dyDescent="0.25">
      <c r="A3606" s="154"/>
      <c r="B3606" s="150">
        <v>48</v>
      </c>
      <c r="C3606" s="150"/>
      <c r="D3606" s="151"/>
      <c r="E3606" s="151"/>
      <c r="F3606" s="130" t="s">
        <v>7605</v>
      </c>
      <c r="G3606" s="130" t="s">
        <v>7606</v>
      </c>
      <c r="H3606" s="130" t="s">
        <v>302</v>
      </c>
      <c r="I3606" s="131" t="s">
        <v>7807</v>
      </c>
      <c r="J3606" s="130" t="s">
        <v>78</v>
      </c>
      <c r="K3606" s="132" t="s">
        <v>142</v>
      </c>
      <c r="L3606" s="148">
        <v>1</v>
      </c>
      <c r="M3606" s="134">
        <v>2008</v>
      </c>
      <c r="N3606" s="130" t="s">
        <v>9296</v>
      </c>
      <c r="O3606" s="129" t="s">
        <v>143</v>
      </c>
      <c r="P3606" s="129" t="s">
        <v>933</v>
      </c>
      <c r="Q3606" s="130" t="s">
        <v>144</v>
      </c>
      <c r="R3606" s="136" t="s">
        <v>11045</v>
      </c>
      <c r="S3606" s="155"/>
      <c r="T3606" s="155"/>
      <c r="U3606" s="156"/>
      <c r="V3606" s="156"/>
      <c r="W3606" s="156" t="s">
        <v>146</v>
      </c>
      <c r="X3606" s="156"/>
      <c r="Y3606" s="137" t="s">
        <v>136</v>
      </c>
      <c r="Z3606" s="138" t="s">
        <v>136</v>
      </c>
      <c r="AA3606" s="140" t="s">
        <v>7808</v>
      </c>
      <c r="AB3606" s="141" t="s">
        <v>138</v>
      </c>
      <c r="AC3606" s="142">
        <v>44.3</v>
      </c>
      <c r="AD3606" s="142">
        <v>35.44</v>
      </c>
      <c r="AE3606" s="143" t="s">
        <v>4166</v>
      </c>
      <c r="AF3606" s="141" t="s">
        <v>444</v>
      </c>
      <c r="AG3606" s="144">
        <f>Table1[[#This Row],['# of Books]]*Table1[[#This Row],[QTY]]</f>
        <v>0</v>
      </c>
      <c r="AH3606" s="146">
        <f>Table1[[#This Row],[QTY]]*Table1[[#This Row],[School &amp; Library Price]]</f>
        <v>0</v>
      </c>
    </row>
    <row r="3607" spans="1:34" ht="18" customHeight="1" x14ac:dyDescent="0.25">
      <c r="A3607" s="154"/>
      <c r="B3607" s="150">
        <v>48</v>
      </c>
      <c r="C3607" s="150"/>
      <c r="D3607" s="151"/>
      <c r="E3607" s="151"/>
      <c r="F3607" s="130" t="s">
        <v>7605</v>
      </c>
      <c r="G3607" s="130" t="s">
        <v>7606</v>
      </c>
      <c r="H3607" s="130" t="s">
        <v>7809</v>
      </c>
      <c r="I3607" s="131" t="s">
        <v>7810</v>
      </c>
      <c r="J3607" s="130" t="s">
        <v>78</v>
      </c>
      <c r="K3607" s="132" t="s">
        <v>142</v>
      </c>
      <c r="L3607" s="148">
        <v>1</v>
      </c>
      <c r="M3607" s="134">
        <v>2010</v>
      </c>
      <c r="N3607" s="130" t="s">
        <v>6526</v>
      </c>
      <c r="O3607" s="129" t="s">
        <v>143</v>
      </c>
      <c r="P3607" s="129" t="s">
        <v>933</v>
      </c>
      <c r="Q3607" s="130" t="s">
        <v>144</v>
      </c>
      <c r="R3607" s="136" t="s">
        <v>6910</v>
      </c>
      <c r="S3607" s="155"/>
      <c r="T3607" s="155"/>
      <c r="U3607" s="156"/>
      <c r="V3607" s="156"/>
      <c r="W3607" s="156" t="s">
        <v>146</v>
      </c>
      <c r="X3607" s="156"/>
      <c r="Y3607" s="137" t="s">
        <v>136</v>
      </c>
      <c r="Z3607" s="138" t="s">
        <v>136</v>
      </c>
      <c r="AA3607" s="140" t="s">
        <v>7811</v>
      </c>
      <c r="AB3607" s="141" t="s">
        <v>138</v>
      </c>
      <c r="AC3607" s="142">
        <v>44.3</v>
      </c>
      <c r="AD3607" s="142">
        <v>35.44</v>
      </c>
      <c r="AE3607" s="143" t="s">
        <v>7812</v>
      </c>
      <c r="AF3607" s="141" t="s">
        <v>385</v>
      </c>
      <c r="AG3607" s="144">
        <f>Table1[[#This Row],['# of Books]]*Table1[[#This Row],[QTY]]</f>
        <v>0</v>
      </c>
      <c r="AH3607" s="146">
        <f>Table1[[#This Row],[QTY]]*Table1[[#This Row],[School &amp; Library Price]]</f>
        <v>0</v>
      </c>
    </row>
    <row r="3608" spans="1:34" ht="18" customHeight="1" x14ac:dyDescent="0.25">
      <c r="A3608" s="154"/>
      <c r="B3608" s="150">
        <v>48</v>
      </c>
      <c r="C3608" s="150"/>
      <c r="D3608" s="151"/>
      <c r="E3608" s="151"/>
      <c r="F3608" s="130" t="s">
        <v>7605</v>
      </c>
      <c r="G3608" s="130" t="s">
        <v>7606</v>
      </c>
      <c r="H3608" s="130" t="s">
        <v>7813</v>
      </c>
      <c r="I3608" s="131" t="s">
        <v>7814</v>
      </c>
      <c r="J3608" s="130" t="s">
        <v>78</v>
      </c>
      <c r="K3608" s="132" t="s">
        <v>142</v>
      </c>
      <c r="L3608" s="148">
        <v>1</v>
      </c>
      <c r="M3608" s="134">
        <v>2012</v>
      </c>
      <c r="N3608" s="130" t="s">
        <v>10612</v>
      </c>
      <c r="O3608" s="129" t="s">
        <v>143</v>
      </c>
      <c r="P3608" s="129" t="s">
        <v>933</v>
      </c>
      <c r="Q3608" s="130" t="s">
        <v>144</v>
      </c>
      <c r="R3608" s="136" t="s">
        <v>3554</v>
      </c>
      <c r="S3608" s="155"/>
      <c r="T3608" s="155"/>
      <c r="U3608" s="156"/>
      <c r="V3608" s="156"/>
      <c r="W3608" s="156" t="s">
        <v>146</v>
      </c>
      <c r="X3608" s="156"/>
      <c r="Y3608" s="137" t="s">
        <v>136</v>
      </c>
      <c r="Z3608" s="138" t="s">
        <v>136</v>
      </c>
      <c r="AA3608" s="140" t="s">
        <v>7815</v>
      </c>
      <c r="AB3608" s="141" t="s">
        <v>138</v>
      </c>
      <c r="AC3608" s="142">
        <v>44.3</v>
      </c>
      <c r="AD3608" s="142">
        <v>35.44</v>
      </c>
      <c r="AE3608" s="143" t="s">
        <v>7816</v>
      </c>
      <c r="AF3608" s="141" t="s">
        <v>454</v>
      </c>
      <c r="AG3608" s="144">
        <f>Table1[[#This Row],['# of Books]]*Table1[[#This Row],[QTY]]</f>
        <v>0</v>
      </c>
      <c r="AH3608" s="146">
        <f>Table1[[#This Row],[QTY]]*Table1[[#This Row],[School &amp; Library Price]]</f>
        <v>0</v>
      </c>
    </row>
    <row r="3609" spans="1:34" ht="18" hidden="1" customHeight="1" x14ac:dyDescent="0.25">
      <c r="A3609" s="154"/>
      <c r="B3609" s="150">
        <v>48</v>
      </c>
      <c r="C3609" s="150"/>
      <c r="D3609" s="151"/>
      <c r="E3609" s="151"/>
      <c r="F3609" s="130" t="s">
        <v>7605</v>
      </c>
      <c r="G3609" s="130" t="s">
        <v>7606</v>
      </c>
      <c r="H3609" s="130" t="s">
        <v>7813</v>
      </c>
      <c r="I3609" s="131" t="s">
        <v>7817</v>
      </c>
      <c r="J3609" s="130" t="s">
        <v>78</v>
      </c>
      <c r="K3609" s="132" t="s">
        <v>378</v>
      </c>
      <c r="L3609" s="148">
        <v>1</v>
      </c>
      <c r="M3609" s="134">
        <v>2012</v>
      </c>
      <c r="N3609" s="130" t="s">
        <v>10612</v>
      </c>
      <c r="O3609" s="129"/>
      <c r="P3609" s="129"/>
      <c r="Q3609" s="130" t="s">
        <v>144</v>
      </c>
      <c r="R3609" s="136" t="s">
        <v>3554</v>
      </c>
      <c r="S3609" s="155"/>
      <c r="T3609" s="155"/>
      <c r="U3609" s="156"/>
      <c r="V3609" s="156"/>
      <c r="W3609" s="156" t="s">
        <v>146</v>
      </c>
      <c r="X3609" s="156"/>
      <c r="Y3609" s="137" t="s">
        <v>136</v>
      </c>
      <c r="Z3609" s="138" t="s">
        <v>136</v>
      </c>
      <c r="AA3609" s="140" t="s">
        <v>7815</v>
      </c>
      <c r="AB3609" s="141" t="s">
        <v>138</v>
      </c>
      <c r="AC3609" s="142">
        <v>48.73</v>
      </c>
      <c r="AD3609" s="142">
        <v>38.979999999999997</v>
      </c>
      <c r="AE3609" s="143" t="s">
        <v>7816</v>
      </c>
      <c r="AF3609" s="141" t="s">
        <v>454</v>
      </c>
      <c r="AG3609" s="144">
        <f>Table1[[#This Row],['# of Books]]*Table1[[#This Row],[QTY]]</f>
        <v>0</v>
      </c>
      <c r="AH3609" s="146">
        <f>Table1[[#This Row],[QTY]]*Table1[[#This Row],[School &amp; Library Price]]</f>
        <v>0</v>
      </c>
    </row>
    <row r="3610" spans="1:34" ht="18" customHeight="1" x14ac:dyDescent="0.25">
      <c r="A3610" s="154"/>
      <c r="B3610" s="150">
        <v>48</v>
      </c>
      <c r="C3610" s="150"/>
      <c r="D3610" s="151"/>
      <c r="E3610" s="151"/>
      <c r="F3610" s="130" t="s">
        <v>7605</v>
      </c>
      <c r="G3610" s="130" t="s">
        <v>7606</v>
      </c>
      <c r="H3610" s="130" t="s">
        <v>7818</v>
      </c>
      <c r="I3610" s="131" t="s">
        <v>7819</v>
      </c>
      <c r="J3610" s="130" t="s">
        <v>78</v>
      </c>
      <c r="K3610" s="132" t="s">
        <v>142</v>
      </c>
      <c r="L3610" s="148">
        <v>1</v>
      </c>
      <c r="M3610" s="134">
        <v>2009</v>
      </c>
      <c r="N3610" s="130" t="s">
        <v>10621</v>
      </c>
      <c r="O3610" s="129" t="s">
        <v>143</v>
      </c>
      <c r="P3610" s="129" t="s">
        <v>933</v>
      </c>
      <c r="Q3610" s="130" t="s">
        <v>144</v>
      </c>
      <c r="R3610" s="136" t="s">
        <v>7634</v>
      </c>
      <c r="S3610" s="155"/>
      <c r="T3610" s="155"/>
      <c r="U3610" s="156"/>
      <c r="V3610" s="156"/>
      <c r="W3610" s="156" t="s">
        <v>146</v>
      </c>
      <c r="X3610" s="156"/>
      <c r="Y3610" s="137" t="s">
        <v>136</v>
      </c>
      <c r="Z3610" s="138" t="s">
        <v>136</v>
      </c>
      <c r="AA3610" s="140" t="s">
        <v>7820</v>
      </c>
      <c r="AB3610" s="141" t="s">
        <v>138</v>
      </c>
      <c r="AC3610" s="142">
        <v>44.3</v>
      </c>
      <c r="AD3610" s="142">
        <v>35.44</v>
      </c>
      <c r="AE3610" s="143" t="s">
        <v>7821</v>
      </c>
      <c r="AF3610" s="141" t="s">
        <v>413</v>
      </c>
      <c r="AG3610" s="144">
        <f>Table1[[#This Row],['# of Books]]*Table1[[#This Row],[QTY]]</f>
        <v>0</v>
      </c>
      <c r="AH3610" s="146">
        <f>Table1[[#This Row],[QTY]]*Table1[[#This Row],[School &amp; Library Price]]</f>
        <v>0</v>
      </c>
    </row>
    <row r="3611" spans="1:34" ht="18" customHeight="1" x14ac:dyDescent="0.25">
      <c r="A3611" s="154"/>
      <c r="B3611" s="150">
        <v>48</v>
      </c>
      <c r="C3611" s="150"/>
      <c r="D3611" s="151"/>
      <c r="E3611" s="151"/>
      <c r="F3611" s="130" t="s">
        <v>7605</v>
      </c>
      <c r="G3611" s="130" t="s">
        <v>7606</v>
      </c>
      <c r="H3611" s="130" t="s">
        <v>7822</v>
      </c>
      <c r="I3611" s="131" t="s">
        <v>7823</v>
      </c>
      <c r="J3611" s="130" t="s">
        <v>78</v>
      </c>
      <c r="K3611" s="132" t="s">
        <v>142</v>
      </c>
      <c r="L3611" s="148">
        <v>1</v>
      </c>
      <c r="M3611" s="134">
        <v>2008</v>
      </c>
      <c r="N3611" s="130" t="s">
        <v>9296</v>
      </c>
      <c r="O3611" s="129" t="s">
        <v>143</v>
      </c>
      <c r="P3611" s="129" t="s">
        <v>933</v>
      </c>
      <c r="Q3611" s="130" t="s">
        <v>144</v>
      </c>
      <c r="R3611" s="136" t="s">
        <v>11045</v>
      </c>
      <c r="S3611" s="155"/>
      <c r="T3611" s="155"/>
      <c r="U3611" s="156"/>
      <c r="V3611" s="156"/>
      <c r="W3611" s="156" t="s">
        <v>146</v>
      </c>
      <c r="X3611" s="156"/>
      <c r="Y3611" s="137" t="s">
        <v>136</v>
      </c>
      <c r="Z3611" s="138" t="s">
        <v>136</v>
      </c>
      <c r="AA3611" s="140" t="s">
        <v>7824</v>
      </c>
      <c r="AB3611" s="141" t="s">
        <v>138</v>
      </c>
      <c r="AC3611" s="142">
        <v>44.3</v>
      </c>
      <c r="AD3611" s="142">
        <v>35.44</v>
      </c>
      <c r="AE3611" s="143" t="s">
        <v>7825</v>
      </c>
      <c r="AF3611" s="141" t="s">
        <v>444</v>
      </c>
      <c r="AG3611" s="144">
        <f>Table1[[#This Row],['# of Books]]*Table1[[#This Row],[QTY]]</f>
        <v>0</v>
      </c>
      <c r="AH3611" s="146">
        <f>Table1[[#This Row],[QTY]]*Table1[[#This Row],[School &amp; Library Price]]</f>
        <v>0</v>
      </c>
    </row>
    <row r="3612" spans="1:34" ht="18" customHeight="1" x14ac:dyDescent="0.25">
      <c r="A3612" s="154"/>
      <c r="B3612" s="150">
        <v>48</v>
      </c>
      <c r="C3612" s="150"/>
      <c r="D3612" s="151"/>
      <c r="E3612" s="151"/>
      <c r="F3612" s="130" t="s">
        <v>7605</v>
      </c>
      <c r="G3612" s="130" t="s">
        <v>7606</v>
      </c>
      <c r="H3612" s="130" t="s">
        <v>7826</v>
      </c>
      <c r="I3612" s="131" t="s">
        <v>7827</v>
      </c>
      <c r="J3612" s="130" t="s">
        <v>78</v>
      </c>
      <c r="K3612" s="132" t="s">
        <v>142</v>
      </c>
      <c r="L3612" s="148">
        <v>1</v>
      </c>
      <c r="M3612" s="134">
        <v>2012</v>
      </c>
      <c r="N3612" s="130" t="s">
        <v>10612</v>
      </c>
      <c r="O3612" s="129" t="s">
        <v>143</v>
      </c>
      <c r="P3612" s="129" t="s">
        <v>933</v>
      </c>
      <c r="Q3612" s="130" t="s">
        <v>144</v>
      </c>
      <c r="R3612" s="136" t="s">
        <v>3578</v>
      </c>
      <c r="S3612" s="155"/>
      <c r="T3612" s="155"/>
      <c r="U3612" s="156"/>
      <c r="V3612" s="156"/>
      <c r="W3612" s="156" t="s">
        <v>146</v>
      </c>
      <c r="X3612" s="156"/>
      <c r="Y3612" s="137" t="s">
        <v>136</v>
      </c>
      <c r="Z3612" s="138" t="s">
        <v>136</v>
      </c>
      <c r="AA3612" s="140" t="s">
        <v>7828</v>
      </c>
      <c r="AB3612" s="141" t="s">
        <v>138</v>
      </c>
      <c r="AC3612" s="142">
        <v>44.3</v>
      </c>
      <c r="AD3612" s="142">
        <v>35.44</v>
      </c>
      <c r="AE3612" s="143" t="s">
        <v>7829</v>
      </c>
      <c r="AF3612" s="141" t="s">
        <v>413</v>
      </c>
      <c r="AG3612" s="144">
        <f>Table1[[#This Row],['# of Books]]*Table1[[#This Row],[QTY]]</f>
        <v>0</v>
      </c>
      <c r="AH3612" s="146">
        <f>Table1[[#This Row],[QTY]]*Table1[[#This Row],[School &amp; Library Price]]</f>
        <v>0</v>
      </c>
    </row>
    <row r="3613" spans="1:34" ht="18" hidden="1" customHeight="1" x14ac:dyDescent="0.25">
      <c r="A3613" s="154"/>
      <c r="B3613" s="150">
        <v>48</v>
      </c>
      <c r="C3613" s="150"/>
      <c r="D3613" s="151"/>
      <c r="E3613" s="151"/>
      <c r="F3613" s="130" t="s">
        <v>7605</v>
      </c>
      <c r="G3613" s="130" t="s">
        <v>7606</v>
      </c>
      <c r="H3613" s="130" t="s">
        <v>7826</v>
      </c>
      <c r="I3613" s="131" t="s">
        <v>7830</v>
      </c>
      <c r="J3613" s="130" t="s">
        <v>78</v>
      </c>
      <c r="K3613" s="132" t="s">
        <v>378</v>
      </c>
      <c r="L3613" s="148">
        <v>1</v>
      </c>
      <c r="M3613" s="134">
        <v>2012</v>
      </c>
      <c r="N3613" s="130" t="s">
        <v>10612</v>
      </c>
      <c r="O3613" s="129"/>
      <c r="P3613" s="129"/>
      <c r="Q3613" s="130" t="s">
        <v>144</v>
      </c>
      <c r="R3613" s="136" t="s">
        <v>3578</v>
      </c>
      <c r="S3613" s="155"/>
      <c r="T3613" s="155"/>
      <c r="U3613" s="156"/>
      <c r="V3613" s="156"/>
      <c r="W3613" s="156" t="s">
        <v>146</v>
      </c>
      <c r="X3613" s="156"/>
      <c r="Y3613" s="137" t="s">
        <v>136</v>
      </c>
      <c r="Z3613" s="138" t="s">
        <v>136</v>
      </c>
      <c r="AA3613" s="140" t="s">
        <v>7828</v>
      </c>
      <c r="AB3613" s="141" t="s">
        <v>138</v>
      </c>
      <c r="AC3613" s="142">
        <v>48.73</v>
      </c>
      <c r="AD3613" s="142">
        <v>38.979999999999997</v>
      </c>
      <c r="AE3613" s="143" t="s">
        <v>7829</v>
      </c>
      <c r="AF3613" s="141" t="s">
        <v>413</v>
      </c>
      <c r="AG3613" s="144">
        <f>Table1[[#This Row],['# of Books]]*Table1[[#This Row],[QTY]]</f>
        <v>0</v>
      </c>
      <c r="AH3613" s="146">
        <f>Table1[[#This Row],[QTY]]*Table1[[#This Row],[School &amp; Library Price]]</f>
        <v>0</v>
      </c>
    </row>
    <row r="3614" spans="1:34" ht="18" customHeight="1" x14ac:dyDescent="0.25">
      <c r="A3614" s="154"/>
      <c r="B3614" s="150">
        <v>48</v>
      </c>
      <c r="C3614" s="150"/>
      <c r="D3614" s="151"/>
      <c r="E3614" s="151"/>
      <c r="F3614" s="130" t="s">
        <v>7605</v>
      </c>
      <c r="G3614" s="130" t="s">
        <v>7606</v>
      </c>
      <c r="H3614" s="130" t="s">
        <v>7831</v>
      </c>
      <c r="I3614" s="131" t="s">
        <v>7832</v>
      </c>
      <c r="J3614" s="130" t="s">
        <v>78</v>
      </c>
      <c r="K3614" s="132" t="s">
        <v>142</v>
      </c>
      <c r="L3614" s="148">
        <v>1</v>
      </c>
      <c r="M3614" s="134">
        <v>2010</v>
      </c>
      <c r="N3614" s="130" t="s">
        <v>6526</v>
      </c>
      <c r="O3614" s="129" t="s">
        <v>143</v>
      </c>
      <c r="P3614" s="129" t="s">
        <v>933</v>
      </c>
      <c r="Q3614" s="130" t="s">
        <v>144</v>
      </c>
      <c r="R3614" s="136" t="s">
        <v>3578</v>
      </c>
      <c r="S3614" s="155"/>
      <c r="T3614" s="155"/>
      <c r="U3614" s="156"/>
      <c r="V3614" s="156"/>
      <c r="W3614" s="156" t="s">
        <v>146</v>
      </c>
      <c r="X3614" s="156"/>
      <c r="Y3614" s="137" t="s">
        <v>136</v>
      </c>
      <c r="Z3614" s="138" t="s">
        <v>136</v>
      </c>
      <c r="AA3614" s="140" t="s">
        <v>7833</v>
      </c>
      <c r="AB3614" s="141" t="s">
        <v>138</v>
      </c>
      <c r="AC3614" s="142">
        <v>44.3</v>
      </c>
      <c r="AD3614" s="142">
        <v>35.44</v>
      </c>
      <c r="AE3614" s="143" t="s">
        <v>7834</v>
      </c>
      <c r="AF3614" s="141" t="s">
        <v>413</v>
      </c>
      <c r="AG3614" s="144">
        <f>Table1[[#This Row],['# of Books]]*Table1[[#This Row],[QTY]]</f>
        <v>0</v>
      </c>
      <c r="AH3614" s="146">
        <f>Table1[[#This Row],[QTY]]*Table1[[#This Row],[School &amp; Library Price]]</f>
        <v>0</v>
      </c>
    </row>
    <row r="3615" spans="1:34" ht="18" hidden="1" customHeight="1" x14ac:dyDescent="0.25">
      <c r="A3615" s="154"/>
      <c r="B3615" s="150">
        <v>48</v>
      </c>
      <c r="C3615" s="150"/>
      <c r="D3615" s="151"/>
      <c r="E3615" s="151"/>
      <c r="F3615" s="130" t="s">
        <v>7605</v>
      </c>
      <c r="G3615" s="130" t="s">
        <v>7606</v>
      </c>
      <c r="H3615" s="130" t="s">
        <v>7831</v>
      </c>
      <c r="I3615" s="131" t="s">
        <v>7835</v>
      </c>
      <c r="J3615" s="130" t="s">
        <v>78</v>
      </c>
      <c r="K3615" s="132" t="s">
        <v>378</v>
      </c>
      <c r="L3615" s="148">
        <v>1</v>
      </c>
      <c r="M3615" s="134">
        <v>2010</v>
      </c>
      <c r="N3615" s="130" t="s">
        <v>6526</v>
      </c>
      <c r="O3615" s="129"/>
      <c r="P3615" s="129"/>
      <c r="Q3615" s="130" t="s">
        <v>144</v>
      </c>
      <c r="R3615" s="136" t="s">
        <v>3578</v>
      </c>
      <c r="S3615" s="155"/>
      <c r="T3615" s="155"/>
      <c r="U3615" s="156"/>
      <c r="V3615" s="156"/>
      <c r="W3615" s="156" t="s">
        <v>146</v>
      </c>
      <c r="X3615" s="156"/>
      <c r="Y3615" s="137" t="s">
        <v>136</v>
      </c>
      <c r="Z3615" s="138" t="s">
        <v>136</v>
      </c>
      <c r="AA3615" s="140" t="s">
        <v>7833</v>
      </c>
      <c r="AB3615" s="141" t="s">
        <v>138</v>
      </c>
      <c r="AC3615" s="142">
        <v>48.73</v>
      </c>
      <c r="AD3615" s="142">
        <v>38.979999999999997</v>
      </c>
      <c r="AE3615" s="143" t="s">
        <v>7834</v>
      </c>
      <c r="AF3615" s="141" t="s">
        <v>413</v>
      </c>
      <c r="AG3615" s="144">
        <f>Table1[[#This Row],['# of Books]]*Table1[[#This Row],[QTY]]</f>
        <v>0</v>
      </c>
      <c r="AH3615" s="146">
        <f>Table1[[#This Row],[QTY]]*Table1[[#This Row],[School &amp; Library Price]]</f>
        <v>0</v>
      </c>
    </row>
    <row r="3616" spans="1:34" ht="18" customHeight="1" x14ac:dyDescent="0.25">
      <c r="A3616" s="154"/>
      <c r="B3616" s="150">
        <v>48</v>
      </c>
      <c r="C3616" s="150"/>
      <c r="D3616" s="151"/>
      <c r="E3616" s="151"/>
      <c r="F3616" s="130" t="s">
        <v>7605</v>
      </c>
      <c r="G3616" s="130" t="s">
        <v>7606</v>
      </c>
      <c r="H3616" s="130" t="s">
        <v>4354</v>
      </c>
      <c r="I3616" s="131" t="s">
        <v>7836</v>
      </c>
      <c r="J3616" s="130" t="s">
        <v>78</v>
      </c>
      <c r="K3616" s="132" t="s">
        <v>142</v>
      </c>
      <c r="L3616" s="148">
        <v>1</v>
      </c>
      <c r="M3616" s="134">
        <v>2009</v>
      </c>
      <c r="N3616" s="130" t="s">
        <v>10621</v>
      </c>
      <c r="O3616" s="129" t="s">
        <v>143</v>
      </c>
      <c r="P3616" s="129" t="s">
        <v>933</v>
      </c>
      <c r="Q3616" s="130" t="s">
        <v>144</v>
      </c>
      <c r="R3616" s="136" t="s">
        <v>4899</v>
      </c>
      <c r="S3616" s="155"/>
      <c r="T3616" s="155"/>
      <c r="U3616" s="156"/>
      <c r="V3616" s="156"/>
      <c r="W3616" s="156" t="s">
        <v>146</v>
      </c>
      <c r="X3616" s="156"/>
      <c r="Y3616" s="137" t="s">
        <v>136</v>
      </c>
      <c r="Z3616" s="138" t="s">
        <v>136</v>
      </c>
      <c r="AA3616" s="140" t="s">
        <v>7837</v>
      </c>
      <c r="AB3616" s="141" t="s">
        <v>138</v>
      </c>
      <c r="AC3616" s="142">
        <v>44.3</v>
      </c>
      <c r="AD3616" s="142">
        <v>35.44</v>
      </c>
      <c r="AE3616" s="143" t="s">
        <v>6703</v>
      </c>
      <c r="AF3616" s="141" t="s">
        <v>644</v>
      </c>
      <c r="AG3616" s="144">
        <f>Table1[[#This Row],['# of Books]]*Table1[[#This Row],[QTY]]</f>
        <v>0</v>
      </c>
      <c r="AH3616" s="146">
        <f>Table1[[#This Row],[QTY]]*Table1[[#This Row],[School &amp; Library Price]]</f>
        <v>0</v>
      </c>
    </row>
    <row r="3617" spans="1:34" ht="18" customHeight="1" x14ac:dyDescent="0.25">
      <c r="A3617" s="154"/>
      <c r="B3617" s="150">
        <v>48</v>
      </c>
      <c r="C3617" s="150"/>
      <c r="D3617" s="151"/>
      <c r="E3617" s="151"/>
      <c r="F3617" s="130" t="s">
        <v>7605</v>
      </c>
      <c r="G3617" s="130" t="s">
        <v>7606</v>
      </c>
      <c r="H3617" s="130" t="s">
        <v>7838</v>
      </c>
      <c r="I3617" s="131" t="s">
        <v>7839</v>
      </c>
      <c r="J3617" s="130" t="s">
        <v>78</v>
      </c>
      <c r="K3617" s="132" t="s">
        <v>142</v>
      </c>
      <c r="L3617" s="148">
        <v>1</v>
      </c>
      <c r="M3617" s="134">
        <v>2011</v>
      </c>
      <c r="N3617" s="130" t="s">
        <v>10618</v>
      </c>
      <c r="O3617" s="129" t="s">
        <v>143</v>
      </c>
      <c r="P3617" s="129" t="s">
        <v>933</v>
      </c>
      <c r="Q3617" s="130" t="s">
        <v>144</v>
      </c>
      <c r="R3617" s="136" t="s">
        <v>271</v>
      </c>
      <c r="S3617" s="155"/>
      <c r="T3617" s="155"/>
      <c r="U3617" s="156"/>
      <c r="V3617" s="156"/>
      <c r="W3617" s="156" t="s">
        <v>146</v>
      </c>
      <c r="X3617" s="156"/>
      <c r="Y3617" s="137" t="s">
        <v>136</v>
      </c>
      <c r="Z3617" s="138" t="s">
        <v>136</v>
      </c>
      <c r="AA3617" s="140" t="s">
        <v>7840</v>
      </c>
      <c r="AB3617" s="141" t="s">
        <v>138</v>
      </c>
      <c r="AC3617" s="142">
        <v>44.3</v>
      </c>
      <c r="AD3617" s="142">
        <v>35.44</v>
      </c>
      <c r="AE3617" s="143" t="s">
        <v>7841</v>
      </c>
      <c r="AF3617" s="141" t="s">
        <v>385</v>
      </c>
      <c r="AG3617" s="144">
        <f>Table1[[#This Row],['# of Books]]*Table1[[#This Row],[QTY]]</f>
        <v>0</v>
      </c>
      <c r="AH3617" s="146">
        <f>Table1[[#This Row],[QTY]]*Table1[[#This Row],[School &amp; Library Price]]</f>
        <v>0</v>
      </c>
    </row>
    <row r="3618" spans="1:34" ht="18" hidden="1" customHeight="1" x14ac:dyDescent="0.25">
      <c r="A3618" s="154"/>
      <c r="B3618" s="150">
        <v>48</v>
      </c>
      <c r="C3618" s="150"/>
      <c r="D3618" s="151"/>
      <c r="E3618" s="151"/>
      <c r="F3618" s="130" t="s">
        <v>7605</v>
      </c>
      <c r="G3618" s="130" t="s">
        <v>7606</v>
      </c>
      <c r="H3618" s="130" t="s">
        <v>7838</v>
      </c>
      <c r="I3618" s="131" t="s">
        <v>7842</v>
      </c>
      <c r="J3618" s="130" t="s">
        <v>78</v>
      </c>
      <c r="K3618" s="132" t="s">
        <v>378</v>
      </c>
      <c r="L3618" s="148">
        <v>1</v>
      </c>
      <c r="M3618" s="134">
        <v>2011</v>
      </c>
      <c r="N3618" s="130" t="s">
        <v>10618</v>
      </c>
      <c r="O3618" s="129"/>
      <c r="P3618" s="129"/>
      <c r="Q3618" s="130" t="s">
        <v>144</v>
      </c>
      <c r="R3618" s="136" t="s">
        <v>271</v>
      </c>
      <c r="S3618" s="155"/>
      <c r="T3618" s="155"/>
      <c r="U3618" s="156"/>
      <c r="V3618" s="156"/>
      <c r="W3618" s="156" t="s">
        <v>146</v>
      </c>
      <c r="X3618" s="156"/>
      <c r="Y3618" s="137" t="s">
        <v>136</v>
      </c>
      <c r="Z3618" s="138" t="s">
        <v>136</v>
      </c>
      <c r="AA3618" s="140" t="s">
        <v>7840</v>
      </c>
      <c r="AB3618" s="141" t="s">
        <v>138</v>
      </c>
      <c r="AC3618" s="142">
        <v>48.73</v>
      </c>
      <c r="AD3618" s="142">
        <v>38.979999999999997</v>
      </c>
      <c r="AE3618" s="143" t="s">
        <v>7841</v>
      </c>
      <c r="AF3618" s="141" t="s">
        <v>385</v>
      </c>
      <c r="AG3618" s="144">
        <f>Table1[[#This Row],['# of Books]]*Table1[[#This Row],[QTY]]</f>
        <v>0</v>
      </c>
      <c r="AH3618" s="146">
        <f>Table1[[#This Row],[QTY]]*Table1[[#This Row],[School &amp; Library Price]]</f>
        <v>0</v>
      </c>
    </row>
    <row r="3619" spans="1:34" ht="18" customHeight="1" x14ac:dyDescent="0.25">
      <c r="A3619" s="154"/>
      <c r="B3619" s="150">
        <v>48</v>
      </c>
      <c r="C3619" s="150"/>
      <c r="D3619" s="151"/>
      <c r="E3619" s="151"/>
      <c r="F3619" s="130" t="s">
        <v>7605</v>
      </c>
      <c r="G3619" s="130" t="s">
        <v>7606</v>
      </c>
      <c r="H3619" s="130" t="s">
        <v>7843</v>
      </c>
      <c r="I3619" s="131" t="s">
        <v>7844</v>
      </c>
      <c r="J3619" s="130" t="s">
        <v>78</v>
      </c>
      <c r="K3619" s="132" t="s">
        <v>142</v>
      </c>
      <c r="L3619" s="148">
        <v>1</v>
      </c>
      <c r="M3619" s="134">
        <v>2012</v>
      </c>
      <c r="N3619" s="130" t="s">
        <v>10612</v>
      </c>
      <c r="O3619" s="129" t="s">
        <v>143</v>
      </c>
      <c r="P3619" s="129" t="s">
        <v>933</v>
      </c>
      <c r="Q3619" s="130" t="s">
        <v>144</v>
      </c>
      <c r="R3619" s="136" t="s">
        <v>4341</v>
      </c>
      <c r="S3619" s="155"/>
      <c r="T3619" s="155"/>
      <c r="U3619" s="156"/>
      <c r="V3619" s="156"/>
      <c r="W3619" s="156" t="s">
        <v>146</v>
      </c>
      <c r="X3619" s="156"/>
      <c r="Y3619" s="137" t="s">
        <v>136</v>
      </c>
      <c r="Z3619" s="138" t="s">
        <v>136</v>
      </c>
      <c r="AA3619" s="140" t="s">
        <v>7845</v>
      </c>
      <c r="AB3619" s="141" t="s">
        <v>138</v>
      </c>
      <c r="AC3619" s="142">
        <v>44.3</v>
      </c>
      <c r="AD3619" s="142">
        <v>35.44</v>
      </c>
      <c r="AE3619" s="143" t="s">
        <v>7846</v>
      </c>
      <c r="AF3619" s="141" t="s">
        <v>451</v>
      </c>
      <c r="AG3619" s="144">
        <f>Table1[[#This Row],['# of Books]]*Table1[[#This Row],[QTY]]</f>
        <v>0</v>
      </c>
      <c r="AH3619" s="146">
        <f>Table1[[#This Row],[QTY]]*Table1[[#This Row],[School &amp; Library Price]]</f>
        <v>0</v>
      </c>
    </row>
    <row r="3620" spans="1:34" ht="18" hidden="1" customHeight="1" x14ac:dyDescent="0.25">
      <c r="A3620" s="154"/>
      <c r="B3620" s="150">
        <v>48</v>
      </c>
      <c r="C3620" s="150"/>
      <c r="D3620" s="151"/>
      <c r="E3620" s="151"/>
      <c r="F3620" s="130" t="s">
        <v>7605</v>
      </c>
      <c r="G3620" s="130" t="s">
        <v>7606</v>
      </c>
      <c r="H3620" s="130" t="s">
        <v>7843</v>
      </c>
      <c r="I3620" s="131" t="s">
        <v>7847</v>
      </c>
      <c r="J3620" s="130" t="s">
        <v>78</v>
      </c>
      <c r="K3620" s="132" t="s">
        <v>378</v>
      </c>
      <c r="L3620" s="148">
        <v>1</v>
      </c>
      <c r="M3620" s="134">
        <v>2012</v>
      </c>
      <c r="N3620" s="130" t="s">
        <v>10612</v>
      </c>
      <c r="O3620" s="129"/>
      <c r="P3620" s="129"/>
      <c r="Q3620" s="130" t="s">
        <v>144</v>
      </c>
      <c r="R3620" s="136" t="s">
        <v>4341</v>
      </c>
      <c r="S3620" s="155"/>
      <c r="T3620" s="155"/>
      <c r="U3620" s="156"/>
      <c r="V3620" s="156"/>
      <c r="W3620" s="156" t="s">
        <v>146</v>
      </c>
      <c r="X3620" s="156"/>
      <c r="Y3620" s="137" t="s">
        <v>136</v>
      </c>
      <c r="Z3620" s="138" t="s">
        <v>136</v>
      </c>
      <c r="AA3620" s="140" t="s">
        <v>7845</v>
      </c>
      <c r="AB3620" s="141" t="s">
        <v>138</v>
      </c>
      <c r="AC3620" s="142">
        <v>48.73</v>
      </c>
      <c r="AD3620" s="142">
        <v>38.979999999999997</v>
      </c>
      <c r="AE3620" s="143" t="s">
        <v>7846</v>
      </c>
      <c r="AF3620" s="141" t="s">
        <v>451</v>
      </c>
      <c r="AG3620" s="144">
        <f>Table1[[#This Row],['# of Books]]*Table1[[#This Row],[QTY]]</f>
        <v>0</v>
      </c>
      <c r="AH3620" s="146">
        <f>Table1[[#This Row],[QTY]]*Table1[[#This Row],[School &amp; Library Price]]</f>
        <v>0</v>
      </c>
    </row>
    <row r="3621" spans="1:34" ht="18" customHeight="1" x14ac:dyDescent="0.25">
      <c r="A3621" s="154"/>
      <c r="B3621" s="150">
        <v>48</v>
      </c>
      <c r="C3621" s="150"/>
      <c r="D3621" s="151"/>
      <c r="E3621" s="151"/>
      <c r="F3621" s="130" t="s">
        <v>7605</v>
      </c>
      <c r="G3621" s="130" t="s">
        <v>7606</v>
      </c>
      <c r="H3621" s="130" t="s">
        <v>7848</v>
      </c>
      <c r="I3621" s="131" t="s">
        <v>7849</v>
      </c>
      <c r="J3621" s="130" t="s">
        <v>78</v>
      </c>
      <c r="K3621" s="132" t="s">
        <v>142</v>
      </c>
      <c r="L3621" s="148">
        <v>1</v>
      </c>
      <c r="M3621" s="134">
        <v>2014</v>
      </c>
      <c r="N3621" s="130" t="s">
        <v>10609</v>
      </c>
      <c r="O3621" s="129" t="s">
        <v>143</v>
      </c>
      <c r="P3621" s="129" t="s">
        <v>933</v>
      </c>
      <c r="Q3621" s="130" t="s">
        <v>144</v>
      </c>
      <c r="R3621" s="136" t="s">
        <v>3578</v>
      </c>
      <c r="S3621" s="155"/>
      <c r="T3621" s="155"/>
      <c r="U3621" s="156"/>
      <c r="V3621" s="156"/>
      <c r="W3621" s="156" t="s">
        <v>146</v>
      </c>
      <c r="X3621" s="156" t="s">
        <v>11788</v>
      </c>
      <c r="Y3621" s="137" t="s">
        <v>136</v>
      </c>
      <c r="Z3621" s="138" t="s">
        <v>136</v>
      </c>
      <c r="AA3621" s="140" t="s">
        <v>7850</v>
      </c>
      <c r="AB3621" s="141" t="s">
        <v>138</v>
      </c>
      <c r="AC3621" s="142">
        <v>44.3</v>
      </c>
      <c r="AD3621" s="142">
        <v>35.44</v>
      </c>
      <c r="AE3621" s="143" t="s">
        <v>7851</v>
      </c>
      <c r="AF3621" s="141" t="s">
        <v>444</v>
      </c>
      <c r="AG3621" s="144">
        <f>Table1[[#This Row],['# of Books]]*Table1[[#This Row],[QTY]]</f>
        <v>0</v>
      </c>
      <c r="AH3621" s="146">
        <f>Table1[[#This Row],[QTY]]*Table1[[#This Row],[School &amp; Library Price]]</f>
        <v>0</v>
      </c>
    </row>
    <row r="3622" spans="1:34" ht="18" hidden="1" customHeight="1" x14ac:dyDescent="0.25">
      <c r="A3622" s="154"/>
      <c r="B3622" s="150">
        <v>48</v>
      </c>
      <c r="C3622" s="150"/>
      <c r="D3622" s="151"/>
      <c r="E3622" s="151"/>
      <c r="F3622" s="130" t="s">
        <v>7605</v>
      </c>
      <c r="G3622" s="130" t="s">
        <v>7606</v>
      </c>
      <c r="H3622" s="130" t="s">
        <v>7848</v>
      </c>
      <c r="I3622" s="131" t="s">
        <v>7852</v>
      </c>
      <c r="J3622" s="130" t="s">
        <v>78</v>
      </c>
      <c r="K3622" s="132" t="s">
        <v>378</v>
      </c>
      <c r="L3622" s="148">
        <v>1</v>
      </c>
      <c r="M3622" s="134">
        <v>2014</v>
      </c>
      <c r="N3622" s="130" t="s">
        <v>10609</v>
      </c>
      <c r="O3622" s="129"/>
      <c r="P3622" s="129"/>
      <c r="Q3622" s="130" t="s">
        <v>144</v>
      </c>
      <c r="R3622" s="136" t="s">
        <v>3578</v>
      </c>
      <c r="S3622" s="155"/>
      <c r="T3622" s="155"/>
      <c r="U3622" s="156"/>
      <c r="V3622" s="156"/>
      <c r="W3622" s="156" t="s">
        <v>146</v>
      </c>
      <c r="X3622" s="156" t="s">
        <v>11788</v>
      </c>
      <c r="Y3622" s="137" t="s">
        <v>136</v>
      </c>
      <c r="Z3622" s="138" t="s">
        <v>136</v>
      </c>
      <c r="AA3622" s="140" t="s">
        <v>7850</v>
      </c>
      <c r="AB3622" s="141" t="s">
        <v>138</v>
      </c>
      <c r="AC3622" s="142">
        <v>48.73</v>
      </c>
      <c r="AD3622" s="142">
        <v>38.979999999999997</v>
      </c>
      <c r="AE3622" s="143" t="s">
        <v>7851</v>
      </c>
      <c r="AF3622" s="141" t="s">
        <v>444</v>
      </c>
      <c r="AG3622" s="144">
        <f>Table1[[#This Row],['# of Books]]*Table1[[#This Row],[QTY]]</f>
        <v>0</v>
      </c>
      <c r="AH3622" s="146">
        <f>Table1[[#This Row],[QTY]]*Table1[[#This Row],[School &amp; Library Price]]</f>
        <v>0</v>
      </c>
    </row>
    <row r="3623" spans="1:34" ht="18" customHeight="1" x14ac:dyDescent="0.25">
      <c r="A3623" s="154"/>
      <c r="B3623" s="150">
        <v>48</v>
      </c>
      <c r="C3623" s="150"/>
      <c r="D3623" s="151"/>
      <c r="E3623" s="151"/>
      <c r="F3623" s="130" t="s">
        <v>7605</v>
      </c>
      <c r="G3623" s="130" t="s">
        <v>7606</v>
      </c>
      <c r="H3623" s="130" t="s">
        <v>7853</v>
      </c>
      <c r="I3623" s="131" t="s">
        <v>7854</v>
      </c>
      <c r="J3623" s="130" t="s">
        <v>78</v>
      </c>
      <c r="K3623" s="132" t="s">
        <v>142</v>
      </c>
      <c r="L3623" s="148">
        <v>1</v>
      </c>
      <c r="M3623" s="134">
        <v>2013</v>
      </c>
      <c r="N3623" s="130" t="s">
        <v>10619</v>
      </c>
      <c r="O3623" s="129" t="s">
        <v>143</v>
      </c>
      <c r="P3623" s="129" t="s">
        <v>933</v>
      </c>
      <c r="Q3623" s="130" t="s">
        <v>144</v>
      </c>
      <c r="R3623" s="136" t="s">
        <v>5283</v>
      </c>
      <c r="S3623" s="155"/>
      <c r="T3623" s="155"/>
      <c r="U3623" s="156"/>
      <c r="V3623" s="156"/>
      <c r="W3623" s="156" t="s">
        <v>146</v>
      </c>
      <c r="X3623" s="156"/>
      <c r="Y3623" s="137" t="s">
        <v>136</v>
      </c>
      <c r="Z3623" s="138" t="s">
        <v>136</v>
      </c>
      <c r="AA3623" s="140" t="s">
        <v>7855</v>
      </c>
      <c r="AB3623" s="141" t="s">
        <v>138</v>
      </c>
      <c r="AC3623" s="142">
        <v>44.3</v>
      </c>
      <c r="AD3623" s="142">
        <v>35.44</v>
      </c>
      <c r="AE3623" s="143" t="s">
        <v>7856</v>
      </c>
      <c r="AF3623" s="141" t="s">
        <v>413</v>
      </c>
      <c r="AG3623" s="144">
        <f>Table1[[#This Row],['# of Books]]*Table1[[#This Row],[QTY]]</f>
        <v>0</v>
      </c>
      <c r="AH3623" s="146">
        <f>Table1[[#This Row],[QTY]]*Table1[[#This Row],[School &amp; Library Price]]</f>
        <v>0</v>
      </c>
    </row>
    <row r="3624" spans="1:34" ht="18" hidden="1" customHeight="1" x14ac:dyDescent="0.25">
      <c r="A3624" s="154"/>
      <c r="B3624" s="150">
        <v>48</v>
      </c>
      <c r="C3624" s="150"/>
      <c r="D3624" s="151"/>
      <c r="E3624" s="151"/>
      <c r="F3624" s="130" t="s">
        <v>7605</v>
      </c>
      <c r="G3624" s="130" t="s">
        <v>7606</v>
      </c>
      <c r="H3624" s="130" t="s">
        <v>7853</v>
      </c>
      <c r="I3624" s="131" t="s">
        <v>7857</v>
      </c>
      <c r="J3624" s="130" t="s">
        <v>78</v>
      </c>
      <c r="K3624" s="132" t="s">
        <v>378</v>
      </c>
      <c r="L3624" s="148">
        <v>1</v>
      </c>
      <c r="M3624" s="134">
        <v>2013</v>
      </c>
      <c r="N3624" s="130" t="s">
        <v>10619</v>
      </c>
      <c r="O3624" s="129"/>
      <c r="P3624" s="129"/>
      <c r="Q3624" s="130" t="s">
        <v>144</v>
      </c>
      <c r="R3624" s="136" t="s">
        <v>5283</v>
      </c>
      <c r="S3624" s="155"/>
      <c r="T3624" s="155"/>
      <c r="U3624" s="156"/>
      <c r="V3624" s="156"/>
      <c r="W3624" s="156" t="s">
        <v>146</v>
      </c>
      <c r="X3624" s="156"/>
      <c r="Y3624" s="137" t="s">
        <v>136</v>
      </c>
      <c r="Z3624" s="138" t="s">
        <v>136</v>
      </c>
      <c r="AA3624" s="140" t="s">
        <v>7855</v>
      </c>
      <c r="AB3624" s="141" t="s">
        <v>138</v>
      </c>
      <c r="AC3624" s="142">
        <v>48.73</v>
      </c>
      <c r="AD3624" s="142">
        <v>38.979999999999997</v>
      </c>
      <c r="AE3624" s="143" t="s">
        <v>7856</v>
      </c>
      <c r="AF3624" s="141" t="s">
        <v>413</v>
      </c>
      <c r="AG3624" s="144">
        <f>Table1[[#This Row],['# of Books]]*Table1[[#This Row],[QTY]]</f>
        <v>0</v>
      </c>
      <c r="AH3624" s="146">
        <f>Table1[[#This Row],[QTY]]*Table1[[#This Row],[School &amp; Library Price]]</f>
        <v>0</v>
      </c>
    </row>
    <row r="3625" spans="1:34" ht="18" customHeight="1" x14ac:dyDescent="0.25">
      <c r="A3625" s="154"/>
      <c r="B3625" s="150">
        <v>48</v>
      </c>
      <c r="C3625" s="150"/>
      <c r="D3625" s="151"/>
      <c r="E3625" s="151"/>
      <c r="F3625" s="130" t="s">
        <v>7605</v>
      </c>
      <c r="G3625" s="130" t="s">
        <v>7606</v>
      </c>
      <c r="H3625" s="130" t="s">
        <v>7858</v>
      </c>
      <c r="I3625" s="131" t="s">
        <v>11050</v>
      </c>
      <c r="J3625" s="130" t="s">
        <v>78</v>
      </c>
      <c r="K3625" s="132" t="s">
        <v>142</v>
      </c>
      <c r="L3625" s="148">
        <v>1</v>
      </c>
      <c r="M3625" s="134">
        <v>2012</v>
      </c>
      <c r="N3625" s="130" t="s">
        <v>10612</v>
      </c>
      <c r="O3625" s="129" t="s">
        <v>143</v>
      </c>
      <c r="P3625" s="129" t="s">
        <v>933</v>
      </c>
      <c r="Q3625" s="130" t="s">
        <v>144</v>
      </c>
      <c r="R3625" s="136" t="s">
        <v>3578</v>
      </c>
      <c r="S3625" s="155"/>
      <c r="T3625" s="155"/>
      <c r="U3625" s="156"/>
      <c r="V3625" s="156"/>
      <c r="W3625" s="156" t="s">
        <v>146</v>
      </c>
      <c r="X3625" s="156"/>
      <c r="Y3625" s="137" t="s">
        <v>136</v>
      </c>
      <c r="Z3625" s="138" t="s">
        <v>136</v>
      </c>
      <c r="AA3625" s="140" t="s">
        <v>7860</v>
      </c>
      <c r="AB3625" s="141" t="s">
        <v>138</v>
      </c>
      <c r="AC3625" s="142">
        <v>44.3</v>
      </c>
      <c r="AD3625" s="142">
        <v>35.44</v>
      </c>
      <c r="AE3625" s="143" t="s">
        <v>7861</v>
      </c>
      <c r="AF3625" s="141" t="s">
        <v>376</v>
      </c>
      <c r="AG3625" s="144">
        <f>Table1[[#This Row],['# of Books]]*Table1[[#This Row],[QTY]]</f>
        <v>0</v>
      </c>
      <c r="AH3625" s="146">
        <f>Table1[[#This Row],[QTY]]*Table1[[#This Row],[School &amp; Library Price]]</f>
        <v>0</v>
      </c>
    </row>
    <row r="3626" spans="1:34" ht="18" hidden="1" customHeight="1" x14ac:dyDescent="0.25">
      <c r="A3626" s="154"/>
      <c r="B3626" s="150">
        <v>48</v>
      </c>
      <c r="C3626" s="150"/>
      <c r="D3626" s="151"/>
      <c r="E3626" s="151"/>
      <c r="F3626" s="130" t="s">
        <v>7605</v>
      </c>
      <c r="G3626" s="130" t="s">
        <v>7606</v>
      </c>
      <c r="H3626" s="130" t="s">
        <v>7858</v>
      </c>
      <c r="I3626" s="131" t="s">
        <v>7859</v>
      </c>
      <c r="J3626" s="130" t="s">
        <v>78</v>
      </c>
      <c r="K3626" s="132" t="s">
        <v>378</v>
      </c>
      <c r="L3626" s="148">
        <v>1</v>
      </c>
      <c r="M3626" s="134">
        <v>2012</v>
      </c>
      <c r="N3626" s="130" t="s">
        <v>10612</v>
      </c>
      <c r="O3626" s="129"/>
      <c r="P3626" s="129"/>
      <c r="Q3626" s="130" t="s">
        <v>144</v>
      </c>
      <c r="R3626" s="136" t="s">
        <v>3578</v>
      </c>
      <c r="S3626" s="155"/>
      <c r="T3626" s="155"/>
      <c r="U3626" s="156"/>
      <c r="V3626" s="156"/>
      <c r="W3626" s="156" t="s">
        <v>146</v>
      </c>
      <c r="X3626" s="156"/>
      <c r="Y3626" s="137" t="s">
        <v>136</v>
      </c>
      <c r="Z3626" s="138" t="s">
        <v>136</v>
      </c>
      <c r="AA3626" s="140" t="s">
        <v>7860</v>
      </c>
      <c r="AB3626" s="141" t="s">
        <v>138</v>
      </c>
      <c r="AC3626" s="142">
        <v>48.73</v>
      </c>
      <c r="AD3626" s="142">
        <v>38.979999999999997</v>
      </c>
      <c r="AE3626" s="143" t="s">
        <v>7861</v>
      </c>
      <c r="AF3626" s="141" t="s">
        <v>376</v>
      </c>
      <c r="AG3626" s="144">
        <f>Table1[[#This Row],['# of Books]]*Table1[[#This Row],[QTY]]</f>
        <v>0</v>
      </c>
      <c r="AH3626" s="146">
        <f>Table1[[#This Row],[QTY]]*Table1[[#This Row],[School &amp; Library Price]]</f>
        <v>0</v>
      </c>
    </row>
    <row r="3627" spans="1:34" ht="18" customHeight="1" x14ac:dyDescent="0.25">
      <c r="A3627" s="154"/>
      <c r="B3627" s="150">
        <v>48</v>
      </c>
      <c r="C3627" s="150"/>
      <c r="D3627" s="151"/>
      <c r="E3627" s="151"/>
      <c r="F3627" s="130" t="s">
        <v>7605</v>
      </c>
      <c r="G3627" s="130" t="s">
        <v>7606</v>
      </c>
      <c r="H3627" s="130" t="s">
        <v>7862</v>
      </c>
      <c r="I3627" s="131" t="s">
        <v>7863</v>
      </c>
      <c r="J3627" s="130" t="s">
        <v>78</v>
      </c>
      <c r="K3627" s="132" t="s">
        <v>142</v>
      </c>
      <c r="L3627" s="148">
        <v>1</v>
      </c>
      <c r="M3627" s="134">
        <v>2013</v>
      </c>
      <c r="N3627" s="130" t="s">
        <v>10619</v>
      </c>
      <c r="O3627" s="129" t="s">
        <v>143</v>
      </c>
      <c r="P3627" s="129" t="s">
        <v>933</v>
      </c>
      <c r="Q3627" s="130" t="s">
        <v>144</v>
      </c>
      <c r="R3627" s="136" t="s">
        <v>4341</v>
      </c>
      <c r="S3627" s="155"/>
      <c r="T3627" s="155"/>
      <c r="U3627" s="156"/>
      <c r="V3627" s="156"/>
      <c r="W3627" s="156" t="s">
        <v>146</v>
      </c>
      <c r="X3627" s="156" t="s">
        <v>11789</v>
      </c>
      <c r="Y3627" s="137" t="s">
        <v>136</v>
      </c>
      <c r="Z3627" s="138" t="s">
        <v>136</v>
      </c>
      <c r="AA3627" s="140" t="s">
        <v>7864</v>
      </c>
      <c r="AB3627" s="141" t="s">
        <v>138</v>
      </c>
      <c r="AC3627" s="142">
        <v>44.3</v>
      </c>
      <c r="AD3627" s="142">
        <v>35.44</v>
      </c>
      <c r="AE3627" s="143" t="s">
        <v>7865</v>
      </c>
      <c r="AF3627" s="141" t="s">
        <v>444</v>
      </c>
      <c r="AG3627" s="144">
        <f>Table1[[#This Row],['# of Books]]*Table1[[#This Row],[QTY]]</f>
        <v>0</v>
      </c>
      <c r="AH3627" s="146">
        <f>Table1[[#This Row],[QTY]]*Table1[[#This Row],[School &amp; Library Price]]</f>
        <v>0</v>
      </c>
    </row>
    <row r="3628" spans="1:34" ht="18" hidden="1" customHeight="1" x14ac:dyDescent="0.25">
      <c r="A3628" s="154"/>
      <c r="B3628" s="150">
        <v>48</v>
      </c>
      <c r="C3628" s="150"/>
      <c r="D3628" s="151"/>
      <c r="E3628" s="151"/>
      <c r="F3628" s="130" t="s">
        <v>7605</v>
      </c>
      <c r="G3628" s="130" t="s">
        <v>7606</v>
      </c>
      <c r="H3628" s="130" t="s">
        <v>7862</v>
      </c>
      <c r="I3628" s="131" t="s">
        <v>7866</v>
      </c>
      <c r="J3628" s="130" t="s">
        <v>78</v>
      </c>
      <c r="K3628" s="132" t="s">
        <v>378</v>
      </c>
      <c r="L3628" s="148">
        <v>1</v>
      </c>
      <c r="M3628" s="134">
        <v>2013</v>
      </c>
      <c r="N3628" s="130" t="s">
        <v>10619</v>
      </c>
      <c r="O3628" s="129"/>
      <c r="P3628" s="129"/>
      <c r="Q3628" s="130" t="s">
        <v>144</v>
      </c>
      <c r="R3628" s="136" t="s">
        <v>4341</v>
      </c>
      <c r="S3628" s="155"/>
      <c r="T3628" s="155"/>
      <c r="U3628" s="156"/>
      <c r="V3628" s="156"/>
      <c r="W3628" s="156" t="s">
        <v>146</v>
      </c>
      <c r="X3628" s="156" t="s">
        <v>11789</v>
      </c>
      <c r="Y3628" s="137" t="s">
        <v>136</v>
      </c>
      <c r="Z3628" s="138" t="s">
        <v>136</v>
      </c>
      <c r="AA3628" s="140" t="s">
        <v>7864</v>
      </c>
      <c r="AB3628" s="141" t="s">
        <v>138</v>
      </c>
      <c r="AC3628" s="142">
        <v>48.73</v>
      </c>
      <c r="AD3628" s="142">
        <v>38.979999999999997</v>
      </c>
      <c r="AE3628" s="143" t="s">
        <v>7865</v>
      </c>
      <c r="AF3628" s="141" t="s">
        <v>444</v>
      </c>
      <c r="AG3628" s="144">
        <f>Table1[[#This Row],['# of Books]]*Table1[[#This Row],[QTY]]</f>
        <v>0</v>
      </c>
      <c r="AH3628" s="146">
        <f>Table1[[#This Row],[QTY]]*Table1[[#This Row],[School &amp; Library Price]]</f>
        <v>0</v>
      </c>
    </row>
    <row r="3629" spans="1:34" ht="18" customHeight="1" x14ac:dyDescent="0.25">
      <c r="A3629" s="154"/>
      <c r="B3629" s="150">
        <v>48</v>
      </c>
      <c r="C3629" s="150"/>
      <c r="D3629" s="151"/>
      <c r="E3629" s="151"/>
      <c r="F3629" s="130" t="s">
        <v>7605</v>
      </c>
      <c r="G3629" s="130" t="s">
        <v>7606</v>
      </c>
      <c r="H3629" s="130" t="s">
        <v>7867</v>
      </c>
      <c r="I3629" s="131" t="s">
        <v>7868</v>
      </c>
      <c r="J3629" s="130" t="s">
        <v>78</v>
      </c>
      <c r="K3629" s="132" t="s">
        <v>142</v>
      </c>
      <c r="L3629" s="148">
        <v>1</v>
      </c>
      <c r="M3629" s="134">
        <v>2013</v>
      </c>
      <c r="N3629" s="130" t="s">
        <v>10619</v>
      </c>
      <c r="O3629" s="129" t="s">
        <v>143</v>
      </c>
      <c r="P3629" s="129" t="s">
        <v>933</v>
      </c>
      <c r="Q3629" s="130" t="s">
        <v>144</v>
      </c>
      <c r="R3629" s="136" t="s">
        <v>5283</v>
      </c>
      <c r="S3629" s="155"/>
      <c r="T3629" s="155"/>
      <c r="U3629" s="156"/>
      <c r="V3629" s="156"/>
      <c r="W3629" s="156" t="s">
        <v>146</v>
      </c>
      <c r="X3629" s="156" t="s">
        <v>11777</v>
      </c>
      <c r="Y3629" s="137" t="s">
        <v>136</v>
      </c>
      <c r="Z3629" s="138" t="s">
        <v>136</v>
      </c>
      <c r="AA3629" s="140" t="s">
        <v>7869</v>
      </c>
      <c r="AB3629" s="141" t="s">
        <v>138</v>
      </c>
      <c r="AC3629" s="142">
        <v>44.3</v>
      </c>
      <c r="AD3629" s="142">
        <v>35.44</v>
      </c>
      <c r="AE3629" s="143" t="s">
        <v>7870</v>
      </c>
      <c r="AF3629" s="141" t="s">
        <v>644</v>
      </c>
      <c r="AG3629" s="144">
        <f>Table1[[#This Row],['# of Books]]*Table1[[#This Row],[QTY]]</f>
        <v>0</v>
      </c>
      <c r="AH3629" s="146">
        <f>Table1[[#This Row],[QTY]]*Table1[[#This Row],[School &amp; Library Price]]</f>
        <v>0</v>
      </c>
    </row>
    <row r="3630" spans="1:34" ht="18" hidden="1" customHeight="1" x14ac:dyDescent="0.25">
      <c r="A3630" s="154"/>
      <c r="B3630" s="150">
        <v>48</v>
      </c>
      <c r="C3630" s="150"/>
      <c r="D3630" s="151"/>
      <c r="E3630" s="151"/>
      <c r="F3630" s="130" t="s">
        <v>7605</v>
      </c>
      <c r="G3630" s="130" t="s">
        <v>7606</v>
      </c>
      <c r="H3630" s="130" t="s">
        <v>7867</v>
      </c>
      <c r="I3630" s="131" t="s">
        <v>7871</v>
      </c>
      <c r="J3630" s="130" t="s">
        <v>78</v>
      </c>
      <c r="K3630" s="132" t="s">
        <v>378</v>
      </c>
      <c r="L3630" s="148">
        <v>1</v>
      </c>
      <c r="M3630" s="134">
        <v>2013</v>
      </c>
      <c r="N3630" s="130" t="s">
        <v>10619</v>
      </c>
      <c r="O3630" s="129"/>
      <c r="P3630" s="129"/>
      <c r="Q3630" s="130" t="s">
        <v>144</v>
      </c>
      <c r="R3630" s="136" t="s">
        <v>5283</v>
      </c>
      <c r="S3630" s="155"/>
      <c r="T3630" s="155"/>
      <c r="U3630" s="156"/>
      <c r="V3630" s="156"/>
      <c r="W3630" s="156" t="s">
        <v>146</v>
      </c>
      <c r="X3630" s="156" t="s">
        <v>11777</v>
      </c>
      <c r="Y3630" s="137" t="s">
        <v>136</v>
      </c>
      <c r="Z3630" s="138" t="s">
        <v>136</v>
      </c>
      <c r="AA3630" s="140" t="s">
        <v>7869</v>
      </c>
      <c r="AB3630" s="141" t="s">
        <v>138</v>
      </c>
      <c r="AC3630" s="142">
        <v>48.73</v>
      </c>
      <c r="AD3630" s="142">
        <v>38.979999999999997</v>
      </c>
      <c r="AE3630" s="143" t="s">
        <v>7870</v>
      </c>
      <c r="AF3630" s="141" t="s">
        <v>644</v>
      </c>
      <c r="AG3630" s="144">
        <f>Table1[[#This Row],['# of Books]]*Table1[[#This Row],[QTY]]</f>
        <v>0</v>
      </c>
      <c r="AH3630" s="146">
        <f>Table1[[#This Row],[QTY]]*Table1[[#This Row],[School &amp; Library Price]]</f>
        <v>0</v>
      </c>
    </row>
    <row r="3631" spans="1:34" ht="18" customHeight="1" x14ac:dyDescent="0.25">
      <c r="A3631" s="154"/>
      <c r="B3631" s="150">
        <v>49</v>
      </c>
      <c r="C3631" s="150"/>
      <c r="D3631" s="151"/>
      <c r="E3631" s="151"/>
      <c r="F3631" s="130" t="s">
        <v>2951</v>
      </c>
      <c r="G3631" s="130" t="s">
        <v>8269</v>
      </c>
      <c r="H3631" s="130" t="s">
        <v>8270</v>
      </c>
      <c r="I3631" s="131" t="s">
        <v>8271</v>
      </c>
      <c r="J3631" s="130" t="s">
        <v>78</v>
      </c>
      <c r="K3631" s="132" t="s">
        <v>142</v>
      </c>
      <c r="L3631" s="148">
        <v>1</v>
      </c>
      <c r="M3631" s="134">
        <v>2007</v>
      </c>
      <c r="N3631" s="130" t="s">
        <v>10777</v>
      </c>
      <c r="O3631" s="129" t="s">
        <v>143</v>
      </c>
      <c r="P3631" s="129" t="s">
        <v>933</v>
      </c>
      <c r="Q3631" s="130" t="s">
        <v>144</v>
      </c>
      <c r="R3631" s="136" t="s">
        <v>11051</v>
      </c>
      <c r="S3631" s="155"/>
      <c r="T3631" s="155"/>
      <c r="U3631" s="156"/>
      <c r="V3631" s="156"/>
      <c r="W3631" s="156" t="s">
        <v>146</v>
      </c>
      <c r="X3631" s="156"/>
      <c r="Y3631" s="137" t="s">
        <v>136</v>
      </c>
      <c r="Z3631" s="138" t="s">
        <v>136</v>
      </c>
      <c r="AA3631" s="140" t="s">
        <v>8272</v>
      </c>
      <c r="AB3631" s="141" t="s">
        <v>138</v>
      </c>
      <c r="AC3631" s="142">
        <v>44.6</v>
      </c>
      <c r="AD3631" s="142">
        <v>35.68</v>
      </c>
      <c r="AE3631" s="143" t="s">
        <v>4753</v>
      </c>
      <c r="AF3631" s="141" t="s">
        <v>514</v>
      </c>
      <c r="AG3631" s="144">
        <f>Table1[[#This Row],['# of Books]]*Table1[[#This Row],[QTY]]</f>
        <v>0</v>
      </c>
      <c r="AH3631" s="146">
        <f>Table1[[#This Row],[QTY]]*Table1[[#This Row],[School &amp; Library Price]]</f>
        <v>0</v>
      </c>
    </row>
    <row r="3632" spans="1:34" ht="18" customHeight="1" x14ac:dyDescent="0.25">
      <c r="A3632" s="154"/>
      <c r="B3632" s="150">
        <v>49</v>
      </c>
      <c r="C3632" s="150"/>
      <c r="D3632" s="151"/>
      <c r="E3632" s="151"/>
      <c r="F3632" s="130" t="s">
        <v>2951</v>
      </c>
      <c r="G3632" s="130" t="s">
        <v>8269</v>
      </c>
      <c r="H3632" s="130" t="s">
        <v>3582</v>
      </c>
      <c r="I3632" s="131" t="s">
        <v>8273</v>
      </c>
      <c r="J3632" s="130" t="s">
        <v>78</v>
      </c>
      <c r="K3632" s="132" t="s">
        <v>142</v>
      </c>
      <c r="L3632" s="148">
        <v>1</v>
      </c>
      <c r="M3632" s="134">
        <v>2007</v>
      </c>
      <c r="N3632" s="130" t="s">
        <v>10777</v>
      </c>
      <c r="O3632" s="129" t="s">
        <v>143</v>
      </c>
      <c r="P3632" s="129" t="s">
        <v>933</v>
      </c>
      <c r="Q3632" s="130" t="s">
        <v>144</v>
      </c>
      <c r="R3632" s="136" t="s">
        <v>3387</v>
      </c>
      <c r="S3632" s="155"/>
      <c r="T3632" s="155"/>
      <c r="U3632" s="156"/>
      <c r="V3632" s="156"/>
      <c r="W3632" s="156" t="s">
        <v>146</v>
      </c>
      <c r="X3632" s="156"/>
      <c r="Y3632" s="137" t="s">
        <v>136</v>
      </c>
      <c r="Z3632" s="138" t="s">
        <v>136</v>
      </c>
      <c r="AA3632" s="140" t="s">
        <v>8274</v>
      </c>
      <c r="AB3632" s="141" t="s">
        <v>138</v>
      </c>
      <c r="AC3632" s="142">
        <v>44.6</v>
      </c>
      <c r="AD3632" s="142">
        <v>35.68</v>
      </c>
      <c r="AE3632" s="143" t="s">
        <v>8275</v>
      </c>
      <c r="AF3632" s="141" t="s">
        <v>376</v>
      </c>
      <c r="AG3632" s="144">
        <f>Table1[[#This Row],['# of Books]]*Table1[[#This Row],[QTY]]</f>
        <v>0</v>
      </c>
      <c r="AH3632" s="146">
        <f>Table1[[#This Row],[QTY]]*Table1[[#This Row],[School &amp; Library Price]]</f>
        <v>0</v>
      </c>
    </row>
    <row r="3633" spans="1:34" ht="18" customHeight="1" x14ac:dyDescent="0.25">
      <c r="A3633" s="154"/>
      <c r="B3633" s="150">
        <v>49</v>
      </c>
      <c r="C3633" s="150"/>
      <c r="D3633" s="151"/>
      <c r="E3633" s="151"/>
      <c r="F3633" s="130" t="s">
        <v>2951</v>
      </c>
      <c r="G3633" s="130" t="s">
        <v>8269</v>
      </c>
      <c r="H3633" s="130" t="s">
        <v>297</v>
      </c>
      <c r="I3633" s="131" t="s">
        <v>8276</v>
      </c>
      <c r="J3633" s="130" t="s">
        <v>78</v>
      </c>
      <c r="K3633" s="132" t="s">
        <v>142</v>
      </c>
      <c r="L3633" s="148">
        <v>1</v>
      </c>
      <c r="M3633" s="134">
        <v>2007</v>
      </c>
      <c r="N3633" s="130" t="s">
        <v>10777</v>
      </c>
      <c r="O3633" s="129" t="s">
        <v>143</v>
      </c>
      <c r="P3633" s="129" t="s">
        <v>933</v>
      </c>
      <c r="Q3633" s="130" t="s">
        <v>144</v>
      </c>
      <c r="R3633" s="136" t="s">
        <v>7634</v>
      </c>
      <c r="S3633" s="155"/>
      <c r="T3633" s="155"/>
      <c r="U3633" s="156"/>
      <c r="V3633" s="156"/>
      <c r="W3633" s="156" t="s">
        <v>146</v>
      </c>
      <c r="X3633" s="156"/>
      <c r="Y3633" s="137" t="s">
        <v>136</v>
      </c>
      <c r="Z3633" s="138" t="s">
        <v>136</v>
      </c>
      <c r="AA3633" s="140" t="s">
        <v>8277</v>
      </c>
      <c r="AB3633" s="141" t="s">
        <v>138</v>
      </c>
      <c r="AC3633" s="142">
        <v>44.6</v>
      </c>
      <c r="AD3633" s="142">
        <v>35.68</v>
      </c>
      <c r="AE3633" s="143" t="s">
        <v>8278</v>
      </c>
      <c r="AF3633" s="141" t="s">
        <v>454</v>
      </c>
      <c r="AG3633" s="144">
        <f>Table1[[#This Row],['# of Books]]*Table1[[#This Row],[QTY]]</f>
        <v>0</v>
      </c>
      <c r="AH3633" s="146">
        <f>Table1[[#This Row],[QTY]]*Table1[[#This Row],[School &amp; Library Price]]</f>
        <v>0</v>
      </c>
    </row>
    <row r="3634" spans="1:34" ht="18" customHeight="1" x14ac:dyDescent="0.25">
      <c r="A3634" s="154"/>
      <c r="B3634" s="150">
        <v>49</v>
      </c>
      <c r="C3634" s="150"/>
      <c r="D3634" s="151"/>
      <c r="E3634" s="151"/>
      <c r="F3634" s="130" t="s">
        <v>2951</v>
      </c>
      <c r="G3634" s="130" t="s">
        <v>8269</v>
      </c>
      <c r="H3634" s="130" t="s">
        <v>4155</v>
      </c>
      <c r="I3634" s="131" t="s">
        <v>8279</v>
      </c>
      <c r="J3634" s="130" t="s">
        <v>78</v>
      </c>
      <c r="K3634" s="132" t="s">
        <v>142</v>
      </c>
      <c r="L3634" s="148">
        <v>1</v>
      </c>
      <c r="M3634" s="134">
        <v>2007</v>
      </c>
      <c r="N3634" s="130" t="s">
        <v>10777</v>
      </c>
      <c r="O3634" s="129" t="s">
        <v>143</v>
      </c>
      <c r="P3634" s="129" t="s">
        <v>933</v>
      </c>
      <c r="Q3634" s="130" t="s">
        <v>144</v>
      </c>
      <c r="R3634" s="136" t="s">
        <v>11045</v>
      </c>
      <c r="S3634" s="155"/>
      <c r="T3634" s="155"/>
      <c r="U3634" s="156"/>
      <c r="V3634" s="156"/>
      <c r="W3634" s="156" t="s">
        <v>146</v>
      </c>
      <c r="X3634" s="156"/>
      <c r="Y3634" s="137" t="s">
        <v>136</v>
      </c>
      <c r="Z3634" s="138" t="s">
        <v>136</v>
      </c>
      <c r="AA3634" s="140" t="s">
        <v>8280</v>
      </c>
      <c r="AB3634" s="141" t="s">
        <v>138</v>
      </c>
      <c r="AC3634" s="142">
        <v>44.6</v>
      </c>
      <c r="AD3634" s="142">
        <v>35.68</v>
      </c>
      <c r="AE3634" s="143" t="s">
        <v>6082</v>
      </c>
      <c r="AF3634" s="141" t="s">
        <v>454</v>
      </c>
      <c r="AG3634" s="144">
        <f>Table1[[#This Row],['# of Books]]*Table1[[#This Row],[QTY]]</f>
        <v>0</v>
      </c>
      <c r="AH3634" s="146">
        <f>Table1[[#This Row],[QTY]]*Table1[[#This Row],[School &amp; Library Price]]</f>
        <v>0</v>
      </c>
    </row>
    <row r="3635" spans="1:34" ht="18" customHeight="1" x14ac:dyDescent="0.25">
      <c r="A3635" s="154"/>
      <c r="B3635" s="150">
        <v>49</v>
      </c>
      <c r="C3635" s="150"/>
      <c r="D3635" s="151"/>
      <c r="E3635" s="151"/>
      <c r="F3635" s="130" t="s">
        <v>2951</v>
      </c>
      <c r="G3635" s="130" t="s">
        <v>8269</v>
      </c>
      <c r="H3635" s="130" t="s">
        <v>6084</v>
      </c>
      <c r="I3635" s="131" t="s">
        <v>8281</v>
      </c>
      <c r="J3635" s="130" t="s">
        <v>78</v>
      </c>
      <c r="K3635" s="132" t="s">
        <v>142</v>
      </c>
      <c r="L3635" s="148">
        <v>1</v>
      </c>
      <c r="M3635" s="134">
        <v>2007</v>
      </c>
      <c r="N3635" s="130" t="s">
        <v>10777</v>
      </c>
      <c r="O3635" s="129" t="s">
        <v>143</v>
      </c>
      <c r="P3635" s="129" t="s">
        <v>933</v>
      </c>
      <c r="Q3635" s="130" t="s">
        <v>144</v>
      </c>
      <c r="R3635" s="136" t="s">
        <v>7066</v>
      </c>
      <c r="S3635" s="155"/>
      <c r="T3635" s="155"/>
      <c r="U3635" s="156"/>
      <c r="V3635" s="156"/>
      <c r="W3635" s="156" t="s">
        <v>146</v>
      </c>
      <c r="X3635" s="156"/>
      <c r="Y3635" s="137" t="s">
        <v>136</v>
      </c>
      <c r="Z3635" s="138" t="s">
        <v>136</v>
      </c>
      <c r="AA3635" s="140" t="s">
        <v>8282</v>
      </c>
      <c r="AB3635" s="141" t="s">
        <v>138</v>
      </c>
      <c r="AC3635" s="142">
        <v>44.6</v>
      </c>
      <c r="AD3635" s="142">
        <v>35.68</v>
      </c>
      <c r="AE3635" s="143" t="s">
        <v>8283</v>
      </c>
      <c r="AF3635" s="141" t="s">
        <v>413</v>
      </c>
      <c r="AG3635" s="144">
        <f>Table1[[#This Row],['# of Books]]*Table1[[#This Row],[QTY]]</f>
        <v>0</v>
      </c>
      <c r="AH3635" s="146">
        <f>Table1[[#This Row],[QTY]]*Table1[[#This Row],[School &amp; Library Price]]</f>
        <v>0</v>
      </c>
    </row>
    <row r="3636" spans="1:34" ht="18" customHeight="1" x14ac:dyDescent="0.25">
      <c r="A3636" s="154"/>
      <c r="B3636" s="150">
        <v>49</v>
      </c>
      <c r="C3636" s="150"/>
      <c r="D3636" s="151"/>
      <c r="E3636" s="151"/>
      <c r="F3636" s="130" t="s">
        <v>2951</v>
      </c>
      <c r="G3636" s="130" t="s">
        <v>8269</v>
      </c>
      <c r="H3636" s="130" t="s">
        <v>8284</v>
      </c>
      <c r="I3636" s="131" t="s">
        <v>8285</v>
      </c>
      <c r="J3636" s="130" t="s">
        <v>78</v>
      </c>
      <c r="K3636" s="132" t="s">
        <v>142</v>
      </c>
      <c r="L3636" s="148">
        <v>1</v>
      </c>
      <c r="M3636" s="134">
        <v>2007</v>
      </c>
      <c r="N3636" s="130" t="s">
        <v>10777</v>
      </c>
      <c r="O3636" s="129" t="s">
        <v>143</v>
      </c>
      <c r="P3636" s="129" t="s">
        <v>933</v>
      </c>
      <c r="Q3636" s="130" t="s">
        <v>144</v>
      </c>
      <c r="R3636" s="136" t="s">
        <v>4899</v>
      </c>
      <c r="S3636" s="155"/>
      <c r="T3636" s="155"/>
      <c r="U3636" s="156"/>
      <c r="V3636" s="156"/>
      <c r="W3636" s="156" t="s">
        <v>146</v>
      </c>
      <c r="X3636" s="156"/>
      <c r="Y3636" s="137" t="s">
        <v>136</v>
      </c>
      <c r="Z3636" s="138" t="s">
        <v>136</v>
      </c>
      <c r="AA3636" s="140" t="s">
        <v>8286</v>
      </c>
      <c r="AB3636" s="141" t="s">
        <v>138</v>
      </c>
      <c r="AC3636" s="142">
        <v>44.6</v>
      </c>
      <c r="AD3636" s="142">
        <v>35.68</v>
      </c>
      <c r="AE3636" s="143" t="s">
        <v>8287</v>
      </c>
      <c r="AF3636" s="141" t="s">
        <v>454</v>
      </c>
      <c r="AG3636" s="144">
        <f>Table1[[#This Row],['# of Books]]*Table1[[#This Row],[QTY]]</f>
        <v>0</v>
      </c>
      <c r="AH3636" s="146">
        <f>Table1[[#This Row],[QTY]]*Table1[[#This Row],[School &amp; Library Price]]</f>
        <v>0</v>
      </c>
    </row>
    <row r="3637" spans="1:34" ht="18" customHeight="1" x14ac:dyDescent="0.25">
      <c r="A3637" s="154"/>
      <c r="B3637" s="150">
        <v>49</v>
      </c>
      <c r="C3637" s="150"/>
      <c r="D3637" s="151"/>
      <c r="E3637" s="151"/>
      <c r="F3637" s="130" t="s">
        <v>2951</v>
      </c>
      <c r="G3637" s="130" t="s">
        <v>8269</v>
      </c>
      <c r="H3637" s="130" t="s">
        <v>4551</v>
      </c>
      <c r="I3637" s="131" t="s">
        <v>8288</v>
      </c>
      <c r="J3637" s="130" t="s">
        <v>78</v>
      </c>
      <c r="K3637" s="132" t="s">
        <v>142</v>
      </c>
      <c r="L3637" s="148">
        <v>1</v>
      </c>
      <c r="M3637" s="134">
        <v>2007</v>
      </c>
      <c r="N3637" s="130" t="s">
        <v>10777</v>
      </c>
      <c r="O3637" s="129" t="s">
        <v>143</v>
      </c>
      <c r="P3637" s="129" t="s">
        <v>933</v>
      </c>
      <c r="Q3637" s="130" t="s">
        <v>144</v>
      </c>
      <c r="R3637" s="136" t="s">
        <v>11052</v>
      </c>
      <c r="S3637" s="155"/>
      <c r="T3637" s="155"/>
      <c r="U3637" s="156"/>
      <c r="V3637" s="156"/>
      <c r="W3637" s="156" t="s">
        <v>146</v>
      </c>
      <c r="X3637" s="156"/>
      <c r="Y3637" s="137" t="s">
        <v>136</v>
      </c>
      <c r="Z3637" s="138" t="s">
        <v>136</v>
      </c>
      <c r="AA3637" s="140" t="s">
        <v>8289</v>
      </c>
      <c r="AB3637" s="141" t="s">
        <v>138</v>
      </c>
      <c r="AC3637" s="142">
        <v>44.6</v>
      </c>
      <c r="AD3637" s="142">
        <v>35.68</v>
      </c>
      <c r="AE3637" s="143" t="s">
        <v>8290</v>
      </c>
      <c r="AF3637" s="141" t="s">
        <v>376</v>
      </c>
      <c r="AG3637" s="144">
        <f>Table1[[#This Row],['# of Books]]*Table1[[#This Row],[QTY]]</f>
        <v>0</v>
      </c>
      <c r="AH3637" s="146">
        <f>Table1[[#This Row],[QTY]]*Table1[[#This Row],[School &amp; Library Price]]</f>
        <v>0</v>
      </c>
    </row>
    <row r="3638" spans="1:34" ht="18" customHeight="1" x14ac:dyDescent="0.25">
      <c r="A3638" s="154"/>
      <c r="B3638" s="150">
        <v>49</v>
      </c>
      <c r="C3638" s="150"/>
      <c r="D3638" s="151"/>
      <c r="E3638" s="151"/>
      <c r="F3638" s="130" t="s">
        <v>2951</v>
      </c>
      <c r="G3638" s="130" t="s">
        <v>8269</v>
      </c>
      <c r="H3638" s="130" t="s">
        <v>8291</v>
      </c>
      <c r="I3638" s="131" t="s">
        <v>8292</v>
      </c>
      <c r="J3638" s="130" t="s">
        <v>78</v>
      </c>
      <c r="K3638" s="132" t="s">
        <v>142</v>
      </c>
      <c r="L3638" s="148">
        <v>1</v>
      </c>
      <c r="M3638" s="134">
        <v>2007</v>
      </c>
      <c r="N3638" s="130" t="s">
        <v>10777</v>
      </c>
      <c r="O3638" s="129" t="s">
        <v>143</v>
      </c>
      <c r="P3638" s="129" t="s">
        <v>933</v>
      </c>
      <c r="Q3638" s="130" t="s">
        <v>144</v>
      </c>
      <c r="R3638" s="136" t="s">
        <v>4899</v>
      </c>
      <c r="S3638" s="155"/>
      <c r="T3638" s="155"/>
      <c r="U3638" s="156"/>
      <c r="V3638" s="156"/>
      <c r="W3638" s="156" t="s">
        <v>146</v>
      </c>
      <c r="X3638" s="156"/>
      <c r="Y3638" s="137" t="s">
        <v>136</v>
      </c>
      <c r="Z3638" s="138" t="s">
        <v>136</v>
      </c>
      <c r="AA3638" s="140" t="s">
        <v>8293</v>
      </c>
      <c r="AB3638" s="141" t="s">
        <v>138</v>
      </c>
      <c r="AC3638" s="142">
        <v>44.6</v>
      </c>
      <c r="AD3638" s="142">
        <v>35.68</v>
      </c>
      <c r="AE3638" s="143" t="s">
        <v>5792</v>
      </c>
      <c r="AF3638" s="141" t="s">
        <v>454</v>
      </c>
      <c r="AG3638" s="144">
        <f>Table1[[#This Row],['# of Books]]*Table1[[#This Row],[QTY]]</f>
        <v>0</v>
      </c>
      <c r="AH3638" s="146">
        <f>Table1[[#This Row],[QTY]]*Table1[[#This Row],[School &amp; Library Price]]</f>
        <v>0</v>
      </c>
    </row>
    <row r="3639" spans="1:34" ht="18" customHeight="1" x14ac:dyDescent="0.25">
      <c r="A3639" s="154"/>
      <c r="B3639" s="150">
        <v>50</v>
      </c>
      <c r="C3639" s="150"/>
      <c r="D3639" s="151"/>
      <c r="E3639" s="151"/>
      <c r="F3639" s="130" t="s">
        <v>1289</v>
      </c>
      <c r="G3639" s="130" t="s">
        <v>7872</v>
      </c>
      <c r="H3639" s="130" t="s">
        <v>7873</v>
      </c>
      <c r="I3639" s="131" t="s">
        <v>7874</v>
      </c>
      <c r="J3639" s="130" t="s">
        <v>78</v>
      </c>
      <c r="K3639" s="132" t="s">
        <v>142</v>
      </c>
      <c r="L3639" s="148">
        <v>1</v>
      </c>
      <c r="M3639" s="134">
        <v>2009</v>
      </c>
      <c r="N3639" s="130" t="s">
        <v>10621</v>
      </c>
      <c r="O3639" s="129" t="s">
        <v>143</v>
      </c>
      <c r="P3639" s="129" t="s">
        <v>134</v>
      </c>
      <c r="Q3639" s="130" t="s">
        <v>144</v>
      </c>
      <c r="R3639" s="136" t="s">
        <v>7875</v>
      </c>
      <c r="S3639" s="155"/>
      <c r="T3639" s="155"/>
      <c r="U3639" s="156"/>
      <c r="V3639" s="156"/>
      <c r="W3639" s="156" t="s">
        <v>146</v>
      </c>
      <c r="X3639" s="156"/>
      <c r="Y3639" s="137" t="s">
        <v>136</v>
      </c>
      <c r="Z3639" s="138" t="s">
        <v>136</v>
      </c>
      <c r="AA3639" s="140" t="s">
        <v>7876</v>
      </c>
      <c r="AB3639" s="141" t="s">
        <v>138</v>
      </c>
      <c r="AC3639" s="142">
        <v>43.2</v>
      </c>
      <c r="AD3639" s="142">
        <v>34.56</v>
      </c>
      <c r="AE3639" s="143" t="s">
        <v>7877</v>
      </c>
      <c r="AF3639" s="141" t="s">
        <v>413</v>
      </c>
      <c r="AG3639" s="144">
        <f>Table1[[#This Row],['# of Books]]*Table1[[#This Row],[QTY]]</f>
        <v>0</v>
      </c>
      <c r="AH3639" s="146">
        <f>Table1[[#This Row],[QTY]]*Table1[[#This Row],[School &amp; Library Price]]</f>
        <v>0</v>
      </c>
    </row>
    <row r="3640" spans="1:34" ht="18" hidden="1" customHeight="1" x14ac:dyDescent="0.25">
      <c r="A3640" s="154"/>
      <c r="B3640" s="150">
        <v>50</v>
      </c>
      <c r="C3640" s="150"/>
      <c r="D3640" s="151"/>
      <c r="E3640" s="151"/>
      <c r="F3640" s="130" t="s">
        <v>1289</v>
      </c>
      <c r="G3640" s="130" t="s">
        <v>7872</v>
      </c>
      <c r="H3640" s="130" t="s">
        <v>7873</v>
      </c>
      <c r="I3640" s="131" t="s">
        <v>7878</v>
      </c>
      <c r="J3640" s="130" t="s">
        <v>78</v>
      </c>
      <c r="K3640" s="132" t="s">
        <v>151</v>
      </c>
      <c r="L3640" s="148">
        <v>1</v>
      </c>
      <c r="M3640" s="134">
        <v>2009</v>
      </c>
      <c r="N3640" s="130" t="s">
        <v>10621</v>
      </c>
      <c r="O3640" s="129" t="s">
        <v>79</v>
      </c>
      <c r="P3640" s="129" t="s">
        <v>134</v>
      </c>
      <c r="Q3640" s="130" t="s">
        <v>144</v>
      </c>
      <c r="R3640" s="136" t="s">
        <v>7875</v>
      </c>
      <c r="S3640" s="155"/>
      <c r="T3640" s="155"/>
      <c r="U3640" s="156"/>
      <c r="V3640" s="156"/>
      <c r="W3640" s="156" t="s">
        <v>146</v>
      </c>
      <c r="X3640" s="156"/>
      <c r="Y3640" s="137" t="s">
        <v>136</v>
      </c>
      <c r="Z3640" s="138" t="s">
        <v>136</v>
      </c>
      <c r="AA3640" s="140" t="s">
        <v>7876</v>
      </c>
      <c r="AB3640" s="141" t="s">
        <v>138</v>
      </c>
      <c r="AC3640" s="142">
        <v>20.100000000000001</v>
      </c>
      <c r="AD3640" s="142">
        <v>16.079999999999998</v>
      </c>
      <c r="AE3640" s="143" t="s">
        <v>7877</v>
      </c>
      <c r="AF3640" s="141" t="s">
        <v>413</v>
      </c>
      <c r="AG3640" s="144">
        <f>Table1[[#This Row],['# of Books]]*Table1[[#This Row],[QTY]]</f>
        <v>0</v>
      </c>
      <c r="AH3640" s="146">
        <f>Table1[[#This Row],[QTY]]*Table1[[#This Row],[School &amp; Library Price]]</f>
        <v>0</v>
      </c>
    </row>
    <row r="3641" spans="1:34" ht="18" hidden="1" customHeight="1" x14ac:dyDescent="0.25">
      <c r="A3641" s="154"/>
      <c r="B3641" s="150">
        <v>50</v>
      </c>
      <c r="C3641" s="150"/>
      <c r="D3641" s="151"/>
      <c r="E3641" s="151"/>
      <c r="F3641" s="130" t="s">
        <v>1289</v>
      </c>
      <c r="G3641" s="130" t="s">
        <v>7872</v>
      </c>
      <c r="H3641" s="130" t="s">
        <v>7873</v>
      </c>
      <c r="I3641" s="131" t="s">
        <v>7879</v>
      </c>
      <c r="J3641" s="130" t="s">
        <v>78</v>
      </c>
      <c r="K3641" s="132" t="s">
        <v>378</v>
      </c>
      <c r="L3641" s="148">
        <v>1</v>
      </c>
      <c r="M3641" s="134">
        <v>2009</v>
      </c>
      <c r="N3641" s="130" t="s">
        <v>10621</v>
      </c>
      <c r="O3641" s="129"/>
      <c r="P3641" s="129"/>
      <c r="Q3641" s="130" t="s">
        <v>144</v>
      </c>
      <c r="R3641" s="136" t="s">
        <v>7875</v>
      </c>
      <c r="S3641" s="155"/>
      <c r="T3641" s="155"/>
      <c r="U3641" s="156"/>
      <c r="V3641" s="156"/>
      <c r="W3641" s="156" t="s">
        <v>146</v>
      </c>
      <c r="X3641" s="156"/>
      <c r="Y3641" s="137" t="s">
        <v>136</v>
      </c>
      <c r="Z3641" s="138" t="s">
        <v>136</v>
      </c>
      <c r="AA3641" s="140" t="s">
        <v>7876</v>
      </c>
      <c r="AB3641" s="141" t="s">
        <v>138</v>
      </c>
      <c r="AC3641" s="142">
        <v>47.52</v>
      </c>
      <c r="AD3641" s="142">
        <v>38.020000000000003</v>
      </c>
      <c r="AE3641" s="143" t="s">
        <v>7877</v>
      </c>
      <c r="AF3641" s="141" t="s">
        <v>413</v>
      </c>
      <c r="AG3641" s="144">
        <f>Table1[[#This Row],['# of Books]]*Table1[[#This Row],[QTY]]</f>
        <v>0</v>
      </c>
      <c r="AH3641" s="146">
        <f>Table1[[#This Row],[QTY]]*Table1[[#This Row],[School &amp; Library Price]]</f>
        <v>0</v>
      </c>
    </row>
    <row r="3642" spans="1:34" ht="18" customHeight="1" x14ac:dyDescent="0.25">
      <c r="A3642" s="154"/>
      <c r="B3642" s="150">
        <v>50</v>
      </c>
      <c r="C3642" s="150"/>
      <c r="D3642" s="151"/>
      <c r="E3642" s="151"/>
      <c r="F3642" s="130" t="s">
        <v>1289</v>
      </c>
      <c r="G3642" s="130" t="s">
        <v>7872</v>
      </c>
      <c r="H3642" s="130" t="s">
        <v>7880</v>
      </c>
      <c r="I3642" s="131" t="s">
        <v>11053</v>
      </c>
      <c r="J3642" s="130" t="s">
        <v>78</v>
      </c>
      <c r="K3642" s="132" t="s">
        <v>142</v>
      </c>
      <c r="L3642" s="148">
        <v>1</v>
      </c>
      <c r="M3642" s="134">
        <v>2009</v>
      </c>
      <c r="N3642" s="130" t="s">
        <v>10621</v>
      </c>
      <c r="O3642" s="129" t="s">
        <v>143</v>
      </c>
      <c r="P3642" s="129" t="s">
        <v>134</v>
      </c>
      <c r="Q3642" s="130" t="s">
        <v>144</v>
      </c>
      <c r="R3642" s="136" t="s">
        <v>11054</v>
      </c>
      <c r="S3642" s="155"/>
      <c r="T3642" s="155"/>
      <c r="U3642" s="156"/>
      <c r="V3642" s="156"/>
      <c r="W3642" s="156" t="s">
        <v>146</v>
      </c>
      <c r="X3642" s="156"/>
      <c r="Y3642" s="137" t="s">
        <v>136</v>
      </c>
      <c r="Z3642" s="138" t="s">
        <v>136</v>
      </c>
      <c r="AA3642" s="140" t="s">
        <v>7883</v>
      </c>
      <c r="AB3642" s="141" t="s">
        <v>138</v>
      </c>
      <c r="AC3642" s="142">
        <v>43.2</v>
      </c>
      <c r="AD3642" s="142">
        <v>34.56</v>
      </c>
      <c r="AE3642" s="143" t="s">
        <v>6833</v>
      </c>
      <c r="AF3642" s="141" t="s">
        <v>431</v>
      </c>
      <c r="AG3642" s="144">
        <f>Table1[[#This Row],['# of Books]]*Table1[[#This Row],[QTY]]</f>
        <v>0</v>
      </c>
      <c r="AH3642" s="146">
        <f>Table1[[#This Row],[QTY]]*Table1[[#This Row],[School &amp; Library Price]]</f>
        <v>0</v>
      </c>
    </row>
    <row r="3643" spans="1:34" ht="18" hidden="1" customHeight="1" x14ac:dyDescent="0.25">
      <c r="A3643" s="154"/>
      <c r="B3643" s="150">
        <v>50</v>
      </c>
      <c r="C3643" s="150"/>
      <c r="D3643" s="151"/>
      <c r="E3643" s="151"/>
      <c r="F3643" s="130" t="s">
        <v>1289</v>
      </c>
      <c r="G3643" s="130" t="s">
        <v>7872</v>
      </c>
      <c r="H3643" s="130" t="s">
        <v>7880</v>
      </c>
      <c r="I3643" s="131" t="s">
        <v>7881</v>
      </c>
      <c r="J3643" s="130" t="s">
        <v>78</v>
      </c>
      <c r="K3643" s="132" t="s">
        <v>151</v>
      </c>
      <c r="L3643" s="148">
        <v>1</v>
      </c>
      <c r="M3643" s="134">
        <v>2009</v>
      </c>
      <c r="N3643" s="130" t="s">
        <v>10621</v>
      </c>
      <c r="O3643" s="129" t="s">
        <v>79</v>
      </c>
      <c r="P3643" s="129" t="s">
        <v>134</v>
      </c>
      <c r="Q3643" s="130" t="s">
        <v>144</v>
      </c>
      <c r="R3643" s="136" t="s">
        <v>11054</v>
      </c>
      <c r="S3643" s="155"/>
      <c r="T3643" s="155"/>
      <c r="U3643" s="156"/>
      <c r="V3643" s="156"/>
      <c r="W3643" s="156" t="s">
        <v>146</v>
      </c>
      <c r="X3643" s="156"/>
      <c r="Y3643" s="137" t="s">
        <v>136</v>
      </c>
      <c r="Z3643" s="138" t="s">
        <v>136</v>
      </c>
      <c r="AA3643" s="140" t="s">
        <v>7883</v>
      </c>
      <c r="AB3643" s="141" t="s">
        <v>138</v>
      </c>
      <c r="AC3643" s="142">
        <v>20.100000000000001</v>
      </c>
      <c r="AD3643" s="142">
        <v>16.079999999999998</v>
      </c>
      <c r="AE3643" s="143" t="s">
        <v>6833</v>
      </c>
      <c r="AF3643" s="141" t="s">
        <v>431</v>
      </c>
      <c r="AG3643" s="144">
        <f>Table1[[#This Row],['# of Books]]*Table1[[#This Row],[QTY]]</f>
        <v>0</v>
      </c>
      <c r="AH3643" s="146">
        <f>Table1[[#This Row],[QTY]]*Table1[[#This Row],[School &amp; Library Price]]</f>
        <v>0</v>
      </c>
    </row>
    <row r="3644" spans="1:34" ht="18" hidden="1" customHeight="1" x14ac:dyDescent="0.25">
      <c r="A3644" s="154"/>
      <c r="B3644" s="150">
        <v>50</v>
      </c>
      <c r="C3644" s="150"/>
      <c r="D3644" s="151"/>
      <c r="E3644" s="151"/>
      <c r="F3644" s="130" t="s">
        <v>1289</v>
      </c>
      <c r="G3644" s="130" t="s">
        <v>7872</v>
      </c>
      <c r="H3644" s="130" t="s">
        <v>7880</v>
      </c>
      <c r="I3644" s="131" t="s">
        <v>7884</v>
      </c>
      <c r="J3644" s="130" t="s">
        <v>78</v>
      </c>
      <c r="K3644" s="132" t="s">
        <v>378</v>
      </c>
      <c r="L3644" s="148">
        <v>1</v>
      </c>
      <c r="M3644" s="134">
        <v>2009</v>
      </c>
      <c r="N3644" s="130" t="s">
        <v>10621</v>
      </c>
      <c r="O3644" s="129"/>
      <c r="P3644" s="129"/>
      <c r="Q3644" s="130" t="s">
        <v>144</v>
      </c>
      <c r="R3644" s="136" t="s">
        <v>11054</v>
      </c>
      <c r="S3644" s="155"/>
      <c r="T3644" s="155"/>
      <c r="U3644" s="156"/>
      <c r="V3644" s="156"/>
      <c r="W3644" s="156" t="s">
        <v>146</v>
      </c>
      <c r="X3644" s="156"/>
      <c r="Y3644" s="137" t="s">
        <v>136</v>
      </c>
      <c r="Z3644" s="138" t="s">
        <v>136</v>
      </c>
      <c r="AA3644" s="140" t="s">
        <v>7883</v>
      </c>
      <c r="AB3644" s="141" t="s">
        <v>138</v>
      </c>
      <c r="AC3644" s="142">
        <v>47.52</v>
      </c>
      <c r="AD3644" s="142">
        <v>38.020000000000003</v>
      </c>
      <c r="AE3644" s="143" t="s">
        <v>6833</v>
      </c>
      <c r="AF3644" s="141" t="s">
        <v>431</v>
      </c>
      <c r="AG3644" s="144">
        <f>Table1[[#This Row],['# of Books]]*Table1[[#This Row],[QTY]]</f>
        <v>0</v>
      </c>
      <c r="AH3644" s="146">
        <f>Table1[[#This Row],[QTY]]*Table1[[#This Row],[School &amp; Library Price]]</f>
        <v>0</v>
      </c>
    </row>
    <row r="3645" spans="1:34" ht="18" customHeight="1" x14ac:dyDescent="0.25">
      <c r="A3645" s="154"/>
      <c r="B3645" s="150">
        <v>50</v>
      </c>
      <c r="C3645" s="150"/>
      <c r="D3645" s="151"/>
      <c r="E3645" s="151"/>
      <c r="F3645" s="130" t="s">
        <v>1289</v>
      </c>
      <c r="G3645" s="130" t="s">
        <v>7872</v>
      </c>
      <c r="H3645" s="130" t="s">
        <v>7885</v>
      </c>
      <c r="I3645" s="131" t="s">
        <v>11055</v>
      </c>
      <c r="J3645" s="130" t="s">
        <v>78</v>
      </c>
      <c r="K3645" s="132" t="s">
        <v>142</v>
      </c>
      <c r="L3645" s="148">
        <v>1</v>
      </c>
      <c r="M3645" s="134">
        <v>2009</v>
      </c>
      <c r="N3645" s="130" t="s">
        <v>10621</v>
      </c>
      <c r="O3645" s="129" t="s">
        <v>143</v>
      </c>
      <c r="P3645" s="129" t="s">
        <v>134</v>
      </c>
      <c r="Q3645" s="130" t="s">
        <v>144</v>
      </c>
      <c r="R3645" s="136" t="s">
        <v>6818</v>
      </c>
      <c r="S3645" s="155"/>
      <c r="T3645" s="155"/>
      <c r="U3645" s="156"/>
      <c r="V3645" s="156"/>
      <c r="W3645" s="156" t="s">
        <v>146</v>
      </c>
      <c r="X3645" s="156"/>
      <c r="Y3645" s="137" t="s">
        <v>136</v>
      </c>
      <c r="Z3645" s="138" t="s">
        <v>136</v>
      </c>
      <c r="AA3645" s="140" t="s">
        <v>7887</v>
      </c>
      <c r="AB3645" s="141" t="s">
        <v>138</v>
      </c>
      <c r="AC3645" s="142">
        <v>43.2</v>
      </c>
      <c r="AD3645" s="142">
        <v>34.56</v>
      </c>
      <c r="AE3645" s="143" t="s">
        <v>5759</v>
      </c>
      <c r="AF3645" s="141" t="s">
        <v>247</v>
      </c>
      <c r="AG3645" s="144">
        <f>Table1[[#This Row],['# of Books]]*Table1[[#This Row],[QTY]]</f>
        <v>0</v>
      </c>
      <c r="AH3645" s="146">
        <f>Table1[[#This Row],[QTY]]*Table1[[#This Row],[School &amp; Library Price]]</f>
        <v>0</v>
      </c>
    </row>
    <row r="3646" spans="1:34" ht="18" hidden="1" customHeight="1" x14ac:dyDescent="0.25">
      <c r="A3646" s="154"/>
      <c r="B3646" s="150">
        <v>50</v>
      </c>
      <c r="C3646" s="150"/>
      <c r="D3646" s="151"/>
      <c r="E3646" s="151"/>
      <c r="F3646" s="130" t="s">
        <v>1289</v>
      </c>
      <c r="G3646" s="130" t="s">
        <v>7872</v>
      </c>
      <c r="H3646" s="130" t="s">
        <v>7885</v>
      </c>
      <c r="I3646" s="131" t="s">
        <v>7886</v>
      </c>
      <c r="J3646" s="130" t="s">
        <v>78</v>
      </c>
      <c r="K3646" s="132" t="s">
        <v>151</v>
      </c>
      <c r="L3646" s="148">
        <v>1</v>
      </c>
      <c r="M3646" s="134">
        <v>2009</v>
      </c>
      <c r="N3646" s="130" t="s">
        <v>10621</v>
      </c>
      <c r="O3646" s="129" t="s">
        <v>79</v>
      </c>
      <c r="P3646" s="129" t="s">
        <v>134</v>
      </c>
      <c r="Q3646" s="130" t="s">
        <v>144</v>
      </c>
      <c r="R3646" s="136" t="s">
        <v>6818</v>
      </c>
      <c r="S3646" s="155"/>
      <c r="T3646" s="155"/>
      <c r="U3646" s="156"/>
      <c r="V3646" s="156"/>
      <c r="W3646" s="156" t="s">
        <v>146</v>
      </c>
      <c r="X3646" s="156"/>
      <c r="Y3646" s="137" t="s">
        <v>136</v>
      </c>
      <c r="Z3646" s="138" t="s">
        <v>136</v>
      </c>
      <c r="AA3646" s="140" t="s">
        <v>7887</v>
      </c>
      <c r="AB3646" s="141" t="s">
        <v>138</v>
      </c>
      <c r="AC3646" s="142">
        <v>20.100000000000001</v>
      </c>
      <c r="AD3646" s="142">
        <v>16.079999999999998</v>
      </c>
      <c r="AE3646" s="143" t="s">
        <v>5759</v>
      </c>
      <c r="AF3646" s="141" t="s">
        <v>247</v>
      </c>
      <c r="AG3646" s="144">
        <f>Table1[[#This Row],['# of Books]]*Table1[[#This Row],[QTY]]</f>
        <v>0</v>
      </c>
      <c r="AH3646" s="146">
        <f>Table1[[#This Row],[QTY]]*Table1[[#This Row],[School &amp; Library Price]]</f>
        <v>0</v>
      </c>
    </row>
    <row r="3647" spans="1:34" ht="18" hidden="1" customHeight="1" x14ac:dyDescent="0.25">
      <c r="A3647" s="154"/>
      <c r="B3647" s="150">
        <v>50</v>
      </c>
      <c r="C3647" s="150"/>
      <c r="D3647" s="151"/>
      <c r="E3647" s="151"/>
      <c r="F3647" s="130" t="s">
        <v>1289</v>
      </c>
      <c r="G3647" s="130" t="s">
        <v>7872</v>
      </c>
      <c r="H3647" s="130" t="s">
        <v>7885</v>
      </c>
      <c r="I3647" s="131" t="s">
        <v>7888</v>
      </c>
      <c r="J3647" s="130" t="s">
        <v>78</v>
      </c>
      <c r="K3647" s="132" t="s">
        <v>378</v>
      </c>
      <c r="L3647" s="148">
        <v>1</v>
      </c>
      <c r="M3647" s="134">
        <v>2009</v>
      </c>
      <c r="N3647" s="130" t="s">
        <v>10621</v>
      </c>
      <c r="O3647" s="129"/>
      <c r="P3647" s="129"/>
      <c r="Q3647" s="130" t="s">
        <v>144</v>
      </c>
      <c r="R3647" s="136" t="s">
        <v>6818</v>
      </c>
      <c r="S3647" s="155"/>
      <c r="T3647" s="155"/>
      <c r="U3647" s="156"/>
      <c r="V3647" s="156"/>
      <c r="W3647" s="156" t="s">
        <v>146</v>
      </c>
      <c r="X3647" s="156"/>
      <c r="Y3647" s="137" t="s">
        <v>136</v>
      </c>
      <c r="Z3647" s="138" t="s">
        <v>136</v>
      </c>
      <c r="AA3647" s="140" t="s">
        <v>7887</v>
      </c>
      <c r="AB3647" s="141" t="s">
        <v>138</v>
      </c>
      <c r="AC3647" s="142">
        <v>47.52</v>
      </c>
      <c r="AD3647" s="142">
        <v>38.020000000000003</v>
      </c>
      <c r="AE3647" s="143" t="s">
        <v>5759</v>
      </c>
      <c r="AF3647" s="141" t="s">
        <v>247</v>
      </c>
      <c r="AG3647" s="144">
        <f>Table1[[#This Row],['# of Books]]*Table1[[#This Row],[QTY]]</f>
        <v>0</v>
      </c>
      <c r="AH3647" s="146">
        <f>Table1[[#This Row],[QTY]]*Table1[[#This Row],[School &amp; Library Price]]</f>
        <v>0</v>
      </c>
    </row>
    <row r="3648" spans="1:34" ht="18" customHeight="1" x14ac:dyDescent="0.25">
      <c r="A3648" s="154"/>
      <c r="B3648" s="150">
        <v>50</v>
      </c>
      <c r="C3648" s="150"/>
      <c r="D3648" s="151"/>
      <c r="E3648" s="151"/>
      <c r="F3648" s="130" t="s">
        <v>1289</v>
      </c>
      <c r="G3648" s="130" t="s">
        <v>7872</v>
      </c>
      <c r="H3648" s="130" t="s">
        <v>7889</v>
      </c>
      <c r="I3648" s="131" t="s">
        <v>11056</v>
      </c>
      <c r="J3648" s="130" t="s">
        <v>78</v>
      </c>
      <c r="K3648" s="132" t="s">
        <v>142</v>
      </c>
      <c r="L3648" s="148">
        <v>1</v>
      </c>
      <c r="M3648" s="134">
        <v>2009</v>
      </c>
      <c r="N3648" s="130" t="s">
        <v>10621</v>
      </c>
      <c r="O3648" s="129" t="s">
        <v>143</v>
      </c>
      <c r="P3648" s="129" t="s">
        <v>134</v>
      </c>
      <c r="Q3648" s="130" t="s">
        <v>144</v>
      </c>
      <c r="R3648" s="136" t="s">
        <v>7634</v>
      </c>
      <c r="S3648" s="155"/>
      <c r="T3648" s="155"/>
      <c r="U3648" s="156"/>
      <c r="V3648" s="156"/>
      <c r="W3648" s="156" t="s">
        <v>146</v>
      </c>
      <c r="X3648" s="156"/>
      <c r="Y3648" s="137" t="s">
        <v>136</v>
      </c>
      <c r="Z3648" s="138" t="s">
        <v>136</v>
      </c>
      <c r="AA3648" s="140" t="s">
        <v>7891</v>
      </c>
      <c r="AB3648" s="141" t="s">
        <v>138</v>
      </c>
      <c r="AC3648" s="142">
        <v>43.2</v>
      </c>
      <c r="AD3648" s="142">
        <v>34.56</v>
      </c>
      <c r="AE3648" s="143" t="s">
        <v>7892</v>
      </c>
      <c r="AF3648" s="141" t="s">
        <v>644</v>
      </c>
      <c r="AG3648" s="144">
        <f>Table1[[#This Row],['# of Books]]*Table1[[#This Row],[QTY]]</f>
        <v>0</v>
      </c>
      <c r="AH3648" s="146">
        <f>Table1[[#This Row],[QTY]]*Table1[[#This Row],[School &amp; Library Price]]</f>
        <v>0</v>
      </c>
    </row>
    <row r="3649" spans="1:34" ht="18" hidden="1" customHeight="1" x14ac:dyDescent="0.25">
      <c r="A3649" s="154"/>
      <c r="B3649" s="150">
        <v>50</v>
      </c>
      <c r="C3649" s="150"/>
      <c r="D3649" s="151"/>
      <c r="E3649" s="151"/>
      <c r="F3649" s="130" t="s">
        <v>1289</v>
      </c>
      <c r="G3649" s="130" t="s">
        <v>7872</v>
      </c>
      <c r="H3649" s="130" t="s">
        <v>7889</v>
      </c>
      <c r="I3649" s="131" t="s">
        <v>7890</v>
      </c>
      <c r="J3649" s="130" t="s">
        <v>78</v>
      </c>
      <c r="K3649" s="132" t="s">
        <v>151</v>
      </c>
      <c r="L3649" s="148">
        <v>1</v>
      </c>
      <c r="M3649" s="134">
        <v>2009</v>
      </c>
      <c r="N3649" s="130" t="s">
        <v>10621</v>
      </c>
      <c r="O3649" s="129" t="s">
        <v>79</v>
      </c>
      <c r="P3649" s="129" t="s">
        <v>134</v>
      </c>
      <c r="Q3649" s="130" t="s">
        <v>144</v>
      </c>
      <c r="R3649" s="136" t="s">
        <v>7634</v>
      </c>
      <c r="S3649" s="155"/>
      <c r="T3649" s="155"/>
      <c r="U3649" s="156"/>
      <c r="V3649" s="156"/>
      <c r="W3649" s="156" t="s">
        <v>146</v>
      </c>
      <c r="X3649" s="156"/>
      <c r="Y3649" s="137" t="s">
        <v>136</v>
      </c>
      <c r="Z3649" s="138" t="s">
        <v>136</v>
      </c>
      <c r="AA3649" s="140" t="s">
        <v>7891</v>
      </c>
      <c r="AB3649" s="141" t="s">
        <v>138</v>
      </c>
      <c r="AC3649" s="142">
        <v>20.100000000000001</v>
      </c>
      <c r="AD3649" s="142">
        <v>16.079999999999998</v>
      </c>
      <c r="AE3649" s="143" t="s">
        <v>7892</v>
      </c>
      <c r="AF3649" s="141" t="s">
        <v>644</v>
      </c>
      <c r="AG3649" s="144">
        <f>Table1[[#This Row],['# of Books]]*Table1[[#This Row],[QTY]]</f>
        <v>0</v>
      </c>
      <c r="AH3649" s="146">
        <f>Table1[[#This Row],[QTY]]*Table1[[#This Row],[School &amp; Library Price]]</f>
        <v>0</v>
      </c>
    </row>
    <row r="3650" spans="1:34" ht="18" hidden="1" customHeight="1" x14ac:dyDescent="0.25">
      <c r="A3650" s="154"/>
      <c r="B3650" s="150">
        <v>50</v>
      </c>
      <c r="C3650" s="150"/>
      <c r="D3650" s="151"/>
      <c r="E3650" s="151"/>
      <c r="F3650" s="130" t="s">
        <v>1289</v>
      </c>
      <c r="G3650" s="130" t="s">
        <v>7872</v>
      </c>
      <c r="H3650" s="130" t="s">
        <v>7889</v>
      </c>
      <c r="I3650" s="131" t="s">
        <v>7893</v>
      </c>
      <c r="J3650" s="130" t="s">
        <v>78</v>
      </c>
      <c r="K3650" s="132" t="s">
        <v>378</v>
      </c>
      <c r="L3650" s="148">
        <v>1</v>
      </c>
      <c r="M3650" s="134">
        <v>2009</v>
      </c>
      <c r="N3650" s="130" t="s">
        <v>10621</v>
      </c>
      <c r="O3650" s="129"/>
      <c r="P3650" s="129"/>
      <c r="Q3650" s="130" t="s">
        <v>144</v>
      </c>
      <c r="R3650" s="136" t="s">
        <v>7634</v>
      </c>
      <c r="S3650" s="155"/>
      <c r="T3650" s="155"/>
      <c r="U3650" s="156"/>
      <c r="V3650" s="156"/>
      <c r="W3650" s="156" t="s">
        <v>146</v>
      </c>
      <c r="X3650" s="156"/>
      <c r="Y3650" s="137" t="s">
        <v>136</v>
      </c>
      <c r="Z3650" s="138" t="s">
        <v>136</v>
      </c>
      <c r="AA3650" s="140" t="s">
        <v>7891</v>
      </c>
      <c r="AB3650" s="141" t="s">
        <v>138</v>
      </c>
      <c r="AC3650" s="142">
        <v>47.52</v>
      </c>
      <c r="AD3650" s="142">
        <v>38.020000000000003</v>
      </c>
      <c r="AE3650" s="143" t="s">
        <v>7892</v>
      </c>
      <c r="AF3650" s="141" t="s">
        <v>644</v>
      </c>
      <c r="AG3650" s="144">
        <f>Table1[[#This Row],['# of Books]]*Table1[[#This Row],[QTY]]</f>
        <v>0</v>
      </c>
      <c r="AH3650" s="146">
        <f>Table1[[#This Row],[QTY]]*Table1[[#This Row],[School &amp; Library Price]]</f>
        <v>0</v>
      </c>
    </row>
    <row r="3651" spans="1:34" ht="18" customHeight="1" x14ac:dyDescent="0.25">
      <c r="A3651" s="154"/>
      <c r="B3651" s="150">
        <v>50</v>
      </c>
      <c r="C3651" s="150"/>
      <c r="D3651" s="151"/>
      <c r="E3651" s="151"/>
      <c r="F3651" s="130" t="s">
        <v>1289</v>
      </c>
      <c r="G3651" s="130" t="s">
        <v>7872</v>
      </c>
      <c r="H3651" s="130" t="s">
        <v>7894</v>
      </c>
      <c r="I3651" s="131" t="s">
        <v>11057</v>
      </c>
      <c r="J3651" s="130" t="s">
        <v>78</v>
      </c>
      <c r="K3651" s="132" t="s">
        <v>142</v>
      </c>
      <c r="L3651" s="148">
        <v>1</v>
      </c>
      <c r="M3651" s="134">
        <v>2009</v>
      </c>
      <c r="N3651" s="130" t="s">
        <v>10621</v>
      </c>
      <c r="O3651" s="129" t="s">
        <v>143</v>
      </c>
      <c r="P3651" s="129" t="s">
        <v>134</v>
      </c>
      <c r="Q3651" s="130" t="s">
        <v>144</v>
      </c>
      <c r="R3651" s="136" t="s">
        <v>271</v>
      </c>
      <c r="S3651" s="155"/>
      <c r="T3651" s="155"/>
      <c r="U3651" s="156"/>
      <c r="V3651" s="156"/>
      <c r="W3651" s="156" t="s">
        <v>146</v>
      </c>
      <c r="X3651" s="156"/>
      <c r="Y3651" s="137" t="s">
        <v>136</v>
      </c>
      <c r="Z3651" s="138" t="s">
        <v>136</v>
      </c>
      <c r="AA3651" s="140" t="s">
        <v>7896</v>
      </c>
      <c r="AB3651" s="141" t="s">
        <v>138</v>
      </c>
      <c r="AC3651" s="142">
        <v>43.2</v>
      </c>
      <c r="AD3651" s="142">
        <v>34.56</v>
      </c>
      <c r="AE3651" s="143" t="s">
        <v>7897</v>
      </c>
      <c r="AF3651" s="141" t="s">
        <v>184</v>
      </c>
      <c r="AG3651" s="144">
        <f>Table1[[#This Row],['# of Books]]*Table1[[#This Row],[QTY]]</f>
        <v>0</v>
      </c>
      <c r="AH3651" s="146">
        <f>Table1[[#This Row],[QTY]]*Table1[[#This Row],[School &amp; Library Price]]</f>
        <v>0</v>
      </c>
    </row>
    <row r="3652" spans="1:34" ht="18" hidden="1" customHeight="1" x14ac:dyDescent="0.25">
      <c r="A3652" s="154"/>
      <c r="B3652" s="150">
        <v>50</v>
      </c>
      <c r="C3652" s="150"/>
      <c r="D3652" s="151"/>
      <c r="E3652" s="151"/>
      <c r="F3652" s="130" t="s">
        <v>1289</v>
      </c>
      <c r="G3652" s="130" t="s">
        <v>7872</v>
      </c>
      <c r="H3652" s="130" t="s">
        <v>7894</v>
      </c>
      <c r="I3652" s="131" t="s">
        <v>7895</v>
      </c>
      <c r="J3652" s="130" t="s">
        <v>78</v>
      </c>
      <c r="K3652" s="132" t="s">
        <v>151</v>
      </c>
      <c r="L3652" s="148">
        <v>1</v>
      </c>
      <c r="M3652" s="134">
        <v>2009</v>
      </c>
      <c r="N3652" s="130" t="s">
        <v>10621</v>
      </c>
      <c r="O3652" s="129" t="s">
        <v>79</v>
      </c>
      <c r="P3652" s="129" t="s">
        <v>134</v>
      </c>
      <c r="Q3652" s="130" t="s">
        <v>144</v>
      </c>
      <c r="R3652" s="136" t="s">
        <v>271</v>
      </c>
      <c r="S3652" s="155"/>
      <c r="T3652" s="155"/>
      <c r="U3652" s="156"/>
      <c r="V3652" s="156"/>
      <c r="W3652" s="156" t="s">
        <v>146</v>
      </c>
      <c r="X3652" s="156"/>
      <c r="Y3652" s="137" t="s">
        <v>136</v>
      </c>
      <c r="Z3652" s="138" t="s">
        <v>136</v>
      </c>
      <c r="AA3652" s="140" t="s">
        <v>7896</v>
      </c>
      <c r="AB3652" s="141" t="s">
        <v>138</v>
      </c>
      <c r="AC3652" s="142">
        <v>20.100000000000001</v>
      </c>
      <c r="AD3652" s="142">
        <v>16.079999999999998</v>
      </c>
      <c r="AE3652" s="143" t="s">
        <v>7897</v>
      </c>
      <c r="AF3652" s="141" t="s">
        <v>184</v>
      </c>
      <c r="AG3652" s="144">
        <f>Table1[[#This Row],['# of Books]]*Table1[[#This Row],[QTY]]</f>
        <v>0</v>
      </c>
      <c r="AH3652" s="146">
        <f>Table1[[#This Row],[QTY]]*Table1[[#This Row],[School &amp; Library Price]]</f>
        <v>0</v>
      </c>
    </row>
    <row r="3653" spans="1:34" ht="18" hidden="1" customHeight="1" x14ac:dyDescent="0.25">
      <c r="A3653" s="154"/>
      <c r="B3653" s="150">
        <v>50</v>
      </c>
      <c r="C3653" s="150"/>
      <c r="D3653" s="151"/>
      <c r="E3653" s="151"/>
      <c r="F3653" s="130" t="s">
        <v>1289</v>
      </c>
      <c r="G3653" s="130" t="s">
        <v>7872</v>
      </c>
      <c r="H3653" s="130" t="s">
        <v>7894</v>
      </c>
      <c r="I3653" s="131" t="s">
        <v>7898</v>
      </c>
      <c r="J3653" s="130" t="s">
        <v>78</v>
      </c>
      <c r="K3653" s="132" t="s">
        <v>378</v>
      </c>
      <c r="L3653" s="148">
        <v>1</v>
      </c>
      <c r="M3653" s="134">
        <v>2009</v>
      </c>
      <c r="N3653" s="130" t="s">
        <v>10621</v>
      </c>
      <c r="O3653" s="129"/>
      <c r="P3653" s="129"/>
      <c r="Q3653" s="130" t="s">
        <v>144</v>
      </c>
      <c r="R3653" s="136" t="s">
        <v>271</v>
      </c>
      <c r="S3653" s="155"/>
      <c r="T3653" s="155"/>
      <c r="U3653" s="156"/>
      <c r="V3653" s="156"/>
      <c r="W3653" s="156" t="s">
        <v>146</v>
      </c>
      <c r="X3653" s="156"/>
      <c r="Y3653" s="137" t="s">
        <v>136</v>
      </c>
      <c r="Z3653" s="138" t="s">
        <v>136</v>
      </c>
      <c r="AA3653" s="140" t="s">
        <v>7896</v>
      </c>
      <c r="AB3653" s="141" t="s">
        <v>138</v>
      </c>
      <c r="AC3653" s="142">
        <v>47.52</v>
      </c>
      <c r="AD3653" s="142">
        <v>38.020000000000003</v>
      </c>
      <c r="AE3653" s="143" t="s">
        <v>7897</v>
      </c>
      <c r="AF3653" s="141" t="s">
        <v>184</v>
      </c>
      <c r="AG3653" s="144">
        <f>Table1[[#This Row],['# of Books]]*Table1[[#This Row],[QTY]]</f>
        <v>0</v>
      </c>
      <c r="AH3653" s="146">
        <f>Table1[[#This Row],[QTY]]*Table1[[#This Row],[School &amp; Library Price]]</f>
        <v>0</v>
      </c>
    </row>
    <row r="3654" spans="1:34" ht="18" customHeight="1" x14ac:dyDescent="0.25">
      <c r="A3654" s="154"/>
      <c r="B3654" s="150">
        <v>50</v>
      </c>
      <c r="C3654" s="150"/>
      <c r="D3654" s="151"/>
      <c r="E3654" s="151"/>
      <c r="F3654" s="130" t="s">
        <v>1289</v>
      </c>
      <c r="G3654" s="130" t="s">
        <v>7872</v>
      </c>
      <c r="H3654" s="130" t="s">
        <v>7899</v>
      </c>
      <c r="I3654" s="131" t="s">
        <v>11058</v>
      </c>
      <c r="J3654" s="130" t="s">
        <v>78</v>
      </c>
      <c r="K3654" s="132" t="s">
        <v>142</v>
      </c>
      <c r="L3654" s="148">
        <v>1</v>
      </c>
      <c r="M3654" s="134">
        <v>2009</v>
      </c>
      <c r="N3654" s="130" t="s">
        <v>10621</v>
      </c>
      <c r="O3654" s="129" t="s">
        <v>143</v>
      </c>
      <c r="P3654" s="129" t="s">
        <v>134</v>
      </c>
      <c r="Q3654" s="130" t="s">
        <v>144</v>
      </c>
      <c r="R3654" s="136" t="s">
        <v>7634</v>
      </c>
      <c r="S3654" s="155"/>
      <c r="T3654" s="155"/>
      <c r="U3654" s="156"/>
      <c r="V3654" s="156"/>
      <c r="W3654" s="156" t="s">
        <v>146</v>
      </c>
      <c r="X3654" s="156"/>
      <c r="Y3654" s="137" t="s">
        <v>136</v>
      </c>
      <c r="Z3654" s="138" t="s">
        <v>136</v>
      </c>
      <c r="AA3654" s="140" t="s">
        <v>7901</v>
      </c>
      <c r="AB3654" s="141" t="s">
        <v>138</v>
      </c>
      <c r="AC3654" s="142">
        <v>43.2</v>
      </c>
      <c r="AD3654" s="142">
        <v>34.56</v>
      </c>
      <c r="AE3654" s="143" t="s">
        <v>7902</v>
      </c>
      <c r="AF3654" s="141" t="s">
        <v>644</v>
      </c>
      <c r="AG3654" s="144">
        <f>Table1[[#This Row],['# of Books]]*Table1[[#This Row],[QTY]]</f>
        <v>0</v>
      </c>
      <c r="AH3654" s="146">
        <f>Table1[[#This Row],[QTY]]*Table1[[#This Row],[School &amp; Library Price]]</f>
        <v>0</v>
      </c>
    </row>
    <row r="3655" spans="1:34" ht="18" hidden="1" customHeight="1" x14ac:dyDescent="0.25">
      <c r="A3655" s="154"/>
      <c r="B3655" s="150">
        <v>50</v>
      </c>
      <c r="C3655" s="150"/>
      <c r="D3655" s="151"/>
      <c r="E3655" s="151"/>
      <c r="F3655" s="130" t="s">
        <v>1289</v>
      </c>
      <c r="G3655" s="130" t="s">
        <v>7872</v>
      </c>
      <c r="H3655" s="130" t="s">
        <v>7899</v>
      </c>
      <c r="I3655" s="131" t="s">
        <v>7900</v>
      </c>
      <c r="J3655" s="130" t="s">
        <v>78</v>
      </c>
      <c r="K3655" s="132" t="s">
        <v>151</v>
      </c>
      <c r="L3655" s="148">
        <v>1</v>
      </c>
      <c r="M3655" s="134">
        <v>2009</v>
      </c>
      <c r="N3655" s="130" t="s">
        <v>10621</v>
      </c>
      <c r="O3655" s="129" t="s">
        <v>79</v>
      </c>
      <c r="P3655" s="129" t="s">
        <v>134</v>
      </c>
      <c r="Q3655" s="130" t="s">
        <v>144</v>
      </c>
      <c r="R3655" s="136" t="s">
        <v>7634</v>
      </c>
      <c r="S3655" s="155"/>
      <c r="T3655" s="155"/>
      <c r="U3655" s="156"/>
      <c r="V3655" s="156"/>
      <c r="W3655" s="156" t="s">
        <v>146</v>
      </c>
      <c r="X3655" s="156"/>
      <c r="Y3655" s="137" t="s">
        <v>136</v>
      </c>
      <c r="Z3655" s="138" t="s">
        <v>136</v>
      </c>
      <c r="AA3655" s="140" t="s">
        <v>7901</v>
      </c>
      <c r="AB3655" s="141" t="s">
        <v>138</v>
      </c>
      <c r="AC3655" s="142">
        <v>20.100000000000001</v>
      </c>
      <c r="AD3655" s="142">
        <v>16.079999999999998</v>
      </c>
      <c r="AE3655" s="143" t="s">
        <v>7902</v>
      </c>
      <c r="AF3655" s="141" t="s">
        <v>644</v>
      </c>
      <c r="AG3655" s="144">
        <f>Table1[[#This Row],['# of Books]]*Table1[[#This Row],[QTY]]</f>
        <v>0</v>
      </c>
      <c r="AH3655" s="146">
        <f>Table1[[#This Row],[QTY]]*Table1[[#This Row],[School &amp; Library Price]]</f>
        <v>0</v>
      </c>
    </row>
    <row r="3656" spans="1:34" ht="18" hidden="1" customHeight="1" x14ac:dyDescent="0.25">
      <c r="A3656" s="154"/>
      <c r="B3656" s="150">
        <v>50</v>
      </c>
      <c r="C3656" s="150"/>
      <c r="D3656" s="151"/>
      <c r="E3656" s="151"/>
      <c r="F3656" s="130" t="s">
        <v>1289</v>
      </c>
      <c r="G3656" s="130" t="s">
        <v>7872</v>
      </c>
      <c r="H3656" s="130" t="s">
        <v>7899</v>
      </c>
      <c r="I3656" s="131" t="s">
        <v>7903</v>
      </c>
      <c r="J3656" s="130" t="s">
        <v>78</v>
      </c>
      <c r="K3656" s="132" t="s">
        <v>378</v>
      </c>
      <c r="L3656" s="148">
        <v>1</v>
      </c>
      <c r="M3656" s="134">
        <v>2009</v>
      </c>
      <c r="N3656" s="130" t="s">
        <v>10621</v>
      </c>
      <c r="O3656" s="129"/>
      <c r="P3656" s="129"/>
      <c r="Q3656" s="130" t="s">
        <v>144</v>
      </c>
      <c r="R3656" s="136" t="s">
        <v>7634</v>
      </c>
      <c r="S3656" s="155"/>
      <c r="T3656" s="155"/>
      <c r="U3656" s="156"/>
      <c r="V3656" s="156"/>
      <c r="W3656" s="156" t="s">
        <v>146</v>
      </c>
      <c r="X3656" s="156"/>
      <c r="Y3656" s="137" t="s">
        <v>136</v>
      </c>
      <c r="Z3656" s="138" t="s">
        <v>136</v>
      </c>
      <c r="AA3656" s="140" t="s">
        <v>7901</v>
      </c>
      <c r="AB3656" s="141" t="s">
        <v>138</v>
      </c>
      <c r="AC3656" s="142">
        <v>47.52</v>
      </c>
      <c r="AD3656" s="142">
        <v>38.020000000000003</v>
      </c>
      <c r="AE3656" s="143" t="s">
        <v>7902</v>
      </c>
      <c r="AF3656" s="141" t="s">
        <v>644</v>
      </c>
      <c r="AG3656" s="144">
        <f>Table1[[#This Row],['# of Books]]*Table1[[#This Row],[QTY]]</f>
        <v>0</v>
      </c>
      <c r="AH3656" s="146">
        <f>Table1[[#This Row],[QTY]]*Table1[[#This Row],[School &amp; Library Price]]</f>
        <v>0</v>
      </c>
    </row>
    <row r="3657" spans="1:34" ht="18" customHeight="1" x14ac:dyDescent="0.25">
      <c r="A3657" s="154"/>
      <c r="B3657" s="150">
        <v>50</v>
      </c>
      <c r="C3657" s="150"/>
      <c r="D3657" s="151"/>
      <c r="E3657" s="151"/>
      <c r="F3657" s="130" t="s">
        <v>1289</v>
      </c>
      <c r="G3657" s="130" t="s">
        <v>7872</v>
      </c>
      <c r="H3657" s="130" t="s">
        <v>7904</v>
      </c>
      <c r="I3657" s="131" t="s">
        <v>7905</v>
      </c>
      <c r="J3657" s="130" t="s">
        <v>78</v>
      </c>
      <c r="K3657" s="132" t="s">
        <v>142</v>
      </c>
      <c r="L3657" s="148">
        <v>1</v>
      </c>
      <c r="M3657" s="134">
        <v>2009</v>
      </c>
      <c r="N3657" s="130" t="s">
        <v>10621</v>
      </c>
      <c r="O3657" s="129" t="s">
        <v>143</v>
      </c>
      <c r="P3657" s="129" t="s">
        <v>134</v>
      </c>
      <c r="Q3657" s="130" t="s">
        <v>144</v>
      </c>
      <c r="R3657" s="136" t="s">
        <v>6818</v>
      </c>
      <c r="S3657" s="155"/>
      <c r="T3657" s="155"/>
      <c r="U3657" s="156"/>
      <c r="V3657" s="156"/>
      <c r="W3657" s="156" t="s">
        <v>146</v>
      </c>
      <c r="X3657" s="156"/>
      <c r="Y3657" s="137" t="s">
        <v>136</v>
      </c>
      <c r="Z3657" s="138" t="s">
        <v>136</v>
      </c>
      <c r="AA3657" s="140" t="s">
        <v>7906</v>
      </c>
      <c r="AB3657" s="141" t="s">
        <v>138</v>
      </c>
      <c r="AC3657" s="142">
        <v>43.2</v>
      </c>
      <c r="AD3657" s="142">
        <v>34.56</v>
      </c>
      <c r="AE3657" s="143" t="s">
        <v>7902</v>
      </c>
      <c r="AF3657" s="141" t="s">
        <v>451</v>
      </c>
      <c r="AG3657" s="144">
        <f>Table1[[#This Row],['# of Books]]*Table1[[#This Row],[QTY]]</f>
        <v>0</v>
      </c>
      <c r="AH3657" s="146">
        <f>Table1[[#This Row],[QTY]]*Table1[[#This Row],[School &amp; Library Price]]</f>
        <v>0</v>
      </c>
    </row>
    <row r="3658" spans="1:34" ht="18" hidden="1" customHeight="1" x14ac:dyDescent="0.25">
      <c r="A3658" s="154"/>
      <c r="B3658" s="150">
        <v>50</v>
      </c>
      <c r="C3658" s="150"/>
      <c r="D3658" s="151"/>
      <c r="E3658" s="151"/>
      <c r="F3658" s="130" t="s">
        <v>1289</v>
      </c>
      <c r="G3658" s="130" t="s">
        <v>7872</v>
      </c>
      <c r="H3658" s="130" t="s">
        <v>7904</v>
      </c>
      <c r="I3658" s="131" t="s">
        <v>7907</v>
      </c>
      <c r="J3658" s="130" t="s">
        <v>78</v>
      </c>
      <c r="K3658" s="132" t="s">
        <v>151</v>
      </c>
      <c r="L3658" s="148">
        <v>1</v>
      </c>
      <c r="M3658" s="134">
        <v>2009</v>
      </c>
      <c r="N3658" s="130" t="s">
        <v>10621</v>
      </c>
      <c r="O3658" s="129" t="s">
        <v>79</v>
      </c>
      <c r="P3658" s="129" t="s">
        <v>134</v>
      </c>
      <c r="Q3658" s="130" t="s">
        <v>144</v>
      </c>
      <c r="R3658" s="136" t="s">
        <v>6818</v>
      </c>
      <c r="S3658" s="155"/>
      <c r="T3658" s="155"/>
      <c r="U3658" s="156"/>
      <c r="V3658" s="156"/>
      <c r="W3658" s="156" t="s">
        <v>146</v>
      </c>
      <c r="X3658" s="156"/>
      <c r="Y3658" s="137" t="s">
        <v>136</v>
      </c>
      <c r="Z3658" s="138" t="s">
        <v>136</v>
      </c>
      <c r="AA3658" s="140" t="s">
        <v>7906</v>
      </c>
      <c r="AB3658" s="141" t="s">
        <v>138</v>
      </c>
      <c r="AC3658" s="142">
        <v>20.100000000000001</v>
      </c>
      <c r="AD3658" s="142">
        <v>16.079999999999998</v>
      </c>
      <c r="AE3658" s="143" t="s">
        <v>7902</v>
      </c>
      <c r="AF3658" s="141" t="s">
        <v>451</v>
      </c>
      <c r="AG3658" s="144">
        <f>Table1[[#This Row],['# of Books]]*Table1[[#This Row],[QTY]]</f>
        <v>0</v>
      </c>
      <c r="AH3658" s="146">
        <f>Table1[[#This Row],[QTY]]*Table1[[#This Row],[School &amp; Library Price]]</f>
        <v>0</v>
      </c>
    </row>
    <row r="3659" spans="1:34" ht="18" hidden="1" customHeight="1" x14ac:dyDescent="0.25">
      <c r="A3659" s="154"/>
      <c r="B3659" s="150">
        <v>50</v>
      </c>
      <c r="C3659" s="150"/>
      <c r="D3659" s="151"/>
      <c r="E3659" s="151"/>
      <c r="F3659" s="130" t="s">
        <v>1289</v>
      </c>
      <c r="G3659" s="130" t="s">
        <v>7872</v>
      </c>
      <c r="H3659" s="130" t="s">
        <v>7904</v>
      </c>
      <c r="I3659" s="131" t="s">
        <v>7908</v>
      </c>
      <c r="J3659" s="130" t="s">
        <v>78</v>
      </c>
      <c r="K3659" s="132" t="s">
        <v>378</v>
      </c>
      <c r="L3659" s="148">
        <v>1</v>
      </c>
      <c r="M3659" s="134">
        <v>2009</v>
      </c>
      <c r="N3659" s="130" t="s">
        <v>10621</v>
      </c>
      <c r="O3659" s="129"/>
      <c r="P3659" s="129"/>
      <c r="Q3659" s="130" t="s">
        <v>144</v>
      </c>
      <c r="R3659" s="136" t="s">
        <v>6818</v>
      </c>
      <c r="S3659" s="155"/>
      <c r="T3659" s="155"/>
      <c r="U3659" s="156"/>
      <c r="V3659" s="156"/>
      <c r="W3659" s="156" t="s">
        <v>146</v>
      </c>
      <c r="X3659" s="156"/>
      <c r="Y3659" s="137" t="s">
        <v>136</v>
      </c>
      <c r="Z3659" s="138" t="s">
        <v>136</v>
      </c>
      <c r="AA3659" s="140" t="s">
        <v>7906</v>
      </c>
      <c r="AB3659" s="141" t="s">
        <v>138</v>
      </c>
      <c r="AC3659" s="142">
        <v>47.52</v>
      </c>
      <c r="AD3659" s="142">
        <v>38.020000000000003</v>
      </c>
      <c r="AE3659" s="143" t="s">
        <v>7902</v>
      </c>
      <c r="AF3659" s="141" t="s">
        <v>451</v>
      </c>
      <c r="AG3659" s="144">
        <f>Table1[[#This Row],['# of Books]]*Table1[[#This Row],[QTY]]</f>
        <v>0</v>
      </c>
      <c r="AH3659" s="146">
        <f>Table1[[#This Row],[QTY]]*Table1[[#This Row],[School &amp; Library Price]]</f>
        <v>0</v>
      </c>
    </row>
    <row r="3660" spans="1:34" ht="18" customHeight="1" x14ac:dyDescent="0.25">
      <c r="A3660" s="154"/>
      <c r="B3660" s="150">
        <v>50</v>
      </c>
      <c r="C3660" s="150"/>
      <c r="D3660" s="151"/>
      <c r="E3660" s="151"/>
      <c r="F3660" s="130" t="s">
        <v>1289</v>
      </c>
      <c r="G3660" s="130" t="s">
        <v>7872</v>
      </c>
      <c r="H3660" s="130" t="s">
        <v>7909</v>
      </c>
      <c r="I3660" s="131" t="s">
        <v>7910</v>
      </c>
      <c r="J3660" s="130" t="s">
        <v>78</v>
      </c>
      <c r="K3660" s="132" t="s">
        <v>142</v>
      </c>
      <c r="L3660" s="148">
        <v>1</v>
      </c>
      <c r="M3660" s="134">
        <v>2010</v>
      </c>
      <c r="N3660" s="130" t="s">
        <v>6526</v>
      </c>
      <c r="O3660" s="129" t="s">
        <v>143</v>
      </c>
      <c r="P3660" s="129" t="s">
        <v>134</v>
      </c>
      <c r="Q3660" s="130" t="s">
        <v>144</v>
      </c>
      <c r="R3660" s="136" t="s">
        <v>6818</v>
      </c>
      <c r="S3660" s="155"/>
      <c r="T3660" s="155"/>
      <c r="U3660" s="156"/>
      <c r="V3660" s="156"/>
      <c r="W3660" s="156" t="s">
        <v>146</v>
      </c>
      <c r="X3660" s="156"/>
      <c r="Y3660" s="137" t="s">
        <v>136</v>
      </c>
      <c r="Z3660" s="138" t="s">
        <v>136</v>
      </c>
      <c r="AA3660" s="140" t="s">
        <v>7911</v>
      </c>
      <c r="AB3660" s="141" t="s">
        <v>138</v>
      </c>
      <c r="AC3660" s="142">
        <v>43.2</v>
      </c>
      <c r="AD3660" s="142">
        <v>34.56</v>
      </c>
      <c r="AE3660" s="143" t="s">
        <v>7912</v>
      </c>
      <c r="AF3660" s="141" t="s">
        <v>413</v>
      </c>
      <c r="AG3660" s="144">
        <f>Table1[[#This Row],['# of Books]]*Table1[[#This Row],[QTY]]</f>
        <v>0</v>
      </c>
      <c r="AH3660" s="146">
        <f>Table1[[#This Row],[QTY]]*Table1[[#This Row],[School &amp; Library Price]]</f>
        <v>0</v>
      </c>
    </row>
    <row r="3661" spans="1:34" ht="18" hidden="1" customHeight="1" x14ac:dyDescent="0.25">
      <c r="A3661" s="154"/>
      <c r="B3661" s="150">
        <v>50</v>
      </c>
      <c r="C3661" s="150"/>
      <c r="D3661" s="151"/>
      <c r="E3661" s="151"/>
      <c r="F3661" s="130" t="s">
        <v>1289</v>
      </c>
      <c r="G3661" s="130" t="s">
        <v>7872</v>
      </c>
      <c r="H3661" s="130" t="s">
        <v>7909</v>
      </c>
      <c r="I3661" s="131" t="s">
        <v>7913</v>
      </c>
      <c r="J3661" s="130" t="s">
        <v>78</v>
      </c>
      <c r="K3661" s="132" t="s">
        <v>151</v>
      </c>
      <c r="L3661" s="148">
        <v>1</v>
      </c>
      <c r="M3661" s="134">
        <v>2010</v>
      </c>
      <c r="N3661" s="130" t="s">
        <v>6526</v>
      </c>
      <c r="O3661" s="129" t="s">
        <v>79</v>
      </c>
      <c r="P3661" s="129" t="s">
        <v>134</v>
      </c>
      <c r="Q3661" s="130" t="s">
        <v>144</v>
      </c>
      <c r="R3661" s="136" t="s">
        <v>6818</v>
      </c>
      <c r="S3661" s="155"/>
      <c r="T3661" s="155"/>
      <c r="U3661" s="156"/>
      <c r="V3661" s="156"/>
      <c r="W3661" s="156" t="s">
        <v>146</v>
      </c>
      <c r="X3661" s="156"/>
      <c r="Y3661" s="137" t="s">
        <v>136</v>
      </c>
      <c r="Z3661" s="138" t="s">
        <v>136</v>
      </c>
      <c r="AA3661" s="140" t="s">
        <v>7911</v>
      </c>
      <c r="AB3661" s="141" t="s">
        <v>138</v>
      </c>
      <c r="AC3661" s="142">
        <v>20.100000000000001</v>
      </c>
      <c r="AD3661" s="142">
        <v>16.079999999999998</v>
      </c>
      <c r="AE3661" s="143" t="s">
        <v>7912</v>
      </c>
      <c r="AF3661" s="141" t="s">
        <v>413</v>
      </c>
      <c r="AG3661" s="144">
        <f>Table1[[#This Row],['# of Books]]*Table1[[#This Row],[QTY]]</f>
        <v>0</v>
      </c>
      <c r="AH3661" s="146">
        <f>Table1[[#This Row],[QTY]]*Table1[[#This Row],[School &amp; Library Price]]</f>
        <v>0</v>
      </c>
    </row>
    <row r="3662" spans="1:34" ht="18" hidden="1" customHeight="1" x14ac:dyDescent="0.25">
      <c r="A3662" s="154"/>
      <c r="B3662" s="150">
        <v>50</v>
      </c>
      <c r="C3662" s="150"/>
      <c r="D3662" s="151"/>
      <c r="E3662" s="151"/>
      <c r="F3662" s="130" t="s">
        <v>1289</v>
      </c>
      <c r="G3662" s="130" t="s">
        <v>7872</v>
      </c>
      <c r="H3662" s="130" t="s">
        <v>7909</v>
      </c>
      <c r="I3662" s="131" t="s">
        <v>7914</v>
      </c>
      <c r="J3662" s="130" t="s">
        <v>78</v>
      </c>
      <c r="K3662" s="132" t="s">
        <v>378</v>
      </c>
      <c r="L3662" s="148">
        <v>1</v>
      </c>
      <c r="M3662" s="134">
        <v>2010</v>
      </c>
      <c r="N3662" s="130" t="s">
        <v>6526</v>
      </c>
      <c r="O3662" s="129"/>
      <c r="P3662" s="129"/>
      <c r="Q3662" s="130" t="s">
        <v>144</v>
      </c>
      <c r="R3662" s="136" t="s">
        <v>6818</v>
      </c>
      <c r="S3662" s="155"/>
      <c r="T3662" s="155"/>
      <c r="U3662" s="156"/>
      <c r="V3662" s="156"/>
      <c r="W3662" s="156" t="s">
        <v>146</v>
      </c>
      <c r="X3662" s="156"/>
      <c r="Y3662" s="137" t="s">
        <v>136</v>
      </c>
      <c r="Z3662" s="138" t="s">
        <v>136</v>
      </c>
      <c r="AA3662" s="140" t="s">
        <v>7911</v>
      </c>
      <c r="AB3662" s="141" t="s">
        <v>138</v>
      </c>
      <c r="AC3662" s="142">
        <v>47.52</v>
      </c>
      <c r="AD3662" s="142">
        <v>38.020000000000003</v>
      </c>
      <c r="AE3662" s="143" t="s">
        <v>7912</v>
      </c>
      <c r="AF3662" s="141" t="s">
        <v>413</v>
      </c>
      <c r="AG3662" s="144">
        <f>Table1[[#This Row],['# of Books]]*Table1[[#This Row],[QTY]]</f>
        <v>0</v>
      </c>
      <c r="AH3662" s="146">
        <f>Table1[[#This Row],[QTY]]*Table1[[#This Row],[School &amp; Library Price]]</f>
        <v>0</v>
      </c>
    </row>
    <row r="3663" spans="1:34" ht="18" customHeight="1" x14ac:dyDescent="0.25">
      <c r="A3663" s="154"/>
      <c r="B3663" s="150">
        <v>50</v>
      </c>
      <c r="C3663" s="150"/>
      <c r="D3663" s="151"/>
      <c r="E3663" s="151"/>
      <c r="F3663" s="130" t="s">
        <v>1289</v>
      </c>
      <c r="G3663" s="130" t="s">
        <v>7872</v>
      </c>
      <c r="H3663" s="130" t="s">
        <v>7915</v>
      </c>
      <c r="I3663" s="131" t="s">
        <v>7916</v>
      </c>
      <c r="J3663" s="130" t="s">
        <v>78</v>
      </c>
      <c r="K3663" s="132" t="s">
        <v>142</v>
      </c>
      <c r="L3663" s="148">
        <v>1</v>
      </c>
      <c r="M3663" s="134">
        <v>2010</v>
      </c>
      <c r="N3663" s="130" t="s">
        <v>6526</v>
      </c>
      <c r="O3663" s="129" t="s">
        <v>143</v>
      </c>
      <c r="P3663" s="129" t="s">
        <v>134</v>
      </c>
      <c r="Q3663" s="130" t="s">
        <v>144</v>
      </c>
      <c r="R3663" s="136" t="s">
        <v>7882</v>
      </c>
      <c r="S3663" s="155"/>
      <c r="T3663" s="155"/>
      <c r="U3663" s="156"/>
      <c r="V3663" s="156"/>
      <c r="W3663" s="156" t="s">
        <v>146</v>
      </c>
      <c r="X3663" s="156"/>
      <c r="Y3663" s="137" t="s">
        <v>136</v>
      </c>
      <c r="Z3663" s="138" t="s">
        <v>136</v>
      </c>
      <c r="AA3663" s="140" t="s">
        <v>7917</v>
      </c>
      <c r="AB3663" s="141" t="s">
        <v>138</v>
      </c>
      <c r="AC3663" s="142">
        <v>43.2</v>
      </c>
      <c r="AD3663" s="142">
        <v>34.56</v>
      </c>
      <c r="AE3663" s="143" t="s">
        <v>7918</v>
      </c>
      <c r="AF3663" s="141" t="s">
        <v>451</v>
      </c>
      <c r="AG3663" s="144">
        <f>Table1[[#This Row],['# of Books]]*Table1[[#This Row],[QTY]]</f>
        <v>0</v>
      </c>
      <c r="AH3663" s="146">
        <f>Table1[[#This Row],[QTY]]*Table1[[#This Row],[School &amp; Library Price]]</f>
        <v>0</v>
      </c>
    </row>
    <row r="3664" spans="1:34" ht="18" hidden="1" customHeight="1" x14ac:dyDescent="0.25">
      <c r="A3664" s="154"/>
      <c r="B3664" s="150">
        <v>50</v>
      </c>
      <c r="C3664" s="150"/>
      <c r="D3664" s="151"/>
      <c r="E3664" s="151"/>
      <c r="F3664" s="130" t="s">
        <v>1289</v>
      </c>
      <c r="G3664" s="130" t="s">
        <v>7872</v>
      </c>
      <c r="H3664" s="130" t="s">
        <v>7915</v>
      </c>
      <c r="I3664" s="131" t="s">
        <v>7919</v>
      </c>
      <c r="J3664" s="130" t="s">
        <v>78</v>
      </c>
      <c r="K3664" s="132" t="s">
        <v>151</v>
      </c>
      <c r="L3664" s="148">
        <v>1</v>
      </c>
      <c r="M3664" s="134">
        <v>2010</v>
      </c>
      <c r="N3664" s="130" t="s">
        <v>6526</v>
      </c>
      <c r="O3664" s="129" t="s">
        <v>79</v>
      </c>
      <c r="P3664" s="129" t="s">
        <v>134</v>
      </c>
      <c r="Q3664" s="130" t="s">
        <v>144</v>
      </c>
      <c r="R3664" s="136" t="s">
        <v>7882</v>
      </c>
      <c r="S3664" s="155"/>
      <c r="T3664" s="155"/>
      <c r="U3664" s="156"/>
      <c r="V3664" s="156"/>
      <c r="W3664" s="156" t="s">
        <v>146</v>
      </c>
      <c r="X3664" s="156"/>
      <c r="Y3664" s="137" t="s">
        <v>136</v>
      </c>
      <c r="Z3664" s="138" t="s">
        <v>136</v>
      </c>
      <c r="AA3664" s="140" t="s">
        <v>7917</v>
      </c>
      <c r="AB3664" s="141" t="s">
        <v>138</v>
      </c>
      <c r="AC3664" s="142">
        <v>20.100000000000001</v>
      </c>
      <c r="AD3664" s="142">
        <v>16.079999999999998</v>
      </c>
      <c r="AE3664" s="143" t="s">
        <v>7918</v>
      </c>
      <c r="AF3664" s="141" t="s">
        <v>451</v>
      </c>
      <c r="AG3664" s="144">
        <f>Table1[[#This Row],['# of Books]]*Table1[[#This Row],[QTY]]</f>
        <v>0</v>
      </c>
      <c r="AH3664" s="146">
        <f>Table1[[#This Row],[QTY]]*Table1[[#This Row],[School &amp; Library Price]]</f>
        <v>0</v>
      </c>
    </row>
    <row r="3665" spans="1:34" ht="18" customHeight="1" x14ac:dyDescent="0.25">
      <c r="A3665" s="154"/>
      <c r="B3665" s="150">
        <v>50</v>
      </c>
      <c r="C3665" s="150"/>
      <c r="D3665" s="151"/>
      <c r="E3665" s="151"/>
      <c r="F3665" s="130" t="s">
        <v>1289</v>
      </c>
      <c r="G3665" s="130" t="s">
        <v>7872</v>
      </c>
      <c r="H3665" s="130" t="s">
        <v>7920</v>
      </c>
      <c r="I3665" s="131" t="s">
        <v>7923</v>
      </c>
      <c r="J3665" s="130" t="s">
        <v>78</v>
      </c>
      <c r="K3665" s="132" t="s">
        <v>142</v>
      </c>
      <c r="L3665" s="148">
        <v>1</v>
      </c>
      <c r="M3665" s="134">
        <v>2010</v>
      </c>
      <c r="N3665" s="130" t="s">
        <v>6526</v>
      </c>
      <c r="O3665" s="129" t="s">
        <v>143</v>
      </c>
      <c r="P3665" s="129" t="s">
        <v>134</v>
      </c>
      <c r="Q3665" s="130" t="s">
        <v>144</v>
      </c>
      <c r="R3665" s="136" t="s">
        <v>271</v>
      </c>
      <c r="S3665" s="155"/>
      <c r="T3665" s="155"/>
      <c r="U3665" s="156"/>
      <c r="V3665" s="156"/>
      <c r="W3665" s="156" t="s">
        <v>146</v>
      </c>
      <c r="X3665" s="156"/>
      <c r="Y3665" s="137" t="s">
        <v>136</v>
      </c>
      <c r="Z3665" s="138" t="s">
        <v>136</v>
      </c>
      <c r="AA3665" s="140" t="s">
        <v>7922</v>
      </c>
      <c r="AB3665" s="141" t="s">
        <v>138</v>
      </c>
      <c r="AC3665" s="142">
        <v>43.2</v>
      </c>
      <c r="AD3665" s="142">
        <v>34.56</v>
      </c>
      <c r="AE3665" s="143" t="s">
        <v>7918</v>
      </c>
      <c r="AF3665" s="141" t="s">
        <v>149</v>
      </c>
      <c r="AG3665" s="144">
        <f>Table1[[#This Row],['# of Books]]*Table1[[#This Row],[QTY]]</f>
        <v>0</v>
      </c>
      <c r="AH3665" s="146">
        <f>Table1[[#This Row],[QTY]]*Table1[[#This Row],[School &amp; Library Price]]</f>
        <v>0</v>
      </c>
    </row>
    <row r="3666" spans="1:34" ht="18" hidden="1" customHeight="1" x14ac:dyDescent="0.25">
      <c r="A3666" s="154"/>
      <c r="B3666" s="150">
        <v>50</v>
      </c>
      <c r="C3666" s="150"/>
      <c r="D3666" s="151"/>
      <c r="E3666" s="151"/>
      <c r="F3666" s="130" t="s">
        <v>1289</v>
      </c>
      <c r="G3666" s="130" t="s">
        <v>7872</v>
      </c>
      <c r="H3666" s="130" t="s">
        <v>7920</v>
      </c>
      <c r="I3666" s="131" t="s">
        <v>7921</v>
      </c>
      <c r="J3666" s="130" t="s">
        <v>78</v>
      </c>
      <c r="K3666" s="132" t="s">
        <v>151</v>
      </c>
      <c r="L3666" s="148">
        <v>1</v>
      </c>
      <c r="M3666" s="134">
        <v>2010</v>
      </c>
      <c r="N3666" s="130" t="s">
        <v>6526</v>
      </c>
      <c r="O3666" s="129" t="s">
        <v>79</v>
      </c>
      <c r="P3666" s="129" t="s">
        <v>134</v>
      </c>
      <c r="Q3666" s="130" t="s">
        <v>144</v>
      </c>
      <c r="R3666" s="136" t="s">
        <v>271</v>
      </c>
      <c r="S3666" s="155"/>
      <c r="T3666" s="155"/>
      <c r="U3666" s="156"/>
      <c r="V3666" s="156"/>
      <c r="W3666" s="156" t="s">
        <v>146</v>
      </c>
      <c r="X3666" s="156"/>
      <c r="Y3666" s="137" t="s">
        <v>136</v>
      </c>
      <c r="Z3666" s="138" t="s">
        <v>136</v>
      </c>
      <c r="AA3666" s="140" t="s">
        <v>7922</v>
      </c>
      <c r="AB3666" s="141" t="s">
        <v>138</v>
      </c>
      <c r="AC3666" s="142">
        <v>20.100000000000001</v>
      </c>
      <c r="AD3666" s="142">
        <v>16.079999999999998</v>
      </c>
      <c r="AE3666" s="143" t="s">
        <v>7918</v>
      </c>
      <c r="AF3666" s="141" t="s">
        <v>149</v>
      </c>
      <c r="AG3666" s="144">
        <f>Table1[[#This Row],['# of Books]]*Table1[[#This Row],[QTY]]</f>
        <v>0</v>
      </c>
      <c r="AH3666" s="146">
        <f>Table1[[#This Row],[QTY]]*Table1[[#This Row],[School &amp; Library Price]]</f>
        <v>0</v>
      </c>
    </row>
    <row r="3667" spans="1:34" ht="18" customHeight="1" x14ac:dyDescent="0.25">
      <c r="A3667" s="154"/>
      <c r="B3667" s="150">
        <v>50</v>
      </c>
      <c r="C3667" s="150"/>
      <c r="D3667" s="151"/>
      <c r="E3667" s="151"/>
      <c r="F3667" s="130" t="s">
        <v>1289</v>
      </c>
      <c r="G3667" s="130" t="s">
        <v>7872</v>
      </c>
      <c r="H3667" s="130" t="s">
        <v>7924</v>
      </c>
      <c r="I3667" s="131" t="s">
        <v>7925</v>
      </c>
      <c r="J3667" s="130" t="s">
        <v>78</v>
      </c>
      <c r="K3667" s="132" t="s">
        <v>142</v>
      </c>
      <c r="L3667" s="148">
        <v>1</v>
      </c>
      <c r="M3667" s="134">
        <v>2009</v>
      </c>
      <c r="N3667" s="130" t="s">
        <v>10621</v>
      </c>
      <c r="O3667" s="129" t="s">
        <v>143</v>
      </c>
      <c r="P3667" s="129" t="s">
        <v>134</v>
      </c>
      <c r="Q3667" s="130" t="s">
        <v>144</v>
      </c>
      <c r="R3667" s="136" t="s">
        <v>271</v>
      </c>
      <c r="S3667" s="155"/>
      <c r="T3667" s="155"/>
      <c r="U3667" s="156"/>
      <c r="V3667" s="156"/>
      <c r="W3667" s="156" t="s">
        <v>146</v>
      </c>
      <c r="X3667" s="156"/>
      <c r="Y3667" s="137" t="s">
        <v>136</v>
      </c>
      <c r="Z3667" s="138" t="s">
        <v>136</v>
      </c>
      <c r="AA3667" s="140" t="s">
        <v>7926</v>
      </c>
      <c r="AB3667" s="141" t="s">
        <v>138</v>
      </c>
      <c r="AC3667" s="142">
        <v>43.2</v>
      </c>
      <c r="AD3667" s="142">
        <v>34.56</v>
      </c>
      <c r="AE3667" s="143" t="s">
        <v>7902</v>
      </c>
      <c r="AF3667" s="141" t="s">
        <v>184</v>
      </c>
      <c r="AG3667" s="144">
        <f>Table1[[#This Row],['# of Books]]*Table1[[#This Row],[QTY]]</f>
        <v>0</v>
      </c>
      <c r="AH3667" s="146">
        <f>Table1[[#This Row],[QTY]]*Table1[[#This Row],[School &amp; Library Price]]</f>
        <v>0</v>
      </c>
    </row>
    <row r="3668" spans="1:34" ht="18" hidden="1" customHeight="1" x14ac:dyDescent="0.25">
      <c r="A3668" s="154"/>
      <c r="B3668" s="150">
        <v>50</v>
      </c>
      <c r="C3668" s="150"/>
      <c r="D3668" s="151"/>
      <c r="E3668" s="151"/>
      <c r="F3668" s="130" t="s">
        <v>1289</v>
      </c>
      <c r="G3668" s="130" t="s">
        <v>7872</v>
      </c>
      <c r="H3668" s="130" t="s">
        <v>7924</v>
      </c>
      <c r="I3668" s="131" t="s">
        <v>7927</v>
      </c>
      <c r="J3668" s="130" t="s">
        <v>78</v>
      </c>
      <c r="K3668" s="132" t="s">
        <v>151</v>
      </c>
      <c r="L3668" s="148">
        <v>1</v>
      </c>
      <c r="M3668" s="134">
        <v>2009</v>
      </c>
      <c r="N3668" s="130" t="s">
        <v>10621</v>
      </c>
      <c r="O3668" s="129" t="s">
        <v>79</v>
      </c>
      <c r="P3668" s="129" t="s">
        <v>134</v>
      </c>
      <c r="Q3668" s="130" t="s">
        <v>144</v>
      </c>
      <c r="R3668" s="136" t="s">
        <v>271</v>
      </c>
      <c r="S3668" s="155"/>
      <c r="T3668" s="155"/>
      <c r="U3668" s="156"/>
      <c r="V3668" s="156"/>
      <c r="W3668" s="156" t="s">
        <v>146</v>
      </c>
      <c r="X3668" s="156"/>
      <c r="Y3668" s="137" t="s">
        <v>136</v>
      </c>
      <c r="Z3668" s="138" t="s">
        <v>136</v>
      </c>
      <c r="AA3668" s="140" t="s">
        <v>7926</v>
      </c>
      <c r="AB3668" s="141" t="s">
        <v>138</v>
      </c>
      <c r="AC3668" s="142">
        <v>20.100000000000001</v>
      </c>
      <c r="AD3668" s="142">
        <v>16.079999999999998</v>
      </c>
      <c r="AE3668" s="143" t="s">
        <v>7902</v>
      </c>
      <c r="AF3668" s="141" t="s">
        <v>184</v>
      </c>
      <c r="AG3668" s="144">
        <f>Table1[[#This Row],['# of Books]]*Table1[[#This Row],[QTY]]</f>
        <v>0</v>
      </c>
      <c r="AH3668" s="146">
        <f>Table1[[#This Row],[QTY]]*Table1[[#This Row],[School &amp; Library Price]]</f>
        <v>0</v>
      </c>
    </row>
    <row r="3669" spans="1:34" ht="18" hidden="1" customHeight="1" x14ac:dyDescent="0.25">
      <c r="A3669" s="154"/>
      <c r="B3669" s="150">
        <v>50</v>
      </c>
      <c r="C3669" s="150"/>
      <c r="D3669" s="151"/>
      <c r="E3669" s="151"/>
      <c r="F3669" s="130" t="s">
        <v>1289</v>
      </c>
      <c r="G3669" s="130" t="s">
        <v>7872</v>
      </c>
      <c r="H3669" s="130" t="s">
        <v>7924</v>
      </c>
      <c r="I3669" s="131" t="s">
        <v>7928</v>
      </c>
      <c r="J3669" s="130" t="s">
        <v>78</v>
      </c>
      <c r="K3669" s="132" t="s">
        <v>378</v>
      </c>
      <c r="L3669" s="148">
        <v>1</v>
      </c>
      <c r="M3669" s="134">
        <v>2009</v>
      </c>
      <c r="N3669" s="130" t="s">
        <v>10621</v>
      </c>
      <c r="O3669" s="129"/>
      <c r="P3669" s="129"/>
      <c r="Q3669" s="130" t="s">
        <v>144</v>
      </c>
      <c r="R3669" s="136" t="s">
        <v>271</v>
      </c>
      <c r="S3669" s="155"/>
      <c r="T3669" s="155"/>
      <c r="U3669" s="156"/>
      <c r="V3669" s="156"/>
      <c r="W3669" s="156" t="s">
        <v>146</v>
      </c>
      <c r="X3669" s="156"/>
      <c r="Y3669" s="137" t="s">
        <v>136</v>
      </c>
      <c r="Z3669" s="138" t="s">
        <v>136</v>
      </c>
      <c r="AA3669" s="140" t="s">
        <v>7926</v>
      </c>
      <c r="AB3669" s="141" t="s">
        <v>138</v>
      </c>
      <c r="AC3669" s="142">
        <v>47.52</v>
      </c>
      <c r="AD3669" s="142">
        <v>38.020000000000003</v>
      </c>
      <c r="AE3669" s="143" t="s">
        <v>7902</v>
      </c>
      <c r="AF3669" s="141" t="s">
        <v>184</v>
      </c>
      <c r="AG3669" s="144">
        <f>Table1[[#This Row],['# of Books]]*Table1[[#This Row],[QTY]]</f>
        <v>0</v>
      </c>
      <c r="AH3669" s="146">
        <f>Table1[[#This Row],[QTY]]*Table1[[#This Row],[School &amp; Library Price]]</f>
        <v>0</v>
      </c>
    </row>
    <row r="3670" spans="1:34" ht="18" customHeight="1" x14ac:dyDescent="0.25">
      <c r="A3670" s="154"/>
      <c r="B3670" s="150">
        <v>50</v>
      </c>
      <c r="C3670" s="150"/>
      <c r="D3670" s="151"/>
      <c r="E3670" s="151"/>
      <c r="F3670" s="130" t="s">
        <v>1289</v>
      </c>
      <c r="G3670" s="130" t="s">
        <v>7872</v>
      </c>
      <c r="H3670" s="130" t="s">
        <v>7929</v>
      </c>
      <c r="I3670" s="131" t="s">
        <v>11059</v>
      </c>
      <c r="J3670" s="130" t="s">
        <v>78</v>
      </c>
      <c r="K3670" s="132" t="s">
        <v>142</v>
      </c>
      <c r="L3670" s="148">
        <v>1</v>
      </c>
      <c r="M3670" s="134">
        <v>2009</v>
      </c>
      <c r="N3670" s="130" t="s">
        <v>10621</v>
      </c>
      <c r="O3670" s="129" t="s">
        <v>143</v>
      </c>
      <c r="P3670" s="129" t="s">
        <v>134</v>
      </c>
      <c r="Q3670" s="130" t="s">
        <v>144</v>
      </c>
      <c r="R3670" s="136" t="s">
        <v>271</v>
      </c>
      <c r="S3670" s="155"/>
      <c r="T3670" s="155"/>
      <c r="U3670" s="156"/>
      <c r="V3670" s="156"/>
      <c r="W3670" s="156" t="s">
        <v>146</v>
      </c>
      <c r="X3670" s="156"/>
      <c r="Y3670" s="137" t="s">
        <v>136</v>
      </c>
      <c r="Z3670" s="138" t="s">
        <v>136</v>
      </c>
      <c r="AA3670" s="140" t="s">
        <v>7931</v>
      </c>
      <c r="AB3670" s="141" t="s">
        <v>138</v>
      </c>
      <c r="AC3670" s="142">
        <v>43.2</v>
      </c>
      <c r="AD3670" s="142">
        <v>34.56</v>
      </c>
      <c r="AE3670" s="143" t="s">
        <v>7932</v>
      </c>
      <c r="AF3670" s="141" t="s">
        <v>184</v>
      </c>
      <c r="AG3670" s="144">
        <f>Table1[[#This Row],['# of Books]]*Table1[[#This Row],[QTY]]</f>
        <v>0</v>
      </c>
      <c r="AH3670" s="146">
        <f>Table1[[#This Row],[QTY]]*Table1[[#This Row],[School &amp; Library Price]]</f>
        <v>0</v>
      </c>
    </row>
    <row r="3671" spans="1:34" ht="18" hidden="1" customHeight="1" x14ac:dyDescent="0.25">
      <c r="A3671" s="154"/>
      <c r="B3671" s="150">
        <v>50</v>
      </c>
      <c r="C3671" s="150"/>
      <c r="D3671" s="151"/>
      <c r="E3671" s="151"/>
      <c r="F3671" s="130" t="s">
        <v>1289</v>
      </c>
      <c r="G3671" s="130" t="s">
        <v>7872</v>
      </c>
      <c r="H3671" s="130" t="s">
        <v>7929</v>
      </c>
      <c r="I3671" s="131" t="s">
        <v>7930</v>
      </c>
      <c r="J3671" s="130" t="s">
        <v>78</v>
      </c>
      <c r="K3671" s="132" t="s">
        <v>151</v>
      </c>
      <c r="L3671" s="148">
        <v>1</v>
      </c>
      <c r="M3671" s="134">
        <v>2009</v>
      </c>
      <c r="N3671" s="130" t="s">
        <v>10621</v>
      </c>
      <c r="O3671" s="129" t="s">
        <v>79</v>
      </c>
      <c r="P3671" s="129" t="s">
        <v>134</v>
      </c>
      <c r="Q3671" s="130" t="s">
        <v>144</v>
      </c>
      <c r="R3671" s="136" t="s">
        <v>271</v>
      </c>
      <c r="S3671" s="155"/>
      <c r="T3671" s="155"/>
      <c r="U3671" s="156"/>
      <c r="V3671" s="156"/>
      <c r="W3671" s="156" t="s">
        <v>146</v>
      </c>
      <c r="X3671" s="156"/>
      <c r="Y3671" s="137" t="s">
        <v>136</v>
      </c>
      <c r="Z3671" s="138" t="s">
        <v>136</v>
      </c>
      <c r="AA3671" s="140" t="s">
        <v>7931</v>
      </c>
      <c r="AB3671" s="141" t="s">
        <v>138</v>
      </c>
      <c r="AC3671" s="142">
        <v>20.100000000000001</v>
      </c>
      <c r="AD3671" s="142">
        <v>16.079999999999998</v>
      </c>
      <c r="AE3671" s="143" t="s">
        <v>7932</v>
      </c>
      <c r="AF3671" s="141" t="s">
        <v>184</v>
      </c>
      <c r="AG3671" s="144">
        <f>Table1[[#This Row],['# of Books]]*Table1[[#This Row],[QTY]]</f>
        <v>0</v>
      </c>
      <c r="AH3671" s="146">
        <f>Table1[[#This Row],[QTY]]*Table1[[#This Row],[School &amp; Library Price]]</f>
        <v>0</v>
      </c>
    </row>
    <row r="3672" spans="1:34" ht="18" hidden="1" customHeight="1" x14ac:dyDescent="0.25">
      <c r="A3672" s="154"/>
      <c r="B3672" s="150">
        <v>50</v>
      </c>
      <c r="C3672" s="150"/>
      <c r="D3672" s="151"/>
      <c r="E3672" s="151"/>
      <c r="F3672" s="130" t="s">
        <v>1289</v>
      </c>
      <c r="G3672" s="130" t="s">
        <v>7872</v>
      </c>
      <c r="H3672" s="130" t="s">
        <v>7929</v>
      </c>
      <c r="I3672" s="131" t="s">
        <v>7933</v>
      </c>
      <c r="J3672" s="130" t="s">
        <v>78</v>
      </c>
      <c r="K3672" s="132" t="s">
        <v>378</v>
      </c>
      <c r="L3672" s="148">
        <v>1</v>
      </c>
      <c r="M3672" s="134">
        <v>2009</v>
      </c>
      <c r="N3672" s="130" t="s">
        <v>10621</v>
      </c>
      <c r="O3672" s="129"/>
      <c r="P3672" s="129"/>
      <c r="Q3672" s="130" t="s">
        <v>144</v>
      </c>
      <c r="R3672" s="136" t="s">
        <v>271</v>
      </c>
      <c r="S3672" s="155"/>
      <c r="T3672" s="155"/>
      <c r="U3672" s="156"/>
      <c r="V3672" s="156"/>
      <c r="W3672" s="156" t="s">
        <v>146</v>
      </c>
      <c r="X3672" s="156"/>
      <c r="Y3672" s="137" t="s">
        <v>136</v>
      </c>
      <c r="Z3672" s="138" t="s">
        <v>136</v>
      </c>
      <c r="AA3672" s="140" t="s">
        <v>7931</v>
      </c>
      <c r="AB3672" s="141" t="s">
        <v>138</v>
      </c>
      <c r="AC3672" s="142">
        <v>47.52</v>
      </c>
      <c r="AD3672" s="142">
        <v>38.020000000000003</v>
      </c>
      <c r="AE3672" s="143" t="s">
        <v>7932</v>
      </c>
      <c r="AF3672" s="141" t="s">
        <v>184</v>
      </c>
      <c r="AG3672" s="144">
        <f>Table1[[#This Row],['# of Books]]*Table1[[#This Row],[QTY]]</f>
        <v>0</v>
      </c>
      <c r="AH3672" s="146">
        <f>Table1[[#This Row],[QTY]]*Table1[[#This Row],[School &amp; Library Price]]</f>
        <v>0</v>
      </c>
    </row>
    <row r="3673" spans="1:34" ht="18" customHeight="1" x14ac:dyDescent="0.25">
      <c r="A3673" s="154"/>
      <c r="B3673" s="150">
        <v>51</v>
      </c>
      <c r="C3673" s="150"/>
      <c r="D3673" s="151"/>
      <c r="E3673" s="151"/>
      <c r="F3673" s="130" t="s">
        <v>1289</v>
      </c>
      <c r="G3673" s="130" t="s">
        <v>7934</v>
      </c>
      <c r="H3673" s="130" t="s">
        <v>7935</v>
      </c>
      <c r="I3673" s="131" t="s">
        <v>7936</v>
      </c>
      <c r="J3673" s="130" t="s">
        <v>78</v>
      </c>
      <c r="K3673" s="132" t="s">
        <v>142</v>
      </c>
      <c r="L3673" s="148">
        <v>1</v>
      </c>
      <c r="M3673" s="134">
        <v>2005</v>
      </c>
      <c r="N3673" s="130" t="s">
        <v>11060</v>
      </c>
      <c r="O3673" s="129" t="s">
        <v>143</v>
      </c>
      <c r="P3673" s="129" t="s">
        <v>134</v>
      </c>
      <c r="Q3673" s="130" t="s">
        <v>144</v>
      </c>
      <c r="R3673" s="136" t="s">
        <v>7937</v>
      </c>
      <c r="S3673" s="155"/>
      <c r="T3673" s="155"/>
      <c r="U3673" s="156"/>
      <c r="V3673" s="156"/>
      <c r="W3673" s="156" t="s">
        <v>146</v>
      </c>
      <c r="X3673" s="156"/>
      <c r="Y3673" s="137" t="s">
        <v>136</v>
      </c>
      <c r="Z3673" s="138" t="s">
        <v>136</v>
      </c>
      <c r="AA3673" s="140" t="s">
        <v>7938</v>
      </c>
      <c r="AB3673" s="141" t="s">
        <v>138</v>
      </c>
      <c r="AC3673" s="142">
        <v>43.2</v>
      </c>
      <c r="AD3673" s="142">
        <v>34.56</v>
      </c>
      <c r="AE3673" s="143" t="s">
        <v>7939</v>
      </c>
      <c r="AF3673" s="141" t="s">
        <v>413</v>
      </c>
      <c r="AG3673" s="144">
        <f>Table1[[#This Row],['# of Books]]*Table1[[#This Row],[QTY]]</f>
        <v>0</v>
      </c>
      <c r="AH3673" s="146">
        <f>Table1[[#This Row],[QTY]]*Table1[[#This Row],[School &amp; Library Price]]</f>
        <v>0</v>
      </c>
    </row>
    <row r="3674" spans="1:34" ht="18" customHeight="1" x14ac:dyDescent="0.25">
      <c r="A3674" s="154"/>
      <c r="B3674" s="150">
        <v>51</v>
      </c>
      <c r="C3674" s="150"/>
      <c r="D3674" s="151"/>
      <c r="E3674" s="151"/>
      <c r="F3674" s="130" t="s">
        <v>1289</v>
      </c>
      <c r="G3674" s="130" t="s">
        <v>7934</v>
      </c>
      <c r="H3674" s="130" t="s">
        <v>7940</v>
      </c>
      <c r="I3674" s="131" t="s">
        <v>7941</v>
      </c>
      <c r="J3674" s="130" t="s">
        <v>78</v>
      </c>
      <c r="K3674" s="132" t="s">
        <v>142</v>
      </c>
      <c r="L3674" s="148">
        <v>1</v>
      </c>
      <c r="M3674" s="134">
        <v>2006</v>
      </c>
      <c r="N3674" s="130" t="s">
        <v>10764</v>
      </c>
      <c r="O3674" s="129" t="s">
        <v>143</v>
      </c>
      <c r="P3674" s="129" t="s">
        <v>134</v>
      </c>
      <c r="Q3674" s="130" t="s">
        <v>144</v>
      </c>
      <c r="R3674" s="136" t="s">
        <v>11061</v>
      </c>
      <c r="S3674" s="155"/>
      <c r="T3674" s="155"/>
      <c r="U3674" s="156"/>
      <c r="V3674" s="156"/>
      <c r="W3674" s="156" t="s">
        <v>146</v>
      </c>
      <c r="X3674" s="156"/>
      <c r="Y3674" s="137" t="s">
        <v>136</v>
      </c>
      <c r="Z3674" s="138" t="s">
        <v>136</v>
      </c>
      <c r="AA3674" s="140" t="s">
        <v>7942</v>
      </c>
      <c r="AB3674" s="141" t="s">
        <v>138</v>
      </c>
      <c r="AC3674" s="142">
        <v>43.2</v>
      </c>
      <c r="AD3674" s="142">
        <v>34.56</v>
      </c>
      <c r="AE3674" s="143" t="s">
        <v>7943</v>
      </c>
      <c r="AF3674" s="141" t="s">
        <v>413</v>
      </c>
      <c r="AG3674" s="144">
        <f>Table1[[#This Row],['# of Books]]*Table1[[#This Row],[QTY]]</f>
        <v>0</v>
      </c>
      <c r="AH3674" s="146">
        <f>Table1[[#This Row],[QTY]]*Table1[[#This Row],[School &amp; Library Price]]</f>
        <v>0</v>
      </c>
    </row>
    <row r="3675" spans="1:34" ht="18" hidden="1" customHeight="1" x14ac:dyDescent="0.25">
      <c r="A3675" s="154"/>
      <c r="B3675" s="150">
        <v>51</v>
      </c>
      <c r="C3675" s="150"/>
      <c r="D3675" s="151"/>
      <c r="E3675" s="151"/>
      <c r="F3675" s="130" t="s">
        <v>1289</v>
      </c>
      <c r="G3675" s="130" t="s">
        <v>7934</v>
      </c>
      <c r="H3675" s="130" t="s">
        <v>7940</v>
      </c>
      <c r="I3675" s="131" t="s">
        <v>11062</v>
      </c>
      <c r="J3675" s="130" t="s">
        <v>78</v>
      </c>
      <c r="K3675" s="132" t="s">
        <v>378</v>
      </c>
      <c r="L3675" s="148">
        <v>1</v>
      </c>
      <c r="M3675" s="134">
        <v>2006</v>
      </c>
      <c r="N3675" s="130" t="s">
        <v>10764</v>
      </c>
      <c r="O3675" s="129"/>
      <c r="P3675" s="129"/>
      <c r="Q3675" s="130" t="s">
        <v>144</v>
      </c>
      <c r="R3675" s="136" t="s">
        <v>11061</v>
      </c>
      <c r="S3675" s="155"/>
      <c r="T3675" s="155"/>
      <c r="U3675" s="156"/>
      <c r="V3675" s="156"/>
      <c r="W3675" s="156" t="s">
        <v>146</v>
      </c>
      <c r="X3675" s="156"/>
      <c r="Y3675" s="137" t="s">
        <v>136</v>
      </c>
      <c r="Z3675" s="138" t="s">
        <v>136</v>
      </c>
      <c r="AA3675" s="140" t="s">
        <v>7942</v>
      </c>
      <c r="AB3675" s="141" t="s">
        <v>138</v>
      </c>
      <c r="AC3675" s="142">
        <v>47.52</v>
      </c>
      <c r="AD3675" s="142">
        <v>38.020000000000003</v>
      </c>
      <c r="AE3675" s="143" t="s">
        <v>7943</v>
      </c>
      <c r="AF3675" s="141" t="s">
        <v>413</v>
      </c>
      <c r="AG3675" s="144">
        <f>Table1[[#This Row],['# of Books]]*Table1[[#This Row],[QTY]]</f>
        <v>0</v>
      </c>
      <c r="AH3675" s="146">
        <f>Table1[[#This Row],[QTY]]*Table1[[#This Row],[School &amp; Library Price]]</f>
        <v>0</v>
      </c>
    </row>
    <row r="3676" spans="1:34" ht="18" customHeight="1" x14ac:dyDescent="0.25">
      <c r="A3676" s="154"/>
      <c r="B3676" s="150">
        <v>51</v>
      </c>
      <c r="C3676" s="150"/>
      <c r="D3676" s="151"/>
      <c r="E3676" s="151"/>
      <c r="F3676" s="130" t="s">
        <v>1289</v>
      </c>
      <c r="G3676" s="130" t="s">
        <v>7934</v>
      </c>
      <c r="H3676" s="130" t="s">
        <v>7944</v>
      </c>
      <c r="I3676" s="131" t="s">
        <v>7945</v>
      </c>
      <c r="J3676" s="130" t="s">
        <v>78</v>
      </c>
      <c r="K3676" s="132" t="s">
        <v>142</v>
      </c>
      <c r="L3676" s="148">
        <v>1</v>
      </c>
      <c r="M3676" s="134">
        <v>2007</v>
      </c>
      <c r="N3676" s="130" t="s">
        <v>10777</v>
      </c>
      <c r="O3676" s="129" t="s">
        <v>143</v>
      </c>
      <c r="P3676" s="129" t="s">
        <v>134</v>
      </c>
      <c r="Q3676" s="130" t="s">
        <v>144</v>
      </c>
      <c r="R3676" s="136" t="s">
        <v>5697</v>
      </c>
      <c r="S3676" s="155"/>
      <c r="T3676" s="155"/>
      <c r="U3676" s="156"/>
      <c r="V3676" s="156"/>
      <c r="W3676" s="156" t="s">
        <v>146</v>
      </c>
      <c r="X3676" s="156"/>
      <c r="Y3676" s="137" t="s">
        <v>136</v>
      </c>
      <c r="Z3676" s="138" t="s">
        <v>136</v>
      </c>
      <c r="AA3676" s="140" t="s">
        <v>7946</v>
      </c>
      <c r="AB3676" s="141" t="s">
        <v>138</v>
      </c>
      <c r="AC3676" s="142">
        <v>43.2</v>
      </c>
      <c r="AD3676" s="142">
        <v>34.56</v>
      </c>
      <c r="AE3676" s="143" t="s">
        <v>7947</v>
      </c>
      <c r="AF3676" s="141" t="s">
        <v>444</v>
      </c>
      <c r="AG3676" s="144">
        <f>Table1[[#This Row],['# of Books]]*Table1[[#This Row],[QTY]]</f>
        <v>0</v>
      </c>
      <c r="AH3676" s="146">
        <f>Table1[[#This Row],[QTY]]*Table1[[#This Row],[School &amp; Library Price]]</f>
        <v>0</v>
      </c>
    </row>
    <row r="3677" spans="1:34" ht="18" hidden="1" customHeight="1" x14ac:dyDescent="0.25">
      <c r="A3677" s="154"/>
      <c r="B3677" s="150">
        <v>51</v>
      </c>
      <c r="C3677" s="150"/>
      <c r="D3677" s="151"/>
      <c r="E3677" s="151"/>
      <c r="F3677" s="130" t="s">
        <v>1289</v>
      </c>
      <c r="G3677" s="130" t="s">
        <v>7934</v>
      </c>
      <c r="H3677" s="130" t="s">
        <v>7944</v>
      </c>
      <c r="I3677" s="131" t="s">
        <v>7948</v>
      </c>
      <c r="J3677" s="130" t="s">
        <v>78</v>
      </c>
      <c r="K3677" s="132" t="s">
        <v>378</v>
      </c>
      <c r="L3677" s="148">
        <v>1</v>
      </c>
      <c r="M3677" s="134">
        <v>2007</v>
      </c>
      <c r="N3677" s="130" t="s">
        <v>10777</v>
      </c>
      <c r="O3677" s="129"/>
      <c r="P3677" s="129"/>
      <c r="Q3677" s="130" t="s">
        <v>144</v>
      </c>
      <c r="R3677" s="136" t="s">
        <v>5697</v>
      </c>
      <c r="S3677" s="155"/>
      <c r="T3677" s="155"/>
      <c r="U3677" s="156"/>
      <c r="V3677" s="156"/>
      <c r="W3677" s="156" t="s">
        <v>146</v>
      </c>
      <c r="X3677" s="156"/>
      <c r="Y3677" s="137" t="s">
        <v>136</v>
      </c>
      <c r="Z3677" s="138" t="s">
        <v>136</v>
      </c>
      <c r="AA3677" s="140" t="s">
        <v>7946</v>
      </c>
      <c r="AB3677" s="141" t="s">
        <v>138</v>
      </c>
      <c r="AC3677" s="142">
        <v>47.52</v>
      </c>
      <c r="AD3677" s="142">
        <v>38.020000000000003</v>
      </c>
      <c r="AE3677" s="143" t="s">
        <v>7947</v>
      </c>
      <c r="AF3677" s="141" t="s">
        <v>444</v>
      </c>
      <c r="AG3677" s="144">
        <f>Table1[[#This Row],['# of Books]]*Table1[[#This Row],[QTY]]</f>
        <v>0</v>
      </c>
      <c r="AH3677" s="146">
        <f>Table1[[#This Row],[QTY]]*Table1[[#This Row],[School &amp; Library Price]]</f>
        <v>0</v>
      </c>
    </row>
    <row r="3678" spans="1:34" ht="18" customHeight="1" x14ac:dyDescent="0.25">
      <c r="A3678" s="154"/>
      <c r="B3678" s="150">
        <v>51</v>
      </c>
      <c r="C3678" s="150"/>
      <c r="D3678" s="151"/>
      <c r="E3678" s="151"/>
      <c r="F3678" s="130" t="s">
        <v>1289</v>
      </c>
      <c r="G3678" s="130" t="s">
        <v>7934</v>
      </c>
      <c r="H3678" s="130" t="s">
        <v>7949</v>
      </c>
      <c r="I3678" s="131" t="s">
        <v>7950</v>
      </c>
      <c r="J3678" s="130" t="s">
        <v>78</v>
      </c>
      <c r="K3678" s="132" t="s">
        <v>142</v>
      </c>
      <c r="L3678" s="148">
        <v>1</v>
      </c>
      <c r="M3678" s="134">
        <v>2005</v>
      </c>
      <c r="N3678" s="130" t="s">
        <v>11060</v>
      </c>
      <c r="O3678" s="129" t="s">
        <v>143</v>
      </c>
      <c r="P3678" s="129" t="s">
        <v>134</v>
      </c>
      <c r="Q3678" s="130" t="s">
        <v>144</v>
      </c>
      <c r="R3678" s="136" t="s">
        <v>7951</v>
      </c>
      <c r="S3678" s="155"/>
      <c r="T3678" s="155"/>
      <c r="U3678" s="156"/>
      <c r="V3678" s="156"/>
      <c r="W3678" s="156" t="s">
        <v>146</v>
      </c>
      <c r="X3678" s="156"/>
      <c r="Y3678" s="137" t="s">
        <v>136</v>
      </c>
      <c r="Z3678" s="138" t="s">
        <v>136</v>
      </c>
      <c r="AA3678" s="140" t="s">
        <v>7952</v>
      </c>
      <c r="AB3678" s="141" t="s">
        <v>138</v>
      </c>
      <c r="AC3678" s="142">
        <v>43.2</v>
      </c>
      <c r="AD3678" s="142">
        <v>34.56</v>
      </c>
      <c r="AE3678" s="143" t="s">
        <v>7953</v>
      </c>
      <c r="AF3678" s="141" t="s">
        <v>413</v>
      </c>
      <c r="AG3678" s="144">
        <f>Table1[[#This Row],['# of Books]]*Table1[[#This Row],[QTY]]</f>
        <v>0</v>
      </c>
      <c r="AH3678" s="146">
        <f>Table1[[#This Row],[QTY]]*Table1[[#This Row],[School &amp; Library Price]]</f>
        <v>0</v>
      </c>
    </row>
    <row r="3679" spans="1:34" ht="18" customHeight="1" x14ac:dyDescent="0.25">
      <c r="A3679" s="154"/>
      <c r="B3679" s="150">
        <v>51</v>
      </c>
      <c r="C3679" s="150"/>
      <c r="D3679" s="151"/>
      <c r="E3679" s="151"/>
      <c r="F3679" s="130" t="s">
        <v>1289</v>
      </c>
      <c r="G3679" s="130" t="s">
        <v>7934</v>
      </c>
      <c r="H3679" s="130" t="s">
        <v>7954</v>
      </c>
      <c r="I3679" s="131" t="s">
        <v>7955</v>
      </c>
      <c r="J3679" s="130" t="s">
        <v>78</v>
      </c>
      <c r="K3679" s="132" t="s">
        <v>142</v>
      </c>
      <c r="L3679" s="148">
        <v>1</v>
      </c>
      <c r="M3679" s="134">
        <v>2007</v>
      </c>
      <c r="N3679" s="130" t="s">
        <v>10777</v>
      </c>
      <c r="O3679" s="129" t="s">
        <v>143</v>
      </c>
      <c r="P3679" s="129" t="s">
        <v>134</v>
      </c>
      <c r="Q3679" s="130" t="s">
        <v>144</v>
      </c>
      <c r="R3679" s="136" t="s">
        <v>7956</v>
      </c>
      <c r="S3679" s="155"/>
      <c r="T3679" s="155"/>
      <c r="U3679" s="156"/>
      <c r="V3679" s="156"/>
      <c r="W3679" s="156" t="s">
        <v>146</v>
      </c>
      <c r="X3679" s="156"/>
      <c r="Y3679" s="137" t="s">
        <v>136</v>
      </c>
      <c r="Z3679" s="138" t="s">
        <v>136</v>
      </c>
      <c r="AA3679" s="140" t="s">
        <v>7957</v>
      </c>
      <c r="AB3679" s="141" t="s">
        <v>138</v>
      </c>
      <c r="AC3679" s="142">
        <v>43.2</v>
      </c>
      <c r="AD3679" s="142">
        <v>34.56</v>
      </c>
      <c r="AE3679" s="143" t="s">
        <v>7958</v>
      </c>
      <c r="AF3679" s="141" t="s">
        <v>444</v>
      </c>
      <c r="AG3679" s="144">
        <f>Table1[[#This Row],['# of Books]]*Table1[[#This Row],[QTY]]</f>
        <v>0</v>
      </c>
      <c r="AH3679" s="146">
        <f>Table1[[#This Row],[QTY]]*Table1[[#This Row],[School &amp; Library Price]]</f>
        <v>0</v>
      </c>
    </row>
    <row r="3680" spans="1:34" ht="18" customHeight="1" x14ac:dyDescent="0.25">
      <c r="A3680" s="154"/>
      <c r="B3680" s="150">
        <v>51</v>
      </c>
      <c r="C3680" s="150"/>
      <c r="D3680" s="151"/>
      <c r="E3680" s="151"/>
      <c r="F3680" s="130" t="s">
        <v>1289</v>
      </c>
      <c r="G3680" s="130" t="s">
        <v>7934</v>
      </c>
      <c r="H3680" s="130" t="s">
        <v>7959</v>
      </c>
      <c r="I3680" s="131" t="s">
        <v>7960</v>
      </c>
      <c r="J3680" s="130" t="s">
        <v>78</v>
      </c>
      <c r="K3680" s="132" t="s">
        <v>142</v>
      </c>
      <c r="L3680" s="148">
        <v>1</v>
      </c>
      <c r="M3680" s="134">
        <v>2006</v>
      </c>
      <c r="N3680" s="130" t="s">
        <v>10764</v>
      </c>
      <c r="O3680" s="129" t="s">
        <v>143</v>
      </c>
      <c r="P3680" s="129" t="s">
        <v>134</v>
      </c>
      <c r="Q3680" s="130" t="s">
        <v>144</v>
      </c>
      <c r="R3680" s="136" t="s">
        <v>7956</v>
      </c>
      <c r="S3680" s="155"/>
      <c r="T3680" s="155"/>
      <c r="U3680" s="156"/>
      <c r="V3680" s="156"/>
      <c r="W3680" s="156" t="s">
        <v>146</v>
      </c>
      <c r="X3680" s="156"/>
      <c r="Y3680" s="137" t="s">
        <v>136</v>
      </c>
      <c r="Z3680" s="138" t="s">
        <v>136</v>
      </c>
      <c r="AA3680" s="140" t="s">
        <v>7961</v>
      </c>
      <c r="AB3680" s="141" t="s">
        <v>138</v>
      </c>
      <c r="AC3680" s="142">
        <v>43.2</v>
      </c>
      <c r="AD3680" s="142">
        <v>34.56</v>
      </c>
      <c r="AE3680" s="143" t="s">
        <v>7325</v>
      </c>
      <c r="AF3680" s="141" t="s">
        <v>413</v>
      </c>
      <c r="AG3680" s="144">
        <f>Table1[[#This Row],['# of Books]]*Table1[[#This Row],[QTY]]</f>
        <v>0</v>
      </c>
      <c r="AH3680" s="146">
        <f>Table1[[#This Row],[QTY]]*Table1[[#This Row],[School &amp; Library Price]]</f>
        <v>0</v>
      </c>
    </row>
    <row r="3681" spans="1:34" ht="18" customHeight="1" x14ac:dyDescent="0.25">
      <c r="A3681" s="154"/>
      <c r="B3681" s="150">
        <v>51</v>
      </c>
      <c r="C3681" s="150"/>
      <c r="D3681" s="151"/>
      <c r="E3681" s="151"/>
      <c r="F3681" s="130" t="s">
        <v>1289</v>
      </c>
      <c r="G3681" s="130" t="s">
        <v>7934</v>
      </c>
      <c r="H3681" s="130" t="s">
        <v>7962</v>
      </c>
      <c r="I3681" s="131" t="s">
        <v>7963</v>
      </c>
      <c r="J3681" s="130" t="s">
        <v>78</v>
      </c>
      <c r="K3681" s="132" t="s">
        <v>142</v>
      </c>
      <c r="L3681" s="148">
        <v>1</v>
      </c>
      <c r="M3681" s="134">
        <v>2005</v>
      </c>
      <c r="N3681" s="130" t="s">
        <v>11060</v>
      </c>
      <c r="O3681" s="129" t="s">
        <v>143</v>
      </c>
      <c r="P3681" s="129" t="s">
        <v>134</v>
      </c>
      <c r="Q3681" s="130" t="s">
        <v>144</v>
      </c>
      <c r="R3681" s="136" t="s">
        <v>5697</v>
      </c>
      <c r="S3681" s="155"/>
      <c r="T3681" s="155"/>
      <c r="U3681" s="156"/>
      <c r="V3681" s="156"/>
      <c r="W3681" s="156" t="s">
        <v>146</v>
      </c>
      <c r="X3681" s="156"/>
      <c r="Y3681" s="137" t="s">
        <v>136</v>
      </c>
      <c r="Z3681" s="138" t="s">
        <v>136</v>
      </c>
      <c r="AA3681" s="140" t="s">
        <v>7964</v>
      </c>
      <c r="AB3681" s="141" t="s">
        <v>138</v>
      </c>
      <c r="AC3681" s="142">
        <v>43.2</v>
      </c>
      <c r="AD3681" s="142">
        <v>34.56</v>
      </c>
      <c r="AE3681" s="143" t="s">
        <v>7325</v>
      </c>
      <c r="AF3681" s="141" t="s">
        <v>413</v>
      </c>
      <c r="AG3681" s="144">
        <f>Table1[[#This Row],['# of Books]]*Table1[[#This Row],[QTY]]</f>
        <v>0</v>
      </c>
      <c r="AH3681" s="146">
        <f>Table1[[#This Row],[QTY]]*Table1[[#This Row],[School &amp; Library Price]]</f>
        <v>0</v>
      </c>
    </row>
    <row r="3682" spans="1:34" ht="18" customHeight="1" x14ac:dyDescent="0.25">
      <c r="A3682" s="154"/>
      <c r="B3682" s="150">
        <v>51</v>
      </c>
      <c r="C3682" s="150"/>
      <c r="D3682" s="151"/>
      <c r="E3682" s="151"/>
      <c r="F3682" s="130" t="s">
        <v>1289</v>
      </c>
      <c r="G3682" s="130" t="s">
        <v>7934</v>
      </c>
      <c r="H3682" s="130" t="s">
        <v>7965</v>
      </c>
      <c r="I3682" s="131" t="s">
        <v>7966</v>
      </c>
      <c r="J3682" s="130" t="s">
        <v>78</v>
      </c>
      <c r="K3682" s="132" t="s">
        <v>142</v>
      </c>
      <c r="L3682" s="148">
        <v>1</v>
      </c>
      <c r="M3682" s="134">
        <v>2005</v>
      </c>
      <c r="N3682" s="130" t="s">
        <v>11060</v>
      </c>
      <c r="O3682" s="129" t="s">
        <v>143</v>
      </c>
      <c r="P3682" s="129" t="s">
        <v>134</v>
      </c>
      <c r="Q3682" s="130" t="s">
        <v>144</v>
      </c>
      <c r="R3682" s="136" t="s">
        <v>5697</v>
      </c>
      <c r="S3682" s="155"/>
      <c r="T3682" s="155"/>
      <c r="U3682" s="156"/>
      <c r="V3682" s="156"/>
      <c r="W3682" s="156" t="s">
        <v>146</v>
      </c>
      <c r="X3682" s="156"/>
      <c r="Y3682" s="137" t="s">
        <v>136</v>
      </c>
      <c r="Z3682" s="138" t="s">
        <v>136</v>
      </c>
      <c r="AA3682" s="140" t="s">
        <v>7967</v>
      </c>
      <c r="AB3682" s="141" t="s">
        <v>138</v>
      </c>
      <c r="AC3682" s="142">
        <v>43.2</v>
      </c>
      <c r="AD3682" s="142">
        <v>34.56</v>
      </c>
      <c r="AE3682" s="143" t="s">
        <v>7968</v>
      </c>
      <c r="AF3682" s="141" t="s">
        <v>454</v>
      </c>
      <c r="AG3682" s="144">
        <f>Table1[[#This Row],['# of Books]]*Table1[[#This Row],[QTY]]</f>
        <v>0</v>
      </c>
      <c r="AH3682" s="146">
        <f>Table1[[#This Row],[QTY]]*Table1[[#This Row],[School &amp; Library Price]]</f>
        <v>0</v>
      </c>
    </row>
    <row r="3683" spans="1:34" ht="18" customHeight="1" x14ac:dyDescent="0.25">
      <c r="A3683" s="154"/>
      <c r="B3683" s="150">
        <v>51</v>
      </c>
      <c r="C3683" s="150"/>
      <c r="D3683" s="151"/>
      <c r="E3683" s="151"/>
      <c r="F3683" s="130" t="s">
        <v>1289</v>
      </c>
      <c r="G3683" s="130" t="s">
        <v>7934</v>
      </c>
      <c r="H3683" s="130" t="s">
        <v>7969</v>
      </c>
      <c r="I3683" s="131" t="s">
        <v>7970</v>
      </c>
      <c r="J3683" s="130" t="s">
        <v>78</v>
      </c>
      <c r="K3683" s="132" t="s">
        <v>142</v>
      </c>
      <c r="L3683" s="148">
        <v>1</v>
      </c>
      <c r="M3683" s="134">
        <v>2005</v>
      </c>
      <c r="N3683" s="130" t="s">
        <v>11060</v>
      </c>
      <c r="O3683" s="129" t="s">
        <v>143</v>
      </c>
      <c r="P3683" s="129" t="s">
        <v>134</v>
      </c>
      <c r="Q3683" s="130" t="s">
        <v>144</v>
      </c>
      <c r="R3683" s="136" t="s">
        <v>7956</v>
      </c>
      <c r="S3683" s="155"/>
      <c r="T3683" s="155"/>
      <c r="U3683" s="156"/>
      <c r="V3683" s="156"/>
      <c r="W3683" s="156" t="s">
        <v>146</v>
      </c>
      <c r="X3683" s="156"/>
      <c r="Y3683" s="137" t="s">
        <v>136</v>
      </c>
      <c r="Z3683" s="138" t="s">
        <v>136</v>
      </c>
      <c r="AA3683" s="140" t="s">
        <v>7971</v>
      </c>
      <c r="AB3683" s="141" t="s">
        <v>138</v>
      </c>
      <c r="AC3683" s="142">
        <v>43.2</v>
      </c>
      <c r="AD3683" s="142">
        <v>34.56</v>
      </c>
      <c r="AE3683" s="143" t="s">
        <v>7892</v>
      </c>
      <c r="AF3683" s="141" t="s">
        <v>413</v>
      </c>
      <c r="AG3683" s="144">
        <f>Table1[[#This Row],['# of Books]]*Table1[[#This Row],[QTY]]</f>
        <v>0</v>
      </c>
      <c r="AH3683" s="146">
        <f>Table1[[#This Row],[QTY]]*Table1[[#This Row],[School &amp; Library Price]]</f>
        <v>0</v>
      </c>
    </row>
    <row r="3684" spans="1:34" ht="18" customHeight="1" x14ac:dyDescent="0.25">
      <c r="A3684" s="154"/>
      <c r="B3684" s="150">
        <v>52</v>
      </c>
      <c r="C3684" s="150"/>
      <c r="D3684" s="151"/>
      <c r="E3684" s="151"/>
      <c r="F3684" s="130" t="s">
        <v>1454</v>
      </c>
      <c r="G3684" s="130" t="s">
        <v>7972</v>
      </c>
      <c r="H3684" s="130" t="s">
        <v>3380</v>
      </c>
      <c r="I3684" s="131" t="s">
        <v>7973</v>
      </c>
      <c r="J3684" s="130" t="s">
        <v>78</v>
      </c>
      <c r="K3684" s="132" t="s">
        <v>142</v>
      </c>
      <c r="L3684" s="148">
        <v>1</v>
      </c>
      <c r="M3684" s="134">
        <v>2013</v>
      </c>
      <c r="N3684" s="130" t="s">
        <v>10619</v>
      </c>
      <c r="O3684" s="129" t="s">
        <v>143</v>
      </c>
      <c r="P3684" s="129" t="s">
        <v>134</v>
      </c>
      <c r="Q3684" s="130" t="s">
        <v>11063</v>
      </c>
      <c r="R3684" s="136" t="s">
        <v>11064</v>
      </c>
      <c r="S3684" s="155"/>
      <c r="T3684" s="155"/>
      <c r="U3684" s="156"/>
      <c r="V3684" s="156"/>
      <c r="W3684" s="156" t="s">
        <v>146</v>
      </c>
      <c r="X3684" s="156"/>
      <c r="Y3684" s="137" t="s">
        <v>136</v>
      </c>
      <c r="Z3684" s="138" t="s">
        <v>136</v>
      </c>
      <c r="AA3684" s="140" t="s">
        <v>7974</v>
      </c>
      <c r="AB3684" s="141" t="s">
        <v>138</v>
      </c>
      <c r="AC3684" s="142">
        <v>42</v>
      </c>
      <c r="AD3684" s="142">
        <v>33.6</v>
      </c>
      <c r="AE3684" s="143" t="s">
        <v>7975</v>
      </c>
      <c r="AF3684" s="141" t="s">
        <v>184</v>
      </c>
      <c r="AG3684" s="144">
        <f>Table1[[#This Row],['# of Books]]*Table1[[#This Row],[QTY]]</f>
        <v>0</v>
      </c>
      <c r="AH3684" s="146">
        <f>Table1[[#This Row],[QTY]]*Table1[[#This Row],[School &amp; Library Price]]</f>
        <v>0</v>
      </c>
    </row>
    <row r="3685" spans="1:34" ht="18" hidden="1" customHeight="1" x14ac:dyDescent="0.25">
      <c r="A3685" s="154"/>
      <c r="B3685" s="150">
        <v>52</v>
      </c>
      <c r="C3685" s="150"/>
      <c r="D3685" s="151"/>
      <c r="E3685" s="151"/>
      <c r="F3685" s="130" t="s">
        <v>1454</v>
      </c>
      <c r="G3685" s="130" t="s">
        <v>7972</v>
      </c>
      <c r="H3685" s="130" t="s">
        <v>3380</v>
      </c>
      <c r="I3685" s="131" t="s">
        <v>7976</v>
      </c>
      <c r="J3685" s="130" t="s">
        <v>78</v>
      </c>
      <c r="K3685" s="132" t="s">
        <v>378</v>
      </c>
      <c r="L3685" s="148">
        <v>1</v>
      </c>
      <c r="M3685" s="134">
        <v>2013</v>
      </c>
      <c r="N3685" s="130" t="s">
        <v>10619</v>
      </c>
      <c r="O3685" s="129"/>
      <c r="P3685" s="129"/>
      <c r="Q3685" s="130" t="s">
        <v>11063</v>
      </c>
      <c r="R3685" s="136" t="s">
        <v>11064</v>
      </c>
      <c r="S3685" s="155"/>
      <c r="T3685" s="155"/>
      <c r="U3685" s="156"/>
      <c r="V3685" s="156"/>
      <c r="W3685" s="156" t="s">
        <v>146</v>
      </c>
      <c r="X3685" s="156"/>
      <c r="Y3685" s="137" t="s">
        <v>136</v>
      </c>
      <c r="Z3685" s="138" t="s">
        <v>136</v>
      </c>
      <c r="AA3685" s="140" t="s">
        <v>7974</v>
      </c>
      <c r="AB3685" s="141" t="s">
        <v>138</v>
      </c>
      <c r="AC3685" s="142">
        <v>46.2</v>
      </c>
      <c r="AD3685" s="142">
        <v>36.96</v>
      </c>
      <c r="AE3685" s="143" t="s">
        <v>7975</v>
      </c>
      <c r="AF3685" s="141" t="s">
        <v>184</v>
      </c>
      <c r="AG3685" s="144">
        <f>Table1[[#This Row],['# of Books]]*Table1[[#This Row],[QTY]]</f>
        <v>0</v>
      </c>
      <c r="AH3685" s="146">
        <f>Table1[[#This Row],[QTY]]*Table1[[#This Row],[School &amp; Library Price]]</f>
        <v>0</v>
      </c>
    </row>
    <row r="3686" spans="1:34" ht="18" customHeight="1" x14ac:dyDescent="0.25">
      <c r="A3686" s="154"/>
      <c r="B3686" s="150">
        <v>52</v>
      </c>
      <c r="C3686" s="150"/>
      <c r="D3686" s="151"/>
      <c r="E3686" s="151"/>
      <c r="F3686" s="130" t="s">
        <v>1454</v>
      </c>
      <c r="G3686" s="130" t="s">
        <v>7972</v>
      </c>
      <c r="H3686" s="130" t="s">
        <v>7977</v>
      </c>
      <c r="I3686" s="131" t="s">
        <v>7978</v>
      </c>
      <c r="J3686" s="130" t="s">
        <v>78</v>
      </c>
      <c r="K3686" s="132" t="s">
        <v>142</v>
      </c>
      <c r="L3686" s="148">
        <v>1</v>
      </c>
      <c r="M3686" s="134">
        <v>2014</v>
      </c>
      <c r="N3686" s="130" t="s">
        <v>10609</v>
      </c>
      <c r="O3686" s="129" t="s">
        <v>143</v>
      </c>
      <c r="P3686" s="129" t="s">
        <v>134</v>
      </c>
      <c r="Q3686" s="130" t="s">
        <v>11063</v>
      </c>
      <c r="R3686" s="136" t="s">
        <v>11065</v>
      </c>
      <c r="S3686" s="155"/>
      <c r="T3686" s="155"/>
      <c r="U3686" s="156"/>
      <c r="V3686" s="156"/>
      <c r="W3686" s="156" t="s">
        <v>146</v>
      </c>
      <c r="X3686" s="156"/>
      <c r="Y3686" s="137" t="s">
        <v>136</v>
      </c>
      <c r="Z3686" s="138" t="s">
        <v>136</v>
      </c>
      <c r="AA3686" s="140" t="s">
        <v>7979</v>
      </c>
      <c r="AB3686" s="141" t="s">
        <v>138</v>
      </c>
      <c r="AC3686" s="142">
        <v>42</v>
      </c>
      <c r="AD3686" s="142">
        <v>33.6</v>
      </c>
      <c r="AE3686" s="143" t="s">
        <v>7980</v>
      </c>
      <c r="AF3686" s="141" t="s">
        <v>163</v>
      </c>
      <c r="AG3686" s="144">
        <f>Table1[[#This Row],['# of Books]]*Table1[[#This Row],[QTY]]</f>
        <v>0</v>
      </c>
      <c r="AH3686" s="146">
        <f>Table1[[#This Row],[QTY]]*Table1[[#This Row],[School &amp; Library Price]]</f>
        <v>0</v>
      </c>
    </row>
    <row r="3687" spans="1:34" ht="18" hidden="1" customHeight="1" x14ac:dyDescent="0.25">
      <c r="A3687" s="154"/>
      <c r="B3687" s="150">
        <v>52</v>
      </c>
      <c r="C3687" s="150"/>
      <c r="D3687" s="151"/>
      <c r="E3687" s="151"/>
      <c r="F3687" s="130" t="s">
        <v>1454</v>
      </c>
      <c r="G3687" s="130" t="s">
        <v>7972</v>
      </c>
      <c r="H3687" s="130" t="s">
        <v>7977</v>
      </c>
      <c r="I3687" s="131" t="s">
        <v>7981</v>
      </c>
      <c r="J3687" s="130" t="s">
        <v>78</v>
      </c>
      <c r="K3687" s="132" t="s">
        <v>378</v>
      </c>
      <c r="L3687" s="148">
        <v>1</v>
      </c>
      <c r="M3687" s="134">
        <v>2014</v>
      </c>
      <c r="N3687" s="130" t="s">
        <v>10609</v>
      </c>
      <c r="O3687" s="129"/>
      <c r="P3687" s="129"/>
      <c r="Q3687" s="130" t="s">
        <v>11063</v>
      </c>
      <c r="R3687" s="136" t="s">
        <v>11065</v>
      </c>
      <c r="S3687" s="155"/>
      <c r="T3687" s="155"/>
      <c r="U3687" s="156"/>
      <c r="V3687" s="156"/>
      <c r="W3687" s="156" t="s">
        <v>146</v>
      </c>
      <c r="X3687" s="156"/>
      <c r="Y3687" s="137" t="s">
        <v>136</v>
      </c>
      <c r="Z3687" s="138" t="s">
        <v>136</v>
      </c>
      <c r="AA3687" s="140" t="s">
        <v>7979</v>
      </c>
      <c r="AB3687" s="141" t="s">
        <v>138</v>
      </c>
      <c r="AC3687" s="142">
        <v>46.2</v>
      </c>
      <c r="AD3687" s="142">
        <v>36.96</v>
      </c>
      <c r="AE3687" s="143" t="s">
        <v>7980</v>
      </c>
      <c r="AF3687" s="141" t="s">
        <v>163</v>
      </c>
      <c r="AG3687" s="144">
        <f>Table1[[#This Row],['# of Books]]*Table1[[#This Row],[QTY]]</f>
        <v>0</v>
      </c>
      <c r="AH3687" s="146">
        <f>Table1[[#This Row],[QTY]]*Table1[[#This Row],[School &amp; Library Price]]</f>
        <v>0</v>
      </c>
    </row>
    <row r="3688" spans="1:34" ht="18" customHeight="1" x14ac:dyDescent="0.25">
      <c r="A3688" s="154"/>
      <c r="B3688" s="150">
        <v>52</v>
      </c>
      <c r="C3688" s="150"/>
      <c r="D3688" s="151"/>
      <c r="E3688" s="151"/>
      <c r="F3688" s="130" t="s">
        <v>1454</v>
      </c>
      <c r="G3688" s="130" t="s">
        <v>7972</v>
      </c>
      <c r="H3688" s="130" t="s">
        <v>862</v>
      </c>
      <c r="I3688" s="131" t="s">
        <v>7982</v>
      </c>
      <c r="J3688" s="130" t="s">
        <v>78</v>
      </c>
      <c r="K3688" s="132" t="s">
        <v>142</v>
      </c>
      <c r="L3688" s="148">
        <v>1</v>
      </c>
      <c r="M3688" s="134">
        <v>2015</v>
      </c>
      <c r="N3688" s="130" t="s">
        <v>10611</v>
      </c>
      <c r="O3688" s="129" t="s">
        <v>143</v>
      </c>
      <c r="P3688" s="129" t="s">
        <v>134</v>
      </c>
      <c r="Q3688" s="130" t="s">
        <v>11063</v>
      </c>
      <c r="R3688" s="136" t="s">
        <v>11066</v>
      </c>
      <c r="S3688" s="155"/>
      <c r="T3688" s="155"/>
      <c r="U3688" s="156"/>
      <c r="V3688" s="156"/>
      <c r="W3688" s="156" t="s">
        <v>146</v>
      </c>
      <c r="X3688" s="156" t="s">
        <v>11777</v>
      </c>
      <c r="Y3688" s="137" t="s">
        <v>136</v>
      </c>
      <c r="Z3688" s="138" t="s">
        <v>136</v>
      </c>
      <c r="AA3688" s="140" t="s">
        <v>7983</v>
      </c>
      <c r="AB3688" s="141" t="s">
        <v>138</v>
      </c>
      <c r="AC3688" s="142">
        <v>42</v>
      </c>
      <c r="AD3688" s="142">
        <v>33.6</v>
      </c>
      <c r="AE3688" s="143" t="s">
        <v>7984</v>
      </c>
      <c r="AF3688" s="141" t="s">
        <v>149</v>
      </c>
      <c r="AG3688" s="144">
        <f>Table1[[#This Row],['# of Books]]*Table1[[#This Row],[QTY]]</f>
        <v>0</v>
      </c>
      <c r="AH3688" s="146">
        <f>Table1[[#This Row],[QTY]]*Table1[[#This Row],[School &amp; Library Price]]</f>
        <v>0</v>
      </c>
    </row>
    <row r="3689" spans="1:34" ht="18" hidden="1" customHeight="1" x14ac:dyDescent="0.25">
      <c r="A3689" s="154"/>
      <c r="B3689" s="150">
        <v>52</v>
      </c>
      <c r="C3689" s="150"/>
      <c r="D3689" s="151"/>
      <c r="E3689" s="151"/>
      <c r="F3689" s="130" t="s">
        <v>1454</v>
      </c>
      <c r="G3689" s="130" t="s">
        <v>7972</v>
      </c>
      <c r="H3689" s="130" t="s">
        <v>862</v>
      </c>
      <c r="I3689" s="131" t="s">
        <v>7985</v>
      </c>
      <c r="J3689" s="130" t="s">
        <v>78</v>
      </c>
      <c r="K3689" s="132" t="s">
        <v>378</v>
      </c>
      <c r="L3689" s="148">
        <v>1</v>
      </c>
      <c r="M3689" s="134">
        <v>2015</v>
      </c>
      <c r="N3689" s="130" t="s">
        <v>10611</v>
      </c>
      <c r="O3689" s="129"/>
      <c r="P3689" s="129"/>
      <c r="Q3689" s="130" t="s">
        <v>11063</v>
      </c>
      <c r="R3689" s="136" t="s">
        <v>11066</v>
      </c>
      <c r="S3689" s="155"/>
      <c r="T3689" s="155"/>
      <c r="U3689" s="156"/>
      <c r="V3689" s="156"/>
      <c r="W3689" s="156" t="s">
        <v>146</v>
      </c>
      <c r="X3689" s="156" t="s">
        <v>11777</v>
      </c>
      <c r="Y3689" s="137" t="s">
        <v>136</v>
      </c>
      <c r="Z3689" s="138" t="s">
        <v>136</v>
      </c>
      <c r="AA3689" s="140" t="s">
        <v>7983</v>
      </c>
      <c r="AB3689" s="141" t="s">
        <v>138</v>
      </c>
      <c r="AC3689" s="142">
        <v>46.2</v>
      </c>
      <c r="AD3689" s="142">
        <v>36.96</v>
      </c>
      <c r="AE3689" s="143" t="s">
        <v>7984</v>
      </c>
      <c r="AF3689" s="141" t="s">
        <v>149</v>
      </c>
      <c r="AG3689" s="144">
        <f>Table1[[#This Row],['# of Books]]*Table1[[#This Row],[QTY]]</f>
        <v>0</v>
      </c>
      <c r="AH3689" s="146">
        <f>Table1[[#This Row],[QTY]]*Table1[[#This Row],[School &amp; Library Price]]</f>
        <v>0</v>
      </c>
    </row>
    <row r="3690" spans="1:34" ht="18" customHeight="1" x14ac:dyDescent="0.25">
      <c r="A3690" s="154"/>
      <c r="B3690" s="150">
        <v>52</v>
      </c>
      <c r="C3690" s="150"/>
      <c r="D3690" s="151"/>
      <c r="E3690" s="151"/>
      <c r="F3690" s="130" t="s">
        <v>1454</v>
      </c>
      <c r="G3690" s="130" t="s">
        <v>7972</v>
      </c>
      <c r="H3690" s="130" t="s">
        <v>7986</v>
      </c>
      <c r="I3690" s="131" t="s">
        <v>7987</v>
      </c>
      <c r="J3690" s="130" t="s">
        <v>78</v>
      </c>
      <c r="K3690" s="132" t="s">
        <v>142</v>
      </c>
      <c r="L3690" s="148">
        <v>1</v>
      </c>
      <c r="M3690" s="134">
        <v>2015</v>
      </c>
      <c r="N3690" s="130" t="s">
        <v>10611</v>
      </c>
      <c r="O3690" s="129" t="s">
        <v>143</v>
      </c>
      <c r="P3690" s="129" t="s">
        <v>134</v>
      </c>
      <c r="Q3690" s="130" t="s">
        <v>11063</v>
      </c>
      <c r="R3690" s="136" t="s">
        <v>11066</v>
      </c>
      <c r="S3690" s="155"/>
      <c r="T3690" s="155"/>
      <c r="U3690" s="156"/>
      <c r="V3690" s="156"/>
      <c r="W3690" s="156" t="s">
        <v>146</v>
      </c>
      <c r="X3690" s="156"/>
      <c r="Y3690" s="137" t="s">
        <v>136</v>
      </c>
      <c r="Z3690" s="138" t="s">
        <v>136</v>
      </c>
      <c r="AA3690" s="140" t="s">
        <v>7988</v>
      </c>
      <c r="AB3690" s="141" t="s">
        <v>138</v>
      </c>
      <c r="AC3690" s="142">
        <v>42</v>
      </c>
      <c r="AD3690" s="142">
        <v>33.6</v>
      </c>
      <c r="AE3690" s="143" t="s">
        <v>7989</v>
      </c>
      <c r="AF3690" s="141" t="s">
        <v>620</v>
      </c>
      <c r="AG3690" s="144">
        <f>Table1[[#This Row],['# of Books]]*Table1[[#This Row],[QTY]]</f>
        <v>0</v>
      </c>
      <c r="AH3690" s="146">
        <f>Table1[[#This Row],[QTY]]*Table1[[#This Row],[School &amp; Library Price]]</f>
        <v>0</v>
      </c>
    </row>
    <row r="3691" spans="1:34" ht="18" hidden="1" customHeight="1" x14ac:dyDescent="0.25">
      <c r="A3691" s="154"/>
      <c r="B3691" s="150">
        <v>52</v>
      </c>
      <c r="C3691" s="150"/>
      <c r="D3691" s="151"/>
      <c r="E3691" s="151"/>
      <c r="F3691" s="130" t="s">
        <v>1454</v>
      </c>
      <c r="G3691" s="130" t="s">
        <v>7972</v>
      </c>
      <c r="H3691" s="130" t="s">
        <v>7986</v>
      </c>
      <c r="I3691" s="131" t="s">
        <v>7990</v>
      </c>
      <c r="J3691" s="130" t="s">
        <v>78</v>
      </c>
      <c r="K3691" s="132" t="s">
        <v>378</v>
      </c>
      <c r="L3691" s="148">
        <v>1</v>
      </c>
      <c r="M3691" s="134">
        <v>2015</v>
      </c>
      <c r="N3691" s="130" t="s">
        <v>10611</v>
      </c>
      <c r="O3691" s="129"/>
      <c r="P3691" s="129"/>
      <c r="Q3691" s="130" t="s">
        <v>11063</v>
      </c>
      <c r="R3691" s="136" t="s">
        <v>11066</v>
      </c>
      <c r="S3691" s="155"/>
      <c r="T3691" s="155"/>
      <c r="U3691" s="156"/>
      <c r="V3691" s="156"/>
      <c r="W3691" s="156" t="s">
        <v>146</v>
      </c>
      <c r="X3691" s="156"/>
      <c r="Y3691" s="137" t="s">
        <v>136</v>
      </c>
      <c r="Z3691" s="138" t="s">
        <v>136</v>
      </c>
      <c r="AA3691" s="140" t="s">
        <v>7988</v>
      </c>
      <c r="AB3691" s="141" t="s">
        <v>138</v>
      </c>
      <c r="AC3691" s="142">
        <v>46.2</v>
      </c>
      <c r="AD3691" s="142">
        <v>36.96</v>
      </c>
      <c r="AE3691" s="143" t="s">
        <v>7989</v>
      </c>
      <c r="AF3691" s="141" t="s">
        <v>620</v>
      </c>
      <c r="AG3691" s="144">
        <f>Table1[[#This Row],['# of Books]]*Table1[[#This Row],[QTY]]</f>
        <v>0</v>
      </c>
      <c r="AH3691" s="146">
        <f>Table1[[#This Row],[QTY]]*Table1[[#This Row],[School &amp; Library Price]]</f>
        <v>0</v>
      </c>
    </row>
    <row r="3692" spans="1:34" ht="18" customHeight="1" x14ac:dyDescent="0.25">
      <c r="A3692" s="154"/>
      <c r="B3692" s="150">
        <v>52</v>
      </c>
      <c r="C3692" s="150"/>
      <c r="D3692" s="151"/>
      <c r="E3692" s="151"/>
      <c r="F3692" s="130" t="s">
        <v>1454</v>
      </c>
      <c r="G3692" s="130" t="s">
        <v>7972</v>
      </c>
      <c r="H3692" s="130" t="s">
        <v>7991</v>
      </c>
      <c r="I3692" s="131" t="s">
        <v>7992</v>
      </c>
      <c r="J3692" s="130" t="s">
        <v>78</v>
      </c>
      <c r="K3692" s="132" t="s">
        <v>142</v>
      </c>
      <c r="L3692" s="148">
        <v>1</v>
      </c>
      <c r="M3692" s="134">
        <v>2013</v>
      </c>
      <c r="N3692" s="130" t="s">
        <v>10619</v>
      </c>
      <c r="O3692" s="129" t="s">
        <v>143</v>
      </c>
      <c r="P3692" s="129" t="s">
        <v>134</v>
      </c>
      <c r="Q3692" s="130" t="s">
        <v>11063</v>
      </c>
      <c r="R3692" s="136" t="s">
        <v>11065</v>
      </c>
      <c r="S3692" s="155"/>
      <c r="T3692" s="155"/>
      <c r="U3692" s="156"/>
      <c r="V3692" s="156"/>
      <c r="W3692" s="156" t="s">
        <v>146</v>
      </c>
      <c r="X3692" s="156"/>
      <c r="Y3692" s="137" t="s">
        <v>136</v>
      </c>
      <c r="Z3692" s="138" t="s">
        <v>136</v>
      </c>
      <c r="AA3692" s="140" t="s">
        <v>7993</v>
      </c>
      <c r="AB3692" s="141" t="s">
        <v>138</v>
      </c>
      <c r="AC3692" s="142">
        <v>42</v>
      </c>
      <c r="AD3692" s="142">
        <v>33.6</v>
      </c>
      <c r="AE3692" s="143" t="s">
        <v>7994</v>
      </c>
      <c r="AF3692" s="141" t="s">
        <v>149</v>
      </c>
      <c r="AG3692" s="144">
        <f>Table1[[#This Row],['# of Books]]*Table1[[#This Row],[QTY]]</f>
        <v>0</v>
      </c>
      <c r="AH3692" s="146">
        <f>Table1[[#This Row],[QTY]]*Table1[[#This Row],[School &amp; Library Price]]</f>
        <v>0</v>
      </c>
    </row>
    <row r="3693" spans="1:34" ht="18" hidden="1" customHeight="1" x14ac:dyDescent="0.25">
      <c r="A3693" s="154"/>
      <c r="B3693" s="150">
        <v>52</v>
      </c>
      <c r="C3693" s="150"/>
      <c r="D3693" s="151"/>
      <c r="E3693" s="151"/>
      <c r="F3693" s="130" t="s">
        <v>1454</v>
      </c>
      <c r="G3693" s="130" t="s">
        <v>7972</v>
      </c>
      <c r="H3693" s="130" t="s">
        <v>7991</v>
      </c>
      <c r="I3693" s="131" t="s">
        <v>7995</v>
      </c>
      <c r="J3693" s="130" t="s">
        <v>78</v>
      </c>
      <c r="K3693" s="132" t="s">
        <v>378</v>
      </c>
      <c r="L3693" s="148">
        <v>1</v>
      </c>
      <c r="M3693" s="134">
        <v>2013</v>
      </c>
      <c r="N3693" s="130" t="s">
        <v>10619</v>
      </c>
      <c r="O3693" s="129"/>
      <c r="P3693" s="129"/>
      <c r="Q3693" s="130" t="s">
        <v>11063</v>
      </c>
      <c r="R3693" s="136" t="s">
        <v>11065</v>
      </c>
      <c r="S3693" s="155"/>
      <c r="T3693" s="155"/>
      <c r="U3693" s="156"/>
      <c r="V3693" s="156"/>
      <c r="W3693" s="156" t="s">
        <v>146</v>
      </c>
      <c r="X3693" s="156"/>
      <c r="Y3693" s="137" t="s">
        <v>136</v>
      </c>
      <c r="Z3693" s="138" t="s">
        <v>136</v>
      </c>
      <c r="AA3693" s="140" t="s">
        <v>7993</v>
      </c>
      <c r="AB3693" s="141" t="s">
        <v>138</v>
      </c>
      <c r="AC3693" s="142">
        <v>46.2</v>
      </c>
      <c r="AD3693" s="142">
        <v>36.96</v>
      </c>
      <c r="AE3693" s="143" t="s">
        <v>7994</v>
      </c>
      <c r="AF3693" s="141" t="s">
        <v>149</v>
      </c>
      <c r="AG3693" s="144">
        <f>Table1[[#This Row],['# of Books]]*Table1[[#This Row],[QTY]]</f>
        <v>0</v>
      </c>
      <c r="AH3693" s="146">
        <f>Table1[[#This Row],[QTY]]*Table1[[#This Row],[School &amp; Library Price]]</f>
        <v>0</v>
      </c>
    </row>
    <row r="3694" spans="1:34" ht="18" customHeight="1" x14ac:dyDescent="0.25">
      <c r="A3694" s="154"/>
      <c r="B3694" s="150">
        <v>52</v>
      </c>
      <c r="C3694" s="150"/>
      <c r="D3694" s="151"/>
      <c r="E3694" s="151"/>
      <c r="F3694" s="130" t="s">
        <v>1454</v>
      </c>
      <c r="G3694" s="130" t="s">
        <v>7972</v>
      </c>
      <c r="H3694" s="130" t="s">
        <v>7996</v>
      </c>
      <c r="I3694" s="131" t="s">
        <v>7997</v>
      </c>
      <c r="J3694" s="130" t="s">
        <v>78</v>
      </c>
      <c r="K3694" s="132" t="s">
        <v>142</v>
      </c>
      <c r="L3694" s="148">
        <v>1</v>
      </c>
      <c r="M3694" s="134">
        <v>2014</v>
      </c>
      <c r="N3694" s="130" t="s">
        <v>10609</v>
      </c>
      <c r="O3694" s="129" t="s">
        <v>143</v>
      </c>
      <c r="P3694" s="129" t="s">
        <v>134</v>
      </c>
      <c r="Q3694" s="130" t="s">
        <v>11063</v>
      </c>
      <c r="R3694" s="136" t="s">
        <v>11064</v>
      </c>
      <c r="S3694" s="155"/>
      <c r="T3694" s="155"/>
      <c r="U3694" s="156"/>
      <c r="V3694" s="156"/>
      <c r="W3694" s="156" t="s">
        <v>146</v>
      </c>
      <c r="X3694" s="156"/>
      <c r="Y3694" s="137" t="s">
        <v>136</v>
      </c>
      <c r="Z3694" s="138" t="s">
        <v>136</v>
      </c>
      <c r="AA3694" s="140" t="s">
        <v>7998</v>
      </c>
      <c r="AB3694" s="141" t="s">
        <v>138</v>
      </c>
      <c r="AC3694" s="142">
        <v>42</v>
      </c>
      <c r="AD3694" s="142">
        <v>33.6</v>
      </c>
      <c r="AE3694" s="143" t="s">
        <v>7999</v>
      </c>
      <c r="AF3694" s="141" t="s">
        <v>163</v>
      </c>
      <c r="AG3694" s="144">
        <f>Table1[[#This Row],['# of Books]]*Table1[[#This Row],[QTY]]</f>
        <v>0</v>
      </c>
      <c r="AH3694" s="146">
        <f>Table1[[#This Row],[QTY]]*Table1[[#This Row],[School &amp; Library Price]]</f>
        <v>0</v>
      </c>
    </row>
    <row r="3695" spans="1:34" ht="18" hidden="1" customHeight="1" x14ac:dyDescent="0.25">
      <c r="A3695" s="154"/>
      <c r="B3695" s="150">
        <v>52</v>
      </c>
      <c r="C3695" s="150"/>
      <c r="D3695" s="151"/>
      <c r="E3695" s="151"/>
      <c r="F3695" s="130" t="s">
        <v>1454</v>
      </c>
      <c r="G3695" s="130" t="s">
        <v>7972</v>
      </c>
      <c r="H3695" s="130" t="s">
        <v>7996</v>
      </c>
      <c r="I3695" s="131" t="s">
        <v>8000</v>
      </c>
      <c r="J3695" s="130" t="s">
        <v>78</v>
      </c>
      <c r="K3695" s="132" t="s">
        <v>378</v>
      </c>
      <c r="L3695" s="148">
        <v>1</v>
      </c>
      <c r="M3695" s="134">
        <v>2014</v>
      </c>
      <c r="N3695" s="130" t="s">
        <v>10609</v>
      </c>
      <c r="O3695" s="129"/>
      <c r="P3695" s="129"/>
      <c r="Q3695" s="130" t="s">
        <v>11063</v>
      </c>
      <c r="R3695" s="136" t="s">
        <v>11064</v>
      </c>
      <c r="S3695" s="155"/>
      <c r="T3695" s="155"/>
      <c r="U3695" s="156"/>
      <c r="V3695" s="156"/>
      <c r="W3695" s="156" t="s">
        <v>146</v>
      </c>
      <c r="X3695" s="156"/>
      <c r="Y3695" s="137" t="s">
        <v>136</v>
      </c>
      <c r="Z3695" s="138" t="s">
        <v>136</v>
      </c>
      <c r="AA3695" s="140" t="s">
        <v>7998</v>
      </c>
      <c r="AB3695" s="141" t="s">
        <v>138</v>
      </c>
      <c r="AC3695" s="142">
        <v>46.2</v>
      </c>
      <c r="AD3695" s="142">
        <v>36.96</v>
      </c>
      <c r="AE3695" s="143" t="s">
        <v>7999</v>
      </c>
      <c r="AF3695" s="141" t="s">
        <v>163</v>
      </c>
      <c r="AG3695" s="144">
        <f>Table1[[#This Row],['# of Books]]*Table1[[#This Row],[QTY]]</f>
        <v>0</v>
      </c>
      <c r="AH3695" s="146">
        <f>Table1[[#This Row],[QTY]]*Table1[[#This Row],[School &amp; Library Price]]</f>
        <v>0</v>
      </c>
    </row>
    <row r="3696" spans="1:34" ht="18" customHeight="1" x14ac:dyDescent="0.25">
      <c r="A3696" s="154"/>
      <c r="B3696" s="150">
        <v>52</v>
      </c>
      <c r="C3696" s="150"/>
      <c r="D3696" s="151"/>
      <c r="E3696" s="151"/>
      <c r="F3696" s="130" t="s">
        <v>1454</v>
      </c>
      <c r="G3696" s="130" t="s">
        <v>7972</v>
      </c>
      <c r="H3696" s="130" t="s">
        <v>5877</v>
      </c>
      <c r="I3696" s="131" t="s">
        <v>8001</v>
      </c>
      <c r="J3696" s="130" t="s">
        <v>78</v>
      </c>
      <c r="K3696" s="132" t="s">
        <v>142</v>
      </c>
      <c r="L3696" s="148">
        <v>1</v>
      </c>
      <c r="M3696" s="134">
        <v>2015</v>
      </c>
      <c r="N3696" s="130" t="s">
        <v>10611</v>
      </c>
      <c r="O3696" s="129" t="s">
        <v>143</v>
      </c>
      <c r="P3696" s="129" t="s">
        <v>134</v>
      </c>
      <c r="Q3696" s="130" t="s">
        <v>11063</v>
      </c>
      <c r="R3696" s="136" t="s">
        <v>11066</v>
      </c>
      <c r="S3696" s="155"/>
      <c r="T3696" s="155"/>
      <c r="U3696" s="156"/>
      <c r="V3696" s="156"/>
      <c r="W3696" s="156" t="s">
        <v>146</v>
      </c>
      <c r="X3696" s="156"/>
      <c r="Y3696" s="137" t="s">
        <v>136</v>
      </c>
      <c r="Z3696" s="138" t="s">
        <v>136</v>
      </c>
      <c r="AA3696" s="140" t="s">
        <v>8002</v>
      </c>
      <c r="AB3696" s="141" t="s">
        <v>138</v>
      </c>
      <c r="AC3696" s="142">
        <v>42</v>
      </c>
      <c r="AD3696" s="142">
        <v>33.6</v>
      </c>
      <c r="AE3696" s="143" t="s">
        <v>8003</v>
      </c>
      <c r="AF3696" s="141" t="s">
        <v>644</v>
      </c>
      <c r="AG3696" s="144">
        <f>Table1[[#This Row],['# of Books]]*Table1[[#This Row],[QTY]]</f>
        <v>0</v>
      </c>
      <c r="AH3696" s="146">
        <f>Table1[[#This Row],[QTY]]*Table1[[#This Row],[School &amp; Library Price]]</f>
        <v>0</v>
      </c>
    </row>
    <row r="3697" spans="1:34" ht="18" hidden="1" customHeight="1" x14ac:dyDescent="0.25">
      <c r="A3697" s="154"/>
      <c r="B3697" s="150">
        <v>52</v>
      </c>
      <c r="C3697" s="150"/>
      <c r="D3697" s="151"/>
      <c r="E3697" s="151"/>
      <c r="F3697" s="130" t="s">
        <v>1454</v>
      </c>
      <c r="G3697" s="130" t="s">
        <v>7972</v>
      </c>
      <c r="H3697" s="130" t="s">
        <v>5877</v>
      </c>
      <c r="I3697" s="131" t="s">
        <v>8004</v>
      </c>
      <c r="J3697" s="130" t="s">
        <v>78</v>
      </c>
      <c r="K3697" s="132" t="s">
        <v>378</v>
      </c>
      <c r="L3697" s="148">
        <v>1</v>
      </c>
      <c r="M3697" s="134">
        <v>2015</v>
      </c>
      <c r="N3697" s="130" t="s">
        <v>10611</v>
      </c>
      <c r="O3697" s="129"/>
      <c r="P3697" s="129"/>
      <c r="Q3697" s="130" t="s">
        <v>11063</v>
      </c>
      <c r="R3697" s="136" t="s">
        <v>11066</v>
      </c>
      <c r="S3697" s="155"/>
      <c r="T3697" s="155"/>
      <c r="U3697" s="156"/>
      <c r="V3697" s="156"/>
      <c r="W3697" s="156" t="s">
        <v>146</v>
      </c>
      <c r="X3697" s="156"/>
      <c r="Y3697" s="137" t="s">
        <v>136</v>
      </c>
      <c r="Z3697" s="138" t="s">
        <v>136</v>
      </c>
      <c r="AA3697" s="140" t="s">
        <v>8002</v>
      </c>
      <c r="AB3697" s="141" t="s">
        <v>138</v>
      </c>
      <c r="AC3697" s="142">
        <v>46.2</v>
      </c>
      <c r="AD3697" s="142">
        <v>36.96</v>
      </c>
      <c r="AE3697" s="143" t="s">
        <v>8003</v>
      </c>
      <c r="AF3697" s="141" t="s">
        <v>644</v>
      </c>
      <c r="AG3697" s="144">
        <f>Table1[[#This Row],['# of Books]]*Table1[[#This Row],[QTY]]</f>
        <v>0</v>
      </c>
      <c r="AH3697" s="146">
        <f>Table1[[#This Row],[QTY]]*Table1[[#This Row],[School &amp; Library Price]]</f>
        <v>0</v>
      </c>
    </row>
    <row r="3698" spans="1:34" ht="18" customHeight="1" x14ac:dyDescent="0.25">
      <c r="A3698" s="154"/>
      <c r="B3698" s="150">
        <v>52</v>
      </c>
      <c r="C3698" s="150"/>
      <c r="D3698" s="151"/>
      <c r="E3698" s="151"/>
      <c r="F3698" s="130" t="s">
        <v>1454</v>
      </c>
      <c r="G3698" s="130" t="s">
        <v>7972</v>
      </c>
      <c r="H3698" s="130" t="s">
        <v>8005</v>
      </c>
      <c r="I3698" s="131" t="s">
        <v>8006</v>
      </c>
      <c r="J3698" s="130" t="s">
        <v>78</v>
      </c>
      <c r="K3698" s="132" t="s">
        <v>142</v>
      </c>
      <c r="L3698" s="148">
        <v>1</v>
      </c>
      <c r="M3698" s="134">
        <v>2012</v>
      </c>
      <c r="N3698" s="130" t="s">
        <v>10619</v>
      </c>
      <c r="O3698" s="129" t="s">
        <v>143</v>
      </c>
      <c r="P3698" s="129" t="s">
        <v>134</v>
      </c>
      <c r="Q3698" s="130" t="s">
        <v>11063</v>
      </c>
      <c r="R3698" s="136" t="s">
        <v>11066</v>
      </c>
      <c r="S3698" s="155"/>
      <c r="T3698" s="155"/>
      <c r="U3698" s="156"/>
      <c r="V3698" s="156"/>
      <c r="W3698" s="156" t="s">
        <v>146</v>
      </c>
      <c r="X3698" s="156"/>
      <c r="Y3698" s="137" t="s">
        <v>136</v>
      </c>
      <c r="Z3698" s="138" t="s">
        <v>136</v>
      </c>
      <c r="AA3698" s="140" t="s">
        <v>8007</v>
      </c>
      <c r="AB3698" s="141" t="s">
        <v>138</v>
      </c>
      <c r="AC3698" s="142">
        <v>42</v>
      </c>
      <c r="AD3698" s="142">
        <v>33.6</v>
      </c>
      <c r="AE3698" s="143" t="s">
        <v>8008</v>
      </c>
      <c r="AF3698" s="141" t="s">
        <v>163</v>
      </c>
      <c r="AG3698" s="144">
        <f>Table1[[#This Row],['# of Books]]*Table1[[#This Row],[QTY]]</f>
        <v>0</v>
      </c>
      <c r="AH3698" s="146">
        <f>Table1[[#This Row],[QTY]]*Table1[[#This Row],[School &amp; Library Price]]</f>
        <v>0</v>
      </c>
    </row>
    <row r="3699" spans="1:34" ht="18" hidden="1" customHeight="1" x14ac:dyDescent="0.25">
      <c r="A3699" s="154"/>
      <c r="B3699" s="150">
        <v>52</v>
      </c>
      <c r="C3699" s="150"/>
      <c r="D3699" s="151"/>
      <c r="E3699" s="151"/>
      <c r="F3699" s="130" t="s">
        <v>1454</v>
      </c>
      <c r="G3699" s="130" t="s">
        <v>7972</v>
      </c>
      <c r="H3699" s="130" t="s">
        <v>8005</v>
      </c>
      <c r="I3699" s="131" t="s">
        <v>8009</v>
      </c>
      <c r="J3699" s="130" t="s">
        <v>78</v>
      </c>
      <c r="K3699" s="132" t="s">
        <v>378</v>
      </c>
      <c r="L3699" s="148">
        <v>1</v>
      </c>
      <c r="M3699" s="134">
        <v>2012</v>
      </c>
      <c r="N3699" s="130" t="s">
        <v>10619</v>
      </c>
      <c r="O3699" s="129"/>
      <c r="P3699" s="129"/>
      <c r="Q3699" s="130" t="s">
        <v>11063</v>
      </c>
      <c r="R3699" s="136" t="s">
        <v>11066</v>
      </c>
      <c r="S3699" s="155"/>
      <c r="T3699" s="155"/>
      <c r="U3699" s="156"/>
      <c r="V3699" s="156"/>
      <c r="W3699" s="156" t="s">
        <v>146</v>
      </c>
      <c r="X3699" s="156"/>
      <c r="Y3699" s="137" t="s">
        <v>136</v>
      </c>
      <c r="Z3699" s="138" t="s">
        <v>136</v>
      </c>
      <c r="AA3699" s="140" t="s">
        <v>8007</v>
      </c>
      <c r="AB3699" s="141" t="s">
        <v>138</v>
      </c>
      <c r="AC3699" s="142">
        <v>46.2</v>
      </c>
      <c r="AD3699" s="142">
        <v>36.96</v>
      </c>
      <c r="AE3699" s="143" t="s">
        <v>8008</v>
      </c>
      <c r="AF3699" s="141" t="s">
        <v>163</v>
      </c>
      <c r="AG3699" s="144">
        <f>Table1[[#This Row],['# of Books]]*Table1[[#This Row],[QTY]]</f>
        <v>0</v>
      </c>
      <c r="AH3699" s="146">
        <f>Table1[[#This Row],[QTY]]*Table1[[#This Row],[School &amp; Library Price]]</f>
        <v>0</v>
      </c>
    </row>
    <row r="3700" spans="1:34" ht="18" customHeight="1" x14ac:dyDescent="0.25">
      <c r="A3700" s="154"/>
      <c r="B3700" s="150">
        <v>52</v>
      </c>
      <c r="C3700" s="150"/>
      <c r="D3700" s="151"/>
      <c r="E3700" s="151"/>
      <c r="F3700" s="130" t="s">
        <v>1454</v>
      </c>
      <c r="G3700" s="130" t="s">
        <v>7972</v>
      </c>
      <c r="H3700" s="130" t="s">
        <v>8010</v>
      </c>
      <c r="I3700" s="131" t="s">
        <v>8011</v>
      </c>
      <c r="J3700" s="130" t="s">
        <v>78</v>
      </c>
      <c r="K3700" s="132" t="s">
        <v>142</v>
      </c>
      <c r="L3700" s="148">
        <v>1</v>
      </c>
      <c r="M3700" s="134">
        <v>2013</v>
      </c>
      <c r="N3700" s="130" t="s">
        <v>10619</v>
      </c>
      <c r="O3700" s="129" t="s">
        <v>143</v>
      </c>
      <c r="P3700" s="129" t="s">
        <v>134</v>
      </c>
      <c r="Q3700" s="130" t="s">
        <v>11063</v>
      </c>
      <c r="R3700" s="136" t="s">
        <v>11067</v>
      </c>
      <c r="S3700" s="155"/>
      <c r="T3700" s="155"/>
      <c r="U3700" s="156"/>
      <c r="V3700" s="156"/>
      <c r="W3700" s="156" t="s">
        <v>146</v>
      </c>
      <c r="X3700" s="156"/>
      <c r="Y3700" s="137" t="s">
        <v>136</v>
      </c>
      <c r="Z3700" s="138" t="s">
        <v>136</v>
      </c>
      <c r="AA3700" s="140" t="s">
        <v>11068</v>
      </c>
      <c r="AB3700" s="141" t="s">
        <v>138</v>
      </c>
      <c r="AC3700" s="142">
        <v>42</v>
      </c>
      <c r="AD3700" s="142">
        <v>33.6</v>
      </c>
      <c r="AE3700" s="143" t="s">
        <v>11069</v>
      </c>
      <c r="AF3700" s="141" t="s">
        <v>801</v>
      </c>
      <c r="AG3700" s="144">
        <f>Table1[[#This Row],['# of Books]]*Table1[[#This Row],[QTY]]</f>
        <v>0</v>
      </c>
      <c r="AH3700" s="146">
        <f>Table1[[#This Row],[QTY]]*Table1[[#This Row],[School &amp; Library Price]]</f>
        <v>0</v>
      </c>
    </row>
    <row r="3701" spans="1:34" ht="18" hidden="1" customHeight="1" x14ac:dyDescent="0.25">
      <c r="A3701" s="154"/>
      <c r="B3701" s="150">
        <v>52</v>
      </c>
      <c r="C3701" s="150"/>
      <c r="D3701" s="151"/>
      <c r="E3701" s="151"/>
      <c r="F3701" s="130" t="s">
        <v>1454</v>
      </c>
      <c r="G3701" s="130" t="s">
        <v>7972</v>
      </c>
      <c r="H3701" s="130" t="s">
        <v>8010</v>
      </c>
      <c r="I3701" s="131" t="s">
        <v>8012</v>
      </c>
      <c r="J3701" s="130" t="s">
        <v>78</v>
      </c>
      <c r="K3701" s="132" t="s">
        <v>378</v>
      </c>
      <c r="L3701" s="148">
        <v>1</v>
      </c>
      <c r="M3701" s="134">
        <v>2013</v>
      </c>
      <c r="N3701" s="130" t="s">
        <v>10619</v>
      </c>
      <c r="O3701" s="129"/>
      <c r="P3701" s="129"/>
      <c r="Q3701" s="130" t="s">
        <v>11063</v>
      </c>
      <c r="R3701" s="136" t="s">
        <v>11067</v>
      </c>
      <c r="S3701" s="155"/>
      <c r="T3701" s="155"/>
      <c r="U3701" s="156"/>
      <c r="V3701" s="156"/>
      <c r="W3701" s="156" t="s">
        <v>146</v>
      </c>
      <c r="X3701" s="156"/>
      <c r="Y3701" s="137" t="s">
        <v>136</v>
      </c>
      <c r="Z3701" s="138" t="s">
        <v>136</v>
      </c>
      <c r="AA3701" s="140" t="s">
        <v>11068</v>
      </c>
      <c r="AB3701" s="141" t="s">
        <v>138</v>
      </c>
      <c r="AC3701" s="142">
        <v>46.2</v>
      </c>
      <c r="AD3701" s="142">
        <v>36.96</v>
      </c>
      <c r="AE3701" s="143" t="s">
        <v>11069</v>
      </c>
      <c r="AF3701" s="141" t="s">
        <v>801</v>
      </c>
      <c r="AG3701" s="144">
        <f>Table1[[#This Row],['# of Books]]*Table1[[#This Row],[QTY]]</f>
        <v>0</v>
      </c>
      <c r="AH3701" s="146">
        <f>Table1[[#This Row],[QTY]]*Table1[[#This Row],[School &amp; Library Price]]</f>
        <v>0</v>
      </c>
    </row>
    <row r="3702" spans="1:34" ht="18" customHeight="1" x14ac:dyDescent="0.25">
      <c r="A3702" s="154"/>
      <c r="B3702" s="150">
        <v>52</v>
      </c>
      <c r="C3702" s="150"/>
      <c r="D3702" s="151"/>
      <c r="E3702" s="151"/>
      <c r="F3702" s="130" t="s">
        <v>1454</v>
      </c>
      <c r="G3702" s="130" t="s">
        <v>7972</v>
      </c>
      <c r="H3702" s="130" t="s">
        <v>7205</v>
      </c>
      <c r="I3702" s="131" t="s">
        <v>8014</v>
      </c>
      <c r="J3702" s="130" t="s">
        <v>78</v>
      </c>
      <c r="K3702" s="132" t="s">
        <v>142</v>
      </c>
      <c r="L3702" s="148">
        <v>1</v>
      </c>
      <c r="M3702" s="134">
        <v>2013</v>
      </c>
      <c r="N3702" s="130" t="s">
        <v>10609</v>
      </c>
      <c r="O3702" s="129" t="s">
        <v>143</v>
      </c>
      <c r="P3702" s="129" t="s">
        <v>134</v>
      </c>
      <c r="Q3702" s="130" t="s">
        <v>11063</v>
      </c>
      <c r="R3702" s="136" t="s">
        <v>11065</v>
      </c>
      <c r="S3702" s="155"/>
      <c r="T3702" s="155"/>
      <c r="U3702" s="156"/>
      <c r="V3702" s="156"/>
      <c r="W3702" s="156" t="s">
        <v>146</v>
      </c>
      <c r="X3702" s="156"/>
      <c r="Y3702" s="137" t="s">
        <v>136</v>
      </c>
      <c r="Z3702" s="138" t="s">
        <v>136</v>
      </c>
      <c r="AA3702" s="140" t="s">
        <v>8015</v>
      </c>
      <c r="AB3702" s="141" t="s">
        <v>138</v>
      </c>
      <c r="AC3702" s="142">
        <v>42</v>
      </c>
      <c r="AD3702" s="142">
        <v>33.6</v>
      </c>
      <c r="AE3702" s="143" t="s">
        <v>7208</v>
      </c>
      <c r="AF3702" s="141" t="s">
        <v>431</v>
      </c>
      <c r="AG3702" s="144">
        <f>Table1[[#This Row],['# of Books]]*Table1[[#This Row],[QTY]]</f>
        <v>0</v>
      </c>
      <c r="AH3702" s="146">
        <f>Table1[[#This Row],[QTY]]*Table1[[#This Row],[School &amp; Library Price]]</f>
        <v>0</v>
      </c>
    </row>
    <row r="3703" spans="1:34" ht="18" hidden="1" customHeight="1" x14ac:dyDescent="0.25">
      <c r="A3703" s="154"/>
      <c r="B3703" s="150">
        <v>52</v>
      </c>
      <c r="C3703" s="150"/>
      <c r="D3703" s="151"/>
      <c r="E3703" s="151"/>
      <c r="F3703" s="130" t="s">
        <v>1454</v>
      </c>
      <c r="G3703" s="130" t="s">
        <v>7972</v>
      </c>
      <c r="H3703" s="130" t="s">
        <v>7205</v>
      </c>
      <c r="I3703" s="131" t="s">
        <v>8016</v>
      </c>
      <c r="J3703" s="130" t="s">
        <v>78</v>
      </c>
      <c r="K3703" s="132" t="s">
        <v>378</v>
      </c>
      <c r="L3703" s="148">
        <v>1</v>
      </c>
      <c r="M3703" s="134">
        <v>2013</v>
      </c>
      <c r="N3703" s="130" t="s">
        <v>10609</v>
      </c>
      <c r="O3703" s="129"/>
      <c r="P3703" s="129"/>
      <c r="Q3703" s="130" t="s">
        <v>11063</v>
      </c>
      <c r="R3703" s="136" t="s">
        <v>11065</v>
      </c>
      <c r="S3703" s="155"/>
      <c r="T3703" s="155"/>
      <c r="U3703" s="156"/>
      <c r="V3703" s="156"/>
      <c r="W3703" s="156" t="s">
        <v>146</v>
      </c>
      <c r="X3703" s="156"/>
      <c r="Y3703" s="137" t="s">
        <v>136</v>
      </c>
      <c r="Z3703" s="138" t="s">
        <v>136</v>
      </c>
      <c r="AA3703" s="140" t="s">
        <v>8015</v>
      </c>
      <c r="AB3703" s="141" t="s">
        <v>138</v>
      </c>
      <c r="AC3703" s="142">
        <v>46.2</v>
      </c>
      <c r="AD3703" s="142">
        <v>36.96</v>
      </c>
      <c r="AE3703" s="143" t="s">
        <v>7208</v>
      </c>
      <c r="AF3703" s="141" t="s">
        <v>431</v>
      </c>
      <c r="AG3703" s="144">
        <f>Table1[[#This Row],['# of Books]]*Table1[[#This Row],[QTY]]</f>
        <v>0</v>
      </c>
      <c r="AH3703" s="146">
        <f>Table1[[#This Row],[QTY]]*Table1[[#This Row],[School &amp; Library Price]]</f>
        <v>0</v>
      </c>
    </row>
    <row r="3704" spans="1:34" ht="18" customHeight="1" x14ac:dyDescent="0.25">
      <c r="A3704" s="154"/>
      <c r="B3704" s="150">
        <v>52</v>
      </c>
      <c r="C3704" s="150"/>
      <c r="D3704" s="151"/>
      <c r="E3704" s="151"/>
      <c r="F3704" s="130" t="s">
        <v>1454</v>
      </c>
      <c r="G3704" s="130" t="s">
        <v>7972</v>
      </c>
      <c r="H3704" s="130" t="s">
        <v>8017</v>
      </c>
      <c r="I3704" s="131" t="s">
        <v>8018</v>
      </c>
      <c r="J3704" s="130" t="s">
        <v>78</v>
      </c>
      <c r="K3704" s="132" t="s">
        <v>142</v>
      </c>
      <c r="L3704" s="148">
        <v>1</v>
      </c>
      <c r="M3704" s="134">
        <v>2014</v>
      </c>
      <c r="N3704" s="130" t="s">
        <v>10609</v>
      </c>
      <c r="O3704" s="129" t="s">
        <v>143</v>
      </c>
      <c r="P3704" s="129" t="s">
        <v>134</v>
      </c>
      <c r="Q3704" s="130" t="s">
        <v>11063</v>
      </c>
      <c r="R3704" s="136" t="s">
        <v>11066</v>
      </c>
      <c r="S3704" s="155"/>
      <c r="T3704" s="155"/>
      <c r="U3704" s="156"/>
      <c r="V3704" s="156"/>
      <c r="W3704" s="156" t="s">
        <v>146</v>
      </c>
      <c r="X3704" s="156"/>
      <c r="Y3704" s="137" t="s">
        <v>136</v>
      </c>
      <c r="Z3704" s="138" t="s">
        <v>136</v>
      </c>
      <c r="AA3704" s="140" t="s">
        <v>8019</v>
      </c>
      <c r="AB3704" s="141" t="s">
        <v>138</v>
      </c>
      <c r="AC3704" s="142">
        <v>42</v>
      </c>
      <c r="AD3704" s="142">
        <v>33.6</v>
      </c>
      <c r="AE3704" s="143" t="s">
        <v>8020</v>
      </c>
      <c r="AF3704" s="141" t="s">
        <v>431</v>
      </c>
      <c r="AG3704" s="144">
        <f>Table1[[#This Row],['# of Books]]*Table1[[#This Row],[QTY]]</f>
        <v>0</v>
      </c>
      <c r="AH3704" s="146">
        <f>Table1[[#This Row],[QTY]]*Table1[[#This Row],[School &amp; Library Price]]</f>
        <v>0</v>
      </c>
    </row>
    <row r="3705" spans="1:34" ht="18" hidden="1" customHeight="1" x14ac:dyDescent="0.25">
      <c r="A3705" s="154"/>
      <c r="B3705" s="150">
        <v>52</v>
      </c>
      <c r="C3705" s="150"/>
      <c r="D3705" s="151"/>
      <c r="E3705" s="151"/>
      <c r="F3705" s="130" t="s">
        <v>1454</v>
      </c>
      <c r="G3705" s="130" t="s">
        <v>7972</v>
      </c>
      <c r="H3705" s="130" t="s">
        <v>8017</v>
      </c>
      <c r="I3705" s="131" t="s">
        <v>8021</v>
      </c>
      <c r="J3705" s="130" t="s">
        <v>78</v>
      </c>
      <c r="K3705" s="132" t="s">
        <v>378</v>
      </c>
      <c r="L3705" s="148">
        <v>1</v>
      </c>
      <c r="M3705" s="134">
        <v>2014</v>
      </c>
      <c r="N3705" s="130" t="s">
        <v>10609</v>
      </c>
      <c r="O3705" s="129"/>
      <c r="P3705" s="129"/>
      <c r="Q3705" s="130" t="s">
        <v>11063</v>
      </c>
      <c r="R3705" s="136" t="s">
        <v>11066</v>
      </c>
      <c r="S3705" s="155"/>
      <c r="T3705" s="155"/>
      <c r="U3705" s="156"/>
      <c r="V3705" s="156"/>
      <c r="W3705" s="156" t="s">
        <v>146</v>
      </c>
      <c r="X3705" s="156"/>
      <c r="Y3705" s="137" t="s">
        <v>136</v>
      </c>
      <c r="Z3705" s="138" t="s">
        <v>136</v>
      </c>
      <c r="AA3705" s="140" t="s">
        <v>8019</v>
      </c>
      <c r="AB3705" s="141" t="s">
        <v>138</v>
      </c>
      <c r="AC3705" s="142">
        <v>46.2</v>
      </c>
      <c r="AD3705" s="142">
        <v>36.96</v>
      </c>
      <c r="AE3705" s="143" t="s">
        <v>8020</v>
      </c>
      <c r="AF3705" s="141" t="s">
        <v>431</v>
      </c>
      <c r="AG3705" s="144">
        <f>Table1[[#This Row],['# of Books]]*Table1[[#This Row],[QTY]]</f>
        <v>0</v>
      </c>
      <c r="AH3705" s="146">
        <f>Table1[[#This Row],[QTY]]*Table1[[#This Row],[School &amp; Library Price]]</f>
        <v>0</v>
      </c>
    </row>
    <row r="3706" spans="1:34" ht="18" customHeight="1" x14ac:dyDescent="0.25">
      <c r="A3706" s="154"/>
      <c r="B3706" s="150">
        <v>52</v>
      </c>
      <c r="C3706" s="150"/>
      <c r="D3706" s="151"/>
      <c r="E3706" s="151"/>
      <c r="F3706" s="130" t="s">
        <v>1454</v>
      </c>
      <c r="G3706" s="130" t="s">
        <v>7972</v>
      </c>
      <c r="H3706" s="130" t="s">
        <v>8022</v>
      </c>
      <c r="I3706" s="131" t="s">
        <v>8023</v>
      </c>
      <c r="J3706" s="130" t="s">
        <v>78</v>
      </c>
      <c r="K3706" s="132" t="s">
        <v>142</v>
      </c>
      <c r="L3706" s="148">
        <v>1</v>
      </c>
      <c r="M3706" s="134">
        <v>2013</v>
      </c>
      <c r="N3706" s="130" t="s">
        <v>10619</v>
      </c>
      <c r="O3706" s="129" t="s">
        <v>143</v>
      </c>
      <c r="P3706" s="129" t="s">
        <v>134</v>
      </c>
      <c r="Q3706" s="130" t="s">
        <v>11063</v>
      </c>
      <c r="R3706" s="136" t="s">
        <v>11066</v>
      </c>
      <c r="S3706" s="155"/>
      <c r="T3706" s="155"/>
      <c r="U3706" s="156"/>
      <c r="V3706" s="156"/>
      <c r="W3706" s="156" t="s">
        <v>146</v>
      </c>
      <c r="X3706" s="156"/>
      <c r="Y3706" s="137" t="s">
        <v>136</v>
      </c>
      <c r="Z3706" s="138" t="s">
        <v>136</v>
      </c>
      <c r="AA3706" s="140" t="s">
        <v>8024</v>
      </c>
      <c r="AB3706" s="141" t="s">
        <v>138</v>
      </c>
      <c r="AC3706" s="142">
        <v>42</v>
      </c>
      <c r="AD3706" s="142">
        <v>33.6</v>
      </c>
      <c r="AE3706" s="143" t="s">
        <v>8025</v>
      </c>
      <c r="AF3706" s="141" t="s">
        <v>184</v>
      </c>
      <c r="AG3706" s="144">
        <f>Table1[[#This Row],['# of Books]]*Table1[[#This Row],[QTY]]</f>
        <v>0</v>
      </c>
      <c r="AH3706" s="146">
        <f>Table1[[#This Row],[QTY]]*Table1[[#This Row],[School &amp; Library Price]]</f>
        <v>0</v>
      </c>
    </row>
    <row r="3707" spans="1:34" ht="18" hidden="1" customHeight="1" x14ac:dyDescent="0.25">
      <c r="A3707" s="154"/>
      <c r="B3707" s="150">
        <v>52</v>
      </c>
      <c r="C3707" s="150"/>
      <c r="D3707" s="151"/>
      <c r="E3707" s="151"/>
      <c r="F3707" s="130" t="s">
        <v>1454</v>
      </c>
      <c r="G3707" s="130" t="s">
        <v>7972</v>
      </c>
      <c r="H3707" s="130" t="s">
        <v>8022</v>
      </c>
      <c r="I3707" s="131" t="s">
        <v>8026</v>
      </c>
      <c r="J3707" s="130" t="s">
        <v>78</v>
      </c>
      <c r="K3707" s="132" t="s">
        <v>378</v>
      </c>
      <c r="L3707" s="148">
        <v>1</v>
      </c>
      <c r="M3707" s="134">
        <v>2013</v>
      </c>
      <c r="N3707" s="130" t="s">
        <v>10619</v>
      </c>
      <c r="O3707" s="129"/>
      <c r="P3707" s="129"/>
      <c r="Q3707" s="130" t="s">
        <v>11063</v>
      </c>
      <c r="R3707" s="136" t="s">
        <v>11066</v>
      </c>
      <c r="S3707" s="155"/>
      <c r="T3707" s="155"/>
      <c r="U3707" s="156"/>
      <c r="V3707" s="156"/>
      <c r="W3707" s="156" t="s">
        <v>146</v>
      </c>
      <c r="X3707" s="156"/>
      <c r="Y3707" s="137" t="s">
        <v>136</v>
      </c>
      <c r="Z3707" s="138" t="s">
        <v>136</v>
      </c>
      <c r="AA3707" s="140" t="s">
        <v>8024</v>
      </c>
      <c r="AB3707" s="141" t="s">
        <v>138</v>
      </c>
      <c r="AC3707" s="142">
        <v>46.2</v>
      </c>
      <c r="AD3707" s="142">
        <v>36.96</v>
      </c>
      <c r="AE3707" s="143" t="s">
        <v>8025</v>
      </c>
      <c r="AF3707" s="141" t="s">
        <v>184</v>
      </c>
      <c r="AG3707" s="144">
        <f>Table1[[#This Row],['# of Books]]*Table1[[#This Row],[QTY]]</f>
        <v>0</v>
      </c>
      <c r="AH3707" s="146">
        <f>Table1[[#This Row],[QTY]]*Table1[[#This Row],[School &amp; Library Price]]</f>
        <v>0</v>
      </c>
    </row>
    <row r="3708" spans="1:34" ht="18" customHeight="1" x14ac:dyDescent="0.25">
      <c r="A3708" s="154"/>
      <c r="B3708" s="150">
        <v>52</v>
      </c>
      <c r="C3708" s="150"/>
      <c r="D3708" s="151"/>
      <c r="E3708" s="151"/>
      <c r="F3708" s="130" t="s">
        <v>1454</v>
      </c>
      <c r="G3708" s="130" t="s">
        <v>7972</v>
      </c>
      <c r="H3708" s="130" t="s">
        <v>8027</v>
      </c>
      <c r="I3708" s="131" t="s">
        <v>8028</v>
      </c>
      <c r="J3708" s="130" t="s">
        <v>78</v>
      </c>
      <c r="K3708" s="132" t="s">
        <v>142</v>
      </c>
      <c r="L3708" s="148">
        <v>1</v>
      </c>
      <c r="M3708" s="134">
        <v>2013</v>
      </c>
      <c r="N3708" s="130" t="s">
        <v>10619</v>
      </c>
      <c r="O3708" s="129" t="s">
        <v>143</v>
      </c>
      <c r="P3708" s="129" t="s">
        <v>134</v>
      </c>
      <c r="Q3708" s="130" t="s">
        <v>11063</v>
      </c>
      <c r="R3708" s="136" t="s">
        <v>11066</v>
      </c>
      <c r="S3708" s="155"/>
      <c r="T3708" s="155"/>
      <c r="U3708" s="156"/>
      <c r="V3708" s="156"/>
      <c r="W3708" s="156" t="s">
        <v>146</v>
      </c>
      <c r="X3708" s="156"/>
      <c r="Y3708" s="137" t="s">
        <v>136</v>
      </c>
      <c r="Z3708" s="138" t="s">
        <v>136</v>
      </c>
      <c r="AA3708" s="140" t="s">
        <v>8029</v>
      </c>
      <c r="AB3708" s="141" t="s">
        <v>138</v>
      </c>
      <c r="AC3708" s="142">
        <v>42</v>
      </c>
      <c r="AD3708" s="142">
        <v>33.6</v>
      </c>
      <c r="AE3708" s="143" t="s">
        <v>8030</v>
      </c>
      <c r="AF3708" s="141" t="s">
        <v>163</v>
      </c>
      <c r="AG3708" s="144">
        <f>Table1[[#This Row],['# of Books]]*Table1[[#This Row],[QTY]]</f>
        <v>0</v>
      </c>
      <c r="AH3708" s="146">
        <f>Table1[[#This Row],[QTY]]*Table1[[#This Row],[School &amp; Library Price]]</f>
        <v>0</v>
      </c>
    </row>
    <row r="3709" spans="1:34" ht="18" hidden="1" customHeight="1" x14ac:dyDescent="0.25">
      <c r="A3709" s="154"/>
      <c r="B3709" s="150">
        <v>52</v>
      </c>
      <c r="C3709" s="150"/>
      <c r="D3709" s="151"/>
      <c r="E3709" s="151"/>
      <c r="F3709" s="130" t="s">
        <v>1454</v>
      </c>
      <c r="G3709" s="130" t="s">
        <v>7972</v>
      </c>
      <c r="H3709" s="130" t="s">
        <v>8027</v>
      </c>
      <c r="I3709" s="131" t="s">
        <v>8031</v>
      </c>
      <c r="J3709" s="130" t="s">
        <v>78</v>
      </c>
      <c r="K3709" s="132" t="s">
        <v>378</v>
      </c>
      <c r="L3709" s="148">
        <v>1</v>
      </c>
      <c r="M3709" s="134">
        <v>2013</v>
      </c>
      <c r="N3709" s="130" t="s">
        <v>10619</v>
      </c>
      <c r="O3709" s="129"/>
      <c r="P3709" s="129"/>
      <c r="Q3709" s="130" t="s">
        <v>11063</v>
      </c>
      <c r="R3709" s="136" t="s">
        <v>11066</v>
      </c>
      <c r="S3709" s="155"/>
      <c r="T3709" s="155"/>
      <c r="U3709" s="156"/>
      <c r="V3709" s="156"/>
      <c r="W3709" s="156" t="s">
        <v>146</v>
      </c>
      <c r="X3709" s="156"/>
      <c r="Y3709" s="137" t="s">
        <v>136</v>
      </c>
      <c r="Z3709" s="138" t="s">
        <v>136</v>
      </c>
      <c r="AA3709" s="140" t="s">
        <v>8029</v>
      </c>
      <c r="AB3709" s="141" t="s">
        <v>138</v>
      </c>
      <c r="AC3709" s="142">
        <v>46.2</v>
      </c>
      <c r="AD3709" s="142">
        <v>36.96</v>
      </c>
      <c r="AE3709" s="143" t="s">
        <v>8030</v>
      </c>
      <c r="AF3709" s="141" t="s">
        <v>163</v>
      </c>
      <c r="AG3709" s="144">
        <f>Table1[[#This Row],['# of Books]]*Table1[[#This Row],[QTY]]</f>
        <v>0</v>
      </c>
      <c r="AH3709" s="146">
        <f>Table1[[#This Row],[QTY]]*Table1[[#This Row],[School &amp; Library Price]]</f>
        <v>0</v>
      </c>
    </row>
    <row r="3710" spans="1:34" ht="18" customHeight="1" x14ac:dyDescent="0.25">
      <c r="A3710" s="154"/>
      <c r="B3710" s="150">
        <v>52</v>
      </c>
      <c r="C3710" s="150"/>
      <c r="D3710" s="151"/>
      <c r="E3710" s="151"/>
      <c r="F3710" s="130" t="s">
        <v>1454</v>
      </c>
      <c r="G3710" s="130" t="s">
        <v>7972</v>
      </c>
      <c r="H3710" s="130" t="s">
        <v>8032</v>
      </c>
      <c r="I3710" s="131" t="s">
        <v>8033</v>
      </c>
      <c r="J3710" s="130" t="s">
        <v>78</v>
      </c>
      <c r="K3710" s="132" t="s">
        <v>142</v>
      </c>
      <c r="L3710" s="148">
        <v>1</v>
      </c>
      <c r="M3710" s="134">
        <v>2014</v>
      </c>
      <c r="N3710" s="130" t="s">
        <v>10609</v>
      </c>
      <c r="O3710" s="129" t="s">
        <v>143</v>
      </c>
      <c r="P3710" s="129" t="s">
        <v>134</v>
      </c>
      <c r="Q3710" s="130" t="s">
        <v>11063</v>
      </c>
      <c r="R3710" s="136" t="s">
        <v>11066</v>
      </c>
      <c r="S3710" s="155"/>
      <c r="T3710" s="155"/>
      <c r="U3710" s="156"/>
      <c r="V3710" s="156"/>
      <c r="W3710" s="156" t="s">
        <v>146</v>
      </c>
      <c r="X3710" s="156"/>
      <c r="Y3710" s="137" t="s">
        <v>136</v>
      </c>
      <c r="Z3710" s="138" t="s">
        <v>136</v>
      </c>
      <c r="AA3710" s="140" t="s">
        <v>8034</v>
      </c>
      <c r="AB3710" s="141" t="s">
        <v>138</v>
      </c>
      <c r="AC3710" s="142">
        <v>42</v>
      </c>
      <c r="AD3710" s="142">
        <v>33.6</v>
      </c>
      <c r="AE3710" s="143" t="s">
        <v>8035</v>
      </c>
      <c r="AF3710" s="141" t="s">
        <v>163</v>
      </c>
      <c r="AG3710" s="144">
        <f>Table1[[#This Row],['# of Books]]*Table1[[#This Row],[QTY]]</f>
        <v>0</v>
      </c>
      <c r="AH3710" s="146">
        <f>Table1[[#This Row],[QTY]]*Table1[[#This Row],[School &amp; Library Price]]</f>
        <v>0</v>
      </c>
    </row>
    <row r="3711" spans="1:34" ht="18" hidden="1" customHeight="1" x14ac:dyDescent="0.25">
      <c r="A3711" s="154"/>
      <c r="B3711" s="150">
        <v>52</v>
      </c>
      <c r="C3711" s="150"/>
      <c r="D3711" s="151"/>
      <c r="E3711" s="151"/>
      <c r="F3711" s="130" t="s">
        <v>1454</v>
      </c>
      <c r="G3711" s="130" t="s">
        <v>7972</v>
      </c>
      <c r="H3711" s="130" t="s">
        <v>8032</v>
      </c>
      <c r="I3711" s="131" t="s">
        <v>8036</v>
      </c>
      <c r="J3711" s="130" t="s">
        <v>78</v>
      </c>
      <c r="K3711" s="132" t="s">
        <v>378</v>
      </c>
      <c r="L3711" s="148">
        <v>1</v>
      </c>
      <c r="M3711" s="134">
        <v>2014</v>
      </c>
      <c r="N3711" s="130" t="s">
        <v>10609</v>
      </c>
      <c r="O3711" s="129"/>
      <c r="P3711" s="129"/>
      <c r="Q3711" s="130" t="s">
        <v>11063</v>
      </c>
      <c r="R3711" s="136" t="s">
        <v>11066</v>
      </c>
      <c r="S3711" s="155"/>
      <c r="T3711" s="155"/>
      <c r="U3711" s="156"/>
      <c r="V3711" s="156"/>
      <c r="W3711" s="156" t="s">
        <v>146</v>
      </c>
      <c r="X3711" s="156"/>
      <c r="Y3711" s="137" t="s">
        <v>136</v>
      </c>
      <c r="Z3711" s="138" t="s">
        <v>136</v>
      </c>
      <c r="AA3711" s="140" t="s">
        <v>8034</v>
      </c>
      <c r="AB3711" s="141" t="s">
        <v>138</v>
      </c>
      <c r="AC3711" s="142">
        <v>46.2</v>
      </c>
      <c r="AD3711" s="142">
        <v>36.96</v>
      </c>
      <c r="AE3711" s="143" t="s">
        <v>8035</v>
      </c>
      <c r="AF3711" s="141" t="s">
        <v>163</v>
      </c>
      <c r="AG3711" s="144">
        <f>Table1[[#This Row],['# of Books]]*Table1[[#This Row],[QTY]]</f>
        <v>0</v>
      </c>
      <c r="AH3711" s="146">
        <f>Table1[[#This Row],[QTY]]*Table1[[#This Row],[School &amp; Library Price]]</f>
        <v>0</v>
      </c>
    </row>
    <row r="3712" spans="1:34" ht="18" customHeight="1" x14ac:dyDescent="0.25">
      <c r="A3712" s="154"/>
      <c r="B3712" s="150">
        <v>52</v>
      </c>
      <c r="C3712" s="150"/>
      <c r="D3712" s="151"/>
      <c r="E3712" s="151"/>
      <c r="F3712" s="130" t="s">
        <v>1454</v>
      </c>
      <c r="G3712" s="130" t="s">
        <v>7972</v>
      </c>
      <c r="H3712" s="130" t="s">
        <v>8037</v>
      </c>
      <c r="I3712" s="131" t="s">
        <v>8038</v>
      </c>
      <c r="J3712" s="130" t="s">
        <v>78</v>
      </c>
      <c r="K3712" s="132" t="s">
        <v>142</v>
      </c>
      <c r="L3712" s="148">
        <v>1</v>
      </c>
      <c r="M3712" s="134">
        <v>2013</v>
      </c>
      <c r="N3712" s="130" t="s">
        <v>10619</v>
      </c>
      <c r="O3712" s="129" t="s">
        <v>143</v>
      </c>
      <c r="P3712" s="129" t="s">
        <v>134</v>
      </c>
      <c r="Q3712" s="130" t="s">
        <v>11063</v>
      </c>
      <c r="R3712" s="136" t="s">
        <v>11065</v>
      </c>
      <c r="S3712" s="155"/>
      <c r="T3712" s="155"/>
      <c r="U3712" s="156"/>
      <c r="V3712" s="156"/>
      <c r="W3712" s="156" t="s">
        <v>146</v>
      </c>
      <c r="X3712" s="156"/>
      <c r="Y3712" s="137" t="s">
        <v>136</v>
      </c>
      <c r="Z3712" s="138" t="s">
        <v>136</v>
      </c>
      <c r="AA3712" s="140" t="s">
        <v>8039</v>
      </c>
      <c r="AB3712" s="141" t="s">
        <v>138</v>
      </c>
      <c r="AC3712" s="142">
        <v>42</v>
      </c>
      <c r="AD3712" s="142">
        <v>33.6</v>
      </c>
      <c r="AE3712" s="143" t="s">
        <v>8040</v>
      </c>
      <c r="AF3712" s="141" t="s">
        <v>163</v>
      </c>
      <c r="AG3712" s="144">
        <f>Table1[[#This Row],['# of Books]]*Table1[[#This Row],[QTY]]</f>
        <v>0</v>
      </c>
      <c r="AH3712" s="146">
        <f>Table1[[#This Row],[QTY]]*Table1[[#This Row],[School &amp; Library Price]]</f>
        <v>0</v>
      </c>
    </row>
    <row r="3713" spans="1:34" ht="18" hidden="1" customHeight="1" x14ac:dyDescent="0.25">
      <c r="A3713" s="154"/>
      <c r="B3713" s="150">
        <v>52</v>
      </c>
      <c r="C3713" s="150"/>
      <c r="D3713" s="151"/>
      <c r="E3713" s="151"/>
      <c r="F3713" s="130" t="s">
        <v>1454</v>
      </c>
      <c r="G3713" s="130" t="s">
        <v>7972</v>
      </c>
      <c r="H3713" s="130" t="s">
        <v>8037</v>
      </c>
      <c r="I3713" s="131" t="s">
        <v>8041</v>
      </c>
      <c r="J3713" s="130" t="s">
        <v>78</v>
      </c>
      <c r="K3713" s="132" t="s">
        <v>378</v>
      </c>
      <c r="L3713" s="148">
        <v>1</v>
      </c>
      <c r="M3713" s="134">
        <v>2013</v>
      </c>
      <c r="N3713" s="130" t="s">
        <v>10619</v>
      </c>
      <c r="O3713" s="129"/>
      <c r="P3713" s="129"/>
      <c r="Q3713" s="130" t="s">
        <v>11063</v>
      </c>
      <c r="R3713" s="136" t="s">
        <v>11065</v>
      </c>
      <c r="S3713" s="155"/>
      <c r="T3713" s="155"/>
      <c r="U3713" s="156"/>
      <c r="V3713" s="156"/>
      <c r="W3713" s="156" t="s">
        <v>146</v>
      </c>
      <c r="X3713" s="156"/>
      <c r="Y3713" s="137" t="s">
        <v>136</v>
      </c>
      <c r="Z3713" s="138" t="s">
        <v>136</v>
      </c>
      <c r="AA3713" s="140" t="s">
        <v>8039</v>
      </c>
      <c r="AB3713" s="141" t="s">
        <v>138</v>
      </c>
      <c r="AC3713" s="142">
        <v>46.2</v>
      </c>
      <c r="AD3713" s="142">
        <v>36.96</v>
      </c>
      <c r="AE3713" s="143" t="s">
        <v>8040</v>
      </c>
      <c r="AF3713" s="141" t="s">
        <v>163</v>
      </c>
      <c r="AG3713" s="144">
        <f>Table1[[#This Row],['# of Books]]*Table1[[#This Row],[QTY]]</f>
        <v>0</v>
      </c>
      <c r="AH3713" s="146">
        <f>Table1[[#This Row],[QTY]]*Table1[[#This Row],[School &amp; Library Price]]</f>
        <v>0</v>
      </c>
    </row>
    <row r="3714" spans="1:34" ht="18" customHeight="1" x14ac:dyDescent="0.25">
      <c r="A3714" s="154"/>
      <c r="B3714" s="150">
        <v>52</v>
      </c>
      <c r="C3714" s="150"/>
      <c r="D3714" s="151"/>
      <c r="E3714" s="151"/>
      <c r="F3714" s="130" t="s">
        <v>1454</v>
      </c>
      <c r="G3714" s="130" t="s">
        <v>7972</v>
      </c>
      <c r="H3714" s="130" t="s">
        <v>8042</v>
      </c>
      <c r="I3714" s="131" t="s">
        <v>8043</v>
      </c>
      <c r="J3714" s="130" t="s">
        <v>78</v>
      </c>
      <c r="K3714" s="132" t="s">
        <v>142</v>
      </c>
      <c r="L3714" s="148">
        <v>1</v>
      </c>
      <c r="M3714" s="134">
        <v>2015</v>
      </c>
      <c r="N3714" s="130" t="s">
        <v>10611</v>
      </c>
      <c r="O3714" s="129" t="s">
        <v>143</v>
      </c>
      <c r="P3714" s="129" t="s">
        <v>134</v>
      </c>
      <c r="Q3714" s="130" t="s">
        <v>11063</v>
      </c>
      <c r="R3714" s="136" t="s">
        <v>11066</v>
      </c>
      <c r="S3714" s="155"/>
      <c r="T3714" s="155"/>
      <c r="U3714" s="156"/>
      <c r="V3714" s="156"/>
      <c r="W3714" s="156" t="s">
        <v>146</v>
      </c>
      <c r="X3714" s="156"/>
      <c r="Y3714" s="137" t="s">
        <v>136</v>
      </c>
      <c r="Z3714" s="138" t="s">
        <v>136</v>
      </c>
      <c r="AA3714" s="140" t="s">
        <v>8044</v>
      </c>
      <c r="AB3714" s="141" t="s">
        <v>138</v>
      </c>
      <c r="AC3714" s="142">
        <v>42</v>
      </c>
      <c r="AD3714" s="142">
        <v>33.6</v>
      </c>
      <c r="AE3714" s="143" t="s">
        <v>8045</v>
      </c>
      <c r="AF3714" s="141" t="s">
        <v>193</v>
      </c>
      <c r="AG3714" s="144">
        <f>Table1[[#This Row],['# of Books]]*Table1[[#This Row],[QTY]]</f>
        <v>0</v>
      </c>
      <c r="AH3714" s="146">
        <f>Table1[[#This Row],[QTY]]*Table1[[#This Row],[School &amp; Library Price]]</f>
        <v>0</v>
      </c>
    </row>
    <row r="3715" spans="1:34" ht="18" hidden="1" customHeight="1" x14ac:dyDescent="0.25">
      <c r="A3715" s="154"/>
      <c r="B3715" s="150">
        <v>52</v>
      </c>
      <c r="C3715" s="150"/>
      <c r="D3715" s="151"/>
      <c r="E3715" s="151"/>
      <c r="F3715" s="130" t="s">
        <v>1454</v>
      </c>
      <c r="G3715" s="130" t="s">
        <v>7972</v>
      </c>
      <c r="H3715" s="130" t="s">
        <v>8042</v>
      </c>
      <c r="I3715" s="131" t="s">
        <v>8046</v>
      </c>
      <c r="J3715" s="130" t="s">
        <v>78</v>
      </c>
      <c r="K3715" s="132" t="s">
        <v>378</v>
      </c>
      <c r="L3715" s="148">
        <v>1</v>
      </c>
      <c r="M3715" s="134">
        <v>2015</v>
      </c>
      <c r="N3715" s="130" t="s">
        <v>10611</v>
      </c>
      <c r="O3715" s="129"/>
      <c r="P3715" s="129"/>
      <c r="Q3715" s="130" t="s">
        <v>11063</v>
      </c>
      <c r="R3715" s="136" t="s">
        <v>11066</v>
      </c>
      <c r="S3715" s="155"/>
      <c r="T3715" s="155"/>
      <c r="U3715" s="156"/>
      <c r="V3715" s="156"/>
      <c r="W3715" s="156" t="s">
        <v>146</v>
      </c>
      <c r="X3715" s="156"/>
      <c r="Y3715" s="137" t="s">
        <v>136</v>
      </c>
      <c r="Z3715" s="138" t="s">
        <v>136</v>
      </c>
      <c r="AA3715" s="140" t="s">
        <v>8044</v>
      </c>
      <c r="AB3715" s="141" t="s">
        <v>138</v>
      </c>
      <c r="AC3715" s="142">
        <v>46.2</v>
      </c>
      <c r="AD3715" s="142">
        <v>36.96</v>
      </c>
      <c r="AE3715" s="143" t="s">
        <v>8045</v>
      </c>
      <c r="AF3715" s="141" t="s">
        <v>193</v>
      </c>
      <c r="AG3715" s="144">
        <f>Table1[[#This Row],['# of Books]]*Table1[[#This Row],[QTY]]</f>
        <v>0</v>
      </c>
      <c r="AH3715" s="146">
        <f>Table1[[#This Row],[QTY]]*Table1[[#This Row],[School &amp; Library Price]]</f>
        <v>0</v>
      </c>
    </row>
    <row r="3716" spans="1:34" ht="18" customHeight="1" x14ac:dyDescent="0.25">
      <c r="A3716" s="154"/>
      <c r="B3716" s="150">
        <v>52</v>
      </c>
      <c r="C3716" s="150"/>
      <c r="D3716" s="151"/>
      <c r="E3716" s="151"/>
      <c r="F3716" s="130" t="s">
        <v>1454</v>
      </c>
      <c r="G3716" s="130" t="s">
        <v>7972</v>
      </c>
      <c r="H3716" s="130" t="s">
        <v>8047</v>
      </c>
      <c r="I3716" s="131" t="s">
        <v>8048</v>
      </c>
      <c r="J3716" s="130" t="s">
        <v>78</v>
      </c>
      <c r="K3716" s="132" t="s">
        <v>142</v>
      </c>
      <c r="L3716" s="148">
        <v>1</v>
      </c>
      <c r="M3716" s="134">
        <v>2014</v>
      </c>
      <c r="N3716" s="130" t="s">
        <v>10609</v>
      </c>
      <c r="O3716" s="129" t="s">
        <v>143</v>
      </c>
      <c r="P3716" s="129" t="s">
        <v>134</v>
      </c>
      <c r="Q3716" s="130" t="s">
        <v>11063</v>
      </c>
      <c r="R3716" s="136" t="s">
        <v>11070</v>
      </c>
      <c r="S3716" s="155"/>
      <c r="T3716" s="155"/>
      <c r="U3716" s="156"/>
      <c r="V3716" s="156"/>
      <c r="W3716" s="156" t="s">
        <v>146</v>
      </c>
      <c r="X3716" s="156"/>
      <c r="Y3716" s="137" t="s">
        <v>136</v>
      </c>
      <c r="Z3716" s="138" t="s">
        <v>136</v>
      </c>
      <c r="AA3716" s="140" t="s">
        <v>8049</v>
      </c>
      <c r="AB3716" s="141" t="s">
        <v>138</v>
      </c>
      <c r="AC3716" s="142">
        <v>42</v>
      </c>
      <c r="AD3716" s="142">
        <v>33.6</v>
      </c>
      <c r="AE3716" s="143" t="s">
        <v>8050</v>
      </c>
      <c r="AF3716" s="141" t="s">
        <v>163</v>
      </c>
      <c r="AG3716" s="144">
        <f>Table1[[#This Row],['# of Books]]*Table1[[#This Row],[QTY]]</f>
        <v>0</v>
      </c>
      <c r="AH3716" s="146">
        <f>Table1[[#This Row],[QTY]]*Table1[[#This Row],[School &amp; Library Price]]</f>
        <v>0</v>
      </c>
    </row>
    <row r="3717" spans="1:34" ht="18" hidden="1" customHeight="1" x14ac:dyDescent="0.25">
      <c r="A3717" s="154"/>
      <c r="B3717" s="150">
        <v>52</v>
      </c>
      <c r="C3717" s="150"/>
      <c r="D3717" s="151"/>
      <c r="E3717" s="151"/>
      <c r="F3717" s="130" t="s">
        <v>1454</v>
      </c>
      <c r="G3717" s="130" t="s">
        <v>7972</v>
      </c>
      <c r="H3717" s="130" t="s">
        <v>8047</v>
      </c>
      <c r="I3717" s="131" t="s">
        <v>8051</v>
      </c>
      <c r="J3717" s="130" t="s">
        <v>78</v>
      </c>
      <c r="K3717" s="132" t="s">
        <v>378</v>
      </c>
      <c r="L3717" s="148">
        <v>1</v>
      </c>
      <c r="M3717" s="134">
        <v>2014</v>
      </c>
      <c r="N3717" s="130" t="s">
        <v>10609</v>
      </c>
      <c r="O3717" s="129"/>
      <c r="P3717" s="129"/>
      <c r="Q3717" s="130" t="s">
        <v>11063</v>
      </c>
      <c r="R3717" s="136" t="s">
        <v>11070</v>
      </c>
      <c r="S3717" s="155"/>
      <c r="T3717" s="155"/>
      <c r="U3717" s="156"/>
      <c r="V3717" s="156"/>
      <c r="W3717" s="156" t="s">
        <v>146</v>
      </c>
      <c r="X3717" s="156"/>
      <c r="Y3717" s="137" t="s">
        <v>136</v>
      </c>
      <c r="Z3717" s="138" t="s">
        <v>136</v>
      </c>
      <c r="AA3717" s="140" t="s">
        <v>8049</v>
      </c>
      <c r="AB3717" s="141" t="s">
        <v>138</v>
      </c>
      <c r="AC3717" s="142">
        <v>46.2</v>
      </c>
      <c r="AD3717" s="142">
        <v>36.96</v>
      </c>
      <c r="AE3717" s="143" t="s">
        <v>8050</v>
      </c>
      <c r="AF3717" s="141" t="s">
        <v>163</v>
      </c>
      <c r="AG3717" s="144">
        <f>Table1[[#This Row],['# of Books]]*Table1[[#This Row],[QTY]]</f>
        <v>0</v>
      </c>
      <c r="AH3717" s="146">
        <f>Table1[[#This Row],[QTY]]*Table1[[#This Row],[School &amp; Library Price]]</f>
        <v>0</v>
      </c>
    </row>
    <row r="3718" spans="1:34" ht="18" customHeight="1" x14ac:dyDescent="0.25">
      <c r="A3718" s="154"/>
      <c r="B3718" s="150">
        <v>52</v>
      </c>
      <c r="C3718" s="150"/>
      <c r="D3718" s="151"/>
      <c r="E3718" s="151"/>
      <c r="F3718" s="130" t="s">
        <v>1454</v>
      </c>
      <c r="G3718" s="130" t="s">
        <v>7972</v>
      </c>
      <c r="H3718" s="130" t="s">
        <v>8052</v>
      </c>
      <c r="I3718" s="131" t="s">
        <v>8053</v>
      </c>
      <c r="J3718" s="130" t="s">
        <v>78</v>
      </c>
      <c r="K3718" s="132" t="s">
        <v>142</v>
      </c>
      <c r="L3718" s="148">
        <v>1</v>
      </c>
      <c r="M3718" s="134">
        <v>2014</v>
      </c>
      <c r="N3718" s="130" t="s">
        <v>10609</v>
      </c>
      <c r="O3718" s="129" t="s">
        <v>143</v>
      </c>
      <c r="P3718" s="129" t="s">
        <v>134</v>
      </c>
      <c r="Q3718" s="130" t="s">
        <v>11063</v>
      </c>
      <c r="R3718" s="136" t="s">
        <v>11066</v>
      </c>
      <c r="S3718" s="155"/>
      <c r="T3718" s="155"/>
      <c r="U3718" s="156"/>
      <c r="V3718" s="156"/>
      <c r="W3718" s="156" t="s">
        <v>146</v>
      </c>
      <c r="X3718" s="156"/>
      <c r="Y3718" s="137" t="s">
        <v>136</v>
      </c>
      <c r="Z3718" s="138" t="s">
        <v>136</v>
      </c>
      <c r="AA3718" s="140" t="s">
        <v>8054</v>
      </c>
      <c r="AB3718" s="141" t="s">
        <v>138</v>
      </c>
      <c r="AC3718" s="142">
        <v>42</v>
      </c>
      <c r="AD3718" s="142">
        <v>33.6</v>
      </c>
      <c r="AE3718" s="143" t="s">
        <v>8055</v>
      </c>
      <c r="AF3718" s="141" t="s">
        <v>256</v>
      </c>
      <c r="AG3718" s="144">
        <f>Table1[[#This Row],['# of Books]]*Table1[[#This Row],[QTY]]</f>
        <v>0</v>
      </c>
      <c r="AH3718" s="146">
        <f>Table1[[#This Row],[QTY]]*Table1[[#This Row],[School &amp; Library Price]]</f>
        <v>0</v>
      </c>
    </row>
    <row r="3719" spans="1:34" ht="18" hidden="1" customHeight="1" x14ac:dyDescent="0.25">
      <c r="A3719" s="154"/>
      <c r="B3719" s="150">
        <v>52</v>
      </c>
      <c r="C3719" s="150"/>
      <c r="D3719" s="151"/>
      <c r="E3719" s="151"/>
      <c r="F3719" s="130" t="s">
        <v>1454</v>
      </c>
      <c r="G3719" s="130" t="s">
        <v>7972</v>
      </c>
      <c r="H3719" s="130" t="s">
        <v>8052</v>
      </c>
      <c r="I3719" s="131" t="s">
        <v>8056</v>
      </c>
      <c r="J3719" s="130" t="s">
        <v>78</v>
      </c>
      <c r="K3719" s="132" t="s">
        <v>378</v>
      </c>
      <c r="L3719" s="148">
        <v>1</v>
      </c>
      <c r="M3719" s="134">
        <v>2014</v>
      </c>
      <c r="N3719" s="130" t="s">
        <v>10609</v>
      </c>
      <c r="O3719" s="129"/>
      <c r="P3719" s="129"/>
      <c r="Q3719" s="130" t="s">
        <v>11063</v>
      </c>
      <c r="R3719" s="136" t="s">
        <v>11066</v>
      </c>
      <c r="S3719" s="155"/>
      <c r="T3719" s="155"/>
      <c r="U3719" s="156"/>
      <c r="V3719" s="156"/>
      <c r="W3719" s="156" t="s">
        <v>146</v>
      </c>
      <c r="X3719" s="156"/>
      <c r="Y3719" s="137" t="s">
        <v>136</v>
      </c>
      <c r="Z3719" s="138" t="s">
        <v>136</v>
      </c>
      <c r="AA3719" s="140" t="s">
        <v>8054</v>
      </c>
      <c r="AB3719" s="141" t="s">
        <v>138</v>
      </c>
      <c r="AC3719" s="142">
        <v>46.2</v>
      </c>
      <c r="AD3719" s="142">
        <v>36.96</v>
      </c>
      <c r="AE3719" s="143" t="s">
        <v>8055</v>
      </c>
      <c r="AF3719" s="141" t="s">
        <v>256</v>
      </c>
      <c r="AG3719" s="144">
        <f>Table1[[#This Row],['# of Books]]*Table1[[#This Row],[QTY]]</f>
        <v>0</v>
      </c>
      <c r="AH3719" s="146">
        <f>Table1[[#This Row],[QTY]]*Table1[[#This Row],[School &amp; Library Price]]</f>
        <v>0</v>
      </c>
    </row>
    <row r="3720" spans="1:34" ht="18" customHeight="1" x14ac:dyDescent="0.25">
      <c r="A3720" s="154"/>
      <c r="B3720" s="150">
        <v>52</v>
      </c>
      <c r="C3720" s="150"/>
      <c r="D3720" s="151"/>
      <c r="E3720" s="151"/>
      <c r="F3720" s="130" t="s">
        <v>1454</v>
      </c>
      <c r="G3720" s="130" t="s">
        <v>7972</v>
      </c>
      <c r="H3720" s="130" t="s">
        <v>4454</v>
      </c>
      <c r="I3720" s="131" t="s">
        <v>8057</v>
      </c>
      <c r="J3720" s="130" t="s">
        <v>78</v>
      </c>
      <c r="K3720" s="132" t="s">
        <v>142</v>
      </c>
      <c r="L3720" s="148">
        <v>1</v>
      </c>
      <c r="M3720" s="134">
        <v>2014</v>
      </c>
      <c r="N3720" s="130" t="s">
        <v>10609</v>
      </c>
      <c r="O3720" s="129" t="s">
        <v>143</v>
      </c>
      <c r="P3720" s="129" t="s">
        <v>134</v>
      </c>
      <c r="Q3720" s="130" t="s">
        <v>11063</v>
      </c>
      <c r="R3720" s="136" t="s">
        <v>11065</v>
      </c>
      <c r="S3720" s="155"/>
      <c r="T3720" s="155"/>
      <c r="U3720" s="156"/>
      <c r="V3720" s="156"/>
      <c r="W3720" s="156" t="s">
        <v>146</v>
      </c>
      <c r="X3720" s="156"/>
      <c r="Y3720" s="137" t="s">
        <v>136</v>
      </c>
      <c r="Z3720" s="138" t="s">
        <v>136</v>
      </c>
      <c r="AA3720" s="140" t="s">
        <v>8058</v>
      </c>
      <c r="AB3720" s="141" t="s">
        <v>138</v>
      </c>
      <c r="AC3720" s="142">
        <v>42</v>
      </c>
      <c r="AD3720" s="142">
        <v>33.6</v>
      </c>
      <c r="AE3720" s="143" t="s">
        <v>8059</v>
      </c>
      <c r="AF3720" s="141" t="s">
        <v>149</v>
      </c>
      <c r="AG3720" s="144">
        <f>Table1[[#This Row],['# of Books]]*Table1[[#This Row],[QTY]]</f>
        <v>0</v>
      </c>
      <c r="AH3720" s="146">
        <f>Table1[[#This Row],[QTY]]*Table1[[#This Row],[School &amp; Library Price]]</f>
        <v>0</v>
      </c>
    </row>
    <row r="3721" spans="1:34" ht="18" hidden="1" customHeight="1" x14ac:dyDescent="0.25">
      <c r="A3721" s="154"/>
      <c r="B3721" s="150">
        <v>52</v>
      </c>
      <c r="C3721" s="150"/>
      <c r="D3721" s="151"/>
      <c r="E3721" s="151"/>
      <c r="F3721" s="130" t="s">
        <v>1454</v>
      </c>
      <c r="G3721" s="130" t="s">
        <v>7972</v>
      </c>
      <c r="H3721" s="130" t="s">
        <v>4454</v>
      </c>
      <c r="I3721" s="131" t="s">
        <v>8060</v>
      </c>
      <c r="J3721" s="130" t="s">
        <v>78</v>
      </c>
      <c r="K3721" s="132" t="s">
        <v>378</v>
      </c>
      <c r="L3721" s="148">
        <v>1</v>
      </c>
      <c r="M3721" s="134">
        <v>2014</v>
      </c>
      <c r="N3721" s="130" t="s">
        <v>10609</v>
      </c>
      <c r="O3721" s="129"/>
      <c r="P3721" s="129"/>
      <c r="Q3721" s="130" t="s">
        <v>11063</v>
      </c>
      <c r="R3721" s="136" t="s">
        <v>11065</v>
      </c>
      <c r="S3721" s="155"/>
      <c r="T3721" s="155"/>
      <c r="U3721" s="156"/>
      <c r="V3721" s="156"/>
      <c r="W3721" s="156" t="s">
        <v>146</v>
      </c>
      <c r="X3721" s="156"/>
      <c r="Y3721" s="137" t="s">
        <v>136</v>
      </c>
      <c r="Z3721" s="138" t="s">
        <v>136</v>
      </c>
      <c r="AA3721" s="140" t="s">
        <v>8058</v>
      </c>
      <c r="AB3721" s="141" t="s">
        <v>138</v>
      </c>
      <c r="AC3721" s="142">
        <v>46.2</v>
      </c>
      <c r="AD3721" s="142">
        <v>36.96</v>
      </c>
      <c r="AE3721" s="143" t="s">
        <v>8059</v>
      </c>
      <c r="AF3721" s="141" t="s">
        <v>149</v>
      </c>
      <c r="AG3721" s="144">
        <f>Table1[[#This Row],['# of Books]]*Table1[[#This Row],[QTY]]</f>
        <v>0</v>
      </c>
      <c r="AH3721" s="146">
        <f>Table1[[#This Row],[QTY]]*Table1[[#This Row],[School &amp; Library Price]]</f>
        <v>0</v>
      </c>
    </row>
    <row r="3722" spans="1:34" ht="18" customHeight="1" x14ac:dyDescent="0.25">
      <c r="A3722" s="154"/>
      <c r="B3722" s="150">
        <v>53</v>
      </c>
      <c r="C3722" s="150"/>
      <c r="D3722" s="151"/>
      <c r="E3722" s="151"/>
      <c r="F3722" s="130" t="s">
        <v>1454</v>
      </c>
      <c r="G3722" s="130" t="s">
        <v>84</v>
      </c>
      <c r="H3722" s="130" t="s">
        <v>8071</v>
      </c>
      <c r="I3722" s="131" t="s">
        <v>8072</v>
      </c>
      <c r="J3722" s="130" t="s">
        <v>78</v>
      </c>
      <c r="K3722" s="132" t="s">
        <v>142</v>
      </c>
      <c r="L3722" s="148">
        <v>1</v>
      </c>
      <c r="M3722" s="134">
        <v>2010</v>
      </c>
      <c r="N3722" s="130" t="s">
        <v>6526</v>
      </c>
      <c r="O3722" s="129" t="s">
        <v>143</v>
      </c>
      <c r="P3722" s="129" t="s">
        <v>933</v>
      </c>
      <c r="Q3722" s="130" t="s">
        <v>144</v>
      </c>
      <c r="R3722" s="136" t="s">
        <v>3461</v>
      </c>
      <c r="S3722" s="155"/>
      <c r="T3722" s="155"/>
      <c r="U3722" s="156"/>
      <c r="V3722" s="156"/>
      <c r="W3722" s="156" t="s">
        <v>146</v>
      </c>
      <c r="X3722" s="156"/>
      <c r="Y3722" s="137" t="s">
        <v>136</v>
      </c>
      <c r="Z3722" s="138" t="s">
        <v>136</v>
      </c>
      <c r="AA3722" s="140" t="s">
        <v>8073</v>
      </c>
      <c r="AB3722" s="141" t="s">
        <v>138</v>
      </c>
      <c r="AC3722" s="142">
        <v>47.8</v>
      </c>
      <c r="AD3722" s="142">
        <v>38.24</v>
      </c>
      <c r="AE3722" s="143" t="s">
        <v>4801</v>
      </c>
      <c r="AF3722" s="141" t="s">
        <v>256</v>
      </c>
      <c r="AG3722" s="144">
        <f>Table1[[#This Row],['# of Books]]*Table1[[#This Row],[QTY]]</f>
        <v>0</v>
      </c>
      <c r="AH3722" s="146">
        <f>Table1[[#This Row],[QTY]]*Table1[[#This Row],[School &amp; Library Price]]</f>
        <v>0</v>
      </c>
    </row>
    <row r="3723" spans="1:34" ht="18" customHeight="1" x14ac:dyDescent="0.25">
      <c r="A3723" s="154"/>
      <c r="B3723" s="150">
        <v>53</v>
      </c>
      <c r="C3723" s="150"/>
      <c r="D3723" s="151"/>
      <c r="E3723" s="151"/>
      <c r="F3723" s="130" t="s">
        <v>1454</v>
      </c>
      <c r="G3723" s="130" t="s">
        <v>84</v>
      </c>
      <c r="H3723" s="130" t="s">
        <v>8061</v>
      </c>
      <c r="I3723" s="131" t="s">
        <v>8062</v>
      </c>
      <c r="J3723" s="130" t="s">
        <v>78</v>
      </c>
      <c r="K3723" s="132" t="s">
        <v>142</v>
      </c>
      <c r="L3723" s="148">
        <v>1</v>
      </c>
      <c r="M3723" s="134">
        <v>2013</v>
      </c>
      <c r="N3723" s="130" t="s">
        <v>10619</v>
      </c>
      <c r="O3723" s="129" t="s">
        <v>143</v>
      </c>
      <c r="P3723" s="129" t="s">
        <v>933</v>
      </c>
      <c r="Q3723" s="130" t="s">
        <v>144</v>
      </c>
      <c r="R3723" s="136" t="s">
        <v>246</v>
      </c>
      <c r="S3723" s="155"/>
      <c r="T3723" s="155"/>
      <c r="U3723" s="156"/>
      <c r="V3723" s="156"/>
      <c r="W3723" s="156" t="s">
        <v>146</v>
      </c>
      <c r="X3723" s="156"/>
      <c r="Y3723" s="137" t="s">
        <v>136</v>
      </c>
      <c r="Z3723" s="138" t="s">
        <v>136</v>
      </c>
      <c r="AA3723" s="140" t="s">
        <v>8063</v>
      </c>
      <c r="AB3723" s="141" t="s">
        <v>138</v>
      </c>
      <c r="AC3723" s="142">
        <v>47.8</v>
      </c>
      <c r="AD3723" s="142">
        <v>38.24</v>
      </c>
      <c r="AE3723" s="143" t="s">
        <v>8064</v>
      </c>
      <c r="AF3723" s="141" t="s">
        <v>620</v>
      </c>
      <c r="AG3723" s="144">
        <f>Table1[[#This Row],['# of Books]]*Table1[[#This Row],[QTY]]</f>
        <v>0</v>
      </c>
      <c r="AH3723" s="146">
        <f>Table1[[#This Row],[QTY]]*Table1[[#This Row],[School &amp; Library Price]]</f>
        <v>0</v>
      </c>
    </row>
    <row r="3724" spans="1:34" ht="18" hidden="1" customHeight="1" x14ac:dyDescent="0.25">
      <c r="A3724" s="154"/>
      <c r="B3724" s="150">
        <v>53</v>
      </c>
      <c r="C3724" s="150"/>
      <c r="D3724" s="151"/>
      <c r="E3724" s="151"/>
      <c r="F3724" s="130" t="s">
        <v>1454</v>
      </c>
      <c r="G3724" s="130" t="s">
        <v>84</v>
      </c>
      <c r="H3724" s="130" t="s">
        <v>8061</v>
      </c>
      <c r="I3724" s="131" t="s">
        <v>8065</v>
      </c>
      <c r="J3724" s="130" t="s">
        <v>78</v>
      </c>
      <c r="K3724" s="132" t="s">
        <v>378</v>
      </c>
      <c r="L3724" s="148">
        <v>1</v>
      </c>
      <c r="M3724" s="134">
        <v>2013</v>
      </c>
      <c r="N3724" s="130" t="s">
        <v>10619</v>
      </c>
      <c r="O3724" s="129"/>
      <c r="P3724" s="129"/>
      <c r="Q3724" s="130" t="s">
        <v>144</v>
      </c>
      <c r="R3724" s="136" t="s">
        <v>246</v>
      </c>
      <c r="S3724" s="155"/>
      <c r="T3724" s="155"/>
      <c r="U3724" s="156"/>
      <c r="V3724" s="156"/>
      <c r="W3724" s="156" t="s">
        <v>146</v>
      </c>
      <c r="X3724" s="156"/>
      <c r="Y3724" s="137" t="s">
        <v>136</v>
      </c>
      <c r="Z3724" s="138" t="s">
        <v>136</v>
      </c>
      <c r="AA3724" s="140" t="s">
        <v>8063</v>
      </c>
      <c r="AB3724" s="141" t="s">
        <v>138</v>
      </c>
      <c r="AC3724" s="142">
        <v>52.58</v>
      </c>
      <c r="AD3724" s="142">
        <v>42.06</v>
      </c>
      <c r="AE3724" s="143" t="s">
        <v>8064</v>
      </c>
      <c r="AF3724" s="141" t="s">
        <v>620</v>
      </c>
      <c r="AG3724" s="144">
        <f>Table1[[#This Row],['# of Books]]*Table1[[#This Row],[QTY]]</f>
        <v>0</v>
      </c>
      <c r="AH3724" s="146">
        <f>Table1[[#This Row],[QTY]]*Table1[[#This Row],[School &amp; Library Price]]</f>
        <v>0</v>
      </c>
    </row>
    <row r="3725" spans="1:34" ht="18" customHeight="1" x14ac:dyDescent="0.25">
      <c r="A3725" s="154"/>
      <c r="B3725" s="150">
        <v>53</v>
      </c>
      <c r="C3725" s="150"/>
      <c r="D3725" s="151"/>
      <c r="E3725" s="151"/>
      <c r="F3725" s="130" t="s">
        <v>1454</v>
      </c>
      <c r="G3725" s="130" t="s">
        <v>84</v>
      </c>
      <c r="H3725" s="130" t="s">
        <v>8066</v>
      </c>
      <c r="I3725" s="131" t="s">
        <v>8067</v>
      </c>
      <c r="J3725" s="130" t="s">
        <v>78</v>
      </c>
      <c r="K3725" s="132" t="s">
        <v>142</v>
      </c>
      <c r="L3725" s="148">
        <v>1</v>
      </c>
      <c r="M3725" s="134">
        <v>2014</v>
      </c>
      <c r="N3725" s="130" t="s">
        <v>10609</v>
      </c>
      <c r="O3725" s="129" t="s">
        <v>143</v>
      </c>
      <c r="P3725" s="129" t="s">
        <v>933</v>
      </c>
      <c r="Q3725" s="130" t="s">
        <v>144</v>
      </c>
      <c r="R3725" s="136" t="s">
        <v>3461</v>
      </c>
      <c r="S3725" s="155"/>
      <c r="T3725" s="155"/>
      <c r="U3725" s="156"/>
      <c r="V3725" s="156"/>
      <c r="W3725" s="156" t="s">
        <v>146</v>
      </c>
      <c r="X3725" s="156" t="s">
        <v>11790</v>
      </c>
      <c r="Y3725" s="137" t="s">
        <v>136</v>
      </c>
      <c r="Z3725" s="138" t="s">
        <v>136</v>
      </c>
      <c r="AA3725" s="140" t="s">
        <v>8068</v>
      </c>
      <c r="AB3725" s="141" t="s">
        <v>138</v>
      </c>
      <c r="AC3725" s="142">
        <v>47.8</v>
      </c>
      <c r="AD3725" s="142">
        <v>38.24</v>
      </c>
      <c r="AE3725" s="143" t="s">
        <v>8069</v>
      </c>
      <c r="AF3725" s="141" t="s">
        <v>431</v>
      </c>
      <c r="AG3725" s="144">
        <f>Table1[[#This Row],['# of Books]]*Table1[[#This Row],[QTY]]</f>
        <v>0</v>
      </c>
      <c r="AH3725" s="146">
        <f>Table1[[#This Row],[QTY]]*Table1[[#This Row],[School &amp; Library Price]]</f>
        <v>0</v>
      </c>
    </row>
    <row r="3726" spans="1:34" ht="18" hidden="1" customHeight="1" x14ac:dyDescent="0.25">
      <c r="A3726" s="154"/>
      <c r="B3726" s="150">
        <v>53</v>
      </c>
      <c r="C3726" s="150"/>
      <c r="D3726" s="151"/>
      <c r="E3726" s="151"/>
      <c r="F3726" s="130" t="s">
        <v>1454</v>
      </c>
      <c r="G3726" s="130" t="s">
        <v>84</v>
      </c>
      <c r="H3726" s="130" t="s">
        <v>8066</v>
      </c>
      <c r="I3726" s="131" t="s">
        <v>8070</v>
      </c>
      <c r="J3726" s="130" t="s">
        <v>78</v>
      </c>
      <c r="K3726" s="132" t="s">
        <v>378</v>
      </c>
      <c r="L3726" s="148">
        <v>1</v>
      </c>
      <c r="M3726" s="134">
        <v>2014</v>
      </c>
      <c r="N3726" s="130" t="s">
        <v>10609</v>
      </c>
      <c r="O3726" s="129"/>
      <c r="P3726" s="129"/>
      <c r="Q3726" s="130" t="s">
        <v>144</v>
      </c>
      <c r="R3726" s="136" t="s">
        <v>3461</v>
      </c>
      <c r="S3726" s="155"/>
      <c r="T3726" s="155"/>
      <c r="U3726" s="156"/>
      <c r="V3726" s="156"/>
      <c r="W3726" s="156" t="s">
        <v>146</v>
      </c>
      <c r="X3726" s="156" t="s">
        <v>11790</v>
      </c>
      <c r="Y3726" s="137" t="s">
        <v>136</v>
      </c>
      <c r="Z3726" s="138" t="s">
        <v>136</v>
      </c>
      <c r="AA3726" s="140" t="s">
        <v>8068</v>
      </c>
      <c r="AB3726" s="141" t="s">
        <v>138</v>
      </c>
      <c r="AC3726" s="142">
        <v>52.58</v>
      </c>
      <c r="AD3726" s="142">
        <v>42.06</v>
      </c>
      <c r="AE3726" s="143" t="s">
        <v>8069</v>
      </c>
      <c r="AF3726" s="141" t="s">
        <v>431</v>
      </c>
      <c r="AG3726" s="144">
        <f>Table1[[#This Row],['# of Books]]*Table1[[#This Row],[QTY]]</f>
        <v>0</v>
      </c>
      <c r="AH3726" s="146">
        <f>Table1[[#This Row],[QTY]]*Table1[[#This Row],[School &amp; Library Price]]</f>
        <v>0</v>
      </c>
    </row>
    <row r="3727" spans="1:34" ht="18" customHeight="1" x14ac:dyDescent="0.25">
      <c r="A3727" s="154"/>
      <c r="B3727" s="150">
        <v>53</v>
      </c>
      <c r="C3727" s="150"/>
      <c r="D3727" s="151"/>
      <c r="E3727" s="151"/>
      <c r="F3727" s="130" t="s">
        <v>1454</v>
      </c>
      <c r="G3727" s="130" t="s">
        <v>84</v>
      </c>
      <c r="H3727" s="130" t="s">
        <v>8074</v>
      </c>
      <c r="I3727" s="131" t="s">
        <v>8075</v>
      </c>
      <c r="J3727" s="130" t="s">
        <v>78</v>
      </c>
      <c r="K3727" s="132" t="s">
        <v>142</v>
      </c>
      <c r="L3727" s="148">
        <v>1</v>
      </c>
      <c r="M3727" s="134">
        <v>2011</v>
      </c>
      <c r="N3727" s="130" t="s">
        <v>10618</v>
      </c>
      <c r="O3727" s="129" t="s">
        <v>143</v>
      </c>
      <c r="P3727" s="129" t="s">
        <v>933</v>
      </c>
      <c r="Q3727" s="130" t="s">
        <v>144</v>
      </c>
      <c r="R3727" s="136" t="s">
        <v>271</v>
      </c>
      <c r="S3727" s="155"/>
      <c r="T3727" s="155"/>
      <c r="U3727" s="156"/>
      <c r="V3727" s="156"/>
      <c r="W3727" s="156" t="s">
        <v>146</v>
      </c>
      <c r="X3727" s="156"/>
      <c r="Y3727" s="137" t="s">
        <v>136</v>
      </c>
      <c r="Z3727" s="138" t="s">
        <v>136</v>
      </c>
      <c r="AA3727" s="140" t="s">
        <v>8076</v>
      </c>
      <c r="AB3727" s="141" t="s">
        <v>138</v>
      </c>
      <c r="AC3727" s="142">
        <v>47.8</v>
      </c>
      <c r="AD3727" s="142">
        <v>38.24</v>
      </c>
      <c r="AE3727" s="143" t="s">
        <v>8077</v>
      </c>
      <c r="AF3727" s="141" t="s">
        <v>184</v>
      </c>
      <c r="AG3727" s="144">
        <f>Table1[[#This Row],['# of Books]]*Table1[[#This Row],[QTY]]</f>
        <v>0</v>
      </c>
      <c r="AH3727" s="146">
        <f>Table1[[#This Row],[QTY]]*Table1[[#This Row],[School &amp; Library Price]]</f>
        <v>0</v>
      </c>
    </row>
    <row r="3728" spans="1:34" ht="18" hidden="1" customHeight="1" x14ac:dyDescent="0.25">
      <c r="A3728" s="154"/>
      <c r="B3728" s="150">
        <v>53</v>
      </c>
      <c r="C3728" s="150"/>
      <c r="D3728" s="151"/>
      <c r="E3728" s="151"/>
      <c r="F3728" s="130" t="s">
        <v>1454</v>
      </c>
      <c r="G3728" s="130" t="s">
        <v>84</v>
      </c>
      <c r="H3728" s="130" t="s">
        <v>8074</v>
      </c>
      <c r="I3728" s="131" t="s">
        <v>8078</v>
      </c>
      <c r="J3728" s="130" t="s">
        <v>78</v>
      </c>
      <c r="K3728" s="132" t="s">
        <v>378</v>
      </c>
      <c r="L3728" s="148">
        <v>1</v>
      </c>
      <c r="M3728" s="134">
        <v>2011</v>
      </c>
      <c r="N3728" s="130" t="s">
        <v>10618</v>
      </c>
      <c r="O3728" s="129"/>
      <c r="P3728" s="129"/>
      <c r="Q3728" s="130" t="s">
        <v>144</v>
      </c>
      <c r="R3728" s="136" t="s">
        <v>271</v>
      </c>
      <c r="S3728" s="155"/>
      <c r="T3728" s="155"/>
      <c r="U3728" s="156"/>
      <c r="V3728" s="156"/>
      <c r="W3728" s="156" t="s">
        <v>146</v>
      </c>
      <c r="X3728" s="156"/>
      <c r="Y3728" s="137" t="s">
        <v>136</v>
      </c>
      <c r="Z3728" s="138" t="s">
        <v>136</v>
      </c>
      <c r="AA3728" s="140" t="s">
        <v>8076</v>
      </c>
      <c r="AB3728" s="141" t="s">
        <v>138</v>
      </c>
      <c r="AC3728" s="142">
        <v>52.58</v>
      </c>
      <c r="AD3728" s="142">
        <v>42.06</v>
      </c>
      <c r="AE3728" s="143" t="s">
        <v>8077</v>
      </c>
      <c r="AF3728" s="141" t="s">
        <v>184</v>
      </c>
      <c r="AG3728" s="144">
        <f>Table1[[#This Row],['# of Books]]*Table1[[#This Row],[QTY]]</f>
        <v>0</v>
      </c>
      <c r="AH3728" s="146">
        <f>Table1[[#This Row],[QTY]]*Table1[[#This Row],[School &amp; Library Price]]</f>
        <v>0</v>
      </c>
    </row>
    <row r="3729" spans="1:34" ht="18" customHeight="1" x14ac:dyDescent="0.25">
      <c r="A3729" s="154"/>
      <c r="B3729" s="150">
        <v>53</v>
      </c>
      <c r="C3729" s="150"/>
      <c r="D3729" s="151"/>
      <c r="E3729" s="151"/>
      <c r="F3729" s="130" t="s">
        <v>1454</v>
      </c>
      <c r="G3729" s="130" t="s">
        <v>84</v>
      </c>
      <c r="H3729" s="130" t="s">
        <v>8079</v>
      </c>
      <c r="I3729" s="131" t="s">
        <v>8080</v>
      </c>
      <c r="J3729" s="130" t="s">
        <v>78</v>
      </c>
      <c r="K3729" s="132" t="s">
        <v>142</v>
      </c>
      <c r="L3729" s="148">
        <v>1</v>
      </c>
      <c r="M3729" s="134">
        <v>2013</v>
      </c>
      <c r="N3729" s="130" t="s">
        <v>10619</v>
      </c>
      <c r="O3729" s="129" t="s">
        <v>143</v>
      </c>
      <c r="P3729" s="129" t="s">
        <v>933</v>
      </c>
      <c r="Q3729" s="130" t="s">
        <v>144</v>
      </c>
      <c r="R3729" s="136" t="s">
        <v>6818</v>
      </c>
      <c r="S3729" s="155"/>
      <c r="T3729" s="155"/>
      <c r="U3729" s="156"/>
      <c r="V3729" s="156"/>
      <c r="W3729" s="156" t="s">
        <v>146</v>
      </c>
      <c r="X3729" s="156" t="s">
        <v>11768</v>
      </c>
      <c r="Y3729" s="137" t="s">
        <v>136</v>
      </c>
      <c r="Z3729" s="138" t="s">
        <v>136</v>
      </c>
      <c r="AA3729" s="140" t="s">
        <v>8081</v>
      </c>
      <c r="AB3729" s="141" t="s">
        <v>138</v>
      </c>
      <c r="AC3729" s="142">
        <v>47.8</v>
      </c>
      <c r="AD3729" s="142">
        <v>38.24</v>
      </c>
      <c r="AE3729" s="143" t="s">
        <v>8082</v>
      </c>
      <c r="AF3729" s="141" t="s">
        <v>149</v>
      </c>
      <c r="AG3729" s="144">
        <f>Table1[[#This Row],['# of Books]]*Table1[[#This Row],[QTY]]</f>
        <v>0</v>
      </c>
      <c r="AH3729" s="146">
        <f>Table1[[#This Row],[QTY]]*Table1[[#This Row],[School &amp; Library Price]]</f>
        <v>0</v>
      </c>
    </row>
    <row r="3730" spans="1:34" ht="18" hidden="1" customHeight="1" x14ac:dyDescent="0.25">
      <c r="A3730" s="154"/>
      <c r="B3730" s="150">
        <v>53</v>
      </c>
      <c r="C3730" s="150"/>
      <c r="D3730" s="151"/>
      <c r="E3730" s="151"/>
      <c r="F3730" s="130" t="s">
        <v>1454</v>
      </c>
      <c r="G3730" s="130" t="s">
        <v>84</v>
      </c>
      <c r="H3730" s="130" t="s">
        <v>8079</v>
      </c>
      <c r="I3730" s="131" t="s">
        <v>8083</v>
      </c>
      <c r="J3730" s="130" t="s">
        <v>78</v>
      </c>
      <c r="K3730" s="132" t="s">
        <v>378</v>
      </c>
      <c r="L3730" s="148">
        <v>1</v>
      </c>
      <c r="M3730" s="134">
        <v>2013</v>
      </c>
      <c r="N3730" s="130" t="s">
        <v>10619</v>
      </c>
      <c r="O3730" s="129"/>
      <c r="P3730" s="129"/>
      <c r="Q3730" s="130" t="s">
        <v>144</v>
      </c>
      <c r="R3730" s="136" t="s">
        <v>6818</v>
      </c>
      <c r="S3730" s="155"/>
      <c r="T3730" s="155"/>
      <c r="U3730" s="156"/>
      <c r="V3730" s="156"/>
      <c r="W3730" s="156" t="s">
        <v>146</v>
      </c>
      <c r="X3730" s="156" t="s">
        <v>11768</v>
      </c>
      <c r="Y3730" s="137" t="s">
        <v>136</v>
      </c>
      <c r="Z3730" s="138" t="s">
        <v>136</v>
      </c>
      <c r="AA3730" s="140" t="s">
        <v>8081</v>
      </c>
      <c r="AB3730" s="141" t="s">
        <v>138</v>
      </c>
      <c r="AC3730" s="142">
        <v>52.58</v>
      </c>
      <c r="AD3730" s="142">
        <v>42.06</v>
      </c>
      <c r="AE3730" s="143" t="s">
        <v>8082</v>
      </c>
      <c r="AF3730" s="141" t="s">
        <v>149</v>
      </c>
      <c r="AG3730" s="144">
        <f>Table1[[#This Row],['# of Books]]*Table1[[#This Row],[QTY]]</f>
        <v>0</v>
      </c>
      <c r="AH3730" s="146">
        <f>Table1[[#This Row],[QTY]]*Table1[[#This Row],[School &amp; Library Price]]</f>
        <v>0</v>
      </c>
    </row>
    <row r="3731" spans="1:34" ht="18" customHeight="1" x14ac:dyDescent="0.25">
      <c r="A3731" s="154"/>
      <c r="B3731" s="150">
        <v>53</v>
      </c>
      <c r="C3731" s="150"/>
      <c r="D3731" s="151"/>
      <c r="E3731" s="151"/>
      <c r="F3731" s="130" t="s">
        <v>1454</v>
      </c>
      <c r="G3731" s="130" t="s">
        <v>84</v>
      </c>
      <c r="H3731" s="130" t="s">
        <v>8084</v>
      </c>
      <c r="I3731" s="131" t="s">
        <v>8085</v>
      </c>
      <c r="J3731" s="130" t="s">
        <v>78</v>
      </c>
      <c r="K3731" s="132" t="s">
        <v>142</v>
      </c>
      <c r="L3731" s="148">
        <v>1</v>
      </c>
      <c r="M3731" s="134">
        <v>2011</v>
      </c>
      <c r="N3731" s="130" t="s">
        <v>10618</v>
      </c>
      <c r="O3731" s="129" t="s">
        <v>143</v>
      </c>
      <c r="P3731" s="129" t="s">
        <v>933</v>
      </c>
      <c r="Q3731" s="130" t="s">
        <v>144</v>
      </c>
      <c r="R3731" s="136" t="s">
        <v>246</v>
      </c>
      <c r="S3731" s="155"/>
      <c r="T3731" s="155"/>
      <c r="U3731" s="156"/>
      <c r="V3731" s="156"/>
      <c r="W3731" s="156" t="s">
        <v>146</v>
      </c>
      <c r="X3731" s="156"/>
      <c r="Y3731" s="137" t="s">
        <v>136</v>
      </c>
      <c r="Z3731" s="138" t="s">
        <v>136</v>
      </c>
      <c r="AA3731" s="140" t="s">
        <v>8086</v>
      </c>
      <c r="AB3731" s="141" t="s">
        <v>138</v>
      </c>
      <c r="AC3731" s="142">
        <v>47.8</v>
      </c>
      <c r="AD3731" s="142">
        <v>38.24</v>
      </c>
      <c r="AE3731" s="143" t="s">
        <v>8087</v>
      </c>
      <c r="AF3731" s="141" t="s">
        <v>207</v>
      </c>
      <c r="AG3731" s="144">
        <f>Table1[[#This Row],['# of Books]]*Table1[[#This Row],[QTY]]</f>
        <v>0</v>
      </c>
      <c r="AH3731" s="146">
        <f>Table1[[#This Row],[QTY]]*Table1[[#This Row],[School &amp; Library Price]]</f>
        <v>0</v>
      </c>
    </row>
    <row r="3732" spans="1:34" ht="18" customHeight="1" x14ac:dyDescent="0.25">
      <c r="A3732" s="154"/>
      <c r="B3732" s="150">
        <v>53</v>
      </c>
      <c r="C3732" s="150"/>
      <c r="D3732" s="151"/>
      <c r="E3732" s="151"/>
      <c r="F3732" s="130" t="s">
        <v>1454</v>
      </c>
      <c r="G3732" s="130" t="s">
        <v>84</v>
      </c>
      <c r="H3732" s="130" t="s">
        <v>8088</v>
      </c>
      <c r="I3732" s="131" t="s">
        <v>8089</v>
      </c>
      <c r="J3732" s="130" t="s">
        <v>78</v>
      </c>
      <c r="K3732" s="132" t="s">
        <v>142</v>
      </c>
      <c r="L3732" s="148">
        <v>1</v>
      </c>
      <c r="M3732" s="134">
        <v>2015</v>
      </c>
      <c r="N3732" s="130" t="s">
        <v>10611</v>
      </c>
      <c r="O3732" s="129" t="s">
        <v>143</v>
      </c>
      <c r="P3732" s="129" t="s">
        <v>933</v>
      </c>
      <c r="Q3732" s="130" t="s">
        <v>144</v>
      </c>
      <c r="R3732" s="136" t="s">
        <v>6971</v>
      </c>
      <c r="S3732" s="155"/>
      <c r="T3732" s="155"/>
      <c r="U3732" s="156"/>
      <c r="V3732" s="156"/>
      <c r="W3732" s="156" t="s">
        <v>146</v>
      </c>
      <c r="X3732" s="156" t="s">
        <v>11775</v>
      </c>
      <c r="Y3732" s="137" t="s">
        <v>136</v>
      </c>
      <c r="Z3732" s="138" t="s">
        <v>136</v>
      </c>
      <c r="AA3732" s="140" t="s">
        <v>8090</v>
      </c>
      <c r="AB3732" s="141" t="s">
        <v>138</v>
      </c>
      <c r="AC3732" s="142">
        <v>47.8</v>
      </c>
      <c r="AD3732" s="142">
        <v>38.24</v>
      </c>
      <c r="AE3732" s="143" t="s">
        <v>8091</v>
      </c>
      <c r="AF3732" s="141" t="s">
        <v>149</v>
      </c>
      <c r="AG3732" s="144">
        <f>Table1[[#This Row],['# of Books]]*Table1[[#This Row],[QTY]]</f>
        <v>0</v>
      </c>
      <c r="AH3732" s="146">
        <f>Table1[[#This Row],[QTY]]*Table1[[#This Row],[School &amp; Library Price]]</f>
        <v>0</v>
      </c>
    </row>
    <row r="3733" spans="1:34" ht="18" hidden="1" customHeight="1" x14ac:dyDescent="0.25">
      <c r="A3733" s="154"/>
      <c r="B3733" s="150">
        <v>53</v>
      </c>
      <c r="C3733" s="150"/>
      <c r="D3733" s="151"/>
      <c r="E3733" s="151"/>
      <c r="F3733" s="130" t="s">
        <v>1454</v>
      </c>
      <c r="G3733" s="130" t="s">
        <v>84</v>
      </c>
      <c r="H3733" s="130" t="s">
        <v>8088</v>
      </c>
      <c r="I3733" s="131" t="s">
        <v>8092</v>
      </c>
      <c r="J3733" s="130" t="s">
        <v>78</v>
      </c>
      <c r="K3733" s="132" t="s">
        <v>378</v>
      </c>
      <c r="L3733" s="148">
        <v>1</v>
      </c>
      <c r="M3733" s="134">
        <v>2015</v>
      </c>
      <c r="N3733" s="130" t="s">
        <v>10611</v>
      </c>
      <c r="O3733" s="129"/>
      <c r="P3733" s="129"/>
      <c r="Q3733" s="130" t="s">
        <v>144</v>
      </c>
      <c r="R3733" s="136" t="s">
        <v>6971</v>
      </c>
      <c r="S3733" s="155"/>
      <c r="T3733" s="155"/>
      <c r="U3733" s="156"/>
      <c r="V3733" s="156"/>
      <c r="W3733" s="156" t="s">
        <v>146</v>
      </c>
      <c r="X3733" s="156" t="s">
        <v>11775</v>
      </c>
      <c r="Y3733" s="137" t="s">
        <v>136</v>
      </c>
      <c r="Z3733" s="138" t="s">
        <v>136</v>
      </c>
      <c r="AA3733" s="140" t="s">
        <v>8090</v>
      </c>
      <c r="AB3733" s="141" t="s">
        <v>138</v>
      </c>
      <c r="AC3733" s="142">
        <v>52.58</v>
      </c>
      <c r="AD3733" s="142">
        <v>42.06</v>
      </c>
      <c r="AE3733" s="143" t="s">
        <v>8091</v>
      </c>
      <c r="AF3733" s="141" t="s">
        <v>149</v>
      </c>
      <c r="AG3733" s="144">
        <f>Table1[[#This Row],['# of Books]]*Table1[[#This Row],[QTY]]</f>
        <v>0</v>
      </c>
      <c r="AH3733" s="146">
        <f>Table1[[#This Row],[QTY]]*Table1[[#This Row],[School &amp; Library Price]]</f>
        <v>0</v>
      </c>
    </row>
    <row r="3734" spans="1:34" ht="18" customHeight="1" x14ac:dyDescent="0.25">
      <c r="A3734" s="154"/>
      <c r="B3734" s="150">
        <v>53</v>
      </c>
      <c r="C3734" s="150"/>
      <c r="D3734" s="151"/>
      <c r="E3734" s="151"/>
      <c r="F3734" s="130" t="s">
        <v>1454</v>
      </c>
      <c r="G3734" s="130" t="s">
        <v>84</v>
      </c>
      <c r="H3734" s="130" t="s">
        <v>8093</v>
      </c>
      <c r="I3734" s="131" t="s">
        <v>8094</v>
      </c>
      <c r="J3734" s="130" t="s">
        <v>78</v>
      </c>
      <c r="K3734" s="132" t="s">
        <v>142</v>
      </c>
      <c r="L3734" s="148">
        <v>1</v>
      </c>
      <c r="M3734" s="134">
        <v>2011</v>
      </c>
      <c r="N3734" s="130" t="s">
        <v>10618</v>
      </c>
      <c r="O3734" s="129" t="s">
        <v>143</v>
      </c>
      <c r="P3734" s="129" t="s">
        <v>933</v>
      </c>
      <c r="Q3734" s="130" t="s">
        <v>144</v>
      </c>
      <c r="R3734" s="136" t="s">
        <v>10613</v>
      </c>
      <c r="S3734" s="155"/>
      <c r="T3734" s="155"/>
      <c r="U3734" s="156"/>
      <c r="V3734" s="156"/>
      <c r="W3734" s="156" t="s">
        <v>146</v>
      </c>
      <c r="X3734" s="156"/>
      <c r="Y3734" s="137" t="s">
        <v>136</v>
      </c>
      <c r="Z3734" s="138" t="s">
        <v>136</v>
      </c>
      <c r="AA3734" s="140" t="s">
        <v>8095</v>
      </c>
      <c r="AB3734" s="141" t="s">
        <v>138</v>
      </c>
      <c r="AC3734" s="142">
        <v>47.8</v>
      </c>
      <c r="AD3734" s="142">
        <v>38.24</v>
      </c>
      <c r="AE3734" s="143" t="s">
        <v>8096</v>
      </c>
      <c r="AF3734" s="141" t="s">
        <v>163</v>
      </c>
      <c r="AG3734" s="144">
        <f>Table1[[#This Row],['# of Books]]*Table1[[#This Row],[QTY]]</f>
        <v>0</v>
      </c>
      <c r="AH3734" s="146">
        <f>Table1[[#This Row],[QTY]]*Table1[[#This Row],[School &amp; Library Price]]</f>
        <v>0</v>
      </c>
    </row>
    <row r="3735" spans="1:34" ht="18" customHeight="1" x14ac:dyDescent="0.25">
      <c r="A3735" s="154"/>
      <c r="B3735" s="150">
        <v>53</v>
      </c>
      <c r="C3735" s="150"/>
      <c r="D3735" s="151"/>
      <c r="E3735" s="151"/>
      <c r="F3735" s="130" t="s">
        <v>1454</v>
      </c>
      <c r="G3735" s="130" t="s">
        <v>84</v>
      </c>
      <c r="H3735" s="130" t="s">
        <v>8097</v>
      </c>
      <c r="I3735" s="131" t="s">
        <v>8098</v>
      </c>
      <c r="J3735" s="130" t="s">
        <v>78</v>
      </c>
      <c r="K3735" s="132" t="s">
        <v>142</v>
      </c>
      <c r="L3735" s="148">
        <v>1</v>
      </c>
      <c r="M3735" s="134">
        <v>2014</v>
      </c>
      <c r="N3735" s="130" t="s">
        <v>10609</v>
      </c>
      <c r="O3735" s="129" t="s">
        <v>143</v>
      </c>
      <c r="P3735" s="129" t="s">
        <v>933</v>
      </c>
      <c r="Q3735" s="130" t="s">
        <v>144</v>
      </c>
      <c r="R3735" s="136" t="s">
        <v>271</v>
      </c>
      <c r="S3735" s="155"/>
      <c r="T3735" s="155"/>
      <c r="U3735" s="156"/>
      <c r="V3735" s="156"/>
      <c r="W3735" s="156" t="s">
        <v>146</v>
      </c>
      <c r="X3735" s="156" t="s">
        <v>11791</v>
      </c>
      <c r="Y3735" s="137" t="s">
        <v>136</v>
      </c>
      <c r="Z3735" s="138" t="s">
        <v>136</v>
      </c>
      <c r="AA3735" s="140" t="s">
        <v>8099</v>
      </c>
      <c r="AB3735" s="141" t="s">
        <v>138</v>
      </c>
      <c r="AC3735" s="142">
        <v>47.8</v>
      </c>
      <c r="AD3735" s="142">
        <v>38.24</v>
      </c>
      <c r="AE3735" s="143" t="s">
        <v>8100</v>
      </c>
      <c r="AF3735" s="141" t="s">
        <v>193</v>
      </c>
      <c r="AG3735" s="144">
        <f>Table1[[#This Row],['# of Books]]*Table1[[#This Row],[QTY]]</f>
        <v>0</v>
      </c>
      <c r="AH3735" s="146">
        <f>Table1[[#This Row],[QTY]]*Table1[[#This Row],[School &amp; Library Price]]</f>
        <v>0</v>
      </c>
    </row>
    <row r="3736" spans="1:34" ht="18" hidden="1" customHeight="1" x14ac:dyDescent="0.25">
      <c r="A3736" s="154"/>
      <c r="B3736" s="150">
        <v>53</v>
      </c>
      <c r="C3736" s="150"/>
      <c r="D3736" s="151"/>
      <c r="E3736" s="151"/>
      <c r="F3736" s="130" t="s">
        <v>1454</v>
      </c>
      <c r="G3736" s="130" t="s">
        <v>84</v>
      </c>
      <c r="H3736" s="130" t="s">
        <v>8097</v>
      </c>
      <c r="I3736" s="131" t="s">
        <v>8101</v>
      </c>
      <c r="J3736" s="130" t="s">
        <v>78</v>
      </c>
      <c r="K3736" s="132" t="s">
        <v>378</v>
      </c>
      <c r="L3736" s="148">
        <v>1</v>
      </c>
      <c r="M3736" s="134">
        <v>2014</v>
      </c>
      <c r="N3736" s="130" t="s">
        <v>10609</v>
      </c>
      <c r="O3736" s="129"/>
      <c r="P3736" s="129"/>
      <c r="Q3736" s="130" t="s">
        <v>144</v>
      </c>
      <c r="R3736" s="136" t="s">
        <v>271</v>
      </c>
      <c r="S3736" s="155"/>
      <c r="T3736" s="155"/>
      <c r="U3736" s="156"/>
      <c r="V3736" s="156"/>
      <c r="W3736" s="156" t="s">
        <v>146</v>
      </c>
      <c r="X3736" s="156" t="s">
        <v>11791</v>
      </c>
      <c r="Y3736" s="137" t="s">
        <v>136</v>
      </c>
      <c r="Z3736" s="138" t="s">
        <v>136</v>
      </c>
      <c r="AA3736" s="140" t="s">
        <v>8099</v>
      </c>
      <c r="AB3736" s="141" t="s">
        <v>138</v>
      </c>
      <c r="AC3736" s="142">
        <v>52.58</v>
      </c>
      <c r="AD3736" s="142">
        <v>42.06</v>
      </c>
      <c r="AE3736" s="143" t="s">
        <v>8100</v>
      </c>
      <c r="AF3736" s="141" t="s">
        <v>193</v>
      </c>
      <c r="AG3736" s="144">
        <f>Table1[[#This Row],['# of Books]]*Table1[[#This Row],[QTY]]</f>
        <v>0</v>
      </c>
      <c r="AH3736" s="146">
        <f>Table1[[#This Row],[QTY]]*Table1[[#This Row],[School &amp; Library Price]]</f>
        <v>0</v>
      </c>
    </row>
    <row r="3737" spans="1:34" ht="18" customHeight="1" x14ac:dyDescent="0.25">
      <c r="A3737" s="154"/>
      <c r="B3737" s="150">
        <v>53</v>
      </c>
      <c r="C3737" s="150"/>
      <c r="D3737" s="151"/>
      <c r="E3737" s="151"/>
      <c r="F3737" s="130" t="s">
        <v>1454</v>
      </c>
      <c r="G3737" s="130" t="s">
        <v>84</v>
      </c>
      <c r="H3737" s="130" t="s">
        <v>8102</v>
      </c>
      <c r="I3737" s="131" t="s">
        <v>8103</v>
      </c>
      <c r="J3737" s="130" t="s">
        <v>78</v>
      </c>
      <c r="K3737" s="132" t="s">
        <v>142</v>
      </c>
      <c r="L3737" s="148">
        <v>1</v>
      </c>
      <c r="M3737" s="134">
        <v>2012</v>
      </c>
      <c r="N3737" s="130" t="s">
        <v>10612</v>
      </c>
      <c r="O3737" s="129" t="s">
        <v>143</v>
      </c>
      <c r="P3737" s="129" t="s">
        <v>933</v>
      </c>
      <c r="Q3737" s="130" t="s">
        <v>144</v>
      </c>
      <c r="R3737" s="136" t="s">
        <v>8013</v>
      </c>
      <c r="S3737" s="155"/>
      <c r="T3737" s="155"/>
      <c r="U3737" s="156"/>
      <c r="V3737" s="156"/>
      <c r="W3737" s="156" t="s">
        <v>146</v>
      </c>
      <c r="X3737" s="156"/>
      <c r="Y3737" s="137" t="s">
        <v>136</v>
      </c>
      <c r="Z3737" s="138" t="s">
        <v>136</v>
      </c>
      <c r="AA3737" s="140" t="s">
        <v>8104</v>
      </c>
      <c r="AB3737" s="141" t="s">
        <v>138</v>
      </c>
      <c r="AC3737" s="142">
        <v>47.8</v>
      </c>
      <c r="AD3737" s="142">
        <v>38.24</v>
      </c>
      <c r="AE3737" s="143" t="s">
        <v>8105</v>
      </c>
      <c r="AF3737" s="141" t="s">
        <v>8106</v>
      </c>
      <c r="AG3737" s="144">
        <f>Table1[[#This Row],['# of Books]]*Table1[[#This Row],[QTY]]</f>
        <v>0</v>
      </c>
      <c r="AH3737" s="146">
        <f>Table1[[#This Row],[QTY]]*Table1[[#This Row],[School &amp; Library Price]]</f>
        <v>0</v>
      </c>
    </row>
    <row r="3738" spans="1:34" ht="18" hidden="1" customHeight="1" x14ac:dyDescent="0.25">
      <c r="A3738" s="154"/>
      <c r="B3738" s="150">
        <v>53</v>
      </c>
      <c r="C3738" s="150"/>
      <c r="D3738" s="151"/>
      <c r="E3738" s="151"/>
      <c r="F3738" s="130" t="s">
        <v>1454</v>
      </c>
      <c r="G3738" s="130" t="s">
        <v>84</v>
      </c>
      <c r="H3738" s="130" t="s">
        <v>8102</v>
      </c>
      <c r="I3738" s="131" t="s">
        <v>8107</v>
      </c>
      <c r="J3738" s="130" t="s">
        <v>78</v>
      </c>
      <c r="K3738" s="132" t="s">
        <v>378</v>
      </c>
      <c r="L3738" s="148">
        <v>1</v>
      </c>
      <c r="M3738" s="134">
        <v>2012</v>
      </c>
      <c r="N3738" s="130" t="s">
        <v>10612</v>
      </c>
      <c r="O3738" s="129"/>
      <c r="P3738" s="129"/>
      <c r="Q3738" s="130" t="s">
        <v>144</v>
      </c>
      <c r="R3738" s="136" t="s">
        <v>8013</v>
      </c>
      <c r="S3738" s="155"/>
      <c r="T3738" s="155"/>
      <c r="U3738" s="156"/>
      <c r="V3738" s="156"/>
      <c r="W3738" s="156" t="s">
        <v>146</v>
      </c>
      <c r="X3738" s="156"/>
      <c r="Y3738" s="137" t="s">
        <v>136</v>
      </c>
      <c r="Z3738" s="138" t="s">
        <v>136</v>
      </c>
      <c r="AA3738" s="140" t="s">
        <v>8104</v>
      </c>
      <c r="AB3738" s="141" t="s">
        <v>138</v>
      </c>
      <c r="AC3738" s="142">
        <v>52.58</v>
      </c>
      <c r="AD3738" s="142">
        <v>42.06</v>
      </c>
      <c r="AE3738" s="143" t="s">
        <v>8105</v>
      </c>
      <c r="AF3738" s="141" t="s">
        <v>8106</v>
      </c>
      <c r="AG3738" s="144">
        <f>Table1[[#This Row],['# of Books]]*Table1[[#This Row],[QTY]]</f>
        <v>0</v>
      </c>
      <c r="AH3738" s="146">
        <f>Table1[[#This Row],[QTY]]*Table1[[#This Row],[School &amp; Library Price]]</f>
        <v>0</v>
      </c>
    </row>
    <row r="3739" spans="1:34" ht="18" customHeight="1" x14ac:dyDescent="0.25">
      <c r="A3739" s="154"/>
      <c r="B3739" s="150">
        <v>53</v>
      </c>
      <c r="C3739" s="150"/>
      <c r="D3739" s="151"/>
      <c r="E3739" s="151"/>
      <c r="F3739" s="130" t="s">
        <v>1454</v>
      </c>
      <c r="G3739" s="130" t="s">
        <v>84</v>
      </c>
      <c r="H3739" s="130" t="s">
        <v>8108</v>
      </c>
      <c r="I3739" s="131" t="s">
        <v>8109</v>
      </c>
      <c r="J3739" s="130" t="s">
        <v>78</v>
      </c>
      <c r="K3739" s="132" t="s">
        <v>142</v>
      </c>
      <c r="L3739" s="148">
        <v>1</v>
      </c>
      <c r="M3739" s="134">
        <v>2015</v>
      </c>
      <c r="N3739" s="130" t="s">
        <v>10611</v>
      </c>
      <c r="O3739" s="129" t="s">
        <v>143</v>
      </c>
      <c r="P3739" s="129" t="s">
        <v>933</v>
      </c>
      <c r="Q3739" s="130" t="s">
        <v>144</v>
      </c>
      <c r="R3739" s="136" t="s">
        <v>6971</v>
      </c>
      <c r="S3739" s="155"/>
      <c r="T3739" s="155"/>
      <c r="U3739" s="156"/>
      <c r="V3739" s="156"/>
      <c r="W3739" s="156" t="s">
        <v>146</v>
      </c>
      <c r="X3739" s="156"/>
      <c r="Y3739" s="137" t="s">
        <v>136</v>
      </c>
      <c r="Z3739" s="138" t="s">
        <v>136</v>
      </c>
      <c r="AA3739" s="140" t="s">
        <v>8110</v>
      </c>
      <c r="AB3739" s="141" t="s">
        <v>138</v>
      </c>
      <c r="AC3739" s="142">
        <v>47.8</v>
      </c>
      <c r="AD3739" s="142">
        <v>38.24</v>
      </c>
      <c r="AE3739" s="143" t="s">
        <v>8111</v>
      </c>
      <c r="AF3739" s="141" t="s">
        <v>149</v>
      </c>
      <c r="AG3739" s="144">
        <f>Table1[[#This Row],['# of Books]]*Table1[[#This Row],[QTY]]</f>
        <v>0</v>
      </c>
      <c r="AH3739" s="146">
        <f>Table1[[#This Row],[QTY]]*Table1[[#This Row],[School &amp; Library Price]]</f>
        <v>0</v>
      </c>
    </row>
    <row r="3740" spans="1:34" ht="18" hidden="1" customHeight="1" x14ac:dyDescent="0.25">
      <c r="A3740" s="154"/>
      <c r="B3740" s="150">
        <v>53</v>
      </c>
      <c r="C3740" s="150"/>
      <c r="D3740" s="151"/>
      <c r="E3740" s="151"/>
      <c r="F3740" s="130" t="s">
        <v>1454</v>
      </c>
      <c r="G3740" s="130" t="s">
        <v>84</v>
      </c>
      <c r="H3740" s="130" t="s">
        <v>8108</v>
      </c>
      <c r="I3740" s="131" t="s">
        <v>8112</v>
      </c>
      <c r="J3740" s="130" t="s">
        <v>78</v>
      </c>
      <c r="K3740" s="132" t="s">
        <v>378</v>
      </c>
      <c r="L3740" s="148">
        <v>1</v>
      </c>
      <c r="M3740" s="134">
        <v>2015</v>
      </c>
      <c r="N3740" s="130" t="s">
        <v>10611</v>
      </c>
      <c r="O3740" s="129"/>
      <c r="P3740" s="129"/>
      <c r="Q3740" s="130" t="s">
        <v>144</v>
      </c>
      <c r="R3740" s="136" t="s">
        <v>6971</v>
      </c>
      <c r="S3740" s="155"/>
      <c r="T3740" s="155"/>
      <c r="U3740" s="156"/>
      <c r="V3740" s="156"/>
      <c r="W3740" s="156" t="s">
        <v>146</v>
      </c>
      <c r="X3740" s="156"/>
      <c r="Y3740" s="137" t="s">
        <v>136</v>
      </c>
      <c r="Z3740" s="138" t="s">
        <v>136</v>
      </c>
      <c r="AA3740" s="140" t="s">
        <v>8110</v>
      </c>
      <c r="AB3740" s="141" t="s">
        <v>138</v>
      </c>
      <c r="AC3740" s="142">
        <v>52.58</v>
      </c>
      <c r="AD3740" s="142">
        <v>42.06</v>
      </c>
      <c r="AE3740" s="143" t="s">
        <v>8111</v>
      </c>
      <c r="AF3740" s="141" t="s">
        <v>149</v>
      </c>
      <c r="AG3740" s="144">
        <f>Table1[[#This Row],['# of Books]]*Table1[[#This Row],[QTY]]</f>
        <v>0</v>
      </c>
      <c r="AH3740" s="146">
        <f>Table1[[#This Row],[QTY]]*Table1[[#This Row],[School &amp; Library Price]]</f>
        <v>0</v>
      </c>
    </row>
    <row r="3741" spans="1:34" ht="18" customHeight="1" x14ac:dyDescent="0.25">
      <c r="A3741" s="154"/>
      <c r="B3741" s="150">
        <v>53</v>
      </c>
      <c r="C3741" s="150"/>
      <c r="D3741" s="151"/>
      <c r="E3741" s="151"/>
      <c r="F3741" s="130" t="s">
        <v>1454</v>
      </c>
      <c r="G3741" s="130" t="s">
        <v>84</v>
      </c>
      <c r="H3741" s="130" t="s">
        <v>8113</v>
      </c>
      <c r="I3741" s="131" t="s">
        <v>8114</v>
      </c>
      <c r="J3741" s="130" t="s">
        <v>78</v>
      </c>
      <c r="K3741" s="132" t="s">
        <v>142</v>
      </c>
      <c r="L3741" s="148">
        <v>1</v>
      </c>
      <c r="M3741" s="134">
        <v>2012</v>
      </c>
      <c r="N3741" s="130" t="s">
        <v>10612</v>
      </c>
      <c r="O3741" s="129" t="s">
        <v>143</v>
      </c>
      <c r="P3741" s="129" t="s">
        <v>933</v>
      </c>
      <c r="Q3741" s="130" t="s">
        <v>144</v>
      </c>
      <c r="R3741" s="136" t="s">
        <v>271</v>
      </c>
      <c r="S3741" s="155"/>
      <c r="T3741" s="155"/>
      <c r="U3741" s="156"/>
      <c r="V3741" s="156"/>
      <c r="W3741" s="156" t="s">
        <v>146</v>
      </c>
      <c r="X3741" s="156" t="s">
        <v>11772</v>
      </c>
      <c r="Y3741" s="137" t="s">
        <v>136</v>
      </c>
      <c r="Z3741" s="138" t="s">
        <v>136</v>
      </c>
      <c r="AA3741" s="140" t="s">
        <v>8115</v>
      </c>
      <c r="AB3741" s="141" t="s">
        <v>138</v>
      </c>
      <c r="AC3741" s="142">
        <v>47.8</v>
      </c>
      <c r="AD3741" s="142">
        <v>38.24</v>
      </c>
      <c r="AE3741" s="143" t="s">
        <v>8116</v>
      </c>
      <c r="AF3741" s="141" t="s">
        <v>184</v>
      </c>
      <c r="AG3741" s="144">
        <f>Table1[[#This Row],['# of Books]]*Table1[[#This Row],[QTY]]</f>
        <v>0</v>
      </c>
      <c r="AH3741" s="146">
        <f>Table1[[#This Row],[QTY]]*Table1[[#This Row],[School &amp; Library Price]]</f>
        <v>0</v>
      </c>
    </row>
    <row r="3742" spans="1:34" ht="18" hidden="1" customHeight="1" x14ac:dyDescent="0.25">
      <c r="A3742" s="154"/>
      <c r="B3742" s="150">
        <v>53</v>
      </c>
      <c r="C3742" s="150"/>
      <c r="D3742" s="151"/>
      <c r="E3742" s="151"/>
      <c r="F3742" s="130" t="s">
        <v>1454</v>
      </c>
      <c r="G3742" s="130" t="s">
        <v>84</v>
      </c>
      <c r="H3742" s="130" t="s">
        <v>8113</v>
      </c>
      <c r="I3742" s="131" t="s">
        <v>8117</v>
      </c>
      <c r="J3742" s="130" t="s">
        <v>78</v>
      </c>
      <c r="K3742" s="132" t="s">
        <v>378</v>
      </c>
      <c r="L3742" s="148">
        <v>1</v>
      </c>
      <c r="M3742" s="134">
        <v>2012</v>
      </c>
      <c r="N3742" s="130" t="s">
        <v>10612</v>
      </c>
      <c r="O3742" s="129"/>
      <c r="P3742" s="129"/>
      <c r="Q3742" s="130" t="s">
        <v>144</v>
      </c>
      <c r="R3742" s="136" t="s">
        <v>271</v>
      </c>
      <c r="S3742" s="155"/>
      <c r="T3742" s="155"/>
      <c r="U3742" s="156"/>
      <c r="V3742" s="156"/>
      <c r="W3742" s="156" t="s">
        <v>146</v>
      </c>
      <c r="X3742" s="156" t="s">
        <v>11772</v>
      </c>
      <c r="Y3742" s="137" t="s">
        <v>136</v>
      </c>
      <c r="Z3742" s="138" t="s">
        <v>136</v>
      </c>
      <c r="AA3742" s="140" t="s">
        <v>8115</v>
      </c>
      <c r="AB3742" s="141" t="s">
        <v>138</v>
      </c>
      <c r="AC3742" s="142">
        <v>52.58</v>
      </c>
      <c r="AD3742" s="142">
        <v>42.06</v>
      </c>
      <c r="AE3742" s="143" t="s">
        <v>8116</v>
      </c>
      <c r="AF3742" s="141" t="s">
        <v>184</v>
      </c>
      <c r="AG3742" s="144">
        <f>Table1[[#This Row],['# of Books]]*Table1[[#This Row],[QTY]]</f>
        <v>0</v>
      </c>
      <c r="AH3742" s="146">
        <f>Table1[[#This Row],[QTY]]*Table1[[#This Row],[School &amp; Library Price]]</f>
        <v>0</v>
      </c>
    </row>
    <row r="3743" spans="1:34" ht="18" customHeight="1" x14ac:dyDescent="0.25">
      <c r="A3743" s="154"/>
      <c r="B3743" s="150">
        <v>53</v>
      </c>
      <c r="C3743" s="150"/>
      <c r="D3743" s="151"/>
      <c r="E3743" s="151"/>
      <c r="F3743" s="130" t="s">
        <v>1454</v>
      </c>
      <c r="G3743" s="130" t="s">
        <v>84</v>
      </c>
      <c r="H3743" s="130" t="s">
        <v>8118</v>
      </c>
      <c r="I3743" s="131" t="s">
        <v>8119</v>
      </c>
      <c r="J3743" s="130" t="s">
        <v>78</v>
      </c>
      <c r="K3743" s="132" t="s">
        <v>142</v>
      </c>
      <c r="L3743" s="148">
        <v>1</v>
      </c>
      <c r="M3743" s="134">
        <v>2014</v>
      </c>
      <c r="N3743" s="130" t="s">
        <v>10609</v>
      </c>
      <c r="O3743" s="129" t="s">
        <v>143</v>
      </c>
      <c r="P3743" s="129" t="s">
        <v>933</v>
      </c>
      <c r="Q3743" s="130" t="s">
        <v>144</v>
      </c>
      <c r="R3743" s="136" t="s">
        <v>271</v>
      </c>
      <c r="S3743" s="155"/>
      <c r="T3743" s="155"/>
      <c r="U3743" s="156"/>
      <c r="V3743" s="156"/>
      <c r="W3743" s="156" t="s">
        <v>146</v>
      </c>
      <c r="X3743" s="156"/>
      <c r="Y3743" s="137" t="s">
        <v>136</v>
      </c>
      <c r="Z3743" s="138" t="s">
        <v>136</v>
      </c>
      <c r="AA3743" s="140" t="s">
        <v>8120</v>
      </c>
      <c r="AB3743" s="141" t="s">
        <v>138</v>
      </c>
      <c r="AC3743" s="142">
        <v>47.8</v>
      </c>
      <c r="AD3743" s="142">
        <v>38.24</v>
      </c>
      <c r="AE3743" s="143" t="s">
        <v>8121</v>
      </c>
      <c r="AF3743" s="141" t="s">
        <v>620</v>
      </c>
      <c r="AG3743" s="144">
        <f>Table1[[#This Row],['# of Books]]*Table1[[#This Row],[QTY]]</f>
        <v>0</v>
      </c>
      <c r="AH3743" s="146">
        <f>Table1[[#This Row],[QTY]]*Table1[[#This Row],[School &amp; Library Price]]</f>
        <v>0</v>
      </c>
    </row>
    <row r="3744" spans="1:34" ht="18" hidden="1" customHeight="1" x14ac:dyDescent="0.25">
      <c r="A3744" s="154"/>
      <c r="B3744" s="150">
        <v>53</v>
      </c>
      <c r="C3744" s="150"/>
      <c r="D3744" s="151"/>
      <c r="E3744" s="151"/>
      <c r="F3744" s="130" t="s">
        <v>1454</v>
      </c>
      <c r="G3744" s="130" t="s">
        <v>84</v>
      </c>
      <c r="H3744" s="130" t="s">
        <v>8118</v>
      </c>
      <c r="I3744" s="131" t="s">
        <v>8122</v>
      </c>
      <c r="J3744" s="130" t="s">
        <v>78</v>
      </c>
      <c r="K3744" s="132" t="s">
        <v>378</v>
      </c>
      <c r="L3744" s="148">
        <v>1</v>
      </c>
      <c r="M3744" s="134">
        <v>2014</v>
      </c>
      <c r="N3744" s="130" t="s">
        <v>10609</v>
      </c>
      <c r="O3744" s="129"/>
      <c r="P3744" s="129"/>
      <c r="Q3744" s="130" t="s">
        <v>144</v>
      </c>
      <c r="R3744" s="136" t="s">
        <v>271</v>
      </c>
      <c r="S3744" s="155"/>
      <c r="T3744" s="155"/>
      <c r="U3744" s="156"/>
      <c r="V3744" s="156"/>
      <c r="W3744" s="156" t="s">
        <v>146</v>
      </c>
      <c r="X3744" s="156"/>
      <c r="Y3744" s="137" t="s">
        <v>136</v>
      </c>
      <c r="Z3744" s="138" t="s">
        <v>136</v>
      </c>
      <c r="AA3744" s="140" t="s">
        <v>8120</v>
      </c>
      <c r="AB3744" s="141" t="s">
        <v>138</v>
      </c>
      <c r="AC3744" s="142">
        <v>52.58</v>
      </c>
      <c r="AD3744" s="142">
        <v>42.06</v>
      </c>
      <c r="AE3744" s="143" t="s">
        <v>8121</v>
      </c>
      <c r="AF3744" s="141" t="s">
        <v>620</v>
      </c>
      <c r="AG3744" s="144">
        <f>Table1[[#This Row],['# of Books]]*Table1[[#This Row],[QTY]]</f>
        <v>0</v>
      </c>
      <c r="AH3744" s="146">
        <f>Table1[[#This Row],[QTY]]*Table1[[#This Row],[School &amp; Library Price]]</f>
        <v>0</v>
      </c>
    </row>
    <row r="3745" spans="1:34" ht="18" customHeight="1" x14ac:dyDescent="0.25">
      <c r="A3745" s="154"/>
      <c r="B3745" s="150">
        <v>53</v>
      </c>
      <c r="C3745" s="150"/>
      <c r="D3745" s="151"/>
      <c r="E3745" s="151"/>
      <c r="F3745" s="130" t="s">
        <v>1454</v>
      </c>
      <c r="G3745" s="130" t="s">
        <v>84</v>
      </c>
      <c r="H3745" s="130" t="s">
        <v>8123</v>
      </c>
      <c r="I3745" s="131" t="s">
        <v>8124</v>
      </c>
      <c r="J3745" s="130" t="s">
        <v>78</v>
      </c>
      <c r="K3745" s="132" t="s">
        <v>142</v>
      </c>
      <c r="L3745" s="148">
        <v>1</v>
      </c>
      <c r="M3745" s="134">
        <v>2012</v>
      </c>
      <c r="N3745" s="130" t="s">
        <v>10612</v>
      </c>
      <c r="O3745" s="129" t="s">
        <v>143</v>
      </c>
      <c r="P3745" s="129" t="s">
        <v>933</v>
      </c>
      <c r="Q3745" s="130" t="s">
        <v>144</v>
      </c>
      <c r="R3745" s="136" t="s">
        <v>6818</v>
      </c>
      <c r="S3745" s="155"/>
      <c r="T3745" s="155"/>
      <c r="U3745" s="156"/>
      <c r="V3745" s="156"/>
      <c r="W3745" s="156" t="s">
        <v>146</v>
      </c>
      <c r="X3745" s="156"/>
      <c r="Y3745" s="137" t="s">
        <v>136</v>
      </c>
      <c r="Z3745" s="138" t="s">
        <v>136</v>
      </c>
      <c r="AA3745" s="140" t="s">
        <v>8125</v>
      </c>
      <c r="AB3745" s="141" t="s">
        <v>138</v>
      </c>
      <c r="AC3745" s="142">
        <v>47.8</v>
      </c>
      <c r="AD3745" s="142">
        <v>38.24</v>
      </c>
      <c r="AE3745" s="143" t="s">
        <v>8126</v>
      </c>
      <c r="AF3745" s="141" t="s">
        <v>163</v>
      </c>
      <c r="AG3745" s="144">
        <f>Table1[[#This Row],['# of Books]]*Table1[[#This Row],[QTY]]</f>
        <v>0</v>
      </c>
      <c r="AH3745" s="146">
        <f>Table1[[#This Row],[QTY]]*Table1[[#This Row],[School &amp; Library Price]]</f>
        <v>0</v>
      </c>
    </row>
    <row r="3746" spans="1:34" ht="18" customHeight="1" x14ac:dyDescent="0.25">
      <c r="A3746" s="154"/>
      <c r="B3746" s="150">
        <v>53</v>
      </c>
      <c r="C3746" s="150"/>
      <c r="D3746" s="151"/>
      <c r="E3746" s="151"/>
      <c r="F3746" s="130" t="s">
        <v>1454</v>
      </c>
      <c r="G3746" s="130" t="s">
        <v>84</v>
      </c>
      <c r="H3746" s="130" t="s">
        <v>8127</v>
      </c>
      <c r="I3746" s="131" t="s">
        <v>8128</v>
      </c>
      <c r="J3746" s="130" t="s">
        <v>78</v>
      </c>
      <c r="K3746" s="132" t="s">
        <v>142</v>
      </c>
      <c r="L3746" s="148">
        <v>1</v>
      </c>
      <c r="M3746" s="134">
        <v>2012</v>
      </c>
      <c r="N3746" s="130" t="s">
        <v>10612</v>
      </c>
      <c r="O3746" s="129" t="s">
        <v>143</v>
      </c>
      <c r="P3746" s="129" t="s">
        <v>933</v>
      </c>
      <c r="Q3746" s="130" t="s">
        <v>144</v>
      </c>
      <c r="R3746" s="136" t="s">
        <v>3461</v>
      </c>
      <c r="S3746" s="155"/>
      <c r="T3746" s="155"/>
      <c r="U3746" s="156"/>
      <c r="V3746" s="156"/>
      <c r="W3746" s="156" t="s">
        <v>146</v>
      </c>
      <c r="X3746" s="156"/>
      <c r="Y3746" s="137" t="s">
        <v>136</v>
      </c>
      <c r="Z3746" s="138" t="s">
        <v>136</v>
      </c>
      <c r="AA3746" s="140" t="s">
        <v>8129</v>
      </c>
      <c r="AB3746" s="141" t="s">
        <v>138</v>
      </c>
      <c r="AC3746" s="142">
        <v>47.8</v>
      </c>
      <c r="AD3746" s="142">
        <v>38.24</v>
      </c>
      <c r="AE3746" s="143" t="s">
        <v>8130</v>
      </c>
      <c r="AF3746" s="141" t="s">
        <v>149</v>
      </c>
      <c r="AG3746" s="144">
        <f>Table1[[#This Row],['# of Books]]*Table1[[#This Row],[QTY]]</f>
        <v>0</v>
      </c>
      <c r="AH3746" s="146">
        <f>Table1[[#This Row],[QTY]]*Table1[[#This Row],[School &amp; Library Price]]</f>
        <v>0</v>
      </c>
    </row>
    <row r="3747" spans="1:34" ht="18" hidden="1" customHeight="1" x14ac:dyDescent="0.25">
      <c r="A3747" s="154"/>
      <c r="B3747" s="150">
        <v>53</v>
      </c>
      <c r="C3747" s="150"/>
      <c r="D3747" s="151"/>
      <c r="E3747" s="151"/>
      <c r="F3747" s="130" t="s">
        <v>1454</v>
      </c>
      <c r="G3747" s="130" t="s">
        <v>84</v>
      </c>
      <c r="H3747" s="130" t="s">
        <v>8127</v>
      </c>
      <c r="I3747" s="131" t="s">
        <v>8131</v>
      </c>
      <c r="J3747" s="130" t="s">
        <v>78</v>
      </c>
      <c r="K3747" s="132" t="s">
        <v>378</v>
      </c>
      <c r="L3747" s="148">
        <v>1</v>
      </c>
      <c r="M3747" s="134">
        <v>2012</v>
      </c>
      <c r="N3747" s="130" t="s">
        <v>10612</v>
      </c>
      <c r="O3747" s="129"/>
      <c r="P3747" s="129"/>
      <c r="Q3747" s="130" t="s">
        <v>144</v>
      </c>
      <c r="R3747" s="136" t="s">
        <v>3461</v>
      </c>
      <c r="S3747" s="155"/>
      <c r="T3747" s="155"/>
      <c r="U3747" s="156"/>
      <c r="V3747" s="156"/>
      <c r="W3747" s="156" t="s">
        <v>146</v>
      </c>
      <c r="X3747" s="156"/>
      <c r="Y3747" s="137" t="s">
        <v>136</v>
      </c>
      <c r="Z3747" s="138" t="s">
        <v>136</v>
      </c>
      <c r="AA3747" s="140" t="s">
        <v>8129</v>
      </c>
      <c r="AB3747" s="141" t="s">
        <v>138</v>
      </c>
      <c r="AC3747" s="142">
        <v>52.58</v>
      </c>
      <c r="AD3747" s="142">
        <v>42.06</v>
      </c>
      <c r="AE3747" s="143" t="s">
        <v>8130</v>
      </c>
      <c r="AF3747" s="141" t="s">
        <v>149</v>
      </c>
      <c r="AG3747" s="144">
        <f>Table1[[#This Row],['# of Books]]*Table1[[#This Row],[QTY]]</f>
        <v>0</v>
      </c>
      <c r="AH3747" s="146">
        <f>Table1[[#This Row],[QTY]]*Table1[[#This Row],[School &amp; Library Price]]</f>
        <v>0</v>
      </c>
    </row>
    <row r="3748" spans="1:34" ht="18" customHeight="1" x14ac:dyDescent="0.25">
      <c r="A3748" s="154"/>
      <c r="B3748" s="150">
        <v>53</v>
      </c>
      <c r="C3748" s="150"/>
      <c r="D3748" s="151"/>
      <c r="E3748" s="151"/>
      <c r="F3748" s="130" t="s">
        <v>1454</v>
      </c>
      <c r="G3748" s="130" t="s">
        <v>84</v>
      </c>
      <c r="H3748" s="130" t="s">
        <v>8132</v>
      </c>
      <c r="I3748" s="131" t="s">
        <v>8133</v>
      </c>
      <c r="J3748" s="130" t="s">
        <v>78</v>
      </c>
      <c r="K3748" s="132" t="s">
        <v>142</v>
      </c>
      <c r="L3748" s="148">
        <v>1</v>
      </c>
      <c r="M3748" s="134">
        <v>2010</v>
      </c>
      <c r="N3748" s="130" t="s">
        <v>6526</v>
      </c>
      <c r="O3748" s="129" t="s">
        <v>143</v>
      </c>
      <c r="P3748" s="129" t="s">
        <v>933</v>
      </c>
      <c r="Q3748" s="130" t="s">
        <v>144</v>
      </c>
      <c r="R3748" s="136" t="s">
        <v>3966</v>
      </c>
      <c r="S3748" s="155"/>
      <c r="T3748" s="155"/>
      <c r="U3748" s="156"/>
      <c r="V3748" s="156"/>
      <c r="W3748" s="156" t="s">
        <v>146</v>
      </c>
      <c r="X3748" s="156"/>
      <c r="Y3748" s="137" t="s">
        <v>136</v>
      </c>
      <c r="Z3748" s="138" t="s">
        <v>136</v>
      </c>
      <c r="AA3748" s="140" t="s">
        <v>8134</v>
      </c>
      <c r="AB3748" s="141" t="s">
        <v>138</v>
      </c>
      <c r="AC3748" s="142">
        <v>47.8</v>
      </c>
      <c r="AD3748" s="142">
        <v>38.24</v>
      </c>
      <c r="AE3748" s="143" t="s">
        <v>8135</v>
      </c>
      <c r="AF3748" s="141" t="s">
        <v>184</v>
      </c>
      <c r="AG3748" s="144">
        <f>Table1[[#This Row],['# of Books]]*Table1[[#This Row],[QTY]]</f>
        <v>0</v>
      </c>
      <c r="AH3748" s="146">
        <f>Table1[[#This Row],[QTY]]*Table1[[#This Row],[School &amp; Library Price]]</f>
        <v>0</v>
      </c>
    </row>
    <row r="3749" spans="1:34" ht="18" hidden="1" customHeight="1" x14ac:dyDescent="0.25">
      <c r="A3749" s="154"/>
      <c r="B3749" s="150">
        <v>53</v>
      </c>
      <c r="C3749" s="150"/>
      <c r="D3749" s="151"/>
      <c r="E3749" s="151"/>
      <c r="F3749" s="130" t="s">
        <v>1454</v>
      </c>
      <c r="G3749" s="130" t="s">
        <v>84</v>
      </c>
      <c r="H3749" s="130" t="s">
        <v>8132</v>
      </c>
      <c r="I3749" s="131" t="s">
        <v>8136</v>
      </c>
      <c r="J3749" s="130" t="s">
        <v>78</v>
      </c>
      <c r="K3749" s="132" t="s">
        <v>378</v>
      </c>
      <c r="L3749" s="148">
        <v>1</v>
      </c>
      <c r="M3749" s="134">
        <v>2010</v>
      </c>
      <c r="N3749" s="130" t="s">
        <v>6526</v>
      </c>
      <c r="O3749" s="129"/>
      <c r="P3749" s="129"/>
      <c r="Q3749" s="130" t="s">
        <v>144</v>
      </c>
      <c r="R3749" s="136" t="s">
        <v>3966</v>
      </c>
      <c r="S3749" s="155"/>
      <c r="T3749" s="155"/>
      <c r="U3749" s="156"/>
      <c r="V3749" s="156"/>
      <c r="W3749" s="156" t="s">
        <v>146</v>
      </c>
      <c r="X3749" s="156"/>
      <c r="Y3749" s="137" t="s">
        <v>136</v>
      </c>
      <c r="Z3749" s="138" t="s">
        <v>136</v>
      </c>
      <c r="AA3749" s="140" t="s">
        <v>8134</v>
      </c>
      <c r="AB3749" s="141" t="s">
        <v>138</v>
      </c>
      <c r="AC3749" s="142">
        <v>52.58</v>
      </c>
      <c r="AD3749" s="142">
        <v>42.06</v>
      </c>
      <c r="AE3749" s="143" t="s">
        <v>8135</v>
      </c>
      <c r="AF3749" s="141" t="s">
        <v>184</v>
      </c>
      <c r="AG3749" s="144">
        <f>Table1[[#This Row],['# of Books]]*Table1[[#This Row],[QTY]]</f>
        <v>0</v>
      </c>
      <c r="AH3749" s="146">
        <f>Table1[[#This Row],[QTY]]*Table1[[#This Row],[School &amp; Library Price]]</f>
        <v>0</v>
      </c>
    </row>
    <row r="3750" spans="1:34" ht="18" customHeight="1" x14ac:dyDescent="0.25">
      <c r="A3750" s="154"/>
      <c r="B3750" s="150">
        <v>53</v>
      </c>
      <c r="C3750" s="150"/>
      <c r="D3750" s="151"/>
      <c r="E3750" s="151"/>
      <c r="F3750" s="130" t="s">
        <v>1454</v>
      </c>
      <c r="G3750" s="130" t="s">
        <v>84</v>
      </c>
      <c r="H3750" s="130" t="s">
        <v>8137</v>
      </c>
      <c r="I3750" s="131" t="s">
        <v>8138</v>
      </c>
      <c r="J3750" s="130" t="s">
        <v>78</v>
      </c>
      <c r="K3750" s="132" t="s">
        <v>142</v>
      </c>
      <c r="L3750" s="148">
        <v>1</v>
      </c>
      <c r="M3750" s="134">
        <v>2011</v>
      </c>
      <c r="N3750" s="130" t="s">
        <v>10618</v>
      </c>
      <c r="O3750" s="129" t="s">
        <v>143</v>
      </c>
      <c r="P3750" s="129" t="s">
        <v>933</v>
      </c>
      <c r="Q3750" s="130" t="s">
        <v>144</v>
      </c>
      <c r="R3750" s="136" t="s">
        <v>3966</v>
      </c>
      <c r="S3750" s="155"/>
      <c r="T3750" s="155"/>
      <c r="U3750" s="156"/>
      <c r="V3750" s="156"/>
      <c r="W3750" s="156" t="s">
        <v>146</v>
      </c>
      <c r="X3750" s="156"/>
      <c r="Y3750" s="137" t="s">
        <v>136</v>
      </c>
      <c r="Z3750" s="138" t="s">
        <v>136</v>
      </c>
      <c r="AA3750" s="140" t="s">
        <v>8139</v>
      </c>
      <c r="AB3750" s="141" t="s">
        <v>138</v>
      </c>
      <c r="AC3750" s="142">
        <v>47.8</v>
      </c>
      <c r="AD3750" s="142">
        <v>38.24</v>
      </c>
      <c r="AE3750" s="143" t="s">
        <v>8140</v>
      </c>
      <c r="AF3750" s="141" t="s">
        <v>620</v>
      </c>
      <c r="AG3750" s="144">
        <f>Table1[[#This Row],['# of Books]]*Table1[[#This Row],[QTY]]</f>
        <v>0</v>
      </c>
      <c r="AH3750" s="146">
        <f>Table1[[#This Row],[QTY]]*Table1[[#This Row],[School &amp; Library Price]]</f>
        <v>0</v>
      </c>
    </row>
    <row r="3751" spans="1:34" ht="18" hidden="1" customHeight="1" x14ac:dyDescent="0.25">
      <c r="A3751" s="154"/>
      <c r="B3751" s="150">
        <v>53</v>
      </c>
      <c r="C3751" s="150"/>
      <c r="D3751" s="151"/>
      <c r="E3751" s="151"/>
      <c r="F3751" s="130" t="s">
        <v>1454</v>
      </c>
      <c r="G3751" s="130" t="s">
        <v>84</v>
      </c>
      <c r="H3751" s="130" t="s">
        <v>8137</v>
      </c>
      <c r="I3751" s="131" t="s">
        <v>8141</v>
      </c>
      <c r="J3751" s="130" t="s">
        <v>78</v>
      </c>
      <c r="K3751" s="132" t="s">
        <v>378</v>
      </c>
      <c r="L3751" s="148">
        <v>1</v>
      </c>
      <c r="M3751" s="134">
        <v>2011</v>
      </c>
      <c r="N3751" s="130" t="s">
        <v>10618</v>
      </c>
      <c r="O3751" s="129"/>
      <c r="P3751" s="129"/>
      <c r="Q3751" s="130" t="s">
        <v>144</v>
      </c>
      <c r="R3751" s="136" t="s">
        <v>3966</v>
      </c>
      <c r="S3751" s="155"/>
      <c r="T3751" s="155"/>
      <c r="U3751" s="156"/>
      <c r="V3751" s="156"/>
      <c r="W3751" s="156" t="s">
        <v>146</v>
      </c>
      <c r="X3751" s="156"/>
      <c r="Y3751" s="137" t="s">
        <v>136</v>
      </c>
      <c r="Z3751" s="138" t="s">
        <v>136</v>
      </c>
      <c r="AA3751" s="140" t="s">
        <v>8139</v>
      </c>
      <c r="AB3751" s="141" t="s">
        <v>138</v>
      </c>
      <c r="AC3751" s="142">
        <v>52.58</v>
      </c>
      <c r="AD3751" s="142">
        <v>42.06</v>
      </c>
      <c r="AE3751" s="143" t="s">
        <v>8140</v>
      </c>
      <c r="AF3751" s="141" t="s">
        <v>620</v>
      </c>
      <c r="AG3751" s="144">
        <f>Table1[[#This Row],['# of Books]]*Table1[[#This Row],[QTY]]</f>
        <v>0</v>
      </c>
      <c r="AH3751" s="146">
        <f>Table1[[#This Row],[QTY]]*Table1[[#This Row],[School &amp; Library Price]]</f>
        <v>0</v>
      </c>
    </row>
    <row r="3752" spans="1:34" ht="18" customHeight="1" x14ac:dyDescent="0.25">
      <c r="A3752" s="154"/>
      <c r="B3752" s="150">
        <v>53</v>
      </c>
      <c r="C3752" s="150"/>
      <c r="D3752" s="151"/>
      <c r="E3752" s="151"/>
      <c r="F3752" s="130" t="s">
        <v>1454</v>
      </c>
      <c r="G3752" s="130" t="s">
        <v>84</v>
      </c>
      <c r="H3752" s="130" t="s">
        <v>8142</v>
      </c>
      <c r="I3752" s="131" t="s">
        <v>8143</v>
      </c>
      <c r="J3752" s="130" t="s">
        <v>78</v>
      </c>
      <c r="K3752" s="132" t="s">
        <v>142</v>
      </c>
      <c r="L3752" s="148">
        <v>1</v>
      </c>
      <c r="M3752" s="134">
        <v>2013</v>
      </c>
      <c r="N3752" s="130" t="s">
        <v>10619</v>
      </c>
      <c r="O3752" s="129" t="s">
        <v>143</v>
      </c>
      <c r="P3752" s="129" t="s">
        <v>933</v>
      </c>
      <c r="Q3752" s="130" t="s">
        <v>144</v>
      </c>
      <c r="R3752" s="136" t="s">
        <v>3966</v>
      </c>
      <c r="S3752" s="155"/>
      <c r="T3752" s="155"/>
      <c r="U3752" s="156"/>
      <c r="V3752" s="156"/>
      <c r="W3752" s="156" t="s">
        <v>146</v>
      </c>
      <c r="X3752" s="156" t="s">
        <v>11778</v>
      </c>
      <c r="Y3752" s="137" t="s">
        <v>136</v>
      </c>
      <c r="Z3752" s="138" t="s">
        <v>136</v>
      </c>
      <c r="AA3752" s="140" t="s">
        <v>8144</v>
      </c>
      <c r="AB3752" s="141" t="s">
        <v>138</v>
      </c>
      <c r="AC3752" s="142">
        <v>47.8</v>
      </c>
      <c r="AD3752" s="142">
        <v>38.24</v>
      </c>
      <c r="AE3752" s="143" t="s">
        <v>8140</v>
      </c>
      <c r="AF3752" s="141" t="s">
        <v>163</v>
      </c>
      <c r="AG3752" s="144">
        <f>Table1[[#This Row],['# of Books]]*Table1[[#This Row],[QTY]]</f>
        <v>0</v>
      </c>
      <c r="AH3752" s="146">
        <f>Table1[[#This Row],[QTY]]*Table1[[#This Row],[School &amp; Library Price]]</f>
        <v>0</v>
      </c>
    </row>
    <row r="3753" spans="1:34" ht="18" hidden="1" customHeight="1" x14ac:dyDescent="0.25">
      <c r="A3753" s="154"/>
      <c r="B3753" s="150">
        <v>53</v>
      </c>
      <c r="C3753" s="150"/>
      <c r="D3753" s="151"/>
      <c r="E3753" s="151"/>
      <c r="F3753" s="130" t="s">
        <v>1454</v>
      </c>
      <c r="G3753" s="130" t="s">
        <v>84</v>
      </c>
      <c r="H3753" s="130" t="s">
        <v>8142</v>
      </c>
      <c r="I3753" s="131" t="s">
        <v>8145</v>
      </c>
      <c r="J3753" s="130" t="s">
        <v>78</v>
      </c>
      <c r="K3753" s="132" t="s">
        <v>378</v>
      </c>
      <c r="L3753" s="148">
        <v>1</v>
      </c>
      <c r="M3753" s="134">
        <v>2013</v>
      </c>
      <c r="N3753" s="130" t="s">
        <v>10619</v>
      </c>
      <c r="O3753" s="129"/>
      <c r="P3753" s="129"/>
      <c r="Q3753" s="130" t="s">
        <v>144</v>
      </c>
      <c r="R3753" s="136" t="s">
        <v>3966</v>
      </c>
      <c r="S3753" s="155"/>
      <c r="T3753" s="155"/>
      <c r="U3753" s="156"/>
      <c r="V3753" s="156"/>
      <c r="W3753" s="156" t="s">
        <v>146</v>
      </c>
      <c r="X3753" s="156" t="s">
        <v>11778</v>
      </c>
      <c r="Y3753" s="137" t="s">
        <v>136</v>
      </c>
      <c r="Z3753" s="138" t="s">
        <v>136</v>
      </c>
      <c r="AA3753" s="140" t="s">
        <v>8144</v>
      </c>
      <c r="AB3753" s="141" t="s">
        <v>138</v>
      </c>
      <c r="AC3753" s="142">
        <v>52.58</v>
      </c>
      <c r="AD3753" s="142">
        <v>42.06</v>
      </c>
      <c r="AE3753" s="143" t="s">
        <v>8140</v>
      </c>
      <c r="AF3753" s="141" t="s">
        <v>163</v>
      </c>
      <c r="AG3753" s="144">
        <f>Table1[[#This Row],['# of Books]]*Table1[[#This Row],[QTY]]</f>
        <v>0</v>
      </c>
      <c r="AH3753" s="146">
        <f>Table1[[#This Row],[QTY]]*Table1[[#This Row],[School &amp; Library Price]]</f>
        <v>0</v>
      </c>
    </row>
    <row r="3754" spans="1:34" ht="18" customHeight="1" x14ac:dyDescent="0.25">
      <c r="A3754" s="154"/>
      <c r="B3754" s="150">
        <v>53</v>
      </c>
      <c r="C3754" s="150"/>
      <c r="D3754" s="151"/>
      <c r="E3754" s="151"/>
      <c r="F3754" s="130" t="s">
        <v>1454</v>
      </c>
      <c r="G3754" s="130" t="s">
        <v>84</v>
      </c>
      <c r="H3754" s="130" t="s">
        <v>8146</v>
      </c>
      <c r="I3754" s="131" t="s">
        <v>8147</v>
      </c>
      <c r="J3754" s="130" t="s">
        <v>78</v>
      </c>
      <c r="K3754" s="132" t="s">
        <v>142</v>
      </c>
      <c r="L3754" s="148">
        <v>1</v>
      </c>
      <c r="M3754" s="134">
        <v>2012</v>
      </c>
      <c r="N3754" s="130" t="s">
        <v>10612</v>
      </c>
      <c r="O3754" s="129" t="s">
        <v>143</v>
      </c>
      <c r="P3754" s="129" t="s">
        <v>933</v>
      </c>
      <c r="Q3754" s="130" t="s">
        <v>144</v>
      </c>
      <c r="R3754" s="136" t="s">
        <v>3966</v>
      </c>
      <c r="S3754" s="155"/>
      <c r="T3754" s="155"/>
      <c r="U3754" s="156"/>
      <c r="V3754" s="156"/>
      <c r="W3754" s="156" t="s">
        <v>146</v>
      </c>
      <c r="X3754" s="156" t="s">
        <v>11773</v>
      </c>
      <c r="Y3754" s="137" t="s">
        <v>136</v>
      </c>
      <c r="Z3754" s="138" t="s">
        <v>136</v>
      </c>
      <c r="AA3754" s="140" t="s">
        <v>8148</v>
      </c>
      <c r="AB3754" s="141" t="s">
        <v>138</v>
      </c>
      <c r="AC3754" s="142">
        <v>47.8</v>
      </c>
      <c r="AD3754" s="142">
        <v>38.24</v>
      </c>
      <c r="AE3754" s="143" t="s">
        <v>8149</v>
      </c>
      <c r="AF3754" s="141" t="s">
        <v>163</v>
      </c>
      <c r="AG3754" s="144">
        <f>Table1[[#This Row],['# of Books]]*Table1[[#This Row],[QTY]]</f>
        <v>0</v>
      </c>
      <c r="AH3754" s="146">
        <f>Table1[[#This Row],[QTY]]*Table1[[#This Row],[School &amp; Library Price]]</f>
        <v>0</v>
      </c>
    </row>
    <row r="3755" spans="1:34" ht="18" hidden="1" customHeight="1" x14ac:dyDescent="0.25">
      <c r="A3755" s="154"/>
      <c r="B3755" s="150">
        <v>53</v>
      </c>
      <c r="C3755" s="150"/>
      <c r="D3755" s="151"/>
      <c r="E3755" s="151"/>
      <c r="F3755" s="130" t="s">
        <v>1454</v>
      </c>
      <c r="G3755" s="130" t="s">
        <v>84</v>
      </c>
      <c r="H3755" s="130" t="s">
        <v>8146</v>
      </c>
      <c r="I3755" s="131" t="s">
        <v>8150</v>
      </c>
      <c r="J3755" s="130" t="s">
        <v>78</v>
      </c>
      <c r="K3755" s="132" t="s">
        <v>378</v>
      </c>
      <c r="L3755" s="148">
        <v>1</v>
      </c>
      <c r="M3755" s="134">
        <v>2012</v>
      </c>
      <c r="N3755" s="130" t="s">
        <v>10612</v>
      </c>
      <c r="O3755" s="129"/>
      <c r="P3755" s="129"/>
      <c r="Q3755" s="130" t="s">
        <v>144</v>
      </c>
      <c r="R3755" s="136" t="s">
        <v>3966</v>
      </c>
      <c r="S3755" s="155"/>
      <c r="T3755" s="155"/>
      <c r="U3755" s="156"/>
      <c r="V3755" s="156"/>
      <c r="W3755" s="156" t="s">
        <v>146</v>
      </c>
      <c r="X3755" s="156" t="s">
        <v>11773</v>
      </c>
      <c r="Y3755" s="137" t="s">
        <v>136</v>
      </c>
      <c r="Z3755" s="138" t="s">
        <v>136</v>
      </c>
      <c r="AA3755" s="140" t="s">
        <v>8148</v>
      </c>
      <c r="AB3755" s="141" t="s">
        <v>138</v>
      </c>
      <c r="AC3755" s="142">
        <v>52.58</v>
      </c>
      <c r="AD3755" s="142">
        <v>42.06</v>
      </c>
      <c r="AE3755" s="143" t="s">
        <v>8149</v>
      </c>
      <c r="AF3755" s="141" t="s">
        <v>163</v>
      </c>
      <c r="AG3755" s="144">
        <f>Table1[[#This Row],['# of Books]]*Table1[[#This Row],[QTY]]</f>
        <v>0</v>
      </c>
      <c r="AH3755" s="146">
        <f>Table1[[#This Row],[QTY]]*Table1[[#This Row],[School &amp; Library Price]]</f>
        <v>0</v>
      </c>
    </row>
    <row r="3756" spans="1:34" ht="18" customHeight="1" x14ac:dyDescent="0.25">
      <c r="A3756" s="154"/>
      <c r="B3756" s="150">
        <v>53</v>
      </c>
      <c r="C3756" s="150"/>
      <c r="D3756" s="151"/>
      <c r="E3756" s="151"/>
      <c r="F3756" s="130" t="s">
        <v>1454</v>
      </c>
      <c r="G3756" s="130" t="s">
        <v>84</v>
      </c>
      <c r="H3756" s="130" t="s">
        <v>8151</v>
      </c>
      <c r="I3756" s="131" t="s">
        <v>8152</v>
      </c>
      <c r="J3756" s="130" t="s">
        <v>78</v>
      </c>
      <c r="K3756" s="132" t="s">
        <v>142</v>
      </c>
      <c r="L3756" s="148">
        <v>1</v>
      </c>
      <c r="M3756" s="134">
        <v>2010</v>
      </c>
      <c r="N3756" s="130" t="s">
        <v>6526</v>
      </c>
      <c r="O3756" s="129" t="s">
        <v>143</v>
      </c>
      <c r="P3756" s="129" t="s">
        <v>933</v>
      </c>
      <c r="Q3756" s="130" t="s">
        <v>144</v>
      </c>
      <c r="R3756" s="136" t="s">
        <v>3966</v>
      </c>
      <c r="S3756" s="155"/>
      <c r="T3756" s="155"/>
      <c r="U3756" s="156"/>
      <c r="V3756" s="156"/>
      <c r="W3756" s="156" t="s">
        <v>146</v>
      </c>
      <c r="X3756" s="156"/>
      <c r="Y3756" s="137" t="s">
        <v>136</v>
      </c>
      <c r="Z3756" s="138" t="s">
        <v>136</v>
      </c>
      <c r="AA3756" s="140" t="s">
        <v>8153</v>
      </c>
      <c r="AB3756" s="141" t="s">
        <v>138</v>
      </c>
      <c r="AC3756" s="142">
        <v>47.8</v>
      </c>
      <c r="AD3756" s="142">
        <v>38.24</v>
      </c>
      <c r="AE3756" s="143" t="s">
        <v>8154</v>
      </c>
      <c r="AF3756" s="141" t="s">
        <v>163</v>
      </c>
      <c r="AG3756" s="144">
        <f>Table1[[#This Row],['# of Books]]*Table1[[#This Row],[QTY]]</f>
        <v>0</v>
      </c>
      <c r="AH3756" s="146">
        <f>Table1[[#This Row],[QTY]]*Table1[[#This Row],[School &amp; Library Price]]</f>
        <v>0</v>
      </c>
    </row>
    <row r="3757" spans="1:34" ht="18" customHeight="1" x14ac:dyDescent="0.25">
      <c r="A3757" s="154"/>
      <c r="B3757" s="150">
        <v>53</v>
      </c>
      <c r="C3757" s="150"/>
      <c r="D3757" s="151"/>
      <c r="E3757" s="151"/>
      <c r="F3757" s="130" t="s">
        <v>1454</v>
      </c>
      <c r="G3757" s="130" t="s">
        <v>84</v>
      </c>
      <c r="H3757" s="130" t="s">
        <v>8155</v>
      </c>
      <c r="I3757" s="131" t="s">
        <v>8156</v>
      </c>
      <c r="J3757" s="130" t="s">
        <v>78</v>
      </c>
      <c r="K3757" s="132" t="s">
        <v>142</v>
      </c>
      <c r="L3757" s="148">
        <v>1</v>
      </c>
      <c r="M3757" s="134">
        <v>2010</v>
      </c>
      <c r="N3757" s="130" t="s">
        <v>6526</v>
      </c>
      <c r="O3757" s="129" t="s">
        <v>143</v>
      </c>
      <c r="P3757" s="129" t="s">
        <v>933</v>
      </c>
      <c r="Q3757" s="130" t="s">
        <v>144</v>
      </c>
      <c r="R3757" s="136" t="s">
        <v>11071</v>
      </c>
      <c r="S3757" s="155"/>
      <c r="T3757" s="155"/>
      <c r="U3757" s="156"/>
      <c r="V3757" s="156"/>
      <c r="W3757" s="156" t="s">
        <v>146</v>
      </c>
      <c r="X3757" s="156"/>
      <c r="Y3757" s="137" t="s">
        <v>136</v>
      </c>
      <c r="Z3757" s="138" t="s">
        <v>136</v>
      </c>
      <c r="AA3757" s="140" t="s">
        <v>8157</v>
      </c>
      <c r="AB3757" s="141" t="s">
        <v>138</v>
      </c>
      <c r="AC3757" s="142">
        <v>47.8</v>
      </c>
      <c r="AD3757" s="142">
        <v>38.24</v>
      </c>
      <c r="AE3757" s="143" t="s">
        <v>8050</v>
      </c>
      <c r="AF3757" s="141" t="s">
        <v>184</v>
      </c>
      <c r="AG3757" s="144">
        <f>Table1[[#This Row],['# of Books]]*Table1[[#This Row],[QTY]]</f>
        <v>0</v>
      </c>
      <c r="AH3757" s="146">
        <f>Table1[[#This Row],[QTY]]*Table1[[#This Row],[School &amp; Library Price]]</f>
        <v>0</v>
      </c>
    </row>
    <row r="3758" spans="1:34" ht="18" customHeight="1" x14ac:dyDescent="0.25">
      <c r="A3758" s="154"/>
      <c r="B3758" s="150">
        <v>53</v>
      </c>
      <c r="C3758" s="150"/>
      <c r="D3758" s="151"/>
      <c r="E3758" s="151"/>
      <c r="F3758" s="130" t="s">
        <v>1454</v>
      </c>
      <c r="G3758" s="130" t="s">
        <v>84</v>
      </c>
      <c r="H3758" s="130" t="s">
        <v>8158</v>
      </c>
      <c r="I3758" s="131" t="s">
        <v>8159</v>
      </c>
      <c r="J3758" s="130" t="s">
        <v>78</v>
      </c>
      <c r="K3758" s="132" t="s">
        <v>142</v>
      </c>
      <c r="L3758" s="148">
        <v>1</v>
      </c>
      <c r="M3758" s="134">
        <v>2011</v>
      </c>
      <c r="N3758" s="130" t="s">
        <v>10618</v>
      </c>
      <c r="O3758" s="129" t="s">
        <v>143</v>
      </c>
      <c r="P3758" s="129" t="s">
        <v>933</v>
      </c>
      <c r="Q3758" s="130" t="s">
        <v>144</v>
      </c>
      <c r="R3758" s="136" t="s">
        <v>246</v>
      </c>
      <c r="S3758" s="155"/>
      <c r="T3758" s="155"/>
      <c r="U3758" s="156"/>
      <c r="V3758" s="156"/>
      <c r="W3758" s="156" t="s">
        <v>146</v>
      </c>
      <c r="X3758" s="156"/>
      <c r="Y3758" s="137" t="s">
        <v>136</v>
      </c>
      <c r="Z3758" s="138" t="s">
        <v>136</v>
      </c>
      <c r="AA3758" s="140" t="s">
        <v>8160</v>
      </c>
      <c r="AB3758" s="141" t="s">
        <v>138</v>
      </c>
      <c r="AC3758" s="142">
        <v>47.8</v>
      </c>
      <c r="AD3758" s="142">
        <v>38.24</v>
      </c>
      <c r="AE3758" s="143" t="s">
        <v>8161</v>
      </c>
      <c r="AF3758" s="141" t="s">
        <v>207</v>
      </c>
      <c r="AG3758" s="144">
        <f>Table1[[#This Row],['# of Books]]*Table1[[#This Row],[QTY]]</f>
        <v>0</v>
      </c>
      <c r="AH3758" s="146">
        <f>Table1[[#This Row],[QTY]]*Table1[[#This Row],[School &amp; Library Price]]</f>
        <v>0</v>
      </c>
    </row>
    <row r="3759" spans="1:34" ht="18" customHeight="1" x14ac:dyDescent="0.25">
      <c r="A3759" s="154"/>
      <c r="B3759" s="150">
        <v>53</v>
      </c>
      <c r="C3759" s="150"/>
      <c r="D3759" s="151"/>
      <c r="E3759" s="151"/>
      <c r="F3759" s="130" t="s">
        <v>1454</v>
      </c>
      <c r="G3759" s="130" t="s">
        <v>84</v>
      </c>
      <c r="H3759" s="130" t="s">
        <v>8162</v>
      </c>
      <c r="I3759" s="131" t="s">
        <v>8163</v>
      </c>
      <c r="J3759" s="130" t="s">
        <v>78</v>
      </c>
      <c r="K3759" s="132" t="s">
        <v>142</v>
      </c>
      <c r="L3759" s="148">
        <v>1</v>
      </c>
      <c r="M3759" s="134">
        <v>2010</v>
      </c>
      <c r="N3759" s="130" t="s">
        <v>6526</v>
      </c>
      <c r="O3759" s="129" t="s">
        <v>143</v>
      </c>
      <c r="P3759" s="129" t="s">
        <v>933</v>
      </c>
      <c r="Q3759" s="130" t="s">
        <v>144</v>
      </c>
      <c r="R3759" s="136" t="s">
        <v>10613</v>
      </c>
      <c r="S3759" s="155"/>
      <c r="T3759" s="155"/>
      <c r="U3759" s="156"/>
      <c r="V3759" s="156"/>
      <c r="W3759" s="156" t="s">
        <v>146</v>
      </c>
      <c r="X3759" s="156"/>
      <c r="Y3759" s="137" t="s">
        <v>136</v>
      </c>
      <c r="Z3759" s="138" t="s">
        <v>136</v>
      </c>
      <c r="AA3759" s="140" t="s">
        <v>8164</v>
      </c>
      <c r="AB3759" s="141" t="s">
        <v>138</v>
      </c>
      <c r="AC3759" s="142">
        <v>47.8</v>
      </c>
      <c r="AD3759" s="142">
        <v>38.24</v>
      </c>
      <c r="AE3759" s="143" t="s">
        <v>8165</v>
      </c>
      <c r="AF3759" s="141" t="s">
        <v>256</v>
      </c>
      <c r="AG3759" s="144">
        <f>Table1[[#This Row],['# of Books]]*Table1[[#This Row],[QTY]]</f>
        <v>0</v>
      </c>
      <c r="AH3759" s="146">
        <f>Table1[[#This Row],[QTY]]*Table1[[#This Row],[School &amp; Library Price]]</f>
        <v>0</v>
      </c>
    </row>
    <row r="3760" spans="1:34" ht="18" customHeight="1" x14ac:dyDescent="0.25">
      <c r="A3760" s="154"/>
      <c r="B3760" s="150">
        <v>54</v>
      </c>
      <c r="C3760" s="150"/>
      <c r="D3760" s="151"/>
      <c r="E3760" s="151"/>
      <c r="F3760" s="130" t="s">
        <v>1454</v>
      </c>
      <c r="G3760" s="130" t="s">
        <v>84</v>
      </c>
      <c r="H3760" s="130" t="s">
        <v>8166</v>
      </c>
      <c r="I3760" s="131" t="s">
        <v>8167</v>
      </c>
      <c r="J3760" s="130" t="s">
        <v>78</v>
      </c>
      <c r="K3760" s="132" t="s">
        <v>142</v>
      </c>
      <c r="L3760" s="148">
        <v>1</v>
      </c>
      <c r="M3760" s="134">
        <v>2015</v>
      </c>
      <c r="N3760" s="130" t="s">
        <v>10611</v>
      </c>
      <c r="O3760" s="129" t="s">
        <v>143</v>
      </c>
      <c r="P3760" s="129" t="s">
        <v>933</v>
      </c>
      <c r="Q3760" s="130" t="s">
        <v>144</v>
      </c>
      <c r="R3760" s="136" t="s">
        <v>8168</v>
      </c>
      <c r="S3760" s="155"/>
      <c r="T3760" s="155"/>
      <c r="U3760" s="156"/>
      <c r="V3760" s="156"/>
      <c r="W3760" s="156" t="s">
        <v>146</v>
      </c>
      <c r="X3760" s="156"/>
      <c r="Y3760" s="137" t="s">
        <v>136</v>
      </c>
      <c r="Z3760" s="138" t="s">
        <v>136</v>
      </c>
      <c r="AA3760" s="140" t="s">
        <v>8169</v>
      </c>
      <c r="AB3760" s="141" t="s">
        <v>138</v>
      </c>
      <c r="AC3760" s="142">
        <v>47.8</v>
      </c>
      <c r="AD3760" s="142">
        <v>38.24</v>
      </c>
      <c r="AE3760" s="143" t="s">
        <v>8170</v>
      </c>
      <c r="AF3760" s="141" t="s">
        <v>431</v>
      </c>
      <c r="AG3760" s="144">
        <f>Table1[[#This Row],['# of Books]]*Table1[[#This Row],[QTY]]</f>
        <v>0</v>
      </c>
      <c r="AH3760" s="146">
        <f>Table1[[#This Row],[QTY]]*Table1[[#This Row],[School &amp; Library Price]]</f>
        <v>0</v>
      </c>
    </row>
    <row r="3761" spans="1:34" ht="18" hidden="1" customHeight="1" x14ac:dyDescent="0.25">
      <c r="A3761" s="154"/>
      <c r="B3761" s="150">
        <v>54</v>
      </c>
      <c r="C3761" s="150"/>
      <c r="D3761" s="151"/>
      <c r="E3761" s="151"/>
      <c r="F3761" s="130" t="s">
        <v>1454</v>
      </c>
      <c r="G3761" s="130" t="s">
        <v>84</v>
      </c>
      <c r="H3761" s="130" t="s">
        <v>8166</v>
      </c>
      <c r="I3761" s="131" t="s">
        <v>8171</v>
      </c>
      <c r="J3761" s="130" t="s">
        <v>78</v>
      </c>
      <c r="K3761" s="132" t="s">
        <v>378</v>
      </c>
      <c r="L3761" s="148">
        <v>1</v>
      </c>
      <c r="M3761" s="134">
        <v>2015</v>
      </c>
      <c r="N3761" s="130" t="s">
        <v>10611</v>
      </c>
      <c r="O3761" s="129"/>
      <c r="P3761" s="129"/>
      <c r="Q3761" s="130" t="s">
        <v>144</v>
      </c>
      <c r="R3761" s="136" t="s">
        <v>8168</v>
      </c>
      <c r="S3761" s="155"/>
      <c r="T3761" s="155"/>
      <c r="U3761" s="156"/>
      <c r="V3761" s="156"/>
      <c r="W3761" s="156" t="s">
        <v>146</v>
      </c>
      <c r="X3761" s="156"/>
      <c r="Y3761" s="137" t="s">
        <v>136</v>
      </c>
      <c r="Z3761" s="138" t="s">
        <v>136</v>
      </c>
      <c r="AA3761" s="140" t="s">
        <v>8169</v>
      </c>
      <c r="AB3761" s="141" t="s">
        <v>138</v>
      </c>
      <c r="AC3761" s="142">
        <v>52.58</v>
      </c>
      <c r="AD3761" s="142">
        <v>42.06</v>
      </c>
      <c r="AE3761" s="143" t="s">
        <v>8170</v>
      </c>
      <c r="AF3761" s="141" t="s">
        <v>431</v>
      </c>
      <c r="AG3761" s="144">
        <f>Table1[[#This Row],['# of Books]]*Table1[[#This Row],[QTY]]</f>
        <v>0</v>
      </c>
      <c r="AH3761" s="146">
        <f>Table1[[#This Row],[QTY]]*Table1[[#This Row],[School &amp; Library Price]]</f>
        <v>0</v>
      </c>
    </row>
    <row r="3762" spans="1:34" ht="18" customHeight="1" x14ac:dyDescent="0.25">
      <c r="A3762" s="154"/>
      <c r="B3762" s="150">
        <v>54</v>
      </c>
      <c r="C3762" s="150"/>
      <c r="D3762" s="151"/>
      <c r="E3762" s="151"/>
      <c r="F3762" s="130" t="s">
        <v>1454</v>
      </c>
      <c r="G3762" s="130" t="s">
        <v>84</v>
      </c>
      <c r="H3762" s="130" t="s">
        <v>8172</v>
      </c>
      <c r="I3762" s="131" t="s">
        <v>8173</v>
      </c>
      <c r="J3762" s="130" t="s">
        <v>78</v>
      </c>
      <c r="K3762" s="132" t="s">
        <v>142</v>
      </c>
      <c r="L3762" s="148">
        <v>1</v>
      </c>
      <c r="M3762" s="134">
        <v>2013</v>
      </c>
      <c r="N3762" s="130" t="s">
        <v>10619</v>
      </c>
      <c r="O3762" s="129" t="s">
        <v>143</v>
      </c>
      <c r="P3762" s="129" t="s">
        <v>933</v>
      </c>
      <c r="Q3762" s="130" t="s">
        <v>144</v>
      </c>
      <c r="R3762" s="136" t="s">
        <v>3862</v>
      </c>
      <c r="S3762" s="155"/>
      <c r="T3762" s="155"/>
      <c r="U3762" s="156"/>
      <c r="V3762" s="156"/>
      <c r="W3762" s="156" t="s">
        <v>146</v>
      </c>
      <c r="X3762" s="156"/>
      <c r="Y3762" s="137" t="s">
        <v>136</v>
      </c>
      <c r="Z3762" s="138" t="s">
        <v>136</v>
      </c>
      <c r="AA3762" s="140" t="s">
        <v>8174</v>
      </c>
      <c r="AB3762" s="141" t="s">
        <v>138</v>
      </c>
      <c r="AC3762" s="142">
        <v>47.8</v>
      </c>
      <c r="AD3762" s="142">
        <v>38.24</v>
      </c>
      <c r="AE3762" s="143" t="s">
        <v>8175</v>
      </c>
      <c r="AF3762" s="141" t="s">
        <v>620</v>
      </c>
      <c r="AG3762" s="144">
        <f>Table1[[#This Row],['# of Books]]*Table1[[#This Row],[QTY]]</f>
        <v>0</v>
      </c>
      <c r="AH3762" s="146">
        <f>Table1[[#This Row],[QTY]]*Table1[[#This Row],[School &amp; Library Price]]</f>
        <v>0</v>
      </c>
    </row>
    <row r="3763" spans="1:34" ht="18" hidden="1" customHeight="1" x14ac:dyDescent="0.25">
      <c r="A3763" s="154"/>
      <c r="B3763" s="150">
        <v>54</v>
      </c>
      <c r="C3763" s="150"/>
      <c r="D3763" s="151"/>
      <c r="E3763" s="151"/>
      <c r="F3763" s="130" t="s">
        <v>1454</v>
      </c>
      <c r="G3763" s="130" t="s">
        <v>84</v>
      </c>
      <c r="H3763" s="130" t="s">
        <v>8172</v>
      </c>
      <c r="I3763" s="131" t="s">
        <v>8176</v>
      </c>
      <c r="J3763" s="130" t="s">
        <v>78</v>
      </c>
      <c r="K3763" s="132" t="s">
        <v>378</v>
      </c>
      <c r="L3763" s="148">
        <v>1</v>
      </c>
      <c r="M3763" s="134">
        <v>2013</v>
      </c>
      <c r="N3763" s="130" t="s">
        <v>10619</v>
      </c>
      <c r="O3763" s="129"/>
      <c r="P3763" s="129"/>
      <c r="Q3763" s="130" t="s">
        <v>144</v>
      </c>
      <c r="R3763" s="136" t="s">
        <v>3862</v>
      </c>
      <c r="S3763" s="155"/>
      <c r="T3763" s="155"/>
      <c r="U3763" s="156"/>
      <c r="V3763" s="156"/>
      <c r="W3763" s="156" t="s">
        <v>146</v>
      </c>
      <c r="X3763" s="156"/>
      <c r="Y3763" s="137" t="s">
        <v>136</v>
      </c>
      <c r="Z3763" s="138" t="s">
        <v>136</v>
      </c>
      <c r="AA3763" s="140" t="s">
        <v>8174</v>
      </c>
      <c r="AB3763" s="141" t="s">
        <v>138</v>
      </c>
      <c r="AC3763" s="142">
        <v>52.58</v>
      </c>
      <c r="AD3763" s="142">
        <v>42.06</v>
      </c>
      <c r="AE3763" s="143" t="s">
        <v>8175</v>
      </c>
      <c r="AF3763" s="141" t="s">
        <v>620</v>
      </c>
      <c r="AG3763" s="144">
        <f>Table1[[#This Row],['# of Books]]*Table1[[#This Row],[QTY]]</f>
        <v>0</v>
      </c>
      <c r="AH3763" s="146">
        <f>Table1[[#This Row],[QTY]]*Table1[[#This Row],[School &amp; Library Price]]</f>
        <v>0</v>
      </c>
    </row>
    <row r="3764" spans="1:34" ht="18" customHeight="1" x14ac:dyDescent="0.25">
      <c r="A3764" s="154"/>
      <c r="B3764" s="150">
        <v>54</v>
      </c>
      <c r="C3764" s="150"/>
      <c r="D3764" s="151"/>
      <c r="E3764" s="151"/>
      <c r="F3764" s="130" t="s">
        <v>1454</v>
      </c>
      <c r="G3764" s="130" t="s">
        <v>84</v>
      </c>
      <c r="H3764" s="130" t="s">
        <v>7205</v>
      </c>
      <c r="I3764" s="131" t="s">
        <v>8177</v>
      </c>
      <c r="J3764" s="130" t="s">
        <v>78</v>
      </c>
      <c r="K3764" s="132" t="s">
        <v>142</v>
      </c>
      <c r="L3764" s="148">
        <v>1</v>
      </c>
      <c r="M3764" s="134">
        <v>2011</v>
      </c>
      <c r="N3764" s="130" t="s">
        <v>10618</v>
      </c>
      <c r="O3764" s="129" t="s">
        <v>143</v>
      </c>
      <c r="P3764" s="129" t="s">
        <v>933</v>
      </c>
      <c r="Q3764" s="130" t="s">
        <v>144</v>
      </c>
      <c r="R3764" s="136" t="s">
        <v>10613</v>
      </c>
      <c r="S3764" s="155"/>
      <c r="T3764" s="155"/>
      <c r="U3764" s="156"/>
      <c r="V3764" s="156"/>
      <c r="W3764" s="156" t="s">
        <v>146</v>
      </c>
      <c r="X3764" s="156"/>
      <c r="Y3764" s="137" t="s">
        <v>136</v>
      </c>
      <c r="Z3764" s="138" t="s">
        <v>136</v>
      </c>
      <c r="AA3764" s="140" t="s">
        <v>8178</v>
      </c>
      <c r="AB3764" s="141" t="s">
        <v>138</v>
      </c>
      <c r="AC3764" s="142">
        <v>47.8</v>
      </c>
      <c r="AD3764" s="142">
        <v>38.24</v>
      </c>
      <c r="AE3764" s="143" t="s">
        <v>8179</v>
      </c>
      <c r="AF3764" s="141" t="s">
        <v>300</v>
      </c>
      <c r="AG3764" s="144">
        <f>Table1[[#This Row],['# of Books]]*Table1[[#This Row],[QTY]]</f>
        <v>0</v>
      </c>
      <c r="AH3764" s="146">
        <f>Table1[[#This Row],[QTY]]*Table1[[#This Row],[School &amp; Library Price]]</f>
        <v>0</v>
      </c>
    </row>
    <row r="3765" spans="1:34" ht="18" hidden="1" customHeight="1" x14ac:dyDescent="0.25">
      <c r="A3765" s="154"/>
      <c r="B3765" s="150">
        <v>54</v>
      </c>
      <c r="C3765" s="150"/>
      <c r="D3765" s="151"/>
      <c r="E3765" s="151"/>
      <c r="F3765" s="130" t="s">
        <v>1454</v>
      </c>
      <c r="G3765" s="130" t="s">
        <v>84</v>
      </c>
      <c r="H3765" s="130" t="s">
        <v>7205</v>
      </c>
      <c r="I3765" s="131" t="s">
        <v>8180</v>
      </c>
      <c r="J3765" s="130" t="s">
        <v>78</v>
      </c>
      <c r="K3765" s="132" t="s">
        <v>378</v>
      </c>
      <c r="L3765" s="148">
        <v>1</v>
      </c>
      <c r="M3765" s="134">
        <v>2011</v>
      </c>
      <c r="N3765" s="130" t="s">
        <v>10618</v>
      </c>
      <c r="O3765" s="129"/>
      <c r="P3765" s="129"/>
      <c r="Q3765" s="130" t="s">
        <v>144</v>
      </c>
      <c r="R3765" s="136" t="s">
        <v>10613</v>
      </c>
      <c r="S3765" s="155"/>
      <c r="T3765" s="155"/>
      <c r="U3765" s="156"/>
      <c r="V3765" s="156"/>
      <c r="W3765" s="156" t="s">
        <v>146</v>
      </c>
      <c r="X3765" s="156"/>
      <c r="Y3765" s="137" t="s">
        <v>136</v>
      </c>
      <c r="Z3765" s="138" t="s">
        <v>136</v>
      </c>
      <c r="AA3765" s="140" t="s">
        <v>8178</v>
      </c>
      <c r="AB3765" s="141" t="s">
        <v>138</v>
      </c>
      <c r="AC3765" s="142">
        <v>52.58</v>
      </c>
      <c r="AD3765" s="142">
        <v>42.06</v>
      </c>
      <c r="AE3765" s="143" t="s">
        <v>8179</v>
      </c>
      <c r="AF3765" s="141" t="s">
        <v>300</v>
      </c>
      <c r="AG3765" s="144">
        <f>Table1[[#This Row],['# of Books]]*Table1[[#This Row],[QTY]]</f>
        <v>0</v>
      </c>
      <c r="AH3765" s="146">
        <f>Table1[[#This Row],[QTY]]*Table1[[#This Row],[School &amp; Library Price]]</f>
        <v>0</v>
      </c>
    </row>
    <row r="3766" spans="1:34" ht="18" customHeight="1" x14ac:dyDescent="0.25">
      <c r="A3766" s="154"/>
      <c r="B3766" s="150">
        <v>54</v>
      </c>
      <c r="C3766" s="150"/>
      <c r="D3766" s="151"/>
      <c r="E3766" s="151"/>
      <c r="F3766" s="130" t="s">
        <v>1454</v>
      </c>
      <c r="G3766" s="130" t="s">
        <v>84</v>
      </c>
      <c r="H3766" s="130" t="s">
        <v>5143</v>
      </c>
      <c r="I3766" s="131" t="s">
        <v>8181</v>
      </c>
      <c r="J3766" s="130" t="s">
        <v>78</v>
      </c>
      <c r="K3766" s="132" t="s">
        <v>142</v>
      </c>
      <c r="L3766" s="148">
        <v>1</v>
      </c>
      <c r="M3766" s="134">
        <v>2015</v>
      </c>
      <c r="N3766" s="130" t="s">
        <v>10611</v>
      </c>
      <c r="O3766" s="129" t="s">
        <v>143</v>
      </c>
      <c r="P3766" s="129" t="s">
        <v>933</v>
      </c>
      <c r="Q3766" s="130" t="s">
        <v>144</v>
      </c>
      <c r="R3766" s="136" t="s">
        <v>6655</v>
      </c>
      <c r="S3766" s="155"/>
      <c r="T3766" s="155"/>
      <c r="U3766" s="156"/>
      <c r="V3766" s="156"/>
      <c r="W3766" s="156" t="s">
        <v>146</v>
      </c>
      <c r="X3766" s="156" t="s">
        <v>11785</v>
      </c>
      <c r="Y3766" s="137" t="s">
        <v>136</v>
      </c>
      <c r="Z3766" s="138" t="s">
        <v>136</v>
      </c>
      <c r="AA3766" s="140" t="s">
        <v>8182</v>
      </c>
      <c r="AB3766" s="141" t="s">
        <v>138</v>
      </c>
      <c r="AC3766" s="142">
        <v>47.8</v>
      </c>
      <c r="AD3766" s="142">
        <v>38.24</v>
      </c>
      <c r="AE3766" s="143" t="s">
        <v>5146</v>
      </c>
      <c r="AF3766" s="141" t="s">
        <v>193</v>
      </c>
      <c r="AG3766" s="144">
        <f>Table1[[#This Row],['# of Books]]*Table1[[#This Row],[QTY]]</f>
        <v>0</v>
      </c>
      <c r="AH3766" s="146">
        <f>Table1[[#This Row],[QTY]]*Table1[[#This Row],[School &amp; Library Price]]</f>
        <v>0</v>
      </c>
    </row>
    <row r="3767" spans="1:34" ht="18" hidden="1" customHeight="1" x14ac:dyDescent="0.25">
      <c r="A3767" s="154"/>
      <c r="B3767" s="150">
        <v>54</v>
      </c>
      <c r="C3767" s="150"/>
      <c r="D3767" s="151"/>
      <c r="E3767" s="151"/>
      <c r="F3767" s="130" t="s">
        <v>1454</v>
      </c>
      <c r="G3767" s="130" t="s">
        <v>84</v>
      </c>
      <c r="H3767" s="130" t="s">
        <v>5143</v>
      </c>
      <c r="I3767" s="131" t="s">
        <v>8183</v>
      </c>
      <c r="J3767" s="130" t="s">
        <v>78</v>
      </c>
      <c r="K3767" s="132" t="s">
        <v>378</v>
      </c>
      <c r="L3767" s="148">
        <v>1</v>
      </c>
      <c r="M3767" s="134">
        <v>2015</v>
      </c>
      <c r="N3767" s="130" t="s">
        <v>10611</v>
      </c>
      <c r="O3767" s="129"/>
      <c r="P3767" s="129"/>
      <c r="Q3767" s="130" t="s">
        <v>144</v>
      </c>
      <c r="R3767" s="136" t="s">
        <v>6655</v>
      </c>
      <c r="S3767" s="155"/>
      <c r="T3767" s="155"/>
      <c r="U3767" s="156"/>
      <c r="V3767" s="156"/>
      <c r="W3767" s="156" t="s">
        <v>146</v>
      </c>
      <c r="X3767" s="156" t="s">
        <v>11785</v>
      </c>
      <c r="Y3767" s="137" t="s">
        <v>136</v>
      </c>
      <c r="Z3767" s="138" t="s">
        <v>136</v>
      </c>
      <c r="AA3767" s="140" t="s">
        <v>8182</v>
      </c>
      <c r="AB3767" s="141" t="s">
        <v>138</v>
      </c>
      <c r="AC3767" s="142">
        <v>52.58</v>
      </c>
      <c r="AD3767" s="142">
        <v>42.06</v>
      </c>
      <c r="AE3767" s="143" t="s">
        <v>5146</v>
      </c>
      <c r="AF3767" s="141" t="s">
        <v>193</v>
      </c>
      <c r="AG3767" s="144">
        <f>Table1[[#This Row],['# of Books]]*Table1[[#This Row],[QTY]]</f>
        <v>0</v>
      </c>
      <c r="AH3767" s="146">
        <f>Table1[[#This Row],[QTY]]*Table1[[#This Row],[School &amp; Library Price]]</f>
        <v>0</v>
      </c>
    </row>
    <row r="3768" spans="1:34" ht="18" customHeight="1" x14ac:dyDescent="0.25">
      <c r="A3768" s="154"/>
      <c r="B3768" s="150">
        <v>54</v>
      </c>
      <c r="C3768" s="150"/>
      <c r="D3768" s="151"/>
      <c r="E3768" s="151"/>
      <c r="F3768" s="130" t="s">
        <v>1454</v>
      </c>
      <c r="G3768" s="130" t="s">
        <v>84</v>
      </c>
      <c r="H3768" s="130" t="s">
        <v>8184</v>
      </c>
      <c r="I3768" s="131" t="s">
        <v>8185</v>
      </c>
      <c r="J3768" s="130" t="s">
        <v>78</v>
      </c>
      <c r="K3768" s="132" t="s">
        <v>142</v>
      </c>
      <c r="L3768" s="148">
        <v>1</v>
      </c>
      <c r="M3768" s="134">
        <v>2012</v>
      </c>
      <c r="N3768" s="130" t="s">
        <v>10612</v>
      </c>
      <c r="O3768" s="129" t="s">
        <v>143</v>
      </c>
      <c r="P3768" s="129" t="s">
        <v>933</v>
      </c>
      <c r="Q3768" s="130" t="s">
        <v>144</v>
      </c>
      <c r="R3768" s="136" t="s">
        <v>6818</v>
      </c>
      <c r="S3768" s="155"/>
      <c r="T3768" s="155"/>
      <c r="U3768" s="156"/>
      <c r="V3768" s="156"/>
      <c r="W3768" s="156" t="s">
        <v>146</v>
      </c>
      <c r="X3768" s="156"/>
      <c r="Y3768" s="137" t="s">
        <v>136</v>
      </c>
      <c r="Z3768" s="138" t="s">
        <v>136</v>
      </c>
      <c r="AA3768" s="140" t="s">
        <v>8186</v>
      </c>
      <c r="AB3768" s="141" t="s">
        <v>138</v>
      </c>
      <c r="AC3768" s="142">
        <v>47.8</v>
      </c>
      <c r="AD3768" s="142">
        <v>38.24</v>
      </c>
      <c r="AE3768" s="143" t="s">
        <v>8187</v>
      </c>
      <c r="AF3768" s="141" t="s">
        <v>620</v>
      </c>
      <c r="AG3768" s="144">
        <f>Table1[[#This Row],['# of Books]]*Table1[[#This Row],[QTY]]</f>
        <v>0</v>
      </c>
      <c r="AH3768" s="146">
        <f>Table1[[#This Row],[QTY]]*Table1[[#This Row],[School &amp; Library Price]]</f>
        <v>0</v>
      </c>
    </row>
    <row r="3769" spans="1:34" ht="18" customHeight="1" x14ac:dyDescent="0.25">
      <c r="A3769" s="154"/>
      <c r="B3769" s="150">
        <v>54</v>
      </c>
      <c r="C3769" s="150"/>
      <c r="D3769" s="151"/>
      <c r="E3769" s="151"/>
      <c r="F3769" s="130" t="s">
        <v>1454</v>
      </c>
      <c r="G3769" s="130" t="s">
        <v>84</v>
      </c>
      <c r="H3769" s="130" t="s">
        <v>8188</v>
      </c>
      <c r="I3769" s="131" t="s">
        <v>8189</v>
      </c>
      <c r="J3769" s="130" t="s">
        <v>78</v>
      </c>
      <c r="K3769" s="132" t="s">
        <v>142</v>
      </c>
      <c r="L3769" s="148">
        <v>1</v>
      </c>
      <c r="M3769" s="134">
        <v>2012</v>
      </c>
      <c r="N3769" s="130" t="s">
        <v>10612</v>
      </c>
      <c r="O3769" s="129" t="s">
        <v>143</v>
      </c>
      <c r="P3769" s="129" t="s">
        <v>933</v>
      </c>
      <c r="Q3769" s="130" t="s">
        <v>144</v>
      </c>
      <c r="R3769" s="136" t="s">
        <v>246</v>
      </c>
      <c r="S3769" s="155"/>
      <c r="T3769" s="155"/>
      <c r="U3769" s="156"/>
      <c r="V3769" s="156"/>
      <c r="W3769" s="156" t="s">
        <v>146</v>
      </c>
      <c r="X3769" s="156" t="s">
        <v>11775</v>
      </c>
      <c r="Y3769" s="137" t="s">
        <v>136</v>
      </c>
      <c r="Z3769" s="138" t="s">
        <v>136</v>
      </c>
      <c r="AA3769" s="140" t="s">
        <v>8190</v>
      </c>
      <c r="AB3769" s="141" t="s">
        <v>138</v>
      </c>
      <c r="AC3769" s="142">
        <v>47.8</v>
      </c>
      <c r="AD3769" s="142">
        <v>38.24</v>
      </c>
      <c r="AE3769" s="143" t="s">
        <v>8191</v>
      </c>
      <c r="AF3769" s="141" t="s">
        <v>149</v>
      </c>
      <c r="AG3769" s="144">
        <f>Table1[[#This Row],['# of Books]]*Table1[[#This Row],[QTY]]</f>
        <v>0</v>
      </c>
      <c r="AH3769" s="146">
        <f>Table1[[#This Row],[QTY]]*Table1[[#This Row],[School &amp; Library Price]]</f>
        <v>0</v>
      </c>
    </row>
    <row r="3770" spans="1:34" ht="18" hidden="1" customHeight="1" x14ac:dyDescent="0.25">
      <c r="A3770" s="154"/>
      <c r="B3770" s="150">
        <v>54</v>
      </c>
      <c r="C3770" s="150"/>
      <c r="D3770" s="151"/>
      <c r="E3770" s="151"/>
      <c r="F3770" s="130" t="s">
        <v>1454</v>
      </c>
      <c r="G3770" s="130" t="s">
        <v>84</v>
      </c>
      <c r="H3770" s="130" t="s">
        <v>8188</v>
      </c>
      <c r="I3770" s="131" t="s">
        <v>8192</v>
      </c>
      <c r="J3770" s="130" t="s">
        <v>78</v>
      </c>
      <c r="K3770" s="132" t="s">
        <v>378</v>
      </c>
      <c r="L3770" s="148">
        <v>1</v>
      </c>
      <c r="M3770" s="134">
        <v>2012</v>
      </c>
      <c r="N3770" s="130" t="s">
        <v>10612</v>
      </c>
      <c r="O3770" s="129"/>
      <c r="P3770" s="129"/>
      <c r="Q3770" s="130" t="s">
        <v>144</v>
      </c>
      <c r="R3770" s="136" t="s">
        <v>246</v>
      </c>
      <c r="S3770" s="155"/>
      <c r="T3770" s="155"/>
      <c r="U3770" s="156"/>
      <c r="V3770" s="156"/>
      <c r="W3770" s="156" t="s">
        <v>146</v>
      </c>
      <c r="X3770" s="156" t="s">
        <v>11775</v>
      </c>
      <c r="Y3770" s="137" t="s">
        <v>136</v>
      </c>
      <c r="Z3770" s="138" t="s">
        <v>136</v>
      </c>
      <c r="AA3770" s="140" t="s">
        <v>8190</v>
      </c>
      <c r="AB3770" s="141" t="s">
        <v>138</v>
      </c>
      <c r="AC3770" s="142">
        <v>52.58</v>
      </c>
      <c r="AD3770" s="142">
        <v>42.06</v>
      </c>
      <c r="AE3770" s="143" t="s">
        <v>8191</v>
      </c>
      <c r="AF3770" s="141" t="s">
        <v>149</v>
      </c>
      <c r="AG3770" s="144">
        <f>Table1[[#This Row],['# of Books]]*Table1[[#This Row],[QTY]]</f>
        <v>0</v>
      </c>
      <c r="AH3770" s="146">
        <f>Table1[[#This Row],[QTY]]*Table1[[#This Row],[School &amp; Library Price]]</f>
        <v>0</v>
      </c>
    </row>
    <row r="3771" spans="1:34" ht="18" customHeight="1" x14ac:dyDescent="0.25">
      <c r="A3771" s="154"/>
      <c r="B3771" s="150">
        <v>54</v>
      </c>
      <c r="C3771" s="150"/>
      <c r="D3771" s="151"/>
      <c r="E3771" s="151"/>
      <c r="F3771" s="130" t="s">
        <v>1454</v>
      </c>
      <c r="G3771" s="130" t="s">
        <v>84</v>
      </c>
      <c r="H3771" s="130" t="s">
        <v>8193</v>
      </c>
      <c r="I3771" s="131" t="s">
        <v>8197</v>
      </c>
      <c r="J3771" s="130" t="s">
        <v>78</v>
      </c>
      <c r="K3771" s="132" t="s">
        <v>142</v>
      </c>
      <c r="L3771" s="148">
        <v>1</v>
      </c>
      <c r="M3771" s="134">
        <v>2014</v>
      </c>
      <c r="N3771" s="130" t="s">
        <v>10609</v>
      </c>
      <c r="O3771" s="129" t="s">
        <v>143</v>
      </c>
      <c r="P3771" s="129" t="s">
        <v>933</v>
      </c>
      <c r="Q3771" s="130" t="s">
        <v>144</v>
      </c>
      <c r="R3771" s="136" t="s">
        <v>3966</v>
      </c>
      <c r="S3771" s="155"/>
      <c r="T3771" s="155"/>
      <c r="U3771" s="156"/>
      <c r="V3771" s="156"/>
      <c r="W3771" s="156" t="s">
        <v>146</v>
      </c>
      <c r="X3771" s="156" t="s">
        <v>11787</v>
      </c>
      <c r="Y3771" s="137" t="s">
        <v>136</v>
      </c>
      <c r="Z3771" s="138" t="s">
        <v>136</v>
      </c>
      <c r="AA3771" s="140" t="s">
        <v>8195</v>
      </c>
      <c r="AB3771" s="141" t="s">
        <v>138</v>
      </c>
      <c r="AC3771" s="142">
        <v>47.8</v>
      </c>
      <c r="AD3771" s="142">
        <v>38.24</v>
      </c>
      <c r="AE3771" s="143" t="s">
        <v>8196</v>
      </c>
      <c r="AF3771" s="141" t="s">
        <v>163</v>
      </c>
      <c r="AG3771" s="144">
        <f>Table1[[#This Row],['# of Books]]*Table1[[#This Row],[QTY]]</f>
        <v>0</v>
      </c>
      <c r="AH3771" s="146">
        <f>Table1[[#This Row],[QTY]]*Table1[[#This Row],[School &amp; Library Price]]</f>
        <v>0</v>
      </c>
    </row>
    <row r="3772" spans="1:34" ht="18" hidden="1" customHeight="1" x14ac:dyDescent="0.25">
      <c r="A3772" s="154"/>
      <c r="B3772" s="150">
        <v>54</v>
      </c>
      <c r="C3772" s="150"/>
      <c r="D3772" s="151"/>
      <c r="E3772" s="151"/>
      <c r="F3772" s="130" t="s">
        <v>1454</v>
      </c>
      <c r="G3772" s="130" t="s">
        <v>84</v>
      </c>
      <c r="H3772" s="130" t="s">
        <v>8193</v>
      </c>
      <c r="I3772" s="131" t="s">
        <v>8194</v>
      </c>
      <c r="J3772" s="130" t="s">
        <v>78</v>
      </c>
      <c r="K3772" s="132" t="s">
        <v>378</v>
      </c>
      <c r="L3772" s="148">
        <v>1</v>
      </c>
      <c r="M3772" s="134">
        <v>2014</v>
      </c>
      <c r="N3772" s="130" t="s">
        <v>10609</v>
      </c>
      <c r="O3772" s="129"/>
      <c r="P3772" s="129"/>
      <c r="Q3772" s="130" t="s">
        <v>144</v>
      </c>
      <c r="R3772" s="136" t="s">
        <v>3966</v>
      </c>
      <c r="S3772" s="155"/>
      <c r="T3772" s="155"/>
      <c r="U3772" s="156"/>
      <c r="V3772" s="156"/>
      <c r="W3772" s="156" t="s">
        <v>146</v>
      </c>
      <c r="X3772" s="156" t="s">
        <v>11787</v>
      </c>
      <c r="Y3772" s="137" t="s">
        <v>136</v>
      </c>
      <c r="Z3772" s="138" t="s">
        <v>136</v>
      </c>
      <c r="AA3772" s="140" t="s">
        <v>8195</v>
      </c>
      <c r="AB3772" s="141" t="s">
        <v>138</v>
      </c>
      <c r="AC3772" s="142">
        <v>52.58</v>
      </c>
      <c r="AD3772" s="142">
        <v>42.06</v>
      </c>
      <c r="AE3772" s="143" t="s">
        <v>8196</v>
      </c>
      <c r="AF3772" s="141" t="s">
        <v>163</v>
      </c>
      <c r="AG3772" s="144">
        <f>Table1[[#This Row],['# of Books]]*Table1[[#This Row],[QTY]]</f>
        <v>0</v>
      </c>
      <c r="AH3772" s="146">
        <f>Table1[[#This Row],[QTY]]*Table1[[#This Row],[School &amp; Library Price]]</f>
        <v>0</v>
      </c>
    </row>
    <row r="3773" spans="1:34" ht="18" customHeight="1" x14ac:dyDescent="0.25">
      <c r="A3773" s="154"/>
      <c r="B3773" s="150">
        <v>54</v>
      </c>
      <c r="C3773" s="150"/>
      <c r="D3773" s="151"/>
      <c r="E3773" s="151"/>
      <c r="F3773" s="130" t="s">
        <v>1454</v>
      </c>
      <c r="G3773" s="130" t="s">
        <v>84</v>
      </c>
      <c r="H3773" s="130" t="s">
        <v>8198</v>
      </c>
      <c r="I3773" s="131" t="s">
        <v>8199</v>
      </c>
      <c r="J3773" s="130" t="s">
        <v>78</v>
      </c>
      <c r="K3773" s="132" t="s">
        <v>142</v>
      </c>
      <c r="L3773" s="148">
        <v>1</v>
      </c>
      <c r="M3773" s="134">
        <v>2011</v>
      </c>
      <c r="N3773" s="130" t="s">
        <v>10618</v>
      </c>
      <c r="O3773" s="129" t="s">
        <v>143</v>
      </c>
      <c r="P3773" s="129" t="s">
        <v>933</v>
      </c>
      <c r="Q3773" s="130" t="s">
        <v>144</v>
      </c>
      <c r="R3773" s="136" t="s">
        <v>271</v>
      </c>
      <c r="S3773" s="155"/>
      <c r="T3773" s="155"/>
      <c r="U3773" s="156"/>
      <c r="V3773" s="156"/>
      <c r="W3773" s="156" t="s">
        <v>146</v>
      </c>
      <c r="X3773" s="156"/>
      <c r="Y3773" s="137" t="s">
        <v>136</v>
      </c>
      <c r="Z3773" s="138" t="s">
        <v>136</v>
      </c>
      <c r="AA3773" s="140" t="s">
        <v>8200</v>
      </c>
      <c r="AB3773" s="141" t="s">
        <v>138</v>
      </c>
      <c r="AC3773" s="142">
        <v>47.8</v>
      </c>
      <c r="AD3773" s="142">
        <v>38.24</v>
      </c>
      <c r="AE3773" s="143" t="s">
        <v>8201</v>
      </c>
      <c r="AF3773" s="141" t="s">
        <v>149</v>
      </c>
      <c r="AG3773" s="144">
        <f>Table1[[#This Row],['# of Books]]*Table1[[#This Row],[QTY]]</f>
        <v>0</v>
      </c>
      <c r="AH3773" s="146">
        <f>Table1[[#This Row],[QTY]]*Table1[[#This Row],[School &amp; Library Price]]</f>
        <v>0</v>
      </c>
    </row>
    <row r="3774" spans="1:34" ht="18" hidden="1" customHeight="1" x14ac:dyDescent="0.25">
      <c r="A3774" s="154"/>
      <c r="B3774" s="150">
        <v>54</v>
      </c>
      <c r="C3774" s="150"/>
      <c r="D3774" s="151"/>
      <c r="E3774" s="151"/>
      <c r="F3774" s="130" t="s">
        <v>1454</v>
      </c>
      <c r="G3774" s="130" t="s">
        <v>84</v>
      </c>
      <c r="H3774" s="130" t="s">
        <v>8198</v>
      </c>
      <c r="I3774" s="131" t="s">
        <v>8202</v>
      </c>
      <c r="J3774" s="130" t="s">
        <v>78</v>
      </c>
      <c r="K3774" s="132" t="s">
        <v>378</v>
      </c>
      <c r="L3774" s="148">
        <v>1</v>
      </c>
      <c r="M3774" s="134">
        <v>2011</v>
      </c>
      <c r="N3774" s="130" t="s">
        <v>10618</v>
      </c>
      <c r="O3774" s="129"/>
      <c r="P3774" s="129"/>
      <c r="Q3774" s="130" t="s">
        <v>144</v>
      </c>
      <c r="R3774" s="136" t="s">
        <v>271</v>
      </c>
      <c r="S3774" s="155"/>
      <c r="T3774" s="155"/>
      <c r="U3774" s="156"/>
      <c r="V3774" s="156"/>
      <c r="W3774" s="156" t="s">
        <v>146</v>
      </c>
      <c r="X3774" s="156"/>
      <c r="Y3774" s="137" t="s">
        <v>136</v>
      </c>
      <c r="Z3774" s="138" t="s">
        <v>136</v>
      </c>
      <c r="AA3774" s="140" t="s">
        <v>8200</v>
      </c>
      <c r="AB3774" s="141" t="s">
        <v>138</v>
      </c>
      <c r="AC3774" s="142">
        <v>52.58</v>
      </c>
      <c r="AD3774" s="142">
        <v>42.06</v>
      </c>
      <c r="AE3774" s="143" t="s">
        <v>8201</v>
      </c>
      <c r="AF3774" s="141" t="s">
        <v>149</v>
      </c>
      <c r="AG3774" s="144">
        <f>Table1[[#This Row],['# of Books]]*Table1[[#This Row],[QTY]]</f>
        <v>0</v>
      </c>
      <c r="AH3774" s="146">
        <f>Table1[[#This Row],[QTY]]*Table1[[#This Row],[School &amp; Library Price]]</f>
        <v>0</v>
      </c>
    </row>
    <row r="3775" spans="1:34" ht="18" customHeight="1" x14ac:dyDescent="0.25">
      <c r="A3775" s="154"/>
      <c r="B3775" s="150">
        <v>54</v>
      </c>
      <c r="C3775" s="150"/>
      <c r="D3775" s="151"/>
      <c r="E3775" s="151"/>
      <c r="F3775" s="130" t="s">
        <v>1454</v>
      </c>
      <c r="G3775" s="130" t="s">
        <v>84</v>
      </c>
      <c r="H3775" s="130" t="s">
        <v>8203</v>
      </c>
      <c r="I3775" s="131" t="s">
        <v>8204</v>
      </c>
      <c r="J3775" s="130" t="s">
        <v>78</v>
      </c>
      <c r="K3775" s="132" t="s">
        <v>142</v>
      </c>
      <c r="L3775" s="148">
        <v>1</v>
      </c>
      <c r="M3775" s="134">
        <v>2011</v>
      </c>
      <c r="N3775" s="130" t="s">
        <v>10618</v>
      </c>
      <c r="O3775" s="129" t="s">
        <v>143</v>
      </c>
      <c r="P3775" s="129" t="s">
        <v>933</v>
      </c>
      <c r="Q3775" s="130" t="s">
        <v>144</v>
      </c>
      <c r="R3775" s="136" t="s">
        <v>3966</v>
      </c>
      <c r="S3775" s="155"/>
      <c r="T3775" s="155"/>
      <c r="U3775" s="156"/>
      <c r="V3775" s="156"/>
      <c r="W3775" s="156" t="s">
        <v>146</v>
      </c>
      <c r="X3775" s="156"/>
      <c r="Y3775" s="137" t="s">
        <v>136</v>
      </c>
      <c r="Z3775" s="138" t="s">
        <v>136</v>
      </c>
      <c r="AA3775" s="140" t="s">
        <v>8205</v>
      </c>
      <c r="AB3775" s="141" t="s">
        <v>138</v>
      </c>
      <c r="AC3775" s="142">
        <v>47.8</v>
      </c>
      <c r="AD3775" s="142">
        <v>38.24</v>
      </c>
      <c r="AE3775" s="143" t="s">
        <v>8206</v>
      </c>
      <c r="AF3775" s="141" t="s">
        <v>149</v>
      </c>
      <c r="AG3775" s="144">
        <f>Table1[[#This Row],['# of Books]]*Table1[[#This Row],[QTY]]</f>
        <v>0</v>
      </c>
      <c r="AH3775" s="146">
        <f>Table1[[#This Row],[QTY]]*Table1[[#This Row],[School &amp; Library Price]]</f>
        <v>0</v>
      </c>
    </row>
    <row r="3776" spans="1:34" ht="18" customHeight="1" x14ac:dyDescent="0.25">
      <c r="A3776" s="154"/>
      <c r="B3776" s="150">
        <v>54</v>
      </c>
      <c r="C3776" s="150"/>
      <c r="D3776" s="151"/>
      <c r="E3776" s="151"/>
      <c r="F3776" s="130" t="s">
        <v>1454</v>
      </c>
      <c r="G3776" s="130" t="s">
        <v>84</v>
      </c>
      <c r="H3776" s="130" t="s">
        <v>8207</v>
      </c>
      <c r="I3776" s="131" t="s">
        <v>8208</v>
      </c>
      <c r="J3776" s="130" t="s">
        <v>78</v>
      </c>
      <c r="K3776" s="132" t="s">
        <v>142</v>
      </c>
      <c r="L3776" s="148">
        <v>1</v>
      </c>
      <c r="M3776" s="134">
        <v>2014</v>
      </c>
      <c r="N3776" s="130" t="s">
        <v>10609</v>
      </c>
      <c r="O3776" s="129" t="s">
        <v>143</v>
      </c>
      <c r="P3776" s="129" t="s">
        <v>933</v>
      </c>
      <c r="Q3776" s="130" t="s">
        <v>144</v>
      </c>
      <c r="R3776" s="136" t="s">
        <v>3862</v>
      </c>
      <c r="S3776" s="155"/>
      <c r="T3776" s="155"/>
      <c r="U3776" s="156"/>
      <c r="V3776" s="156"/>
      <c r="W3776" s="156" t="s">
        <v>146</v>
      </c>
      <c r="X3776" s="156"/>
      <c r="Y3776" s="137" t="s">
        <v>136</v>
      </c>
      <c r="Z3776" s="138" t="s">
        <v>136</v>
      </c>
      <c r="AA3776" s="140" t="s">
        <v>11072</v>
      </c>
      <c r="AB3776" s="141" t="s">
        <v>138</v>
      </c>
      <c r="AC3776" s="142">
        <v>47.8</v>
      </c>
      <c r="AD3776" s="142">
        <v>38.24</v>
      </c>
      <c r="AE3776" s="143" t="s">
        <v>11073</v>
      </c>
      <c r="AF3776" s="141" t="s">
        <v>149</v>
      </c>
      <c r="AG3776" s="144">
        <f>Table1[[#This Row],['# of Books]]*Table1[[#This Row],[QTY]]</f>
        <v>0</v>
      </c>
      <c r="AH3776" s="146">
        <f>Table1[[#This Row],[QTY]]*Table1[[#This Row],[School &amp; Library Price]]</f>
        <v>0</v>
      </c>
    </row>
    <row r="3777" spans="1:34" ht="18" hidden="1" customHeight="1" x14ac:dyDescent="0.25">
      <c r="A3777" s="154"/>
      <c r="B3777" s="150">
        <v>54</v>
      </c>
      <c r="C3777" s="150"/>
      <c r="D3777" s="151"/>
      <c r="E3777" s="151"/>
      <c r="F3777" s="130" t="s">
        <v>1454</v>
      </c>
      <c r="G3777" s="130" t="s">
        <v>84</v>
      </c>
      <c r="H3777" s="130" t="s">
        <v>8207</v>
      </c>
      <c r="I3777" s="131" t="s">
        <v>8209</v>
      </c>
      <c r="J3777" s="130" t="s">
        <v>78</v>
      </c>
      <c r="K3777" s="132" t="s">
        <v>378</v>
      </c>
      <c r="L3777" s="148">
        <v>1</v>
      </c>
      <c r="M3777" s="134">
        <v>2014</v>
      </c>
      <c r="N3777" s="130" t="s">
        <v>10609</v>
      </c>
      <c r="O3777" s="129"/>
      <c r="P3777" s="129"/>
      <c r="Q3777" s="130" t="s">
        <v>144</v>
      </c>
      <c r="R3777" s="136" t="s">
        <v>3862</v>
      </c>
      <c r="S3777" s="155"/>
      <c r="T3777" s="155"/>
      <c r="U3777" s="156"/>
      <c r="V3777" s="156"/>
      <c r="W3777" s="156" t="s">
        <v>146</v>
      </c>
      <c r="X3777" s="156"/>
      <c r="Y3777" s="137" t="s">
        <v>136</v>
      </c>
      <c r="Z3777" s="138" t="s">
        <v>136</v>
      </c>
      <c r="AA3777" s="140" t="s">
        <v>11072</v>
      </c>
      <c r="AB3777" s="141" t="s">
        <v>138</v>
      </c>
      <c r="AC3777" s="142">
        <v>52.58</v>
      </c>
      <c r="AD3777" s="142">
        <v>42.06</v>
      </c>
      <c r="AE3777" s="143" t="s">
        <v>11073</v>
      </c>
      <c r="AF3777" s="141" t="s">
        <v>149</v>
      </c>
      <c r="AG3777" s="144">
        <f>Table1[[#This Row],['# of Books]]*Table1[[#This Row],[QTY]]</f>
        <v>0</v>
      </c>
      <c r="AH3777" s="146">
        <f>Table1[[#This Row],[QTY]]*Table1[[#This Row],[School &amp; Library Price]]</f>
        <v>0</v>
      </c>
    </row>
    <row r="3778" spans="1:34" ht="18" customHeight="1" x14ac:dyDescent="0.25">
      <c r="A3778" s="154"/>
      <c r="B3778" s="150">
        <v>54</v>
      </c>
      <c r="C3778" s="150"/>
      <c r="D3778" s="151"/>
      <c r="E3778" s="151"/>
      <c r="F3778" s="130" t="s">
        <v>1454</v>
      </c>
      <c r="G3778" s="130" t="s">
        <v>84</v>
      </c>
      <c r="H3778" s="130" t="s">
        <v>11074</v>
      </c>
      <c r="I3778" s="131" t="s">
        <v>8210</v>
      </c>
      <c r="J3778" s="130" t="s">
        <v>78</v>
      </c>
      <c r="K3778" s="132" t="s">
        <v>142</v>
      </c>
      <c r="L3778" s="148">
        <v>1</v>
      </c>
      <c r="M3778" s="134">
        <v>2011</v>
      </c>
      <c r="N3778" s="130" t="s">
        <v>10618</v>
      </c>
      <c r="O3778" s="129" t="s">
        <v>143</v>
      </c>
      <c r="P3778" s="129" t="s">
        <v>933</v>
      </c>
      <c r="Q3778" s="130" t="s">
        <v>144</v>
      </c>
      <c r="R3778" s="136" t="s">
        <v>3966</v>
      </c>
      <c r="S3778" s="155"/>
      <c r="T3778" s="155"/>
      <c r="U3778" s="156"/>
      <c r="V3778" s="156"/>
      <c r="W3778" s="156" t="s">
        <v>146</v>
      </c>
      <c r="X3778" s="156"/>
      <c r="Y3778" s="137" t="s">
        <v>136</v>
      </c>
      <c r="Z3778" s="138" t="s">
        <v>136</v>
      </c>
      <c r="AA3778" s="140" t="s">
        <v>8211</v>
      </c>
      <c r="AB3778" s="141" t="s">
        <v>138</v>
      </c>
      <c r="AC3778" s="142">
        <v>47.8</v>
      </c>
      <c r="AD3778" s="142">
        <v>38.24</v>
      </c>
      <c r="AE3778" s="143" t="s">
        <v>8212</v>
      </c>
      <c r="AF3778" s="141" t="s">
        <v>620</v>
      </c>
      <c r="AG3778" s="144">
        <f>Table1[[#This Row],['# of Books]]*Table1[[#This Row],[QTY]]</f>
        <v>0</v>
      </c>
      <c r="AH3778" s="146">
        <f>Table1[[#This Row],[QTY]]*Table1[[#This Row],[School &amp; Library Price]]</f>
        <v>0</v>
      </c>
    </row>
    <row r="3779" spans="1:34" ht="18" customHeight="1" x14ac:dyDescent="0.25">
      <c r="A3779" s="154"/>
      <c r="B3779" s="150">
        <v>54</v>
      </c>
      <c r="C3779" s="150"/>
      <c r="D3779" s="151"/>
      <c r="E3779" s="151"/>
      <c r="F3779" s="130" t="s">
        <v>1454</v>
      </c>
      <c r="G3779" s="130" t="s">
        <v>84</v>
      </c>
      <c r="H3779" s="130" t="s">
        <v>8213</v>
      </c>
      <c r="I3779" s="131" t="s">
        <v>8214</v>
      </c>
      <c r="J3779" s="130" t="s">
        <v>78</v>
      </c>
      <c r="K3779" s="132" t="s">
        <v>142</v>
      </c>
      <c r="L3779" s="148">
        <v>1</v>
      </c>
      <c r="M3779" s="134">
        <v>2012</v>
      </c>
      <c r="N3779" s="130" t="s">
        <v>10612</v>
      </c>
      <c r="O3779" s="129" t="s">
        <v>143</v>
      </c>
      <c r="P3779" s="129" t="s">
        <v>933</v>
      </c>
      <c r="Q3779" s="130" t="s">
        <v>144</v>
      </c>
      <c r="R3779" s="136" t="s">
        <v>6818</v>
      </c>
      <c r="S3779" s="155"/>
      <c r="T3779" s="155"/>
      <c r="U3779" s="156"/>
      <c r="V3779" s="156"/>
      <c r="W3779" s="156" t="s">
        <v>146</v>
      </c>
      <c r="X3779" s="156"/>
      <c r="Y3779" s="137" t="s">
        <v>136</v>
      </c>
      <c r="Z3779" s="138" t="s">
        <v>136</v>
      </c>
      <c r="AA3779" s="140" t="s">
        <v>8215</v>
      </c>
      <c r="AB3779" s="141" t="s">
        <v>138</v>
      </c>
      <c r="AC3779" s="142">
        <v>47.8</v>
      </c>
      <c r="AD3779" s="142">
        <v>38.24</v>
      </c>
      <c r="AE3779" s="143" t="s">
        <v>8216</v>
      </c>
      <c r="AF3779" s="141" t="s">
        <v>431</v>
      </c>
      <c r="AG3779" s="144">
        <f>Table1[[#This Row],['# of Books]]*Table1[[#This Row],[QTY]]</f>
        <v>0</v>
      </c>
      <c r="AH3779" s="146">
        <f>Table1[[#This Row],[QTY]]*Table1[[#This Row],[School &amp; Library Price]]</f>
        <v>0</v>
      </c>
    </row>
    <row r="3780" spans="1:34" ht="18" customHeight="1" x14ac:dyDescent="0.25">
      <c r="A3780" s="154"/>
      <c r="B3780" s="150">
        <v>54</v>
      </c>
      <c r="C3780" s="150"/>
      <c r="D3780" s="151"/>
      <c r="E3780" s="151"/>
      <c r="F3780" s="130" t="s">
        <v>1454</v>
      </c>
      <c r="G3780" s="130" t="s">
        <v>84</v>
      </c>
      <c r="H3780" s="130" t="s">
        <v>8217</v>
      </c>
      <c r="I3780" s="131" t="s">
        <v>8218</v>
      </c>
      <c r="J3780" s="130" t="s">
        <v>78</v>
      </c>
      <c r="K3780" s="132" t="s">
        <v>142</v>
      </c>
      <c r="L3780" s="148">
        <v>1</v>
      </c>
      <c r="M3780" s="134">
        <v>2014</v>
      </c>
      <c r="N3780" s="130" t="s">
        <v>10609</v>
      </c>
      <c r="O3780" s="129" t="s">
        <v>143</v>
      </c>
      <c r="P3780" s="129" t="s">
        <v>933</v>
      </c>
      <c r="Q3780" s="130" t="s">
        <v>144</v>
      </c>
      <c r="R3780" s="136" t="s">
        <v>6818</v>
      </c>
      <c r="S3780" s="155"/>
      <c r="T3780" s="155"/>
      <c r="U3780" s="156"/>
      <c r="V3780" s="156"/>
      <c r="W3780" s="156" t="s">
        <v>146</v>
      </c>
      <c r="X3780" s="156"/>
      <c r="Y3780" s="137" t="s">
        <v>136</v>
      </c>
      <c r="Z3780" s="138" t="s">
        <v>136</v>
      </c>
      <c r="AA3780" s="140" t="s">
        <v>8219</v>
      </c>
      <c r="AB3780" s="141" t="s">
        <v>138</v>
      </c>
      <c r="AC3780" s="142">
        <v>47.8</v>
      </c>
      <c r="AD3780" s="142">
        <v>38.24</v>
      </c>
      <c r="AE3780" s="143" t="s">
        <v>8220</v>
      </c>
      <c r="AF3780" s="141" t="s">
        <v>451</v>
      </c>
      <c r="AG3780" s="144">
        <f>Table1[[#This Row],['# of Books]]*Table1[[#This Row],[QTY]]</f>
        <v>0</v>
      </c>
      <c r="AH3780" s="146">
        <f>Table1[[#This Row],[QTY]]*Table1[[#This Row],[School &amp; Library Price]]</f>
        <v>0</v>
      </c>
    </row>
    <row r="3781" spans="1:34" ht="18" hidden="1" customHeight="1" x14ac:dyDescent="0.25">
      <c r="A3781" s="154"/>
      <c r="B3781" s="150">
        <v>54</v>
      </c>
      <c r="C3781" s="150"/>
      <c r="D3781" s="151"/>
      <c r="E3781" s="151"/>
      <c r="F3781" s="130" t="s">
        <v>1454</v>
      </c>
      <c r="G3781" s="130" t="s">
        <v>84</v>
      </c>
      <c r="H3781" s="130" t="s">
        <v>8217</v>
      </c>
      <c r="I3781" s="131" t="s">
        <v>8221</v>
      </c>
      <c r="J3781" s="130" t="s">
        <v>78</v>
      </c>
      <c r="K3781" s="132" t="s">
        <v>378</v>
      </c>
      <c r="L3781" s="148">
        <v>1</v>
      </c>
      <c r="M3781" s="134">
        <v>2014</v>
      </c>
      <c r="N3781" s="130" t="s">
        <v>10609</v>
      </c>
      <c r="O3781" s="129"/>
      <c r="P3781" s="129"/>
      <c r="Q3781" s="130" t="s">
        <v>144</v>
      </c>
      <c r="R3781" s="136" t="s">
        <v>6818</v>
      </c>
      <c r="S3781" s="155"/>
      <c r="T3781" s="155"/>
      <c r="U3781" s="156"/>
      <c r="V3781" s="156"/>
      <c r="W3781" s="156" t="s">
        <v>146</v>
      </c>
      <c r="X3781" s="156"/>
      <c r="Y3781" s="137" t="s">
        <v>136</v>
      </c>
      <c r="Z3781" s="138" t="s">
        <v>136</v>
      </c>
      <c r="AA3781" s="140" t="s">
        <v>8219</v>
      </c>
      <c r="AB3781" s="141" t="s">
        <v>138</v>
      </c>
      <c r="AC3781" s="142">
        <v>52.58</v>
      </c>
      <c r="AD3781" s="142">
        <v>42.06</v>
      </c>
      <c r="AE3781" s="143" t="s">
        <v>8220</v>
      </c>
      <c r="AF3781" s="141" t="s">
        <v>451</v>
      </c>
      <c r="AG3781" s="144">
        <f>Table1[[#This Row],['# of Books]]*Table1[[#This Row],[QTY]]</f>
        <v>0</v>
      </c>
      <c r="AH3781" s="146">
        <f>Table1[[#This Row],[QTY]]*Table1[[#This Row],[School &amp; Library Price]]</f>
        <v>0</v>
      </c>
    </row>
    <row r="3782" spans="1:34" ht="18" customHeight="1" x14ac:dyDescent="0.25">
      <c r="A3782" s="154"/>
      <c r="B3782" s="150">
        <v>54</v>
      </c>
      <c r="C3782" s="150"/>
      <c r="D3782" s="151"/>
      <c r="E3782" s="151"/>
      <c r="F3782" s="130" t="s">
        <v>1454</v>
      </c>
      <c r="G3782" s="130" t="s">
        <v>84</v>
      </c>
      <c r="H3782" s="130" t="s">
        <v>8222</v>
      </c>
      <c r="I3782" s="131" t="s">
        <v>8223</v>
      </c>
      <c r="J3782" s="130" t="s">
        <v>78</v>
      </c>
      <c r="K3782" s="132" t="s">
        <v>142</v>
      </c>
      <c r="L3782" s="148">
        <v>1</v>
      </c>
      <c r="M3782" s="134">
        <v>2012</v>
      </c>
      <c r="N3782" s="130" t="s">
        <v>10612</v>
      </c>
      <c r="O3782" s="129" t="s">
        <v>143</v>
      </c>
      <c r="P3782" s="129" t="s">
        <v>933</v>
      </c>
      <c r="Q3782" s="130" t="s">
        <v>144</v>
      </c>
      <c r="R3782" s="136" t="s">
        <v>3862</v>
      </c>
      <c r="S3782" s="155"/>
      <c r="T3782" s="155"/>
      <c r="U3782" s="156"/>
      <c r="V3782" s="156"/>
      <c r="W3782" s="156" t="s">
        <v>146</v>
      </c>
      <c r="X3782" s="156"/>
      <c r="Y3782" s="137" t="s">
        <v>136</v>
      </c>
      <c r="Z3782" s="138" t="s">
        <v>136</v>
      </c>
      <c r="AA3782" s="140" t="s">
        <v>8224</v>
      </c>
      <c r="AB3782" s="141" t="s">
        <v>138</v>
      </c>
      <c r="AC3782" s="142">
        <v>47.8</v>
      </c>
      <c r="AD3782" s="142">
        <v>38.24</v>
      </c>
      <c r="AE3782" s="143" t="s">
        <v>8225</v>
      </c>
      <c r="AF3782" s="141" t="s">
        <v>184</v>
      </c>
      <c r="AG3782" s="144">
        <f>Table1[[#This Row],['# of Books]]*Table1[[#This Row],[QTY]]</f>
        <v>0</v>
      </c>
      <c r="AH3782" s="146">
        <f>Table1[[#This Row],[QTY]]*Table1[[#This Row],[School &amp; Library Price]]</f>
        <v>0</v>
      </c>
    </row>
    <row r="3783" spans="1:34" ht="18" hidden="1" customHeight="1" x14ac:dyDescent="0.25">
      <c r="A3783" s="154"/>
      <c r="B3783" s="150">
        <v>54</v>
      </c>
      <c r="C3783" s="150"/>
      <c r="D3783" s="151"/>
      <c r="E3783" s="151"/>
      <c r="F3783" s="130" t="s">
        <v>1454</v>
      </c>
      <c r="G3783" s="130" t="s">
        <v>84</v>
      </c>
      <c r="H3783" s="130" t="s">
        <v>8222</v>
      </c>
      <c r="I3783" s="131" t="s">
        <v>8226</v>
      </c>
      <c r="J3783" s="130" t="s">
        <v>78</v>
      </c>
      <c r="K3783" s="132" t="s">
        <v>378</v>
      </c>
      <c r="L3783" s="148">
        <v>1</v>
      </c>
      <c r="M3783" s="134">
        <v>2012</v>
      </c>
      <c r="N3783" s="130" t="s">
        <v>10612</v>
      </c>
      <c r="O3783" s="129"/>
      <c r="P3783" s="129"/>
      <c r="Q3783" s="130" t="s">
        <v>144</v>
      </c>
      <c r="R3783" s="136" t="s">
        <v>3862</v>
      </c>
      <c r="S3783" s="155"/>
      <c r="T3783" s="155"/>
      <c r="U3783" s="156"/>
      <c r="V3783" s="156"/>
      <c r="W3783" s="156" t="s">
        <v>146</v>
      </c>
      <c r="X3783" s="156"/>
      <c r="Y3783" s="137" t="s">
        <v>136</v>
      </c>
      <c r="Z3783" s="138" t="s">
        <v>136</v>
      </c>
      <c r="AA3783" s="140" t="s">
        <v>8224</v>
      </c>
      <c r="AB3783" s="141" t="s">
        <v>138</v>
      </c>
      <c r="AC3783" s="142">
        <v>52.58</v>
      </c>
      <c r="AD3783" s="142">
        <v>42.06</v>
      </c>
      <c r="AE3783" s="143" t="s">
        <v>8225</v>
      </c>
      <c r="AF3783" s="141" t="s">
        <v>184</v>
      </c>
      <c r="AG3783" s="144">
        <f>Table1[[#This Row],['# of Books]]*Table1[[#This Row],[QTY]]</f>
        <v>0</v>
      </c>
      <c r="AH3783" s="146">
        <f>Table1[[#This Row],[QTY]]*Table1[[#This Row],[School &amp; Library Price]]</f>
        <v>0</v>
      </c>
    </row>
    <row r="3784" spans="1:34" ht="18" customHeight="1" x14ac:dyDescent="0.25">
      <c r="A3784" s="154"/>
      <c r="B3784" s="150">
        <v>54</v>
      </c>
      <c r="C3784" s="150"/>
      <c r="D3784" s="151"/>
      <c r="E3784" s="151"/>
      <c r="F3784" s="130" t="s">
        <v>1454</v>
      </c>
      <c r="G3784" s="130" t="s">
        <v>84</v>
      </c>
      <c r="H3784" s="130" t="s">
        <v>8227</v>
      </c>
      <c r="I3784" s="131" t="s">
        <v>8228</v>
      </c>
      <c r="J3784" s="130" t="s">
        <v>78</v>
      </c>
      <c r="K3784" s="132" t="s">
        <v>142</v>
      </c>
      <c r="L3784" s="148">
        <v>1</v>
      </c>
      <c r="M3784" s="134">
        <v>2013</v>
      </c>
      <c r="N3784" s="130" t="s">
        <v>10619</v>
      </c>
      <c r="O3784" s="129" t="s">
        <v>143</v>
      </c>
      <c r="P3784" s="129" t="s">
        <v>933</v>
      </c>
      <c r="Q3784" s="130" t="s">
        <v>144</v>
      </c>
      <c r="R3784" s="136" t="s">
        <v>271</v>
      </c>
      <c r="S3784" s="155"/>
      <c r="T3784" s="155"/>
      <c r="U3784" s="156"/>
      <c r="V3784" s="156"/>
      <c r="W3784" s="156" t="s">
        <v>146</v>
      </c>
      <c r="X3784" s="156"/>
      <c r="Y3784" s="137" t="s">
        <v>136</v>
      </c>
      <c r="Z3784" s="138" t="s">
        <v>136</v>
      </c>
      <c r="AA3784" s="140" t="s">
        <v>8229</v>
      </c>
      <c r="AB3784" s="141" t="s">
        <v>138</v>
      </c>
      <c r="AC3784" s="142">
        <v>47.8</v>
      </c>
      <c r="AD3784" s="142">
        <v>38.24</v>
      </c>
      <c r="AE3784" s="143" t="s">
        <v>8230</v>
      </c>
      <c r="AF3784" s="141" t="s">
        <v>163</v>
      </c>
      <c r="AG3784" s="144">
        <f>Table1[[#This Row],['# of Books]]*Table1[[#This Row],[QTY]]</f>
        <v>0</v>
      </c>
      <c r="AH3784" s="146">
        <f>Table1[[#This Row],[QTY]]*Table1[[#This Row],[School &amp; Library Price]]</f>
        <v>0</v>
      </c>
    </row>
    <row r="3785" spans="1:34" ht="18" hidden="1" customHeight="1" x14ac:dyDescent="0.25">
      <c r="A3785" s="154"/>
      <c r="B3785" s="150">
        <v>54</v>
      </c>
      <c r="C3785" s="150"/>
      <c r="D3785" s="151"/>
      <c r="E3785" s="151"/>
      <c r="F3785" s="130" t="s">
        <v>1454</v>
      </c>
      <c r="G3785" s="130" t="s">
        <v>84</v>
      </c>
      <c r="H3785" s="130" t="s">
        <v>8227</v>
      </c>
      <c r="I3785" s="131" t="s">
        <v>8231</v>
      </c>
      <c r="J3785" s="130" t="s">
        <v>78</v>
      </c>
      <c r="K3785" s="132" t="s">
        <v>378</v>
      </c>
      <c r="L3785" s="148">
        <v>1</v>
      </c>
      <c r="M3785" s="134">
        <v>2013</v>
      </c>
      <c r="N3785" s="130" t="s">
        <v>10619</v>
      </c>
      <c r="O3785" s="129"/>
      <c r="P3785" s="129"/>
      <c r="Q3785" s="130" t="s">
        <v>144</v>
      </c>
      <c r="R3785" s="136" t="s">
        <v>271</v>
      </c>
      <c r="S3785" s="155"/>
      <c r="T3785" s="155"/>
      <c r="U3785" s="156"/>
      <c r="V3785" s="156"/>
      <c r="W3785" s="156" t="s">
        <v>146</v>
      </c>
      <c r="X3785" s="156"/>
      <c r="Y3785" s="137" t="s">
        <v>136</v>
      </c>
      <c r="Z3785" s="138" t="s">
        <v>136</v>
      </c>
      <c r="AA3785" s="140" t="s">
        <v>8229</v>
      </c>
      <c r="AB3785" s="141" t="s">
        <v>138</v>
      </c>
      <c r="AC3785" s="142">
        <v>52.58</v>
      </c>
      <c r="AD3785" s="142">
        <v>42.06</v>
      </c>
      <c r="AE3785" s="143" t="s">
        <v>8230</v>
      </c>
      <c r="AF3785" s="141" t="s">
        <v>163</v>
      </c>
      <c r="AG3785" s="144">
        <f>Table1[[#This Row],['# of Books]]*Table1[[#This Row],[QTY]]</f>
        <v>0</v>
      </c>
      <c r="AH3785" s="146">
        <f>Table1[[#This Row],[QTY]]*Table1[[#This Row],[School &amp; Library Price]]</f>
        <v>0</v>
      </c>
    </row>
    <row r="3786" spans="1:34" ht="18" customHeight="1" x14ac:dyDescent="0.25">
      <c r="A3786" s="154"/>
      <c r="B3786" s="150">
        <v>54</v>
      </c>
      <c r="C3786" s="150"/>
      <c r="D3786" s="151"/>
      <c r="E3786" s="151"/>
      <c r="F3786" s="130" t="s">
        <v>1454</v>
      </c>
      <c r="G3786" s="130" t="s">
        <v>84</v>
      </c>
      <c r="H3786" s="130" t="s">
        <v>8233</v>
      </c>
      <c r="I3786" s="131" t="s">
        <v>8234</v>
      </c>
      <c r="J3786" s="130" t="s">
        <v>78</v>
      </c>
      <c r="K3786" s="132" t="s">
        <v>142</v>
      </c>
      <c r="L3786" s="148">
        <v>1</v>
      </c>
      <c r="M3786" s="134">
        <v>2013</v>
      </c>
      <c r="N3786" s="130" t="s">
        <v>10619</v>
      </c>
      <c r="O3786" s="129" t="s">
        <v>143</v>
      </c>
      <c r="P3786" s="129" t="s">
        <v>933</v>
      </c>
      <c r="Q3786" s="130" t="s">
        <v>144</v>
      </c>
      <c r="R3786" s="136" t="s">
        <v>246</v>
      </c>
      <c r="S3786" s="155"/>
      <c r="T3786" s="155"/>
      <c r="U3786" s="156"/>
      <c r="V3786" s="156"/>
      <c r="W3786" s="156" t="s">
        <v>146</v>
      </c>
      <c r="X3786" s="156" t="s">
        <v>11784</v>
      </c>
      <c r="Y3786" s="137" t="s">
        <v>136</v>
      </c>
      <c r="Z3786" s="138" t="s">
        <v>136</v>
      </c>
      <c r="AA3786" s="140" t="s">
        <v>8235</v>
      </c>
      <c r="AB3786" s="141" t="s">
        <v>138</v>
      </c>
      <c r="AC3786" s="142">
        <v>47.8</v>
      </c>
      <c r="AD3786" s="142">
        <v>38.24</v>
      </c>
      <c r="AE3786" s="143" t="s">
        <v>8236</v>
      </c>
      <c r="AF3786" s="141" t="s">
        <v>431</v>
      </c>
      <c r="AG3786" s="144">
        <f>Table1[[#This Row],['# of Books]]*Table1[[#This Row],[QTY]]</f>
        <v>0</v>
      </c>
      <c r="AH3786" s="146">
        <f>Table1[[#This Row],[QTY]]*Table1[[#This Row],[School &amp; Library Price]]</f>
        <v>0</v>
      </c>
    </row>
    <row r="3787" spans="1:34" ht="18" hidden="1" customHeight="1" x14ac:dyDescent="0.25">
      <c r="A3787" s="154"/>
      <c r="B3787" s="150">
        <v>54</v>
      </c>
      <c r="C3787" s="150"/>
      <c r="D3787" s="151"/>
      <c r="E3787" s="151"/>
      <c r="F3787" s="130" t="s">
        <v>1454</v>
      </c>
      <c r="G3787" s="130" t="s">
        <v>84</v>
      </c>
      <c r="H3787" s="130" t="s">
        <v>8233</v>
      </c>
      <c r="I3787" s="131" t="s">
        <v>8237</v>
      </c>
      <c r="J3787" s="130" t="s">
        <v>78</v>
      </c>
      <c r="K3787" s="132" t="s">
        <v>378</v>
      </c>
      <c r="L3787" s="148">
        <v>1</v>
      </c>
      <c r="M3787" s="134">
        <v>2013</v>
      </c>
      <c r="N3787" s="130" t="s">
        <v>10619</v>
      </c>
      <c r="O3787" s="129"/>
      <c r="P3787" s="129"/>
      <c r="Q3787" s="130" t="s">
        <v>144</v>
      </c>
      <c r="R3787" s="136" t="s">
        <v>246</v>
      </c>
      <c r="S3787" s="155"/>
      <c r="T3787" s="155"/>
      <c r="U3787" s="156"/>
      <c r="V3787" s="156"/>
      <c r="W3787" s="156" t="s">
        <v>146</v>
      </c>
      <c r="X3787" s="156" t="s">
        <v>11784</v>
      </c>
      <c r="Y3787" s="137" t="s">
        <v>136</v>
      </c>
      <c r="Z3787" s="138" t="s">
        <v>136</v>
      </c>
      <c r="AA3787" s="140" t="s">
        <v>8235</v>
      </c>
      <c r="AB3787" s="141" t="s">
        <v>138</v>
      </c>
      <c r="AC3787" s="142">
        <v>52.58</v>
      </c>
      <c r="AD3787" s="142">
        <v>42.06</v>
      </c>
      <c r="AE3787" s="143" t="s">
        <v>8236</v>
      </c>
      <c r="AF3787" s="141" t="s">
        <v>431</v>
      </c>
      <c r="AG3787" s="144">
        <f>Table1[[#This Row],['# of Books]]*Table1[[#This Row],[QTY]]</f>
        <v>0</v>
      </c>
      <c r="AH3787" s="146">
        <f>Table1[[#This Row],[QTY]]*Table1[[#This Row],[School &amp; Library Price]]</f>
        <v>0</v>
      </c>
    </row>
    <row r="3788" spans="1:34" ht="18" customHeight="1" x14ac:dyDescent="0.25">
      <c r="A3788" s="154"/>
      <c r="B3788" s="150">
        <v>54</v>
      </c>
      <c r="C3788" s="150"/>
      <c r="D3788" s="151"/>
      <c r="E3788" s="151"/>
      <c r="F3788" s="130" t="s">
        <v>1454</v>
      </c>
      <c r="G3788" s="130" t="s">
        <v>84</v>
      </c>
      <c r="H3788" s="130" t="s">
        <v>8238</v>
      </c>
      <c r="I3788" s="131" t="s">
        <v>8239</v>
      </c>
      <c r="J3788" s="130" t="s">
        <v>78</v>
      </c>
      <c r="K3788" s="132" t="s">
        <v>142</v>
      </c>
      <c r="L3788" s="148">
        <v>1</v>
      </c>
      <c r="M3788" s="134">
        <v>2012</v>
      </c>
      <c r="N3788" s="130" t="s">
        <v>10612</v>
      </c>
      <c r="O3788" s="129" t="s">
        <v>143</v>
      </c>
      <c r="P3788" s="129" t="s">
        <v>933</v>
      </c>
      <c r="Q3788" s="130" t="s">
        <v>144</v>
      </c>
      <c r="R3788" s="136" t="s">
        <v>8013</v>
      </c>
      <c r="S3788" s="155"/>
      <c r="T3788" s="155"/>
      <c r="U3788" s="156"/>
      <c r="V3788" s="156"/>
      <c r="W3788" s="156" t="s">
        <v>146</v>
      </c>
      <c r="X3788" s="156"/>
      <c r="Y3788" s="137" t="s">
        <v>136</v>
      </c>
      <c r="Z3788" s="138" t="s">
        <v>136</v>
      </c>
      <c r="AA3788" s="140" t="s">
        <v>8240</v>
      </c>
      <c r="AB3788" s="141" t="s">
        <v>138</v>
      </c>
      <c r="AC3788" s="142">
        <v>47.8</v>
      </c>
      <c r="AD3788" s="142">
        <v>38.24</v>
      </c>
      <c r="AE3788" s="143" t="s">
        <v>8241</v>
      </c>
      <c r="AF3788" s="141" t="s">
        <v>207</v>
      </c>
      <c r="AG3788" s="144">
        <f>Table1[[#This Row],['# of Books]]*Table1[[#This Row],[QTY]]</f>
        <v>0</v>
      </c>
      <c r="AH3788" s="146">
        <f>Table1[[#This Row],[QTY]]*Table1[[#This Row],[School &amp; Library Price]]</f>
        <v>0</v>
      </c>
    </row>
    <row r="3789" spans="1:34" ht="18" hidden="1" customHeight="1" x14ac:dyDescent="0.25">
      <c r="A3789" s="154"/>
      <c r="B3789" s="150">
        <v>54</v>
      </c>
      <c r="C3789" s="150"/>
      <c r="D3789" s="151"/>
      <c r="E3789" s="151"/>
      <c r="F3789" s="130" t="s">
        <v>1454</v>
      </c>
      <c r="G3789" s="130" t="s">
        <v>84</v>
      </c>
      <c r="H3789" s="130" t="s">
        <v>8238</v>
      </c>
      <c r="I3789" s="131" t="s">
        <v>8242</v>
      </c>
      <c r="J3789" s="130" t="s">
        <v>78</v>
      </c>
      <c r="K3789" s="132" t="s">
        <v>378</v>
      </c>
      <c r="L3789" s="148">
        <v>1</v>
      </c>
      <c r="M3789" s="134">
        <v>2012</v>
      </c>
      <c r="N3789" s="130" t="s">
        <v>10612</v>
      </c>
      <c r="O3789" s="129"/>
      <c r="P3789" s="129"/>
      <c r="Q3789" s="130" t="s">
        <v>144</v>
      </c>
      <c r="R3789" s="136" t="s">
        <v>8013</v>
      </c>
      <c r="S3789" s="155"/>
      <c r="T3789" s="155"/>
      <c r="U3789" s="156"/>
      <c r="V3789" s="156"/>
      <c r="W3789" s="156" t="s">
        <v>146</v>
      </c>
      <c r="X3789" s="156"/>
      <c r="Y3789" s="137" t="s">
        <v>136</v>
      </c>
      <c r="Z3789" s="138" t="s">
        <v>136</v>
      </c>
      <c r="AA3789" s="140" t="s">
        <v>8240</v>
      </c>
      <c r="AB3789" s="141" t="s">
        <v>138</v>
      </c>
      <c r="AC3789" s="142">
        <v>52.58</v>
      </c>
      <c r="AD3789" s="142">
        <v>42.06</v>
      </c>
      <c r="AE3789" s="143" t="s">
        <v>8241</v>
      </c>
      <c r="AF3789" s="141" t="s">
        <v>207</v>
      </c>
      <c r="AG3789" s="144">
        <f>Table1[[#This Row],['# of Books]]*Table1[[#This Row],[QTY]]</f>
        <v>0</v>
      </c>
      <c r="AH3789" s="146">
        <f>Table1[[#This Row],[QTY]]*Table1[[#This Row],[School &amp; Library Price]]</f>
        <v>0</v>
      </c>
    </row>
    <row r="3790" spans="1:34" ht="18" customHeight="1" x14ac:dyDescent="0.25">
      <c r="A3790" s="154"/>
      <c r="B3790" s="150">
        <v>54</v>
      </c>
      <c r="C3790" s="150"/>
      <c r="D3790" s="151"/>
      <c r="E3790" s="151"/>
      <c r="F3790" s="130" t="s">
        <v>1454</v>
      </c>
      <c r="G3790" s="130" t="s">
        <v>84</v>
      </c>
      <c r="H3790" s="130" t="s">
        <v>8243</v>
      </c>
      <c r="I3790" s="131" t="s">
        <v>8244</v>
      </c>
      <c r="J3790" s="130" t="s">
        <v>78</v>
      </c>
      <c r="K3790" s="132" t="s">
        <v>142</v>
      </c>
      <c r="L3790" s="148">
        <v>1</v>
      </c>
      <c r="M3790" s="134">
        <v>2015</v>
      </c>
      <c r="N3790" s="130" t="s">
        <v>10611</v>
      </c>
      <c r="O3790" s="129" t="s">
        <v>143</v>
      </c>
      <c r="P3790" s="129" t="s">
        <v>933</v>
      </c>
      <c r="Q3790" s="130" t="s">
        <v>144</v>
      </c>
      <c r="R3790" s="136" t="s">
        <v>10998</v>
      </c>
      <c r="S3790" s="155"/>
      <c r="T3790" s="155"/>
      <c r="U3790" s="156"/>
      <c r="V3790" s="156"/>
      <c r="W3790" s="156" t="s">
        <v>146</v>
      </c>
      <c r="X3790" s="156" t="s">
        <v>11773</v>
      </c>
      <c r="Y3790" s="137" t="s">
        <v>136</v>
      </c>
      <c r="Z3790" s="138" t="s">
        <v>136</v>
      </c>
      <c r="AA3790" s="140" t="s">
        <v>8245</v>
      </c>
      <c r="AB3790" s="141" t="s">
        <v>138</v>
      </c>
      <c r="AC3790" s="142">
        <v>47.8</v>
      </c>
      <c r="AD3790" s="142">
        <v>38.24</v>
      </c>
      <c r="AE3790" s="143" t="s">
        <v>8246</v>
      </c>
      <c r="AF3790" s="141" t="s">
        <v>431</v>
      </c>
      <c r="AG3790" s="144">
        <f>Table1[[#This Row],['# of Books]]*Table1[[#This Row],[QTY]]</f>
        <v>0</v>
      </c>
      <c r="AH3790" s="146">
        <f>Table1[[#This Row],[QTY]]*Table1[[#This Row],[School &amp; Library Price]]</f>
        <v>0</v>
      </c>
    </row>
    <row r="3791" spans="1:34" ht="18" hidden="1" customHeight="1" x14ac:dyDescent="0.25">
      <c r="A3791" s="154"/>
      <c r="B3791" s="150">
        <v>54</v>
      </c>
      <c r="C3791" s="150"/>
      <c r="D3791" s="151"/>
      <c r="E3791" s="151"/>
      <c r="F3791" s="130" t="s">
        <v>1454</v>
      </c>
      <c r="G3791" s="130" t="s">
        <v>84</v>
      </c>
      <c r="H3791" s="130" t="s">
        <v>8243</v>
      </c>
      <c r="I3791" s="131" t="s">
        <v>8247</v>
      </c>
      <c r="J3791" s="130" t="s">
        <v>78</v>
      </c>
      <c r="K3791" s="132" t="s">
        <v>378</v>
      </c>
      <c r="L3791" s="148">
        <v>1</v>
      </c>
      <c r="M3791" s="134">
        <v>2015</v>
      </c>
      <c r="N3791" s="130" t="s">
        <v>10611</v>
      </c>
      <c r="O3791" s="129"/>
      <c r="P3791" s="129"/>
      <c r="Q3791" s="130" t="s">
        <v>144</v>
      </c>
      <c r="R3791" s="136" t="s">
        <v>10998</v>
      </c>
      <c r="S3791" s="155"/>
      <c r="T3791" s="155"/>
      <c r="U3791" s="156"/>
      <c r="V3791" s="156"/>
      <c r="W3791" s="156" t="s">
        <v>146</v>
      </c>
      <c r="X3791" s="156" t="s">
        <v>11773</v>
      </c>
      <c r="Y3791" s="137" t="s">
        <v>136</v>
      </c>
      <c r="Z3791" s="138" t="s">
        <v>136</v>
      </c>
      <c r="AA3791" s="140" t="s">
        <v>8245</v>
      </c>
      <c r="AB3791" s="141" t="s">
        <v>138</v>
      </c>
      <c r="AC3791" s="142">
        <v>52.58</v>
      </c>
      <c r="AD3791" s="142">
        <v>42.06</v>
      </c>
      <c r="AE3791" s="143" t="s">
        <v>8246</v>
      </c>
      <c r="AF3791" s="141" t="s">
        <v>431</v>
      </c>
      <c r="AG3791" s="144">
        <f>Table1[[#This Row],['# of Books]]*Table1[[#This Row],[QTY]]</f>
        <v>0</v>
      </c>
      <c r="AH3791" s="146">
        <f>Table1[[#This Row],[QTY]]*Table1[[#This Row],[School &amp; Library Price]]</f>
        <v>0</v>
      </c>
    </row>
    <row r="3792" spans="1:34" ht="18" customHeight="1" x14ac:dyDescent="0.25">
      <c r="A3792" s="154"/>
      <c r="B3792" s="150">
        <v>54</v>
      </c>
      <c r="C3792" s="150"/>
      <c r="D3792" s="151"/>
      <c r="E3792" s="151"/>
      <c r="F3792" s="130" t="s">
        <v>1454</v>
      </c>
      <c r="G3792" s="130" t="s">
        <v>84</v>
      </c>
      <c r="H3792" s="130" t="s">
        <v>8248</v>
      </c>
      <c r="I3792" s="131" t="s">
        <v>8249</v>
      </c>
      <c r="J3792" s="130" t="s">
        <v>78</v>
      </c>
      <c r="K3792" s="132" t="s">
        <v>142</v>
      </c>
      <c r="L3792" s="148">
        <v>1</v>
      </c>
      <c r="M3792" s="134">
        <v>2011</v>
      </c>
      <c r="N3792" s="130" t="s">
        <v>10618</v>
      </c>
      <c r="O3792" s="129" t="s">
        <v>143</v>
      </c>
      <c r="P3792" s="129" t="s">
        <v>933</v>
      </c>
      <c r="Q3792" s="130" t="s">
        <v>144</v>
      </c>
      <c r="R3792" s="136" t="s">
        <v>10613</v>
      </c>
      <c r="S3792" s="155"/>
      <c r="T3792" s="155"/>
      <c r="U3792" s="156"/>
      <c r="V3792" s="156"/>
      <c r="W3792" s="156" t="s">
        <v>146</v>
      </c>
      <c r="X3792" s="156"/>
      <c r="Y3792" s="137" t="s">
        <v>136</v>
      </c>
      <c r="Z3792" s="138" t="s">
        <v>136</v>
      </c>
      <c r="AA3792" s="140" t="s">
        <v>8250</v>
      </c>
      <c r="AB3792" s="141" t="s">
        <v>138</v>
      </c>
      <c r="AC3792" s="142">
        <v>47.8</v>
      </c>
      <c r="AD3792" s="142">
        <v>38.24</v>
      </c>
      <c r="AE3792" s="143" t="s">
        <v>8251</v>
      </c>
      <c r="AF3792" s="141" t="s">
        <v>300</v>
      </c>
      <c r="AG3792" s="144">
        <f>Table1[[#This Row],['# of Books]]*Table1[[#This Row],[QTY]]</f>
        <v>0</v>
      </c>
      <c r="AH3792" s="146">
        <f>Table1[[#This Row],[QTY]]*Table1[[#This Row],[School &amp; Library Price]]</f>
        <v>0</v>
      </c>
    </row>
    <row r="3793" spans="1:34" ht="18" hidden="1" customHeight="1" x14ac:dyDescent="0.25">
      <c r="A3793" s="154"/>
      <c r="B3793" s="150">
        <v>54</v>
      </c>
      <c r="C3793" s="150"/>
      <c r="D3793" s="151"/>
      <c r="E3793" s="151"/>
      <c r="F3793" s="130" t="s">
        <v>1454</v>
      </c>
      <c r="G3793" s="130" t="s">
        <v>84</v>
      </c>
      <c r="H3793" s="130" t="s">
        <v>8248</v>
      </c>
      <c r="I3793" s="131" t="s">
        <v>8252</v>
      </c>
      <c r="J3793" s="130" t="s">
        <v>78</v>
      </c>
      <c r="K3793" s="132" t="s">
        <v>378</v>
      </c>
      <c r="L3793" s="148">
        <v>1</v>
      </c>
      <c r="M3793" s="134">
        <v>2011</v>
      </c>
      <c r="N3793" s="130" t="s">
        <v>10618</v>
      </c>
      <c r="O3793" s="129"/>
      <c r="P3793" s="129"/>
      <c r="Q3793" s="130" t="s">
        <v>144</v>
      </c>
      <c r="R3793" s="136" t="s">
        <v>10613</v>
      </c>
      <c r="S3793" s="155"/>
      <c r="T3793" s="155"/>
      <c r="U3793" s="156"/>
      <c r="V3793" s="156"/>
      <c r="W3793" s="156" t="s">
        <v>146</v>
      </c>
      <c r="X3793" s="156"/>
      <c r="Y3793" s="137" t="s">
        <v>136</v>
      </c>
      <c r="Z3793" s="138" t="s">
        <v>136</v>
      </c>
      <c r="AA3793" s="140" t="s">
        <v>8250</v>
      </c>
      <c r="AB3793" s="141" t="s">
        <v>138</v>
      </c>
      <c r="AC3793" s="142">
        <v>52.58</v>
      </c>
      <c r="AD3793" s="142">
        <v>42.06</v>
      </c>
      <c r="AE3793" s="143" t="s">
        <v>8251</v>
      </c>
      <c r="AF3793" s="141" t="s">
        <v>300</v>
      </c>
      <c r="AG3793" s="144">
        <f>Table1[[#This Row],['# of Books]]*Table1[[#This Row],[QTY]]</f>
        <v>0</v>
      </c>
      <c r="AH3793" s="146">
        <f>Table1[[#This Row],[QTY]]*Table1[[#This Row],[School &amp; Library Price]]</f>
        <v>0</v>
      </c>
    </row>
    <row r="3794" spans="1:34" ht="18" customHeight="1" x14ac:dyDescent="0.25">
      <c r="A3794" s="154"/>
      <c r="B3794" s="150">
        <v>54</v>
      </c>
      <c r="C3794" s="150"/>
      <c r="D3794" s="151"/>
      <c r="E3794" s="151"/>
      <c r="F3794" s="130" t="s">
        <v>1454</v>
      </c>
      <c r="G3794" s="130" t="s">
        <v>84</v>
      </c>
      <c r="H3794" s="130" t="s">
        <v>8253</v>
      </c>
      <c r="I3794" s="131" t="s">
        <v>8254</v>
      </c>
      <c r="J3794" s="130" t="s">
        <v>78</v>
      </c>
      <c r="K3794" s="132" t="s">
        <v>142</v>
      </c>
      <c r="L3794" s="148">
        <v>1</v>
      </c>
      <c r="M3794" s="134">
        <v>2012</v>
      </c>
      <c r="N3794" s="130" t="s">
        <v>10612</v>
      </c>
      <c r="O3794" s="129" t="s">
        <v>143</v>
      </c>
      <c r="P3794" s="129" t="s">
        <v>933</v>
      </c>
      <c r="Q3794" s="130" t="s">
        <v>144</v>
      </c>
      <c r="R3794" s="136" t="s">
        <v>8013</v>
      </c>
      <c r="S3794" s="155"/>
      <c r="T3794" s="155"/>
      <c r="U3794" s="156"/>
      <c r="V3794" s="156"/>
      <c r="W3794" s="156" t="s">
        <v>146</v>
      </c>
      <c r="X3794" s="156"/>
      <c r="Y3794" s="137" t="s">
        <v>136</v>
      </c>
      <c r="Z3794" s="138" t="s">
        <v>136</v>
      </c>
      <c r="AA3794" s="140" t="s">
        <v>8255</v>
      </c>
      <c r="AB3794" s="141" t="s">
        <v>138</v>
      </c>
      <c r="AC3794" s="142">
        <v>47.8</v>
      </c>
      <c r="AD3794" s="142">
        <v>38.24</v>
      </c>
      <c r="AE3794" s="143" t="s">
        <v>8256</v>
      </c>
      <c r="AF3794" s="141" t="s">
        <v>149</v>
      </c>
      <c r="AG3794" s="144">
        <f>Table1[[#This Row],['# of Books]]*Table1[[#This Row],[QTY]]</f>
        <v>0</v>
      </c>
      <c r="AH3794" s="146">
        <f>Table1[[#This Row],[QTY]]*Table1[[#This Row],[School &amp; Library Price]]</f>
        <v>0</v>
      </c>
    </row>
    <row r="3795" spans="1:34" ht="18" hidden="1" customHeight="1" x14ac:dyDescent="0.25">
      <c r="A3795" s="154"/>
      <c r="B3795" s="150">
        <v>54</v>
      </c>
      <c r="C3795" s="150"/>
      <c r="D3795" s="151"/>
      <c r="E3795" s="151"/>
      <c r="F3795" s="130" t="s">
        <v>1454</v>
      </c>
      <c r="G3795" s="130" t="s">
        <v>84</v>
      </c>
      <c r="H3795" s="130" t="s">
        <v>8253</v>
      </c>
      <c r="I3795" s="131" t="s">
        <v>8257</v>
      </c>
      <c r="J3795" s="130" t="s">
        <v>78</v>
      </c>
      <c r="K3795" s="132" t="s">
        <v>378</v>
      </c>
      <c r="L3795" s="148">
        <v>1</v>
      </c>
      <c r="M3795" s="134">
        <v>2012</v>
      </c>
      <c r="N3795" s="130" t="s">
        <v>10612</v>
      </c>
      <c r="O3795" s="129"/>
      <c r="P3795" s="129"/>
      <c r="Q3795" s="130" t="s">
        <v>144</v>
      </c>
      <c r="R3795" s="136" t="s">
        <v>8013</v>
      </c>
      <c r="S3795" s="155"/>
      <c r="T3795" s="155"/>
      <c r="U3795" s="156"/>
      <c r="V3795" s="156"/>
      <c r="W3795" s="156" t="s">
        <v>146</v>
      </c>
      <c r="X3795" s="156"/>
      <c r="Y3795" s="137" t="s">
        <v>136</v>
      </c>
      <c r="Z3795" s="138" t="s">
        <v>136</v>
      </c>
      <c r="AA3795" s="140" t="s">
        <v>8255</v>
      </c>
      <c r="AB3795" s="141" t="s">
        <v>138</v>
      </c>
      <c r="AC3795" s="142">
        <v>52.58</v>
      </c>
      <c r="AD3795" s="142">
        <v>42.06</v>
      </c>
      <c r="AE3795" s="143" t="s">
        <v>8256</v>
      </c>
      <c r="AF3795" s="141" t="s">
        <v>149</v>
      </c>
      <c r="AG3795" s="144">
        <f>Table1[[#This Row],['# of Books]]*Table1[[#This Row],[QTY]]</f>
        <v>0</v>
      </c>
      <c r="AH3795" s="146">
        <f>Table1[[#This Row],[QTY]]*Table1[[#This Row],[School &amp; Library Price]]</f>
        <v>0</v>
      </c>
    </row>
    <row r="3796" spans="1:34" ht="18" customHeight="1" x14ac:dyDescent="0.25">
      <c r="A3796" s="154"/>
      <c r="B3796" s="150">
        <v>54</v>
      </c>
      <c r="C3796" s="150"/>
      <c r="D3796" s="151"/>
      <c r="E3796" s="151"/>
      <c r="F3796" s="130" t="s">
        <v>1454</v>
      </c>
      <c r="G3796" s="130" t="s">
        <v>84</v>
      </c>
      <c r="H3796" s="130" t="s">
        <v>8258</v>
      </c>
      <c r="I3796" s="131" t="s">
        <v>8259</v>
      </c>
      <c r="J3796" s="130" t="s">
        <v>78</v>
      </c>
      <c r="K3796" s="132" t="s">
        <v>142</v>
      </c>
      <c r="L3796" s="148">
        <v>1</v>
      </c>
      <c r="M3796" s="134">
        <v>2012</v>
      </c>
      <c r="N3796" s="130" t="s">
        <v>10612</v>
      </c>
      <c r="O3796" s="129" t="s">
        <v>143</v>
      </c>
      <c r="P3796" s="129" t="s">
        <v>933</v>
      </c>
      <c r="Q3796" s="130" t="s">
        <v>144</v>
      </c>
      <c r="R3796" s="136" t="s">
        <v>271</v>
      </c>
      <c r="S3796" s="155"/>
      <c r="T3796" s="155"/>
      <c r="U3796" s="156"/>
      <c r="V3796" s="156"/>
      <c r="W3796" s="156" t="s">
        <v>146</v>
      </c>
      <c r="X3796" s="156"/>
      <c r="Y3796" s="137" t="s">
        <v>136</v>
      </c>
      <c r="Z3796" s="138" t="s">
        <v>136</v>
      </c>
      <c r="AA3796" s="140" t="s">
        <v>8260</v>
      </c>
      <c r="AB3796" s="141" t="s">
        <v>138</v>
      </c>
      <c r="AC3796" s="142">
        <v>47.8</v>
      </c>
      <c r="AD3796" s="142">
        <v>38.24</v>
      </c>
      <c r="AE3796" s="143" t="s">
        <v>8261</v>
      </c>
      <c r="AF3796" s="141" t="s">
        <v>193</v>
      </c>
      <c r="AG3796" s="144">
        <f>Table1[[#This Row],['# of Books]]*Table1[[#This Row],[QTY]]</f>
        <v>0</v>
      </c>
      <c r="AH3796" s="146">
        <f>Table1[[#This Row],[QTY]]*Table1[[#This Row],[School &amp; Library Price]]</f>
        <v>0</v>
      </c>
    </row>
    <row r="3797" spans="1:34" ht="18" hidden="1" customHeight="1" x14ac:dyDescent="0.25">
      <c r="A3797" s="154"/>
      <c r="B3797" s="150">
        <v>54</v>
      </c>
      <c r="C3797" s="150"/>
      <c r="D3797" s="151"/>
      <c r="E3797" s="151"/>
      <c r="F3797" s="130" t="s">
        <v>1454</v>
      </c>
      <c r="G3797" s="130" t="s">
        <v>84</v>
      </c>
      <c r="H3797" s="130" t="s">
        <v>8258</v>
      </c>
      <c r="I3797" s="131" t="s">
        <v>8262</v>
      </c>
      <c r="J3797" s="130" t="s">
        <v>78</v>
      </c>
      <c r="K3797" s="132" t="s">
        <v>378</v>
      </c>
      <c r="L3797" s="148">
        <v>1</v>
      </c>
      <c r="M3797" s="134">
        <v>2012</v>
      </c>
      <c r="N3797" s="130" t="s">
        <v>10612</v>
      </c>
      <c r="O3797" s="129"/>
      <c r="P3797" s="129"/>
      <c r="Q3797" s="130" t="s">
        <v>144</v>
      </c>
      <c r="R3797" s="136" t="s">
        <v>271</v>
      </c>
      <c r="S3797" s="155"/>
      <c r="T3797" s="155"/>
      <c r="U3797" s="156"/>
      <c r="V3797" s="156"/>
      <c r="W3797" s="156" t="s">
        <v>146</v>
      </c>
      <c r="X3797" s="156"/>
      <c r="Y3797" s="137" t="s">
        <v>136</v>
      </c>
      <c r="Z3797" s="138" t="s">
        <v>136</v>
      </c>
      <c r="AA3797" s="140" t="s">
        <v>8260</v>
      </c>
      <c r="AB3797" s="141" t="s">
        <v>138</v>
      </c>
      <c r="AC3797" s="142">
        <v>52.58</v>
      </c>
      <c r="AD3797" s="142">
        <v>42.06</v>
      </c>
      <c r="AE3797" s="143" t="s">
        <v>8261</v>
      </c>
      <c r="AF3797" s="141" t="s">
        <v>193</v>
      </c>
      <c r="AG3797" s="144">
        <f>Table1[[#This Row],['# of Books]]*Table1[[#This Row],[QTY]]</f>
        <v>0</v>
      </c>
      <c r="AH3797" s="146">
        <f>Table1[[#This Row],[QTY]]*Table1[[#This Row],[School &amp; Library Price]]</f>
        <v>0</v>
      </c>
    </row>
    <row r="3798" spans="1:34" ht="18" customHeight="1" x14ac:dyDescent="0.25">
      <c r="A3798" s="154"/>
      <c r="B3798" s="150">
        <v>54</v>
      </c>
      <c r="C3798" s="150"/>
      <c r="D3798" s="151"/>
      <c r="E3798" s="151"/>
      <c r="F3798" s="130" t="s">
        <v>1454</v>
      </c>
      <c r="G3798" s="130" t="s">
        <v>84</v>
      </c>
      <c r="H3798" s="130" t="s">
        <v>8263</v>
      </c>
      <c r="I3798" s="131" t="s">
        <v>8264</v>
      </c>
      <c r="J3798" s="130" t="s">
        <v>78</v>
      </c>
      <c r="K3798" s="132" t="s">
        <v>142</v>
      </c>
      <c r="L3798" s="148">
        <v>1</v>
      </c>
      <c r="M3798" s="134">
        <v>2012</v>
      </c>
      <c r="N3798" s="130" t="s">
        <v>10612</v>
      </c>
      <c r="O3798" s="129" t="s">
        <v>143</v>
      </c>
      <c r="P3798" s="129" t="s">
        <v>933</v>
      </c>
      <c r="Q3798" s="130" t="s">
        <v>144</v>
      </c>
      <c r="R3798" s="136" t="s">
        <v>3461</v>
      </c>
      <c r="S3798" s="155"/>
      <c r="T3798" s="155"/>
      <c r="U3798" s="156"/>
      <c r="V3798" s="156"/>
      <c r="W3798" s="156" t="s">
        <v>146</v>
      </c>
      <c r="X3798" s="156"/>
      <c r="Y3798" s="137" t="s">
        <v>136</v>
      </c>
      <c r="Z3798" s="138" t="s">
        <v>136</v>
      </c>
      <c r="AA3798" s="140" t="s">
        <v>8265</v>
      </c>
      <c r="AB3798" s="141" t="s">
        <v>138</v>
      </c>
      <c r="AC3798" s="142">
        <v>47.8</v>
      </c>
      <c r="AD3798" s="142">
        <v>38.24</v>
      </c>
      <c r="AE3798" s="143" t="s">
        <v>8266</v>
      </c>
      <c r="AF3798" s="141" t="s">
        <v>256</v>
      </c>
      <c r="AG3798" s="144">
        <f>Table1[[#This Row],['# of Books]]*Table1[[#This Row],[QTY]]</f>
        <v>0</v>
      </c>
      <c r="AH3798" s="146">
        <f>Table1[[#This Row],[QTY]]*Table1[[#This Row],[School &amp; Library Price]]</f>
        <v>0</v>
      </c>
    </row>
    <row r="3799" spans="1:34" ht="18" hidden="1" customHeight="1" x14ac:dyDescent="0.25">
      <c r="A3799" s="154"/>
      <c r="B3799" s="150">
        <v>55</v>
      </c>
      <c r="C3799" s="150"/>
      <c r="D3799" s="151"/>
      <c r="E3799" s="151"/>
      <c r="F3799" s="130" t="s">
        <v>11017</v>
      </c>
      <c r="G3799" s="130" t="s">
        <v>9469</v>
      </c>
      <c r="H3799" s="130" t="s">
        <v>9469</v>
      </c>
      <c r="I3799" s="131" t="s">
        <v>10075</v>
      </c>
      <c r="J3799" s="130" t="s">
        <v>85</v>
      </c>
      <c r="K3799" s="132" t="s">
        <v>132</v>
      </c>
      <c r="L3799" s="148">
        <v>6</v>
      </c>
      <c r="M3799" s="134">
        <v>2019</v>
      </c>
      <c r="N3799" s="130" t="s">
        <v>2644</v>
      </c>
      <c r="O3799" s="129" t="s">
        <v>143</v>
      </c>
      <c r="P3799" s="129" t="s">
        <v>933</v>
      </c>
      <c r="Q3799" s="130" t="s">
        <v>135</v>
      </c>
      <c r="R3799" s="136" t="s">
        <v>135</v>
      </c>
      <c r="S3799" s="155"/>
      <c r="T3799" s="155"/>
      <c r="U3799" s="156"/>
      <c r="V3799" s="156"/>
      <c r="W3799" s="156"/>
      <c r="X3799" s="156"/>
      <c r="Y3799" s="137" t="s">
        <v>969</v>
      </c>
      <c r="Z3799" s="138" t="s">
        <v>876</v>
      </c>
      <c r="AA3799" s="140" t="s">
        <v>10076</v>
      </c>
      <c r="AB3799" s="141" t="s">
        <v>138</v>
      </c>
      <c r="AC3799" s="142">
        <v>236.4</v>
      </c>
      <c r="AD3799" s="142">
        <v>189.12</v>
      </c>
      <c r="AE3799" s="143"/>
      <c r="AF3799" s="141" t="s">
        <v>398</v>
      </c>
      <c r="AG3799" s="144">
        <f>Table1[[#This Row],['# of Books]]*Table1[[#This Row],[QTY]]</f>
        <v>0</v>
      </c>
      <c r="AH3799" s="146">
        <f>Table1[[#This Row],[QTY]]*Table1[[#This Row],[School &amp; Library Price]]</f>
        <v>0</v>
      </c>
    </row>
    <row r="3800" spans="1:34" ht="18" hidden="1" customHeight="1" x14ac:dyDescent="0.25">
      <c r="A3800" s="154"/>
      <c r="B3800" s="150">
        <v>55</v>
      </c>
      <c r="C3800" s="150"/>
      <c r="D3800" s="151"/>
      <c r="E3800" s="151"/>
      <c r="F3800" s="130" t="s">
        <v>11017</v>
      </c>
      <c r="G3800" s="130" t="s">
        <v>9469</v>
      </c>
      <c r="H3800" s="130" t="s">
        <v>9469</v>
      </c>
      <c r="I3800" s="131" t="s">
        <v>10077</v>
      </c>
      <c r="J3800" s="130" t="s">
        <v>85</v>
      </c>
      <c r="K3800" s="132" t="s">
        <v>139</v>
      </c>
      <c r="L3800" s="148">
        <v>6</v>
      </c>
      <c r="M3800" s="134">
        <v>2019</v>
      </c>
      <c r="N3800" s="130" t="s">
        <v>2644</v>
      </c>
      <c r="O3800" s="129" t="s">
        <v>79</v>
      </c>
      <c r="P3800" s="129" t="s">
        <v>933</v>
      </c>
      <c r="Q3800" s="130" t="s">
        <v>135</v>
      </c>
      <c r="R3800" s="136" t="s">
        <v>135</v>
      </c>
      <c r="S3800" s="155"/>
      <c r="T3800" s="155"/>
      <c r="U3800" s="156"/>
      <c r="V3800" s="156"/>
      <c r="W3800" s="156"/>
      <c r="X3800" s="156"/>
      <c r="Y3800" s="137" t="s">
        <v>969</v>
      </c>
      <c r="Z3800" s="138" t="s">
        <v>876</v>
      </c>
      <c r="AA3800" s="140" t="s">
        <v>10076</v>
      </c>
      <c r="AB3800" s="141" t="s">
        <v>138</v>
      </c>
      <c r="AC3800" s="142">
        <v>119.94</v>
      </c>
      <c r="AD3800" s="142">
        <v>101.94</v>
      </c>
      <c r="AE3800" s="143"/>
      <c r="AF3800" s="141" t="s">
        <v>398</v>
      </c>
      <c r="AG3800" s="144">
        <f>Table1[[#This Row],['# of Books]]*Table1[[#This Row],[QTY]]</f>
        <v>0</v>
      </c>
      <c r="AH3800" s="146">
        <f>Table1[[#This Row],[QTY]]*Table1[[#This Row],[School &amp; Library Price]]</f>
        <v>0</v>
      </c>
    </row>
    <row r="3801" spans="1:34" ht="18" customHeight="1" x14ac:dyDescent="0.25">
      <c r="A3801" s="154"/>
      <c r="B3801" s="150">
        <v>55</v>
      </c>
      <c r="C3801" s="150"/>
      <c r="D3801" s="151"/>
      <c r="E3801" s="151"/>
      <c r="F3801" s="130" t="s">
        <v>11017</v>
      </c>
      <c r="G3801" s="130" t="s">
        <v>9469</v>
      </c>
      <c r="H3801" s="130" t="s">
        <v>10078</v>
      </c>
      <c r="I3801" s="131" t="s">
        <v>10079</v>
      </c>
      <c r="J3801" s="130" t="s">
        <v>85</v>
      </c>
      <c r="K3801" s="132" t="s">
        <v>142</v>
      </c>
      <c r="L3801" s="148">
        <v>1</v>
      </c>
      <c r="M3801" s="134">
        <v>2019</v>
      </c>
      <c r="N3801" s="130" t="s">
        <v>2644</v>
      </c>
      <c r="O3801" s="129" t="s">
        <v>143</v>
      </c>
      <c r="P3801" s="129" t="s">
        <v>933</v>
      </c>
      <c r="Q3801" s="130" t="s">
        <v>245</v>
      </c>
      <c r="R3801" s="136" t="s">
        <v>3082</v>
      </c>
      <c r="S3801" s="155"/>
      <c r="T3801" s="155"/>
      <c r="U3801" s="156"/>
      <c r="V3801" s="156"/>
      <c r="W3801" s="156" t="s">
        <v>146</v>
      </c>
      <c r="X3801" s="156" t="s">
        <v>11787</v>
      </c>
      <c r="Y3801" s="137" t="s">
        <v>969</v>
      </c>
      <c r="Z3801" s="138" t="s">
        <v>876</v>
      </c>
      <c r="AA3801" s="140" t="s">
        <v>10080</v>
      </c>
      <c r="AB3801" s="141" t="s">
        <v>138</v>
      </c>
      <c r="AC3801" s="142">
        <v>39.4</v>
      </c>
      <c r="AD3801" s="142">
        <v>31.52</v>
      </c>
      <c r="AE3801" s="143" t="s">
        <v>10081</v>
      </c>
      <c r="AF3801" s="141" t="s">
        <v>398</v>
      </c>
      <c r="AG3801" s="144">
        <f>Table1[[#This Row],['# of Books]]*Table1[[#This Row],[QTY]]</f>
        <v>0</v>
      </c>
      <c r="AH3801" s="146">
        <f>Table1[[#This Row],[QTY]]*Table1[[#This Row],[School &amp; Library Price]]</f>
        <v>0</v>
      </c>
    </row>
    <row r="3802" spans="1:34" ht="18" hidden="1" customHeight="1" x14ac:dyDescent="0.25">
      <c r="A3802" s="154"/>
      <c r="B3802" s="150">
        <v>55</v>
      </c>
      <c r="C3802" s="150"/>
      <c r="D3802" s="151"/>
      <c r="E3802" s="151"/>
      <c r="F3802" s="130" t="s">
        <v>11017</v>
      </c>
      <c r="G3802" s="130" t="s">
        <v>9469</v>
      </c>
      <c r="H3802" s="130" t="s">
        <v>10078</v>
      </c>
      <c r="I3802" s="131" t="s">
        <v>10082</v>
      </c>
      <c r="J3802" s="130" t="s">
        <v>85</v>
      </c>
      <c r="K3802" s="132" t="s">
        <v>151</v>
      </c>
      <c r="L3802" s="148">
        <v>1</v>
      </c>
      <c r="M3802" s="134">
        <v>2019</v>
      </c>
      <c r="N3802" s="130" t="s">
        <v>2644</v>
      </c>
      <c r="O3802" s="129" t="s">
        <v>79</v>
      </c>
      <c r="P3802" s="129" t="s">
        <v>933</v>
      </c>
      <c r="Q3802" s="130" t="s">
        <v>245</v>
      </c>
      <c r="R3802" s="136" t="s">
        <v>3082</v>
      </c>
      <c r="S3802" s="155"/>
      <c r="T3802" s="155"/>
      <c r="U3802" s="156"/>
      <c r="V3802" s="156"/>
      <c r="W3802" s="156" t="s">
        <v>146</v>
      </c>
      <c r="X3802" s="156" t="s">
        <v>11787</v>
      </c>
      <c r="Y3802" s="137" t="s">
        <v>969</v>
      </c>
      <c r="Z3802" s="138" t="s">
        <v>876</v>
      </c>
      <c r="AA3802" s="140" t="s">
        <v>10080</v>
      </c>
      <c r="AB3802" s="141" t="s">
        <v>138</v>
      </c>
      <c r="AC3802" s="142">
        <v>19.989999999999998</v>
      </c>
      <c r="AD3802" s="142">
        <v>16.989999999999998</v>
      </c>
      <c r="AE3802" s="143" t="s">
        <v>10081</v>
      </c>
      <c r="AF3802" s="141" t="s">
        <v>398</v>
      </c>
      <c r="AG3802" s="144">
        <f>Table1[[#This Row],['# of Books]]*Table1[[#This Row],[QTY]]</f>
        <v>0</v>
      </c>
      <c r="AH3802" s="146">
        <f>Table1[[#This Row],[QTY]]*Table1[[#This Row],[School &amp; Library Price]]</f>
        <v>0</v>
      </c>
    </row>
    <row r="3803" spans="1:34" ht="18" hidden="1" customHeight="1" x14ac:dyDescent="0.25">
      <c r="A3803" s="154"/>
      <c r="B3803" s="150">
        <v>55</v>
      </c>
      <c r="C3803" s="150"/>
      <c r="D3803" s="151"/>
      <c r="E3803" s="151"/>
      <c r="F3803" s="130" t="s">
        <v>11017</v>
      </c>
      <c r="G3803" s="130" t="s">
        <v>9469</v>
      </c>
      <c r="H3803" s="130" t="s">
        <v>10078</v>
      </c>
      <c r="I3803" s="131" t="s">
        <v>10083</v>
      </c>
      <c r="J3803" s="130" t="s">
        <v>85</v>
      </c>
      <c r="K3803" s="132" t="s">
        <v>378</v>
      </c>
      <c r="L3803" s="148">
        <v>1</v>
      </c>
      <c r="M3803" s="134">
        <v>2019</v>
      </c>
      <c r="N3803" s="130" t="s">
        <v>2644</v>
      </c>
      <c r="O3803" s="129"/>
      <c r="P3803" s="129"/>
      <c r="Q3803" s="130" t="s">
        <v>245</v>
      </c>
      <c r="R3803" s="136" t="s">
        <v>3082</v>
      </c>
      <c r="S3803" s="155"/>
      <c r="T3803" s="155"/>
      <c r="U3803" s="156"/>
      <c r="V3803" s="156"/>
      <c r="W3803" s="156" t="s">
        <v>146</v>
      </c>
      <c r="X3803" s="156" t="s">
        <v>11787</v>
      </c>
      <c r="Y3803" s="137" t="s">
        <v>969</v>
      </c>
      <c r="Z3803" s="138" t="s">
        <v>876</v>
      </c>
      <c r="AA3803" s="140" t="s">
        <v>10080</v>
      </c>
      <c r="AB3803" s="141" t="s">
        <v>138</v>
      </c>
      <c r="AC3803" s="142">
        <v>39.4</v>
      </c>
      <c r="AD3803" s="142">
        <v>31.52</v>
      </c>
      <c r="AE3803" s="143" t="s">
        <v>10081</v>
      </c>
      <c r="AF3803" s="141" t="s">
        <v>398</v>
      </c>
      <c r="AG3803" s="144">
        <f>Table1[[#This Row],['# of Books]]*Table1[[#This Row],[QTY]]</f>
        <v>0</v>
      </c>
      <c r="AH3803" s="146">
        <f>Table1[[#This Row],[QTY]]*Table1[[#This Row],[School &amp; Library Price]]</f>
        <v>0</v>
      </c>
    </row>
    <row r="3804" spans="1:34" ht="18" customHeight="1" x14ac:dyDescent="0.25">
      <c r="A3804" s="154"/>
      <c r="B3804" s="150">
        <v>55</v>
      </c>
      <c r="C3804" s="150"/>
      <c r="D3804" s="151"/>
      <c r="E3804" s="151"/>
      <c r="F3804" s="130" t="s">
        <v>11017</v>
      </c>
      <c r="G3804" s="130" t="s">
        <v>9469</v>
      </c>
      <c r="H3804" s="130" t="s">
        <v>10084</v>
      </c>
      <c r="I3804" s="131" t="s">
        <v>10085</v>
      </c>
      <c r="J3804" s="130" t="s">
        <v>85</v>
      </c>
      <c r="K3804" s="132" t="s">
        <v>142</v>
      </c>
      <c r="L3804" s="148">
        <v>1</v>
      </c>
      <c r="M3804" s="134">
        <v>2019</v>
      </c>
      <c r="N3804" s="130" t="s">
        <v>2644</v>
      </c>
      <c r="O3804" s="129" t="s">
        <v>143</v>
      </c>
      <c r="P3804" s="129" t="s">
        <v>933</v>
      </c>
      <c r="Q3804" s="130" t="s">
        <v>245</v>
      </c>
      <c r="R3804" s="136" t="s">
        <v>1400</v>
      </c>
      <c r="S3804" s="155"/>
      <c r="T3804" s="155"/>
      <c r="U3804" s="156"/>
      <c r="V3804" s="156"/>
      <c r="W3804" s="156" t="s">
        <v>146</v>
      </c>
      <c r="X3804" s="156" t="s">
        <v>11777</v>
      </c>
      <c r="Y3804" s="137" t="s">
        <v>969</v>
      </c>
      <c r="Z3804" s="138" t="s">
        <v>876</v>
      </c>
      <c r="AA3804" s="140" t="s">
        <v>10086</v>
      </c>
      <c r="AB3804" s="141" t="s">
        <v>138</v>
      </c>
      <c r="AC3804" s="142">
        <v>39.4</v>
      </c>
      <c r="AD3804" s="142">
        <v>31.52</v>
      </c>
      <c r="AE3804" s="143" t="s">
        <v>10087</v>
      </c>
      <c r="AF3804" s="141" t="s">
        <v>398</v>
      </c>
      <c r="AG3804" s="144">
        <f>Table1[[#This Row],['# of Books]]*Table1[[#This Row],[QTY]]</f>
        <v>0</v>
      </c>
      <c r="AH3804" s="146">
        <f>Table1[[#This Row],[QTY]]*Table1[[#This Row],[School &amp; Library Price]]</f>
        <v>0</v>
      </c>
    </row>
    <row r="3805" spans="1:34" ht="18" hidden="1" customHeight="1" x14ac:dyDescent="0.25">
      <c r="A3805" s="154"/>
      <c r="B3805" s="150">
        <v>55</v>
      </c>
      <c r="C3805" s="150"/>
      <c r="D3805" s="151"/>
      <c r="E3805" s="151"/>
      <c r="F3805" s="130" t="s">
        <v>11017</v>
      </c>
      <c r="G3805" s="130" t="s">
        <v>9469</v>
      </c>
      <c r="H3805" s="130" t="s">
        <v>10084</v>
      </c>
      <c r="I3805" s="131" t="s">
        <v>10088</v>
      </c>
      <c r="J3805" s="130" t="s">
        <v>85</v>
      </c>
      <c r="K3805" s="132" t="s">
        <v>151</v>
      </c>
      <c r="L3805" s="148">
        <v>1</v>
      </c>
      <c r="M3805" s="134">
        <v>2019</v>
      </c>
      <c r="N3805" s="130" t="s">
        <v>2644</v>
      </c>
      <c r="O3805" s="129" t="s">
        <v>79</v>
      </c>
      <c r="P3805" s="129" t="s">
        <v>933</v>
      </c>
      <c r="Q3805" s="130" t="s">
        <v>245</v>
      </c>
      <c r="R3805" s="136" t="s">
        <v>1400</v>
      </c>
      <c r="S3805" s="155"/>
      <c r="T3805" s="155"/>
      <c r="U3805" s="156"/>
      <c r="V3805" s="156"/>
      <c r="W3805" s="156" t="s">
        <v>146</v>
      </c>
      <c r="X3805" s="156" t="s">
        <v>11777</v>
      </c>
      <c r="Y3805" s="137" t="s">
        <v>969</v>
      </c>
      <c r="Z3805" s="138" t="s">
        <v>876</v>
      </c>
      <c r="AA3805" s="140" t="s">
        <v>10086</v>
      </c>
      <c r="AB3805" s="141" t="s">
        <v>138</v>
      </c>
      <c r="AC3805" s="142">
        <v>19.989999999999998</v>
      </c>
      <c r="AD3805" s="142">
        <v>16.989999999999998</v>
      </c>
      <c r="AE3805" s="143" t="s">
        <v>10087</v>
      </c>
      <c r="AF3805" s="141" t="s">
        <v>398</v>
      </c>
      <c r="AG3805" s="144">
        <f>Table1[[#This Row],['# of Books]]*Table1[[#This Row],[QTY]]</f>
        <v>0</v>
      </c>
      <c r="AH3805" s="146">
        <f>Table1[[#This Row],[QTY]]*Table1[[#This Row],[School &amp; Library Price]]</f>
        <v>0</v>
      </c>
    </row>
    <row r="3806" spans="1:34" ht="18" hidden="1" customHeight="1" x14ac:dyDescent="0.25">
      <c r="A3806" s="154"/>
      <c r="B3806" s="150">
        <v>55</v>
      </c>
      <c r="C3806" s="150"/>
      <c r="D3806" s="151"/>
      <c r="E3806" s="151"/>
      <c r="F3806" s="130" t="s">
        <v>11017</v>
      </c>
      <c r="G3806" s="130" t="s">
        <v>9469</v>
      </c>
      <c r="H3806" s="130" t="s">
        <v>10084</v>
      </c>
      <c r="I3806" s="131" t="s">
        <v>10089</v>
      </c>
      <c r="J3806" s="130" t="s">
        <v>85</v>
      </c>
      <c r="K3806" s="132" t="s">
        <v>378</v>
      </c>
      <c r="L3806" s="148">
        <v>1</v>
      </c>
      <c r="M3806" s="134">
        <v>2019</v>
      </c>
      <c r="N3806" s="130" t="s">
        <v>2644</v>
      </c>
      <c r="O3806" s="129"/>
      <c r="P3806" s="129"/>
      <c r="Q3806" s="130" t="s">
        <v>245</v>
      </c>
      <c r="R3806" s="136" t="s">
        <v>1400</v>
      </c>
      <c r="S3806" s="155"/>
      <c r="T3806" s="155"/>
      <c r="U3806" s="156"/>
      <c r="V3806" s="156"/>
      <c r="W3806" s="156" t="s">
        <v>146</v>
      </c>
      <c r="X3806" s="156" t="s">
        <v>11777</v>
      </c>
      <c r="Y3806" s="137" t="s">
        <v>969</v>
      </c>
      <c r="Z3806" s="138" t="s">
        <v>876</v>
      </c>
      <c r="AA3806" s="140" t="s">
        <v>10086</v>
      </c>
      <c r="AB3806" s="141" t="s">
        <v>138</v>
      </c>
      <c r="AC3806" s="142">
        <v>39.4</v>
      </c>
      <c r="AD3806" s="142">
        <v>31.52</v>
      </c>
      <c r="AE3806" s="143" t="s">
        <v>10087</v>
      </c>
      <c r="AF3806" s="141" t="s">
        <v>398</v>
      </c>
      <c r="AG3806" s="144">
        <f>Table1[[#This Row],['# of Books]]*Table1[[#This Row],[QTY]]</f>
        <v>0</v>
      </c>
      <c r="AH3806" s="146">
        <f>Table1[[#This Row],[QTY]]*Table1[[#This Row],[School &amp; Library Price]]</f>
        <v>0</v>
      </c>
    </row>
    <row r="3807" spans="1:34" ht="18" customHeight="1" x14ac:dyDescent="0.25">
      <c r="A3807" s="154"/>
      <c r="B3807" s="150">
        <v>55</v>
      </c>
      <c r="C3807" s="150"/>
      <c r="D3807" s="151"/>
      <c r="E3807" s="151"/>
      <c r="F3807" s="130" t="s">
        <v>11017</v>
      </c>
      <c r="G3807" s="130" t="s">
        <v>9469</v>
      </c>
      <c r="H3807" s="130" t="s">
        <v>10090</v>
      </c>
      <c r="I3807" s="131" t="s">
        <v>10091</v>
      </c>
      <c r="J3807" s="130" t="s">
        <v>85</v>
      </c>
      <c r="K3807" s="132" t="s">
        <v>142</v>
      </c>
      <c r="L3807" s="148">
        <v>1</v>
      </c>
      <c r="M3807" s="134">
        <v>2019</v>
      </c>
      <c r="N3807" s="130" t="s">
        <v>2644</v>
      </c>
      <c r="O3807" s="129" t="s">
        <v>143</v>
      </c>
      <c r="P3807" s="129" t="s">
        <v>933</v>
      </c>
      <c r="Q3807" s="130" t="s">
        <v>245</v>
      </c>
      <c r="R3807" s="136" t="s">
        <v>1400</v>
      </c>
      <c r="S3807" s="155"/>
      <c r="T3807" s="155"/>
      <c r="U3807" s="156"/>
      <c r="V3807" s="156"/>
      <c r="W3807" s="156" t="s">
        <v>146</v>
      </c>
      <c r="X3807" s="156" t="s">
        <v>11784</v>
      </c>
      <c r="Y3807" s="137" t="s">
        <v>969</v>
      </c>
      <c r="Z3807" s="138" t="s">
        <v>876</v>
      </c>
      <c r="AA3807" s="140" t="s">
        <v>10092</v>
      </c>
      <c r="AB3807" s="141" t="s">
        <v>138</v>
      </c>
      <c r="AC3807" s="142">
        <v>39.4</v>
      </c>
      <c r="AD3807" s="142">
        <v>31.52</v>
      </c>
      <c r="AE3807" s="143" t="s">
        <v>10093</v>
      </c>
      <c r="AF3807" s="141" t="s">
        <v>398</v>
      </c>
      <c r="AG3807" s="144">
        <f>Table1[[#This Row],['# of Books]]*Table1[[#This Row],[QTY]]</f>
        <v>0</v>
      </c>
      <c r="AH3807" s="146">
        <f>Table1[[#This Row],[QTY]]*Table1[[#This Row],[School &amp; Library Price]]</f>
        <v>0</v>
      </c>
    </row>
    <row r="3808" spans="1:34" ht="18" hidden="1" customHeight="1" x14ac:dyDescent="0.25">
      <c r="A3808" s="154"/>
      <c r="B3808" s="150">
        <v>55</v>
      </c>
      <c r="C3808" s="150"/>
      <c r="D3808" s="151"/>
      <c r="E3808" s="151"/>
      <c r="F3808" s="130" t="s">
        <v>11017</v>
      </c>
      <c r="G3808" s="130" t="s">
        <v>9469</v>
      </c>
      <c r="H3808" s="130" t="s">
        <v>10090</v>
      </c>
      <c r="I3808" s="131" t="s">
        <v>10094</v>
      </c>
      <c r="J3808" s="130" t="s">
        <v>85</v>
      </c>
      <c r="K3808" s="132" t="s">
        <v>151</v>
      </c>
      <c r="L3808" s="148">
        <v>1</v>
      </c>
      <c r="M3808" s="134">
        <v>2019</v>
      </c>
      <c r="N3808" s="130" t="s">
        <v>2644</v>
      </c>
      <c r="O3808" s="129" t="s">
        <v>79</v>
      </c>
      <c r="P3808" s="129" t="s">
        <v>933</v>
      </c>
      <c r="Q3808" s="130" t="s">
        <v>245</v>
      </c>
      <c r="R3808" s="136" t="s">
        <v>1400</v>
      </c>
      <c r="S3808" s="155"/>
      <c r="T3808" s="155"/>
      <c r="U3808" s="156"/>
      <c r="V3808" s="156"/>
      <c r="W3808" s="156" t="s">
        <v>146</v>
      </c>
      <c r="X3808" s="156" t="s">
        <v>11784</v>
      </c>
      <c r="Y3808" s="137" t="s">
        <v>969</v>
      </c>
      <c r="Z3808" s="138" t="s">
        <v>876</v>
      </c>
      <c r="AA3808" s="140" t="s">
        <v>10092</v>
      </c>
      <c r="AB3808" s="141" t="s">
        <v>138</v>
      </c>
      <c r="AC3808" s="142">
        <v>19.989999999999998</v>
      </c>
      <c r="AD3808" s="142">
        <v>16.989999999999998</v>
      </c>
      <c r="AE3808" s="143" t="s">
        <v>10093</v>
      </c>
      <c r="AF3808" s="141" t="s">
        <v>398</v>
      </c>
      <c r="AG3808" s="144">
        <f>Table1[[#This Row],['# of Books]]*Table1[[#This Row],[QTY]]</f>
        <v>0</v>
      </c>
      <c r="AH3808" s="146">
        <f>Table1[[#This Row],[QTY]]*Table1[[#This Row],[School &amp; Library Price]]</f>
        <v>0</v>
      </c>
    </row>
    <row r="3809" spans="1:34" ht="18" hidden="1" customHeight="1" x14ac:dyDescent="0.25">
      <c r="A3809" s="154"/>
      <c r="B3809" s="150">
        <v>55</v>
      </c>
      <c r="C3809" s="150"/>
      <c r="D3809" s="151"/>
      <c r="E3809" s="151"/>
      <c r="F3809" s="130" t="s">
        <v>11017</v>
      </c>
      <c r="G3809" s="130" t="s">
        <v>9469</v>
      </c>
      <c r="H3809" s="130" t="s">
        <v>10090</v>
      </c>
      <c r="I3809" s="131" t="s">
        <v>10095</v>
      </c>
      <c r="J3809" s="130" t="s">
        <v>85</v>
      </c>
      <c r="K3809" s="132" t="s">
        <v>378</v>
      </c>
      <c r="L3809" s="148">
        <v>1</v>
      </c>
      <c r="M3809" s="134">
        <v>2019</v>
      </c>
      <c r="N3809" s="130" t="s">
        <v>2644</v>
      </c>
      <c r="O3809" s="129"/>
      <c r="P3809" s="129"/>
      <c r="Q3809" s="130" t="s">
        <v>245</v>
      </c>
      <c r="R3809" s="136" t="s">
        <v>1400</v>
      </c>
      <c r="S3809" s="155"/>
      <c r="T3809" s="155"/>
      <c r="U3809" s="156"/>
      <c r="V3809" s="156"/>
      <c r="W3809" s="156" t="s">
        <v>146</v>
      </c>
      <c r="X3809" s="156" t="s">
        <v>11784</v>
      </c>
      <c r="Y3809" s="137" t="s">
        <v>969</v>
      </c>
      <c r="Z3809" s="138" t="s">
        <v>876</v>
      </c>
      <c r="AA3809" s="140" t="s">
        <v>10092</v>
      </c>
      <c r="AB3809" s="141" t="s">
        <v>138</v>
      </c>
      <c r="AC3809" s="142">
        <v>39.4</v>
      </c>
      <c r="AD3809" s="142">
        <v>31.52</v>
      </c>
      <c r="AE3809" s="143" t="s">
        <v>10093</v>
      </c>
      <c r="AF3809" s="141" t="s">
        <v>398</v>
      </c>
      <c r="AG3809" s="144">
        <f>Table1[[#This Row],['# of Books]]*Table1[[#This Row],[QTY]]</f>
        <v>0</v>
      </c>
      <c r="AH3809" s="146">
        <f>Table1[[#This Row],[QTY]]*Table1[[#This Row],[School &amp; Library Price]]</f>
        <v>0</v>
      </c>
    </row>
    <row r="3810" spans="1:34" ht="18" customHeight="1" x14ac:dyDescent="0.25">
      <c r="A3810" s="154"/>
      <c r="B3810" s="150">
        <v>55</v>
      </c>
      <c r="C3810" s="150"/>
      <c r="D3810" s="151"/>
      <c r="E3810" s="151"/>
      <c r="F3810" s="130" t="s">
        <v>11017</v>
      </c>
      <c r="G3810" s="130" t="s">
        <v>9469</v>
      </c>
      <c r="H3810" s="130" t="s">
        <v>10096</v>
      </c>
      <c r="I3810" s="131" t="s">
        <v>10097</v>
      </c>
      <c r="J3810" s="130" t="s">
        <v>85</v>
      </c>
      <c r="K3810" s="132" t="s">
        <v>142</v>
      </c>
      <c r="L3810" s="148">
        <v>1</v>
      </c>
      <c r="M3810" s="134">
        <v>2019</v>
      </c>
      <c r="N3810" s="130" t="s">
        <v>2644</v>
      </c>
      <c r="O3810" s="129" t="s">
        <v>143</v>
      </c>
      <c r="P3810" s="129" t="s">
        <v>933</v>
      </c>
      <c r="Q3810" s="130" t="s">
        <v>245</v>
      </c>
      <c r="R3810" s="136" t="s">
        <v>1334</v>
      </c>
      <c r="S3810" s="155"/>
      <c r="T3810" s="155"/>
      <c r="U3810" s="156"/>
      <c r="V3810" s="156"/>
      <c r="W3810" s="156" t="s">
        <v>146</v>
      </c>
      <c r="X3810" s="156" t="s">
        <v>11778</v>
      </c>
      <c r="Y3810" s="137" t="s">
        <v>969</v>
      </c>
      <c r="Z3810" s="138" t="s">
        <v>876</v>
      </c>
      <c r="AA3810" s="140" t="s">
        <v>10098</v>
      </c>
      <c r="AB3810" s="141" t="s">
        <v>138</v>
      </c>
      <c r="AC3810" s="142">
        <v>39.4</v>
      </c>
      <c r="AD3810" s="142">
        <v>31.52</v>
      </c>
      <c r="AE3810" s="143" t="s">
        <v>10099</v>
      </c>
      <c r="AF3810" s="141" t="s">
        <v>398</v>
      </c>
      <c r="AG3810" s="144">
        <f>Table1[[#This Row],['# of Books]]*Table1[[#This Row],[QTY]]</f>
        <v>0</v>
      </c>
      <c r="AH3810" s="146">
        <f>Table1[[#This Row],[QTY]]*Table1[[#This Row],[School &amp; Library Price]]</f>
        <v>0</v>
      </c>
    </row>
    <row r="3811" spans="1:34" ht="18" hidden="1" customHeight="1" x14ac:dyDescent="0.25">
      <c r="A3811" s="154"/>
      <c r="B3811" s="150">
        <v>55</v>
      </c>
      <c r="C3811" s="150"/>
      <c r="D3811" s="151"/>
      <c r="E3811" s="151"/>
      <c r="F3811" s="130" t="s">
        <v>11017</v>
      </c>
      <c r="G3811" s="130" t="s">
        <v>9469</v>
      </c>
      <c r="H3811" s="130" t="s">
        <v>10096</v>
      </c>
      <c r="I3811" s="131" t="s">
        <v>10100</v>
      </c>
      <c r="J3811" s="130" t="s">
        <v>85</v>
      </c>
      <c r="K3811" s="132" t="s">
        <v>151</v>
      </c>
      <c r="L3811" s="148">
        <v>1</v>
      </c>
      <c r="M3811" s="134">
        <v>2019</v>
      </c>
      <c r="N3811" s="130" t="s">
        <v>2644</v>
      </c>
      <c r="O3811" s="129" t="s">
        <v>79</v>
      </c>
      <c r="P3811" s="129" t="s">
        <v>933</v>
      </c>
      <c r="Q3811" s="130" t="s">
        <v>245</v>
      </c>
      <c r="R3811" s="136" t="s">
        <v>1334</v>
      </c>
      <c r="S3811" s="155"/>
      <c r="T3811" s="155"/>
      <c r="U3811" s="156"/>
      <c r="V3811" s="156"/>
      <c r="W3811" s="156" t="s">
        <v>146</v>
      </c>
      <c r="X3811" s="156" t="s">
        <v>11778</v>
      </c>
      <c r="Y3811" s="137" t="s">
        <v>969</v>
      </c>
      <c r="Z3811" s="138" t="s">
        <v>876</v>
      </c>
      <c r="AA3811" s="140" t="s">
        <v>10098</v>
      </c>
      <c r="AB3811" s="141" t="s">
        <v>138</v>
      </c>
      <c r="AC3811" s="142">
        <v>19.989999999999998</v>
      </c>
      <c r="AD3811" s="142">
        <v>16.989999999999998</v>
      </c>
      <c r="AE3811" s="143" t="s">
        <v>10099</v>
      </c>
      <c r="AF3811" s="141" t="s">
        <v>398</v>
      </c>
      <c r="AG3811" s="144">
        <f>Table1[[#This Row],['# of Books]]*Table1[[#This Row],[QTY]]</f>
        <v>0</v>
      </c>
      <c r="AH3811" s="146">
        <f>Table1[[#This Row],[QTY]]*Table1[[#This Row],[School &amp; Library Price]]</f>
        <v>0</v>
      </c>
    </row>
    <row r="3812" spans="1:34" ht="18" hidden="1" customHeight="1" x14ac:dyDescent="0.25">
      <c r="A3812" s="154"/>
      <c r="B3812" s="150">
        <v>55</v>
      </c>
      <c r="C3812" s="150"/>
      <c r="D3812" s="151"/>
      <c r="E3812" s="151"/>
      <c r="F3812" s="130" t="s">
        <v>11017</v>
      </c>
      <c r="G3812" s="130" t="s">
        <v>9469</v>
      </c>
      <c r="H3812" s="130" t="s">
        <v>10096</v>
      </c>
      <c r="I3812" s="131" t="s">
        <v>10101</v>
      </c>
      <c r="J3812" s="130" t="s">
        <v>85</v>
      </c>
      <c r="K3812" s="132" t="s">
        <v>378</v>
      </c>
      <c r="L3812" s="148">
        <v>1</v>
      </c>
      <c r="M3812" s="134">
        <v>2019</v>
      </c>
      <c r="N3812" s="130" t="s">
        <v>2644</v>
      </c>
      <c r="O3812" s="129"/>
      <c r="P3812" s="129"/>
      <c r="Q3812" s="130" t="s">
        <v>245</v>
      </c>
      <c r="R3812" s="136" t="s">
        <v>1334</v>
      </c>
      <c r="S3812" s="155"/>
      <c r="T3812" s="155"/>
      <c r="U3812" s="156"/>
      <c r="V3812" s="156"/>
      <c r="W3812" s="156" t="s">
        <v>146</v>
      </c>
      <c r="X3812" s="156" t="s">
        <v>11778</v>
      </c>
      <c r="Y3812" s="137" t="s">
        <v>969</v>
      </c>
      <c r="Z3812" s="138" t="s">
        <v>876</v>
      </c>
      <c r="AA3812" s="140" t="s">
        <v>10098</v>
      </c>
      <c r="AB3812" s="141" t="s">
        <v>138</v>
      </c>
      <c r="AC3812" s="142">
        <v>39.4</v>
      </c>
      <c r="AD3812" s="142">
        <v>31.52</v>
      </c>
      <c r="AE3812" s="143" t="s">
        <v>10099</v>
      </c>
      <c r="AF3812" s="141" t="s">
        <v>398</v>
      </c>
      <c r="AG3812" s="144">
        <f>Table1[[#This Row],['# of Books]]*Table1[[#This Row],[QTY]]</f>
        <v>0</v>
      </c>
      <c r="AH3812" s="146">
        <f>Table1[[#This Row],[QTY]]*Table1[[#This Row],[School &amp; Library Price]]</f>
        <v>0</v>
      </c>
    </row>
    <row r="3813" spans="1:34" ht="18" customHeight="1" x14ac:dyDescent="0.25">
      <c r="A3813" s="154"/>
      <c r="B3813" s="150">
        <v>55</v>
      </c>
      <c r="C3813" s="150"/>
      <c r="D3813" s="151"/>
      <c r="E3813" s="151"/>
      <c r="F3813" s="130" t="s">
        <v>11017</v>
      </c>
      <c r="G3813" s="130" t="s">
        <v>9469</v>
      </c>
      <c r="H3813" s="130" t="s">
        <v>10102</v>
      </c>
      <c r="I3813" s="131" t="s">
        <v>10103</v>
      </c>
      <c r="J3813" s="130" t="s">
        <v>85</v>
      </c>
      <c r="K3813" s="132" t="s">
        <v>142</v>
      </c>
      <c r="L3813" s="148">
        <v>1</v>
      </c>
      <c r="M3813" s="134">
        <v>2019</v>
      </c>
      <c r="N3813" s="130" t="s">
        <v>2644</v>
      </c>
      <c r="O3813" s="129" t="s">
        <v>143</v>
      </c>
      <c r="P3813" s="129" t="s">
        <v>933</v>
      </c>
      <c r="Q3813" s="130" t="s">
        <v>245</v>
      </c>
      <c r="R3813" s="136" t="s">
        <v>1075</v>
      </c>
      <c r="S3813" s="155"/>
      <c r="T3813" s="155"/>
      <c r="U3813" s="156"/>
      <c r="V3813" s="156"/>
      <c r="W3813" s="156" t="s">
        <v>146</v>
      </c>
      <c r="X3813" s="156" t="s">
        <v>11788</v>
      </c>
      <c r="Y3813" s="137" t="s">
        <v>969</v>
      </c>
      <c r="Z3813" s="138" t="s">
        <v>876</v>
      </c>
      <c r="AA3813" s="140" t="s">
        <v>10104</v>
      </c>
      <c r="AB3813" s="141" t="s">
        <v>138</v>
      </c>
      <c r="AC3813" s="142">
        <v>39.4</v>
      </c>
      <c r="AD3813" s="142">
        <v>31.52</v>
      </c>
      <c r="AE3813" s="143" t="s">
        <v>10093</v>
      </c>
      <c r="AF3813" s="141" t="s">
        <v>398</v>
      </c>
      <c r="AG3813" s="144">
        <f>Table1[[#This Row],['# of Books]]*Table1[[#This Row],[QTY]]</f>
        <v>0</v>
      </c>
      <c r="AH3813" s="146">
        <f>Table1[[#This Row],[QTY]]*Table1[[#This Row],[School &amp; Library Price]]</f>
        <v>0</v>
      </c>
    </row>
    <row r="3814" spans="1:34" ht="18" hidden="1" customHeight="1" x14ac:dyDescent="0.25">
      <c r="A3814" s="154"/>
      <c r="B3814" s="150">
        <v>55</v>
      </c>
      <c r="C3814" s="150"/>
      <c r="D3814" s="151"/>
      <c r="E3814" s="151"/>
      <c r="F3814" s="130" t="s">
        <v>11017</v>
      </c>
      <c r="G3814" s="130" t="s">
        <v>9469</v>
      </c>
      <c r="H3814" s="130" t="s">
        <v>10102</v>
      </c>
      <c r="I3814" s="131" t="s">
        <v>10105</v>
      </c>
      <c r="J3814" s="130" t="s">
        <v>85</v>
      </c>
      <c r="K3814" s="132" t="s">
        <v>151</v>
      </c>
      <c r="L3814" s="148">
        <v>1</v>
      </c>
      <c r="M3814" s="134">
        <v>2019</v>
      </c>
      <c r="N3814" s="130" t="s">
        <v>2644</v>
      </c>
      <c r="O3814" s="129" t="s">
        <v>79</v>
      </c>
      <c r="P3814" s="129" t="s">
        <v>933</v>
      </c>
      <c r="Q3814" s="130" t="s">
        <v>245</v>
      </c>
      <c r="R3814" s="136" t="s">
        <v>1075</v>
      </c>
      <c r="S3814" s="155"/>
      <c r="T3814" s="155"/>
      <c r="U3814" s="156"/>
      <c r="V3814" s="156"/>
      <c r="W3814" s="156" t="s">
        <v>146</v>
      </c>
      <c r="X3814" s="156" t="s">
        <v>11788</v>
      </c>
      <c r="Y3814" s="137" t="s">
        <v>969</v>
      </c>
      <c r="Z3814" s="138" t="s">
        <v>876</v>
      </c>
      <c r="AA3814" s="140" t="s">
        <v>10104</v>
      </c>
      <c r="AB3814" s="141" t="s">
        <v>138</v>
      </c>
      <c r="AC3814" s="142">
        <v>19.989999999999998</v>
      </c>
      <c r="AD3814" s="142">
        <v>16.989999999999998</v>
      </c>
      <c r="AE3814" s="143" t="s">
        <v>10093</v>
      </c>
      <c r="AF3814" s="141" t="s">
        <v>398</v>
      </c>
      <c r="AG3814" s="144">
        <f>Table1[[#This Row],['# of Books]]*Table1[[#This Row],[QTY]]</f>
        <v>0</v>
      </c>
      <c r="AH3814" s="146">
        <f>Table1[[#This Row],[QTY]]*Table1[[#This Row],[School &amp; Library Price]]</f>
        <v>0</v>
      </c>
    </row>
    <row r="3815" spans="1:34" ht="18" hidden="1" customHeight="1" x14ac:dyDescent="0.25">
      <c r="A3815" s="154"/>
      <c r="B3815" s="150">
        <v>55</v>
      </c>
      <c r="C3815" s="150"/>
      <c r="D3815" s="151"/>
      <c r="E3815" s="151"/>
      <c r="F3815" s="130" t="s">
        <v>11017</v>
      </c>
      <c r="G3815" s="130" t="s">
        <v>9469</v>
      </c>
      <c r="H3815" s="130" t="s">
        <v>10102</v>
      </c>
      <c r="I3815" s="131" t="s">
        <v>10106</v>
      </c>
      <c r="J3815" s="130" t="s">
        <v>85</v>
      </c>
      <c r="K3815" s="132" t="s">
        <v>378</v>
      </c>
      <c r="L3815" s="148">
        <v>1</v>
      </c>
      <c r="M3815" s="134">
        <v>2019</v>
      </c>
      <c r="N3815" s="130" t="s">
        <v>2644</v>
      </c>
      <c r="O3815" s="129"/>
      <c r="P3815" s="129"/>
      <c r="Q3815" s="130" t="s">
        <v>245</v>
      </c>
      <c r="R3815" s="136" t="s">
        <v>1075</v>
      </c>
      <c r="S3815" s="155"/>
      <c r="T3815" s="155"/>
      <c r="U3815" s="156"/>
      <c r="V3815" s="156"/>
      <c r="W3815" s="156" t="s">
        <v>146</v>
      </c>
      <c r="X3815" s="156" t="s">
        <v>11788</v>
      </c>
      <c r="Y3815" s="137" t="s">
        <v>969</v>
      </c>
      <c r="Z3815" s="138" t="s">
        <v>876</v>
      </c>
      <c r="AA3815" s="140" t="s">
        <v>10104</v>
      </c>
      <c r="AB3815" s="141" t="s">
        <v>138</v>
      </c>
      <c r="AC3815" s="142">
        <v>39.4</v>
      </c>
      <c r="AD3815" s="142">
        <v>31.52</v>
      </c>
      <c r="AE3815" s="143" t="s">
        <v>10093</v>
      </c>
      <c r="AF3815" s="141" t="s">
        <v>398</v>
      </c>
      <c r="AG3815" s="144">
        <f>Table1[[#This Row],['# of Books]]*Table1[[#This Row],[QTY]]</f>
        <v>0</v>
      </c>
      <c r="AH3815" s="146">
        <f>Table1[[#This Row],[QTY]]*Table1[[#This Row],[School &amp; Library Price]]</f>
        <v>0</v>
      </c>
    </row>
    <row r="3816" spans="1:34" ht="18" customHeight="1" x14ac:dyDescent="0.25">
      <c r="A3816" s="154"/>
      <c r="B3816" s="150">
        <v>55</v>
      </c>
      <c r="C3816" s="150"/>
      <c r="D3816" s="151"/>
      <c r="E3816" s="151"/>
      <c r="F3816" s="130" t="s">
        <v>11017</v>
      </c>
      <c r="G3816" s="130" t="s">
        <v>9469</v>
      </c>
      <c r="H3816" s="130" t="s">
        <v>10107</v>
      </c>
      <c r="I3816" s="131" t="s">
        <v>10108</v>
      </c>
      <c r="J3816" s="130" t="s">
        <v>85</v>
      </c>
      <c r="K3816" s="132" t="s">
        <v>142</v>
      </c>
      <c r="L3816" s="148">
        <v>1</v>
      </c>
      <c r="M3816" s="134">
        <v>2019</v>
      </c>
      <c r="N3816" s="130" t="s">
        <v>2644</v>
      </c>
      <c r="O3816" s="129" t="s">
        <v>143</v>
      </c>
      <c r="P3816" s="129" t="s">
        <v>933</v>
      </c>
      <c r="Q3816" s="130" t="s">
        <v>245</v>
      </c>
      <c r="R3816" s="136" t="s">
        <v>1075</v>
      </c>
      <c r="S3816" s="155"/>
      <c r="T3816" s="155"/>
      <c r="U3816" s="156"/>
      <c r="V3816" s="156"/>
      <c r="W3816" s="156" t="s">
        <v>146</v>
      </c>
      <c r="X3816" s="156" t="s">
        <v>11787</v>
      </c>
      <c r="Y3816" s="137" t="s">
        <v>969</v>
      </c>
      <c r="Z3816" s="138" t="s">
        <v>876</v>
      </c>
      <c r="AA3816" s="140" t="s">
        <v>10109</v>
      </c>
      <c r="AB3816" s="141" t="s">
        <v>138</v>
      </c>
      <c r="AC3816" s="142">
        <v>39.4</v>
      </c>
      <c r="AD3816" s="142">
        <v>31.52</v>
      </c>
      <c r="AE3816" s="143" t="s">
        <v>10110</v>
      </c>
      <c r="AF3816" s="141" t="s">
        <v>398</v>
      </c>
      <c r="AG3816" s="144">
        <f>Table1[[#This Row],['# of Books]]*Table1[[#This Row],[QTY]]</f>
        <v>0</v>
      </c>
      <c r="AH3816" s="146">
        <f>Table1[[#This Row],[QTY]]*Table1[[#This Row],[School &amp; Library Price]]</f>
        <v>0</v>
      </c>
    </row>
    <row r="3817" spans="1:34" ht="18" hidden="1" customHeight="1" x14ac:dyDescent="0.25">
      <c r="A3817" s="154"/>
      <c r="B3817" s="150">
        <v>55</v>
      </c>
      <c r="C3817" s="150"/>
      <c r="D3817" s="151"/>
      <c r="E3817" s="151"/>
      <c r="F3817" s="130" t="s">
        <v>11017</v>
      </c>
      <c r="G3817" s="130" t="s">
        <v>9469</v>
      </c>
      <c r="H3817" s="130" t="s">
        <v>10107</v>
      </c>
      <c r="I3817" s="131" t="s">
        <v>10111</v>
      </c>
      <c r="J3817" s="130" t="s">
        <v>85</v>
      </c>
      <c r="K3817" s="132" t="s">
        <v>151</v>
      </c>
      <c r="L3817" s="148">
        <v>1</v>
      </c>
      <c r="M3817" s="134">
        <v>2019</v>
      </c>
      <c r="N3817" s="130" t="s">
        <v>2644</v>
      </c>
      <c r="O3817" s="129" t="s">
        <v>79</v>
      </c>
      <c r="P3817" s="129" t="s">
        <v>933</v>
      </c>
      <c r="Q3817" s="130" t="s">
        <v>245</v>
      </c>
      <c r="R3817" s="136" t="s">
        <v>1075</v>
      </c>
      <c r="S3817" s="155"/>
      <c r="T3817" s="155"/>
      <c r="U3817" s="156"/>
      <c r="V3817" s="156"/>
      <c r="W3817" s="156" t="s">
        <v>146</v>
      </c>
      <c r="X3817" s="156" t="s">
        <v>11787</v>
      </c>
      <c r="Y3817" s="137" t="s">
        <v>969</v>
      </c>
      <c r="Z3817" s="138" t="s">
        <v>876</v>
      </c>
      <c r="AA3817" s="140" t="s">
        <v>10109</v>
      </c>
      <c r="AB3817" s="141" t="s">
        <v>138</v>
      </c>
      <c r="AC3817" s="142">
        <v>19.989999999999998</v>
      </c>
      <c r="AD3817" s="142">
        <v>16.989999999999998</v>
      </c>
      <c r="AE3817" s="143" t="s">
        <v>10110</v>
      </c>
      <c r="AF3817" s="141" t="s">
        <v>398</v>
      </c>
      <c r="AG3817" s="144">
        <f>Table1[[#This Row],['# of Books]]*Table1[[#This Row],[QTY]]</f>
        <v>0</v>
      </c>
      <c r="AH3817" s="146">
        <f>Table1[[#This Row],[QTY]]*Table1[[#This Row],[School &amp; Library Price]]</f>
        <v>0</v>
      </c>
    </row>
    <row r="3818" spans="1:34" ht="18" hidden="1" customHeight="1" x14ac:dyDescent="0.25">
      <c r="A3818" s="154"/>
      <c r="B3818" s="150">
        <v>55</v>
      </c>
      <c r="C3818" s="150"/>
      <c r="D3818" s="151"/>
      <c r="E3818" s="151"/>
      <c r="F3818" s="130" t="s">
        <v>11017</v>
      </c>
      <c r="G3818" s="130" t="s">
        <v>9469</v>
      </c>
      <c r="H3818" s="130" t="s">
        <v>10107</v>
      </c>
      <c r="I3818" s="131" t="s">
        <v>10112</v>
      </c>
      <c r="J3818" s="130" t="s">
        <v>85</v>
      </c>
      <c r="K3818" s="132" t="s">
        <v>378</v>
      </c>
      <c r="L3818" s="148">
        <v>1</v>
      </c>
      <c r="M3818" s="134">
        <v>2019</v>
      </c>
      <c r="N3818" s="130" t="s">
        <v>2644</v>
      </c>
      <c r="O3818" s="129"/>
      <c r="P3818" s="129"/>
      <c r="Q3818" s="130" t="s">
        <v>245</v>
      </c>
      <c r="R3818" s="136" t="s">
        <v>1075</v>
      </c>
      <c r="S3818" s="155"/>
      <c r="T3818" s="155"/>
      <c r="U3818" s="156"/>
      <c r="V3818" s="156"/>
      <c r="W3818" s="156" t="s">
        <v>146</v>
      </c>
      <c r="X3818" s="156" t="s">
        <v>11787</v>
      </c>
      <c r="Y3818" s="137" t="s">
        <v>969</v>
      </c>
      <c r="Z3818" s="138" t="s">
        <v>876</v>
      </c>
      <c r="AA3818" s="140" t="s">
        <v>10109</v>
      </c>
      <c r="AB3818" s="141" t="s">
        <v>138</v>
      </c>
      <c r="AC3818" s="142">
        <v>39.4</v>
      </c>
      <c r="AD3818" s="142">
        <v>31.52</v>
      </c>
      <c r="AE3818" s="143" t="s">
        <v>10110</v>
      </c>
      <c r="AF3818" s="141" t="s">
        <v>398</v>
      </c>
      <c r="AG3818" s="144">
        <f>Table1[[#This Row],['# of Books]]*Table1[[#This Row],[QTY]]</f>
        <v>0</v>
      </c>
      <c r="AH3818" s="146">
        <f>Table1[[#This Row],[QTY]]*Table1[[#This Row],[School &amp; Library Price]]</f>
        <v>0</v>
      </c>
    </row>
    <row r="3819" spans="1:34" ht="18" hidden="1" customHeight="1" x14ac:dyDescent="0.25">
      <c r="A3819" s="154"/>
      <c r="B3819" s="150">
        <v>56</v>
      </c>
      <c r="C3819" s="150"/>
      <c r="D3819" s="151"/>
      <c r="E3819" s="151"/>
      <c r="F3819" s="130" t="s">
        <v>11017</v>
      </c>
      <c r="G3819" s="130" t="s">
        <v>8294</v>
      </c>
      <c r="H3819" s="130" t="s">
        <v>11075</v>
      </c>
      <c r="I3819" s="131" t="s">
        <v>8416</v>
      </c>
      <c r="J3819" s="130" t="s">
        <v>85</v>
      </c>
      <c r="K3819" s="132" t="s">
        <v>132</v>
      </c>
      <c r="L3819" s="148">
        <v>6</v>
      </c>
      <c r="M3819" s="134">
        <v>2019</v>
      </c>
      <c r="N3819" s="130" t="s">
        <v>2644</v>
      </c>
      <c r="O3819" s="129" t="s">
        <v>143</v>
      </c>
      <c r="P3819" s="129" t="s">
        <v>933</v>
      </c>
      <c r="Q3819" s="130" t="s">
        <v>135</v>
      </c>
      <c r="R3819" s="136" t="s">
        <v>135</v>
      </c>
      <c r="S3819" s="155"/>
      <c r="T3819" s="155"/>
      <c r="U3819" s="156"/>
      <c r="V3819" s="156"/>
      <c r="W3819" s="156"/>
      <c r="X3819" s="156"/>
      <c r="Y3819" s="137" t="s">
        <v>969</v>
      </c>
      <c r="Z3819" s="138" t="s">
        <v>876</v>
      </c>
      <c r="AA3819" s="140" t="s">
        <v>8417</v>
      </c>
      <c r="AB3819" s="141" t="s">
        <v>138</v>
      </c>
      <c r="AC3819" s="142">
        <v>236.4</v>
      </c>
      <c r="AD3819" s="142">
        <v>189.12</v>
      </c>
      <c r="AE3819" s="143"/>
      <c r="AF3819" s="141" t="s">
        <v>398</v>
      </c>
      <c r="AG3819" s="144">
        <f>Table1[[#This Row],['# of Books]]*Table1[[#This Row],[QTY]]</f>
        <v>0</v>
      </c>
      <c r="AH3819" s="146">
        <f>Table1[[#This Row],[QTY]]*Table1[[#This Row],[School &amp; Library Price]]</f>
        <v>0</v>
      </c>
    </row>
    <row r="3820" spans="1:34" ht="18" hidden="1" customHeight="1" x14ac:dyDescent="0.25">
      <c r="A3820" s="154"/>
      <c r="B3820" s="150">
        <v>56</v>
      </c>
      <c r="C3820" s="150"/>
      <c r="D3820" s="151"/>
      <c r="E3820" s="151"/>
      <c r="F3820" s="130" t="s">
        <v>11017</v>
      </c>
      <c r="G3820" s="130" t="s">
        <v>8294</v>
      </c>
      <c r="H3820" s="130" t="s">
        <v>10067</v>
      </c>
      <c r="I3820" s="131" t="s">
        <v>10068</v>
      </c>
      <c r="J3820" s="130" t="s">
        <v>85</v>
      </c>
      <c r="K3820" s="132" t="s">
        <v>139</v>
      </c>
      <c r="L3820" s="148">
        <v>6</v>
      </c>
      <c r="M3820" s="134">
        <v>2019</v>
      </c>
      <c r="N3820" s="130" t="s">
        <v>2644</v>
      </c>
      <c r="O3820" s="129" t="s">
        <v>79</v>
      </c>
      <c r="P3820" s="129" t="s">
        <v>933</v>
      </c>
      <c r="Q3820" s="130" t="s">
        <v>135</v>
      </c>
      <c r="R3820" s="136" t="s">
        <v>135</v>
      </c>
      <c r="S3820" s="155"/>
      <c r="T3820" s="155"/>
      <c r="U3820" s="156"/>
      <c r="V3820" s="156"/>
      <c r="W3820" s="156"/>
      <c r="X3820" s="156"/>
      <c r="Y3820" s="137" t="s">
        <v>969</v>
      </c>
      <c r="Z3820" s="138" t="s">
        <v>876</v>
      </c>
      <c r="AA3820" s="140" t="s">
        <v>8417</v>
      </c>
      <c r="AB3820" s="141" t="s">
        <v>138</v>
      </c>
      <c r="AC3820" s="142">
        <v>119.94</v>
      </c>
      <c r="AD3820" s="142">
        <v>101.94</v>
      </c>
      <c r="AE3820" s="143"/>
      <c r="AF3820" s="141" t="s">
        <v>398</v>
      </c>
      <c r="AG3820" s="144">
        <f>Table1[[#This Row],['# of Books]]*Table1[[#This Row],[QTY]]</f>
        <v>0</v>
      </c>
      <c r="AH3820" s="146">
        <f>Table1[[#This Row],[QTY]]*Table1[[#This Row],[School &amp; Library Price]]</f>
        <v>0</v>
      </c>
    </row>
    <row r="3821" spans="1:34" ht="18" customHeight="1" x14ac:dyDescent="0.25">
      <c r="A3821" s="154"/>
      <c r="B3821" s="150">
        <v>56</v>
      </c>
      <c r="C3821" s="150"/>
      <c r="D3821" s="151"/>
      <c r="E3821" s="151"/>
      <c r="F3821" s="130" t="s">
        <v>11017</v>
      </c>
      <c r="G3821" s="130" t="s">
        <v>8294</v>
      </c>
      <c r="H3821" s="130" t="s">
        <v>8418</v>
      </c>
      <c r="I3821" s="131" t="s">
        <v>8419</v>
      </c>
      <c r="J3821" s="130" t="s">
        <v>85</v>
      </c>
      <c r="K3821" s="132" t="s">
        <v>142</v>
      </c>
      <c r="L3821" s="148">
        <v>1</v>
      </c>
      <c r="M3821" s="134">
        <v>2019</v>
      </c>
      <c r="N3821" s="130" t="s">
        <v>2644</v>
      </c>
      <c r="O3821" s="129" t="s">
        <v>143</v>
      </c>
      <c r="P3821" s="129" t="s">
        <v>933</v>
      </c>
      <c r="Q3821" s="130" t="s">
        <v>245</v>
      </c>
      <c r="R3821" s="136" t="s">
        <v>8420</v>
      </c>
      <c r="S3821" s="155"/>
      <c r="T3821" s="155"/>
      <c r="U3821" s="156"/>
      <c r="V3821" s="156"/>
      <c r="W3821" s="156" t="s">
        <v>146</v>
      </c>
      <c r="X3821" s="156" t="s">
        <v>11787</v>
      </c>
      <c r="Y3821" s="137" t="s">
        <v>969</v>
      </c>
      <c r="Z3821" s="138" t="s">
        <v>876</v>
      </c>
      <c r="AA3821" s="140" t="s">
        <v>8421</v>
      </c>
      <c r="AB3821" s="141" t="s">
        <v>138</v>
      </c>
      <c r="AC3821" s="142">
        <v>39.4</v>
      </c>
      <c r="AD3821" s="142">
        <v>31.52</v>
      </c>
      <c r="AE3821" s="143" t="s">
        <v>8422</v>
      </c>
      <c r="AF3821" s="141" t="s">
        <v>398</v>
      </c>
      <c r="AG3821" s="144">
        <f>Table1[[#This Row],['# of Books]]*Table1[[#This Row],[QTY]]</f>
        <v>0</v>
      </c>
      <c r="AH3821" s="146">
        <f>Table1[[#This Row],[QTY]]*Table1[[#This Row],[School &amp; Library Price]]</f>
        <v>0</v>
      </c>
    </row>
    <row r="3822" spans="1:34" ht="18" hidden="1" customHeight="1" x14ac:dyDescent="0.25">
      <c r="A3822" s="154"/>
      <c r="B3822" s="150">
        <v>56</v>
      </c>
      <c r="C3822" s="150"/>
      <c r="D3822" s="151"/>
      <c r="E3822" s="151"/>
      <c r="F3822" s="130" t="s">
        <v>11017</v>
      </c>
      <c r="G3822" s="130" t="s">
        <v>8294</v>
      </c>
      <c r="H3822" s="130" t="s">
        <v>8418</v>
      </c>
      <c r="I3822" s="131" t="s">
        <v>10069</v>
      </c>
      <c r="J3822" s="130" t="s">
        <v>85</v>
      </c>
      <c r="K3822" s="132" t="s">
        <v>151</v>
      </c>
      <c r="L3822" s="148">
        <v>1</v>
      </c>
      <c r="M3822" s="134">
        <v>2019</v>
      </c>
      <c r="N3822" s="130" t="s">
        <v>2644</v>
      </c>
      <c r="O3822" s="129" t="s">
        <v>79</v>
      </c>
      <c r="P3822" s="129" t="s">
        <v>933</v>
      </c>
      <c r="Q3822" s="130" t="s">
        <v>245</v>
      </c>
      <c r="R3822" s="136" t="s">
        <v>8420</v>
      </c>
      <c r="S3822" s="155"/>
      <c r="T3822" s="155"/>
      <c r="U3822" s="156"/>
      <c r="V3822" s="156"/>
      <c r="W3822" s="156" t="s">
        <v>146</v>
      </c>
      <c r="X3822" s="156" t="s">
        <v>11787</v>
      </c>
      <c r="Y3822" s="137" t="s">
        <v>969</v>
      </c>
      <c r="Z3822" s="138" t="s">
        <v>876</v>
      </c>
      <c r="AA3822" s="140" t="s">
        <v>8421</v>
      </c>
      <c r="AB3822" s="141" t="s">
        <v>138</v>
      </c>
      <c r="AC3822" s="142">
        <v>19.989999999999998</v>
      </c>
      <c r="AD3822" s="142">
        <v>16.989999999999998</v>
      </c>
      <c r="AE3822" s="143" t="s">
        <v>8422</v>
      </c>
      <c r="AF3822" s="141" t="s">
        <v>398</v>
      </c>
      <c r="AG3822" s="144">
        <f>Table1[[#This Row],['# of Books]]*Table1[[#This Row],[QTY]]</f>
        <v>0</v>
      </c>
      <c r="AH3822" s="146">
        <f>Table1[[#This Row],[QTY]]*Table1[[#This Row],[School &amp; Library Price]]</f>
        <v>0</v>
      </c>
    </row>
    <row r="3823" spans="1:34" ht="18" hidden="1" customHeight="1" x14ac:dyDescent="0.25">
      <c r="A3823" s="154"/>
      <c r="B3823" s="150">
        <v>56</v>
      </c>
      <c r="C3823" s="150"/>
      <c r="D3823" s="151"/>
      <c r="E3823" s="151"/>
      <c r="F3823" s="130" t="s">
        <v>11017</v>
      </c>
      <c r="G3823" s="130" t="s">
        <v>8294</v>
      </c>
      <c r="H3823" s="130" t="s">
        <v>8418</v>
      </c>
      <c r="I3823" s="131" t="s">
        <v>8423</v>
      </c>
      <c r="J3823" s="130" t="s">
        <v>85</v>
      </c>
      <c r="K3823" s="132" t="s">
        <v>378</v>
      </c>
      <c r="L3823" s="148">
        <v>1</v>
      </c>
      <c r="M3823" s="134">
        <v>2019</v>
      </c>
      <c r="N3823" s="130" t="s">
        <v>2644</v>
      </c>
      <c r="O3823" s="129"/>
      <c r="P3823" s="129"/>
      <c r="Q3823" s="130" t="s">
        <v>245</v>
      </c>
      <c r="R3823" s="136" t="s">
        <v>8420</v>
      </c>
      <c r="S3823" s="155"/>
      <c r="T3823" s="155"/>
      <c r="U3823" s="156"/>
      <c r="V3823" s="156"/>
      <c r="W3823" s="156" t="s">
        <v>146</v>
      </c>
      <c r="X3823" s="156" t="s">
        <v>11787</v>
      </c>
      <c r="Y3823" s="137" t="s">
        <v>969</v>
      </c>
      <c r="Z3823" s="138" t="s">
        <v>876</v>
      </c>
      <c r="AA3823" s="140" t="s">
        <v>8421</v>
      </c>
      <c r="AB3823" s="141" t="s">
        <v>138</v>
      </c>
      <c r="AC3823" s="142">
        <v>39.4</v>
      </c>
      <c r="AD3823" s="142">
        <v>31.52</v>
      </c>
      <c r="AE3823" s="143" t="s">
        <v>8422</v>
      </c>
      <c r="AF3823" s="141" t="s">
        <v>398</v>
      </c>
      <c r="AG3823" s="144">
        <f>Table1[[#This Row],['# of Books]]*Table1[[#This Row],[QTY]]</f>
        <v>0</v>
      </c>
      <c r="AH3823" s="146">
        <f>Table1[[#This Row],[QTY]]*Table1[[#This Row],[School &amp; Library Price]]</f>
        <v>0</v>
      </c>
    </row>
    <row r="3824" spans="1:34" ht="18" customHeight="1" x14ac:dyDescent="0.25">
      <c r="A3824" s="154"/>
      <c r="B3824" s="150">
        <v>56</v>
      </c>
      <c r="C3824" s="150"/>
      <c r="D3824" s="151"/>
      <c r="E3824" s="151"/>
      <c r="F3824" s="130" t="s">
        <v>11017</v>
      </c>
      <c r="G3824" s="130" t="s">
        <v>8294</v>
      </c>
      <c r="H3824" s="130" t="s">
        <v>8444</v>
      </c>
      <c r="I3824" s="131" t="s">
        <v>8445</v>
      </c>
      <c r="J3824" s="130" t="s">
        <v>85</v>
      </c>
      <c r="K3824" s="132" t="s">
        <v>142</v>
      </c>
      <c r="L3824" s="148">
        <v>1</v>
      </c>
      <c r="M3824" s="134">
        <v>2019</v>
      </c>
      <c r="N3824" s="130" t="s">
        <v>2644</v>
      </c>
      <c r="O3824" s="129" t="s">
        <v>143</v>
      </c>
      <c r="P3824" s="129" t="s">
        <v>933</v>
      </c>
      <c r="Q3824" s="130" t="s">
        <v>245</v>
      </c>
      <c r="R3824" s="136" t="s">
        <v>1400</v>
      </c>
      <c r="S3824" s="155"/>
      <c r="T3824" s="155"/>
      <c r="U3824" s="156"/>
      <c r="V3824" s="156"/>
      <c r="W3824" s="156" t="s">
        <v>146</v>
      </c>
      <c r="X3824" s="156"/>
      <c r="Y3824" s="137" t="s">
        <v>969</v>
      </c>
      <c r="Z3824" s="138" t="s">
        <v>876</v>
      </c>
      <c r="AA3824" s="140" t="s">
        <v>8446</v>
      </c>
      <c r="AB3824" s="141" t="s">
        <v>138</v>
      </c>
      <c r="AC3824" s="142">
        <v>39.4</v>
      </c>
      <c r="AD3824" s="142">
        <v>31.52</v>
      </c>
      <c r="AE3824" s="143" t="s">
        <v>8447</v>
      </c>
      <c r="AF3824" s="141" t="s">
        <v>398</v>
      </c>
      <c r="AG3824" s="144">
        <f>Table1[[#This Row],['# of Books]]*Table1[[#This Row],[QTY]]</f>
        <v>0</v>
      </c>
      <c r="AH3824" s="146">
        <f>Table1[[#This Row],[QTY]]*Table1[[#This Row],[School &amp; Library Price]]</f>
        <v>0</v>
      </c>
    </row>
    <row r="3825" spans="1:34" ht="18" hidden="1" customHeight="1" x14ac:dyDescent="0.25">
      <c r="A3825" s="154"/>
      <c r="B3825" s="150">
        <v>56</v>
      </c>
      <c r="C3825" s="150"/>
      <c r="D3825" s="151"/>
      <c r="E3825" s="151"/>
      <c r="F3825" s="130" t="s">
        <v>11017</v>
      </c>
      <c r="G3825" s="130" t="s">
        <v>8294</v>
      </c>
      <c r="H3825" s="130" t="s">
        <v>8444</v>
      </c>
      <c r="I3825" s="131" t="s">
        <v>10074</v>
      </c>
      <c r="J3825" s="130" t="s">
        <v>85</v>
      </c>
      <c r="K3825" s="132" t="s">
        <v>151</v>
      </c>
      <c r="L3825" s="148">
        <v>1</v>
      </c>
      <c r="M3825" s="134">
        <v>2019</v>
      </c>
      <c r="N3825" s="130" t="s">
        <v>2644</v>
      </c>
      <c r="O3825" s="129" t="s">
        <v>79</v>
      </c>
      <c r="P3825" s="129" t="s">
        <v>933</v>
      </c>
      <c r="Q3825" s="130" t="s">
        <v>245</v>
      </c>
      <c r="R3825" s="136" t="s">
        <v>1400</v>
      </c>
      <c r="S3825" s="155"/>
      <c r="T3825" s="155"/>
      <c r="U3825" s="156"/>
      <c r="V3825" s="156"/>
      <c r="W3825" s="156" t="s">
        <v>146</v>
      </c>
      <c r="X3825" s="156"/>
      <c r="Y3825" s="137" t="s">
        <v>969</v>
      </c>
      <c r="Z3825" s="138" t="s">
        <v>876</v>
      </c>
      <c r="AA3825" s="140" t="s">
        <v>8446</v>
      </c>
      <c r="AB3825" s="141" t="s">
        <v>138</v>
      </c>
      <c r="AC3825" s="142">
        <v>19.989999999999998</v>
      </c>
      <c r="AD3825" s="142">
        <v>16.989999999999998</v>
      </c>
      <c r="AE3825" s="143" t="s">
        <v>8447</v>
      </c>
      <c r="AF3825" s="141" t="s">
        <v>398</v>
      </c>
      <c r="AG3825" s="144">
        <f>Table1[[#This Row],['# of Books]]*Table1[[#This Row],[QTY]]</f>
        <v>0</v>
      </c>
      <c r="AH3825" s="146">
        <f>Table1[[#This Row],[QTY]]*Table1[[#This Row],[School &amp; Library Price]]</f>
        <v>0</v>
      </c>
    </row>
    <row r="3826" spans="1:34" ht="18" hidden="1" customHeight="1" x14ac:dyDescent="0.25">
      <c r="A3826" s="154"/>
      <c r="B3826" s="150">
        <v>56</v>
      </c>
      <c r="C3826" s="150"/>
      <c r="D3826" s="151"/>
      <c r="E3826" s="151"/>
      <c r="F3826" s="130" t="s">
        <v>11017</v>
      </c>
      <c r="G3826" s="130" t="s">
        <v>8294</v>
      </c>
      <c r="H3826" s="130" t="s">
        <v>8444</v>
      </c>
      <c r="I3826" s="131" t="s">
        <v>8448</v>
      </c>
      <c r="J3826" s="130" t="s">
        <v>85</v>
      </c>
      <c r="K3826" s="132" t="s">
        <v>378</v>
      </c>
      <c r="L3826" s="148">
        <v>1</v>
      </c>
      <c r="M3826" s="134">
        <v>2019</v>
      </c>
      <c r="N3826" s="130" t="s">
        <v>2644</v>
      </c>
      <c r="O3826" s="129"/>
      <c r="P3826" s="129"/>
      <c r="Q3826" s="130" t="s">
        <v>245</v>
      </c>
      <c r="R3826" s="136" t="s">
        <v>1400</v>
      </c>
      <c r="S3826" s="155"/>
      <c r="T3826" s="155"/>
      <c r="U3826" s="156"/>
      <c r="V3826" s="156"/>
      <c r="W3826" s="156" t="s">
        <v>146</v>
      </c>
      <c r="X3826" s="156"/>
      <c r="Y3826" s="137" t="s">
        <v>969</v>
      </c>
      <c r="Z3826" s="138" t="s">
        <v>876</v>
      </c>
      <c r="AA3826" s="140" t="s">
        <v>8446</v>
      </c>
      <c r="AB3826" s="141" t="s">
        <v>138</v>
      </c>
      <c r="AC3826" s="142">
        <v>39.4</v>
      </c>
      <c r="AD3826" s="142">
        <v>31.52</v>
      </c>
      <c r="AE3826" s="143" t="s">
        <v>8447</v>
      </c>
      <c r="AF3826" s="141" t="s">
        <v>398</v>
      </c>
      <c r="AG3826" s="144">
        <f>Table1[[#This Row],['# of Books]]*Table1[[#This Row],[QTY]]</f>
        <v>0</v>
      </c>
      <c r="AH3826" s="146">
        <f>Table1[[#This Row],[QTY]]*Table1[[#This Row],[School &amp; Library Price]]</f>
        <v>0</v>
      </c>
    </row>
    <row r="3827" spans="1:34" ht="18" customHeight="1" x14ac:dyDescent="0.25">
      <c r="A3827" s="154"/>
      <c r="B3827" s="150">
        <v>56</v>
      </c>
      <c r="C3827" s="150"/>
      <c r="D3827" s="151"/>
      <c r="E3827" s="151"/>
      <c r="F3827" s="130" t="s">
        <v>11017</v>
      </c>
      <c r="G3827" s="130" t="s">
        <v>8294</v>
      </c>
      <c r="H3827" s="130" t="s">
        <v>8424</v>
      </c>
      <c r="I3827" s="131" t="s">
        <v>8425</v>
      </c>
      <c r="J3827" s="130" t="s">
        <v>85</v>
      </c>
      <c r="K3827" s="132" t="s">
        <v>142</v>
      </c>
      <c r="L3827" s="148">
        <v>1</v>
      </c>
      <c r="M3827" s="134">
        <v>2019</v>
      </c>
      <c r="N3827" s="130" t="s">
        <v>2644</v>
      </c>
      <c r="O3827" s="129" t="s">
        <v>143</v>
      </c>
      <c r="P3827" s="129" t="s">
        <v>933</v>
      </c>
      <c r="Q3827" s="130" t="s">
        <v>245</v>
      </c>
      <c r="R3827" s="136" t="s">
        <v>3082</v>
      </c>
      <c r="S3827" s="155"/>
      <c r="T3827" s="155"/>
      <c r="U3827" s="156"/>
      <c r="V3827" s="156"/>
      <c r="W3827" s="156" t="s">
        <v>146</v>
      </c>
      <c r="X3827" s="156" t="s">
        <v>11787</v>
      </c>
      <c r="Y3827" s="137" t="s">
        <v>969</v>
      </c>
      <c r="Z3827" s="138" t="s">
        <v>876</v>
      </c>
      <c r="AA3827" s="140" t="s">
        <v>8426</v>
      </c>
      <c r="AB3827" s="141" t="s">
        <v>138</v>
      </c>
      <c r="AC3827" s="142">
        <v>39.4</v>
      </c>
      <c r="AD3827" s="142">
        <v>31.52</v>
      </c>
      <c r="AE3827" s="143" t="s">
        <v>8427</v>
      </c>
      <c r="AF3827" s="141" t="s">
        <v>398</v>
      </c>
      <c r="AG3827" s="144">
        <f>Table1[[#This Row],['# of Books]]*Table1[[#This Row],[QTY]]</f>
        <v>0</v>
      </c>
      <c r="AH3827" s="146">
        <f>Table1[[#This Row],[QTY]]*Table1[[#This Row],[School &amp; Library Price]]</f>
        <v>0</v>
      </c>
    </row>
    <row r="3828" spans="1:34" ht="18" hidden="1" customHeight="1" x14ac:dyDescent="0.25">
      <c r="A3828" s="154"/>
      <c r="B3828" s="150">
        <v>56</v>
      </c>
      <c r="C3828" s="150"/>
      <c r="D3828" s="151"/>
      <c r="E3828" s="151"/>
      <c r="F3828" s="130" t="s">
        <v>11017</v>
      </c>
      <c r="G3828" s="130" t="s">
        <v>8294</v>
      </c>
      <c r="H3828" s="130" t="s">
        <v>8424</v>
      </c>
      <c r="I3828" s="131" t="s">
        <v>10070</v>
      </c>
      <c r="J3828" s="130" t="s">
        <v>85</v>
      </c>
      <c r="K3828" s="132" t="s">
        <v>151</v>
      </c>
      <c r="L3828" s="148">
        <v>1</v>
      </c>
      <c r="M3828" s="134">
        <v>2019</v>
      </c>
      <c r="N3828" s="130" t="s">
        <v>2644</v>
      </c>
      <c r="O3828" s="129" t="s">
        <v>79</v>
      </c>
      <c r="P3828" s="129" t="s">
        <v>933</v>
      </c>
      <c r="Q3828" s="130" t="s">
        <v>245</v>
      </c>
      <c r="R3828" s="136" t="s">
        <v>3082</v>
      </c>
      <c r="S3828" s="155"/>
      <c r="T3828" s="155"/>
      <c r="U3828" s="156"/>
      <c r="V3828" s="156"/>
      <c r="W3828" s="156" t="s">
        <v>146</v>
      </c>
      <c r="X3828" s="156" t="s">
        <v>11787</v>
      </c>
      <c r="Y3828" s="137" t="s">
        <v>969</v>
      </c>
      <c r="Z3828" s="138" t="s">
        <v>876</v>
      </c>
      <c r="AA3828" s="140" t="s">
        <v>8426</v>
      </c>
      <c r="AB3828" s="141" t="s">
        <v>138</v>
      </c>
      <c r="AC3828" s="142">
        <v>19.989999999999998</v>
      </c>
      <c r="AD3828" s="142">
        <v>16.989999999999998</v>
      </c>
      <c r="AE3828" s="143" t="s">
        <v>8427</v>
      </c>
      <c r="AF3828" s="141" t="s">
        <v>398</v>
      </c>
      <c r="AG3828" s="144">
        <f>Table1[[#This Row],['# of Books]]*Table1[[#This Row],[QTY]]</f>
        <v>0</v>
      </c>
      <c r="AH3828" s="146">
        <f>Table1[[#This Row],[QTY]]*Table1[[#This Row],[School &amp; Library Price]]</f>
        <v>0</v>
      </c>
    </row>
    <row r="3829" spans="1:34" ht="18" hidden="1" customHeight="1" x14ac:dyDescent="0.25">
      <c r="A3829" s="154"/>
      <c r="B3829" s="150">
        <v>56</v>
      </c>
      <c r="C3829" s="150"/>
      <c r="D3829" s="151"/>
      <c r="E3829" s="151"/>
      <c r="F3829" s="130" t="s">
        <v>11017</v>
      </c>
      <c r="G3829" s="130" t="s">
        <v>8294</v>
      </c>
      <c r="H3829" s="130" t="s">
        <v>8424</v>
      </c>
      <c r="I3829" s="131" t="s">
        <v>8428</v>
      </c>
      <c r="J3829" s="130" t="s">
        <v>85</v>
      </c>
      <c r="K3829" s="132" t="s">
        <v>378</v>
      </c>
      <c r="L3829" s="148">
        <v>1</v>
      </c>
      <c r="M3829" s="134">
        <v>2019</v>
      </c>
      <c r="N3829" s="130" t="s">
        <v>2644</v>
      </c>
      <c r="O3829" s="129"/>
      <c r="P3829" s="129"/>
      <c r="Q3829" s="130" t="s">
        <v>245</v>
      </c>
      <c r="R3829" s="136" t="s">
        <v>3082</v>
      </c>
      <c r="S3829" s="155"/>
      <c r="T3829" s="155"/>
      <c r="U3829" s="156"/>
      <c r="V3829" s="156"/>
      <c r="W3829" s="156" t="s">
        <v>146</v>
      </c>
      <c r="X3829" s="156" t="s">
        <v>11787</v>
      </c>
      <c r="Y3829" s="137" t="s">
        <v>969</v>
      </c>
      <c r="Z3829" s="138" t="s">
        <v>876</v>
      </c>
      <c r="AA3829" s="140" t="s">
        <v>8426</v>
      </c>
      <c r="AB3829" s="141" t="s">
        <v>138</v>
      </c>
      <c r="AC3829" s="142">
        <v>39.4</v>
      </c>
      <c r="AD3829" s="142">
        <v>31.52</v>
      </c>
      <c r="AE3829" s="143" t="s">
        <v>8427</v>
      </c>
      <c r="AF3829" s="141" t="s">
        <v>398</v>
      </c>
      <c r="AG3829" s="144">
        <f>Table1[[#This Row],['# of Books]]*Table1[[#This Row],[QTY]]</f>
        <v>0</v>
      </c>
      <c r="AH3829" s="146">
        <f>Table1[[#This Row],[QTY]]*Table1[[#This Row],[School &amp; Library Price]]</f>
        <v>0</v>
      </c>
    </row>
    <row r="3830" spans="1:34" ht="18" customHeight="1" x14ac:dyDescent="0.25">
      <c r="A3830" s="154"/>
      <c r="B3830" s="150">
        <v>56</v>
      </c>
      <c r="C3830" s="150"/>
      <c r="D3830" s="151"/>
      <c r="E3830" s="151"/>
      <c r="F3830" s="130" t="s">
        <v>11017</v>
      </c>
      <c r="G3830" s="130" t="s">
        <v>8294</v>
      </c>
      <c r="H3830" s="130" t="s">
        <v>8429</v>
      </c>
      <c r="I3830" s="131" t="s">
        <v>8430</v>
      </c>
      <c r="J3830" s="130" t="s">
        <v>85</v>
      </c>
      <c r="K3830" s="132" t="s">
        <v>142</v>
      </c>
      <c r="L3830" s="148">
        <v>1</v>
      </c>
      <c r="M3830" s="134">
        <v>2019</v>
      </c>
      <c r="N3830" s="130" t="s">
        <v>2644</v>
      </c>
      <c r="O3830" s="129" t="s">
        <v>143</v>
      </c>
      <c r="P3830" s="129" t="s">
        <v>933</v>
      </c>
      <c r="Q3830" s="130" t="s">
        <v>245</v>
      </c>
      <c r="R3830" s="136" t="s">
        <v>8431</v>
      </c>
      <c r="S3830" s="155"/>
      <c r="T3830" s="155"/>
      <c r="U3830" s="156"/>
      <c r="V3830" s="156"/>
      <c r="W3830" s="156" t="s">
        <v>146</v>
      </c>
      <c r="X3830" s="156" t="s">
        <v>11792</v>
      </c>
      <c r="Y3830" s="137" t="s">
        <v>969</v>
      </c>
      <c r="Z3830" s="138" t="s">
        <v>876</v>
      </c>
      <c r="AA3830" s="140" t="s">
        <v>8432</v>
      </c>
      <c r="AB3830" s="141" t="s">
        <v>138</v>
      </c>
      <c r="AC3830" s="142">
        <v>39.4</v>
      </c>
      <c r="AD3830" s="142">
        <v>31.52</v>
      </c>
      <c r="AE3830" s="143" t="s">
        <v>8433</v>
      </c>
      <c r="AF3830" s="141" t="s">
        <v>398</v>
      </c>
      <c r="AG3830" s="144">
        <f>Table1[[#This Row],['# of Books]]*Table1[[#This Row],[QTY]]</f>
        <v>0</v>
      </c>
      <c r="AH3830" s="146">
        <f>Table1[[#This Row],[QTY]]*Table1[[#This Row],[School &amp; Library Price]]</f>
        <v>0</v>
      </c>
    </row>
    <row r="3831" spans="1:34" ht="18" hidden="1" customHeight="1" x14ac:dyDescent="0.25">
      <c r="A3831" s="154"/>
      <c r="B3831" s="150">
        <v>56</v>
      </c>
      <c r="C3831" s="150"/>
      <c r="D3831" s="151"/>
      <c r="E3831" s="151"/>
      <c r="F3831" s="130" t="s">
        <v>11017</v>
      </c>
      <c r="G3831" s="130" t="s">
        <v>8294</v>
      </c>
      <c r="H3831" s="130" t="s">
        <v>8429</v>
      </c>
      <c r="I3831" s="131" t="s">
        <v>10071</v>
      </c>
      <c r="J3831" s="130" t="s">
        <v>85</v>
      </c>
      <c r="K3831" s="132" t="s">
        <v>151</v>
      </c>
      <c r="L3831" s="148">
        <v>1</v>
      </c>
      <c r="M3831" s="134">
        <v>2019</v>
      </c>
      <c r="N3831" s="130" t="s">
        <v>2644</v>
      </c>
      <c r="O3831" s="129" t="s">
        <v>79</v>
      </c>
      <c r="P3831" s="129" t="s">
        <v>933</v>
      </c>
      <c r="Q3831" s="130" t="s">
        <v>245</v>
      </c>
      <c r="R3831" s="136" t="s">
        <v>8431</v>
      </c>
      <c r="S3831" s="155"/>
      <c r="T3831" s="155"/>
      <c r="U3831" s="156"/>
      <c r="V3831" s="156"/>
      <c r="W3831" s="156" t="s">
        <v>146</v>
      </c>
      <c r="X3831" s="156" t="s">
        <v>11792</v>
      </c>
      <c r="Y3831" s="137" t="s">
        <v>969</v>
      </c>
      <c r="Z3831" s="138" t="s">
        <v>876</v>
      </c>
      <c r="AA3831" s="140" t="s">
        <v>8432</v>
      </c>
      <c r="AB3831" s="141" t="s">
        <v>138</v>
      </c>
      <c r="AC3831" s="142">
        <v>19.989999999999998</v>
      </c>
      <c r="AD3831" s="142">
        <v>16.989999999999998</v>
      </c>
      <c r="AE3831" s="143" t="s">
        <v>8433</v>
      </c>
      <c r="AF3831" s="141" t="s">
        <v>398</v>
      </c>
      <c r="AG3831" s="144">
        <f>Table1[[#This Row],['# of Books]]*Table1[[#This Row],[QTY]]</f>
        <v>0</v>
      </c>
      <c r="AH3831" s="146">
        <f>Table1[[#This Row],[QTY]]*Table1[[#This Row],[School &amp; Library Price]]</f>
        <v>0</v>
      </c>
    </row>
    <row r="3832" spans="1:34" ht="18" hidden="1" customHeight="1" x14ac:dyDescent="0.25">
      <c r="A3832" s="154"/>
      <c r="B3832" s="150">
        <v>56</v>
      </c>
      <c r="C3832" s="150"/>
      <c r="D3832" s="151"/>
      <c r="E3832" s="151"/>
      <c r="F3832" s="130" t="s">
        <v>11017</v>
      </c>
      <c r="G3832" s="130" t="s">
        <v>8294</v>
      </c>
      <c r="H3832" s="130" t="s">
        <v>8429</v>
      </c>
      <c r="I3832" s="131" t="s">
        <v>8434</v>
      </c>
      <c r="J3832" s="130" t="s">
        <v>85</v>
      </c>
      <c r="K3832" s="132" t="s">
        <v>378</v>
      </c>
      <c r="L3832" s="148">
        <v>1</v>
      </c>
      <c r="M3832" s="134">
        <v>2019</v>
      </c>
      <c r="N3832" s="130" t="s">
        <v>2644</v>
      </c>
      <c r="O3832" s="129"/>
      <c r="P3832" s="129"/>
      <c r="Q3832" s="130" t="s">
        <v>245</v>
      </c>
      <c r="R3832" s="136" t="s">
        <v>8431</v>
      </c>
      <c r="S3832" s="155"/>
      <c r="T3832" s="155"/>
      <c r="U3832" s="156"/>
      <c r="V3832" s="156"/>
      <c r="W3832" s="156" t="s">
        <v>146</v>
      </c>
      <c r="X3832" s="156" t="s">
        <v>11792</v>
      </c>
      <c r="Y3832" s="137" t="s">
        <v>969</v>
      </c>
      <c r="Z3832" s="138" t="s">
        <v>876</v>
      </c>
      <c r="AA3832" s="140" t="s">
        <v>8432</v>
      </c>
      <c r="AB3832" s="141" t="s">
        <v>138</v>
      </c>
      <c r="AC3832" s="142">
        <v>39.4</v>
      </c>
      <c r="AD3832" s="142">
        <v>31.52</v>
      </c>
      <c r="AE3832" s="143" t="s">
        <v>8433</v>
      </c>
      <c r="AF3832" s="141" t="s">
        <v>398</v>
      </c>
      <c r="AG3832" s="144">
        <f>Table1[[#This Row],['# of Books]]*Table1[[#This Row],[QTY]]</f>
        <v>0</v>
      </c>
      <c r="AH3832" s="146">
        <f>Table1[[#This Row],[QTY]]*Table1[[#This Row],[School &amp; Library Price]]</f>
        <v>0</v>
      </c>
    </row>
    <row r="3833" spans="1:34" ht="18" customHeight="1" x14ac:dyDescent="0.25">
      <c r="A3833" s="154"/>
      <c r="B3833" s="150">
        <v>56</v>
      </c>
      <c r="C3833" s="150"/>
      <c r="D3833" s="151"/>
      <c r="E3833" s="151"/>
      <c r="F3833" s="130" t="s">
        <v>11017</v>
      </c>
      <c r="G3833" s="130" t="s">
        <v>8294</v>
      </c>
      <c r="H3833" s="130" t="s">
        <v>8435</v>
      </c>
      <c r="I3833" s="131" t="s">
        <v>8436</v>
      </c>
      <c r="J3833" s="130" t="s">
        <v>85</v>
      </c>
      <c r="K3833" s="132" t="s">
        <v>142</v>
      </c>
      <c r="L3833" s="148">
        <v>1</v>
      </c>
      <c r="M3833" s="134">
        <v>2019</v>
      </c>
      <c r="N3833" s="130" t="s">
        <v>2644</v>
      </c>
      <c r="O3833" s="129" t="s">
        <v>143</v>
      </c>
      <c r="P3833" s="129" t="s">
        <v>933</v>
      </c>
      <c r="Q3833" s="130" t="s">
        <v>245</v>
      </c>
      <c r="R3833" s="136" t="s">
        <v>3082</v>
      </c>
      <c r="S3833" s="155"/>
      <c r="T3833" s="155"/>
      <c r="U3833" s="156"/>
      <c r="V3833" s="156"/>
      <c r="W3833" s="156" t="s">
        <v>146</v>
      </c>
      <c r="X3833" s="156" t="s">
        <v>11788</v>
      </c>
      <c r="Y3833" s="137" t="s">
        <v>969</v>
      </c>
      <c r="Z3833" s="138" t="s">
        <v>876</v>
      </c>
      <c r="AA3833" s="140" t="s">
        <v>8437</v>
      </c>
      <c r="AB3833" s="141" t="s">
        <v>138</v>
      </c>
      <c r="AC3833" s="142">
        <v>39.4</v>
      </c>
      <c r="AD3833" s="142">
        <v>31.52</v>
      </c>
      <c r="AE3833" s="143" t="s">
        <v>8427</v>
      </c>
      <c r="AF3833" s="141" t="s">
        <v>398</v>
      </c>
      <c r="AG3833" s="144">
        <f>Table1[[#This Row],['# of Books]]*Table1[[#This Row],[QTY]]</f>
        <v>0</v>
      </c>
      <c r="AH3833" s="146">
        <f>Table1[[#This Row],[QTY]]*Table1[[#This Row],[School &amp; Library Price]]</f>
        <v>0</v>
      </c>
    </row>
    <row r="3834" spans="1:34" ht="18" hidden="1" customHeight="1" x14ac:dyDescent="0.25">
      <c r="A3834" s="154"/>
      <c r="B3834" s="150">
        <v>56</v>
      </c>
      <c r="C3834" s="150"/>
      <c r="D3834" s="151"/>
      <c r="E3834" s="151"/>
      <c r="F3834" s="130" t="s">
        <v>11017</v>
      </c>
      <c r="G3834" s="130" t="s">
        <v>8294</v>
      </c>
      <c r="H3834" s="130" t="s">
        <v>8435</v>
      </c>
      <c r="I3834" s="131" t="s">
        <v>10072</v>
      </c>
      <c r="J3834" s="130" t="s">
        <v>85</v>
      </c>
      <c r="K3834" s="132" t="s">
        <v>151</v>
      </c>
      <c r="L3834" s="148">
        <v>1</v>
      </c>
      <c r="M3834" s="134">
        <v>2019</v>
      </c>
      <c r="N3834" s="130" t="s">
        <v>2644</v>
      </c>
      <c r="O3834" s="129" t="s">
        <v>79</v>
      </c>
      <c r="P3834" s="129" t="s">
        <v>933</v>
      </c>
      <c r="Q3834" s="130" t="s">
        <v>245</v>
      </c>
      <c r="R3834" s="136" t="s">
        <v>3082</v>
      </c>
      <c r="S3834" s="155"/>
      <c r="T3834" s="155"/>
      <c r="U3834" s="156"/>
      <c r="V3834" s="156"/>
      <c r="W3834" s="156" t="s">
        <v>146</v>
      </c>
      <c r="X3834" s="156" t="s">
        <v>11788</v>
      </c>
      <c r="Y3834" s="137" t="s">
        <v>969</v>
      </c>
      <c r="Z3834" s="138" t="s">
        <v>876</v>
      </c>
      <c r="AA3834" s="140" t="s">
        <v>8437</v>
      </c>
      <c r="AB3834" s="141" t="s">
        <v>138</v>
      </c>
      <c r="AC3834" s="142">
        <v>19.989999999999998</v>
      </c>
      <c r="AD3834" s="142">
        <v>16.989999999999998</v>
      </c>
      <c r="AE3834" s="143" t="s">
        <v>8427</v>
      </c>
      <c r="AF3834" s="141" t="s">
        <v>398</v>
      </c>
      <c r="AG3834" s="144">
        <f>Table1[[#This Row],['# of Books]]*Table1[[#This Row],[QTY]]</f>
        <v>0</v>
      </c>
      <c r="AH3834" s="146">
        <f>Table1[[#This Row],[QTY]]*Table1[[#This Row],[School &amp; Library Price]]</f>
        <v>0</v>
      </c>
    </row>
    <row r="3835" spans="1:34" ht="18" hidden="1" customHeight="1" x14ac:dyDescent="0.25">
      <c r="A3835" s="154"/>
      <c r="B3835" s="150">
        <v>56</v>
      </c>
      <c r="C3835" s="150"/>
      <c r="D3835" s="151"/>
      <c r="E3835" s="151"/>
      <c r="F3835" s="130" t="s">
        <v>11017</v>
      </c>
      <c r="G3835" s="130" t="s">
        <v>8294</v>
      </c>
      <c r="H3835" s="130" t="s">
        <v>8435</v>
      </c>
      <c r="I3835" s="131" t="s">
        <v>8438</v>
      </c>
      <c r="J3835" s="130" t="s">
        <v>85</v>
      </c>
      <c r="K3835" s="132" t="s">
        <v>378</v>
      </c>
      <c r="L3835" s="148">
        <v>1</v>
      </c>
      <c r="M3835" s="134">
        <v>2019</v>
      </c>
      <c r="N3835" s="130" t="s">
        <v>2644</v>
      </c>
      <c r="O3835" s="129"/>
      <c r="P3835" s="129"/>
      <c r="Q3835" s="130" t="s">
        <v>245</v>
      </c>
      <c r="R3835" s="136" t="s">
        <v>3082</v>
      </c>
      <c r="S3835" s="155"/>
      <c r="T3835" s="155"/>
      <c r="U3835" s="156"/>
      <c r="V3835" s="156"/>
      <c r="W3835" s="156" t="s">
        <v>146</v>
      </c>
      <c r="X3835" s="156" t="s">
        <v>11788</v>
      </c>
      <c r="Y3835" s="137" t="s">
        <v>969</v>
      </c>
      <c r="Z3835" s="138" t="s">
        <v>876</v>
      </c>
      <c r="AA3835" s="140" t="s">
        <v>8437</v>
      </c>
      <c r="AB3835" s="141" t="s">
        <v>138</v>
      </c>
      <c r="AC3835" s="142">
        <v>39.4</v>
      </c>
      <c r="AD3835" s="142">
        <v>31.52</v>
      </c>
      <c r="AE3835" s="143" t="s">
        <v>8427</v>
      </c>
      <c r="AF3835" s="141" t="s">
        <v>398</v>
      </c>
      <c r="AG3835" s="144">
        <f>Table1[[#This Row],['# of Books]]*Table1[[#This Row],[QTY]]</f>
        <v>0</v>
      </c>
      <c r="AH3835" s="146">
        <f>Table1[[#This Row],[QTY]]*Table1[[#This Row],[School &amp; Library Price]]</f>
        <v>0</v>
      </c>
    </row>
    <row r="3836" spans="1:34" ht="18" customHeight="1" x14ac:dyDescent="0.25">
      <c r="A3836" s="154"/>
      <c r="B3836" s="150">
        <v>56</v>
      </c>
      <c r="C3836" s="150"/>
      <c r="D3836" s="151"/>
      <c r="E3836" s="151"/>
      <c r="F3836" s="130" t="s">
        <v>11017</v>
      </c>
      <c r="G3836" s="130" t="s">
        <v>8294</v>
      </c>
      <c r="H3836" s="130" t="s">
        <v>8439</v>
      </c>
      <c r="I3836" s="131" t="s">
        <v>8440</v>
      </c>
      <c r="J3836" s="130" t="s">
        <v>85</v>
      </c>
      <c r="K3836" s="132" t="s">
        <v>142</v>
      </c>
      <c r="L3836" s="148">
        <v>1</v>
      </c>
      <c r="M3836" s="134">
        <v>2019</v>
      </c>
      <c r="N3836" s="130" t="s">
        <v>2644</v>
      </c>
      <c r="O3836" s="129" t="s">
        <v>143</v>
      </c>
      <c r="P3836" s="129" t="s">
        <v>933</v>
      </c>
      <c r="Q3836" s="130" t="s">
        <v>245</v>
      </c>
      <c r="R3836" s="136" t="s">
        <v>1087</v>
      </c>
      <c r="S3836" s="155"/>
      <c r="T3836" s="155"/>
      <c r="U3836" s="156"/>
      <c r="V3836" s="156"/>
      <c r="W3836" s="156" t="s">
        <v>146</v>
      </c>
      <c r="X3836" s="156"/>
      <c r="Y3836" s="137" t="s">
        <v>969</v>
      </c>
      <c r="Z3836" s="138" t="s">
        <v>876</v>
      </c>
      <c r="AA3836" s="140" t="s">
        <v>8441</v>
      </c>
      <c r="AB3836" s="141" t="s">
        <v>138</v>
      </c>
      <c r="AC3836" s="142">
        <v>39.4</v>
      </c>
      <c r="AD3836" s="142">
        <v>31.52</v>
      </c>
      <c r="AE3836" s="143" t="s">
        <v>8442</v>
      </c>
      <c r="AF3836" s="141" t="s">
        <v>398</v>
      </c>
      <c r="AG3836" s="144">
        <f>Table1[[#This Row],['# of Books]]*Table1[[#This Row],[QTY]]</f>
        <v>0</v>
      </c>
      <c r="AH3836" s="146">
        <f>Table1[[#This Row],[QTY]]*Table1[[#This Row],[School &amp; Library Price]]</f>
        <v>0</v>
      </c>
    </row>
    <row r="3837" spans="1:34" ht="18" hidden="1" customHeight="1" x14ac:dyDescent="0.25">
      <c r="A3837" s="154"/>
      <c r="B3837" s="150">
        <v>56</v>
      </c>
      <c r="C3837" s="150"/>
      <c r="D3837" s="151"/>
      <c r="E3837" s="151"/>
      <c r="F3837" s="130" t="s">
        <v>11017</v>
      </c>
      <c r="G3837" s="130" t="s">
        <v>8294</v>
      </c>
      <c r="H3837" s="130" t="s">
        <v>8439</v>
      </c>
      <c r="I3837" s="131" t="s">
        <v>10073</v>
      </c>
      <c r="J3837" s="130" t="s">
        <v>85</v>
      </c>
      <c r="K3837" s="132" t="s">
        <v>151</v>
      </c>
      <c r="L3837" s="148">
        <v>1</v>
      </c>
      <c r="M3837" s="134">
        <v>2019</v>
      </c>
      <c r="N3837" s="130" t="s">
        <v>2644</v>
      </c>
      <c r="O3837" s="129" t="s">
        <v>79</v>
      </c>
      <c r="P3837" s="129" t="s">
        <v>933</v>
      </c>
      <c r="Q3837" s="130" t="s">
        <v>245</v>
      </c>
      <c r="R3837" s="136" t="s">
        <v>1087</v>
      </c>
      <c r="S3837" s="155"/>
      <c r="T3837" s="155"/>
      <c r="U3837" s="156"/>
      <c r="V3837" s="156"/>
      <c r="W3837" s="156" t="s">
        <v>146</v>
      </c>
      <c r="X3837" s="156"/>
      <c r="Y3837" s="137" t="s">
        <v>969</v>
      </c>
      <c r="Z3837" s="138" t="s">
        <v>876</v>
      </c>
      <c r="AA3837" s="140" t="s">
        <v>8441</v>
      </c>
      <c r="AB3837" s="141" t="s">
        <v>138</v>
      </c>
      <c r="AC3837" s="142">
        <v>19.989999999999998</v>
      </c>
      <c r="AD3837" s="142">
        <v>16.989999999999998</v>
      </c>
      <c r="AE3837" s="143" t="s">
        <v>8442</v>
      </c>
      <c r="AF3837" s="141" t="s">
        <v>398</v>
      </c>
      <c r="AG3837" s="144">
        <f>Table1[[#This Row],['# of Books]]*Table1[[#This Row],[QTY]]</f>
        <v>0</v>
      </c>
      <c r="AH3837" s="146">
        <f>Table1[[#This Row],[QTY]]*Table1[[#This Row],[School &amp; Library Price]]</f>
        <v>0</v>
      </c>
    </row>
    <row r="3838" spans="1:34" ht="18" hidden="1" customHeight="1" x14ac:dyDescent="0.25">
      <c r="A3838" s="154"/>
      <c r="B3838" s="150">
        <v>56</v>
      </c>
      <c r="C3838" s="150"/>
      <c r="D3838" s="151"/>
      <c r="E3838" s="151"/>
      <c r="F3838" s="130" t="s">
        <v>11017</v>
      </c>
      <c r="G3838" s="130" t="s">
        <v>8294</v>
      </c>
      <c r="H3838" s="130" t="s">
        <v>8439</v>
      </c>
      <c r="I3838" s="131" t="s">
        <v>8443</v>
      </c>
      <c r="J3838" s="130" t="s">
        <v>85</v>
      </c>
      <c r="K3838" s="132" t="s">
        <v>378</v>
      </c>
      <c r="L3838" s="148">
        <v>1</v>
      </c>
      <c r="M3838" s="134">
        <v>2019</v>
      </c>
      <c r="N3838" s="130" t="s">
        <v>2644</v>
      </c>
      <c r="O3838" s="129"/>
      <c r="P3838" s="129"/>
      <c r="Q3838" s="130" t="s">
        <v>245</v>
      </c>
      <c r="R3838" s="136" t="s">
        <v>1087</v>
      </c>
      <c r="S3838" s="155"/>
      <c r="T3838" s="155"/>
      <c r="U3838" s="156"/>
      <c r="V3838" s="156"/>
      <c r="W3838" s="156" t="s">
        <v>146</v>
      </c>
      <c r="X3838" s="156"/>
      <c r="Y3838" s="137" t="s">
        <v>969</v>
      </c>
      <c r="Z3838" s="138" t="s">
        <v>876</v>
      </c>
      <c r="AA3838" s="140" t="s">
        <v>8441</v>
      </c>
      <c r="AB3838" s="141" t="s">
        <v>138</v>
      </c>
      <c r="AC3838" s="142">
        <v>39.4</v>
      </c>
      <c r="AD3838" s="142">
        <v>31.52</v>
      </c>
      <c r="AE3838" s="143" t="s">
        <v>8442</v>
      </c>
      <c r="AF3838" s="141" t="s">
        <v>398</v>
      </c>
      <c r="AG3838" s="144">
        <f>Table1[[#This Row],['# of Books]]*Table1[[#This Row],[QTY]]</f>
        <v>0</v>
      </c>
      <c r="AH3838" s="146">
        <f>Table1[[#This Row],[QTY]]*Table1[[#This Row],[School &amp; Library Price]]</f>
        <v>0</v>
      </c>
    </row>
    <row r="3839" spans="1:34" ht="18" customHeight="1" x14ac:dyDescent="0.25">
      <c r="A3839" s="154"/>
      <c r="B3839" s="150">
        <v>57</v>
      </c>
      <c r="C3839" s="150"/>
      <c r="D3839" s="151"/>
      <c r="E3839" s="151"/>
      <c r="F3839" s="130" t="s">
        <v>11017</v>
      </c>
      <c r="G3839" s="130" t="s">
        <v>8294</v>
      </c>
      <c r="H3839" s="130" t="s">
        <v>8295</v>
      </c>
      <c r="I3839" s="131" t="s">
        <v>8296</v>
      </c>
      <c r="J3839" s="130" t="s">
        <v>85</v>
      </c>
      <c r="K3839" s="132" t="s">
        <v>142</v>
      </c>
      <c r="L3839" s="148">
        <v>1</v>
      </c>
      <c r="M3839" s="134">
        <v>2014</v>
      </c>
      <c r="N3839" s="130" t="s">
        <v>10609</v>
      </c>
      <c r="O3839" s="129" t="s">
        <v>143</v>
      </c>
      <c r="P3839" s="129" t="s">
        <v>933</v>
      </c>
      <c r="Q3839" s="130" t="s">
        <v>245</v>
      </c>
      <c r="R3839" s="136" t="s">
        <v>2109</v>
      </c>
      <c r="S3839" s="155"/>
      <c r="T3839" s="155"/>
      <c r="U3839" s="156"/>
      <c r="V3839" s="156"/>
      <c r="W3839" s="156" t="s">
        <v>146</v>
      </c>
      <c r="X3839" s="156"/>
      <c r="Y3839" s="137" t="s">
        <v>969</v>
      </c>
      <c r="Z3839" s="138" t="s">
        <v>876</v>
      </c>
      <c r="AA3839" s="140" t="s">
        <v>8297</v>
      </c>
      <c r="AB3839" s="141" t="s">
        <v>138</v>
      </c>
      <c r="AC3839" s="142">
        <v>39.4</v>
      </c>
      <c r="AD3839" s="142">
        <v>31.52</v>
      </c>
      <c r="AE3839" s="143" t="s">
        <v>8298</v>
      </c>
      <c r="AF3839" s="141" t="s">
        <v>514</v>
      </c>
      <c r="AG3839" s="144">
        <f>Table1[[#This Row],['# of Books]]*Table1[[#This Row],[QTY]]</f>
        <v>0</v>
      </c>
      <c r="AH3839" s="146">
        <f>Table1[[#This Row],[QTY]]*Table1[[#This Row],[School &amp; Library Price]]</f>
        <v>0</v>
      </c>
    </row>
    <row r="3840" spans="1:34" ht="18" customHeight="1" x14ac:dyDescent="0.25">
      <c r="A3840" s="154"/>
      <c r="B3840" s="150">
        <v>57</v>
      </c>
      <c r="C3840" s="150"/>
      <c r="D3840" s="151"/>
      <c r="E3840" s="151"/>
      <c r="F3840" s="130" t="s">
        <v>11017</v>
      </c>
      <c r="G3840" s="130" t="s">
        <v>8294</v>
      </c>
      <c r="H3840" s="130" t="s">
        <v>8299</v>
      </c>
      <c r="I3840" s="131" t="s">
        <v>8300</v>
      </c>
      <c r="J3840" s="130" t="s">
        <v>85</v>
      </c>
      <c r="K3840" s="132" t="s">
        <v>142</v>
      </c>
      <c r="L3840" s="148">
        <v>1</v>
      </c>
      <c r="M3840" s="134">
        <v>2012</v>
      </c>
      <c r="N3840" s="130" t="s">
        <v>10612</v>
      </c>
      <c r="O3840" s="129" t="s">
        <v>143</v>
      </c>
      <c r="P3840" s="129" t="s">
        <v>933</v>
      </c>
      <c r="Q3840" s="130" t="s">
        <v>245</v>
      </c>
      <c r="R3840" s="136" t="s">
        <v>2104</v>
      </c>
      <c r="S3840" s="155"/>
      <c r="T3840" s="155"/>
      <c r="U3840" s="156"/>
      <c r="V3840" s="156"/>
      <c r="W3840" s="156" t="s">
        <v>146</v>
      </c>
      <c r="X3840" s="156"/>
      <c r="Y3840" s="137" t="s">
        <v>969</v>
      </c>
      <c r="Z3840" s="138" t="s">
        <v>876</v>
      </c>
      <c r="AA3840" s="140" t="s">
        <v>8301</v>
      </c>
      <c r="AB3840" s="141" t="s">
        <v>138</v>
      </c>
      <c r="AC3840" s="142">
        <v>39.4</v>
      </c>
      <c r="AD3840" s="142">
        <v>31.52</v>
      </c>
      <c r="AE3840" s="143" t="s">
        <v>8302</v>
      </c>
      <c r="AF3840" s="141" t="s">
        <v>514</v>
      </c>
      <c r="AG3840" s="144">
        <f>Table1[[#This Row],['# of Books]]*Table1[[#This Row],[QTY]]</f>
        <v>0</v>
      </c>
      <c r="AH3840" s="146">
        <f>Table1[[#This Row],[QTY]]*Table1[[#This Row],[School &amp; Library Price]]</f>
        <v>0</v>
      </c>
    </row>
    <row r="3841" spans="1:34" ht="18" customHeight="1" x14ac:dyDescent="0.25">
      <c r="A3841" s="154"/>
      <c r="B3841" s="150">
        <v>57</v>
      </c>
      <c r="C3841" s="150"/>
      <c r="D3841" s="151"/>
      <c r="E3841" s="151"/>
      <c r="F3841" s="130" t="s">
        <v>11017</v>
      </c>
      <c r="G3841" s="130" t="s">
        <v>8294</v>
      </c>
      <c r="H3841" s="130" t="s">
        <v>8303</v>
      </c>
      <c r="I3841" s="131" t="s">
        <v>8304</v>
      </c>
      <c r="J3841" s="130" t="s">
        <v>85</v>
      </c>
      <c r="K3841" s="132" t="s">
        <v>142</v>
      </c>
      <c r="L3841" s="148">
        <v>1</v>
      </c>
      <c r="M3841" s="134">
        <v>2012</v>
      </c>
      <c r="N3841" s="130" t="s">
        <v>10612</v>
      </c>
      <c r="O3841" s="129" t="s">
        <v>143</v>
      </c>
      <c r="P3841" s="129" t="s">
        <v>933</v>
      </c>
      <c r="Q3841" s="130" t="s">
        <v>245</v>
      </c>
      <c r="R3841" s="136" t="s">
        <v>2104</v>
      </c>
      <c r="S3841" s="155"/>
      <c r="T3841" s="155"/>
      <c r="U3841" s="156"/>
      <c r="V3841" s="156"/>
      <c r="W3841" s="156" t="s">
        <v>146</v>
      </c>
      <c r="X3841" s="156"/>
      <c r="Y3841" s="137" t="s">
        <v>969</v>
      </c>
      <c r="Z3841" s="138" t="s">
        <v>876</v>
      </c>
      <c r="AA3841" s="140" t="s">
        <v>8305</v>
      </c>
      <c r="AB3841" s="141" t="s">
        <v>138</v>
      </c>
      <c r="AC3841" s="142">
        <v>39.4</v>
      </c>
      <c r="AD3841" s="142">
        <v>31.52</v>
      </c>
      <c r="AE3841" s="143" t="s">
        <v>8306</v>
      </c>
      <c r="AF3841" s="141" t="s">
        <v>376</v>
      </c>
      <c r="AG3841" s="144">
        <f>Table1[[#This Row],['# of Books]]*Table1[[#This Row],[QTY]]</f>
        <v>0</v>
      </c>
      <c r="AH3841" s="146">
        <f>Table1[[#This Row],[QTY]]*Table1[[#This Row],[School &amp; Library Price]]</f>
        <v>0</v>
      </c>
    </row>
    <row r="3842" spans="1:34" ht="18" customHeight="1" x14ac:dyDescent="0.25">
      <c r="A3842" s="154"/>
      <c r="B3842" s="150">
        <v>57</v>
      </c>
      <c r="C3842" s="150"/>
      <c r="D3842" s="151"/>
      <c r="E3842" s="151"/>
      <c r="F3842" s="130" t="s">
        <v>11017</v>
      </c>
      <c r="G3842" s="130" t="s">
        <v>8294</v>
      </c>
      <c r="H3842" s="130" t="s">
        <v>8307</v>
      </c>
      <c r="I3842" s="131" t="s">
        <v>8308</v>
      </c>
      <c r="J3842" s="130" t="s">
        <v>85</v>
      </c>
      <c r="K3842" s="132" t="s">
        <v>142</v>
      </c>
      <c r="L3842" s="148">
        <v>1</v>
      </c>
      <c r="M3842" s="134">
        <v>2012</v>
      </c>
      <c r="N3842" s="130" t="s">
        <v>10612</v>
      </c>
      <c r="O3842" s="129" t="s">
        <v>143</v>
      </c>
      <c r="P3842" s="129" t="s">
        <v>933</v>
      </c>
      <c r="Q3842" s="130" t="s">
        <v>245</v>
      </c>
      <c r="R3842" s="136" t="s">
        <v>2104</v>
      </c>
      <c r="S3842" s="155"/>
      <c r="T3842" s="155"/>
      <c r="U3842" s="156"/>
      <c r="V3842" s="156"/>
      <c r="W3842" s="156" t="s">
        <v>146</v>
      </c>
      <c r="X3842" s="156"/>
      <c r="Y3842" s="137" t="s">
        <v>969</v>
      </c>
      <c r="Z3842" s="138" t="s">
        <v>876</v>
      </c>
      <c r="AA3842" s="140" t="s">
        <v>8309</v>
      </c>
      <c r="AB3842" s="141" t="s">
        <v>138</v>
      </c>
      <c r="AC3842" s="142">
        <v>39.4</v>
      </c>
      <c r="AD3842" s="142">
        <v>31.52</v>
      </c>
      <c r="AE3842" s="143" t="s">
        <v>8310</v>
      </c>
      <c r="AF3842" s="141" t="s">
        <v>376</v>
      </c>
      <c r="AG3842" s="144">
        <f>Table1[[#This Row],['# of Books]]*Table1[[#This Row],[QTY]]</f>
        <v>0</v>
      </c>
      <c r="AH3842" s="146">
        <f>Table1[[#This Row],[QTY]]*Table1[[#This Row],[School &amp; Library Price]]</f>
        <v>0</v>
      </c>
    </row>
    <row r="3843" spans="1:34" ht="18" customHeight="1" x14ac:dyDescent="0.25">
      <c r="A3843" s="154"/>
      <c r="B3843" s="150">
        <v>57</v>
      </c>
      <c r="C3843" s="150"/>
      <c r="D3843" s="151"/>
      <c r="E3843" s="151"/>
      <c r="F3843" s="130" t="s">
        <v>11017</v>
      </c>
      <c r="G3843" s="130" t="s">
        <v>8294</v>
      </c>
      <c r="H3843" s="130" t="s">
        <v>8311</v>
      </c>
      <c r="I3843" s="131" t="s">
        <v>8312</v>
      </c>
      <c r="J3843" s="130" t="s">
        <v>85</v>
      </c>
      <c r="K3843" s="132" t="s">
        <v>142</v>
      </c>
      <c r="L3843" s="148">
        <v>1</v>
      </c>
      <c r="M3843" s="134">
        <v>2018</v>
      </c>
      <c r="N3843" s="130" t="s">
        <v>183</v>
      </c>
      <c r="O3843" s="129" t="s">
        <v>143</v>
      </c>
      <c r="P3843" s="129" t="s">
        <v>933</v>
      </c>
      <c r="Q3843" s="130" t="s">
        <v>245</v>
      </c>
      <c r="R3843" s="136" t="s">
        <v>8313</v>
      </c>
      <c r="S3843" s="155"/>
      <c r="T3843" s="155"/>
      <c r="U3843" s="156"/>
      <c r="V3843" s="156"/>
      <c r="W3843" s="156" t="s">
        <v>146</v>
      </c>
      <c r="X3843" s="156" t="s">
        <v>11787</v>
      </c>
      <c r="Y3843" s="137" t="s">
        <v>969</v>
      </c>
      <c r="Z3843" s="138" t="s">
        <v>876</v>
      </c>
      <c r="AA3843" s="140" t="s">
        <v>8314</v>
      </c>
      <c r="AB3843" s="141" t="s">
        <v>138</v>
      </c>
      <c r="AC3843" s="142">
        <v>39.4</v>
      </c>
      <c r="AD3843" s="142">
        <v>31.52</v>
      </c>
      <c r="AE3843" s="143" t="s">
        <v>8315</v>
      </c>
      <c r="AF3843" s="141" t="s">
        <v>398</v>
      </c>
      <c r="AG3843" s="144">
        <f>Table1[[#This Row],['# of Books]]*Table1[[#This Row],[QTY]]</f>
        <v>0</v>
      </c>
      <c r="AH3843" s="146">
        <f>Table1[[#This Row],[QTY]]*Table1[[#This Row],[School &amp; Library Price]]</f>
        <v>0</v>
      </c>
    </row>
    <row r="3844" spans="1:34" ht="18" hidden="1" customHeight="1" x14ac:dyDescent="0.25">
      <c r="A3844" s="154"/>
      <c r="B3844" s="150">
        <v>57</v>
      </c>
      <c r="C3844" s="150"/>
      <c r="D3844" s="151"/>
      <c r="E3844" s="151"/>
      <c r="F3844" s="130" t="s">
        <v>11017</v>
      </c>
      <c r="G3844" s="130" t="s">
        <v>8294</v>
      </c>
      <c r="H3844" s="130" t="s">
        <v>8311</v>
      </c>
      <c r="I3844" s="131" t="s">
        <v>8316</v>
      </c>
      <c r="J3844" s="130" t="s">
        <v>85</v>
      </c>
      <c r="K3844" s="132" t="s">
        <v>378</v>
      </c>
      <c r="L3844" s="148">
        <v>1</v>
      </c>
      <c r="M3844" s="134">
        <v>2018</v>
      </c>
      <c r="N3844" s="130" t="s">
        <v>183</v>
      </c>
      <c r="O3844" s="129"/>
      <c r="P3844" s="129"/>
      <c r="Q3844" s="130" t="s">
        <v>245</v>
      </c>
      <c r="R3844" s="136" t="s">
        <v>8313</v>
      </c>
      <c r="S3844" s="155"/>
      <c r="T3844" s="155"/>
      <c r="U3844" s="156"/>
      <c r="V3844" s="156"/>
      <c r="W3844" s="156" t="s">
        <v>146</v>
      </c>
      <c r="X3844" s="156" t="s">
        <v>11787</v>
      </c>
      <c r="Y3844" s="137" t="s">
        <v>969</v>
      </c>
      <c r="Z3844" s="138" t="s">
        <v>876</v>
      </c>
      <c r="AA3844" s="140" t="s">
        <v>8314</v>
      </c>
      <c r="AB3844" s="141" t="s">
        <v>138</v>
      </c>
      <c r="AC3844" s="142">
        <v>39.4</v>
      </c>
      <c r="AD3844" s="142">
        <v>31.52</v>
      </c>
      <c r="AE3844" s="143" t="s">
        <v>8315</v>
      </c>
      <c r="AF3844" s="141" t="s">
        <v>398</v>
      </c>
      <c r="AG3844" s="144">
        <f>Table1[[#This Row],['# of Books]]*Table1[[#This Row],[QTY]]</f>
        <v>0</v>
      </c>
      <c r="AH3844" s="146">
        <f>Table1[[#This Row],[QTY]]*Table1[[#This Row],[School &amp; Library Price]]</f>
        <v>0</v>
      </c>
    </row>
    <row r="3845" spans="1:34" ht="18" customHeight="1" x14ac:dyDescent="0.25">
      <c r="A3845" s="154"/>
      <c r="B3845" s="150">
        <v>57</v>
      </c>
      <c r="C3845" s="150"/>
      <c r="D3845" s="151"/>
      <c r="E3845" s="151"/>
      <c r="F3845" s="130" t="s">
        <v>11017</v>
      </c>
      <c r="G3845" s="130" t="s">
        <v>8294</v>
      </c>
      <c r="H3845" s="130" t="s">
        <v>11076</v>
      </c>
      <c r="I3845" s="131" t="s">
        <v>11077</v>
      </c>
      <c r="J3845" s="130" t="s">
        <v>85</v>
      </c>
      <c r="K3845" s="132" t="s">
        <v>142</v>
      </c>
      <c r="L3845" s="148">
        <v>1</v>
      </c>
      <c r="M3845" s="134">
        <v>2008</v>
      </c>
      <c r="N3845" s="130" t="s">
        <v>9296</v>
      </c>
      <c r="O3845" s="129" t="s">
        <v>143</v>
      </c>
      <c r="P3845" s="129" t="s">
        <v>933</v>
      </c>
      <c r="Q3845" s="130" t="s">
        <v>245</v>
      </c>
      <c r="R3845" s="136" t="s">
        <v>2104</v>
      </c>
      <c r="S3845" s="155"/>
      <c r="T3845" s="155"/>
      <c r="U3845" s="156"/>
      <c r="V3845" s="156"/>
      <c r="W3845" s="156" t="s">
        <v>146</v>
      </c>
      <c r="X3845" s="156"/>
      <c r="Y3845" s="137" t="s">
        <v>969</v>
      </c>
      <c r="Z3845" s="138" t="s">
        <v>876</v>
      </c>
      <c r="AA3845" s="140" t="s">
        <v>11078</v>
      </c>
      <c r="AB3845" s="141" t="s">
        <v>138</v>
      </c>
      <c r="AC3845" s="142">
        <v>39.4</v>
      </c>
      <c r="AD3845" s="142">
        <v>31.52</v>
      </c>
      <c r="AE3845" s="143" t="s">
        <v>11079</v>
      </c>
      <c r="AF3845" s="141" t="s">
        <v>514</v>
      </c>
      <c r="AG3845" s="144">
        <f>Table1[[#This Row],['# of Books]]*Table1[[#This Row],[QTY]]</f>
        <v>0</v>
      </c>
      <c r="AH3845" s="146">
        <f>Table1[[#This Row],[QTY]]*Table1[[#This Row],[School &amp; Library Price]]</f>
        <v>0</v>
      </c>
    </row>
    <row r="3846" spans="1:34" ht="18" customHeight="1" x14ac:dyDescent="0.25">
      <c r="A3846" s="154"/>
      <c r="B3846" s="150">
        <v>57</v>
      </c>
      <c r="C3846" s="150"/>
      <c r="D3846" s="151"/>
      <c r="E3846" s="151"/>
      <c r="F3846" s="130" t="s">
        <v>11017</v>
      </c>
      <c r="G3846" s="130" t="s">
        <v>8294</v>
      </c>
      <c r="H3846" s="130" t="s">
        <v>11080</v>
      </c>
      <c r="I3846" s="131" t="s">
        <v>11081</v>
      </c>
      <c r="J3846" s="130" t="s">
        <v>85</v>
      </c>
      <c r="K3846" s="132" t="s">
        <v>142</v>
      </c>
      <c r="L3846" s="148">
        <v>1</v>
      </c>
      <c r="M3846" s="134">
        <v>2011</v>
      </c>
      <c r="N3846" s="130" t="s">
        <v>10618</v>
      </c>
      <c r="O3846" s="129" t="s">
        <v>143</v>
      </c>
      <c r="P3846" s="129" t="s">
        <v>933</v>
      </c>
      <c r="Q3846" s="130" t="s">
        <v>245</v>
      </c>
      <c r="R3846" s="136" t="s">
        <v>8925</v>
      </c>
      <c r="S3846" s="155"/>
      <c r="T3846" s="155"/>
      <c r="U3846" s="156"/>
      <c r="V3846" s="156"/>
      <c r="W3846" s="156" t="s">
        <v>146</v>
      </c>
      <c r="X3846" s="156"/>
      <c r="Y3846" s="137" t="s">
        <v>969</v>
      </c>
      <c r="Z3846" s="138" t="s">
        <v>876</v>
      </c>
      <c r="AA3846" s="140" t="s">
        <v>11082</v>
      </c>
      <c r="AB3846" s="141" t="s">
        <v>138</v>
      </c>
      <c r="AC3846" s="142">
        <v>39.4</v>
      </c>
      <c r="AD3846" s="142">
        <v>31.52</v>
      </c>
      <c r="AE3846" s="143" t="s">
        <v>11083</v>
      </c>
      <c r="AF3846" s="141" t="s">
        <v>514</v>
      </c>
      <c r="AG3846" s="144">
        <f>Table1[[#This Row],['# of Books]]*Table1[[#This Row],[QTY]]</f>
        <v>0</v>
      </c>
      <c r="AH3846" s="146">
        <f>Table1[[#This Row],[QTY]]*Table1[[#This Row],[School &amp; Library Price]]</f>
        <v>0</v>
      </c>
    </row>
    <row r="3847" spans="1:34" ht="18" customHeight="1" x14ac:dyDescent="0.25">
      <c r="A3847" s="154"/>
      <c r="B3847" s="150">
        <v>57</v>
      </c>
      <c r="C3847" s="150"/>
      <c r="D3847" s="151"/>
      <c r="E3847" s="151"/>
      <c r="F3847" s="130" t="s">
        <v>11017</v>
      </c>
      <c r="G3847" s="130" t="s">
        <v>8294</v>
      </c>
      <c r="H3847" s="130" t="s">
        <v>8317</v>
      </c>
      <c r="I3847" s="131" t="s">
        <v>8318</v>
      </c>
      <c r="J3847" s="130" t="s">
        <v>85</v>
      </c>
      <c r="K3847" s="132" t="s">
        <v>142</v>
      </c>
      <c r="L3847" s="148">
        <v>1</v>
      </c>
      <c r="M3847" s="134">
        <v>2007</v>
      </c>
      <c r="N3847" s="130" t="s">
        <v>10777</v>
      </c>
      <c r="O3847" s="129" t="s">
        <v>143</v>
      </c>
      <c r="P3847" s="129" t="s">
        <v>933</v>
      </c>
      <c r="Q3847" s="130" t="s">
        <v>245</v>
      </c>
      <c r="R3847" s="136" t="s">
        <v>8319</v>
      </c>
      <c r="S3847" s="155"/>
      <c r="T3847" s="155"/>
      <c r="U3847" s="156"/>
      <c r="V3847" s="156"/>
      <c r="W3847" s="156" t="s">
        <v>146</v>
      </c>
      <c r="X3847" s="156"/>
      <c r="Y3847" s="137" t="s">
        <v>969</v>
      </c>
      <c r="Z3847" s="138" t="s">
        <v>876</v>
      </c>
      <c r="AA3847" s="140" t="s">
        <v>8320</v>
      </c>
      <c r="AB3847" s="141" t="s">
        <v>138</v>
      </c>
      <c r="AC3847" s="142">
        <v>39.4</v>
      </c>
      <c r="AD3847" s="142">
        <v>31.52</v>
      </c>
      <c r="AE3847" s="143" t="s">
        <v>8321</v>
      </c>
      <c r="AF3847" s="141" t="s">
        <v>514</v>
      </c>
      <c r="AG3847" s="144">
        <f>Table1[[#This Row],['# of Books]]*Table1[[#This Row],[QTY]]</f>
        <v>0</v>
      </c>
      <c r="AH3847" s="146">
        <f>Table1[[#This Row],[QTY]]*Table1[[#This Row],[School &amp; Library Price]]</f>
        <v>0</v>
      </c>
    </row>
    <row r="3848" spans="1:34" ht="18" customHeight="1" x14ac:dyDescent="0.25">
      <c r="A3848" s="154"/>
      <c r="B3848" s="150">
        <v>57</v>
      </c>
      <c r="C3848" s="150"/>
      <c r="D3848" s="151"/>
      <c r="E3848" s="151"/>
      <c r="F3848" s="130" t="s">
        <v>11017</v>
      </c>
      <c r="G3848" s="130" t="s">
        <v>8294</v>
      </c>
      <c r="H3848" s="130" t="s">
        <v>8322</v>
      </c>
      <c r="I3848" s="131" t="s">
        <v>8323</v>
      </c>
      <c r="J3848" s="130" t="s">
        <v>85</v>
      </c>
      <c r="K3848" s="132" t="s">
        <v>142</v>
      </c>
      <c r="L3848" s="148">
        <v>1</v>
      </c>
      <c r="M3848" s="134">
        <v>2018</v>
      </c>
      <c r="N3848" s="130" t="s">
        <v>183</v>
      </c>
      <c r="O3848" s="129" t="s">
        <v>143</v>
      </c>
      <c r="P3848" s="129" t="s">
        <v>933</v>
      </c>
      <c r="Q3848" s="130" t="s">
        <v>245</v>
      </c>
      <c r="R3848" s="136" t="s">
        <v>8324</v>
      </c>
      <c r="S3848" s="155"/>
      <c r="T3848" s="155"/>
      <c r="U3848" s="156"/>
      <c r="V3848" s="156"/>
      <c r="W3848" s="156" t="s">
        <v>146</v>
      </c>
      <c r="X3848" s="156" t="s">
        <v>11784</v>
      </c>
      <c r="Y3848" s="137" t="s">
        <v>969</v>
      </c>
      <c r="Z3848" s="138" t="s">
        <v>876</v>
      </c>
      <c r="AA3848" s="140" t="s">
        <v>8325</v>
      </c>
      <c r="AB3848" s="141" t="s">
        <v>138</v>
      </c>
      <c r="AC3848" s="142">
        <v>39.4</v>
      </c>
      <c r="AD3848" s="142">
        <v>31.52</v>
      </c>
      <c r="AE3848" s="143" t="s">
        <v>8326</v>
      </c>
      <c r="AF3848" s="141" t="s">
        <v>514</v>
      </c>
      <c r="AG3848" s="144">
        <f>Table1[[#This Row],['# of Books]]*Table1[[#This Row],[QTY]]</f>
        <v>0</v>
      </c>
      <c r="AH3848" s="146">
        <f>Table1[[#This Row],[QTY]]*Table1[[#This Row],[School &amp; Library Price]]</f>
        <v>0</v>
      </c>
    </row>
    <row r="3849" spans="1:34" ht="18" hidden="1" customHeight="1" x14ac:dyDescent="0.25">
      <c r="A3849" s="154"/>
      <c r="B3849" s="150">
        <v>57</v>
      </c>
      <c r="C3849" s="150"/>
      <c r="D3849" s="151"/>
      <c r="E3849" s="151"/>
      <c r="F3849" s="130" t="s">
        <v>11017</v>
      </c>
      <c r="G3849" s="130" t="s">
        <v>8294</v>
      </c>
      <c r="H3849" s="130" t="s">
        <v>8322</v>
      </c>
      <c r="I3849" s="131" t="s">
        <v>8327</v>
      </c>
      <c r="J3849" s="130" t="s">
        <v>85</v>
      </c>
      <c r="K3849" s="132" t="s">
        <v>378</v>
      </c>
      <c r="L3849" s="148">
        <v>1</v>
      </c>
      <c r="M3849" s="134">
        <v>2018</v>
      </c>
      <c r="N3849" s="130" t="s">
        <v>183</v>
      </c>
      <c r="O3849" s="129"/>
      <c r="P3849" s="129"/>
      <c r="Q3849" s="130" t="s">
        <v>245</v>
      </c>
      <c r="R3849" s="136" t="s">
        <v>8324</v>
      </c>
      <c r="S3849" s="155"/>
      <c r="T3849" s="155"/>
      <c r="U3849" s="156"/>
      <c r="V3849" s="156"/>
      <c r="W3849" s="156" t="s">
        <v>146</v>
      </c>
      <c r="X3849" s="156" t="s">
        <v>11784</v>
      </c>
      <c r="Y3849" s="137" t="s">
        <v>969</v>
      </c>
      <c r="Z3849" s="138" t="s">
        <v>876</v>
      </c>
      <c r="AA3849" s="140" t="s">
        <v>8325</v>
      </c>
      <c r="AB3849" s="141" t="s">
        <v>138</v>
      </c>
      <c r="AC3849" s="142">
        <v>39.4</v>
      </c>
      <c r="AD3849" s="142">
        <v>31.52</v>
      </c>
      <c r="AE3849" s="143" t="s">
        <v>8326</v>
      </c>
      <c r="AF3849" s="141" t="s">
        <v>514</v>
      </c>
      <c r="AG3849" s="144">
        <f>Table1[[#This Row],['# of Books]]*Table1[[#This Row],[QTY]]</f>
        <v>0</v>
      </c>
      <c r="AH3849" s="146">
        <f>Table1[[#This Row],[QTY]]*Table1[[#This Row],[School &amp; Library Price]]</f>
        <v>0</v>
      </c>
    </row>
    <row r="3850" spans="1:34" ht="18" customHeight="1" x14ac:dyDescent="0.25">
      <c r="A3850" s="154"/>
      <c r="B3850" s="150">
        <v>57</v>
      </c>
      <c r="C3850" s="150"/>
      <c r="D3850" s="151"/>
      <c r="E3850" s="151"/>
      <c r="F3850" s="130" t="s">
        <v>11017</v>
      </c>
      <c r="G3850" s="130" t="s">
        <v>8294</v>
      </c>
      <c r="H3850" s="130" t="s">
        <v>8328</v>
      </c>
      <c r="I3850" s="131" t="s">
        <v>8329</v>
      </c>
      <c r="J3850" s="130" t="s">
        <v>85</v>
      </c>
      <c r="K3850" s="132" t="s">
        <v>142</v>
      </c>
      <c r="L3850" s="148">
        <v>1</v>
      </c>
      <c r="M3850" s="134">
        <v>2013</v>
      </c>
      <c r="N3850" s="130" t="s">
        <v>10619</v>
      </c>
      <c r="O3850" s="129" t="s">
        <v>143</v>
      </c>
      <c r="P3850" s="129" t="s">
        <v>933</v>
      </c>
      <c r="Q3850" s="130" t="s">
        <v>245</v>
      </c>
      <c r="R3850" s="136" t="s">
        <v>2107</v>
      </c>
      <c r="S3850" s="155"/>
      <c r="T3850" s="155"/>
      <c r="U3850" s="156"/>
      <c r="V3850" s="156"/>
      <c r="W3850" s="156" t="s">
        <v>146</v>
      </c>
      <c r="X3850" s="156"/>
      <c r="Y3850" s="137" t="s">
        <v>969</v>
      </c>
      <c r="Z3850" s="138" t="s">
        <v>876</v>
      </c>
      <c r="AA3850" s="140" t="s">
        <v>8330</v>
      </c>
      <c r="AB3850" s="141" t="s">
        <v>138</v>
      </c>
      <c r="AC3850" s="142">
        <v>39.4</v>
      </c>
      <c r="AD3850" s="142">
        <v>31.52</v>
      </c>
      <c r="AE3850" s="143" t="s">
        <v>8331</v>
      </c>
      <c r="AF3850" s="141" t="s">
        <v>514</v>
      </c>
      <c r="AG3850" s="144">
        <f>Table1[[#This Row],['# of Books]]*Table1[[#This Row],[QTY]]</f>
        <v>0</v>
      </c>
      <c r="AH3850" s="146">
        <f>Table1[[#This Row],[QTY]]*Table1[[#This Row],[School &amp; Library Price]]</f>
        <v>0</v>
      </c>
    </row>
    <row r="3851" spans="1:34" ht="18" customHeight="1" x14ac:dyDescent="0.25">
      <c r="A3851" s="154"/>
      <c r="B3851" s="150">
        <v>57</v>
      </c>
      <c r="C3851" s="150"/>
      <c r="D3851" s="151"/>
      <c r="E3851" s="151"/>
      <c r="F3851" s="130" t="s">
        <v>11017</v>
      </c>
      <c r="G3851" s="130" t="s">
        <v>8294</v>
      </c>
      <c r="H3851" s="130" t="s">
        <v>8332</v>
      </c>
      <c r="I3851" s="131" t="s">
        <v>8333</v>
      </c>
      <c r="J3851" s="130" t="s">
        <v>85</v>
      </c>
      <c r="K3851" s="132" t="s">
        <v>142</v>
      </c>
      <c r="L3851" s="148">
        <v>1</v>
      </c>
      <c r="M3851" s="134">
        <v>2018</v>
      </c>
      <c r="N3851" s="130" t="s">
        <v>183</v>
      </c>
      <c r="O3851" s="129" t="s">
        <v>143</v>
      </c>
      <c r="P3851" s="129" t="s">
        <v>933</v>
      </c>
      <c r="Q3851" s="130" t="s">
        <v>245</v>
      </c>
      <c r="R3851" s="136" t="s">
        <v>8324</v>
      </c>
      <c r="S3851" s="155"/>
      <c r="T3851" s="155"/>
      <c r="U3851" s="156"/>
      <c r="V3851" s="156"/>
      <c r="W3851" s="156" t="s">
        <v>146</v>
      </c>
      <c r="X3851" s="156" t="s">
        <v>11787</v>
      </c>
      <c r="Y3851" s="137" t="s">
        <v>969</v>
      </c>
      <c r="Z3851" s="138" t="s">
        <v>876</v>
      </c>
      <c r="AA3851" s="140" t="s">
        <v>8334</v>
      </c>
      <c r="AB3851" s="141" t="s">
        <v>138</v>
      </c>
      <c r="AC3851" s="142">
        <v>39.4</v>
      </c>
      <c r="AD3851" s="142">
        <v>31.52</v>
      </c>
      <c r="AE3851" s="143" t="s">
        <v>8335</v>
      </c>
      <c r="AF3851" s="141" t="s">
        <v>398</v>
      </c>
      <c r="AG3851" s="144">
        <f>Table1[[#This Row],['# of Books]]*Table1[[#This Row],[QTY]]</f>
        <v>0</v>
      </c>
      <c r="AH3851" s="146">
        <f>Table1[[#This Row],[QTY]]*Table1[[#This Row],[School &amp; Library Price]]</f>
        <v>0</v>
      </c>
    </row>
    <row r="3852" spans="1:34" ht="18" hidden="1" customHeight="1" x14ac:dyDescent="0.25">
      <c r="A3852" s="154"/>
      <c r="B3852" s="150">
        <v>57</v>
      </c>
      <c r="C3852" s="150"/>
      <c r="D3852" s="151"/>
      <c r="E3852" s="151"/>
      <c r="F3852" s="130" t="s">
        <v>11017</v>
      </c>
      <c r="G3852" s="130" t="s">
        <v>8294</v>
      </c>
      <c r="H3852" s="130" t="s">
        <v>8332</v>
      </c>
      <c r="I3852" s="131" t="s">
        <v>8336</v>
      </c>
      <c r="J3852" s="130" t="s">
        <v>85</v>
      </c>
      <c r="K3852" s="132" t="s">
        <v>378</v>
      </c>
      <c r="L3852" s="148">
        <v>1</v>
      </c>
      <c r="M3852" s="134">
        <v>2018</v>
      </c>
      <c r="N3852" s="130" t="s">
        <v>183</v>
      </c>
      <c r="O3852" s="129"/>
      <c r="P3852" s="129"/>
      <c r="Q3852" s="130" t="s">
        <v>245</v>
      </c>
      <c r="R3852" s="136" t="s">
        <v>8324</v>
      </c>
      <c r="S3852" s="155"/>
      <c r="T3852" s="155"/>
      <c r="U3852" s="156"/>
      <c r="V3852" s="156"/>
      <c r="W3852" s="156" t="s">
        <v>146</v>
      </c>
      <c r="X3852" s="156" t="s">
        <v>11787</v>
      </c>
      <c r="Y3852" s="137" t="s">
        <v>969</v>
      </c>
      <c r="Z3852" s="138" t="s">
        <v>876</v>
      </c>
      <c r="AA3852" s="140" t="s">
        <v>8334</v>
      </c>
      <c r="AB3852" s="141" t="s">
        <v>138</v>
      </c>
      <c r="AC3852" s="142">
        <v>39.4</v>
      </c>
      <c r="AD3852" s="142">
        <v>31.52</v>
      </c>
      <c r="AE3852" s="143" t="s">
        <v>8335</v>
      </c>
      <c r="AF3852" s="141" t="s">
        <v>398</v>
      </c>
      <c r="AG3852" s="144">
        <f>Table1[[#This Row],['# of Books]]*Table1[[#This Row],[QTY]]</f>
        <v>0</v>
      </c>
      <c r="AH3852" s="146">
        <f>Table1[[#This Row],[QTY]]*Table1[[#This Row],[School &amp; Library Price]]</f>
        <v>0</v>
      </c>
    </row>
    <row r="3853" spans="1:34" ht="18" customHeight="1" x14ac:dyDescent="0.25">
      <c r="A3853" s="154"/>
      <c r="B3853" s="150">
        <v>57</v>
      </c>
      <c r="C3853" s="150"/>
      <c r="D3853" s="151"/>
      <c r="E3853" s="151"/>
      <c r="F3853" s="130" t="s">
        <v>11017</v>
      </c>
      <c r="G3853" s="130" t="s">
        <v>8294</v>
      </c>
      <c r="H3853" s="130" t="s">
        <v>11084</v>
      </c>
      <c r="I3853" s="131" t="s">
        <v>11085</v>
      </c>
      <c r="J3853" s="130" t="s">
        <v>85</v>
      </c>
      <c r="K3853" s="132" t="s">
        <v>142</v>
      </c>
      <c r="L3853" s="148">
        <v>1</v>
      </c>
      <c r="M3853" s="134">
        <v>2007</v>
      </c>
      <c r="N3853" s="130" t="s">
        <v>10777</v>
      </c>
      <c r="O3853" s="129" t="s">
        <v>143</v>
      </c>
      <c r="P3853" s="129" t="s">
        <v>933</v>
      </c>
      <c r="Q3853" s="130" t="s">
        <v>245</v>
      </c>
      <c r="R3853" s="136" t="s">
        <v>11086</v>
      </c>
      <c r="S3853" s="155"/>
      <c r="T3853" s="155"/>
      <c r="U3853" s="156"/>
      <c r="V3853" s="156"/>
      <c r="W3853" s="156" t="s">
        <v>146</v>
      </c>
      <c r="X3853" s="156"/>
      <c r="Y3853" s="137" t="s">
        <v>969</v>
      </c>
      <c r="Z3853" s="138" t="s">
        <v>876</v>
      </c>
      <c r="AA3853" s="140" t="s">
        <v>11087</v>
      </c>
      <c r="AB3853" s="141" t="s">
        <v>138</v>
      </c>
      <c r="AC3853" s="142">
        <v>39.4</v>
      </c>
      <c r="AD3853" s="142">
        <v>31.52</v>
      </c>
      <c r="AE3853" s="143" t="s">
        <v>11088</v>
      </c>
      <c r="AF3853" s="141" t="s">
        <v>481</v>
      </c>
      <c r="AG3853" s="144">
        <f>Table1[[#This Row],['# of Books]]*Table1[[#This Row],[QTY]]</f>
        <v>0</v>
      </c>
      <c r="AH3853" s="146">
        <f>Table1[[#This Row],[QTY]]*Table1[[#This Row],[School &amp; Library Price]]</f>
        <v>0</v>
      </c>
    </row>
    <row r="3854" spans="1:34" ht="18" customHeight="1" x14ac:dyDescent="0.25">
      <c r="A3854" s="154"/>
      <c r="B3854" s="150">
        <v>57</v>
      </c>
      <c r="C3854" s="150"/>
      <c r="D3854" s="151"/>
      <c r="E3854" s="151"/>
      <c r="F3854" s="130" t="s">
        <v>11017</v>
      </c>
      <c r="G3854" s="130" t="s">
        <v>8294</v>
      </c>
      <c r="H3854" s="130" t="s">
        <v>8337</v>
      </c>
      <c r="I3854" s="131" t="s">
        <v>8338</v>
      </c>
      <c r="J3854" s="130" t="s">
        <v>85</v>
      </c>
      <c r="K3854" s="132" t="s">
        <v>142</v>
      </c>
      <c r="L3854" s="148">
        <v>1</v>
      </c>
      <c r="M3854" s="134">
        <v>2018</v>
      </c>
      <c r="N3854" s="130" t="s">
        <v>183</v>
      </c>
      <c r="O3854" s="129" t="s">
        <v>143</v>
      </c>
      <c r="P3854" s="129" t="s">
        <v>933</v>
      </c>
      <c r="Q3854" s="130" t="s">
        <v>245</v>
      </c>
      <c r="R3854" s="136" t="s">
        <v>8339</v>
      </c>
      <c r="S3854" s="155"/>
      <c r="T3854" s="155"/>
      <c r="U3854" s="156"/>
      <c r="V3854" s="156"/>
      <c r="W3854" s="156" t="s">
        <v>146</v>
      </c>
      <c r="X3854" s="156" t="s">
        <v>11784</v>
      </c>
      <c r="Y3854" s="137" t="s">
        <v>969</v>
      </c>
      <c r="Z3854" s="138" t="s">
        <v>876</v>
      </c>
      <c r="AA3854" s="140" t="s">
        <v>8340</v>
      </c>
      <c r="AB3854" s="141" t="s">
        <v>138</v>
      </c>
      <c r="AC3854" s="142">
        <v>39.4</v>
      </c>
      <c r="AD3854" s="142">
        <v>31.52</v>
      </c>
      <c r="AE3854" s="143" t="s">
        <v>8341</v>
      </c>
      <c r="AF3854" s="141" t="s">
        <v>398</v>
      </c>
      <c r="AG3854" s="144">
        <f>Table1[[#This Row],['# of Books]]*Table1[[#This Row],[QTY]]</f>
        <v>0</v>
      </c>
      <c r="AH3854" s="146">
        <f>Table1[[#This Row],[QTY]]*Table1[[#This Row],[School &amp; Library Price]]</f>
        <v>0</v>
      </c>
    </row>
    <row r="3855" spans="1:34" ht="18" hidden="1" customHeight="1" x14ac:dyDescent="0.25">
      <c r="A3855" s="154"/>
      <c r="B3855" s="150">
        <v>57</v>
      </c>
      <c r="C3855" s="150"/>
      <c r="D3855" s="151"/>
      <c r="E3855" s="151"/>
      <c r="F3855" s="130" t="s">
        <v>11017</v>
      </c>
      <c r="G3855" s="130" t="s">
        <v>8294</v>
      </c>
      <c r="H3855" s="130" t="s">
        <v>8337</v>
      </c>
      <c r="I3855" s="131" t="s">
        <v>8342</v>
      </c>
      <c r="J3855" s="130" t="s">
        <v>85</v>
      </c>
      <c r="K3855" s="132" t="s">
        <v>378</v>
      </c>
      <c r="L3855" s="148">
        <v>1</v>
      </c>
      <c r="M3855" s="134">
        <v>2018</v>
      </c>
      <c r="N3855" s="130" t="s">
        <v>183</v>
      </c>
      <c r="O3855" s="129"/>
      <c r="P3855" s="129"/>
      <c r="Q3855" s="130" t="s">
        <v>245</v>
      </c>
      <c r="R3855" s="136" t="s">
        <v>8339</v>
      </c>
      <c r="S3855" s="155"/>
      <c r="T3855" s="155"/>
      <c r="U3855" s="156"/>
      <c r="V3855" s="156"/>
      <c r="W3855" s="156" t="s">
        <v>146</v>
      </c>
      <c r="X3855" s="156" t="s">
        <v>11784</v>
      </c>
      <c r="Y3855" s="137" t="s">
        <v>969</v>
      </c>
      <c r="Z3855" s="138" t="s">
        <v>876</v>
      </c>
      <c r="AA3855" s="140" t="s">
        <v>8340</v>
      </c>
      <c r="AB3855" s="141" t="s">
        <v>138</v>
      </c>
      <c r="AC3855" s="142">
        <v>39.4</v>
      </c>
      <c r="AD3855" s="142">
        <v>31.52</v>
      </c>
      <c r="AE3855" s="143" t="s">
        <v>8341</v>
      </c>
      <c r="AF3855" s="141" t="s">
        <v>398</v>
      </c>
      <c r="AG3855" s="144">
        <f>Table1[[#This Row],['# of Books]]*Table1[[#This Row],[QTY]]</f>
        <v>0</v>
      </c>
      <c r="AH3855" s="146">
        <f>Table1[[#This Row],[QTY]]*Table1[[#This Row],[School &amp; Library Price]]</f>
        <v>0</v>
      </c>
    </row>
    <row r="3856" spans="1:34" ht="18" customHeight="1" x14ac:dyDescent="0.25">
      <c r="A3856" s="154"/>
      <c r="B3856" s="150">
        <v>57</v>
      </c>
      <c r="C3856" s="150"/>
      <c r="D3856" s="151"/>
      <c r="E3856" s="151"/>
      <c r="F3856" s="130" t="s">
        <v>11017</v>
      </c>
      <c r="G3856" s="130" t="s">
        <v>8294</v>
      </c>
      <c r="H3856" s="130" t="s">
        <v>8343</v>
      </c>
      <c r="I3856" s="131" t="s">
        <v>8344</v>
      </c>
      <c r="J3856" s="130" t="s">
        <v>85</v>
      </c>
      <c r="K3856" s="132" t="s">
        <v>142</v>
      </c>
      <c r="L3856" s="148">
        <v>1</v>
      </c>
      <c r="M3856" s="134">
        <v>2008</v>
      </c>
      <c r="N3856" s="130" t="s">
        <v>9296</v>
      </c>
      <c r="O3856" s="129" t="s">
        <v>143</v>
      </c>
      <c r="P3856" s="129" t="s">
        <v>933</v>
      </c>
      <c r="Q3856" s="130" t="s">
        <v>245</v>
      </c>
      <c r="R3856" s="136" t="s">
        <v>8345</v>
      </c>
      <c r="S3856" s="155"/>
      <c r="T3856" s="155"/>
      <c r="U3856" s="156"/>
      <c r="V3856" s="156"/>
      <c r="W3856" s="156" t="s">
        <v>146</v>
      </c>
      <c r="X3856" s="156"/>
      <c r="Y3856" s="137" t="s">
        <v>969</v>
      </c>
      <c r="Z3856" s="138" t="s">
        <v>876</v>
      </c>
      <c r="AA3856" s="140" t="s">
        <v>8346</v>
      </c>
      <c r="AB3856" s="141" t="s">
        <v>138</v>
      </c>
      <c r="AC3856" s="142">
        <v>39.4</v>
      </c>
      <c r="AD3856" s="142">
        <v>31.52</v>
      </c>
      <c r="AE3856" s="143" t="s">
        <v>8347</v>
      </c>
      <c r="AF3856" s="141" t="s">
        <v>514</v>
      </c>
      <c r="AG3856" s="144">
        <f>Table1[[#This Row],['# of Books]]*Table1[[#This Row],[QTY]]</f>
        <v>0</v>
      </c>
      <c r="AH3856" s="146">
        <f>Table1[[#This Row],[QTY]]*Table1[[#This Row],[School &amp; Library Price]]</f>
        <v>0</v>
      </c>
    </row>
    <row r="3857" spans="1:34" ht="18" customHeight="1" x14ac:dyDescent="0.25">
      <c r="A3857" s="154"/>
      <c r="B3857" s="150">
        <v>57</v>
      </c>
      <c r="C3857" s="150"/>
      <c r="D3857" s="151"/>
      <c r="E3857" s="151"/>
      <c r="F3857" s="130" t="s">
        <v>11017</v>
      </c>
      <c r="G3857" s="130" t="s">
        <v>8294</v>
      </c>
      <c r="H3857" s="130" t="s">
        <v>8348</v>
      </c>
      <c r="I3857" s="131" t="s">
        <v>8349</v>
      </c>
      <c r="J3857" s="130" t="s">
        <v>85</v>
      </c>
      <c r="K3857" s="132" t="s">
        <v>142</v>
      </c>
      <c r="L3857" s="148">
        <v>1</v>
      </c>
      <c r="M3857" s="134">
        <v>2012</v>
      </c>
      <c r="N3857" s="130" t="s">
        <v>10612</v>
      </c>
      <c r="O3857" s="129" t="s">
        <v>143</v>
      </c>
      <c r="P3857" s="129" t="s">
        <v>933</v>
      </c>
      <c r="Q3857" s="130" t="s">
        <v>245</v>
      </c>
      <c r="R3857" s="136" t="s">
        <v>2104</v>
      </c>
      <c r="S3857" s="155"/>
      <c r="T3857" s="155"/>
      <c r="U3857" s="156"/>
      <c r="V3857" s="156"/>
      <c r="W3857" s="156" t="s">
        <v>146</v>
      </c>
      <c r="X3857" s="156"/>
      <c r="Y3857" s="137" t="s">
        <v>969</v>
      </c>
      <c r="Z3857" s="138" t="s">
        <v>876</v>
      </c>
      <c r="AA3857" s="140" t="s">
        <v>8350</v>
      </c>
      <c r="AB3857" s="141" t="s">
        <v>138</v>
      </c>
      <c r="AC3857" s="142">
        <v>39.4</v>
      </c>
      <c r="AD3857" s="142">
        <v>31.52</v>
      </c>
      <c r="AE3857" s="143" t="s">
        <v>8351</v>
      </c>
      <c r="AF3857" s="141" t="s">
        <v>514</v>
      </c>
      <c r="AG3857" s="144">
        <f>Table1[[#This Row],['# of Books]]*Table1[[#This Row],[QTY]]</f>
        <v>0</v>
      </c>
      <c r="AH3857" s="146">
        <f>Table1[[#This Row],[QTY]]*Table1[[#This Row],[School &amp; Library Price]]</f>
        <v>0</v>
      </c>
    </row>
    <row r="3858" spans="1:34" ht="18" customHeight="1" x14ac:dyDescent="0.25">
      <c r="A3858" s="154"/>
      <c r="B3858" s="150">
        <v>57</v>
      </c>
      <c r="C3858" s="150"/>
      <c r="D3858" s="151"/>
      <c r="E3858" s="151"/>
      <c r="F3858" s="130" t="s">
        <v>11017</v>
      </c>
      <c r="G3858" s="130" t="s">
        <v>8294</v>
      </c>
      <c r="H3858" s="130" t="s">
        <v>8352</v>
      </c>
      <c r="I3858" s="131" t="s">
        <v>8353</v>
      </c>
      <c r="J3858" s="130" t="s">
        <v>85</v>
      </c>
      <c r="K3858" s="132" t="s">
        <v>142</v>
      </c>
      <c r="L3858" s="148">
        <v>1</v>
      </c>
      <c r="M3858" s="134">
        <v>2013</v>
      </c>
      <c r="N3858" s="130" t="s">
        <v>10619</v>
      </c>
      <c r="O3858" s="129" t="s">
        <v>143</v>
      </c>
      <c r="P3858" s="129" t="s">
        <v>933</v>
      </c>
      <c r="Q3858" s="130" t="s">
        <v>245</v>
      </c>
      <c r="R3858" s="136" t="s">
        <v>2104</v>
      </c>
      <c r="S3858" s="155"/>
      <c r="T3858" s="155"/>
      <c r="U3858" s="156"/>
      <c r="V3858" s="156"/>
      <c r="W3858" s="156" t="s">
        <v>146</v>
      </c>
      <c r="X3858" s="156"/>
      <c r="Y3858" s="137" t="s">
        <v>969</v>
      </c>
      <c r="Z3858" s="138" t="s">
        <v>876</v>
      </c>
      <c r="AA3858" s="140" t="s">
        <v>8354</v>
      </c>
      <c r="AB3858" s="141" t="s">
        <v>138</v>
      </c>
      <c r="AC3858" s="142">
        <v>39.4</v>
      </c>
      <c r="AD3858" s="142">
        <v>31.52</v>
      </c>
      <c r="AE3858" s="143" t="s">
        <v>8355</v>
      </c>
      <c r="AF3858" s="141" t="s">
        <v>398</v>
      </c>
      <c r="AG3858" s="144">
        <f>Table1[[#This Row],['# of Books]]*Table1[[#This Row],[QTY]]</f>
        <v>0</v>
      </c>
      <c r="AH3858" s="146">
        <f>Table1[[#This Row],[QTY]]*Table1[[#This Row],[School &amp; Library Price]]</f>
        <v>0</v>
      </c>
    </row>
    <row r="3859" spans="1:34" ht="18" customHeight="1" x14ac:dyDescent="0.25">
      <c r="A3859" s="154"/>
      <c r="B3859" s="150">
        <v>57</v>
      </c>
      <c r="C3859" s="150"/>
      <c r="D3859" s="151"/>
      <c r="E3859" s="151"/>
      <c r="F3859" s="130" t="s">
        <v>11017</v>
      </c>
      <c r="G3859" s="130" t="s">
        <v>8294</v>
      </c>
      <c r="H3859" s="130" t="s">
        <v>8356</v>
      </c>
      <c r="I3859" s="131" t="s">
        <v>8357</v>
      </c>
      <c r="J3859" s="130" t="s">
        <v>85</v>
      </c>
      <c r="K3859" s="132" t="s">
        <v>142</v>
      </c>
      <c r="L3859" s="148">
        <v>1</v>
      </c>
      <c r="M3859" s="134">
        <v>2018</v>
      </c>
      <c r="N3859" s="130" t="s">
        <v>183</v>
      </c>
      <c r="O3859" s="129" t="s">
        <v>143</v>
      </c>
      <c r="P3859" s="129" t="s">
        <v>933</v>
      </c>
      <c r="Q3859" s="130" t="s">
        <v>245</v>
      </c>
      <c r="R3859" s="136" t="s">
        <v>970</v>
      </c>
      <c r="S3859" s="155"/>
      <c r="T3859" s="155"/>
      <c r="U3859" s="156"/>
      <c r="V3859" s="156"/>
      <c r="W3859" s="156" t="s">
        <v>146</v>
      </c>
      <c r="X3859" s="156" t="s">
        <v>11787</v>
      </c>
      <c r="Y3859" s="137" t="s">
        <v>969</v>
      </c>
      <c r="Z3859" s="138" t="s">
        <v>876</v>
      </c>
      <c r="AA3859" s="140" t="s">
        <v>8358</v>
      </c>
      <c r="AB3859" s="141" t="s">
        <v>138</v>
      </c>
      <c r="AC3859" s="142">
        <v>39.4</v>
      </c>
      <c r="AD3859" s="142">
        <v>31.52</v>
      </c>
      <c r="AE3859" s="143" t="s">
        <v>8359</v>
      </c>
      <c r="AF3859" s="141" t="s">
        <v>514</v>
      </c>
      <c r="AG3859" s="144">
        <f>Table1[[#This Row],['# of Books]]*Table1[[#This Row],[QTY]]</f>
        <v>0</v>
      </c>
      <c r="AH3859" s="146">
        <f>Table1[[#This Row],[QTY]]*Table1[[#This Row],[School &amp; Library Price]]</f>
        <v>0</v>
      </c>
    </row>
    <row r="3860" spans="1:34" ht="18" hidden="1" customHeight="1" x14ac:dyDescent="0.25">
      <c r="A3860" s="154"/>
      <c r="B3860" s="150">
        <v>57</v>
      </c>
      <c r="C3860" s="150"/>
      <c r="D3860" s="151"/>
      <c r="E3860" s="151"/>
      <c r="F3860" s="130" t="s">
        <v>11017</v>
      </c>
      <c r="G3860" s="130" t="s">
        <v>8294</v>
      </c>
      <c r="H3860" s="130" t="s">
        <v>8356</v>
      </c>
      <c r="I3860" s="131" t="s">
        <v>8360</v>
      </c>
      <c r="J3860" s="130" t="s">
        <v>85</v>
      </c>
      <c r="K3860" s="132" t="s">
        <v>378</v>
      </c>
      <c r="L3860" s="148">
        <v>1</v>
      </c>
      <c r="M3860" s="134">
        <v>2018</v>
      </c>
      <c r="N3860" s="130" t="s">
        <v>183</v>
      </c>
      <c r="O3860" s="129"/>
      <c r="P3860" s="129"/>
      <c r="Q3860" s="130" t="s">
        <v>245</v>
      </c>
      <c r="R3860" s="136" t="s">
        <v>970</v>
      </c>
      <c r="S3860" s="155"/>
      <c r="T3860" s="155"/>
      <c r="U3860" s="156"/>
      <c r="V3860" s="156"/>
      <c r="W3860" s="156" t="s">
        <v>146</v>
      </c>
      <c r="X3860" s="156" t="s">
        <v>11787</v>
      </c>
      <c r="Y3860" s="137" t="s">
        <v>969</v>
      </c>
      <c r="Z3860" s="138" t="s">
        <v>876</v>
      </c>
      <c r="AA3860" s="140" t="s">
        <v>8358</v>
      </c>
      <c r="AB3860" s="141" t="s">
        <v>138</v>
      </c>
      <c r="AC3860" s="142">
        <v>39.4</v>
      </c>
      <c r="AD3860" s="142">
        <v>31.52</v>
      </c>
      <c r="AE3860" s="143" t="s">
        <v>8359</v>
      </c>
      <c r="AF3860" s="141" t="s">
        <v>514</v>
      </c>
      <c r="AG3860" s="144">
        <f>Table1[[#This Row],['# of Books]]*Table1[[#This Row],[QTY]]</f>
        <v>0</v>
      </c>
      <c r="AH3860" s="146">
        <f>Table1[[#This Row],[QTY]]*Table1[[#This Row],[School &amp; Library Price]]</f>
        <v>0</v>
      </c>
    </row>
    <row r="3861" spans="1:34" ht="18" customHeight="1" x14ac:dyDescent="0.25">
      <c r="A3861" s="154"/>
      <c r="B3861" s="150">
        <v>57</v>
      </c>
      <c r="C3861" s="150"/>
      <c r="D3861" s="151"/>
      <c r="E3861" s="151"/>
      <c r="F3861" s="130" t="s">
        <v>11017</v>
      </c>
      <c r="G3861" s="130" t="s">
        <v>8294</v>
      </c>
      <c r="H3861" s="130" t="s">
        <v>8361</v>
      </c>
      <c r="I3861" s="131" t="s">
        <v>8362</v>
      </c>
      <c r="J3861" s="130" t="s">
        <v>85</v>
      </c>
      <c r="K3861" s="132" t="s">
        <v>142</v>
      </c>
      <c r="L3861" s="148">
        <v>1</v>
      </c>
      <c r="M3861" s="134">
        <v>2018</v>
      </c>
      <c r="N3861" s="130" t="s">
        <v>183</v>
      </c>
      <c r="O3861" s="129" t="s">
        <v>143</v>
      </c>
      <c r="P3861" s="129" t="s">
        <v>933</v>
      </c>
      <c r="Q3861" s="130" t="s">
        <v>245</v>
      </c>
      <c r="R3861" s="136" t="s">
        <v>971</v>
      </c>
      <c r="S3861" s="155"/>
      <c r="T3861" s="155"/>
      <c r="U3861" s="156"/>
      <c r="V3861" s="156"/>
      <c r="W3861" s="156" t="s">
        <v>146</v>
      </c>
      <c r="X3861" s="156" t="s">
        <v>11773</v>
      </c>
      <c r="Y3861" s="137" t="s">
        <v>969</v>
      </c>
      <c r="Z3861" s="138" t="s">
        <v>876</v>
      </c>
      <c r="AA3861" s="140" t="s">
        <v>8363</v>
      </c>
      <c r="AB3861" s="141" t="s">
        <v>138</v>
      </c>
      <c r="AC3861" s="142">
        <v>39.4</v>
      </c>
      <c r="AD3861" s="142">
        <v>31.52</v>
      </c>
      <c r="AE3861" s="143" t="s">
        <v>8364</v>
      </c>
      <c r="AF3861" s="141" t="s">
        <v>514</v>
      </c>
      <c r="AG3861" s="144">
        <f>Table1[[#This Row],['# of Books]]*Table1[[#This Row],[QTY]]</f>
        <v>0</v>
      </c>
      <c r="AH3861" s="146">
        <f>Table1[[#This Row],[QTY]]*Table1[[#This Row],[School &amp; Library Price]]</f>
        <v>0</v>
      </c>
    </row>
    <row r="3862" spans="1:34" ht="18" hidden="1" customHeight="1" x14ac:dyDescent="0.25">
      <c r="A3862" s="154"/>
      <c r="B3862" s="150">
        <v>57</v>
      </c>
      <c r="C3862" s="150"/>
      <c r="D3862" s="151"/>
      <c r="E3862" s="151"/>
      <c r="F3862" s="130" t="s">
        <v>11017</v>
      </c>
      <c r="G3862" s="130" t="s">
        <v>8294</v>
      </c>
      <c r="H3862" s="130" t="s">
        <v>8361</v>
      </c>
      <c r="I3862" s="131" t="s">
        <v>8365</v>
      </c>
      <c r="J3862" s="130" t="s">
        <v>85</v>
      </c>
      <c r="K3862" s="132" t="s">
        <v>378</v>
      </c>
      <c r="L3862" s="148">
        <v>1</v>
      </c>
      <c r="M3862" s="134">
        <v>2018</v>
      </c>
      <c r="N3862" s="130" t="s">
        <v>183</v>
      </c>
      <c r="O3862" s="129"/>
      <c r="P3862" s="129"/>
      <c r="Q3862" s="130" t="s">
        <v>245</v>
      </c>
      <c r="R3862" s="136" t="s">
        <v>971</v>
      </c>
      <c r="S3862" s="155"/>
      <c r="T3862" s="155"/>
      <c r="U3862" s="156"/>
      <c r="V3862" s="156"/>
      <c r="W3862" s="156" t="s">
        <v>146</v>
      </c>
      <c r="X3862" s="156" t="s">
        <v>11773</v>
      </c>
      <c r="Y3862" s="137" t="s">
        <v>969</v>
      </c>
      <c r="Z3862" s="138" t="s">
        <v>876</v>
      </c>
      <c r="AA3862" s="140" t="s">
        <v>8363</v>
      </c>
      <c r="AB3862" s="141" t="s">
        <v>138</v>
      </c>
      <c r="AC3862" s="142">
        <v>39.4</v>
      </c>
      <c r="AD3862" s="142">
        <v>31.52</v>
      </c>
      <c r="AE3862" s="143" t="s">
        <v>8364</v>
      </c>
      <c r="AF3862" s="141" t="s">
        <v>514</v>
      </c>
      <c r="AG3862" s="144">
        <f>Table1[[#This Row],['# of Books]]*Table1[[#This Row],[QTY]]</f>
        <v>0</v>
      </c>
      <c r="AH3862" s="146">
        <f>Table1[[#This Row],[QTY]]*Table1[[#This Row],[School &amp; Library Price]]</f>
        <v>0</v>
      </c>
    </row>
    <row r="3863" spans="1:34" ht="18" customHeight="1" x14ac:dyDescent="0.25">
      <c r="A3863" s="154"/>
      <c r="B3863" s="150">
        <v>57</v>
      </c>
      <c r="C3863" s="150"/>
      <c r="D3863" s="151"/>
      <c r="E3863" s="151"/>
      <c r="F3863" s="130" t="s">
        <v>11017</v>
      </c>
      <c r="G3863" s="130" t="s">
        <v>8294</v>
      </c>
      <c r="H3863" s="130" t="s">
        <v>8366</v>
      </c>
      <c r="I3863" s="131" t="s">
        <v>8367</v>
      </c>
      <c r="J3863" s="130" t="s">
        <v>85</v>
      </c>
      <c r="K3863" s="132" t="s">
        <v>142</v>
      </c>
      <c r="L3863" s="148">
        <v>1</v>
      </c>
      <c r="M3863" s="134">
        <v>2007</v>
      </c>
      <c r="N3863" s="130" t="s">
        <v>10777</v>
      </c>
      <c r="O3863" s="129" t="s">
        <v>143</v>
      </c>
      <c r="P3863" s="129" t="s">
        <v>933</v>
      </c>
      <c r="Q3863" s="130" t="s">
        <v>245</v>
      </c>
      <c r="R3863" s="136" t="s">
        <v>2108</v>
      </c>
      <c r="S3863" s="155"/>
      <c r="T3863" s="155"/>
      <c r="U3863" s="156"/>
      <c r="V3863" s="156"/>
      <c r="W3863" s="156" t="s">
        <v>146</v>
      </c>
      <c r="X3863" s="156"/>
      <c r="Y3863" s="137" t="s">
        <v>969</v>
      </c>
      <c r="Z3863" s="138" t="s">
        <v>876</v>
      </c>
      <c r="AA3863" s="140" t="s">
        <v>8368</v>
      </c>
      <c r="AB3863" s="141" t="s">
        <v>138</v>
      </c>
      <c r="AC3863" s="142">
        <v>39.4</v>
      </c>
      <c r="AD3863" s="142">
        <v>31.52</v>
      </c>
      <c r="AE3863" s="143" t="s">
        <v>8369</v>
      </c>
      <c r="AF3863" s="141" t="s">
        <v>398</v>
      </c>
      <c r="AG3863" s="144">
        <f>Table1[[#This Row],['# of Books]]*Table1[[#This Row],[QTY]]</f>
        <v>0</v>
      </c>
      <c r="AH3863" s="146">
        <f>Table1[[#This Row],[QTY]]*Table1[[#This Row],[School &amp; Library Price]]</f>
        <v>0</v>
      </c>
    </row>
    <row r="3864" spans="1:34" ht="18" customHeight="1" x14ac:dyDescent="0.25">
      <c r="A3864" s="154"/>
      <c r="B3864" s="150">
        <v>57</v>
      </c>
      <c r="C3864" s="150"/>
      <c r="D3864" s="151"/>
      <c r="E3864" s="151"/>
      <c r="F3864" s="130" t="s">
        <v>11017</v>
      </c>
      <c r="G3864" s="130" t="s">
        <v>8294</v>
      </c>
      <c r="H3864" s="130" t="s">
        <v>8370</v>
      </c>
      <c r="I3864" s="131" t="s">
        <v>8371</v>
      </c>
      <c r="J3864" s="130" t="s">
        <v>85</v>
      </c>
      <c r="K3864" s="132" t="s">
        <v>142</v>
      </c>
      <c r="L3864" s="148">
        <v>1</v>
      </c>
      <c r="M3864" s="134">
        <v>2007</v>
      </c>
      <c r="N3864" s="130" t="s">
        <v>10777</v>
      </c>
      <c r="O3864" s="129" t="s">
        <v>143</v>
      </c>
      <c r="P3864" s="129" t="s">
        <v>933</v>
      </c>
      <c r="Q3864" s="130" t="s">
        <v>245</v>
      </c>
      <c r="R3864" s="136" t="s">
        <v>8372</v>
      </c>
      <c r="S3864" s="155"/>
      <c r="T3864" s="155"/>
      <c r="U3864" s="156"/>
      <c r="V3864" s="156"/>
      <c r="W3864" s="156" t="s">
        <v>146</v>
      </c>
      <c r="X3864" s="156"/>
      <c r="Y3864" s="137" t="s">
        <v>969</v>
      </c>
      <c r="Z3864" s="138" t="s">
        <v>876</v>
      </c>
      <c r="AA3864" s="140" t="s">
        <v>8373</v>
      </c>
      <c r="AB3864" s="141" t="s">
        <v>138</v>
      </c>
      <c r="AC3864" s="142">
        <v>39.4</v>
      </c>
      <c r="AD3864" s="142">
        <v>31.52</v>
      </c>
      <c r="AE3864" s="143" t="s">
        <v>8374</v>
      </c>
      <c r="AF3864" s="141" t="s">
        <v>514</v>
      </c>
      <c r="AG3864" s="144">
        <f>Table1[[#This Row],['# of Books]]*Table1[[#This Row],[QTY]]</f>
        <v>0</v>
      </c>
      <c r="AH3864" s="146">
        <f>Table1[[#This Row],[QTY]]*Table1[[#This Row],[School &amp; Library Price]]</f>
        <v>0</v>
      </c>
    </row>
    <row r="3865" spans="1:34" ht="18" customHeight="1" x14ac:dyDescent="0.25">
      <c r="A3865" s="154"/>
      <c r="B3865" s="150">
        <v>57</v>
      </c>
      <c r="C3865" s="150"/>
      <c r="D3865" s="151"/>
      <c r="E3865" s="151"/>
      <c r="F3865" s="130" t="s">
        <v>11017</v>
      </c>
      <c r="G3865" s="130" t="s">
        <v>8294</v>
      </c>
      <c r="H3865" s="130" t="s">
        <v>8376</v>
      </c>
      <c r="I3865" s="131" t="s">
        <v>8377</v>
      </c>
      <c r="J3865" s="130" t="s">
        <v>85</v>
      </c>
      <c r="K3865" s="132" t="s">
        <v>142</v>
      </c>
      <c r="L3865" s="148">
        <v>1</v>
      </c>
      <c r="M3865" s="134">
        <v>2015</v>
      </c>
      <c r="N3865" s="130" t="s">
        <v>10611</v>
      </c>
      <c r="O3865" s="129" t="s">
        <v>143</v>
      </c>
      <c r="P3865" s="129" t="s">
        <v>933</v>
      </c>
      <c r="Q3865" s="130" t="s">
        <v>245</v>
      </c>
      <c r="R3865" s="136" t="s">
        <v>8319</v>
      </c>
      <c r="S3865" s="155"/>
      <c r="T3865" s="155"/>
      <c r="U3865" s="156"/>
      <c r="V3865" s="156"/>
      <c r="W3865" s="156" t="s">
        <v>146</v>
      </c>
      <c r="X3865" s="156"/>
      <c r="Y3865" s="137" t="s">
        <v>969</v>
      </c>
      <c r="Z3865" s="138" t="s">
        <v>876</v>
      </c>
      <c r="AA3865" s="140" t="s">
        <v>8378</v>
      </c>
      <c r="AB3865" s="141" t="s">
        <v>138</v>
      </c>
      <c r="AC3865" s="142">
        <v>39.4</v>
      </c>
      <c r="AD3865" s="142">
        <v>31.52</v>
      </c>
      <c r="AE3865" s="143" t="s">
        <v>8375</v>
      </c>
      <c r="AF3865" s="141" t="s">
        <v>376</v>
      </c>
      <c r="AG3865" s="144">
        <f>Table1[[#This Row],['# of Books]]*Table1[[#This Row],[QTY]]</f>
        <v>0</v>
      </c>
      <c r="AH3865" s="146">
        <f>Table1[[#This Row],[QTY]]*Table1[[#This Row],[School &amp; Library Price]]</f>
        <v>0</v>
      </c>
    </row>
    <row r="3866" spans="1:34" ht="18" customHeight="1" x14ac:dyDescent="0.25">
      <c r="A3866" s="154"/>
      <c r="B3866" s="150">
        <v>57</v>
      </c>
      <c r="C3866" s="150"/>
      <c r="D3866" s="151"/>
      <c r="E3866" s="151"/>
      <c r="F3866" s="130" t="s">
        <v>11017</v>
      </c>
      <c r="G3866" s="130" t="s">
        <v>8294</v>
      </c>
      <c r="H3866" s="130" t="s">
        <v>8379</v>
      </c>
      <c r="I3866" s="131" t="s">
        <v>8380</v>
      </c>
      <c r="J3866" s="130" t="s">
        <v>85</v>
      </c>
      <c r="K3866" s="132" t="s">
        <v>142</v>
      </c>
      <c r="L3866" s="148">
        <v>1</v>
      </c>
      <c r="M3866" s="134">
        <v>2012</v>
      </c>
      <c r="N3866" s="130" t="s">
        <v>10612</v>
      </c>
      <c r="O3866" s="129" t="s">
        <v>143</v>
      </c>
      <c r="P3866" s="129" t="s">
        <v>933</v>
      </c>
      <c r="Q3866" s="130" t="s">
        <v>245</v>
      </c>
      <c r="R3866" s="136" t="s">
        <v>2104</v>
      </c>
      <c r="S3866" s="155"/>
      <c r="T3866" s="155"/>
      <c r="U3866" s="156"/>
      <c r="V3866" s="156"/>
      <c r="W3866" s="156" t="s">
        <v>146</v>
      </c>
      <c r="X3866" s="156"/>
      <c r="Y3866" s="137" t="s">
        <v>969</v>
      </c>
      <c r="Z3866" s="138" t="s">
        <v>876</v>
      </c>
      <c r="AA3866" s="140" t="s">
        <v>8381</v>
      </c>
      <c r="AB3866" s="141" t="s">
        <v>138</v>
      </c>
      <c r="AC3866" s="142">
        <v>39.4</v>
      </c>
      <c r="AD3866" s="142">
        <v>31.52</v>
      </c>
      <c r="AE3866" s="143" t="s">
        <v>8382</v>
      </c>
      <c r="AF3866" s="141" t="s">
        <v>514</v>
      </c>
      <c r="AG3866" s="144">
        <f>Table1[[#This Row],['# of Books]]*Table1[[#This Row],[QTY]]</f>
        <v>0</v>
      </c>
      <c r="AH3866" s="146">
        <f>Table1[[#This Row],[QTY]]*Table1[[#This Row],[School &amp; Library Price]]</f>
        <v>0</v>
      </c>
    </row>
    <row r="3867" spans="1:34" ht="18" customHeight="1" x14ac:dyDescent="0.25">
      <c r="A3867" s="154"/>
      <c r="B3867" s="150">
        <v>57</v>
      </c>
      <c r="C3867" s="150"/>
      <c r="D3867" s="151"/>
      <c r="E3867" s="151"/>
      <c r="F3867" s="130" t="s">
        <v>11017</v>
      </c>
      <c r="G3867" s="130" t="s">
        <v>8294</v>
      </c>
      <c r="H3867" s="130" t="s">
        <v>8383</v>
      </c>
      <c r="I3867" s="131" t="s">
        <v>8384</v>
      </c>
      <c r="J3867" s="130" t="s">
        <v>85</v>
      </c>
      <c r="K3867" s="132" t="s">
        <v>142</v>
      </c>
      <c r="L3867" s="148">
        <v>1</v>
      </c>
      <c r="M3867" s="134">
        <v>2009</v>
      </c>
      <c r="N3867" s="130" t="s">
        <v>10621</v>
      </c>
      <c r="O3867" s="129" t="s">
        <v>143</v>
      </c>
      <c r="P3867" s="129" t="s">
        <v>933</v>
      </c>
      <c r="Q3867" s="130" t="s">
        <v>245</v>
      </c>
      <c r="R3867" s="136" t="s">
        <v>2097</v>
      </c>
      <c r="S3867" s="155"/>
      <c r="T3867" s="155"/>
      <c r="U3867" s="156"/>
      <c r="V3867" s="156"/>
      <c r="W3867" s="156" t="s">
        <v>146</v>
      </c>
      <c r="X3867" s="156"/>
      <c r="Y3867" s="137" t="s">
        <v>969</v>
      </c>
      <c r="Z3867" s="138" t="s">
        <v>876</v>
      </c>
      <c r="AA3867" s="140" t="s">
        <v>8385</v>
      </c>
      <c r="AB3867" s="141" t="s">
        <v>138</v>
      </c>
      <c r="AC3867" s="142">
        <v>39.4</v>
      </c>
      <c r="AD3867" s="142">
        <v>31.52</v>
      </c>
      <c r="AE3867" s="143" t="s">
        <v>8386</v>
      </c>
      <c r="AF3867" s="141" t="s">
        <v>398</v>
      </c>
      <c r="AG3867" s="144">
        <f>Table1[[#This Row],['# of Books]]*Table1[[#This Row],[QTY]]</f>
        <v>0</v>
      </c>
      <c r="AH3867" s="146">
        <f>Table1[[#This Row],[QTY]]*Table1[[#This Row],[School &amp; Library Price]]</f>
        <v>0</v>
      </c>
    </row>
    <row r="3868" spans="1:34" ht="18" customHeight="1" x14ac:dyDescent="0.25">
      <c r="A3868" s="154"/>
      <c r="B3868" s="150">
        <v>57</v>
      </c>
      <c r="C3868" s="150"/>
      <c r="D3868" s="151"/>
      <c r="E3868" s="151"/>
      <c r="F3868" s="130" t="s">
        <v>11017</v>
      </c>
      <c r="G3868" s="130" t="s">
        <v>8294</v>
      </c>
      <c r="H3868" s="130" t="s">
        <v>8387</v>
      </c>
      <c r="I3868" s="131" t="s">
        <v>8388</v>
      </c>
      <c r="J3868" s="130" t="s">
        <v>85</v>
      </c>
      <c r="K3868" s="132" t="s">
        <v>142</v>
      </c>
      <c r="L3868" s="148">
        <v>1</v>
      </c>
      <c r="M3868" s="134">
        <v>2012</v>
      </c>
      <c r="N3868" s="130" t="s">
        <v>10612</v>
      </c>
      <c r="O3868" s="129" t="s">
        <v>143</v>
      </c>
      <c r="P3868" s="129" t="s">
        <v>933</v>
      </c>
      <c r="Q3868" s="130" t="s">
        <v>11089</v>
      </c>
      <c r="R3868" s="136" t="s">
        <v>11090</v>
      </c>
      <c r="S3868" s="155"/>
      <c r="T3868" s="155"/>
      <c r="U3868" s="156"/>
      <c r="V3868" s="156"/>
      <c r="W3868" s="156" t="s">
        <v>146</v>
      </c>
      <c r="X3868" s="156"/>
      <c r="Y3868" s="137" t="s">
        <v>969</v>
      </c>
      <c r="Z3868" s="138" t="s">
        <v>876</v>
      </c>
      <c r="AA3868" s="140" t="s">
        <v>8389</v>
      </c>
      <c r="AB3868" s="141" t="s">
        <v>138</v>
      </c>
      <c r="AC3868" s="142">
        <v>39.4</v>
      </c>
      <c r="AD3868" s="142">
        <v>31.52</v>
      </c>
      <c r="AE3868" s="143" t="s">
        <v>8390</v>
      </c>
      <c r="AF3868" s="141" t="s">
        <v>514</v>
      </c>
      <c r="AG3868" s="144">
        <f>Table1[[#This Row],['# of Books]]*Table1[[#This Row],[QTY]]</f>
        <v>0</v>
      </c>
      <c r="AH3868" s="146">
        <f>Table1[[#This Row],[QTY]]*Table1[[#This Row],[School &amp; Library Price]]</f>
        <v>0</v>
      </c>
    </row>
    <row r="3869" spans="1:34" ht="18" customHeight="1" x14ac:dyDescent="0.25">
      <c r="A3869" s="154"/>
      <c r="B3869" s="150">
        <v>57</v>
      </c>
      <c r="C3869" s="150"/>
      <c r="D3869" s="151"/>
      <c r="E3869" s="151"/>
      <c r="F3869" s="130" t="s">
        <v>11017</v>
      </c>
      <c r="G3869" s="130" t="s">
        <v>8294</v>
      </c>
      <c r="H3869" s="130" t="s">
        <v>8391</v>
      </c>
      <c r="I3869" s="131" t="s">
        <v>8392</v>
      </c>
      <c r="J3869" s="130" t="s">
        <v>85</v>
      </c>
      <c r="K3869" s="132" t="s">
        <v>142</v>
      </c>
      <c r="L3869" s="148">
        <v>1</v>
      </c>
      <c r="M3869" s="134">
        <v>2013</v>
      </c>
      <c r="N3869" s="130" t="s">
        <v>10619</v>
      </c>
      <c r="O3869" s="129" t="s">
        <v>143</v>
      </c>
      <c r="P3869" s="129" t="s">
        <v>933</v>
      </c>
      <c r="Q3869" s="130" t="s">
        <v>245</v>
      </c>
      <c r="R3869" s="136" t="s">
        <v>2109</v>
      </c>
      <c r="S3869" s="155"/>
      <c r="T3869" s="155"/>
      <c r="U3869" s="156"/>
      <c r="V3869" s="156"/>
      <c r="W3869" s="156" t="s">
        <v>146</v>
      </c>
      <c r="X3869" s="156"/>
      <c r="Y3869" s="137" t="s">
        <v>969</v>
      </c>
      <c r="Z3869" s="138" t="s">
        <v>876</v>
      </c>
      <c r="AA3869" s="140" t="s">
        <v>8393</v>
      </c>
      <c r="AB3869" s="141" t="s">
        <v>138</v>
      </c>
      <c r="AC3869" s="142">
        <v>39.4</v>
      </c>
      <c r="AD3869" s="142">
        <v>31.52</v>
      </c>
      <c r="AE3869" s="143" t="s">
        <v>8394</v>
      </c>
      <c r="AF3869" s="141" t="s">
        <v>514</v>
      </c>
      <c r="AG3869" s="144">
        <f>Table1[[#This Row],['# of Books]]*Table1[[#This Row],[QTY]]</f>
        <v>0</v>
      </c>
      <c r="AH3869" s="146">
        <f>Table1[[#This Row],[QTY]]*Table1[[#This Row],[School &amp; Library Price]]</f>
        <v>0</v>
      </c>
    </row>
    <row r="3870" spans="1:34" ht="18" customHeight="1" x14ac:dyDescent="0.25">
      <c r="A3870" s="154"/>
      <c r="B3870" s="150">
        <v>57</v>
      </c>
      <c r="C3870" s="150"/>
      <c r="D3870" s="151"/>
      <c r="E3870" s="151"/>
      <c r="F3870" s="130" t="s">
        <v>11017</v>
      </c>
      <c r="G3870" s="130" t="s">
        <v>8294</v>
      </c>
      <c r="H3870" s="130" t="s">
        <v>11091</v>
      </c>
      <c r="I3870" s="131" t="s">
        <v>11092</v>
      </c>
      <c r="J3870" s="130" t="s">
        <v>85</v>
      </c>
      <c r="K3870" s="132" t="s">
        <v>142</v>
      </c>
      <c r="L3870" s="148">
        <v>1</v>
      </c>
      <c r="M3870" s="134">
        <v>2007</v>
      </c>
      <c r="N3870" s="130" t="s">
        <v>10777</v>
      </c>
      <c r="O3870" s="129" t="s">
        <v>143</v>
      </c>
      <c r="P3870" s="129" t="s">
        <v>933</v>
      </c>
      <c r="Q3870" s="130" t="s">
        <v>245</v>
      </c>
      <c r="R3870" s="136" t="s">
        <v>2097</v>
      </c>
      <c r="S3870" s="155"/>
      <c r="T3870" s="155"/>
      <c r="U3870" s="156"/>
      <c r="V3870" s="156"/>
      <c r="W3870" s="156" t="s">
        <v>146</v>
      </c>
      <c r="X3870" s="156"/>
      <c r="Y3870" s="137" t="s">
        <v>969</v>
      </c>
      <c r="Z3870" s="138" t="s">
        <v>876</v>
      </c>
      <c r="AA3870" s="140" t="s">
        <v>11093</v>
      </c>
      <c r="AB3870" s="141" t="s">
        <v>138</v>
      </c>
      <c r="AC3870" s="142">
        <v>39.4</v>
      </c>
      <c r="AD3870" s="142">
        <v>31.52</v>
      </c>
      <c r="AE3870" s="143" t="s">
        <v>11094</v>
      </c>
      <c r="AF3870" s="141" t="s">
        <v>514</v>
      </c>
      <c r="AG3870" s="144">
        <f>Table1[[#This Row],['# of Books]]*Table1[[#This Row],[QTY]]</f>
        <v>0</v>
      </c>
      <c r="AH3870" s="146">
        <f>Table1[[#This Row],[QTY]]*Table1[[#This Row],[School &amp; Library Price]]</f>
        <v>0</v>
      </c>
    </row>
    <row r="3871" spans="1:34" ht="18" customHeight="1" x14ac:dyDescent="0.25">
      <c r="A3871" s="154"/>
      <c r="B3871" s="150">
        <v>57</v>
      </c>
      <c r="C3871" s="150"/>
      <c r="D3871" s="151"/>
      <c r="E3871" s="151"/>
      <c r="F3871" s="130" t="s">
        <v>11017</v>
      </c>
      <c r="G3871" s="130" t="s">
        <v>8294</v>
      </c>
      <c r="H3871" s="130" t="s">
        <v>8395</v>
      </c>
      <c r="I3871" s="131" t="s">
        <v>8396</v>
      </c>
      <c r="J3871" s="130" t="s">
        <v>85</v>
      </c>
      <c r="K3871" s="132" t="s">
        <v>142</v>
      </c>
      <c r="L3871" s="148">
        <v>1</v>
      </c>
      <c r="M3871" s="134">
        <v>2009</v>
      </c>
      <c r="N3871" s="130" t="s">
        <v>10621</v>
      </c>
      <c r="O3871" s="129" t="s">
        <v>143</v>
      </c>
      <c r="P3871" s="129" t="s">
        <v>933</v>
      </c>
      <c r="Q3871" s="130" t="s">
        <v>245</v>
      </c>
      <c r="R3871" s="136" t="s">
        <v>2097</v>
      </c>
      <c r="S3871" s="155"/>
      <c r="T3871" s="155"/>
      <c r="U3871" s="156"/>
      <c r="V3871" s="156"/>
      <c r="W3871" s="156" t="s">
        <v>146</v>
      </c>
      <c r="X3871" s="156"/>
      <c r="Y3871" s="137" t="s">
        <v>969</v>
      </c>
      <c r="Z3871" s="138" t="s">
        <v>876</v>
      </c>
      <c r="AA3871" s="140" t="s">
        <v>8397</v>
      </c>
      <c r="AB3871" s="141" t="s">
        <v>138</v>
      </c>
      <c r="AC3871" s="142">
        <v>39.4</v>
      </c>
      <c r="AD3871" s="142">
        <v>31.52</v>
      </c>
      <c r="AE3871" s="143" t="s">
        <v>8398</v>
      </c>
      <c r="AF3871" s="141" t="s">
        <v>514</v>
      </c>
      <c r="AG3871" s="144">
        <f>Table1[[#This Row],['# of Books]]*Table1[[#This Row],[QTY]]</f>
        <v>0</v>
      </c>
      <c r="AH3871" s="146">
        <f>Table1[[#This Row],[QTY]]*Table1[[#This Row],[School &amp; Library Price]]</f>
        <v>0</v>
      </c>
    </row>
    <row r="3872" spans="1:34" ht="18" customHeight="1" x14ac:dyDescent="0.25">
      <c r="A3872" s="154"/>
      <c r="B3872" s="150">
        <v>57</v>
      </c>
      <c r="C3872" s="150"/>
      <c r="D3872" s="151"/>
      <c r="E3872" s="151"/>
      <c r="F3872" s="130" t="s">
        <v>11017</v>
      </c>
      <c r="G3872" s="130" t="s">
        <v>8294</v>
      </c>
      <c r="H3872" s="130" t="s">
        <v>11095</v>
      </c>
      <c r="I3872" s="131" t="s">
        <v>11096</v>
      </c>
      <c r="J3872" s="130" t="s">
        <v>85</v>
      </c>
      <c r="K3872" s="132" t="s">
        <v>142</v>
      </c>
      <c r="L3872" s="148">
        <v>1</v>
      </c>
      <c r="M3872" s="134">
        <v>2009</v>
      </c>
      <c r="N3872" s="130" t="s">
        <v>10621</v>
      </c>
      <c r="O3872" s="129" t="s">
        <v>143</v>
      </c>
      <c r="P3872" s="129" t="s">
        <v>933</v>
      </c>
      <c r="Q3872" s="130" t="s">
        <v>245</v>
      </c>
      <c r="R3872" s="136" t="s">
        <v>8319</v>
      </c>
      <c r="S3872" s="155"/>
      <c r="T3872" s="155"/>
      <c r="U3872" s="156"/>
      <c r="V3872" s="156"/>
      <c r="W3872" s="156" t="s">
        <v>146</v>
      </c>
      <c r="X3872" s="156"/>
      <c r="Y3872" s="137" t="s">
        <v>969</v>
      </c>
      <c r="Z3872" s="138" t="s">
        <v>876</v>
      </c>
      <c r="AA3872" s="140" t="s">
        <v>11097</v>
      </c>
      <c r="AB3872" s="141" t="s">
        <v>138</v>
      </c>
      <c r="AC3872" s="142">
        <v>39.4</v>
      </c>
      <c r="AD3872" s="142">
        <v>31.52</v>
      </c>
      <c r="AE3872" s="143" t="s">
        <v>11098</v>
      </c>
      <c r="AF3872" s="141" t="s">
        <v>514</v>
      </c>
      <c r="AG3872" s="144">
        <f>Table1[[#This Row],['# of Books]]*Table1[[#This Row],[QTY]]</f>
        <v>0</v>
      </c>
      <c r="AH3872" s="146">
        <f>Table1[[#This Row],[QTY]]*Table1[[#This Row],[School &amp; Library Price]]</f>
        <v>0</v>
      </c>
    </row>
    <row r="3873" spans="1:34" ht="18" customHeight="1" x14ac:dyDescent="0.25">
      <c r="A3873" s="154"/>
      <c r="B3873" s="150">
        <v>57</v>
      </c>
      <c r="C3873" s="150"/>
      <c r="D3873" s="151"/>
      <c r="E3873" s="151"/>
      <c r="F3873" s="130" t="s">
        <v>11017</v>
      </c>
      <c r="G3873" s="130" t="s">
        <v>8294</v>
      </c>
      <c r="H3873" s="130" t="s">
        <v>8399</v>
      </c>
      <c r="I3873" s="131" t="s">
        <v>8400</v>
      </c>
      <c r="J3873" s="130" t="s">
        <v>85</v>
      </c>
      <c r="K3873" s="132" t="s">
        <v>142</v>
      </c>
      <c r="L3873" s="148">
        <v>1</v>
      </c>
      <c r="M3873" s="134">
        <v>2014</v>
      </c>
      <c r="N3873" s="130" t="s">
        <v>10609</v>
      </c>
      <c r="O3873" s="129" t="s">
        <v>143</v>
      </c>
      <c r="P3873" s="129" t="s">
        <v>933</v>
      </c>
      <c r="Q3873" s="130" t="s">
        <v>245</v>
      </c>
      <c r="R3873" s="136" t="s">
        <v>8401</v>
      </c>
      <c r="S3873" s="155"/>
      <c r="T3873" s="155"/>
      <c r="U3873" s="156"/>
      <c r="V3873" s="156"/>
      <c r="W3873" s="156" t="s">
        <v>146</v>
      </c>
      <c r="X3873" s="156"/>
      <c r="Y3873" s="137" t="s">
        <v>969</v>
      </c>
      <c r="Z3873" s="138" t="s">
        <v>876</v>
      </c>
      <c r="AA3873" s="140" t="s">
        <v>8402</v>
      </c>
      <c r="AB3873" s="141" t="s">
        <v>138</v>
      </c>
      <c r="AC3873" s="142">
        <v>39.4</v>
      </c>
      <c r="AD3873" s="142">
        <v>31.52</v>
      </c>
      <c r="AE3873" s="143" t="s">
        <v>8403</v>
      </c>
      <c r="AF3873" s="141" t="s">
        <v>398</v>
      </c>
      <c r="AG3873" s="144">
        <f>Table1[[#This Row],['# of Books]]*Table1[[#This Row],[QTY]]</f>
        <v>0</v>
      </c>
      <c r="AH3873" s="146">
        <f>Table1[[#This Row],[QTY]]*Table1[[#This Row],[School &amp; Library Price]]</f>
        <v>0</v>
      </c>
    </row>
    <row r="3874" spans="1:34" ht="18" customHeight="1" x14ac:dyDescent="0.25">
      <c r="A3874" s="154"/>
      <c r="B3874" s="150">
        <v>57</v>
      </c>
      <c r="C3874" s="150"/>
      <c r="D3874" s="151"/>
      <c r="E3874" s="151"/>
      <c r="F3874" s="130" t="s">
        <v>11017</v>
      </c>
      <c r="G3874" s="130" t="s">
        <v>8294</v>
      </c>
      <c r="H3874" s="130" t="s">
        <v>11099</v>
      </c>
      <c r="I3874" s="131" t="s">
        <v>11100</v>
      </c>
      <c r="J3874" s="130" t="s">
        <v>85</v>
      </c>
      <c r="K3874" s="132" t="s">
        <v>142</v>
      </c>
      <c r="L3874" s="148">
        <v>1</v>
      </c>
      <c r="M3874" s="134">
        <v>2008</v>
      </c>
      <c r="N3874" s="130" t="s">
        <v>9296</v>
      </c>
      <c r="O3874" s="129" t="s">
        <v>143</v>
      </c>
      <c r="P3874" s="129" t="s">
        <v>933</v>
      </c>
      <c r="Q3874" s="130" t="s">
        <v>245</v>
      </c>
      <c r="R3874" s="136" t="s">
        <v>2097</v>
      </c>
      <c r="S3874" s="155"/>
      <c r="T3874" s="155"/>
      <c r="U3874" s="156"/>
      <c r="V3874" s="156"/>
      <c r="W3874" s="156" t="s">
        <v>146</v>
      </c>
      <c r="X3874" s="156"/>
      <c r="Y3874" s="137" t="s">
        <v>969</v>
      </c>
      <c r="Z3874" s="138" t="s">
        <v>876</v>
      </c>
      <c r="AA3874" s="140" t="s">
        <v>11101</v>
      </c>
      <c r="AB3874" s="141" t="s">
        <v>138</v>
      </c>
      <c r="AC3874" s="142">
        <v>39.4</v>
      </c>
      <c r="AD3874" s="142">
        <v>31.52</v>
      </c>
      <c r="AE3874" s="143" t="s">
        <v>11102</v>
      </c>
      <c r="AF3874" s="141" t="s">
        <v>514</v>
      </c>
      <c r="AG3874" s="144">
        <f>Table1[[#This Row],['# of Books]]*Table1[[#This Row],[QTY]]</f>
        <v>0</v>
      </c>
      <c r="AH3874" s="146">
        <f>Table1[[#This Row],[QTY]]*Table1[[#This Row],[School &amp; Library Price]]</f>
        <v>0</v>
      </c>
    </row>
    <row r="3875" spans="1:34" ht="18" customHeight="1" x14ac:dyDescent="0.25">
      <c r="A3875" s="154"/>
      <c r="B3875" s="150">
        <v>57</v>
      </c>
      <c r="C3875" s="150"/>
      <c r="D3875" s="151"/>
      <c r="E3875" s="151"/>
      <c r="F3875" s="130" t="s">
        <v>11017</v>
      </c>
      <c r="G3875" s="130" t="s">
        <v>8294</v>
      </c>
      <c r="H3875" s="130" t="s">
        <v>8404</v>
      </c>
      <c r="I3875" s="131" t="s">
        <v>8405</v>
      </c>
      <c r="J3875" s="130" t="s">
        <v>85</v>
      </c>
      <c r="K3875" s="132" t="s">
        <v>142</v>
      </c>
      <c r="L3875" s="148">
        <v>1</v>
      </c>
      <c r="M3875" s="134">
        <v>2007</v>
      </c>
      <c r="N3875" s="130" t="s">
        <v>10777</v>
      </c>
      <c r="O3875" s="129" t="s">
        <v>143</v>
      </c>
      <c r="P3875" s="129" t="s">
        <v>933</v>
      </c>
      <c r="Q3875" s="130" t="s">
        <v>245</v>
      </c>
      <c r="R3875" s="136" t="s">
        <v>2097</v>
      </c>
      <c r="S3875" s="155"/>
      <c r="T3875" s="155"/>
      <c r="U3875" s="156"/>
      <c r="V3875" s="156"/>
      <c r="W3875" s="156" t="s">
        <v>146</v>
      </c>
      <c r="X3875" s="156"/>
      <c r="Y3875" s="137" t="s">
        <v>969</v>
      </c>
      <c r="Z3875" s="138" t="s">
        <v>876</v>
      </c>
      <c r="AA3875" s="140" t="s">
        <v>8406</v>
      </c>
      <c r="AB3875" s="141" t="s">
        <v>138</v>
      </c>
      <c r="AC3875" s="142">
        <v>39.4</v>
      </c>
      <c r="AD3875" s="142">
        <v>31.52</v>
      </c>
      <c r="AE3875" s="143" t="s">
        <v>8407</v>
      </c>
      <c r="AF3875" s="141" t="s">
        <v>398</v>
      </c>
      <c r="AG3875" s="144">
        <f>Table1[[#This Row],['# of Books]]*Table1[[#This Row],[QTY]]</f>
        <v>0</v>
      </c>
      <c r="AH3875" s="146">
        <f>Table1[[#This Row],[QTY]]*Table1[[#This Row],[School &amp; Library Price]]</f>
        <v>0</v>
      </c>
    </row>
    <row r="3876" spans="1:34" ht="18" customHeight="1" x14ac:dyDescent="0.25">
      <c r="A3876" s="154"/>
      <c r="B3876" s="150">
        <v>57</v>
      </c>
      <c r="C3876" s="150"/>
      <c r="D3876" s="151"/>
      <c r="E3876" s="151"/>
      <c r="F3876" s="130" t="s">
        <v>11017</v>
      </c>
      <c r="G3876" s="130" t="s">
        <v>8294</v>
      </c>
      <c r="H3876" s="130" t="s">
        <v>8408</v>
      </c>
      <c r="I3876" s="131" t="s">
        <v>8409</v>
      </c>
      <c r="J3876" s="130" t="s">
        <v>85</v>
      </c>
      <c r="K3876" s="132" t="s">
        <v>142</v>
      </c>
      <c r="L3876" s="148">
        <v>1</v>
      </c>
      <c r="M3876" s="134">
        <v>2007</v>
      </c>
      <c r="N3876" s="130" t="s">
        <v>10777</v>
      </c>
      <c r="O3876" s="129" t="s">
        <v>143</v>
      </c>
      <c r="P3876" s="129" t="s">
        <v>933</v>
      </c>
      <c r="Q3876" s="130" t="s">
        <v>245</v>
      </c>
      <c r="R3876" s="136" t="s">
        <v>2104</v>
      </c>
      <c r="S3876" s="155"/>
      <c r="T3876" s="155"/>
      <c r="U3876" s="156"/>
      <c r="V3876" s="156"/>
      <c r="W3876" s="156" t="s">
        <v>146</v>
      </c>
      <c r="X3876" s="156"/>
      <c r="Y3876" s="137" t="s">
        <v>969</v>
      </c>
      <c r="Z3876" s="138" t="s">
        <v>876</v>
      </c>
      <c r="AA3876" s="140" t="s">
        <v>8410</v>
      </c>
      <c r="AB3876" s="141" t="s">
        <v>138</v>
      </c>
      <c r="AC3876" s="142">
        <v>39.4</v>
      </c>
      <c r="AD3876" s="142">
        <v>31.52</v>
      </c>
      <c r="AE3876" s="143" t="s">
        <v>8411</v>
      </c>
      <c r="AF3876" s="141" t="s">
        <v>398</v>
      </c>
      <c r="AG3876" s="144">
        <f>Table1[[#This Row],['# of Books]]*Table1[[#This Row],[QTY]]</f>
        <v>0</v>
      </c>
      <c r="AH3876" s="146">
        <f>Table1[[#This Row],[QTY]]*Table1[[#This Row],[School &amp; Library Price]]</f>
        <v>0</v>
      </c>
    </row>
    <row r="3877" spans="1:34" ht="18" customHeight="1" x14ac:dyDescent="0.25">
      <c r="A3877" s="154"/>
      <c r="B3877" s="150">
        <v>57</v>
      </c>
      <c r="C3877" s="150"/>
      <c r="D3877" s="151"/>
      <c r="E3877" s="151"/>
      <c r="F3877" s="130" t="s">
        <v>11017</v>
      </c>
      <c r="G3877" s="130" t="s">
        <v>8294</v>
      </c>
      <c r="H3877" s="130" t="s">
        <v>11103</v>
      </c>
      <c r="I3877" s="131" t="s">
        <v>11104</v>
      </c>
      <c r="J3877" s="130" t="s">
        <v>85</v>
      </c>
      <c r="K3877" s="132" t="s">
        <v>142</v>
      </c>
      <c r="L3877" s="148">
        <v>1</v>
      </c>
      <c r="M3877" s="134">
        <v>2008</v>
      </c>
      <c r="N3877" s="130" t="s">
        <v>9296</v>
      </c>
      <c r="O3877" s="129" t="s">
        <v>143</v>
      </c>
      <c r="P3877" s="129" t="s">
        <v>933</v>
      </c>
      <c r="Q3877" s="130" t="s">
        <v>245</v>
      </c>
      <c r="R3877" s="136" t="s">
        <v>8882</v>
      </c>
      <c r="S3877" s="155"/>
      <c r="T3877" s="155"/>
      <c r="U3877" s="156"/>
      <c r="V3877" s="156"/>
      <c r="W3877" s="156" t="s">
        <v>146</v>
      </c>
      <c r="X3877" s="156"/>
      <c r="Y3877" s="137" t="s">
        <v>969</v>
      </c>
      <c r="Z3877" s="138" t="s">
        <v>876</v>
      </c>
      <c r="AA3877" s="140" t="s">
        <v>11105</v>
      </c>
      <c r="AB3877" s="141" t="s">
        <v>138</v>
      </c>
      <c r="AC3877" s="142">
        <v>39.4</v>
      </c>
      <c r="AD3877" s="142">
        <v>31.52</v>
      </c>
      <c r="AE3877" s="143" t="s">
        <v>11106</v>
      </c>
      <c r="AF3877" s="141" t="s">
        <v>398</v>
      </c>
      <c r="AG3877" s="144">
        <f>Table1[[#This Row],['# of Books]]*Table1[[#This Row],[QTY]]</f>
        <v>0</v>
      </c>
      <c r="AH3877" s="146">
        <f>Table1[[#This Row],[QTY]]*Table1[[#This Row],[School &amp; Library Price]]</f>
        <v>0</v>
      </c>
    </row>
    <row r="3878" spans="1:34" ht="18" customHeight="1" x14ac:dyDescent="0.25">
      <c r="A3878" s="154"/>
      <c r="B3878" s="150">
        <v>57</v>
      </c>
      <c r="C3878" s="150"/>
      <c r="D3878" s="151"/>
      <c r="E3878" s="151"/>
      <c r="F3878" s="130" t="s">
        <v>11017</v>
      </c>
      <c r="G3878" s="130" t="s">
        <v>8294</v>
      </c>
      <c r="H3878" s="130" t="s">
        <v>8412</v>
      </c>
      <c r="I3878" s="131" t="s">
        <v>8413</v>
      </c>
      <c r="J3878" s="130" t="s">
        <v>85</v>
      </c>
      <c r="K3878" s="132" t="s">
        <v>142</v>
      </c>
      <c r="L3878" s="148">
        <v>1</v>
      </c>
      <c r="M3878" s="134">
        <v>2014</v>
      </c>
      <c r="N3878" s="130" t="s">
        <v>10609</v>
      </c>
      <c r="O3878" s="129" t="s">
        <v>143</v>
      </c>
      <c r="P3878" s="129" t="s">
        <v>933</v>
      </c>
      <c r="Q3878" s="130" t="s">
        <v>245</v>
      </c>
      <c r="R3878" s="136" t="s">
        <v>2109</v>
      </c>
      <c r="S3878" s="155"/>
      <c r="T3878" s="155"/>
      <c r="U3878" s="156"/>
      <c r="V3878" s="156"/>
      <c r="W3878" s="156" t="s">
        <v>146</v>
      </c>
      <c r="X3878" s="156"/>
      <c r="Y3878" s="137" t="s">
        <v>969</v>
      </c>
      <c r="Z3878" s="138" t="s">
        <v>876</v>
      </c>
      <c r="AA3878" s="140" t="s">
        <v>8414</v>
      </c>
      <c r="AB3878" s="141" t="s">
        <v>138</v>
      </c>
      <c r="AC3878" s="142">
        <v>39.4</v>
      </c>
      <c r="AD3878" s="142">
        <v>31.52</v>
      </c>
      <c r="AE3878" s="143" t="s">
        <v>8415</v>
      </c>
      <c r="AF3878" s="141" t="s">
        <v>398</v>
      </c>
      <c r="AG3878" s="144">
        <f>Table1[[#This Row],['# of Books]]*Table1[[#This Row],[QTY]]</f>
        <v>0</v>
      </c>
      <c r="AH3878" s="146">
        <f>Table1[[#This Row],[QTY]]*Table1[[#This Row],[School &amp; Library Price]]</f>
        <v>0</v>
      </c>
    </row>
    <row r="3879" spans="1:34" ht="18" hidden="1" customHeight="1" x14ac:dyDescent="0.25">
      <c r="A3879" s="154"/>
      <c r="B3879" s="150">
        <v>58</v>
      </c>
      <c r="C3879" s="150"/>
      <c r="D3879" s="151"/>
      <c r="E3879" s="151"/>
      <c r="F3879" s="130" t="s">
        <v>2832</v>
      </c>
      <c r="G3879" s="130" t="s">
        <v>10113</v>
      </c>
      <c r="H3879" s="130" t="s">
        <v>10113</v>
      </c>
      <c r="I3879" s="131" t="s">
        <v>10114</v>
      </c>
      <c r="J3879" s="130" t="s">
        <v>85</v>
      </c>
      <c r="K3879" s="132" t="s">
        <v>132</v>
      </c>
      <c r="L3879" s="148">
        <v>6</v>
      </c>
      <c r="M3879" s="134">
        <v>2019</v>
      </c>
      <c r="N3879" s="130" t="s">
        <v>2644</v>
      </c>
      <c r="O3879" s="129" t="s">
        <v>143</v>
      </c>
      <c r="P3879" s="129" t="s">
        <v>1245</v>
      </c>
      <c r="Q3879" s="130" t="s">
        <v>135</v>
      </c>
      <c r="R3879" s="136" t="s">
        <v>135</v>
      </c>
      <c r="S3879" s="155"/>
      <c r="T3879" s="155"/>
      <c r="U3879" s="156"/>
      <c r="V3879" s="156"/>
      <c r="W3879" s="156"/>
      <c r="X3879" s="156"/>
      <c r="Y3879" s="137" t="s">
        <v>1292</v>
      </c>
      <c r="Z3879" s="138" t="s">
        <v>1293</v>
      </c>
      <c r="AA3879" s="140" t="s">
        <v>10115</v>
      </c>
      <c r="AB3879" s="141" t="s">
        <v>138</v>
      </c>
      <c r="AC3879" s="142">
        <v>209.7</v>
      </c>
      <c r="AD3879" s="142">
        <v>167.7</v>
      </c>
      <c r="AE3879" s="143"/>
      <c r="AF3879" s="141" t="s">
        <v>1248</v>
      </c>
      <c r="AG3879" s="144">
        <f>Table1[[#This Row],['# of Books]]*Table1[[#This Row],[QTY]]</f>
        <v>0</v>
      </c>
      <c r="AH3879" s="146">
        <f>Table1[[#This Row],[QTY]]*Table1[[#This Row],[School &amp; Library Price]]</f>
        <v>0</v>
      </c>
    </row>
    <row r="3880" spans="1:34" ht="18" hidden="1" customHeight="1" x14ac:dyDescent="0.25">
      <c r="A3880" s="154"/>
      <c r="B3880" s="150">
        <v>58</v>
      </c>
      <c r="C3880" s="150"/>
      <c r="D3880" s="151"/>
      <c r="E3880" s="151"/>
      <c r="F3880" s="130" t="s">
        <v>2832</v>
      </c>
      <c r="G3880" s="130" t="s">
        <v>10113</v>
      </c>
      <c r="H3880" s="130" t="s">
        <v>10113</v>
      </c>
      <c r="I3880" s="131" t="s">
        <v>10116</v>
      </c>
      <c r="J3880" s="130" t="s">
        <v>85</v>
      </c>
      <c r="K3880" s="132" t="s">
        <v>139</v>
      </c>
      <c r="L3880" s="148">
        <v>6</v>
      </c>
      <c r="M3880" s="134">
        <v>2019</v>
      </c>
      <c r="N3880" s="130" t="s">
        <v>2644</v>
      </c>
      <c r="O3880" s="129" t="s">
        <v>79</v>
      </c>
      <c r="P3880" s="129" t="s">
        <v>1245</v>
      </c>
      <c r="Q3880" s="130" t="s">
        <v>135</v>
      </c>
      <c r="R3880" s="136" t="s">
        <v>135</v>
      </c>
      <c r="S3880" s="155"/>
      <c r="T3880" s="155"/>
      <c r="U3880" s="156"/>
      <c r="V3880" s="156"/>
      <c r="W3880" s="156"/>
      <c r="X3880" s="156"/>
      <c r="Y3880" s="137" t="s">
        <v>1292</v>
      </c>
      <c r="Z3880" s="138" t="s">
        <v>1293</v>
      </c>
      <c r="AA3880" s="140" t="s">
        <v>10115</v>
      </c>
      <c r="AB3880" s="141" t="s">
        <v>138</v>
      </c>
      <c r="AC3880" s="142">
        <v>91.68</v>
      </c>
      <c r="AD3880" s="142">
        <v>77.94</v>
      </c>
      <c r="AE3880" s="143"/>
      <c r="AF3880" s="141" t="s">
        <v>1248</v>
      </c>
      <c r="AG3880" s="144">
        <f>Table1[[#This Row],['# of Books]]*Table1[[#This Row],[QTY]]</f>
        <v>0</v>
      </c>
      <c r="AH3880" s="146">
        <f>Table1[[#This Row],[QTY]]*Table1[[#This Row],[School &amp; Library Price]]</f>
        <v>0</v>
      </c>
    </row>
    <row r="3881" spans="1:34" ht="18" customHeight="1" x14ac:dyDescent="0.25">
      <c r="A3881" s="154"/>
      <c r="B3881" s="150">
        <v>58</v>
      </c>
      <c r="C3881" s="150"/>
      <c r="D3881" s="151"/>
      <c r="E3881" s="151"/>
      <c r="F3881" s="130" t="s">
        <v>2832</v>
      </c>
      <c r="G3881" s="130" t="s">
        <v>10113</v>
      </c>
      <c r="H3881" s="130" t="s">
        <v>10117</v>
      </c>
      <c r="I3881" s="131" t="s">
        <v>10118</v>
      </c>
      <c r="J3881" s="130" t="s">
        <v>85</v>
      </c>
      <c r="K3881" s="132" t="s">
        <v>142</v>
      </c>
      <c r="L3881" s="148">
        <v>1</v>
      </c>
      <c r="M3881" s="134">
        <v>2019</v>
      </c>
      <c r="N3881" s="130" t="s">
        <v>2644</v>
      </c>
      <c r="O3881" s="129" t="s">
        <v>143</v>
      </c>
      <c r="P3881" s="129" t="s">
        <v>1245</v>
      </c>
      <c r="Q3881" s="130" t="s">
        <v>245</v>
      </c>
      <c r="R3881" s="136" t="s">
        <v>10119</v>
      </c>
      <c r="S3881" s="155"/>
      <c r="T3881" s="155"/>
      <c r="U3881" s="156"/>
      <c r="V3881" s="156"/>
      <c r="W3881" s="156" t="s">
        <v>1297</v>
      </c>
      <c r="X3881" s="156" t="s">
        <v>11793</v>
      </c>
      <c r="Y3881" s="137" t="s">
        <v>1292</v>
      </c>
      <c r="Z3881" s="138" t="s">
        <v>1293</v>
      </c>
      <c r="AA3881" s="140" t="s">
        <v>10120</v>
      </c>
      <c r="AB3881" s="141" t="s">
        <v>138</v>
      </c>
      <c r="AC3881" s="142">
        <v>34.950000000000003</v>
      </c>
      <c r="AD3881" s="142">
        <v>27.95</v>
      </c>
      <c r="AE3881" s="143" t="s">
        <v>10121</v>
      </c>
      <c r="AF3881" s="141" t="s">
        <v>1248</v>
      </c>
      <c r="AG3881" s="144">
        <f>Table1[[#This Row],['# of Books]]*Table1[[#This Row],[QTY]]</f>
        <v>0</v>
      </c>
      <c r="AH3881" s="146">
        <f>Table1[[#This Row],[QTY]]*Table1[[#This Row],[School &amp; Library Price]]</f>
        <v>0</v>
      </c>
    </row>
    <row r="3882" spans="1:34" ht="18" hidden="1" customHeight="1" x14ac:dyDescent="0.25">
      <c r="A3882" s="154"/>
      <c r="B3882" s="150">
        <v>58</v>
      </c>
      <c r="C3882" s="150"/>
      <c r="D3882" s="151"/>
      <c r="E3882" s="151"/>
      <c r="F3882" s="130" t="s">
        <v>2832</v>
      </c>
      <c r="G3882" s="130" t="s">
        <v>10113</v>
      </c>
      <c r="H3882" s="130" t="s">
        <v>10117</v>
      </c>
      <c r="I3882" s="131" t="s">
        <v>10122</v>
      </c>
      <c r="J3882" s="130" t="s">
        <v>85</v>
      </c>
      <c r="K3882" s="132" t="s">
        <v>151</v>
      </c>
      <c r="L3882" s="148">
        <v>1</v>
      </c>
      <c r="M3882" s="134">
        <v>2019</v>
      </c>
      <c r="N3882" s="130" t="s">
        <v>2644</v>
      </c>
      <c r="O3882" s="129" t="s">
        <v>79</v>
      </c>
      <c r="P3882" s="129" t="s">
        <v>1245</v>
      </c>
      <c r="Q3882" s="130" t="s">
        <v>245</v>
      </c>
      <c r="R3882" s="136" t="s">
        <v>10119</v>
      </c>
      <c r="S3882" s="155"/>
      <c r="T3882" s="155"/>
      <c r="U3882" s="156"/>
      <c r="V3882" s="156"/>
      <c r="W3882" s="156" t="s">
        <v>1297</v>
      </c>
      <c r="X3882" s="156" t="s">
        <v>11793</v>
      </c>
      <c r="Y3882" s="137" t="s">
        <v>1292</v>
      </c>
      <c r="Z3882" s="138" t="s">
        <v>1293</v>
      </c>
      <c r="AA3882" s="140" t="s">
        <v>10120</v>
      </c>
      <c r="AB3882" s="141" t="s">
        <v>138</v>
      </c>
      <c r="AC3882" s="142">
        <v>15.28</v>
      </c>
      <c r="AD3882" s="142">
        <v>12.99</v>
      </c>
      <c r="AE3882" s="143" t="s">
        <v>10121</v>
      </c>
      <c r="AF3882" s="141" t="s">
        <v>1248</v>
      </c>
      <c r="AG3882" s="144">
        <f>Table1[[#This Row],['# of Books]]*Table1[[#This Row],[QTY]]</f>
        <v>0</v>
      </c>
      <c r="AH3882" s="146">
        <f>Table1[[#This Row],[QTY]]*Table1[[#This Row],[School &amp; Library Price]]</f>
        <v>0</v>
      </c>
    </row>
    <row r="3883" spans="1:34" ht="18" hidden="1" customHeight="1" x14ac:dyDescent="0.25">
      <c r="A3883" s="154"/>
      <c r="B3883" s="150">
        <v>58</v>
      </c>
      <c r="C3883" s="150"/>
      <c r="D3883" s="151"/>
      <c r="E3883" s="151"/>
      <c r="F3883" s="130" t="s">
        <v>2832</v>
      </c>
      <c r="G3883" s="130" t="s">
        <v>10113</v>
      </c>
      <c r="H3883" s="130" t="s">
        <v>10117</v>
      </c>
      <c r="I3883" s="131" t="s">
        <v>10123</v>
      </c>
      <c r="J3883" s="130" t="s">
        <v>85</v>
      </c>
      <c r="K3883" s="132" t="s">
        <v>378</v>
      </c>
      <c r="L3883" s="148">
        <v>1</v>
      </c>
      <c r="M3883" s="134">
        <v>2019</v>
      </c>
      <c r="N3883" s="130" t="s">
        <v>2644</v>
      </c>
      <c r="O3883" s="129"/>
      <c r="P3883" s="129"/>
      <c r="Q3883" s="130" t="s">
        <v>245</v>
      </c>
      <c r="R3883" s="136" t="s">
        <v>10119</v>
      </c>
      <c r="S3883" s="155"/>
      <c r="T3883" s="155"/>
      <c r="U3883" s="156"/>
      <c r="V3883" s="156"/>
      <c r="W3883" s="156" t="s">
        <v>1297</v>
      </c>
      <c r="X3883" s="156" t="s">
        <v>11793</v>
      </c>
      <c r="Y3883" s="137" t="s">
        <v>1292</v>
      </c>
      <c r="Z3883" s="138" t="s">
        <v>1293</v>
      </c>
      <c r="AA3883" s="140" t="s">
        <v>10120</v>
      </c>
      <c r="AB3883" s="141" t="s">
        <v>138</v>
      </c>
      <c r="AC3883" s="142">
        <v>34.950000000000003</v>
      </c>
      <c r="AD3883" s="142">
        <v>27.95</v>
      </c>
      <c r="AE3883" s="143" t="s">
        <v>10121</v>
      </c>
      <c r="AF3883" s="141" t="s">
        <v>1248</v>
      </c>
      <c r="AG3883" s="144">
        <f>Table1[[#This Row],['# of Books]]*Table1[[#This Row],[QTY]]</f>
        <v>0</v>
      </c>
      <c r="AH3883" s="146">
        <f>Table1[[#This Row],[QTY]]*Table1[[#This Row],[School &amp; Library Price]]</f>
        <v>0</v>
      </c>
    </row>
    <row r="3884" spans="1:34" ht="18" customHeight="1" x14ac:dyDescent="0.25">
      <c r="A3884" s="154"/>
      <c r="B3884" s="150">
        <v>58</v>
      </c>
      <c r="C3884" s="150"/>
      <c r="D3884" s="151"/>
      <c r="E3884" s="151"/>
      <c r="F3884" s="130" t="s">
        <v>2832</v>
      </c>
      <c r="G3884" s="130" t="s">
        <v>10113</v>
      </c>
      <c r="H3884" s="130" t="s">
        <v>10124</v>
      </c>
      <c r="I3884" s="131" t="s">
        <v>10125</v>
      </c>
      <c r="J3884" s="130" t="s">
        <v>85</v>
      </c>
      <c r="K3884" s="132" t="s">
        <v>142</v>
      </c>
      <c r="L3884" s="148">
        <v>1</v>
      </c>
      <c r="M3884" s="134">
        <v>2019</v>
      </c>
      <c r="N3884" s="130" t="s">
        <v>2644</v>
      </c>
      <c r="O3884" s="129" t="s">
        <v>143</v>
      </c>
      <c r="P3884" s="129" t="s">
        <v>1245</v>
      </c>
      <c r="Q3884" s="130" t="s">
        <v>11089</v>
      </c>
      <c r="R3884" s="136" t="s">
        <v>10126</v>
      </c>
      <c r="S3884" s="155"/>
      <c r="T3884" s="155"/>
      <c r="U3884" s="156"/>
      <c r="V3884" s="156"/>
      <c r="W3884" s="156" t="s">
        <v>1297</v>
      </c>
      <c r="X3884" s="156" t="s">
        <v>11789</v>
      </c>
      <c r="Y3884" s="137" t="s">
        <v>1292</v>
      </c>
      <c r="Z3884" s="138" t="s">
        <v>1293</v>
      </c>
      <c r="AA3884" s="140" t="s">
        <v>10127</v>
      </c>
      <c r="AB3884" s="141" t="s">
        <v>138</v>
      </c>
      <c r="AC3884" s="142">
        <v>34.950000000000003</v>
      </c>
      <c r="AD3884" s="142">
        <v>27.95</v>
      </c>
      <c r="AE3884" s="143" t="s">
        <v>10128</v>
      </c>
      <c r="AF3884" s="141" t="s">
        <v>1248</v>
      </c>
      <c r="AG3884" s="144">
        <f>Table1[[#This Row],['# of Books]]*Table1[[#This Row],[QTY]]</f>
        <v>0</v>
      </c>
      <c r="AH3884" s="146">
        <f>Table1[[#This Row],[QTY]]*Table1[[#This Row],[School &amp; Library Price]]</f>
        <v>0</v>
      </c>
    </row>
    <row r="3885" spans="1:34" ht="18" hidden="1" customHeight="1" x14ac:dyDescent="0.25">
      <c r="A3885" s="154"/>
      <c r="B3885" s="150">
        <v>58</v>
      </c>
      <c r="C3885" s="150"/>
      <c r="D3885" s="151"/>
      <c r="E3885" s="151"/>
      <c r="F3885" s="130" t="s">
        <v>2832</v>
      </c>
      <c r="G3885" s="130" t="s">
        <v>10113</v>
      </c>
      <c r="H3885" s="130" t="s">
        <v>10124</v>
      </c>
      <c r="I3885" s="131" t="s">
        <v>10129</v>
      </c>
      <c r="J3885" s="130" t="s">
        <v>85</v>
      </c>
      <c r="K3885" s="132" t="s">
        <v>151</v>
      </c>
      <c r="L3885" s="148">
        <v>1</v>
      </c>
      <c r="M3885" s="134">
        <v>2019</v>
      </c>
      <c r="N3885" s="130" t="s">
        <v>2644</v>
      </c>
      <c r="O3885" s="129" t="s">
        <v>79</v>
      </c>
      <c r="P3885" s="129" t="s">
        <v>1245</v>
      </c>
      <c r="Q3885" s="130" t="s">
        <v>11089</v>
      </c>
      <c r="R3885" s="136" t="s">
        <v>10126</v>
      </c>
      <c r="S3885" s="155"/>
      <c r="T3885" s="155"/>
      <c r="U3885" s="156"/>
      <c r="V3885" s="156"/>
      <c r="W3885" s="156" t="s">
        <v>1297</v>
      </c>
      <c r="X3885" s="156" t="s">
        <v>11789</v>
      </c>
      <c r="Y3885" s="137" t="s">
        <v>1292</v>
      </c>
      <c r="Z3885" s="138" t="s">
        <v>1293</v>
      </c>
      <c r="AA3885" s="140" t="s">
        <v>10127</v>
      </c>
      <c r="AB3885" s="141" t="s">
        <v>138</v>
      </c>
      <c r="AC3885" s="142">
        <v>15.28</v>
      </c>
      <c r="AD3885" s="142">
        <v>12.99</v>
      </c>
      <c r="AE3885" s="143" t="s">
        <v>10128</v>
      </c>
      <c r="AF3885" s="141" t="s">
        <v>1248</v>
      </c>
      <c r="AG3885" s="144">
        <f>Table1[[#This Row],['# of Books]]*Table1[[#This Row],[QTY]]</f>
        <v>0</v>
      </c>
      <c r="AH3885" s="146">
        <f>Table1[[#This Row],[QTY]]*Table1[[#This Row],[School &amp; Library Price]]</f>
        <v>0</v>
      </c>
    </row>
    <row r="3886" spans="1:34" ht="18" hidden="1" customHeight="1" x14ac:dyDescent="0.25">
      <c r="A3886" s="154"/>
      <c r="B3886" s="150">
        <v>58</v>
      </c>
      <c r="C3886" s="150"/>
      <c r="D3886" s="151"/>
      <c r="E3886" s="151"/>
      <c r="F3886" s="130" t="s">
        <v>2832</v>
      </c>
      <c r="G3886" s="130" t="s">
        <v>10113</v>
      </c>
      <c r="H3886" s="130" t="s">
        <v>10124</v>
      </c>
      <c r="I3886" s="131" t="s">
        <v>10130</v>
      </c>
      <c r="J3886" s="130" t="s">
        <v>85</v>
      </c>
      <c r="K3886" s="132" t="s">
        <v>378</v>
      </c>
      <c r="L3886" s="148">
        <v>1</v>
      </c>
      <c r="M3886" s="134">
        <v>2019</v>
      </c>
      <c r="N3886" s="130" t="s">
        <v>2644</v>
      </c>
      <c r="O3886" s="129"/>
      <c r="P3886" s="129"/>
      <c r="Q3886" s="130" t="s">
        <v>11089</v>
      </c>
      <c r="R3886" s="136" t="s">
        <v>10126</v>
      </c>
      <c r="S3886" s="155"/>
      <c r="T3886" s="155"/>
      <c r="U3886" s="156"/>
      <c r="V3886" s="156"/>
      <c r="W3886" s="156" t="s">
        <v>1297</v>
      </c>
      <c r="X3886" s="156" t="s">
        <v>11789</v>
      </c>
      <c r="Y3886" s="137" t="s">
        <v>1292</v>
      </c>
      <c r="Z3886" s="138" t="s">
        <v>1293</v>
      </c>
      <c r="AA3886" s="140" t="s">
        <v>10127</v>
      </c>
      <c r="AB3886" s="141" t="s">
        <v>138</v>
      </c>
      <c r="AC3886" s="142">
        <v>34.950000000000003</v>
      </c>
      <c r="AD3886" s="142">
        <v>27.95</v>
      </c>
      <c r="AE3886" s="143" t="s">
        <v>10128</v>
      </c>
      <c r="AF3886" s="141" t="s">
        <v>1248</v>
      </c>
      <c r="AG3886" s="144">
        <f>Table1[[#This Row],['# of Books]]*Table1[[#This Row],[QTY]]</f>
        <v>0</v>
      </c>
      <c r="AH3886" s="146">
        <f>Table1[[#This Row],[QTY]]*Table1[[#This Row],[School &amp; Library Price]]</f>
        <v>0</v>
      </c>
    </row>
    <row r="3887" spans="1:34" ht="18" customHeight="1" x14ac:dyDescent="0.25">
      <c r="A3887" s="154"/>
      <c r="B3887" s="150">
        <v>58</v>
      </c>
      <c r="C3887" s="150"/>
      <c r="D3887" s="151"/>
      <c r="E3887" s="151"/>
      <c r="F3887" s="130" t="s">
        <v>2832</v>
      </c>
      <c r="G3887" s="130" t="s">
        <v>10113</v>
      </c>
      <c r="H3887" s="130" t="s">
        <v>10131</v>
      </c>
      <c r="I3887" s="131" t="s">
        <v>10132</v>
      </c>
      <c r="J3887" s="130" t="s">
        <v>85</v>
      </c>
      <c r="K3887" s="132" t="s">
        <v>142</v>
      </c>
      <c r="L3887" s="148">
        <v>1</v>
      </c>
      <c r="M3887" s="134">
        <v>2019</v>
      </c>
      <c r="N3887" s="130" t="s">
        <v>2644</v>
      </c>
      <c r="O3887" s="129" t="s">
        <v>143</v>
      </c>
      <c r="P3887" s="129" t="s">
        <v>1245</v>
      </c>
      <c r="Q3887" s="130" t="s">
        <v>245</v>
      </c>
      <c r="R3887" s="136" t="s">
        <v>10133</v>
      </c>
      <c r="S3887" s="155"/>
      <c r="T3887" s="155"/>
      <c r="U3887" s="156"/>
      <c r="V3887" s="156"/>
      <c r="W3887" s="156" t="s">
        <v>1297</v>
      </c>
      <c r="X3887" s="156" t="s">
        <v>11794</v>
      </c>
      <c r="Y3887" s="137" t="s">
        <v>1292</v>
      </c>
      <c r="Z3887" s="138" t="s">
        <v>1293</v>
      </c>
      <c r="AA3887" s="140" t="s">
        <v>10134</v>
      </c>
      <c r="AB3887" s="141" t="s">
        <v>138</v>
      </c>
      <c r="AC3887" s="142">
        <v>34.950000000000003</v>
      </c>
      <c r="AD3887" s="142">
        <v>27.95</v>
      </c>
      <c r="AE3887" s="143" t="s">
        <v>10135</v>
      </c>
      <c r="AF3887" s="141" t="s">
        <v>1248</v>
      </c>
      <c r="AG3887" s="144">
        <f>Table1[[#This Row],['# of Books]]*Table1[[#This Row],[QTY]]</f>
        <v>0</v>
      </c>
      <c r="AH3887" s="146">
        <f>Table1[[#This Row],[QTY]]*Table1[[#This Row],[School &amp; Library Price]]</f>
        <v>0</v>
      </c>
    </row>
    <row r="3888" spans="1:34" ht="18" hidden="1" customHeight="1" x14ac:dyDescent="0.25">
      <c r="A3888" s="154"/>
      <c r="B3888" s="150">
        <v>58</v>
      </c>
      <c r="C3888" s="150"/>
      <c r="D3888" s="151"/>
      <c r="E3888" s="151"/>
      <c r="F3888" s="130" t="s">
        <v>2832</v>
      </c>
      <c r="G3888" s="130" t="s">
        <v>10113</v>
      </c>
      <c r="H3888" s="130" t="s">
        <v>10131</v>
      </c>
      <c r="I3888" s="131" t="s">
        <v>10136</v>
      </c>
      <c r="J3888" s="130" t="s">
        <v>85</v>
      </c>
      <c r="K3888" s="132" t="s">
        <v>151</v>
      </c>
      <c r="L3888" s="148">
        <v>1</v>
      </c>
      <c r="M3888" s="134">
        <v>2019</v>
      </c>
      <c r="N3888" s="130" t="s">
        <v>2644</v>
      </c>
      <c r="O3888" s="129" t="s">
        <v>79</v>
      </c>
      <c r="P3888" s="129" t="s">
        <v>1245</v>
      </c>
      <c r="Q3888" s="130" t="s">
        <v>245</v>
      </c>
      <c r="R3888" s="136" t="s">
        <v>10133</v>
      </c>
      <c r="S3888" s="155"/>
      <c r="T3888" s="155"/>
      <c r="U3888" s="156"/>
      <c r="V3888" s="156"/>
      <c r="W3888" s="156" t="s">
        <v>1297</v>
      </c>
      <c r="X3888" s="156" t="s">
        <v>11794</v>
      </c>
      <c r="Y3888" s="137" t="s">
        <v>1292</v>
      </c>
      <c r="Z3888" s="138" t="s">
        <v>1293</v>
      </c>
      <c r="AA3888" s="140" t="s">
        <v>10134</v>
      </c>
      <c r="AB3888" s="141" t="s">
        <v>138</v>
      </c>
      <c r="AC3888" s="142">
        <v>15.28</v>
      </c>
      <c r="AD3888" s="142">
        <v>12.99</v>
      </c>
      <c r="AE3888" s="143" t="s">
        <v>10135</v>
      </c>
      <c r="AF3888" s="141" t="s">
        <v>1248</v>
      </c>
      <c r="AG3888" s="144">
        <f>Table1[[#This Row],['# of Books]]*Table1[[#This Row],[QTY]]</f>
        <v>0</v>
      </c>
      <c r="AH3888" s="146">
        <f>Table1[[#This Row],[QTY]]*Table1[[#This Row],[School &amp; Library Price]]</f>
        <v>0</v>
      </c>
    </row>
    <row r="3889" spans="1:34" ht="18" hidden="1" customHeight="1" x14ac:dyDescent="0.25">
      <c r="A3889" s="154"/>
      <c r="B3889" s="150">
        <v>58</v>
      </c>
      <c r="C3889" s="150"/>
      <c r="D3889" s="151"/>
      <c r="E3889" s="151"/>
      <c r="F3889" s="130" t="s">
        <v>2832</v>
      </c>
      <c r="G3889" s="130" t="s">
        <v>10113</v>
      </c>
      <c r="H3889" s="130" t="s">
        <v>10131</v>
      </c>
      <c r="I3889" s="131" t="s">
        <v>10137</v>
      </c>
      <c r="J3889" s="130" t="s">
        <v>85</v>
      </c>
      <c r="K3889" s="132" t="s">
        <v>378</v>
      </c>
      <c r="L3889" s="148">
        <v>1</v>
      </c>
      <c r="M3889" s="134">
        <v>2019</v>
      </c>
      <c r="N3889" s="130" t="s">
        <v>2644</v>
      </c>
      <c r="O3889" s="129"/>
      <c r="P3889" s="129"/>
      <c r="Q3889" s="130" t="s">
        <v>245</v>
      </c>
      <c r="R3889" s="136" t="s">
        <v>10133</v>
      </c>
      <c r="S3889" s="155"/>
      <c r="T3889" s="155"/>
      <c r="U3889" s="156"/>
      <c r="V3889" s="156"/>
      <c r="W3889" s="156" t="s">
        <v>1297</v>
      </c>
      <c r="X3889" s="156" t="s">
        <v>11794</v>
      </c>
      <c r="Y3889" s="137" t="s">
        <v>1292</v>
      </c>
      <c r="Z3889" s="138" t="s">
        <v>1293</v>
      </c>
      <c r="AA3889" s="140" t="s">
        <v>10134</v>
      </c>
      <c r="AB3889" s="141" t="s">
        <v>138</v>
      </c>
      <c r="AC3889" s="142">
        <v>34.950000000000003</v>
      </c>
      <c r="AD3889" s="142">
        <v>27.95</v>
      </c>
      <c r="AE3889" s="143" t="s">
        <v>10135</v>
      </c>
      <c r="AF3889" s="141" t="s">
        <v>1248</v>
      </c>
      <c r="AG3889" s="144">
        <f>Table1[[#This Row],['# of Books]]*Table1[[#This Row],[QTY]]</f>
        <v>0</v>
      </c>
      <c r="AH3889" s="146">
        <f>Table1[[#This Row],[QTY]]*Table1[[#This Row],[School &amp; Library Price]]</f>
        <v>0</v>
      </c>
    </row>
    <row r="3890" spans="1:34" ht="18" customHeight="1" x14ac:dyDescent="0.25">
      <c r="A3890" s="154"/>
      <c r="B3890" s="150">
        <v>58</v>
      </c>
      <c r="C3890" s="150"/>
      <c r="D3890" s="151"/>
      <c r="E3890" s="151"/>
      <c r="F3890" s="130" t="s">
        <v>2832</v>
      </c>
      <c r="G3890" s="130" t="s">
        <v>10113</v>
      </c>
      <c r="H3890" s="130" t="s">
        <v>8699</v>
      </c>
      <c r="I3890" s="131" t="s">
        <v>10138</v>
      </c>
      <c r="J3890" s="130" t="s">
        <v>85</v>
      </c>
      <c r="K3890" s="132" t="s">
        <v>142</v>
      </c>
      <c r="L3890" s="148">
        <v>1</v>
      </c>
      <c r="M3890" s="134">
        <v>2019</v>
      </c>
      <c r="N3890" s="130" t="s">
        <v>2644</v>
      </c>
      <c r="O3890" s="129" t="s">
        <v>143</v>
      </c>
      <c r="P3890" s="129" t="s">
        <v>1245</v>
      </c>
      <c r="Q3890" s="130" t="s">
        <v>245</v>
      </c>
      <c r="R3890" s="136" t="s">
        <v>10133</v>
      </c>
      <c r="S3890" s="155"/>
      <c r="T3890" s="155"/>
      <c r="U3890" s="156"/>
      <c r="V3890" s="156"/>
      <c r="W3890" s="156" t="s">
        <v>1297</v>
      </c>
      <c r="X3890" s="156" t="s">
        <v>11795</v>
      </c>
      <c r="Y3890" s="137" t="s">
        <v>1292</v>
      </c>
      <c r="Z3890" s="138" t="s">
        <v>1293</v>
      </c>
      <c r="AA3890" s="140" t="s">
        <v>10139</v>
      </c>
      <c r="AB3890" s="141" t="s">
        <v>138</v>
      </c>
      <c r="AC3890" s="142">
        <v>34.950000000000003</v>
      </c>
      <c r="AD3890" s="142">
        <v>27.95</v>
      </c>
      <c r="AE3890" s="143" t="s">
        <v>10140</v>
      </c>
      <c r="AF3890" s="141" t="s">
        <v>1248</v>
      </c>
      <c r="AG3890" s="144">
        <f>Table1[[#This Row],['# of Books]]*Table1[[#This Row],[QTY]]</f>
        <v>0</v>
      </c>
      <c r="AH3890" s="146">
        <f>Table1[[#This Row],[QTY]]*Table1[[#This Row],[School &amp; Library Price]]</f>
        <v>0</v>
      </c>
    </row>
    <row r="3891" spans="1:34" ht="18" hidden="1" customHeight="1" x14ac:dyDescent="0.25">
      <c r="A3891" s="154"/>
      <c r="B3891" s="150">
        <v>58</v>
      </c>
      <c r="C3891" s="150"/>
      <c r="D3891" s="151"/>
      <c r="E3891" s="151"/>
      <c r="F3891" s="130" t="s">
        <v>2832</v>
      </c>
      <c r="G3891" s="130" t="s">
        <v>10113</v>
      </c>
      <c r="H3891" s="130" t="s">
        <v>8699</v>
      </c>
      <c r="I3891" s="131" t="s">
        <v>10141</v>
      </c>
      <c r="J3891" s="130" t="s">
        <v>85</v>
      </c>
      <c r="K3891" s="132" t="s">
        <v>151</v>
      </c>
      <c r="L3891" s="148">
        <v>1</v>
      </c>
      <c r="M3891" s="134">
        <v>2019</v>
      </c>
      <c r="N3891" s="130" t="s">
        <v>2644</v>
      </c>
      <c r="O3891" s="129" t="s">
        <v>79</v>
      </c>
      <c r="P3891" s="129" t="s">
        <v>1245</v>
      </c>
      <c r="Q3891" s="130" t="s">
        <v>245</v>
      </c>
      <c r="R3891" s="136" t="s">
        <v>10133</v>
      </c>
      <c r="S3891" s="155"/>
      <c r="T3891" s="155"/>
      <c r="U3891" s="156"/>
      <c r="V3891" s="156"/>
      <c r="W3891" s="156" t="s">
        <v>1297</v>
      </c>
      <c r="X3891" s="156" t="s">
        <v>11795</v>
      </c>
      <c r="Y3891" s="137" t="s">
        <v>1292</v>
      </c>
      <c r="Z3891" s="138" t="s">
        <v>1293</v>
      </c>
      <c r="AA3891" s="140" t="s">
        <v>10139</v>
      </c>
      <c r="AB3891" s="141" t="s">
        <v>138</v>
      </c>
      <c r="AC3891" s="142">
        <v>15.28</v>
      </c>
      <c r="AD3891" s="142">
        <v>12.99</v>
      </c>
      <c r="AE3891" s="143" t="s">
        <v>10140</v>
      </c>
      <c r="AF3891" s="141" t="s">
        <v>1248</v>
      </c>
      <c r="AG3891" s="144">
        <f>Table1[[#This Row],['# of Books]]*Table1[[#This Row],[QTY]]</f>
        <v>0</v>
      </c>
      <c r="AH3891" s="146">
        <f>Table1[[#This Row],[QTY]]*Table1[[#This Row],[School &amp; Library Price]]</f>
        <v>0</v>
      </c>
    </row>
    <row r="3892" spans="1:34" ht="18" hidden="1" customHeight="1" x14ac:dyDescent="0.25">
      <c r="A3892" s="154"/>
      <c r="B3892" s="150">
        <v>58</v>
      </c>
      <c r="C3892" s="150"/>
      <c r="D3892" s="151"/>
      <c r="E3892" s="151"/>
      <c r="F3892" s="130" t="s">
        <v>2832</v>
      </c>
      <c r="G3892" s="130" t="s">
        <v>10113</v>
      </c>
      <c r="H3892" s="130" t="s">
        <v>8699</v>
      </c>
      <c r="I3892" s="131" t="s">
        <v>10142</v>
      </c>
      <c r="J3892" s="130" t="s">
        <v>85</v>
      </c>
      <c r="K3892" s="132" t="s">
        <v>378</v>
      </c>
      <c r="L3892" s="148">
        <v>1</v>
      </c>
      <c r="M3892" s="134">
        <v>2019</v>
      </c>
      <c r="N3892" s="130" t="s">
        <v>2644</v>
      </c>
      <c r="O3892" s="129"/>
      <c r="P3892" s="129"/>
      <c r="Q3892" s="130" t="s">
        <v>245</v>
      </c>
      <c r="R3892" s="136" t="s">
        <v>10133</v>
      </c>
      <c r="S3892" s="155"/>
      <c r="T3892" s="155"/>
      <c r="U3892" s="156"/>
      <c r="V3892" s="156"/>
      <c r="W3892" s="156" t="s">
        <v>1297</v>
      </c>
      <c r="X3892" s="156" t="s">
        <v>11795</v>
      </c>
      <c r="Y3892" s="137" t="s">
        <v>1292</v>
      </c>
      <c r="Z3892" s="138" t="s">
        <v>1293</v>
      </c>
      <c r="AA3892" s="140" t="s">
        <v>10139</v>
      </c>
      <c r="AB3892" s="141" t="s">
        <v>138</v>
      </c>
      <c r="AC3892" s="142">
        <v>34.950000000000003</v>
      </c>
      <c r="AD3892" s="142">
        <v>27.95</v>
      </c>
      <c r="AE3892" s="143" t="s">
        <v>10140</v>
      </c>
      <c r="AF3892" s="141" t="s">
        <v>1248</v>
      </c>
      <c r="AG3892" s="144">
        <f>Table1[[#This Row],['# of Books]]*Table1[[#This Row],[QTY]]</f>
        <v>0</v>
      </c>
      <c r="AH3892" s="146">
        <f>Table1[[#This Row],[QTY]]*Table1[[#This Row],[School &amp; Library Price]]</f>
        <v>0</v>
      </c>
    </row>
    <row r="3893" spans="1:34" ht="18" customHeight="1" x14ac:dyDescent="0.25">
      <c r="A3893" s="154"/>
      <c r="B3893" s="150">
        <v>58</v>
      </c>
      <c r="C3893" s="150"/>
      <c r="D3893" s="151"/>
      <c r="E3893" s="151"/>
      <c r="F3893" s="130" t="s">
        <v>2832</v>
      </c>
      <c r="G3893" s="130" t="s">
        <v>10113</v>
      </c>
      <c r="H3893" s="130" t="s">
        <v>10143</v>
      </c>
      <c r="I3893" s="131" t="s">
        <v>10144</v>
      </c>
      <c r="J3893" s="130" t="s">
        <v>85</v>
      </c>
      <c r="K3893" s="132" t="s">
        <v>142</v>
      </c>
      <c r="L3893" s="148">
        <v>1</v>
      </c>
      <c r="M3893" s="134">
        <v>2019</v>
      </c>
      <c r="N3893" s="130" t="s">
        <v>2644</v>
      </c>
      <c r="O3893" s="129" t="s">
        <v>143</v>
      </c>
      <c r="P3893" s="129" t="s">
        <v>1245</v>
      </c>
      <c r="Q3893" s="130" t="s">
        <v>11089</v>
      </c>
      <c r="R3893" s="136" t="s">
        <v>10126</v>
      </c>
      <c r="S3893" s="155"/>
      <c r="T3893" s="155"/>
      <c r="U3893" s="156"/>
      <c r="V3893" s="156"/>
      <c r="W3893" s="156" t="s">
        <v>1297</v>
      </c>
      <c r="X3893" s="156"/>
      <c r="Y3893" s="137" t="s">
        <v>1292</v>
      </c>
      <c r="Z3893" s="138" t="s">
        <v>1293</v>
      </c>
      <c r="AA3893" s="140" t="s">
        <v>10145</v>
      </c>
      <c r="AB3893" s="141" t="s">
        <v>138</v>
      </c>
      <c r="AC3893" s="142">
        <v>34.950000000000003</v>
      </c>
      <c r="AD3893" s="142">
        <v>27.95</v>
      </c>
      <c r="AE3893" s="143" t="s">
        <v>10121</v>
      </c>
      <c r="AF3893" s="141" t="s">
        <v>1248</v>
      </c>
      <c r="AG3893" s="144">
        <f>Table1[[#This Row],['# of Books]]*Table1[[#This Row],[QTY]]</f>
        <v>0</v>
      </c>
      <c r="AH3893" s="146">
        <f>Table1[[#This Row],[QTY]]*Table1[[#This Row],[School &amp; Library Price]]</f>
        <v>0</v>
      </c>
    </row>
    <row r="3894" spans="1:34" ht="18" hidden="1" customHeight="1" x14ac:dyDescent="0.25">
      <c r="A3894" s="154"/>
      <c r="B3894" s="150">
        <v>58</v>
      </c>
      <c r="C3894" s="150"/>
      <c r="D3894" s="151"/>
      <c r="E3894" s="151"/>
      <c r="F3894" s="130" t="s">
        <v>2832</v>
      </c>
      <c r="G3894" s="130" t="s">
        <v>10113</v>
      </c>
      <c r="H3894" s="130" t="s">
        <v>10143</v>
      </c>
      <c r="I3894" s="131" t="s">
        <v>10146</v>
      </c>
      <c r="J3894" s="130" t="s">
        <v>85</v>
      </c>
      <c r="K3894" s="132" t="s">
        <v>151</v>
      </c>
      <c r="L3894" s="148">
        <v>1</v>
      </c>
      <c r="M3894" s="134">
        <v>2019</v>
      </c>
      <c r="N3894" s="130" t="s">
        <v>2644</v>
      </c>
      <c r="O3894" s="129" t="s">
        <v>79</v>
      </c>
      <c r="P3894" s="129" t="s">
        <v>1245</v>
      </c>
      <c r="Q3894" s="130" t="s">
        <v>11089</v>
      </c>
      <c r="R3894" s="136" t="s">
        <v>10126</v>
      </c>
      <c r="S3894" s="155"/>
      <c r="T3894" s="155"/>
      <c r="U3894" s="156"/>
      <c r="V3894" s="156"/>
      <c r="W3894" s="156" t="s">
        <v>1297</v>
      </c>
      <c r="X3894" s="156"/>
      <c r="Y3894" s="137" t="s">
        <v>1292</v>
      </c>
      <c r="Z3894" s="138" t="s">
        <v>1293</v>
      </c>
      <c r="AA3894" s="140" t="s">
        <v>10145</v>
      </c>
      <c r="AB3894" s="141" t="s">
        <v>138</v>
      </c>
      <c r="AC3894" s="142">
        <v>15.28</v>
      </c>
      <c r="AD3894" s="142">
        <v>12.99</v>
      </c>
      <c r="AE3894" s="143" t="s">
        <v>10121</v>
      </c>
      <c r="AF3894" s="141" t="s">
        <v>1248</v>
      </c>
      <c r="AG3894" s="144">
        <f>Table1[[#This Row],['# of Books]]*Table1[[#This Row],[QTY]]</f>
        <v>0</v>
      </c>
      <c r="AH3894" s="146">
        <f>Table1[[#This Row],[QTY]]*Table1[[#This Row],[School &amp; Library Price]]</f>
        <v>0</v>
      </c>
    </row>
    <row r="3895" spans="1:34" ht="18" hidden="1" customHeight="1" x14ac:dyDescent="0.25">
      <c r="A3895" s="154"/>
      <c r="B3895" s="150">
        <v>58</v>
      </c>
      <c r="C3895" s="150"/>
      <c r="D3895" s="151"/>
      <c r="E3895" s="151"/>
      <c r="F3895" s="130" t="s">
        <v>2832</v>
      </c>
      <c r="G3895" s="130" t="s">
        <v>10113</v>
      </c>
      <c r="H3895" s="130" t="s">
        <v>10143</v>
      </c>
      <c r="I3895" s="131" t="s">
        <v>10147</v>
      </c>
      <c r="J3895" s="130" t="s">
        <v>85</v>
      </c>
      <c r="K3895" s="132" t="s">
        <v>378</v>
      </c>
      <c r="L3895" s="148">
        <v>1</v>
      </c>
      <c r="M3895" s="134">
        <v>2019</v>
      </c>
      <c r="N3895" s="130" t="s">
        <v>2644</v>
      </c>
      <c r="O3895" s="129"/>
      <c r="P3895" s="129"/>
      <c r="Q3895" s="130" t="s">
        <v>11089</v>
      </c>
      <c r="R3895" s="136" t="s">
        <v>10126</v>
      </c>
      <c r="S3895" s="155"/>
      <c r="T3895" s="155"/>
      <c r="U3895" s="156"/>
      <c r="V3895" s="156"/>
      <c r="W3895" s="156" t="s">
        <v>1297</v>
      </c>
      <c r="X3895" s="156"/>
      <c r="Y3895" s="137" t="s">
        <v>1292</v>
      </c>
      <c r="Z3895" s="138" t="s">
        <v>1293</v>
      </c>
      <c r="AA3895" s="140" t="s">
        <v>10145</v>
      </c>
      <c r="AB3895" s="141" t="s">
        <v>138</v>
      </c>
      <c r="AC3895" s="142">
        <v>34.950000000000003</v>
      </c>
      <c r="AD3895" s="142">
        <v>27.95</v>
      </c>
      <c r="AE3895" s="143" t="s">
        <v>10121</v>
      </c>
      <c r="AF3895" s="141" t="s">
        <v>1248</v>
      </c>
      <c r="AG3895" s="144">
        <f>Table1[[#This Row],['# of Books]]*Table1[[#This Row],[QTY]]</f>
        <v>0</v>
      </c>
      <c r="AH3895" s="146">
        <f>Table1[[#This Row],[QTY]]*Table1[[#This Row],[School &amp; Library Price]]</f>
        <v>0</v>
      </c>
    </row>
    <row r="3896" spans="1:34" ht="18" customHeight="1" x14ac:dyDescent="0.25">
      <c r="A3896" s="154"/>
      <c r="B3896" s="150">
        <v>58</v>
      </c>
      <c r="C3896" s="150"/>
      <c r="D3896" s="151"/>
      <c r="E3896" s="151"/>
      <c r="F3896" s="130" t="s">
        <v>2832</v>
      </c>
      <c r="G3896" s="130" t="s">
        <v>10113</v>
      </c>
      <c r="H3896" s="130" t="s">
        <v>10148</v>
      </c>
      <c r="I3896" s="131" t="s">
        <v>10149</v>
      </c>
      <c r="J3896" s="130" t="s">
        <v>85</v>
      </c>
      <c r="K3896" s="132" t="s">
        <v>142</v>
      </c>
      <c r="L3896" s="148">
        <v>1</v>
      </c>
      <c r="M3896" s="134">
        <v>2019</v>
      </c>
      <c r="N3896" s="130" t="s">
        <v>2644</v>
      </c>
      <c r="O3896" s="129" t="s">
        <v>143</v>
      </c>
      <c r="P3896" s="129" t="s">
        <v>1245</v>
      </c>
      <c r="Q3896" s="130" t="s">
        <v>245</v>
      </c>
      <c r="R3896" s="136" t="s">
        <v>10133</v>
      </c>
      <c r="S3896" s="155"/>
      <c r="T3896" s="155"/>
      <c r="U3896" s="156"/>
      <c r="V3896" s="156"/>
      <c r="W3896" s="156" t="s">
        <v>1297</v>
      </c>
      <c r="X3896" s="156"/>
      <c r="Y3896" s="137" t="s">
        <v>1292</v>
      </c>
      <c r="Z3896" s="138" t="s">
        <v>1293</v>
      </c>
      <c r="AA3896" s="140" t="s">
        <v>10150</v>
      </c>
      <c r="AB3896" s="141" t="s">
        <v>138</v>
      </c>
      <c r="AC3896" s="142">
        <v>34.950000000000003</v>
      </c>
      <c r="AD3896" s="142">
        <v>27.95</v>
      </c>
      <c r="AE3896" s="143" t="s">
        <v>10151</v>
      </c>
      <c r="AF3896" s="141" t="s">
        <v>1248</v>
      </c>
      <c r="AG3896" s="144">
        <f>Table1[[#This Row],['# of Books]]*Table1[[#This Row],[QTY]]</f>
        <v>0</v>
      </c>
      <c r="AH3896" s="146">
        <f>Table1[[#This Row],[QTY]]*Table1[[#This Row],[School &amp; Library Price]]</f>
        <v>0</v>
      </c>
    </row>
    <row r="3897" spans="1:34" ht="18" hidden="1" customHeight="1" x14ac:dyDescent="0.25">
      <c r="A3897" s="154"/>
      <c r="B3897" s="150">
        <v>58</v>
      </c>
      <c r="C3897" s="150"/>
      <c r="D3897" s="151"/>
      <c r="E3897" s="151"/>
      <c r="F3897" s="130" t="s">
        <v>2832</v>
      </c>
      <c r="G3897" s="130" t="s">
        <v>10113</v>
      </c>
      <c r="H3897" s="130" t="s">
        <v>10148</v>
      </c>
      <c r="I3897" s="131" t="s">
        <v>10152</v>
      </c>
      <c r="J3897" s="130" t="s">
        <v>85</v>
      </c>
      <c r="K3897" s="132" t="s">
        <v>151</v>
      </c>
      <c r="L3897" s="148">
        <v>1</v>
      </c>
      <c r="M3897" s="134">
        <v>2019</v>
      </c>
      <c r="N3897" s="130" t="s">
        <v>2644</v>
      </c>
      <c r="O3897" s="129" t="s">
        <v>79</v>
      </c>
      <c r="P3897" s="129" t="s">
        <v>1245</v>
      </c>
      <c r="Q3897" s="130" t="s">
        <v>245</v>
      </c>
      <c r="R3897" s="136" t="s">
        <v>10133</v>
      </c>
      <c r="S3897" s="155"/>
      <c r="T3897" s="155"/>
      <c r="U3897" s="156"/>
      <c r="V3897" s="156"/>
      <c r="W3897" s="156" t="s">
        <v>1297</v>
      </c>
      <c r="X3897" s="156"/>
      <c r="Y3897" s="137" t="s">
        <v>1292</v>
      </c>
      <c r="Z3897" s="138" t="s">
        <v>1293</v>
      </c>
      <c r="AA3897" s="140" t="s">
        <v>10150</v>
      </c>
      <c r="AB3897" s="141" t="s">
        <v>138</v>
      </c>
      <c r="AC3897" s="142">
        <v>15.28</v>
      </c>
      <c r="AD3897" s="142">
        <v>12.99</v>
      </c>
      <c r="AE3897" s="143" t="s">
        <v>10151</v>
      </c>
      <c r="AF3897" s="141" t="s">
        <v>1248</v>
      </c>
      <c r="AG3897" s="144">
        <f>Table1[[#This Row],['# of Books]]*Table1[[#This Row],[QTY]]</f>
        <v>0</v>
      </c>
      <c r="AH3897" s="146">
        <f>Table1[[#This Row],[QTY]]*Table1[[#This Row],[School &amp; Library Price]]</f>
        <v>0</v>
      </c>
    </row>
    <row r="3898" spans="1:34" ht="18" hidden="1" customHeight="1" x14ac:dyDescent="0.25">
      <c r="A3898" s="154"/>
      <c r="B3898" s="150">
        <v>58</v>
      </c>
      <c r="C3898" s="150"/>
      <c r="D3898" s="151"/>
      <c r="E3898" s="151"/>
      <c r="F3898" s="130" t="s">
        <v>2832</v>
      </c>
      <c r="G3898" s="130" t="s">
        <v>10113</v>
      </c>
      <c r="H3898" s="130" t="s">
        <v>10148</v>
      </c>
      <c r="I3898" s="131" t="s">
        <v>10153</v>
      </c>
      <c r="J3898" s="130" t="s">
        <v>85</v>
      </c>
      <c r="K3898" s="132" t="s">
        <v>378</v>
      </c>
      <c r="L3898" s="148">
        <v>1</v>
      </c>
      <c r="M3898" s="134">
        <v>2019</v>
      </c>
      <c r="N3898" s="130" t="s">
        <v>2644</v>
      </c>
      <c r="O3898" s="129"/>
      <c r="P3898" s="129"/>
      <c r="Q3898" s="130" t="s">
        <v>245</v>
      </c>
      <c r="R3898" s="136" t="s">
        <v>10133</v>
      </c>
      <c r="S3898" s="155"/>
      <c r="T3898" s="155"/>
      <c r="U3898" s="156"/>
      <c r="V3898" s="156"/>
      <c r="W3898" s="156" t="s">
        <v>1297</v>
      </c>
      <c r="X3898" s="156"/>
      <c r="Y3898" s="137" t="s">
        <v>1292</v>
      </c>
      <c r="Z3898" s="138" t="s">
        <v>1293</v>
      </c>
      <c r="AA3898" s="140" t="s">
        <v>10150</v>
      </c>
      <c r="AB3898" s="141" t="s">
        <v>138</v>
      </c>
      <c r="AC3898" s="142">
        <v>34.950000000000003</v>
      </c>
      <c r="AD3898" s="142">
        <v>27.95</v>
      </c>
      <c r="AE3898" s="143" t="s">
        <v>10151</v>
      </c>
      <c r="AF3898" s="141" t="s">
        <v>1248</v>
      </c>
      <c r="AG3898" s="144">
        <f>Table1[[#This Row],['# of Books]]*Table1[[#This Row],[QTY]]</f>
        <v>0</v>
      </c>
      <c r="AH3898" s="146">
        <f>Table1[[#This Row],[QTY]]*Table1[[#This Row],[School &amp; Library Price]]</f>
        <v>0</v>
      </c>
    </row>
    <row r="3899" spans="1:34" ht="18" customHeight="1" x14ac:dyDescent="0.25">
      <c r="A3899" s="154"/>
      <c r="B3899" s="150">
        <v>61</v>
      </c>
      <c r="C3899" s="150"/>
      <c r="D3899" s="151"/>
      <c r="E3899" s="151"/>
      <c r="F3899" s="130" t="s">
        <v>2832</v>
      </c>
      <c r="G3899" s="130" t="s">
        <v>2110</v>
      </c>
      <c r="H3899" s="130" t="s">
        <v>8449</v>
      </c>
      <c r="I3899" s="131" t="s">
        <v>8450</v>
      </c>
      <c r="J3899" s="130" t="s">
        <v>85</v>
      </c>
      <c r="K3899" s="132" t="s">
        <v>142</v>
      </c>
      <c r="L3899" s="148">
        <v>1</v>
      </c>
      <c r="M3899" s="134">
        <v>2013</v>
      </c>
      <c r="N3899" s="130" t="s">
        <v>10619</v>
      </c>
      <c r="O3899" s="129" t="s">
        <v>143</v>
      </c>
      <c r="P3899" s="129" t="s">
        <v>134</v>
      </c>
      <c r="Q3899" s="130" t="s">
        <v>245</v>
      </c>
      <c r="R3899" s="136" t="s">
        <v>2132</v>
      </c>
      <c r="S3899" s="155"/>
      <c r="T3899" s="155"/>
      <c r="U3899" s="156"/>
      <c r="V3899" s="156"/>
      <c r="W3899" s="156" t="s">
        <v>146</v>
      </c>
      <c r="X3899" s="156"/>
      <c r="Y3899" s="137" t="s">
        <v>969</v>
      </c>
      <c r="Z3899" s="138" t="s">
        <v>876</v>
      </c>
      <c r="AA3899" s="140" t="s">
        <v>8451</v>
      </c>
      <c r="AB3899" s="141" t="s">
        <v>138</v>
      </c>
      <c r="AC3899" s="142">
        <v>39.4</v>
      </c>
      <c r="AD3899" s="142">
        <v>31.52</v>
      </c>
      <c r="AE3899" s="143" t="s">
        <v>8452</v>
      </c>
      <c r="AF3899" s="141" t="s">
        <v>398</v>
      </c>
      <c r="AG3899" s="144">
        <f>Table1[[#This Row],['# of Books]]*Table1[[#This Row],[QTY]]</f>
        <v>0</v>
      </c>
      <c r="AH3899" s="146">
        <f>Table1[[#This Row],[QTY]]*Table1[[#This Row],[School &amp; Library Price]]</f>
        <v>0</v>
      </c>
    </row>
    <row r="3900" spans="1:34" ht="18" hidden="1" customHeight="1" x14ac:dyDescent="0.25">
      <c r="A3900" s="154"/>
      <c r="B3900" s="150">
        <v>61</v>
      </c>
      <c r="C3900" s="150"/>
      <c r="D3900" s="151"/>
      <c r="E3900" s="151"/>
      <c r="F3900" s="130" t="s">
        <v>2832</v>
      </c>
      <c r="G3900" s="130" t="s">
        <v>2110</v>
      </c>
      <c r="H3900" s="130" t="s">
        <v>8449</v>
      </c>
      <c r="I3900" s="131" t="s">
        <v>8453</v>
      </c>
      <c r="J3900" s="130" t="s">
        <v>85</v>
      </c>
      <c r="K3900" s="132" t="s">
        <v>378</v>
      </c>
      <c r="L3900" s="148">
        <v>1</v>
      </c>
      <c r="M3900" s="134">
        <v>2013</v>
      </c>
      <c r="N3900" s="130" t="s">
        <v>10619</v>
      </c>
      <c r="O3900" s="129"/>
      <c r="P3900" s="129"/>
      <c r="Q3900" s="130" t="s">
        <v>245</v>
      </c>
      <c r="R3900" s="136" t="s">
        <v>2132</v>
      </c>
      <c r="S3900" s="155"/>
      <c r="T3900" s="155"/>
      <c r="U3900" s="156"/>
      <c r="V3900" s="156"/>
      <c r="W3900" s="156" t="s">
        <v>146</v>
      </c>
      <c r="X3900" s="156"/>
      <c r="Y3900" s="137" t="s">
        <v>969</v>
      </c>
      <c r="Z3900" s="138" t="s">
        <v>876</v>
      </c>
      <c r="AA3900" s="140" t="s">
        <v>8451</v>
      </c>
      <c r="AB3900" s="141" t="s">
        <v>138</v>
      </c>
      <c r="AC3900" s="142">
        <v>43.34</v>
      </c>
      <c r="AD3900" s="142">
        <v>34.67</v>
      </c>
      <c r="AE3900" s="143" t="s">
        <v>8452</v>
      </c>
      <c r="AF3900" s="141" t="s">
        <v>398</v>
      </c>
      <c r="AG3900" s="144">
        <f>Table1[[#This Row],['# of Books]]*Table1[[#This Row],[QTY]]</f>
        <v>0</v>
      </c>
      <c r="AH3900" s="146">
        <f>Table1[[#This Row],[QTY]]*Table1[[#This Row],[School &amp; Library Price]]</f>
        <v>0</v>
      </c>
    </row>
    <row r="3901" spans="1:34" ht="18" customHeight="1" x14ac:dyDescent="0.25">
      <c r="A3901" s="154"/>
      <c r="B3901" s="150">
        <v>61</v>
      </c>
      <c r="C3901" s="150"/>
      <c r="D3901" s="151"/>
      <c r="E3901" s="151"/>
      <c r="F3901" s="130" t="s">
        <v>2832</v>
      </c>
      <c r="G3901" s="130" t="s">
        <v>2110</v>
      </c>
      <c r="H3901" s="130" t="s">
        <v>8454</v>
      </c>
      <c r="I3901" s="131" t="s">
        <v>8455</v>
      </c>
      <c r="J3901" s="130" t="s">
        <v>85</v>
      </c>
      <c r="K3901" s="132" t="s">
        <v>142</v>
      </c>
      <c r="L3901" s="148">
        <v>1</v>
      </c>
      <c r="M3901" s="134">
        <v>2009</v>
      </c>
      <c r="N3901" s="130" t="s">
        <v>10621</v>
      </c>
      <c r="O3901" s="129" t="s">
        <v>143</v>
      </c>
      <c r="P3901" s="129" t="s">
        <v>134</v>
      </c>
      <c r="Q3901" s="130" t="s">
        <v>245</v>
      </c>
      <c r="R3901" s="136" t="s">
        <v>8456</v>
      </c>
      <c r="S3901" s="155"/>
      <c r="T3901" s="155"/>
      <c r="U3901" s="156"/>
      <c r="V3901" s="156"/>
      <c r="W3901" s="156" t="s">
        <v>146</v>
      </c>
      <c r="X3901" s="156"/>
      <c r="Y3901" s="137" t="s">
        <v>969</v>
      </c>
      <c r="Z3901" s="138" t="s">
        <v>876</v>
      </c>
      <c r="AA3901" s="140" t="s">
        <v>8457</v>
      </c>
      <c r="AB3901" s="141" t="s">
        <v>138</v>
      </c>
      <c r="AC3901" s="142">
        <v>39.4</v>
      </c>
      <c r="AD3901" s="142">
        <v>31.52</v>
      </c>
      <c r="AE3901" s="143" t="s">
        <v>8458</v>
      </c>
      <c r="AF3901" s="141" t="s">
        <v>514</v>
      </c>
      <c r="AG3901" s="144">
        <f>Table1[[#This Row],['# of Books]]*Table1[[#This Row],[QTY]]</f>
        <v>0</v>
      </c>
      <c r="AH3901" s="146">
        <f>Table1[[#This Row],[QTY]]*Table1[[#This Row],[School &amp; Library Price]]</f>
        <v>0</v>
      </c>
    </row>
    <row r="3902" spans="1:34" ht="18" customHeight="1" x14ac:dyDescent="0.25">
      <c r="A3902" s="154"/>
      <c r="B3902" s="150">
        <v>61</v>
      </c>
      <c r="C3902" s="150"/>
      <c r="D3902" s="151"/>
      <c r="E3902" s="151"/>
      <c r="F3902" s="130" t="s">
        <v>2832</v>
      </c>
      <c r="G3902" s="130" t="s">
        <v>2110</v>
      </c>
      <c r="H3902" s="130" t="s">
        <v>8459</v>
      </c>
      <c r="I3902" s="131" t="s">
        <v>8460</v>
      </c>
      <c r="J3902" s="130" t="s">
        <v>85</v>
      </c>
      <c r="K3902" s="132" t="s">
        <v>142</v>
      </c>
      <c r="L3902" s="148">
        <v>1</v>
      </c>
      <c r="M3902" s="134">
        <v>2011</v>
      </c>
      <c r="N3902" s="130" t="s">
        <v>10618</v>
      </c>
      <c r="O3902" s="129" t="s">
        <v>143</v>
      </c>
      <c r="P3902" s="129" t="s">
        <v>134</v>
      </c>
      <c r="Q3902" s="130" t="s">
        <v>245</v>
      </c>
      <c r="R3902" s="136" t="s">
        <v>2107</v>
      </c>
      <c r="S3902" s="155"/>
      <c r="T3902" s="155"/>
      <c r="U3902" s="156"/>
      <c r="V3902" s="156"/>
      <c r="W3902" s="156" t="s">
        <v>146</v>
      </c>
      <c r="X3902" s="156"/>
      <c r="Y3902" s="137" t="s">
        <v>969</v>
      </c>
      <c r="Z3902" s="138" t="s">
        <v>876</v>
      </c>
      <c r="AA3902" s="140" t="s">
        <v>8461</v>
      </c>
      <c r="AB3902" s="141" t="s">
        <v>138</v>
      </c>
      <c r="AC3902" s="142">
        <v>39.4</v>
      </c>
      <c r="AD3902" s="142">
        <v>31.52</v>
      </c>
      <c r="AE3902" s="143" t="s">
        <v>8462</v>
      </c>
      <c r="AF3902" s="141" t="s">
        <v>398</v>
      </c>
      <c r="AG3902" s="144">
        <f>Table1[[#This Row],['# of Books]]*Table1[[#This Row],[QTY]]</f>
        <v>0</v>
      </c>
      <c r="AH3902" s="146">
        <f>Table1[[#This Row],[QTY]]*Table1[[#This Row],[School &amp; Library Price]]</f>
        <v>0</v>
      </c>
    </row>
    <row r="3903" spans="1:34" ht="18" hidden="1" customHeight="1" x14ac:dyDescent="0.25">
      <c r="A3903" s="154"/>
      <c r="B3903" s="150">
        <v>61</v>
      </c>
      <c r="C3903" s="150"/>
      <c r="D3903" s="151"/>
      <c r="E3903" s="151"/>
      <c r="F3903" s="130" t="s">
        <v>2832</v>
      </c>
      <c r="G3903" s="130" t="s">
        <v>2110</v>
      </c>
      <c r="H3903" s="130" t="s">
        <v>8459</v>
      </c>
      <c r="I3903" s="131" t="s">
        <v>8463</v>
      </c>
      <c r="J3903" s="130" t="s">
        <v>85</v>
      </c>
      <c r="K3903" s="132" t="s">
        <v>378</v>
      </c>
      <c r="L3903" s="148">
        <v>1</v>
      </c>
      <c r="M3903" s="134">
        <v>2011</v>
      </c>
      <c r="N3903" s="130" t="s">
        <v>10618</v>
      </c>
      <c r="O3903" s="129"/>
      <c r="P3903" s="129"/>
      <c r="Q3903" s="130" t="s">
        <v>245</v>
      </c>
      <c r="R3903" s="136" t="s">
        <v>2107</v>
      </c>
      <c r="S3903" s="155"/>
      <c r="T3903" s="155"/>
      <c r="U3903" s="156"/>
      <c r="V3903" s="156"/>
      <c r="W3903" s="156" t="s">
        <v>146</v>
      </c>
      <c r="X3903" s="156"/>
      <c r="Y3903" s="137" t="s">
        <v>969</v>
      </c>
      <c r="Z3903" s="138" t="s">
        <v>876</v>
      </c>
      <c r="AA3903" s="140" t="s">
        <v>8461</v>
      </c>
      <c r="AB3903" s="141" t="s">
        <v>138</v>
      </c>
      <c r="AC3903" s="142">
        <v>43.34</v>
      </c>
      <c r="AD3903" s="142">
        <v>34.67</v>
      </c>
      <c r="AE3903" s="143" t="s">
        <v>8462</v>
      </c>
      <c r="AF3903" s="141" t="s">
        <v>398</v>
      </c>
      <c r="AG3903" s="144">
        <f>Table1[[#This Row],['# of Books]]*Table1[[#This Row],[QTY]]</f>
        <v>0</v>
      </c>
      <c r="AH3903" s="146">
        <f>Table1[[#This Row],[QTY]]*Table1[[#This Row],[School &amp; Library Price]]</f>
        <v>0</v>
      </c>
    </row>
    <row r="3904" spans="1:34" ht="18" customHeight="1" x14ac:dyDescent="0.25">
      <c r="A3904" s="154"/>
      <c r="B3904" s="150">
        <v>61</v>
      </c>
      <c r="C3904" s="150"/>
      <c r="D3904" s="151"/>
      <c r="E3904" s="151"/>
      <c r="F3904" s="130" t="s">
        <v>2832</v>
      </c>
      <c r="G3904" s="130" t="s">
        <v>2110</v>
      </c>
      <c r="H3904" s="130" t="s">
        <v>8464</v>
      </c>
      <c r="I3904" s="131" t="s">
        <v>8465</v>
      </c>
      <c r="J3904" s="130" t="s">
        <v>85</v>
      </c>
      <c r="K3904" s="132" t="s">
        <v>142</v>
      </c>
      <c r="L3904" s="148">
        <v>1</v>
      </c>
      <c r="M3904" s="134">
        <v>2012</v>
      </c>
      <c r="N3904" s="130" t="s">
        <v>10612</v>
      </c>
      <c r="O3904" s="129" t="s">
        <v>143</v>
      </c>
      <c r="P3904" s="129" t="s">
        <v>134</v>
      </c>
      <c r="Q3904" s="130" t="s">
        <v>245</v>
      </c>
      <c r="R3904" s="136" t="s">
        <v>2133</v>
      </c>
      <c r="S3904" s="155"/>
      <c r="T3904" s="155"/>
      <c r="U3904" s="156"/>
      <c r="V3904" s="156"/>
      <c r="W3904" s="156" t="s">
        <v>146</v>
      </c>
      <c r="X3904" s="156"/>
      <c r="Y3904" s="137" t="s">
        <v>969</v>
      </c>
      <c r="Z3904" s="138" t="s">
        <v>876</v>
      </c>
      <c r="AA3904" s="140" t="s">
        <v>8466</v>
      </c>
      <c r="AB3904" s="141" t="s">
        <v>138</v>
      </c>
      <c r="AC3904" s="142">
        <v>39.4</v>
      </c>
      <c r="AD3904" s="142">
        <v>31.52</v>
      </c>
      <c r="AE3904" s="143" t="s">
        <v>8452</v>
      </c>
      <c r="AF3904" s="141" t="s">
        <v>481</v>
      </c>
      <c r="AG3904" s="144">
        <f>Table1[[#This Row],['# of Books]]*Table1[[#This Row],[QTY]]</f>
        <v>0</v>
      </c>
      <c r="AH3904" s="146">
        <f>Table1[[#This Row],[QTY]]*Table1[[#This Row],[School &amp; Library Price]]</f>
        <v>0</v>
      </c>
    </row>
    <row r="3905" spans="1:34" ht="18" hidden="1" customHeight="1" x14ac:dyDescent="0.25">
      <c r="A3905" s="154"/>
      <c r="B3905" s="150">
        <v>61</v>
      </c>
      <c r="C3905" s="150"/>
      <c r="D3905" s="151"/>
      <c r="E3905" s="151"/>
      <c r="F3905" s="130" t="s">
        <v>2832</v>
      </c>
      <c r="G3905" s="130" t="s">
        <v>2110</v>
      </c>
      <c r="H3905" s="130" t="s">
        <v>8464</v>
      </c>
      <c r="I3905" s="131" t="s">
        <v>8467</v>
      </c>
      <c r="J3905" s="130" t="s">
        <v>85</v>
      </c>
      <c r="K3905" s="132" t="s">
        <v>378</v>
      </c>
      <c r="L3905" s="148">
        <v>1</v>
      </c>
      <c r="M3905" s="134">
        <v>2012</v>
      </c>
      <c r="N3905" s="130" t="s">
        <v>10612</v>
      </c>
      <c r="O3905" s="129"/>
      <c r="P3905" s="129"/>
      <c r="Q3905" s="130" t="s">
        <v>245</v>
      </c>
      <c r="R3905" s="136" t="s">
        <v>2133</v>
      </c>
      <c r="S3905" s="155"/>
      <c r="T3905" s="155"/>
      <c r="U3905" s="156"/>
      <c r="V3905" s="156"/>
      <c r="W3905" s="156" t="s">
        <v>146</v>
      </c>
      <c r="X3905" s="156"/>
      <c r="Y3905" s="137" t="s">
        <v>969</v>
      </c>
      <c r="Z3905" s="138" t="s">
        <v>876</v>
      </c>
      <c r="AA3905" s="140" t="s">
        <v>8466</v>
      </c>
      <c r="AB3905" s="141" t="s">
        <v>138</v>
      </c>
      <c r="AC3905" s="142">
        <v>43.34</v>
      </c>
      <c r="AD3905" s="142">
        <v>34.67</v>
      </c>
      <c r="AE3905" s="143" t="s">
        <v>8452</v>
      </c>
      <c r="AF3905" s="141" t="s">
        <v>481</v>
      </c>
      <c r="AG3905" s="144">
        <f>Table1[[#This Row],['# of Books]]*Table1[[#This Row],[QTY]]</f>
        <v>0</v>
      </c>
      <c r="AH3905" s="146">
        <f>Table1[[#This Row],[QTY]]*Table1[[#This Row],[School &amp; Library Price]]</f>
        <v>0</v>
      </c>
    </row>
    <row r="3906" spans="1:34" ht="18" customHeight="1" x14ac:dyDescent="0.25">
      <c r="A3906" s="154"/>
      <c r="B3906" s="150">
        <v>61</v>
      </c>
      <c r="C3906" s="150"/>
      <c r="D3906" s="151"/>
      <c r="E3906" s="151"/>
      <c r="F3906" s="130" t="s">
        <v>2832</v>
      </c>
      <c r="G3906" s="130" t="s">
        <v>2110</v>
      </c>
      <c r="H3906" s="130" t="s">
        <v>2134</v>
      </c>
      <c r="I3906" s="131" t="s">
        <v>2137</v>
      </c>
      <c r="J3906" s="130" t="s">
        <v>85</v>
      </c>
      <c r="K3906" s="132" t="s">
        <v>142</v>
      </c>
      <c r="L3906" s="148">
        <v>1</v>
      </c>
      <c r="M3906" s="134">
        <v>2014</v>
      </c>
      <c r="N3906" s="130" t="s">
        <v>10609</v>
      </c>
      <c r="O3906" s="129" t="s">
        <v>143</v>
      </c>
      <c r="P3906" s="129" t="s">
        <v>134</v>
      </c>
      <c r="Q3906" s="130" t="s">
        <v>245</v>
      </c>
      <c r="R3906" s="136" t="s">
        <v>2136</v>
      </c>
      <c r="S3906" s="155"/>
      <c r="T3906" s="155"/>
      <c r="U3906" s="156"/>
      <c r="V3906" s="156"/>
      <c r="W3906" s="156" t="s">
        <v>146</v>
      </c>
      <c r="X3906" s="156"/>
      <c r="Y3906" s="137" t="s">
        <v>969</v>
      </c>
      <c r="Z3906" s="138" t="s">
        <v>876</v>
      </c>
      <c r="AA3906" s="140" t="s">
        <v>8468</v>
      </c>
      <c r="AB3906" s="141" t="s">
        <v>138</v>
      </c>
      <c r="AC3906" s="142">
        <v>39.4</v>
      </c>
      <c r="AD3906" s="142">
        <v>31.52</v>
      </c>
      <c r="AE3906" s="143" t="s">
        <v>8469</v>
      </c>
      <c r="AF3906" s="141" t="s">
        <v>481</v>
      </c>
      <c r="AG3906" s="144">
        <f>Table1[[#This Row],['# of Books]]*Table1[[#This Row],[QTY]]</f>
        <v>0</v>
      </c>
      <c r="AH3906" s="146">
        <f>Table1[[#This Row],[QTY]]*Table1[[#This Row],[School &amp; Library Price]]</f>
        <v>0</v>
      </c>
    </row>
    <row r="3907" spans="1:34" ht="18" hidden="1" customHeight="1" x14ac:dyDescent="0.25">
      <c r="A3907" s="154"/>
      <c r="B3907" s="150">
        <v>61</v>
      </c>
      <c r="C3907" s="150"/>
      <c r="D3907" s="151"/>
      <c r="E3907" s="151"/>
      <c r="F3907" s="130" t="s">
        <v>2832</v>
      </c>
      <c r="G3907" s="130" t="s">
        <v>2110</v>
      </c>
      <c r="H3907" s="130" t="s">
        <v>2134</v>
      </c>
      <c r="I3907" s="131" t="s">
        <v>2135</v>
      </c>
      <c r="J3907" s="130" t="s">
        <v>85</v>
      </c>
      <c r="K3907" s="132" t="s">
        <v>378</v>
      </c>
      <c r="L3907" s="148">
        <v>1</v>
      </c>
      <c r="M3907" s="134">
        <v>2014</v>
      </c>
      <c r="N3907" s="130" t="s">
        <v>10609</v>
      </c>
      <c r="O3907" s="129"/>
      <c r="P3907" s="129"/>
      <c r="Q3907" s="130" t="s">
        <v>245</v>
      </c>
      <c r="R3907" s="136" t="s">
        <v>2136</v>
      </c>
      <c r="S3907" s="155"/>
      <c r="T3907" s="155"/>
      <c r="U3907" s="156"/>
      <c r="V3907" s="156"/>
      <c r="W3907" s="156" t="s">
        <v>146</v>
      </c>
      <c r="X3907" s="156"/>
      <c r="Y3907" s="137" t="s">
        <v>969</v>
      </c>
      <c r="Z3907" s="138" t="s">
        <v>876</v>
      </c>
      <c r="AA3907" s="140" t="s">
        <v>8468</v>
      </c>
      <c r="AB3907" s="141" t="s">
        <v>138</v>
      </c>
      <c r="AC3907" s="142">
        <v>43.34</v>
      </c>
      <c r="AD3907" s="142">
        <v>34.67</v>
      </c>
      <c r="AE3907" s="143" t="s">
        <v>8469</v>
      </c>
      <c r="AF3907" s="141" t="s">
        <v>481</v>
      </c>
      <c r="AG3907" s="144">
        <f>Table1[[#This Row],['# of Books]]*Table1[[#This Row],[QTY]]</f>
        <v>0</v>
      </c>
      <c r="AH3907" s="146">
        <f>Table1[[#This Row],[QTY]]*Table1[[#This Row],[School &amp; Library Price]]</f>
        <v>0</v>
      </c>
    </row>
    <row r="3908" spans="1:34" ht="18" customHeight="1" x14ac:dyDescent="0.25">
      <c r="A3908" s="154"/>
      <c r="B3908" s="150">
        <v>61</v>
      </c>
      <c r="C3908" s="150"/>
      <c r="D3908" s="151"/>
      <c r="E3908" s="151"/>
      <c r="F3908" s="130" t="s">
        <v>2832</v>
      </c>
      <c r="G3908" s="130" t="s">
        <v>2110</v>
      </c>
      <c r="H3908" s="130" t="s">
        <v>2138</v>
      </c>
      <c r="I3908" s="131" t="s">
        <v>2140</v>
      </c>
      <c r="J3908" s="130" t="s">
        <v>85</v>
      </c>
      <c r="K3908" s="132" t="s">
        <v>142</v>
      </c>
      <c r="L3908" s="148">
        <v>1</v>
      </c>
      <c r="M3908" s="134">
        <v>2014</v>
      </c>
      <c r="N3908" s="130" t="s">
        <v>10609</v>
      </c>
      <c r="O3908" s="129" t="s">
        <v>143</v>
      </c>
      <c r="P3908" s="129" t="s">
        <v>134</v>
      </c>
      <c r="Q3908" s="130" t="s">
        <v>11089</v>
      </c>
      <c r="R3908" s="136" t="s">
        <v>11176</v>
      </c>
      <c r="S3908" s="155"/>
      <c r="T3908" s="155"/>
      <c r="U3908" s="156"/>
      <c r="V3908" s="156"/>
      <c r="W3908" s="156" t="s">
        <v>146</v>
      </c>
      <c r="X3908" s="156"/>
      <c r="Y3908" s="137" t="s">
        <v>969</v>
      </c>
      <c r="Z3908" s="138" t="s">
        <v>876</v>
      </c>
      <c r="AA3908" s="140" t="s">
        <v>8470</v>
      </c>
      <c r="AB3908" s="141" t="s">
        <v>138</v>
      </c>
      <c r="AC3908" s="142">
        <v>39.4</v>
      </c>
      <c r="AD3908" s="142">
        <v>31.52</v>
      </c>
      <c r="AE3908" s="143" t="s">
        <v>8471</v>
      </c>
      <c r="AF3908" s="141" t="s">
        <v>481</v>
      </c>
      <c r="AG3908" s="144">
        <f>Table1[[#This Row],['# of Books]]*Table1[[#This Row],[QTY]]</f>
        <v>0</v>
      </c>
      <c r="AH3908" s="146">
        <f>Table1[[#This Row],[QTY]]*Table1[[#This Row],[School &amp; Library Price]]</f>
        <v>0</v>
      </c>
    </row>
    <row r="3909" spans="1:34" ht="18" hidden="1" customHeight="1" x14ac:dyDescent="0.25">
      <c r="A3909" s="154"/>
      <c r="B3909" s="150">
        <v>61</v>
      </c>
      <c r="C3909" s="150"/>
      <c r="D3909" s="151"/>
      <c r="E3909" s="151"/>
      <c r="F3909" s="130" t="s">
        <v>2832</v>
      </c>
      <c r="G3909" s="130" t="s">
        <v>2110</v>
      </c>
      <c r="H3909" s="130" t="s">
        <v>2138</v>
      </c>
      <c r="I3909" s="131" t="s">
        <v>2139</v>
      </c>
      <c r="J3909" s="130" t="s">
        <v>85</v>
      </c>
      <c r="K3909" s="132" t="s">
        <v>378</v>
      </c>
      <c r="L3909" s="148">
        <v>1</v>
      </c>
      <c r="M3909" s="134">
        <v>2014</v>
      </c>
      <c r="N3909" s="130" t="s">
        <v>10609</v>
      </c>
      <c r="O3909" s="129"/>
      <c r="P3909" s="129"/>
      <c r="Q3909" s="130" t="s">
        <v>11089</v>
      </c>
      <c r="R3909" s="136" t="s">
        <v>11176</v>
      </c>
      <c r="S3909" s="155"/>
      <c r="T3909" s="155"/>
      <c r="U3909" s="156"/>
      <c r="V3909" s="156"/>
      <c r="W3909" s="156" t="s">
        <v>146</v>
      </c>
      <c r="X3909" s="156"/>
      <c r="Y3909" s="137" t="s">
        <v>969</v>
      </c>
      <c r="Z3909" s="138" t="s">
        <v>876</v>
      </c>
      <c r="AA3909" s="140" t="s">
        <v>8470</v>
      </c>
      <c r="AB3909" s="141" t="s">
        <v>138</v>
      </c>
      <c r="AC3909" s="142">
        <v>43.34</v>
      </c>
      <c r="AD3909" s="142">
        <v>34.67</v>
      </c>
      <c r="AE3909" s="143" t="s">
        <v>8471</v>
      </c>
      <c r="AF3909" s="141" t="s">
        <v>481</v>
      </c>
      <c r="AG3909" s="144">
        <f>Table1[[#This Row],['# of Books]]*Table1[[#This Row],[QTY]]</f>
        <v>0</v>
      </c>
      <c r="AH3909" s="146">
        <f>Table1[[#This Row],[QTY]]*Table1[[#This Row],[School &amp; Library Price]]</f>
        <v>0</v>
      </c>
    </row>
    <row r="3910" spans="1:34" ht="18" customHeight="1" x14ac:dyDescent="0.25">
      <c r="A3910" s="154"/>
      <c r="B3910" s="150">
        <v>61</v>
      </c>
      <c r="C3910" s="150"/>
      <c r="D3910" s="151"/>
      <c r="E3910" s="151"/>
      <c r="F3910" s="130" t="s">
        <v>2832</v>
      </c>
      <c r="G3910" s="130" t="s">
        <v>2110</v>
      </c>
      <c r="H3910" s="130" t="s">
        <v>8472</v>
      </c>
      <c r="I3910" s="131" t="s">
        <v>8473</v>
      </c>
      <c r="J3910" s="130" t="s">
        <v>85</v>
      </c>
      <c r="K3910" s="132" t="s">
        <v>142</v>
      </c>
      <c r="L3910" s="148">
        <v>1</v>
      </c>
      <c r="M3910" s="134">
        <v>2013</v>
      </c>
      <c r="N3910" s="130" t="s">
        <v>10619</v>
      </c>
      <c r="O3910" s="129" t="s">
        <v>143</v>
      </c>
      <c r="P3910" s="129" t="s">
        <v>134</v>
      </c>
      <c r="Q3910" s="130" t="s">
        <v>245</v>
      </c>
      <c r="R3910" s="136" t="s">
        <v>2141</v>
      </c>
      <c r="S3910" s="155"/>
      <c r="T3910" s="155"/>
      <c r="U3910" s="156"/>
      <c r="V3910" s="156"/>
      <c r="W3910" s="156" t="s">
        <v>146</v>
      </c>
      <c r="X3910" s="156"/>
      <c r="Y3910" s="137" t="s">
        <v>969</v>
      </c>
      <c r="Z3910" s="138" t="s">
        <v>876</v>
      </c>
      <c r="AA3910" s="140" t="s">
        <v>8474</v>
      </c>
      <c r="AB3910" s="141" t="s">
        <v>138</v>
      </c>
      <c r="AC3910" s="142">
        <v>39.4</v>
      </c>
      <c r="AD3910" s="142">
        <v>31.52</v>
      </c>
      <c r="AE3910" s="143" t="s">
        <v>8475</v>
      </c>
      <c r="AF3910" s="141" t="s">
        <v>398</v>
      </c>
      <c r="AG3910" s="144">
        <f>Table1[[#This Row],['# of Books]]*Table1[[#This Row],[QTY]]</f>
        <v>0</v>
      </c>
      <c r="AH3910" s="146">
        <f>Table1[[#This Row],[QTY]]*Table1[[#This Row],[School &amp; Library Price]]</f>
        <v>0</v>
      </c>
    </row>
    <row r="3911" spans="1:34" ht="18" hidden="1" customHeight="1" x14ac:dyDescent="0.25">
      <c r="A3911" s="154"/>
      <c r="B3911" s="150">
        <v>61</v>
      </c>
      <c r="C3911" s="150"/>
      <c r="D3911" s="151"/>
      <c r="E3911" s="151"/>
      <c r="F3911" s="130" t="s">
        <v>2832</v>
      </c>
      <c r="G3911" s="130" t="s">
        <v>2110</v>
      </c>
      <c r="H3911" s="130" t="s">
        <v>8472</v>
      </c>
      <c r="I3911" s="131" t="s">
        <v>8476</v>
      </c>
      <c r="J3911" s="130" t="s">
        <v>85</v>
      </c>
      <c r="K3911" s="132" t="s">
        <v>378</v>
      </c>
      <c r="L3911" s="148">
        <v>1</v>
      </c>
      <c r="M3911" s="134">
        <v>2013</v>
      </c>
      <c r="N3911" s="130" t="s">
        <v>10619</v>
      </c>
      <c r="O3911" s="129"/>
      <c r="P3911" s="129"/>
      <c r="Q3911" s="130" t="s">
        <v>245</v>
      </c>
      <c r="R3911" s="136" t="s">
        <v>2141</v>
      </c>
      <c r="S3911" s="155"/>
      <c r="T3911" s="155"/>
      <c r="U3911" s="156"/>
      <c r="V3911" s="156"/>
      <c r="W3911" s="156" t="s">
        <v>146</v>
      </c>
      <c r="X3911" s="156"/>
      <c r="Y3911" s="137" t="s">
        <v>969</v>
      </c>
      <c r="Z3911" s="138" t="s">
        <v>876</v>
      </c>
      <c r="AA3911" s="140" t="s">
        <v>8474</v>
      </c>
      <c r="AB3911" s="141" t="s">
        <v>138</v>
      </c>
      <c r="AC3911" s="142">
        <v>43.34</v>
      </c>
      <c r="AD3911" s="142">
        <v>34.67</v>
      </c>
      <c r="AE3911" s="143" t="s">
        <v>8475</v>
      </c>
      <c r="AF3911" s="141" t="s">
        <v>398</v>
      </c>
      <c r="AG3911" s="144">
        <f>Table1[[#This Row],['# of Books]]*Table1[[#This Row],[QTY]]</f>
        <v>0</v>
      </c>
      <c r="AH3911" s="146">
        <f>Table1[[#This Row],[QTY]]*Table1[[#This Row],[School &amp; Library Price]]</f>
        <v>0</v>
      </c>
    </row>
    <row r="3912" spans="1:34" ht="18" customHeight="1" x14ac:dyDescent="0.25">
      <c r="A3912" s="154"/>
      <c r="B3912" s="150">
        <v>61</v>
      </c>
      <c r="C3912" s="150"/>
      <c r="D3912" s="151"/>
      <c r="E3912" s="151"/>
      <c r="F3912" s="130" t="s">
        <v>2832</v>
      </c>
      <c r="G3912" s="130" t="s">
        <v>2110</v>
      </c>
      <c r="H3912" s="130" t="s">
        <v>8477</v>
      </c>
      <c r="I3912" s="131" t="s">
        <v>8478</v>
      </c>
      <c r="J3912" s="130" t="s">
        <v>85</v>
      </c>
      <c r="K3912" s="132" t="s">
        <v>142</v>
      </c>
      <c r="L3912" s="148">
        <v>1</v>
      </c>
      <c r="M3912" s="134">
        <v>2011</v>
      </c>
      <c r="N3912" s="130" t="s">
        <v>10618</v>
      </c>
      <c r="O3912" s="129" t="s">
        <v>143</v>
      </c>
      <c r="P3912" s="129" t="s">
        <v>134</v>
      </c>
      <c r="Q3912" s="130" t="s">
        <v>245</v>
      </c>
      <c r="R3912" s="136" t="s">
        <v>2107</v>
      </c>
      <c r="S3912" s="155"/>
      <c r="T3912" s="155"/>
      <c r="U3912" s="156"/>
      <c r="V3912" s="156"/>
      <c r="W3912" s="156" t="s">
        <v>146</v>
      </c>
      <c r="X3912" s="156"/>
      <c r="Y3912" s="137" t="s">
        <v>969</v>
      </c>
      <c r="Z3912" s="138" t="s">
        <v>876</v>
      </c>
      <c r="AA3912" s="140" t="s">
        <v>8479</v>
      </c>
      <c r="AB3912" s="141" t="s">
        <v>138</v>
      </c>
      <c r="AC3912" s="142">
        <v>39.4</v>
      </c>
      <c r="AD3912" s="142">
        <v>31.52</v>
      </c>
      <c r="AE3912" s="143" t="s">
        <v>8480</v>
      </c>
      <c r="AF3912" s="141" t="s">
        <v>398</v>
      </c>
      <c r="AG3912" s="144">
        <f>Table1[[#This Row],['# of Books]]*Table1[[#This Row],[QTY]]</f>
        <v>0</v>
      </c>
      <c r="AH3912" s="146">
        <f>Table1[[#This Row],[QTY]]*Table1[[#This Row],[School &amp; Library Price]]</f>
        <v>0</v>
      </c>
    </row>
    <row r="3913" spans="1:34" ht="18" hidden="1" customHeight="1" x14ac:dyDescent="0.25">
      <c r="A3913" s="154"/>
      <c r="B3913" s="150">
        <v>61</v>
      </c>
      <c r="C3913" s="150"/>
      <c r="D3913" s="151"/>
      <c r="E3913" s="151"/>
      <c r="F3913" s="130" t="s">
        <v>2832</v>
      </c>
      <c r="G3913" s="130" t="s">
        <v>2110</v>
      </c>
      <c r="H3913" s="130" t="s">
        <v>8477</v>
      </c>
      <c r="I3913" s="131" t="s">
        <v>8481</v>
      </c>
      <c r="J3913" s="130" t="s">
        <v>85</v>
      </c>
      <c r="K3913" s="132" t="s">
        <v>378</v>
      </c>
      <c r="L3913" s="148">
        <v>1</v>
      </c>
      <c r="M3913" s="134">
        <v>2011</v>
      </c>
      <c r="N3913" s="130" t="s">
        <v>10618</v>
      </c>
      <c r="O3913" s="129"/>
      <c r="P3913" s="129"/>
      <c r="Q3913" s="130" t="s">
        <v>245</v>
      </c>
      <c r="R3913" s="136" t="s">
        <v>2107</v>
      </c>
      <c r="S3913" s="155"/>
      <c r="T3913" s="155"/>
      <c r="U3913" s="156"/>
      <c r="V3913" s="156"/>
      <c r="W3913" s="156" t="s">
        <v>146</v>
      </c>
      <c r="X3913" s="156"/>
      <c r="Y3913" s="137" t="s">
        <v>969</v>
      </c>
      <c r="Z3913" s="138" t="s">
        <v>876</v>
      </c>
      <c r="AA3913" s="140" t="s">
        <v>8479</v>
      </c>
      <c r="AB3913" s="141" t="s">
        <v>138</v>
      </c>
      <c r="AC3913" s="142">
        <v>43.34</v>
      </c>
      <c r="AD3913" s="142">
        <v>34.67</v>
      </c>
      <c r="AE3913" s="143" t="s">
        <v>8480</v>
      </c>
      <c r="AF3913" s="141" t="s">
        <v>398</v>
      </c>
      <c r="AG3913" s="144">
        <f>Table1[[#This Row],['# of Books]]*Table1[[#This Row],[QTY]]</f>
        <v>0</v>
      </c>
      <c r="AH3913" s="146">
        <f>Table1[[#This Row],[QTY]]*Table1[[#This Row],[School &amp; Library Price]]</f>
        <v>0</v>
      </c>
    </row>
    <row r="3914" spans="1:34" ht="18" customHeight="1" x14ac:dyDescent="0.25">
      <c r="A3914" s="154"/>
      <c r="B3914" s="150">
        <v>61</v>
      </c>
      <c r="C3914" s="150"/>
      <c r="D3914" s="151"/>
      <c r="E3914" s="151"/>
      <c r="F3914" s="130" t="s">
        <v>2832</v>
      </c>
      <c r="G3914" s="130" t="s">
        <v>2110</v>
      </c>
      <c r="H3914" s="130" t="s">
        <v>11177</v>
      </c>
      <c r="I3914" s="131" t="s">
        <v>11178</v>
      </c>
      <c r="J3914" s="130" t="s">
        <v>85</v>
      </c>
      <c r="K3914" s="132" t="s">
        <v>142</v>
      </c>
      <c r="L3914" s="148">
        <v>1</v>
      </c>
      <c r="M3914" s="134">
        <v>2007</v>
      </c>
      <c r="N3914" s="130" t="s">
        <v>10777</v>
      </c>
      <c r="O3914" s="129" t="s">
        <v>143</v>
      </c>
      <c r="P3914" s="129" t="s">
        <v>134</v>
      </c>
      <c r="Q3914" s="130" t="s">
        <v>245</v>
      </c>
      <c r="R3914" s="136" t="s">
        <v>8491</v>
      </c>
      <c r="S3914" s="155"/>
      <c r="T3914" s="155"/>
      <c r="U3914" s="156"/>
      <c r="V3914" s="156"/>
      <c r="W3914" s="156" t="s">
        <v>146</v>
      </c>
      <c r="X3914" s="156"/>
      <c r="Y3914" s="137" t="s">
        <v>969</v>
      </c>
      <c r="Z3914" s="138" t="s">
        <v>876</v>
      </c>
      <c r="AA3914" s="140" t="s">
        <v>11179</v>
      </c>
      <c r="AB3914" s="141" t="s">
        <v>138</v>
      </c>
      <c r="AC3914" s="142">
        <v>39.4</v>
      </c>
      <c r="AD3914" s="142">
        <v>31.52</v>
      </c>
      <c r="AE3914" s="143" t="s">
        <v>8471</v>
      </c>
      <c r="AF3914" s="141" t="s">
        <v>398</v>
      </c>
      <c r="AG3914" s="144">
        <f>Table1[[#This Row],['# of Books]]*Table1[[#This Row],[QTY]]</f>
        <v>0</v>
      </c>
      <c r="AH3914" s="146">
        <f>Table1[[#This Row],[QTY]]*Table1[[#This Row],[School &amp; Library Price]]</f>
        <v>0</v>
      </c>
    </row>
    <row r="3915" spans="1:34" ht="18" customHeight="1" x14ac:dyDescent="0.25">
      <c r="A3915" s="154"/>
      <c r="B3915" s="150">
        <v>61</v>
      </c>
      <c r="C3915" s="150"/>
      <c r="D3915" s="151"/>
      <c r="E3915" s="151"/>
      <c r="F3915" s="130" t="s">
        <v>2832</v>
      </c>
      <c r="G3915" s="130" t="s">
        <v>2110</v>
      </c>
      <c r="H3915" s="130" t="s">
        <v>8482</v>
      </c>
      <c r="I3915" s="131" t="s">
        <v>8483</v>
      </c>
      <c r="J3915" s="130" t="s">
        <v>85</v>
      </c>
      <c r="K3915" s="132" t="s">
        <v>142</v>
      </c>
      <c r="L3915" s="148">
        <v>1</v>
      </c>
      <c r="M3915" s="134">
        <v>2011</v>
      </c>
      <c r="N3915" s="130" t="s">
        <v>10618</v>
      </c>
      <c r="O3915" s="129" t="s">
        <v>143</v>
      </c>
      <c r="P3915" s="129" t="s">
        <v>134</v>
      </c>
      <c r="Q3915" s="130" t="s">
        <v>245</v>
      </c>
      <c r="R3915" s="136" t="s">
        <v>2104</v>
      </c>
      <c r="S3915" s="155"/>
      <c r="T3915" s="155"/>
      <c r="U3915" s="156"/>
      <c r="V3915" s="156"/>
      <c r="W3915" s="156" t="s">
        <v>146</v>
      </c>
      <c r="X3915" s="156"/>
      <c r="Y3915" s="137" t="s">
        <v>969</v>
      </c>
      <c r="Z3915" s="138" t="s">
        <v>876</v>
      </c>
      <c r="AA3915" s="140" t="s">
        <v>8484</v>
      </c>
      <c r="AB3915" s="141" t="s">
        <v>138</v>
      </c>
      <c r="AC3915" s="142">
        <v>39.4</v>
      </c>
      <c r="AD3915" s="142">
        <v>31.52</v>
      </c>
      <c r="AE3915" s="143" t="s">
        <v>8485</v>
      </c>
      <c r="AF3915" s="141" t="s">
        <v>481</v>
      </c>
      <c r="AG3915" s="144">
        <f>Table1[[#This Row],['# of Books]]*Table1[[#This Row],[QTY]]</f>
        <v>0</v>
      </c>
      <c r="AH3915" s="146">
        <f>Table1[[#This Row],[QTY]]*Table1[[#This Row],[School &amp; Library Price]]</f>
        <v>0</v>
      </c>
    </row>
    <row r="3916" spans="1:34" ht="18" hidden="1" customHeight="1" x14ac:dyDescent="0.25">
      <c r="A3916" s="154"/>
      <c r="B3916" s="150">
        <v>61</v>
      </c>
      <c r="C3916" s="150"/>
      <c r="D3916" s="151"/>
      <c r="E3916" s="151"/>
      <c r="F3916" s="130" t="s">
        <v>2832</v>
      </c>
      <c r="G3916" s="130" t="s">
        <v>2110</v>
      </c>
      <c r="H3916" s="130" t="s">
        <v>8482</v>
      </c>
      <c r="I3916" s="131" t="s">
        <v>8486</v>
      </c>
      <c r="J3916" s="130" t="s">
        <v>85</v>
      </c>
      <c r="K3916" s="132" t="s">
        <v>378</v>
      </c>
      <c r="L3916" s="148">
        <v>1</v>
      </c>
      <c r="M3916" s="134">
        <v>2011</v>
      </c>
      <c r="N3916" s="130" t="s">
        <v>10618</v>
      </c>
      <c r="O3916" s="129"/>
      <c r="P3916" s="129"/>
      <c r="Q3916" s="130" t="s">
        <v>245</v>
      </c>
      <c r="R3916" s="136" t="s">
        <v>2104</v>
      </c>
      <c r="S3916" s="155"/>
      <c r="T3916" s="155"/>
      <c r="U3916" s="156"/>
      <c r="V3916" s="156"/>
      <c r="W3916" s="156" t="s">
        <v>146</v>
      </c>
      <c r="X3916" s="156"/>
      <c r="Y3916" s="137" t="s">
        <v>969</v>
      </c>
      <c r="Z3916" s="138" t="s">
        <v>876</v>
      </c>
      <c r="AA3916" s="140" t="s">
        <v>8484</v>
      </c>
      <c r="AB3916" s="141" t="s">
        <v>138</v>
      </c>
      <c r="AC3916" s="142">
        <v>43.34</v>
      </c>
      <c r="AD3916" s="142">
        <v>34.67</v>
      </c>
      <c r="AE3916" s="143" t="s">
        <v>8485</v>
      </c>
      <c r="AF3916" s="141" t="s">
        <v>481</v>
      </c>
      <c r="AG3916" s="144">
        <f>Table1[[#This Row],['# of Books]]*Table1[[#This Row],[QTY]]</f>
        <v>0</v>
      </c>
      <c r="AH3916" s="146">
        <f>Table1[[#This Row],[QTY]]*Table1[[#This Row],[School &amp; Library Price]]</f>
        <v>0</v>
      </c>
    </row>
    <row r="3917" spans="1:34" ht="18" customHeight="1" x14ac:dyDescent="0.25">
      <c r="A3917" s="154"/>
      <c r="B3917" s="150">
        <v>61</v>
      </c>
      <c r="C3917" s="150"/>
      <c r="D3917" s="151"/>
      <c r="E3917" s="151"/>
      <c r="F3917" s="130" t="s">
        <v>2832</v>
      </c>
      <c r="G3917" s="130" t="s">
        <v>2110</v>
      </c>
      <c r="H3917" s="130" t="s">
        <v>2142</v>
      </c>
      <c r="I3917" s="131" t="s">
        <v>2145</v>
      </c>
      <c r="J3917" s="130" t="s">
        <v>85</v>
      </c>
      <c r="K3917" s="132" t="s">
        <v>142</v>
      </c>
      <c r="L3917" s="148">
        <v>1</v>
      </c>
      <c r="M3917" s="134">
        <v>2015</v>
      </c>
      <c r="N3917" s="130" t="s">
        <v>10611</v>
      </c>
      <c r="O3917" s="129" t="s">
        <v>143</v>
      </c>
      <c r="P3917" s="129" t="s">
        <v>134</v>
      </c>
      <c r="Q3917" s="130" t="s">
        <v>245</v>
      </c>
      <c r="R3917" s="136" t="s">
        <v>2144</v>
      </c>
      <c r="S3917" s="155"/>
      <c r="T3917" s="155"/>
      <c r="U3917" s="156"/>
      <c r="V3917" s="156"/>
      <c r="W3917" s="156" t="s">
        <v>146</v>
      </c>
      <c r="X3917" s="156"/>
      <c r="Y3917" s="137" t="s">
        <v>969</v>
      </c>
      <c r="Z3917" s="138" t="s">
        <v>876</v>
      </c>
      <c r="AA3917" s="140" t="s">
        <v>8487</v>
      </c>
      <c r="AB3917" s="141" t="s">
        <v>138</v>
      </c>
      <c r="AC3917" s="142">
        <v>39.4</v>
      </c>
      <c r="AD3917" s="142">
        <v>31.52</v>
      </c>
      <c r="AE3917" s="143" t="s">
        <v>8488</v>
      </c>
      <c r="AF3917" s="141" t="s">
        <v>398</v>
      </c>
      <c r="AG3917" s="144">
        <f>Table1[[#This Row],['# of Books]]*Table1[[#This Row],[QTY]]</f>
        <v>0</v>
      </c>
      <c r="AH3917" s="146">
        <f>Table1[[#This Row],[QTY]]*Table1[[#This Row],[School &amp; Library Price]]</f>
        <v>0</v>
      </c>
    </row>
    <row r="3918" spans="1:34" ht="18" hidden="1" customHeight="1" x14ac:dyDescent="0.25">
      <c r="A3918" s="154"/>
      <c r="B3918" s="150">
        <v>61</v>
      </c>
      <c r="C3918" s="150"/>
      <c r="D3918" s="151"/>
      <c r="E3918" s="151"/>
      <c r="F3918" s="130" t="s">
        <v>2832</v>
      </c>
      <c r="G3918" s="130" t="s">
        <v>2110</v>
      </c>
      <c r="H3918" s="130" t="s">
        <v>2142</v>
      </c>
      <c r="I3918" s="131" t="s">
        <v>2143</v>
      </c>
      <c r="J3918" s="130" t="s">
        <v>85</v>
      </c>
      <c r="K3918" s="132" t="s">
        <v>378</v>
      </c>
      <c r="L3918" s="148">
        <v>1</v>
      </c>
      <c r="M3918" s="134">
        <v>2015</v>
      </c>
      <c r="N3918" s="130" t="s">
        <v>10611</v>
      </c>
      <c r="O3918" s="129"/>
      <c r="P3918" s="129"/>
      <c r="Q3918" s="130" t="s">
        <v>245</v>
      </c>
      <c r="R3918" s="136" t="s">
        <v>2144</v>
      </c>
      <c r="S3918" s="155"/>
      <c r="T3918" s="155"/>
      <c r="U3918" s="156"/>
      <c r="V3918" s="156"/>
      <c r="W3918" s="156" t="s">
        <v>146</v>
      </c>
      <c r="X3918" s="156"/>
      <c r="Y3918" s="137" t="s">
        <v>969</v>
      </c>
      <c r="Z3918" s="138" t="s">
        <v>876</v>
      </c>
      <c r="AA3918" s="140" t="s">
        <v>8487</v>
      </c>
      <c r="AB3918" s="141" t="s">
        <v>138</v>
      </c>
      <c r="AC3918" s="142">
        <v>43.34</v>
      </c>
      <c r="AD3918" s="142">
        <v>34.67</v>
      </c>
      <c r="AE3918" s="143" t="s">
        <v>8488</v>
      </c>
      <c r="AF3918" s="141" t="s">
        <v>398</v>
      </c>
      <c r="AG3918" s="144">
        <f>Table1[[#This Row],['# of Books]]*Table1[[#This Row],[QTY]]</f>
        <v>0</v>
      </c>
      <c r="AH3918" s="146">
        <f>Table1[[#This Row],[QTY]]*Table1[[#This Row],[School &amp; Library Price]]</f>
        <v>0</v>
      </c>
    </row>
    <row r="3919" spans="1:34" ht="18" customHeight="1" x14ac:dyDescent="0.25">
      <c r="A3919" s="154"/>
      <c r="B3919" s="150">
        <v>61</v>
      </c>
      <c r="C3919" s="150"/>
      <c r="D3919" s="151"/>
      <c r="E3919" s="151"/>
      <c r="F3919" s="130" t="s">
        <v>2832</v>
      </c>
      <c r="G3919" s="130" t="s">
        <v>2110</v>
      </c>
      <c r="H3919" s="130" t="s">
        <v>8489</v>
      </c>
      <c r="I3919" s="131" t="s">
        <v>8490</v>
      </c>
      <c r="J3919" s="130" t="s">
        <v>85</v>
      </c>
      <c r="K3919" s="132" t="s">
        <v>142</v>
      </c>
      <c r="L3919" s="148">
        <v>1</v>
      </c>
      <c r="M3919" s="134">
        <v>2009</v>
      </c>
      <c r="N3919" s="130" t="s">
        <v>10621</v>
      </c>
      <c r="O3919" s="129" t="s">
        <v>143</v>
      </c>
      <c r="P3919" s="129" t="s">
        <v>134</v>
      </c>
      <c r="Q3919" s="130" t="s">
        <v>245</v>
      </c>
      <c r="R3919" s="136" t="s">
        <v>8491</v>
      </c>
      <c r="S3919" s="155"/>
      <c r="T3919" s="155"/>
      <c r="U3919" s="156"/>
      <c r="V3919" s="156"/>
      <c r="W3919" s="156" t="s">
        <v>146</v>
      </c>
      <c r="X3919" s="156"/>
      <c r="Y3919" s="137" t="s">
        <v>969</v>
      </c>
      <c r="Z3919" s="138" t="s">
        <v>876</v>
      </c>
      <c r="AA3919" s="140" t="s">
        <v>8492</v>
      </c>
      <c r="AB3919" s="141" t="s">
        <v>138</v>
      </c>
      <c r="AC3919" s="142">
        <v>39.4</v>
      </c>
      <c r="AD3919" s="142">
        <v>31.52</v>
      </c>
      <c r="AE3919" s="143" t="s">
        <v>8493</v>
      </c>
      <c r="AF3919" s="141" t="s">
        <v>398</v>
      </c>
      <c r="AG3919" s="144">
        <f>Table1[[#This Row],['# of Books]]*Table1[[#This Row],[QTY]]</f>
        <v>0</v>
      </c>
      <c r="AH3919" s="146">
        <f>Table1[[#This Row],[QTY]]*Table1[[#This Row],[School &amp; Library Price]]</f>
        <v>0</v>
      </c>
    </row>
    <row r="3920" spans="1:34" ht="18" hidden="1" customHeight="1" x14ac:dyDescent="0.25">
      <c r="A3920" s="154"/>
      <c r="B3920" s="150">
        <v>61</v>
      </c>
      <c r="C3920" s="150"/>
      <c r="D3920" s="151"/>
      <c r="E3920" s="151"/>
      <c r="F3920" s="130" t="s">
        <v>2832</v>
      </c>
      <c r="G3920" s="130" t="s">
        <v>2110</v>
      </c>
      <c r="H3920" s="130" t="s">
        <v>8489</v>
      </c>
      <c r="I3920" s="131" t="s">
        <v>8494</v>
      </c>
      <c r="J3920" s="130" t="s">
        <v>85</v>
      </c>
      <c r="K3920" s="132" t="s">
        <v>378</v>
      </c>
      <c r="L3920" s="148">
        <v>1</v>
      </c>
      <c r="M3920" s="134">
        <v>2009</v>
      </c>
      <c r="N3920" s="130" t="s">
        <v>10621</v>
      </c>
      <c r="O3920" s="129"/>
      <c r="P3920" s="129"/>
      <c r="Q3920" s="130" t="s">
        <v>245</v>
      </c>
      <c r="R3920" s="136" t="s">
        <v>8491</v>
      </c>
      <c r="S3920" s="155"/>
      <c r="T3920" s="155"/>
      <c r="U3920" s="156"/>
      <c r="V3920" s="156"/>
      <c r="W3920" s="156" t="s">
        <v>146</v>
      </c>
      <c r="X3920" s="156"/>
      <c r="Y3920" s="137" t="s">
        <v>969</v>
      </c>
      <c r="Z3920" s="138" t="s">
        <v>876</v>
      </c>
      <c r="AA3920" s="140" t="s">
        <v>8492</v>
      </c>
      <c r="AB3920" s="141" t="s">
        <v>138</v>
      </c>
      <c r="AC3920" s="142">
        <v>43.34</v>
      </c>
      <c r="AD3920" s="142">
        <v>34.67</v>
      </c>
      <c r="AE3920" s="143" t="s">
        <v>8493</v>
      </c>
      <c r="AF3920" s="141" t="s">
        <v>398</v>
      </c>
      <c r="AG3920" s="144">
        <f>Table1[[#This Row],['# of Books]]*Table1[[#This Row],[QTY]]</f>
        <v>0</v>
      </c>
      <c r="AH3920" s="146">
        <f>Table1[[#This Row],[QTY]]*Table1[[#This Row],[School &amp; Library Price]]</f>
        <v>0</v>
      </c>
    </row>
    <row r="3921" spans="1:34" ht="18" customHeight="1" x14ac:dyDescent="0.25">
      <c r="A3921" s="154"/>
      <c r="B3921" s="150">
        <v>61</v>
      </c>
      <c r="C3921" s="150"/>
      <c r="D3921" s="151"/>
      <c r="E3921" s="151"/>
      <c r="F3921" s="130" t="s">
        <v>2832</v>
      </c>
      <c r="G3921" s="130" t="s">
        <v>2110</v>
      </c>
      <c r="H3921" s="130" t="s">
        <v>8495</v>
      </c>
      <c r="I3921" s="131" t="s">
        <v>8496</v>
      </c>
      <c r="J3921" s="130" t="s">
        <v>85</v>
      </c>
      <c r="K3921" s="132" t="s">
        <v>142</v>
      </c>
      <c r="L3921" s="148">
        <v>1</v>
      </c>
      <c r="M3921" s="134">
        <v>2010</v>
      </c>
      <c r="N3921" s="130" t="s">
        <v>6526</v>
      </c>
      <c r="O3921" s="129" t="s">
        <v>143</v>
      </c>
      <c r="P3921" s="129" t="s">
        <v>134</v>
      </c>
      <c r="Q3921" s="130" t="s">
        <v>245</v>
      </c>
      <c r="R3921" s="136" t="s">
        <v>2146</v>
      </c>
      <c r="S3921" s="155"/>
      <c r="T3921" s="155"/>
      <c r="U3921" s="156"/>
      <c r="V3921" s="156"/>
      <c r="W3921" s="156" t="s">
        <v>146</v>
      </c>
      <c r="X3921" s="156"/>
      <c r="Y3921" s="137" t="s">
        <v>969</v>
      </c>
      <c r="Z3921" s="138" t="s">
        <v>876</v>
      </c>
      <c r="AA3921" s="140" t="s">
        <v>8497</v>
      </c>
      <c r="AB3921" s="141" t="s">
        <v>138</v>
      </c>
      <c r="AC3921" s="142">
        <v>39.4</v>
      </c>
      <c r="AD3921" s="142">
        <v>31.52</v>
      </c>
      <c r="AE3921" s="143" t="s">
        <v>8498</v>
      </c>
      <c r="AF3921" s="141" t="s">
        <v>481</v>
      </c>
      <c r="AG3921" s="144">
        <f>Table1[[#This Row],['# of Books]]*Table1[[#This Row],[QTY]]</f>
        <v>0</v>
      </c>
      <c r="AH3921" s="146">
        <f>Table1[[#This Row],[QTY]]*Table1[[#This Row],[School &amp; Library Price]]</f>
        <v>0</v>
      </c>
    </row>
    <row r="3922" spans="1:34" ht="18" hidden="1" customHeight="1" x14ac:dyDescent="0.25">
      <c r="A3922" s="154"/>
      <c r="B3922" s="150">
        <v>61</v>
      </c>
      <c r="C3922" s="150"/>
      <c r="D3922" s="151"/>
      <c r="E3922" s="151"/>
      <c r="F3922" s="130" t="s">
        <v>2832</v>
      </c>
      <c r="G3922" s="130" t="s">
        <v>2110</v>
      </c>
      <c r="H3922" s="130" t="s">
        <v>8495</v>
      </c>
      <c r="I3922" s="131" t="s">
        <v>8499</v>
      </c>
      <c r="J3922" s="130" t="s">
        <v>85</v>
      </c>
      <c r="K3922" s="132" t="s">
        <v>378</v>
      </c>
      <c r="L3922" s="148">
        <v>1</v>
      </c>
      <c r="M3922" s="134">
        <v>2010</v>
      </c>
      <c r="N3922" s="130" t="s">
        <v>6526</v>
      </c>
      <c r="O3922" s="129"/>
      <c r="P3922" s="129"/>
      <c r="Q3922" s="130" t="s">
        <v>245</v>
      </c>
      <c r="R3922" s="136" t="s">
        <v>2146</v>
      </c>
      <c r="S3922" s="155"/>
      <c r="T3922" s="155"/>
      <c r="U3922" s="156"/>
      <c r="V3922" s="156"/>
      <c r="W3922" s="156" t="s">
        <v>146</v>
      </c>
      <c r="X3922" s="156"/>
      <c r="Y3922" s="137" t="s">
        <v>969</v>
      </c>
      <c r="Z3922" s="138" t="s">
        <v>876</v>
      </c>
      <c r="AA3922" s="140" t="s">
        <v>8497</v>
      </c>
      <c r="AB3922" s="141" t="s">
        <v>138</v>
      </c>
      <c r="AC3922" s="142">
        <v>43.34</v>
      </c>
      <c r="AD3922" s="142">
        <v>34.67</v>
      </c>
      <c r="AE3922" s="143" t="s">
        <v>8498</v>
      </c>
      <c r="AF3922" s="141" t="s">
        <v>481</v>
      </c>
      <c r="AG3922" s="144">
        <f>Table1[[#This Row],['# of Books]]*Table1[[#This Row],[QTY]]</f>
        <v>0</v>
      </c>
      <c r="AH3922" s="146">
        <f>Table1[[#This Row],[QTY]]*Table1[[#This Row],[School &amp; Library Price]]</f>
        <v>0</v>
      </c>
    </row>
    <row r="3923" spans="1:34" ht="18" customHeight="1" x14ac:dyDescent="0.25">
      <c r="A3923" s="154"/>
      <c r="B3923" s="150">
        <v>61</v>
      </c>
      <c r="C3923" s="150"/>
      <c r="D3923" s="151"/>
      <c r="E3923" s="151"/>
      <c r="F3923" s="130" t="s">
        <v>2832</v>
      </c>
      <c r="G3923" s="130" t="s">
        <v>2110</v>
      </c>
      <c r="H3923" s="130" t="s">
        <v>8500</v>
      </c>
      <c r="I3923" s="131" t="s">
        <v>8501</v>
      </c>
      <c r="J3923" s="130" t="s">
        <v>85</v>
      </c>
      <c r="K3923" s="132" t="s">
        <v>142</v>
      </c>
      <c r="L3923" s="148">
        <v>1</v>
      </c>
      <c r="M3923" s="134">
        <v>2009</v>
      </c>
      <c r="N3923" s="130" t="s">
        <v>10621</v>
      </c>
      <c r="O3923" s="129" t="s">
        <v>143</v>
      </c>
      <c r="P3923" s="129" t="s">
        <v>134</v>
      </c>
      <c r="Q3923" s="130" t="s">
        <v>245</v>
      </c>
      <c r="R3923" s="136" t="s">
        <v>8502</v>
      </c>
      <c r="S3923" s="155"/>
      <c r="T3923" s="155"/>
      <c r="U3923" s="156"/>
      <c r="V3923" s="156"/>
      <c r="W3923" s="156" t="s">
        <v>146</v>
      </c>
      <c r="X3923" s="156"/>
      <c r="Y3923" s="137" t="s">
        <v>969</v>
      </c>
      <c r="Z3923" s="138" t="s">
        <v>876</v>
      </c>
      <c r="AA3923" s="140" t="s">
        <v>8503</v>
      </c>
      <c r="AB3923" s="141" t="s">
        <v>138</v>
      </c>
      <c r="AC3923" s="142">
        <v>39.4</v>
      </c>
      <c r="AD3923" s="142">
        <v>31.52</v>
      </c>
      <c r="AE3923" s="143" t="s">
        <v>8087</v>
      </c>
      <c r="AF3923" s="141" t="s">
        <v>398</v>
      </c>
      <c r="AG3923" s="144">
        <f>Table1[[#This Row],['# of Books]]*Table1[[#This Row],[QTY]]</f>
        <v>0</v>
      </c>
      <c r="AH3923" s="146">
        <f>Table1[[#This Row],[QTY]]*Table1[[#This Row],[School &amp; Library Price]]</f>
        <v>0</v>
      </c>
    </row>
    <row r="3924" spans="1:34" ht="18" customHeight="1" x14ac:dyDescent="0.25">
      <c r="A3924" s="154"/>
      <c r="B3924" s="150">
        <v>61</v>
      </c>
      <c r="C3924" s="150"/>
      <c r="D3924" s="151"/>
      <c r="E3924" s="151"/>
      <c r="F3924" s="130" t="s">
        <v>2832</v>
      </c>
      <c r="G3924" s="130" t="s">
        <v>2110</v>
      </c>
      <c r="H3924" s="130" t="s">
        <v>8504</v>
      </c>
      <c r="I3924" s="131" t="s">
        <v>8505</v>
      </c>
      <c r="J3924" s="130" t="s">
        <v>85</v>
      </c>
      <c r="K3924" s="132" t="s">
        <v>142</v>
      </c>
      <c r="L3924" s="148">
        <v>1</v>
      </c>
      <c r="M3924" s="134">
        <v>2012</v>
      </c>
      <c r="N3924" s="130" t="s">
        <v>10612</v>
      </c>
      <c r="O3924" s="129" t="s">
        <v>143</v>
      </c>
      <c r="P3924" s="129" t="s">
        <v>134</v>
      </c>
      <c r="Q3924" s="130" t="s">
        <v>245</v>
      </c>
      <c r="R3924" s="136" t="s">
        <v>8506</v>
      </c>
      <c r="S3924" s="155"/>
      <c r="T3924" s="155"/>
      <c r="U3924" s="156"/>
      <c r="V3924" s="156"/>
      <c r="W3924" s="156" t="s">
        <v>146</v>
      </c>
      <c r="X3924" s="156"/>
      <c r="Y3924" s="137" t="s">
        <v>969</v>
      </c>
      <c r="Z3924" s="138" t="s">
        <v>876</v>
      </c>
      <c r="AA3924" s="140" t="s">
        <v>8507</v>
      </c>
      <c r="AB3924" s="141" t="s">
        <v>138</v>
      </c>
      <c r="AC3924" s="142">
        <v>39.4</v>
      </c>
      <c r="AD3924" s="142">
        <v>31.52</v>
      </c>
      <c r="AE3924" s="143" t="s">
        <v>8508</v>
      </c>
      <c r="AF3924" s="141" t="s">
        <v>398</v>
      </c>
      <c r="AG3924" s="144">
        <f>Table1[[#This Row],['# of Books]]*Table1[[#This Row],[QTY]]</f>
        <v>0</v>
      </c>
      <c r="AH3924" s="146">
        <f>Table1[[#This Row],[QTY]]*Table1[[#This Row],[School &amp; Library Price]]</f>
        <v>0</v>
      </c>
    </row>
    <row r="3925" spans="1:34" ht="18" hidden="1" customHeight="1" x14ac:dyDescent="0.25">
      <c r="A3925" s="154"/>
      <c r="B3925" s="150">
        <v>61</v>
      </c>
      <c r="C3925" s="150"/>
      <c r="D3925" s="151"/>
      <c r="E3925" s="151"/>
      <c r="F3925" s="130" t="s">
        <v>2832</v>
      </c>
      <c r="G3925" s="130" t="s">
        <v>2110</v>
      </c>
      <c r="H3925" s="130" t="s">
        <v>8504</v>
      </c>
      <c r="I3925" s="131" t="s">
        <v>8509</v>
      </c>
      <c r="J3925" s="130" t="s">
        <v>85</v>
      </c>
      <c r="K3925" s="132" t="s">
        <v>378</v>
      </c>
      <c r="L3925" s="148">
        <v>1</v>
      </c>
      <c r="M3925" s="134">
        <v>2012</v>
      </c>
      <c r="N3925" s="130" t="s">
        <v>10612</v>
      </c>
      <c r="O3925" s="129"/>
      <c r="P3925" s="129"/>
      <c r="Q3925" s="130" t="s">
        <v>245</v>
      </c>
      <c r="R3925" s="136" t="s">
        <v>8506</v>
      </c>
      <c r="S3925" s="155"/>
      <c r="T3925" s="155"/>
      <c r="U3925" s="156"/>
      <c r="V3925" s="156"/>
      <c r="W3925" s="156" t="s">
        <v>146</v>
      </c>
      <c r="X3925" s="156"/>
      <c r="Y3925" s="137" t="s">
        <v>969</v>
      </c>
      <c r="Z3925" s="138" t="s">
        <v>876</v>
      </c>
      <c r="AA3925" s="140" t="s">
        <v>8507</v>
      </c>
      <c r="AB3925" s="141" t="s">
        <v>138</v>
      </c>
      <c r="AC3925" s="142">
        <v>43.34</v>
      </c>
      <c r="AD3925" s="142">
        <v>34.67</v>
      </c>
      <c r="AE3925" s="143" t="s">
        <v>8508</v>
      </c>
      <c r="AF3925" s="141" t="s">
        <v>398</v>
      </c>
      <c r="AG3925" s="144">
        <f>Table1[[#This Row],['# of Books]]*Table1[[#This Row],[QTY]]</f>
        <v>0</v>
      </c>
      <c r="AH3925" s="146">
        <f>Table1[[#This Row],[QTY]]*Table1[[#This Row],[School &amp; Library Price]]</f>
        <v>0</v>
      </c>
    </row>
    <row r="3926" spans="1:34" ht="18" customHeight="1" x14ac:dyDescent="0.25">
      <c r="A3926" s="154"/>
      <c r="B3926" s="150">
        <v>61</v>
      </c>
      <c r="C3926" s="150"/>
      <c r="D3926" s="151"/>
      <c r="E3926" s="151"/>
      <c r="F3926" s="130" t="s">
        <v>2832</v>
      </c>
      <c r="G3926" s="130" t="s">
        <v>2110</v>
      </c>
      <c r="H3926" s="130" t="s">
        <v>2147</v>
      </c>
      <c r="I3926" s="131" t="s">
        <v>2150</v>
      </c>
      <c r="J3926" s="130" t="s">
        <v>85</v>
      </c>
      <c r="K3926" s="132" t="s">
        <v>142</v>
      </c>
      <c r="L3926" s="148">
        <v>1</v>
      </c>
      <c r="M3926" s="134">
        <v>2015</v>
      </c>
      <c r="N3926" s="130" t="s">
        <v>10611</v>
      </c>
      <c r="O3926" s="129" t="s">
        <v>143</v>
      </c>
      <c r="P3926" s="129" t="s">
        <v>134</v>
      </c>
      <c r="Q3926" s="130" t="s">
        <v>245</v>
      </c>
      <c r="R3926" s="136" t="s">
        <v>2146</v>
      </c>
      <c r="S3926" s="155"/>
      <c r="T3926" s="155"/>
      <c r="U3926" s="156"/>
      <c r="V3926" s="156"/>
      <c r="W3926" s="156" t="s">
        <v>146</v>
      </c>
      <c r="X3926" s="156"/>
      <c r="Y3926" s="137" t="s">
        <v>969</v>
      </c>
      <c r="Z3926" s="138" t="s">
        <v>876</v>
      </c>
      <c r="AA3926" s="140" t="s">
        <v>8510</v>
      </c>
      <c r="AB3926" s="141" t="s">
        <v>138</v>
      </c>
      <c r="AC3926" s="142">
        <v>39.4</v>
      </c>
      <c r="AD3926" s="142">
        <v>31.52</v>
      </c>
      <c r="AE3926" s="143" t="s">
        <v>2149</v>
      </c>
      <c r="AF3926" s="141" t="s">
        <v>398</v>
      </c>
      <c r="AG3926" s="144">
        <f>Table1[[#This Row],['# of Books]]*Table1[[#This Row],[QTY]]</f>
        <v>0</v>
      </c>
      <c r="AH3926" s="146">
        <f>Table1[[#This Row],[QTY]]*Table1[[#This Row],[School &amp; Library Price]]</f>
        <v>0</v>
      </c>
    </row>
    <row r="3927" spans="1:34" ht="18" hidden="1" customHeight="1" x14ac:dyDescent="0.25">
      <c r="A3927" s="154"/>
      <c r="B3927" s="150">
        <v>61</v>
      </c>
      <c r="C3927" s="150"/>
      <c r="D3927" s="151"/>
      <c r="E3927" s="151"/>
      <c r="F3927" s="130" t="s">
        <v>2832</v>
      </c>
      <c r="G3927" s="130" t="s">
        <v>2110</v>
      </c>
      <c r="H3927" s="130" t="s">
        <v>2147</v>
      </c>
      <c r="I3927" s="131" t="s">
        <v>2148</v>
      </c>
      <c r="J3927" s="130" t="s">
        <v>85</v>
      </c>
      <c r="K3927" s="132" t="s">
        <v>378</v>
      </c>
      <c r="L3927" s="148">
        <v>1</v>
      </c>
      <c r="M3927" s="134">
        <v>2015</v>
      </c>
      <c r="N3927" s="130" t="s">
        <v>10611</v>
      </c>
      <c r="O3927" s="129"/>
      <c r="P3927" s="129"/>
      <c r="Q3927" s="130" t="s">
        <v>245</v>
      </c>
      <c r="R3927" s="136" t="s">
        <v>2146</v>
      </c>
      <c r="S3927" s="155"/>
      <c r="T3927" s="155"/>
      <c r="U3927" s="156"/>
      <c r="V3927" s="156"/>
      <c r="W3927" s="156" t="s">
        <v>146</v>
      </c>
      <c r="X3927" s="156"/>
      <c r="Y3927" s="137" t="s">
        <v>969</v>
      </c>
      <c r="Z3927" s="138" t="s">
        <v>876</v>
      </c>
      <c r="AA3927" s="140" t="s">
        <v>8510</v>
      </c>
      <c r="AB3927" s="141" t="s">
        <v>138</v>
      </c>
      <c r="AC3927" s="142">
        <v>43.34</v>
      </c>
      <c r="AD3927" s="142">
        <v>34.67</v>
      </c>
      <c r="AE3927" s="143" t="s">
        <v>2149</v>
      </c>
      <c r="AF3927" s="141" t="s">
        <v>398</v>
      </c>
      <c r="AG3927" s="144">
        <f>Table1[[#This Row],['# of Books]]*Table1[[#This Row],[QTY]]</f>
        <v>0</v>
      </c>
      <c r="AH3927" s="146">
        <f>Table1[[#This Row],[QTY]]*Table1[[#This Row],[School &amp; Library Price]]</f>
        <v>0</v>
      </c>
    </row>
    <row r="3928" spans="1:34" ht="18" customHeight="1" x14ac:dyDescent="0.25">
      <c r="A3928" s="154"/>
      <c r="B3928" s="150">
        <v>61</v>
      </c>
      <c r="C3928" s="150"/>
      <c r="D3928" s="151"/>
      <c r="E3928" s="151"/>
      <c r="F3928" s="130" t="s">
        <v>2832</v>
      </c>
      <c r="G3928" s="130" t="s">
        <v>2110</v>
      </c>
      <c r="H3928" s="130" t="s">
        <v>8512</v>
      </c>
      <c r="I3928" s="131" t="s">
        <v>8513</v>
      </c>
      <c r="J3928" s="130" t="s">
        <v>85</v>
      </c>
      <c r="K3928" s="132" t="s">
        <v>142</v>
      </c>
      <c r="L3928" s="148">
        <v>1</v>
      </c>
      <c r="M3928" s="134">
        <v>2009</v>
      </c>
      <c r="N3928" s="130" t="s">
        <v>10621</v>
      </c>
      <c r="O3928" s="129" t="s">
        <v>143</v>
      </c>
      <c r="P3928" s="129" t="s">
        <v>134</v>
      </c>
      <c r="Q3928" s="130" t="s">
        <v>245</v>
      </c>
      <c r="R3928" s="136" t="s">
        <v>8456</v>
      </c>
      <c r="S3928" s="155"/>
      <c r="T3928" s="155"/>
      <c r="U3928" s="156"/>
      <c r="V3928" s="156"/>
      <c r="W3928" s="156" t="s">
        <v>146</v>
      </c>
      <c r="X3928" s="156"/>
      <c r="Y3928" s="137" t="s">
        <v>969</v>
      </c>
      <c r="Z3928" s="138" t="s">
        <v>876</v>
      </c>
      <c r="AA3928" s="140" t="s">
        <v>8514</v>
      </c>
      <c r="AB3928" s="141" t="s">
        <v>138</v>
      </c>
      <c r="AC3928" s="142">
        <v>39.4</v>
      </c>
      <c r="AD3928" s="142">
        <v>31.52</v>
      </c>
      <c r="AE3928" s="143" t="s">
        <v>8515</v>
      </c>
      <c r="AF3928" s="141" t="s">
        <v>398</v>
      </c>
      <c r="AG3928" s="144">
        <f>Table1[[#This Row],['# of Books]]*Table1[[#This Row],[QTY]]</f>
        <v>0</v>
      </c>
      <c r="AH3928" s="146">
        <f>Table1[[#This Row],[QTY]]*Table1[[#This Row],[School &amp; Library Price]]</f>
        <v>0</v>
      </c>
    </row>
    <row r="3929" spans="1:34" ht="18" customHeight="1" x14ac:dyDescent="0.25">
      <c r="A3929" s="154"/>
      <c r="B3929" s="150">
        <v>61</v>
      </c>
      <c r="C3929" s="150"/>
      <c r="D3929" s="151"/>
      <c r="E3929" s="151"/>
      <c r="F3929" s="130" t="s">
        <v>2832</v>
      </c>
      <c r="G3929" s="130" t="s">
        <v>2110</v>
      </c>
      <c r="H3929" s="130" t="s">
        <v>8516</v>
      </c>
      <c r="I3929" s="131" t="s">
        <v>8517</v>
      </c>
      <c r="J3929" s="130" t="s">
        <v>85</v>
      </c>
      <c r="K3929" s="132" t="s">
        <v>142</v>
      </c>
      <c r="L3929" s="148">
        <v>1</v>
      </c>
      <c r="M3929" s="134">
        <v>2010</v>
      </c>
      <c r="N3929" s="130" t="s">
        <v>6526</v>
      </c>
      <c r="O3929" s="129" t="s">
        <v>143</v>
      </c>
      <c r="P3929" s="129" t="s">
        <v>134</v>
      </c>
      <c r="Q3929" s="130" t="s">
        <v>245</v>
      </c>
      <c r="R3929" s="136" t="s">
        <v>2109</v>
      </c>
      <c r="S3929" s="155"/>
      <c r="T3929" s="155"/>
      <c r="U3929" s="156"/>
      <c r="V3929" s="156"/>
      <c r="W3929" s="156" t="s">
        <v>146</v>
      </c>
      <c r="X3929" s="156"/>
      <c r="Y3929" s="137" t="s">
        <v>969</v>
      </c>
      <c r="Z3929" s="138" t="s">
        <v>876</v>
      </c>
      <c r="AA3929" s="140" t="s">
        <v>8518</v>
      </c>
      <c r="AB3929" s="141" t="s">
        <v>138</v>
      </c>
      <c r="AC3929" s="142">
        <v>39.4</v>
      </c>
      <c r="AD3929" s="142">
        <v>31.52</v>
      </c>
      <c r="AE3929" s="143" t="s">
        <v>8515</v>
      </c>
      <c r="AF3929" s="141" t="s">
        <v>398</v>
      </c>
      <c r="AG3929" s="144">
        <f>Table1[[#This Row],['# of Books]]*Table1[[#This Row],[QTY]]</f>
        <v>0</v>
      </c>
      <c r="AH3929" s="146">
        <f>Table1[[#This Row],[QTY]]*Table1[[#This Row],[School &amp; Library Price]]</f>
        <v>0</v>
      </c>
    </row>
    <row r="3930" spans="1:34" ht="18" hidden="1" customHeight="1" x14ac:dyDescent="0.25">
      <c r="A3930" s="154"/>
      <c r="B3930" s="150">
        <v>61</v>
      </c>
      <c r="C3930" s="150"/>
      <c r="D3930" s="151"/>
      <c r="E3930" s="151"/>
      <c r="F3930" s="130" t="s">
        <v>2832</v>
      </c>
      <c r="G3930" s="130" t="s">
        <v>2110</v>
      </c>
      <c r="H3930" s="130" t="s">
        <v>8516</v>
      </c>
      <c r="I3930" s="131" t="s">
        <v>8519</v>
      </c>
      <c r="J3930" s="130" t="s">
        <v>85</v>
      </c>
      <c r="K3930" s="132" t="s">
        <v>378</v>
      </c>
      <c r="L3930" s="148">
        <v>1</v>
      </c>
      <c r="M3930" s="134">
        <v>2010</v>
      </c>
      <c r="N3930" s="130" t="s">
        <v>6526</v>
      </c>
      <c r="O3930" s="129"/>
      <c r="P3930" s="129"/>
      <c r="Q3930" s="130" t="s">
        <v>245</v>
      </c>
      <c r="R3930" s="136" t="s">
        <v>2109</v>
      </c>
      <c r="S3930" s="155"/>
      <c r="T3930" s="155"/>
      <c r="U3930" s="156"/>
      <c r="V3930" s="156"/>
      <c r="W3930" s="156" t="s">
        <v>146</v>
      </c>
      <c r="X3930" s="156"/>
      <c r="Y3930" s="137" t="s">
        <v>969</v>
      </c>
      <c r="Z3930" s="138" t="s">
        <v>876</v>
      </c>
      <c r="AA3930" s="140" t="s">
        <v>8518</v>
      </c>
      <c r="AB3930" s="141" t="s">
        <v>138</v>
      </c>
      <c r="AC3930" s="142">
        <v>43.34</v>
      </c>
      <c r="AD3930" s="142">
        <v>34.67</v>
      </c>
      <c r="AE3930" s="143" t="s">
        <v>8515</v>
      </c>
      <c r="AF3930" s="141" t="s">
        <v>398</v>
      </c>
      <c r="AG3930" s="144">
        <f>Table1[[#This Row],['# of Books]]*Table1[[#This Row],[QTY]]</f>
        <v>0</v>
      </c>
      <c r="AH3930" s="146">
        <f>Table1[[#This Row],[QTY]]*Table1[[#This Row],[School &amp; Library Price]]</f>
        <v>0</v>
      </c>
    </row>
    <row r="3931" spans="1:34" ht="18" customHeight="1" x14ac:dyDescent="0.25">
      <c r="A3931" s="154"/>
      <c r="B3931" s="150">
        <v>61</v>
      </c>
      <c r="C3931" s="150"/>
      <c r="D3931" s="151"/>
      <c r="E3931" s="151"/>
      <c r="F3931" s="130" t="s">
        <v>2832</v>
      </c>
      <c r="G3931" s="130" t="s">
        <v>2110</v>
      </c>
      <c r="H3931" s="130" t="s">
        <v>8520</v>
      </c>
      <c r="I3931" s="131" t="s">
        <v>8521</v>
      </c>
      <c r="J3931" s="130" t="s">
        <v>85</v>
      </c>
      <c r="K3931" s="132" t="s">
        <v>142</v>
      </c>
      <c r="L3931" s="148">
        <v>1</v>
      </c>
      <c r="M3931" s="134">
        <v>2009</v>
      </c>
      <c r="N3931" s="130" t="s">
        <v>10621</v>
      </c>
      <c r="O3931" s="129" t="s">
        <v>143</v>
      </c>
      <c r="P3931" s="129" t="s">
        <v>134</v>
      </c>
      <c r="Q3931" s="130" t="s">
        <v>245</v>
      </c>
      <c r="R3931" s="136" t="s">
        <v>8491</v>
      </c>
      <c r="S3931" s="155"/>
      <c r="T3931" s="155"/>
      <c r="U3931" s="156"/>
      <c r="V3931" s="156"/>
      <c r="W3931" s="156" t="s">
        <v>146</v>
      </c>
      <c r="X3931" s="156"/>
      <c r="Y3931" s="137" t="s">
        <v>969</v>
      </c>
      <c r="Z3931" s="138" t="s">
        <v>876</v>
      </c>
      <c r="AA3931" s="140" t="s">
        <v>8522</v>
      </c>
      <c r="AB3931" s="141" t="s">
        <v>138</v>
      </c>
      <c r="AC3931" s="142">
        <v>39.4</v>
      </c>
      <c r="AD3931" s="142">
        <v>31.52</v>
      </c>
      <c r="AE3931" s="143" t="s">
        <v>8471</v>
      </c>
      <c r="AF3931" s="141" t="s">
        <v>398</v>
      </c>
      <c r="AG3931" s="144">
        <f>Table1[[#This Row],['# of Books]]*Table1[[#This Row],[QTY]]</f>
        <v>0</v>
      </c>
      <c r="AH3931" s="146">
        <f>Table1[[#This Row],[QTY]]*Table1[[#This Row],[School &amp; Library Price]]</f>
        <v>0</v>
      </c>
    </row>
    <row r="3932" spans="1:34" ht="18" hidden="1" customHeight="1" x14ac:dyDescent="0.25">
      <c r="A3932" s="154"/>
      <c r="B3932" s="150">
        <v>61</v>
      </c>
      <c r="C3932" s="150"/>
      <c r="D3932" s="151"/>
      <c r="E3932" s="151"/>
      <c r="F3932" s="130" t="s">
        <v>2832</v>
      </c>
      <c r="G3932" s="130" t="s">
        <v>2110</v>
      </c>
      <c r="H3932" s="130" t="s">
        <v>8520</v>
      </c>
      <c r="I3932" s="131" t="s">
        <v>8523</v>
      </c>
      <c r="J3932" s="130" t="s">
        <v>85</v>
      </c>
      <c r="K3932" s="132" t="s">
        <v>378</v>
      </c>
      <c r="L3932" s="148">
        <v>1</v>
      </c>
      <c r="M3932" s="134">
        <v>2009</v>
      </c>
      <c r="N3932" s="130" t="s">
        <v>10621</v>
      </c>
      <c r="O3932" s="129"/>
      <c r="P3932" s="129"/>
      <c r="Q3932" s="130" t="s">
        <v>245</v>
      </c>
      <c r="R3932" s="136" t="s">
        <v>8491</v>
      </c>
      <c r="S3932" s="155"/>
      <c r="T3932" s="155"/>
      <c r="U3932" s="156"/>
      <c r="V3932" s="156"/>
      <c r="W3932" s="156" t="s">
        <v>146</v>
      </c>
      <c r="X3932" s="156"/>
      <c r="Y3932" s="137" t="s">
        <v>969</v>
      </c>
      <c r="Z3932" s="138" t="s">
        <v>876</v>
      </c>
      <c r="AA3932" s="140" t="s">
        <v>8522</v>
      </c>
      <c r="AB3932" s="141" t="s">
        <v>138</v>
      </c>
      <c r="AC3932" s="142">
        <v>43.34</v>
      </c>
      <c r="AD3932" s="142">
        <v>34.67</v>
      </c>
      <c r="AE3932" s="143" t="s">
        <v>8471</v>
      </c>
      <c r="AF3932" s="141" t="s">
        <v>398</v>
      </c>
      <c r="AG3932" s="144">
        <f>Table1[[#This Row],['# of Books]]*Table1[[#This Row],[QTY]]</f>
        <v>0</v>
      </c>
      <c r="AH3932" s="146">
        <f>Table1[[#This Row],[QTY]]*Table1[[#This Row],[School &amp; Library Price]]</f>
        <v>0</v>
      </c>
    </row>
    <row r="3933" spans="1:34" ht="18" customHeight="1" x14ac:dyDescent="0.25">
      <c r="A3933" s="154"/>
      <c r="B3933" s="150">
        <v>61</v>
      </c>
      <c r="C3933" s="150"/>
      <c r="D3933" s="151"/>
      <c r="E3933" s="151"/>
      <c r="F3933" s="130" t="s">
        <v>2832</v>
      </c>
      <c r="G3933" s="130" t="s">
        <v>2110</v>
      </c>
      <c r="H3933" s="130" t="s">
        <v>8524</v>
      </c>
      <c r="I3933" s="131" t="s">
        <v>8525</v>
      </c>
      <c r="J3933" s="130" t="s">
        <v>85</v>
      </c>
      <c r="K3933" s="132" t="s">
        <v>142</v>
      </c>
      <c r="L3933" s="148">
        <v>1</v>
      </c>
      <c r="M3933" s="134">
        <v>2008</v>
      </c>
      <c r="N3933" s="130" t="s">
        <v>9296</v>
      </c>
      <c r="O3933" s="129" t="s">
        <v>143</v>
      </c>
      <c r="P3933" s="129" t="s">
        <v>134</v>
      </c>
      <c r="Q3933" s="130" t="s">
        <v>245</v>
      </c>
      <c r="R3933" s="136" t="s">
        <v>2107</v>
      </c>
      <c r="S3933" s="155"/>
      <c r="T3933" s="155"/>
      <c r="U3933" s="156"/>
      <c r="V3933" s="156"/>
      <c r="W3933" s="156" t="s">
        <v>146</v>
      </c>
      <c r="X3933" s="156"/>
      <c r="Y3933" s="137" t="s">
        <v>969</v>
      </c>
      <c r="Z3933" s="138" t="s">
        <v>876</v>
      </c>
      <c r="AA3933" s="140" t="s">
        <v>8526</v>
      </c>
      <c r="AB3933" s="141" t="s">
        <v>138</v>
      </c>
      <c r="AC3933" s="142">
        <v>39.4</v>
      </c>
      <c r="AD3933" s="142">
        <v>31.52</v>
      </c>
      <c r="AE3933" s="143" t="s">
        <v>2149</v>
      </c>
      <c r="AF3933" s="141" t="s">
        <v>514</v>
      </c>
      <c r="AG3933" s="144">
        <f>Table1[[#This Row],['# of Books]]*Table1[[#This Row],[QTY]]</f>
        <v>0</v>
      </c>
      <c r="AH3933" s="146">
        <f>Table1[[#This Row],[QTY]]*Table1[[#This Row],[School &amp; Library Price]]</f>
        <v>0</v>
      </c>
    </row>
    <row r="3934" spans="1:34" ht="18" customHeight="1" x14ac:dyDescent="0.25">
      <c r="A3934" s="154"/>
      <c r="B3934" s="150">
        <v>61</v>
      </c>
      <c r="C3934" s="150"/>
      <c r="D3934" s="151"/>
      <c r="E3934" s="151"/>
      <c r="F3934" s="130" t="s">
        <v>2832</v>
      </c>
      <c r="G3934" s="130" t="s">
        <v>2110</v>
      </c>
      <c r="H3934" s="130" t="s">
        <v>8527</v>
      </c>
      <c r="I3934" s="131" t="s">
        <v>8528</v>
      </c>
      <c r="J3934" s="130" t="s">
        <v>85</v>
      </c>
      <c r="K3934" s="132" t="s">
        <v>142</v>
      </c>
      <c r="L3934" s="148">
        <v>1</v>
      </c>
      <c r="M3934" s="134">
        <v>2012</v>
      </c>
      <c r="N3934" s="130" t="s">
        <v>10612</v>
      </c>
      <c r="O3934" s="129" t="s">
        <v>143</v>
      </c>
      <c r="P3934" s="129" t="s">
        <v>134</v>
      </c>
      <c r="Q3934" s="130" t="s">
        <v>245</v>
      </c>
      <c r="R3934" s="136" t="s">
        <v>2133</v>
      </c>
      <c r="S3934" s="155"/>
      <c r="T3934" s="155"/>
      <c r="U3934" s="156"/>
      <c r="V3934" s="156"/>
      <c r="W3934" s="156" t="s">
        <v>146</v>
      </c>
      <c r="X3934" s="156"/>
      <c r="Y3934" s="137" t="s">
        <v>969</v>
      </c>
      <c r="Z3934" s="138" t="s">
        <v>876</v>
      </c>
      <c r="AA3934" s="140" t="s">
        <v>8529</v>
      </c>
      <c r="AB3934" s="141" t="s">
        <v>138</v>
      </c>
      <c r="AC3934" s="142">
        <v>39.4</v>
      </c>
      <c r="AD3934" s="142">
        <v>31.52</v>
      </c>
      <c r="AE3934" s="143" t="s">
        <v>8530</v>
      </c>
      <c r="AF3934" s="141" t="s">
        <v>481</v>
      </c>
      <c r="AG3934" s="144">
        <f>Table1[[#This Row],['# of Books]]*Table1[[#This Row],[QTY]]</f>
        <v>0</v>
      </c>
      <c r="AH3934" s="146">
        <f>Table1[[#This Row],[QTY]]*Table1[[#This Row],[School &amp; Library Price]]</f>
        <v>0</v>
      </c>
    </row>
    <row r="3935" spans="1:34" ht="18" hidden="1" customHeight="1" x14ac:dyDescent="0.25">
      <c r="A3935" s="154"/>
      <c r="B3935" s="150">
        <v>61</v>
      </c>
      <c r="C3935" s="150"/>
      <c r="D3935" s="151"/>
      <c r="E3935" s="151"/>
      <c r="F3935" s="130" t="s">
        <v>2832</v>
      </c>
      <c r="G3935" s="130" t="s">
        <v>2110</v>
      </c>
      <c r="H3935" s="130" t="s">
        <v>8527</v>
      </c>
      <c r="I3935" s="131" t="s">
        <v>8531</v>
      </c>
      <c r="J3935" s="130" t="s">
        <v>85</v>
      </c>
      <c r="K3935" s="132" t="s">
        <v>378</v>
      </c>
      <c r="L3935" s="148">
        <v>1</v>
      </c>
      <c r="M3935" s="134">
        <v>2012</v>
      </c>
      <c r="N3935" s="130" t="s">
        <v>10612</v>
      </c>
      <c r="O3935" s="129"/>
      <c r="P3935" s="129"/>
      <c r="Q3935" s="130" t="s">
        <v>245</v>
      </c>
      <c r="R3935" s="136" t="s">
        <v>2133</v>
      </c>
      <c r="S3935" s="155"/>
      <c r="T3935" s="155"/>
      <c r="U3935" s="156"/>
      <c r="V3935" s="156"/>
      <c r="W3935" s="156" t="s">
        <v>146</v>
      </c>
      <c r="X3935" s="156"/>
      <c r="Y3935" s="137" t="s">
        <v>969</v>
      </c>
      <c r="Z3935" s="138" t="s">
        <v>876</v>
      </c>
      <c r="AA3935" s="140" t="s">
        <v>8529</v>
      </c>
      <c r="AB3935" s="141" t="s">
        <v>138</v>
      </c>
      <c r="AC3935" s="142">
        <v>43.34</v>
      </c>
      <c r="AD3935" s="142">
        <v>34.67</v>
      </c>
      <c r="AE3935" s="143" t="s">
        <v>8530</v>
      </c>
      <c r="AF3935" s="141" t="s">
        <v>481</v>
      </c>
      <c r="AG3935" s="144">
        <f>Table1[[#This Row],['# of Books]]*Table1[[#This Row],[QTY]]</f>
        <v>0</v>
      </c>
      <c r="AH3935" s="146">
        <f>Table1[[#This Row],[QTY]]*Table1[[#This Row],[School &amp; Library Price]]</f>
        <v>0</v>
      </c>
    </row>
    <row r="3936" spans="1:34" ht="18" customHeight="1" x14ac:dyDescent="0.25">
      <c r="A3936" s="154"/>
      <c r="B3936" s="150">
        <v>61</v>
      </c>
      <c r="C3936" s="150"/>
      <c r="D3936" s="151"/>
      <c r="E3936" s="151"/>
      <c r="F3936" s="130" t="s">
        <v>2832</v>
      </c>
      <c r="G3936" s="130" t="s">
        <v>2110</v>
      </c>
      <c r="H3936" s="130" t="s">
        <v>8532</v>
      </c>
      <c r="I3936" s="131" t="s">
        <v>8533</v>
      </c>
      <c r="J3936" s="130" t="s">
        <v>85</v>
      </c>
      <c r="K3936" s="132" t="s">
        <v>142</v>
      </c>
      <c r="L3936" s="148">
        <v>1</v>
      </c>
      <c r="M3936" s="134">
        <v>2010</v>
      </c>
      <c r="N3936" s="130" t="s">
        <v>6526</v>
      </c>
      <c r="O3936" s="129" t="s">
        <v>143</v>
      </c>
      <c r="P3936" s="129" t="s">
        <v>134</v>
      </c>
      <c r="Q3936" s="130" t="s">
        <v>245</v>
      </c>
      <c r="R3936" s="136" t="s">
        <v>8534</v>
      </c>
      <c r="S3936" s="155"/>
      <c r="T3936" s="155"/>
      <c r="U3936" s="156"/>
      <c r="V3936" s="156"/>
      <c r="W3936" s="156" t="s">
        <v>146</v>
      </c>
      <c r="X3936" s="156"/>
      <c r="Y3936" s="137" t="s">
        <v>969</v>
      </c>
      <c r="Z3936" s="138" t="s">
        <v>876</v>
      </c>
      <c r="AA3936" s="140" t="s">
        <v>8535</v>
      </c>
      <c r="AB3936" s="141" t="s">
        <v>138</v>
      </c>
      <c r="AC3936" s="142">
        <v>39.4</v>
      </c>
      <c r="AD3936" s="142">
        <v>31.52</v>
      </c>
      <c r="AE3936" s="143" t="s">
        <v>8471</v>
      </c>
      <c r="AF3936" s="141" t="s">
        <v>398</v>
      </c>
      <c r="AG3936" s="144">
        <f>Table1[[#This Row],['# of Books]]*Table1[[#This Row],[QTY]]</f>
        <v>0</v>
      </c>
      <c r="AH3936" s="146">
        <f>Table1[[#This Row],[QTY]]*Table1[[#This Row],[School &amp; Library Price]]</f>
        <v>0</v>
      </c>
    </row>
    <row r="3937" spans="1:34" ht="18" hidden="1" customHeight="1" x14ac:dyDescent="0.25">
      <c r="A3937" s="154"/>
      <c r="B3937" s="150">
        <v>61</v>
      </c>
      <c r="C3937" s="150"/>
      <c r="D3937" s="151"/>
      <c r="E3937" s="151"/>
      <c r="F3937" s="130" t="s">
        <v>2832</v>
      </c>
      <c r="G3937" s="130" t="s">
        <v>2110</v>
      </c>
      <c r="H3937" s="130" t="s">
        <v>8532</v>
      </c>
      <c r="I3937" s="131" t="s">
        <v>8536</v>
      </c>
      <c r="J3937" s="130" t="s">
        <v>85</v>
      </c>
      <c r="K3937" s="132" t="s">
        <v>378</v>
      </c>
      <c r="L3937" s="148">
        <v>1</v>
      </c>
      <c r="M3937" s="134">
        <v>2010</v>
      </c>
      <c r="N3937" s="130" t="s">
        <v>6526</v>
      </c>
      <c r="O3937" s="129"/>
      <c r="P3937" s="129"/>
      <c r="Q3937" s="130" t="s">
        <v>245</v>
      </c>
      <c r="R3937" s="136" t="s">
        <v>8534</v>
      </c>
      <c r="S3937" s="155"/>
      <c r="T3937" s="155"/>
      <c r="U3937" s="156"/>
      <c r="V3937" s="156"/>
      <c r="W3937" s="156" t="s">
        <v>146</v>
      </c>
      <c r="X3937" s="156"/>
      <c r="Y3937" s="137" t="s">
        <v>969</v>
      </c>
      <c r="Z3937" s="138" t="s">
        <v>876</v>
      </c>
      <c r="AA3937" s="140" t="s">
        <v>8535</v>
      </c>
      <c r="AB3937" s="141" t="s">
        <v>138</v>
      </c>
      <c r="AC3937" s="142">
        <v>43.34</v>
      </c>
      <c r="AD3937" s="142">
        <v>34.67</v>
      </c>
      <c r="AE3937" s="143" t="s">
        <v>8471</v>
      </c>
      <c r="AF3937" s="141" t="s">
        <v>398</v>
      </c>
      <c r="AG3937" s="144">
        <f>Table1[[#This Row],['# of Books]]*Table1[[#This Row],[QTY]]</f>
        <v>0</v>
      </c>
      <c r="AH3937" s="146">
        <f>Table1[[#This Row],[QTY]]*Table1[[#This Row],[School &amp; Library Price]]</f>
        <v>0</v>
      </c>
    </row>
    <row r="3938" spans="1:34" ht="18" customHeight="1" x14ac:dyDescent="0.25">
      <c r="A3938" s="154"/>
      <c r="B3938" s="150">
        <v>61</v>
      </c>
      <c r="C3938" s="150"/>
      <c r="D3938" s="151"/>
      <c r="E3938" s="151"/>
      <c r="F3938" s="130" t="s">
        <v>2832</v>
      </c>
      <c r="G3938" s="130" t="s">
        <v>2110</v>
      </c>
      <c r="H3938" s="130" t="s">
        <v>8537</v>
      </c>
      <c r="I3938" s="131" t="s">
        <v>8538</v>
      </c>
      <c r="J3938" s="130" t="s">
        <v>85</v>
      </c>
      <c r="K3938" s="132" t="s">
        <v>142</v>
      </c>
      <c r="L3938" s="148">
        <v>1</v>
      </c>
      <c r="M3938" s="134">
        <v>2009</v>
      </c>
      <c r="N3938" s="130" t="s">
        <v>10621</v>
      </c>
      <c r="O3938" s="129" t="s">
        <v>143</v>
      </c>
      <c r="P3938" s="129" t="s">
        <v>134</v>
      </c>
      <c r="Q3938" s="130" t="s">
        <v>245</v>
      </c>
      <c r="R3938" s="136" t="s">
        <v>2109</v>
      </c>
      <c r="S3938" s="155"/>
      <c r="T3938" s="155"/>
      <c r="U3938" s="156"/>
      <c r="V3938" s="156"/>
      <c r="W3938" s="156" t="s">
        <v>146</v>
      </c>
      <c r="X3938" s="156"/>
      <c r="Y3938" s="137" t="s">
        <v>969</v>
      </c>
      <c r="Z3938" s="138" t="s">
        <v>876</v>
      </c>
      <c r="AA3938" s="140" t="s">
        <v>8539</v>
      </c>
      <c r="AB3938" s="141" t="s">
        <v>138</v>
      </c>
      <c r="AC3938" s="142">
        <v>39.4</v>
      </c>
      <c r="AD3938" s="142">
        <v>31.52</v>
      </c>
      <c r="AE3938" s="143" t="s">
        <v>8462</v>
      </c>
      <c r="AF3938" s="141" t="s">
        <v>398</v>
      </c>
      <c r="AG3938" s="144">
        <f>Table1[[#This Row],['# of Books]]*Table1[[#This Row],[QTY]]</f>
        <v>0</v>
      </c>
      <c r="AH3938" s="146">
        <f>Table1[[#This Row],[QTY]]*Table1[[#This Row],[School &amp; Library Price]]</f>
        <v>0</v>
      </c>
    </row>
    <row r="3939" spans="1:34" ht="18" customHeight="1" x14ac:dyDescent="0.25">
      <c r="A3939" s="154"/>
      <c r="B3939" s="150">
        <v>61</v>
      </c>
      <c r="C3939" s="150"/>
      <c r="D3939" s="151"/>
      <c r="E3939" s="151"/>
      <c r="F3939" s="130" t="s">
        <v>2832</v>
      </c>
      <c r="G3939" s="130" t="s">
        <v>2110</v>
      </c>
      <c r="H3939" s="130" t="s">
        <v>8540</v>
      </c>
      <c r="I3939" s="131" t="s">
        <v>11180</v>
      </c>
      <c r="J3939" s="130" t="s">
        <v>85</v>
      </c>
      <c r="K3939" s="132" t="s">
        <v>142</v>
      </c>
      <c r="L3939" s="148">
        <v>1</v>
      </c>
      <c r="M3939" s="134">
        <v>2010</v>
      </c>
      <c r="N3939" s="130" t="s">
        <v>6526</v>
      </c>
      <c r="O3939" s="129" t="s">
        <v>143</v>
      </c>
      <c r="P3939" s="129" t="s">
        <v>134</v>
      </c>
      <c r="Q3939" s="130" t="s">
        <v>245</v>
      </c>
      <c r="R3939" s="136" t="s">
        <v>2144</v>
      </c>
      <c r="S3939" s="155"/>
      <c r="T3939" s="155"/>
      <c r="U3939" s="156"/>
      <c r="V3939" s="156"/>
      <c r="W3939" s="156" t="s">
        <v>146</v>
      </c>
      <c r="X3939" s="156"/>
      <c r="Y3939" s="137" t="s">
        <v>969</v>
      </c>
      <c r="Z3939" s="138" t="s">
        <v>876</v>
      </c>
      <c r="AA3939" s="140" t="s">
        <v>8542</v>
      </c>
      <c r="AB3939" s="141" t="s">
        <v>138</v>
      </c>
      <c r="AC3939" s="142">
        <v>39.4</v>
      </c>
      <c r="AD3939" s="142">
        <v>31.52</v>
      </c>
      <c r="AE3939" s="143" t="s">
        <v>8543</v>
      </c>
      <c r="AF3939" s="141" t="s">
        <v>398</v>
      </c>
      <c r="AG3939" s="144">
        <f>Table1[[#This Row],['# of Books]]*Table1[[#This Row],[QTY]]</f>
        <v>0</v>
      </c>
      <c r="AH3939" s="146">
        <f>Table1[[#This Row],[QTY]]*Table1[[#This Row],[School &amp; Library Price]]</f>
        <v>0</v>
      </c>
    </row>
    <row r="3940" spans="1:34" ht="18" hidden="1" customHeight="1" x14ac:dyDescent="0.25">
      <c r="A3940" s="154"/>
      <c r="B3940" s="150">
        <v>61</v>
      </c>
      <c r="C3940" s="150"/>
      <c r="D3940" s="151"/>
      <c r="E3940" s="151"/>
      <c r="F3940" s="130" t="s">
        <v>2832</v>
      </c>
      <c r="G3940" s="130" t="s">
        <v>2110</v>
      </c>
      <c r="H3940" s="130" t="s">
        <v>8540</v>
      </c>
      <c r="I3940" s="131" t="s">
        <v>8541</v>
      </c>
      <c r="J3940" s="130" t="s">
        <v>85</v>
      </c>
      <c r="K3940" s="132" t="s">
        <v>378</v>
      </c>
      <c r="L3940" s="148">
        <v>1</v>
      </c>
      <c r="M3940" s="134">
        <v>2010</v>
      </c>
      <c r="N3940" s="130" t="s">
        <v>6526</v>
      </c>
      <c r="O3940" s="129"/>
      <c r="P3940" s="129"/>
      <c r="Q3940" s="130" t="s">
        <v>245</v>
      </c>
      <c r="R3940" s="136" t="s">
        <v>2144</v>
      </c>
      <c r="S3940" s="155"/>
      <c r="T3940" s="155"/>
      <c r="U3940" s="156"/>
      <c r="V3940" s="156"/>
      <c r="W3940" s="156" t="s">
        <v>146</v>
      </c>
      <c r="X3940" s="156"/>
      <c r="Y3940" s="137" t="s">
        <v>969</v>
      </c>
      <c r="Z3940" s="138" t="s">
        <v>876</v>
      </c>
      <c r="AA3940" s="140" t="s">
        <v>8542</v>
      </c>
      <c r="AB3940" s="141" t="s">
        <v>138</v>
      </c>
      <c r="AC3940" s="142">
        <v>43.34</v>
      </c>
      <c r="AD3940" s="142">
        <v>34.67</v>
      </c>
      <c r="AE3940" s="143" t="s">
        <v>8543</v>
      </c>
      <c r="AF3940" s="141" t="s">
        <v>398</v>
      </c>
      <c r="AG3940" s="144">
        <f>Table1[[#This Row],['# of Books]]*Table1[[#This Row],[QTY]]</f>
        <v>0</v>
      </c>
      <c r="AH3940" s="146">
        <f>Table1[[#This Row],[QTY]]*Table1[[#This Row],[School &amp; Library Price]]</f>
        <v>0</v>
      </c>
    </row>
    <row r="3941" spans="1:34" ht="18" customHeight="1" x14ac:dyDescent="0.25">
      <c r="A3941" s="154"/>
      <c r="B3941" s="150">
        <v>61</v>
      </c>
      <c r="C3941" s="150"/>
      <c r="D3941" s="151"/>
      <c r="E3941" s="151"/>
      <c r="F3941" s="130" t="s">
        <v>2832</v>
      </c>
      <c r="G3941" s="130" t="s">
        <v>2110</v>
      </c>
      <c r="H3941" s="130" t="s">
        <v>8544</v>
      </c>
      <c r="I3941" s="131" t="s">
        <v>8545</v>
      </c>
      <c r="J3941" s="130" t="s">
        <v>85</v>
      </c>
      <c r="K3941" s="132" t="s">
        <v>142</v>
      </c>
      <c r="L3941" s="148">
        <v>1</v>
      </c>
      <c r="M3941" s="134">
        <v>2012</v>
      </c>
      <c r="N3941" s="130" t="s">
        <v>10612</v>
      </c>
      <c r="O3941" s="129" t="s">
        <v>143</v>
      </c>
      <c r="P3941" s="129" t="s">
        <v>134</v>
      </c>
      <c r="Q3941" s="130" t="s">
        <v>245</v>
      </c>
      <c r="R3941" s="136" t="s">
        <v>3490</v>
      </c>
      <c r="S3941" s="155"/>
      <c r="T3941" s="155"/>
      <c r="U3941" s="156"/>
      <c r="V3941" s="156"/>
      <c r="W3941" s="156" t="s">
        <v>146</v>
      </c>
      <c r="X3941" s="156"/>
      <c r="Y3941" s="137" t="s">
        <v>969</v>
      </c>
      <c r="Z3941" s="138" t="s">
        <v>876</v>
      </c>
      <c r="AA3941" s="140" t="s">
        <v>8546</v>
      </c>
      <c r="AB3941" s="141" t="s">
        <v>138</v>
      </c>
      <c r="AC3941" s="142">
        <v>39.4</v>
      </c>
      <c r="AD3941" s="142">
        <v>31.52</v>
      </c>
      <c r="AE3941" s="143" t="s">
        <v>8547</v>
      </c>
      <c r="AF3941" s="141" t="s">
        <v>398</v>
      </c>
      <c r="AG3941" s="144">
        <f>Table1[[#This Row],['# of Books]]*Table1[[#This Row],[QTY]]</f>
        <v>0</v>
      </c>
      <c r="AH3941" s="146">
        <f>Table1[[#This Row],[QTY]]*Table1[[#This Row],[School &amp; Library Price]]</f>
        <v>0</v>
      </c>
    </row>
    <row r="3942" spans="1:34" ht="18" hidden="1" customHeight="1" x14ac:dyDescent="0.25">
      <c r="A3942" s="154"/>
      <c r="B3942" s="150">
        <v>61</v>
      </c>
      <c r="C3942" s="150"/>
      <c r="D3942" s="151"/>
      <c r="E3942" s="151"/>
      <c r="F3942" s="130" t="s">
        <v>2832</v>
      </c>
      <c r="G3942" s="130" t="s">
        <v>2110</v>
      </c>
      <c r="H3942" s="130" t="s">
        <v>8544</v>
      </c>
      <c r="I3942" s="131" t="s">
        <v>8548</v>
      </c>
      <c r="J3942" s="130" t="s">
        <v>85</v>
      </c>
      <c r="K3942" s="132" t="s">
        <v>378</v>
      </c>
      <c r="L3942" s="148">
        <v>1</v>
      </c>
      <c r="M3942" s="134">
        <v>2012</v>
      </c>
      <c r="N3942" s="130" t="s">
        <v>10612</v>
      </c>
      <c r="O3942" s="129"/>
      <c r="P3942" s="129"/>
      <c r="Q3942" s="130" t="s">
        <v>245</v>
      </c>
      <c r="R3942" s="136" t="s">
        <v>3490</v>
      </c>
      <c r="S3942" s="155"/>
      <c r="T3942" s="155"/>
      <c r="U3942" s="156"/>
      <c r="V3942" s="156"/>
      <c r="W3942" s="156" t="s">
        <v>146</v>
      </c>
      <c r="X3942" s="156"/>
      <c r="Y3942" s="137" t="s">
        <v>969</v>
      </c>
      <c r="Z3942" s="138" t="s">
        <v>876</v>
      </c>
      <c r="AA3942" s="140" t="s">
        <v>8546</v>
      </c>
      <c r="AB3942" s="141" t="s">
        <v>138</v>
      </c>
      <c r="AC3942" s="142">
        <v>43.34</v>
      </c>
      <c r="AD3942" s="142">
        <v>34.67</v>
      </c>
      <c r="AE3942" s="143" t="s">
        <v>8547</v>
      </c>
      <c r="AF3942" s="141" t="s">
        <v>398</v>
      </c>
      <c r="AG3942" s="144">
        <f>Table1[[#This Row],['# of Books]]*Table1[[#This Row],[QTY]]</f>
        <v>0</v>
      </c>
      <c r="AH3942" s="146">
        <f>Table1[[#This Row],[QTY]]*Table1[[#This Row],[School &amp; Library Price]]</f>
        <v>0</v>
      </c>
    </row>
    <row r="3943" spans="1:34" ht="18" customHeight="1" x14ac:dyDescent="0.25">
      <c r="A3943" s="154"/>
      <c r="B3943" s="150">
        <v>61</v>
      </c>
      <c r="C3943" s="150"/>
      <c r="D3943" s="151"/>
      <c r="E3943" s="151"/>
      <c r="F3943" s="130" t="s">
        <v>2832</v>
      </c>
      <c r="G3943" s="130" t="s">
        <v>2110</v>
      </c>
      <c r="H3943" s="130" t="s">
        <v>8550</v>
      </c>
      <c r="I3943" s="131" t="s">
        <v>8551</v>
      </c>
      <c r="J3943" s="130" t="s">
        <v>85</v>
      </c>
      <c r="K3943" s="132" t="s">
        <v>142</v>
      </c>
      <c r="L3943" s="148">
        <v>1</v>
      </c>
      <c r="M3943" s="134">
        <v>2012</v>
      </c>
      <c r="N3943" s="130" t="s">
        <v>10612</v>
      </c>
      <c r="O3943" s="129" t="s">
        <v>143</v>
      </c>
      <c r="P3943" s="129" t="s">
        <v>134</v>
      </c>
      <c r="Q3943" s="130" t="s">
        <v>245</v>
      </c>
      <c r="R3943" s="136" t="s">
        <v>8552</v>
      </c>
      <c r="S3943" s="155"/>
      <c r="T3943" s="155"/>
      <c r="U3943" s="156"/>
      <c r="V3943" s="156"/>
      <c r="W3943" s="156" t="s">
        <v>146</v>
      </c>
      <c r="X3943" s="156"/>
      <c r="Y3943" s="137" t="s">
        <v>969</v>
      </c>
      <c r="Z3943" s="138" t="s">
        <v>876</v>
      </c>
      <c r="AA3943" s="140" t="s">
        <v>8553</v>
      </c>
      <c r="AB3943" s="141" t="s">
        <v>138</v>
      </c>
      <c r="AC3943" s="142">
        <v>39.4</v>
      </c>
      <c r="AD3943" s="142">
        <v>31.52</v>
      </c>
      <c r="AE3943" s="143" t="s">
        <v>8554</v>
      </c>
      <c r="AF3943" s="141" t="s">
        <v>398</v>
      </c>
      <c r="AG3943" s="144">
        <f>Table1[[#This Row],['# of Books]]*Table1[[#This Row],[QTY]]</f>
        <v>0</v>
      </c>
      <c r="AH3943" s="146">
        <f>Table1[[#This Row],[QTY]]*Table1[[#This Row],[School &amp; Library Price]]</f>
        <v>0</v>
      </c>
    </row>
    <row r="3944" spans="1:34" ht="18" hidden="1" customHeight="1" x14ac:dyDescent="0.25">
      <c r="A3944" s="154"/>
      <c r="B3944" s="150">
        <v>61</v>
      </c>
      <c r="C3944" s="150"/>
      <c r="D3944" s="151"/>
      <c r="E3944" s="151"/>
      <c r="F3944" s="130" t="s">
        <v>2832</v>
      </c>
      <c r="G3944" s="130" t="s">
        <v>2110</v>
      </c>
      <c r="H3944" s="130" t="s">
        <v>8550</v>
      </c>
      <c r="I3944" s="131" t="s">
        <v>8555</v>
      </c>
      <c r="J3944" s="130" t="s">
        <v>85</v>
      </c>
      <c r="K3944" s="132" t="s">
        <v>378</v>
      </c>
      <c r="L3944" s="148">
        <v>1</v>
      </c>
      <c r="M3944" s="134">
        <v>2012</v>
      </c>
      <c r="N3944" s="130" t="s">
        <v>10612</v>
      </c>
      <c r="O3944" s="129"/>
      <c r="P3944" s="129"/>
      <c r="Q3944" s="130" t="s">
        <v>245</v>
      </c>
      <c r="R3944" s="136" t="s">
        <v>8552</v>
      </c>
      <c r="S3944" s="155"/>
      <c r="T3944" s="155"/>
      <c r="U3944" s="156"/>
      <c r="V3944" s="156"/>
      <c r="W3944" s="156" t="s">
        <v>146</v>
      </c>
      <c r="X3944" s="156"/>
      <c r="Y3944" s="137" t="s">
        <v>969</v>
      </c>
      <c r="Z3944" s="138" t="s">
        <v>876</v>
      </c>
      <c r="AA3944" s="140" t="s">
        <v>8553</v>
      </c>
      <c r="AB3944" s="141" t="s">
        <v>138</v>
      </c>
      <c r="AC3944" s="142">
        <v>43.34</v>
      </c>
      <c r="AD3944" s="142">
        <v>34.67</v>
      </c>
      <c r="AE3944" s="143" t="s">
        <v>8554</v>
      </c>
      <c r="AF3944" s="141" t="s">
        <v>398</v>
      </c>
      <c r="AG3944" s="144">
        <f>Table1[[#This Row],['# of Books]]*Table1[[#This Row],[QTY]]</f>
        <v>0</v>
      </c>
      <c r="AH3944" s="146">
        <f>Table1[[#This Row],[QTY]]*Table1[[#This Row],[School &amp; Library Price]]</f>
        <v>0</v>
      </c>
    </row>
    <row r="3945" spans="1:34" ht="18" customHeight="1" x14ac:dyDescent="0.25">
      <c r="A3945" s="154"/>
      <c r="B3945" s="150">
        <v>61</v>
      </c>
      <c r="C3945" s="150"/>
      <c r="D3945" s="151"/>
      <c r="E3945" s="151"/>
      <c r="F3945" s="130" t="s">
        <v>2832</v>
      </c>
      <c r="G3945" s="130" t="s">
        <v>2110</v>
      </c>
      <c r="H3945" s="130" t="s">
        <v>8556</v>
      </c>
      <c r="I3945" s="131" t="s">
        <v>8557</v>
      </c>
      <c r="J3945" s="130" t="s">
        <v>85</v>
      </c>
      <c r="K3945" s="132" t="s">
        <v>142</v>
      </c>
      <c r="L3945" s="148">
        <v>1</v>
      </c>
      <c r="M3945" s="134">
        <v>2013</v>
      </c>
      <c r="N3945" s="130" t="s">
        <v>10619</v>
      </c>
      <c r="O3945" s="129" t="s">
        <v>143</v>
      </c>
      <c r="P3945" s="129" t="s">
        <v>134</v>
      </c>
      <c r="Q3945" s="130" t="s">
        <v>245</v>
      </c>
      <c r="R3945" s="136" t="s">
        <v>8549</v>
      </c>
      <c r="S3945" s="155"/>
      <c r="T3945" s="155"/>
      <c r="U3945" s="156"/>
      <c r="V3945" s="156"/>
      <c r="W3945" s="156" t="s">
        <v>146</v>
      </c>
      <c r="X3945" s="156"/>
      <c r="Y3945" s="137" t="s">
        <v>969</v>
      </c>
      <c r="Z3945" s="138" t="s">
        <v>876</v>
      </c>
      <c r="AA3945" s="140" t="s">
        <v>8558</v>
      </c>
      <c r="AB3945" s="141" t="s">
        <v>138</v>
      </c>
      <c r="AC3945" s="142">
        <v>39.4</v>
      </c>
      <c r="AD3945" s="142">
        <v>31.52</v>
      </c>
      <c r="AE3945" s="143" t="s">
        <v>8471</v>
      </c>
      <c r="AF3945" s="141" t="s">
        <v>514</v>
      </c>
      <c r="AG3945" s="144">
        <f>Table1[[#This Row],['# of Books]]*Table1[[#This Row],[QTY]]</f>
        <v>0</v>
      </c>
      <c r="AH3945" s="146">
        <f>Table1[[#This Row],[QTY]]*Table1[[#This Row],[School &amp; Library Price]]</f>
        <v>0</v>
      </c>
    </row>
    <row r="3946" spans="1:34" ht="18" hidden="1" customHeight="1" x14ac:dyDescent="0.25">
      <c r="A3946" s="154"/>
      <c r="B3946" s="150">
        <v>61</v>
      </c>
      <c r="C3946" s="150"/>
      <c r="D3946" s="151"/>
      <c r="E3946" s="151"/>
      <c r="F3946" s="130" t="s">
        <v>2832</v>
      </c>
      <c r="G3946" s="130" t="s">
        <v>2110</v>
      </c>
      <c r="H3946" s="130" t="s">
        <v>8556</v>
      </c>
      <c r="I3946" s="131" t="s">
        <v>8559</v>
      </c>
      <c r="J3946" s="130" t="s">
        <v>85</v>
      </c>
      <c r="K3946" s="132" t="s">
        <v>378</v>
      </c>
      <c r="L3946" s="148">
        <v>1</v>
      </c>
      <c r="M3946" s="134">
        <v>2013</v>
      </c>
      <c r="N3946" s="130" t="s">
        <v>10619</v>
      </c>
      <c r="O3946" s="129"/>
      <c r="P3946" s="129"/>
      <c r="Q3946" s="130" t="s">
        <v>245</v>
      </c>
      <c r="R3946" s="136" t="s">
        <v>8549</v>
      </c>
      <c r="S3946" s="155"/>
      <c r="T3946" s="155"/>
      <c r="U3946" s="156"/>
      <c r="V3946" s="156"/>
      <c r="W3946" s="156" t="s">
        <v>146</v>
      </c>
      <c r="X3946" s="156"/>
      <c r="Y3946" s="137" t="s">
        <v>969</v>
      </c>
      <c r="Z3946" s="138" t="s">
        <v>876</v>
      </c>
      <c r="AA3946" s="140" t="s">
        <v>8558</v>
      </c>
      <c r="AB3946" s="141" t="s">
        <v>138</v>
      </c>
      <c r="AC3946" s="142">
        <v>43.34</v>
      </c>
      <c r="AD3946" s="142">
        <v>34.67</v>
      </c>
      <c r="AE3946" s="143" t="s">
        <v>8471</v>
      </c>
      <c r="AF3946" s="141" t="s">
        <v>514</v>
      </c>
      <c r="AG3946" s="144">
        <f>Table1[[#This Row],['# of Books]]*Table1[[#This Row],[QTY]]</f>
        <v>0</v>
      </c>
      <c r="AH3946" s="146">
        <f>Table1[[#This Row],[QTY]]*Table1[[#This Row],[School &amp; Library Price]]</f>
        <v>0</v>
      </c>
    </row>
    <row r="3947" spans="1:34" ht="18" customHeight="1" x14ac:dyDescent="0.25">
      <c r="A3947" s="154"/>
      <c r="B3947" s="150">
        <v>61</v>
      </c>
      <c r="C3947" s="150"/>
      <c r="D3947" s="151"/>
      <c r="E3947" s="151"/>
      <c r="F3947" s="130" t="s">
        <v>2832</v>
      </c>
      <c r="G3947" s="130" t="s">
        <v>2110</v>
      </c>
      <c r="H3947" s="130" t="s">
        <v>8560</v>
      </c>
      <c r="I3947" s="131" t="s">
        <v>8561</v>
      </c>
      <c r="J3947" s="130" t="s">
        <v>85</v>
      </c>
      <c r="K3947" s="132" t="s">
        <v>142</v>
      </c>
      <c r="L3947" s="148">
        <v>1</v>
      </c>
      <c r="M3947" s="134">
        <v>2011</v>
      </c>
      <c r="N3947" s="130" t="s">
        <v>10618</v>
      </c>
      <c r="O3947" s="129" t="s">
        <v>143</v>
      </c>
      <c r="P3947" s="129" t="s">
        <v>134</v>
      </c>
      <c r="Q3947" s="130" t="s">
        <v>245</v>
      </c>
      <c r="R3947" s="136" t="s">
        <v>8491</v>
      </c>
      <c r="S3947" s="155"/>
      <c r="T3947" s="155"/>
      <c r="U3947" s="156"/>
      <c r="V3947" s="156"/>
      <c r="W3947" s="156" t="s">
        <v>146</v>
      </c>
      <c r="X3947" s="156"/>
      <c r="Y3947" s="137" t="s">
        <v>969</v>
      </c>
      <c r="Z3947" s="138" t="s">
        <v>876</v>
      </c>
      <c r="AA3947" s="140" t="s">
        <v>8562</v>
      </c>
      <c r="AB3947" s="141" t="s">
        <v>138</v>
      </c>
      <c r="AC3947" s="142">
        <v>39.4</v>
      </c>
      <c r="AD3947" s="142">
        <v>31.52</v>
      </c>
      <c r="AE3947" s="143" t="s">
        <v>8563</v>
      </c>
      <c r="AF3947" s="141" t="s">
        <v>398</v>
      </c>
      <c r="AG3947" s="144">
        <f>Table1[[#This Row],['# of Books]]*Table1[[#This Row],[QTY]]</f>
        <v>0</v>
      </c>
      <c r="AH3947" s="146">
        <f>Table1[[#This Row],[QTY]]*Table1[[#This Row],[School &amp; Library Price]]</f>
        <v>0</v>
      </c>
    </row>
    <row r="3948" spans="1:34" ht="18" hidden="1" customHeight="1" x14ac:dyDescent="0.25">
      <c r="A3948" s="154"/>
      <c r="B3948" s="150">
        <v>61</v>
      </c>
      <c r="C3948" s="150"/>
      <c r="D3948" s="151"/>
      <c r="E3948" s="151"/>
      <c r="F3948" s="130" t="s">
        <v>2832</v>
      </c>
      <c r="G3948" s="130" t="s">
        <v>2110</v>
      </c>
      <c r="H3948" s="130" t="s">
        <v>8560</v>
      </c>
      <c r="I3948" s="131" t="s">
        <v>8564</v>
      </c>
      <c r="J3948" s="130" t="s">
        <v>85</v>
      </c>
      <c r="K3948" s="132" t="s">
        <v>378</v>
      </c>
      <c r="L3948" s="148">
        <v>1</v>
      </c>
      <c r="M3948" s="134">
        <v>2011</v>
      </c>
      <c r="N3948" s="130" t="s">
        <v>10618</v>
      </c>
      <c r="O3948" s="129"/>
      <c r="P3948" s="129"/>
      <c r="Q3948" s="130" t="s">
        <v>245</v>
      </c>
      <c r="R3948" s="136" t="s">
        <v>8491</v>
      </c>
      <c r="S3948" s="155"/>
      <c r="T3948" s="155"/>
      <c r="U3948" s="156"/>
      <c r="V3948" s="156"/>
      <c r="W3948" s="156" t="s">
        <v>146</v>
      </c>
      <c r="X3948" s="156"/>
      <c r="Y3948" s="137" t="s">
        <v>969</v>
      </c>
      <c r="Z3948" s="138" t="s">
        <v>876</v>
      </c>
      <c r="AA3948" s="140" t="s">
        <v>8562</v>
      </c>
      <c r="AB3948" s="141" t="s">
        <v>138</v>
      </c>
      <c r="AC3948" s="142">
        <v>43.34</v>
      </c>
      <c r="AD3948" s="142">
        <v>34.67</v>
      </c>
      <c r="AE3948" s="143" t="s">
        <v>8563</v>
      </c>
      <c r="AF3948" s="141" t="s">
        <v>398</v>
      </c>
      <c r="AG3948" s="144">
        <f>Table1[[#This Row],['# of Books]]*Table1[[#This Row],[QTY]]</f>
        <v>0</v>
      </c>
      <c r="AH3948" s="146">
        <f>Table1[[#This Row],[QTY]]*Table1[[#This Row],[School &amp; Library Price]]</f>
        <v>0</v>
      </c>
    </row>
    <row r="3949" spans="1:34" ht="18" customHeight="1" x14ac:dyDescent="0.25">
      <c r="A3949" s="154"/>
      <c r="B3949" s="150">
        <v>61</v>
      </c>
      <c r="C3949" s="150"/>
      <c r="D3949" s="151"/>
      <c r="E3949" s="151"/>
      <c r="F3949" s="130" t="s">
        <v>2832</v>
      </c>
      <c r="G3949" s="130" t="s">
        <v>2110</v>
      </c>
      <c r="H3949" s="130" t="s">
        <v>8565</v>
      </c>
      <c r="I3949" s="131" t="s">
        <v>8566</v>
      </c>
      <c r="J3949" s="130" t="s">
        <v>85</v>
      </c>
      <c r="K3949" s="132" t="s">
        <v>142</v>
      </c>
      <c r="L3949" s="148">
        <v>1</v>
      </c>
      <c r="M3949" s="134">
        <v>2011</v>
      </c>
      <c r="N3949" s="130" t="s">
        <v>10618</v>
      </c>
      <c r="O3949" s="129" t="s">
        <v>143</v>
      </c>
      <c r="P3949" s="129" t="s">
        <v>134</v>
      </c>
      <c r="Q3949" s="130" t="s">
        <v>245</v>
      </c>
      <c r="R3949" s="136" t="s">
        <v>8567</v>
      </c>
      <c r="S3949" s="155"/>
      <c r="T3949" s="155"/>
      <c r="U3949" s="156"/>
      <c r="V3949" s="156"/>
      <c r="W3949" s="156" t="s">
        <v>146</v>
      </c>
      <c r="X3949" s="156"/>
      <c r="Y3949" s="137" t="s">
        <v>969</v>
      </c>
      <c r="Z3949" s="138" t="s">
        <v>876</v>
      </c>
      <c r="AA3949" s="140" t="s">
        <v>8568</v>
      </c>
      <c r="AB3949" s="141" t="s">
        <v>138</v>
      </c>
      <c r="AC3949" s="142">
        <v>39.4</v>
      </c>
      <c r="AD3949" s="142">
        <v>31.52</v>
      </c>
      <c r="AE3949" s="143" t="s">
        <v>8569</v>
      </c>
      <c r="AF3949" s="141" t="s">
        <v>514</v>
      </c>
      <c r="AG3949" s="144">
        <f>Table1[[#This Row],['# of Books]]*Table1[[#This Row],[QTY]]</f>
        <v>0</v>
      </c>
      <c r="AH3949" s="146">
        <f>Table1[[#This Row],[QTY]]*Table1[[#This Row],[School &amp; Library Price]]</f>
        <v>0</v>
      </c>
    </row>
    <row r="3950" spans="1:34" ht="18" hidden="1" customHeight="1" x14ac:dyDescent="0.25">
      <c r="A3950" s="154"/>
      <c r="B3950" s="150">
        <v>61</v>
      </c>
      <c r="C3950" s="150"/>
      <c r="D3950" s="151"/>
      <c r="E3950" s="151"/>
      <c r="F3950" s="130" t="s">
        <v>2832</v>
      </c>
      <c r="G3950" s="130" t="s">
        <v>2110</v>
      </c>
      <c r="H3950" s="130" t="s">
        <v>8565</v>
      </c>
      <c r="I3950" s="131" t="s">
        <v>8570</v>
      </c>
      <c r="J3950" s="130" t="s">
        <v>85</v>
      </c>
      <c r="K3950" s="132" t="s">
        <v>378</v>
      </c>
      <c r="L3950" s="148">
        <v>1</v>
      </c>
      <c r="M3950" s="134">
        <v>2011</v>
      </c>
      <c r="N3950" s="130" t="s">
        <v>10618</v>
      </c>
      <c r="O3950" s="129"/>
      <c r="P3950" s="129"/>
      <c r="Q3950" s="130" t="s">
        <v>245</v>
      </c>
      <c r="R3950" s="136" t="s">
        <v>8567</v>
      </c>
      <c r="S3950" s="155"/>
      <c r="T3950" s="155"/>
      <c r="U3950" s="156"/>
      <c r="V3950" s="156"/>
      <c r="W3950" s="156" t="s">
        <v>146</v>
      </c>
      <c r="X3950" s="156"/>
      <c r="Y3950" s="137" t="s">
        <v>969</v>
      </c>
      <c r="Z3950" s="138" t="s">
        <v>876</v>
      </c>
      <c r="AA3950" s="140" t="s">
        <v>8568</v>
      </c>
      <c r="AB3950" s="141" t="s">
        <v>138</v>
      </c>
      <c r="AC3950" s="142">
        <v>43.34</v>
      </c>
      <c r="AD3950" s="142">
        <v>34.67</v>
      </c>
      <c r="AE3950" s="143" t="s">
        <v>8569</v>
      </c>
      <c r="AF3950" s="141" t="s">
        <v>514</v>
      </c>
      <c r="AG3950" s="144">
        <f>Table1[[#This Row],['# of Books]]*Table1[[#This Row],[QTY]]</f>
        <v>0</v>
      </c>
      <c r="AH3950" s="146">
        <f>Table1[[#This Row],[QTY]]*Table1[[#This Row],[School &amp; Library Price]]</f>
        <v>0</v>
      </c>
    </row>
    <row r="3951" spans="1:34" ht="18" customHeight="1" x14ac:dyDescent="0.25">
      <c r="A3951" s="154"/>
      <c r="B3951" s="150">
        <v>61</v>
      </c>
      <c r="C3951" s="150"/>
      <c r="D3951" s="151"/>
      <c r="E3951" s="151"/>
      <c r="F3951" s="130" t="s">
        <v>2832</v>
      </c>
      <c r="G3951" s="130" t="s">
        <v>2110</v>
      </c>
      <c r="H3951" s="130" t="s">
        <v>8571</v>
      </c>
      <c r="I3951" s="131" t="s">
        <v>11183</v>
      </c>
      <c r="J3951" s="130" t="s">
        <v>85</v>
      </c>
      <c r="K3951" s="132" t="s">
        <v>142</v>
      </c>
      <c r="L3951" s="148">
        <v>1</v>
      </c>
      <c r="M3951" s="134">
        <v>2009</v>
      </c>
      <c r="N3951" s="130" t="s">
        <v>10621</v>
      </c>
      <c r="O3951" s="129" t="s">
        <v>143</v>
      </c>
      <c r="P3951" s="129" t="s">
        <v>134</v>
      </c>
      <c r="Q3951" s="130" t="s">
        <v>245</v>
      </c>
      <c r="R3951" s="136" t="s">
        <v>8573</v>
      </c>
      <c r="S3951" s="155"/>
      <c r="T3951" s="155"/>
      <c r="U3951" s="156"/>
      <c r="V3951" s="156"/>
      <c r="W3951" s="156" t="s">
        <v>146</v>
      </c>
      <c r="X3951" s="156"/>
      <c r="Y3951" s="137" t="s">
        <v>969</v>
      </c>
      <c r="Z3951" s="138" t="s">
        <v>876</v>
      </c>
      <c r="AA3951" s="140" t="s">
        <v>8574</v>
      </c>
      <c r="AB3951" s="141" t="s">
        <v>138</v>
      </c>
      <c r="AC3951" s="142">
        <v>39.4</v>
      </c>
      <c r="AD3951" s="142">
        <v>31.52</v>
      </c>
      <c r="AE3951" s="143" t="s">
        <v>8452</v>
      </c>
      <c r="AF3951" s="141" t="s">
        <v>398</v>
      </c>
      <c r="AG3951" s="144">
        <f>Table1[[#This Row],['# of Books]]*Table1[[#This Row],[QTY]]</f>
        <v>0</v>
      </c>
      <c r="AH3951" s="146">
        <f>Table1[[#This Row],[QTY]]*Table1[[#This Row],[School &amp; Library Price]]</f>
        <v>0</v>
      </c>
    </row>
    <row r="3952" spans="1:34" ht="18" hidden="1" customHeight="1" x14ac:dyDescent="0.25">
      <c r="A3952" s="154"/>
      <c r="B3952" s="150">
        <v>61</v>
      </c>
      <c r="C3952" s="150"/>
      <c r="D3952" s="151"/>
      <c r="E3952" s="151"/>
      <c r="F3952" s="130" t="s">
        <v>2832</v>
      </c>
      <c r="G3952" s="130" t="s">
        <v>2110</v>
      </c>
      <c r="H3952" s="130" t="s">
        <v>8571</v>
      </c>
      <c r="I3952" s="131" t="s">
        <v>8572</v>
      </c>
      <c r="J3952" s="130" t="s">
        <v>85</v>
      </c>
      <c r="K3952" s="132" t="s">
        <v>378</v>
      </c>
      <c r="L3952" s="148">
        <v>1</v>
      </c>
      <c r="M3952" s="134">
        <v>2009</v>
      </c>
      <c r="N3952" s="130" t="s">
        <v>10621</v>
      </c>
      <c r="O3952" s="129"/>
      <c r="P3952" s="129"/>
      <c r="Q3952" s="130" t="s">
        <v>245</v>
      </c>
      <c r="R3952" s="136" t="s">
        <v>8573</v>
      </c>
      <c r="S3952" s="155"/>
      <c r="T3952" s="155"/>
      <c r="U3952" s="156"/>
      <c r="V3952" s="156"/>
      <c r="W3952" s="156" t="s">
        <v>146</v>
      </c>
      <c r="X3952" s="156"/>
      <c r="Y3952" s="137" t="s">
        <v>969</v>
      </c>
      <c r="Z3952" s="138" t="s">
        <v>876</v>
      </c>
      <c r="AA3952" s="140" t="s">
        <v>8574</v>
      </c>
      <c r="AB3952" s="141" t="s">
        <v>138</v>
      </c>
      <c r="AC3952" s="142">
        <v>43.34</v>
      </c>
      <c r="AD3952" s="142">
        <v>34.67</v>
      </c>
      <c r="AE3952" s="143" t="s">
        <v>8452</v>
      </c>
      <c r="AF3952" s="141" t="s">
        <v>398</v>
      </c>
      <c r="AG3952" s="144">
        <f>Table1[[#This Row],['# of Books]]*Table1[[#This Row],[QTY]]</f>
        <v>0</v>
      </c>
      <c r="AH3952" s="146">
        <f>Table1[[#This Row],[QTY]]*Table1[[#This Row],[School &amp; Library Price]]</f>
        <v>0</v>
      </c>
    </row>
    <row r="3953" spans="1:34" ht="18" customHeight="1" x14ac:dyDescent="0.25">
      <c r="A3953" s="154"/>
      <c r="B3953" s="150">
        <v>61</v>
      </c>
      <c r="C3953" s="150"/>
      <c r="D3953" s="151"/>
      <c r="E3953" s="151"/>
      <c r="F3953" s="130" t="s">
        <v>2832</v>
      </c>
      <c r="G3953" s="130" t="s">
        <v>2110</v>
      </c>
      <c r="H3953" s="130" t="s">
        <v>8575</v>
      </c>
      <c r="I3953" s="131" t="s">
        <v>8576</v>
      </c>
      <c r="J3953" s="130" t="s">
        <v>85</v>
      </c>
      <c r="K3953" s="132" t="s">
        <v>142</v>
      </c>
      <c r="L3953" s="148">
        <v>1</v>
      </c>
      <c r="M3953" s="134">
        <v>2012</v>
      </c>
      <c r="N3953" s="130" t="s">
        <v>10612</v>
      </c>
      <c r="O3953" s="129" t="s">
        <v>143</v>
      </c>
      <c r="P3953" s="129" t="s">
        <v>134</v>
      </c>
      <c r="Q3953" s="130" t="s">
        <v>245</v>
      </c>
      <c r="R3953" s="136" t="s">
        <v>2107</v>
      </c>
      <c r="S3953" s="155"/>
      <c r="T3953" s="155"/>
      <c r="U3953" s="156"/>
      <c r="V3953" s="156"/>
      <c r="W3953" s="156" t="s">
        <v>146</v>
      </c>
      <c r="X3953" s="156"/>
      <c r="Y3953" s="137" t="s">
        <v>969</v>
      </c>
      <c r="Z3953" s="138" t="s">
        <v>876</v>
      </c>
      <c r="AA3953" s="140" t="s">
        <v>8577</v>
      </c>
      <c r="AB3953" s="141" t="s">
        <v>138</v>
      </c>
      <c r="AC3953" s="142">
        <v>39.4</v>
      </c>
      <c r="AD3953" s="142">
        <v>31.52</v>
      </c>
      <c r="AE3953" s="143" t="s">
        <v>8471</v>
      </c>
      <c r="AF3953" s="141" t="s">
        <v>398</v>
      </c>
      <c r="AG3953" s="144">
        <f>Table1[[#This Row],['# of Books]]*Table1[[#This Row],[QTY]]</f>
        <v>0</v>
      </c>
      <c r="AH3953" s="146">
        <f>Table1[[#This Row],[QTY]]*Table1[[#This Row],[School &amp; Library Price]]</f>
        <v>0</v>
      </c>
    </row>
    <row r="3954" spans="1:34" ht="18" hidden="1" customHeight="1" x14ac:dyDescent="0.25">
      <c r="A3954" s="154"/>
      <c r="B3954" s="150">
        <v>61</v>
      </c>
      <c r="C3954" s="150"/>
      <c r="D3954" s="151"/>
      <c r="E3954" s="151"/>
      <c r="F3954" s="130" t="s">
        <v>2832</v>
      </c>
      <c r="G3954" s="130" t="s">
        <v>2110</v>
      </c>
      <c r="H3954" s="130" t="s">
        <v>8575</v>
      </c>
      <c r="I3954" s="131" t="s">
        <v>8578</v>
      </c>
      <c r="J3954" s="130" t="s">
        <v>85</v>
      </c>
      <c r="K3954" s="132" t="s">
        <v>378</v>
      </c>
      <c r="L3954" s="148">
        <v>1</v>
      </c>
      <c r="M3954" s="134">
        <v>2012</v>
      </c>
      <c r="N3954" s="130" t="s">
        <v>10612</v>
      </c>
      <c r="O3954" s="129"/>
      <c r="P3954" s="129"/>
      <c r="Q3954" s="130" t="s">
        <v>245</v>
      </c>
      <c r="R3954" s="136" t="s">
        <v>2107</v>
      </c>
      <c r="S3954" s="155"/>
      <c r="T3954" s="155"/>
      <c r="U3954" s="156"/>
      <c r="V3954" s="156"/>
      <c r="W3954" s="156" t="s">
        <v>146</v>
      </c>
      <c r="X3954" s="156"/>
      <c r="Y3954" s="137" t="s">
        <v>969</v>
      </c>
      <c r="Z3954" s="138" t="s">
        <v>876</v>
      </c>
      <c r="AA3954" s="140" t="s">
        <v>8577</v>
      </c>
      <c r="AB3954" s="141" t="s">
        <v>138</v>
      </c>
      <c r="AC3954" s="142">
        <v>43.34</v>
      </c>
      <c r="AD3954" s="142">
        <v>34.67</v>
      </c>
      <c r="AE3954" s="143" t="s">
        <v>8471</v>
      </c>
      <c r="AF3954" s="141" t="s">
        <v>398</v>
      </c>
      <c r="AG3954" s="144">
        <f>Table1[[#This Row],['# of Books]]*Table1[[#This Row],[QTY]]</f>
        <v>0</v>
      </c>
      <c r="AH3954" s="146">
        <f>Table1[[#This Row],[QTY]]*Table1[[#This Row],[School &amp; Library Price]]</f>
        <v>0</v>
      </c>
    </row>
    <row r="3955" spans="1:34" ht="18" customHeight="1" x14ac:dyDescent="0.25">
      <c r="A3955" s="154"/>
      <c r="B3955" s="150">
        <v>61</v>
      </c>
      <c r="C3955" s="150"/>
      <c r="D3955" s="151"/>
      <c r="E3955" s="151"/>
      <c r="F3955" s="130" t="s">
        <v>2832</v>
      </c>
      <c r="G3955" s="130" t="s">
        <v>2110</v>
      </c>
      <c r="H3955" s="130" t="s">
        <v>8579</v>
      </c>
      <c r="I3955" s="131" t="s">
        <v>8580</v>
      </c>
      <c r="J3955" s="130" t="s">
        <v>85</v>
      </c>
      <c r="K3955" s="132" t="s">
        <v>142</v>
      </c>
      <c r="L3955" s="148">
        <v>1</v>
      </c>
      <c r="M3955" s="134">
        <v>2011</v>
      </c>
      <c r="N3955" s="130" t="s">
        <v>10618</v>
      </c>
      <c r="O3955" s="129" t="s">
        <v>143</v>
      </c>
      <c r="P3955" s="129" t="s">
        <v>134</v>
      </c>
      <c r="Q3955" s="130" t="s">
        <v>245</v>
      </c>
      <c r="R3955" s="136" t="s">
        <v>3490</v>
      </c>
      <c r="S3955" s="155"/>
      <c r="T3955" s="155"/>
      <c r="U3955" s="156"/>
      <c r="V3955" s="156"/>
      <c r="W3955" s="156" t="s">
        <v>146</v>
      </c>
      <c r="X3955" s="156"/>
      <c r="Y3955" s="137" t="s">
        <v>969</v>
      </c>
      <c r="Z3955" s="138" t="s">
        <v>876</v>
      </c>
      <c r="AA3955" s="140" t="s">
        <v>8581</v>
      </c>
      <c r="AB3955" s="141" t="s">
        <v>138</v>
      </c>
      <c r="AC3955" s="142">
        <v>39.4</v>
      </c>
      <c r="AD3955" s="142">
        <v>31.52</v>
      </c>
      <c r="AE3955" s="143" t="s">
        <v>8582</v>
      </c>
      <c r="AF3955" s="141" t="s">
        <v>514</v>
      </c>
      <c r="AG3955" s="144">
        <f>Table1[[#This Row],['# of Books]]*Table1[[#This Row],[QTY]]</f>
        <v>0</v>
      </c>
      <c r="AH3955" s="146">
        <f>Table1[[#This Row],[QTY]]*Table1[[#This Row],[School &amp; Library Price]]</f>
        <v>0</v>
      </c>
    </row>
    <row r="3956" spans="1:34" ht="18" hidden="1" customHeight="1" x14ac:dyDescent="0.25">
      <c r="A3956" s="154"/>
      <c r="B3956" s="150">
        <v>61</v>
      </c>
      <c r="C3956" s="150"/>
      <c r="D3956" s="151"/>
      <c r="E3956" s="151"/>
      <c r="F3956" s="130" t="s">
        <v>2832</v>
      </c>
      <c r="G3956" s="130" t="s">
        <v>2110</v>
      </c>
      <c r="H3956" s="130" t="s">
        <v>8579</v>
      </c>
      <c r="I3956" s="131" t="s">
        <v>8583</v>
      </c>
      <c r="J3956" s="130" t="s">
        <v>85</v>
      </c>
      <c r="K3956" s="132" t="s">
        <v>378</v>
      </c>
      <c r="L3956" s="148">
        <v>1</v>
      </c>
      <c r="M3956" s="134">
        <v>2011</v>
      </c>
      <c r="N3956" s="130" t="s">
        <v>10618</v>
      </c>
      <c r="O3956" s="129"/>
      <c r="P3956" s="129"/>
      <c r="Q3956" s="130" t="s">
        <v>245</v>
      </c>
      <c r="R3956" s="136" t="s">
        <v>3490</v>
      </c>
      <c r="S3956" s="155"/>
      <c r="T3956" s="155"/>
      <c r="U3956" s="156"/>
      <c r="V3956" s="156"/>
      <c r="W3956" s="156" t="s">
        <v>146</v>
      </c>
      <c r="X3956" s="156"/>
      <c r="Y3956" s="137" t="s">
        <v>969</v>
      </c>
      <c r="Z3956" s="138" t="s">
        <v>876</v>
      </c>
      <c r="AA3956" s="140" t="s">
        <v>8581</v>
      </c>
      <c r="AB3956" s="141" t="s">
        <v>138</v>
      </c>
      <c r="AC3956" s="142">
        <v>43.34</v>
      </c>
      <c r="AD3956" s="142">
        <v>34.67</v>
      </c>
      <c r="AE3956" s="143" t="s">
        <v>8582</v>
      </c>
      <c r="AF3956" s="141" t="s">
        <v>514</v>
      </c>
      <c r="AG3956" s="144">
        <f>Table1[[#This Row],['# of Books]]*Table1[[#This Row],[QTY]]</f>
        <v>0</v>
      </c>
      <c r="AH3956" s="146">
        <f>Table1[[#This Row],[QTY]]*Table1[[#This Row],[School &amp; Library Price]]</f>
        <v>0</v>
      </c>
    </row>
    <row r="3957" spans="1:34" ht="18" customHeight="1" x14ac:dyDescent="0.25">
      <c r="A3957" s="154"/>
      <c r="B3957" s="150">
        <v>61</v>
      </c>
      <c r="C3957" s="150"/>
      <c r="D3957" s="151"/>
      <c r="E3957" s="151"/>
      <c r="F3957" s="130" t="s">
        <v>2832</v>
      </c>
      <c r="G3957" s="130" t="s">
        <v>2110</v>
      </c>
      <c r="H3957" s="130" t="s">
        <v>8584</v>
      </c>
      <c r="I3957" s="131" t="s">
        <v>8585</v>
      </c>
      <c r="J3957" s="130" t="s">
        <v>85</v>
      </c>
      <c r="K3957" s="132" t="s">
        <v>142</v>
      </c>
      <c r="L3957" s="148">
        <v>1</v>
      </c>
      <c r="M3957" s="134">
        <v>2010</v>
      </c>
      <c r="N3957" s="130" t="s">
        <v>6526</v>
      </c>
      <c r="O3957" s="129" t="s">
        <v>143</v>
      </c>
      <c r="P3957" s="129" t="s">
        <v>134</v>
      </c>
      <c r="Q3957" s="130" t="s">
        <v>245</v>
      </c>
      <c r="R3957" s="136" t="s">
        <v>8534</v>
      </c>
      <c r="S3957" s="155"/>
      <c r="T3957" s="155"/>
      <c r="U3957" s="156"/>
      <c r="V3957" s="156"/>
      <c r="W3957" s="156" t="s">
        <v>146</v>
      </c>
      <c r="X3957" s="156"/>
      <c r="Y3957" s="137" t="s">
        <v>969</v>
      </c>
      <c r="Z3957" s="138" t="s">
        <v>876</v>
      </c>
      <c r="AA3957" s="140" t="s">
        <v>8586</v>
      </c>
      <c r="AB3957" s="141" t="s">
        <v>138</v>
      </c>
      <c r="AC3957" s="142">
        <v>39.4</v>
      </c>
      <c r="AD3957" s="142">
        <v>31.52</v>
      </c>
      <c r="AE3957" s="143" t="s">
        <v>8587</v>
      </c>
      <c r="AF3957" s="141" t="s">
        <v>454</v>
      </c>
      <c r="AG3957" s="144">
        <f>Table1[[#This Row],['# of Books]]*Table1[[#This Row],[QTY]]</f>
        <v>0</v>
      </c>
      <c r="AH3957" s="146">
        <f>Table1[[#This Row],[QTY]]*Table1[[#This Row],[School &amp; Library Price]]</f>
        <v>0</v>
      </c>
    </row>
    <row r="3958" spans="1:34" ht="18" hidden="1" customHeight="1" x14ac:dyDescent="0.25">
      <c r="A3958" s="154"/>
      <c r="B3958" s="150">
        <v>61</v>
      </c>
      <c r="C3958" s="150"/>
      <c r="D3958" s="151"/>
      <c r="E3958" s="151"/>
      <c r="F3958" s="130" t="s">
        <v>2832</v>
      </c>
      <c r="G3958" s="130" t="s">
        <v>2110</v>
      </c>
      <c r="H3958" s="130" t="s">
        <v>8584</v>
      </c>
      <c r="I3958" s="131" t="s">
        <v>8588</v>
      </c>
      <c r="J3958" s="130" t="s">
        <v>85</v>
      </c>
      <c r="K3958" s="132" t="s">
        <v>378</v>
      </c>
      <c r="L3958" s="148">
        <v>1</v>
      </c>
      <c r="M3958" s="134">
        <v>2010</v>
      </c>
      <c r="N3958" s="130" t="s">
        <v>6526</v>
      </c>
      <c r="O3958" s="129"/>
      <c r="P3958" s="129"/>
      <c r="Q3958" s="130" t="s">
        <v>245</v>
      </c>
      <c r="R3958" s="136" t="s">
        <v>8534</v>
      </c>
      <c r="S3958" s="155"/>
      <c r="T3958" s="155"/>
      <c r="U3958" s="156"/>
      <c r="V3958" s="156"/>
      <c r="W3958" s="156" t="s">
        <v>146</v>
      </c>
      <c r="X3958" s="156"/>
      <c r="Y3958" s="137" t="s">
        <v>969</v>
      </c>
      <c r="Z3958" s="138" t="s">
        <v>876</v>
      </c>
      <c r="AA3958" s="140" t="s">
        <v>8586</v>
      </c>
      <c r="AB3958" s="141" t="s">
        <v>138</v>
      </c>
      <c r="AC3958" s="142">
        <v>43.34</v>
      </c>
      <c r="AD3958" s="142">
        <v>34.67</v>
      </c>
      <c r="AE3958" s="143" t="s">
        <v>8587</v>
      </c>
      <c r="AF3958" s="141" t="s">
        <v>454</v>
      </c>
      <c r="AG3958" s="144">
        <f>Table1[[#This Row],['# of Books]]*Table1[[#This Row],[QTY]]</f>
        <v>0</v>
      </c>
      <c r="AH3958" s="146">
        <f>Table1[[#This Row],[QTY]]*Table1[[#This Row],[School &amp; Library Price]]</f>
        <v>0</v>
      </c>
    </row>
    <row r="3959" spans="1:34" ht="18" customHeight="1" x14ac:dyDescent="0.25">
      <c r="A3959" s="154"/>
      <c r="B3959" s="150">
        <v>61</v>
      </c>
      <c r="C3959" s="150"/>
      <c r="D3959" s="151"/>
      <c r="E3959" s="151"/>
      <c r="F3959" s="130" t="s">
        <v>2832</v>
      </c>
      <c r="G3959" s="130" t="s">
        <v>2110</v>
      </c>
      <c r="H3959" s="130" t="s">
        <v>2151</v>
      </c>
      <c r="I3959" s="131" t="s">
        <v>2153</v>
      </c>
      <c r="J3959" s="130" t="s">
        <v>85</v>
      </c>
      <c r="K3959" s="132" t="s">
        <v>142</v>
      </c>
      <c r="L3959" s="148">
        <v>1</v>
      </c>
      <c r="M3959" s="134">
        <v>2015</v>
      </c>
      <c r="N3959" s="130" t="s">
        <v>10611</v>
      </c>
      <c r="O3959" s="129" t="s">
        <v>143</v>
      </c>
      <c r="P3959" s="129" t="s">
        <v>134</v>
      </c>
      <c r="Q3959" s="130" t="s">
        <v>245</v>
      </c>
      <c r="R3959" s="136" t="s">
        <v>2109</v>
      </c>
      <c r="S3959" s="155"/>
      <c r="T3959" s="155"/>
      <c r="U3959" s="156"/>
      <c r="V3959" s="156"/>
      <c r="W3959" s="156" t="s">
        <v>146</v>
      </c>
      <c r="X3959" s="156"/>
      <c r="Y3959" s="137" t="s">
        <v>969</v>
      </c>
      <c r="Z3959" s="138" t="s">
        <v>876</v>
      </c>
      <c r="AA3959" s="140" t="s">
        <v>8589</v>
      </c>
      <c r="AB3959" s="141" t="s">
        <v>138</v>
      </c>
      <c r="AC3959" s="142">
        <v>39.4</v>
      </c>
      <c r="AD3959" s="142">
        <v>31.52</v>
      </c>
      <c r="AE3959" s="143" t="s">
        <v>8590</v>
      </c>
      <c r="AF3959" s="141" t="s">
        <v>398</v>
      </c>
      <c r="AG3959" s="144">
        <f>Table1[[#This Row],['# of Books]]*Table1[[#This Row],[QTY]]</f>
        <v>0</v>
      </c>
      <c r="AH3959" s="146">
        <f>Table1[[#This Row],[QTY]]*Table1[[#This Row],[School &amp; Library Price]]</f>
        <v>0</v>
      </c>
    </row>
    <row r="3960" spans="1:34" ht="18" hidden="1" customHeight="1" x14ac:dyDescent="0.25">
      <c r="A3960" s="154"/>
      <c r="B3960" s="150">
        <v>61</v>
      </c>
      <c r="C3960" s="150"/>
      <c r="D3960" s="151"/>
      <c r="E3960" s="151"/>
      <c r="F3960" s="130" t="s">
        <v>2832</v>
      </c>
      <c r="G3960" s="130" t="s">
        <v>2110</v>
      </c>
      <c r="H3960" s="130" t="s">
        <v>2151</v>
      </c>
      <c r="I3960" s="131" t="s">
        <v>2152</v>
      </c>
      <c r="J3960" s="130" t="s">
        <v>85</v>
      </c>
      <c r="K3960" s="132" t="s">
        <v>378</v>
      </c>
      <c r="L3960" s="148">
        <v>1</v>
      </c>
      <c r="M3960" s="134">
        <v>2015</v>
      </c>
      <c r="N3960" s="130" t="s">
        <v>10611</v>
      </c>
      <c r="O3960" s="129"/>
      <c r="P3960" s="129"/>
      <c r="Q3960" s="130" t="s">
        <v>245</v>
      </c>
      <c r="R3960" s="136" t="s">
        <v>2109</v>
      </c>
      <c r="S3960" s="155"/>
      <c r="T3960" s="155"/>
      <c r="U3960" s="156"/>
      <c r="V3960" s="156"/>
      <c r="W3960" s="156" t="s">
        <v>146</v>
      </c>
      <c r="X3960" s="156"/>
      <c r="Y3960" s="137" t="s">
        <v>969</v>
      </c>
      <c r="Z3960" s="138" t="s">
        <v>876</v>
      </c>
      <c r="AA3960" s="140" t="s">
        <v>8589</v>
      </c>
      <c r="AB3960" s="141" t="s">
        <v>138</v>
      </c>
      <c r="AC3960" s="142">
        <v>43.34</v>
      </c>
      <c r="AD3960" s="142">
        <v>34.67</v>
      </c>
      <c r="AE3960" s="143" t="s">
        <v>8590</v>
      </c>
      <c r="AF3960" s="141" t="s">
        <v>398</v>
      </c>
      <c r="AG3960" s="144">
        <f>Table1[[#This Row],['# of Books]]*Table1[[#This Row],[QTY]]</f>
        <v>0</v>
      </c>
      <c r="AH3960" s="146">
        <f>Table1[[#This Row],[QTY]]*Table1[[#This Row],[School &amp; Library Price]]</f>
        <v>0</v>
      </c>
    </row>
    <row r="3961" spans="1:34" ht="18" customHeight="1" x14ac:dyDescent="0.25">
      <c r="A3961" s="154"/>
      <c r="B3961" s="150">
        <v>61</v>
      </c>
      <c r="C3961" s="150"/>
      <c r="D3961" s="151"/>
      <c r="E3961" s="151"/>
      <c r="F3961" s="130" t="s">
        <v>2832</v>
      </c>
      <c r="G3961" s="130" t="s">
        <v>2110</v>
      </c>
      <c r="H3961" s="130" t="s">
        <v>2154</v>
      </c>
      <c r="I3961" s="131" t="s">
        <v>2156</v>
      </c>
      <c r="J3961" s="130" t="s">
        <v>85</v>
      </c>
      <c r="K3961" s="132" t="s">
        <v>142</v>
      </c>
      <c r="L3961" s="148">
        <v>1</v>
      </c>
      <c r="M3961" s="134">
        <v>2014</v>
      </c>
      <c r="N3961" s="130" t="s">
        <v>10609</v>
      </c>
      <c r="O3961" s="129" t="s">
        <v>143</v>
      </c>
      <c r="P3961" s="129" t="s">
        <v>134</v>
      </c>
      <c r="Q3961" s="130" t="s">
        <v>245</v>
      </c>
      <c r="R3961" s="136" t="s">
        <v>9551</v>
      </c>
      <c r="S3961" s="155"/>
      <c r="T3961" s="155"/>
      <c r="U3961" s="156"/>
      <c r="V3961" s="156"/>
      <c r="W3961" s="156" t="s">
        <v>146</v>
      </c>
      <c r="X3961" s="156"/>
      <c r="Y3961" s="137" t="s">
        <v>969</v>
      </c>
      <c r="Z3961" s="138" t="s">
        <v>876</v>
      </c>
      <c r="AA3961" s="140" t="s">
        <v>8591</v>
      </c>
      <c r="AB3961" s="141" t="s">
        <v>138</v>
      </c>
      <c r="AC3961" s="142">
        <v>39.4</v>
      </c>
      <c r="AD3961" s="142">
        <v>31.52</v>
      </c>
      <c r="AE3961" s="143" t="s">
        <v>8590</v>
      </c>
      <c r="AF3961" s="141" t="s">
        <v>481</v>
      </c>
      <c r="AG3961" s="144">
        <f>Table1[[#This Row],['# of Books]]*Table1[[#This Row],[QTY]]</f>
        <v>0</v>
      </c>
      <c r="AH3961" s="146">
        <f>Table1[[#This Row],[QTY]]*Table1[[#This Row],[School &amp; Library Price]]</f>
        <v>0</v>
      </c>
    </row>
    <row r="3962" spans="1:34" ht="18" hidden="1" customHeight="1" x14ac:dyDescent="0.25">
      <c r="A3962" s="154"/>
      <c r="B3962" s="150">
        <v>61</v>
      </c>
      <c r="C3962" s="150"/>
      <c r="D3962" s="151"/>
      <c r="E3962" s="151"/>
      <c r="F3962" s="130" t="s">
        <v>2832</v>
      </c>
      <c r="G3962" s="130" t="s">
        <v>2110</v>
      </c>
      <c r="H3962" s="130" t="s">
        <v>2154</v>
      </c>
      <c r="I3962" s="131" t="s">
        <v>2155</v>
      </c>
      <c r="J3962" s="130" t="s">
        <v>85</v>
      </c>
      <c r="K3962" s="132" t="s">
        <v>378</v>
      </c>
      <c r="L3962" s="148">
        <v>1</v>
      </c>
      <c r="M3962" s="134">
        <v>2014</v>
      </c>
      <c r="N3962" s="130" t="s">
        <v>10609</v>
      </c>
      <c r="O3962" s="129"/>
      <c r="P3962" s="129"/>
      <c r="Q3962" s="130" t="s">
        <v>245</v>
      </c>
      <c r="R3962" s="136" t="s">
        <v>9551</v>
      </c>
      <c r="S3962" s="155"/>
      <c r="T3962" s="155"/>
      <c r="U3962" s="156"/>
      <c r="V3962" s="156"/>
      <c r="W3962" s="156" t="s">
        <v>146</v>
      </c>
      <c r="X3962" s="156"/>
      <c r="Y3962" s="137" t="s">
        <v>969</v>
      </c>
      <c r="Z3962" s="138" t="s">
        <v>876</v>
      </c>
      <c r="AA3962" s="140" t="s">
        <v>8591</v>
      </c>
      <c r="AB3962" s="141" t="s">
        <v>138</v>
      </c>
      <c r="AC3962" s="142">
        <v>43.34</v>
      </c>
      <c r="AD3962" s="142">
        <v>34.67</v>
      </c>
      <c r="AE3962" s="143" t="s">
        <v>8590</v>
      </c>
      <c r="AF3962" s="141" t="s">
        <v>481</v>
      </c>
      <c r="AG3962" s="144">
        <f>Table1[[#This Row],['# of Books]]*Table1[[#This Row],[QTY]]</f>
        <v>0</v>
      </c>
      <c r="AH3962" s="146">
        <f>Table1[[#This Row],[QTY]]*Table1[[#This Row],[School &amp; Library Price]]</f>
        <v>0</v>
      </c>
    </row>
    <row r="3963" spans="1:34" ht="18" customHeight="1" x14ac:dyDescent="0.25">
      <c r="A3963" s="154"/>
      <c r="B3963" s="150">
        <v>61</v>
      </c>
      <c r="C3963" s="150"/>
      <c r="D3963" s="151"/>
      <c r="E3963" s="151"/>
      <c r="F3963" s="130" t="s">
        <v>2832</v>
      </c>
      <c r="G3963" s="130" t="s">
        <v>2110</v>
      </c>
      <c r="H3963" s="130" t="s">
        <v>8592</v>
      </c>
      <c r="I3963" s="131" t="s">
        <v>8593</v>
      </c>
      <c r="J3963" s="130" t="s">
        <v>85</v>
      </c>
      <c r="K3963" s="132" t="s">
        <v>142</v>
      </c>
      <c r="L3963" s="148">
        <v>1</v>
      </c>
      <c r="M3963" s="134">
        <v>2013</v>
      </c>
      <c r="N3963" s="130" t="s">
        <v>10619</v>
      </c>
      <c r="O3963" s="129" t="s">
        <v>143</v>
      </c>
      <c r="P3963" s="129" t="s">
        <v>134</v>
      </c>
      <c r="Q3963" s="130" t="s">
        <v>245</v>
      </c>
      <c r="R3963" s="136" t="s">
        <v>8552</v>
      </c>
      <c r="S3963" s="155"/>
      <c r="T3963" s="155"/>
      <c r="U3963" s="156"/>
      <c r="V3963" s="156"/>
      <c r="W3963" s="156" t="s">
        <v>146</v>
      </c>
      <c r="X3963" s="156"/>
      <c r="Y3963" s="137" t="s">
        <v>969</v>
      </c>
      <c r="Z3963" s="138" t="s">
        <v>876</v>
      </c>
      <c r="AA3963" s="140" t="s">
        <v>8594</v>
      </c>
      <c r="AB3963" s="141" t="s">
        <v>138</v>
      </c>
      <c r="AC3963" s="142">
        <v>39.4</v>
      </c>
      <c r="AD3963" s="142">
        <v>31.52</v>
      </c>
      <c r="AE3963" s="143" t="s">
        <v>8471</v>
      </c>
      <c r="AF3963" s="141" t="s">
        <v>481</v>
      </c>
      <c r="AG3963" s="144">
        <f>Table1[[#This Row],['# of Books]]*Table1[[#This Row],[QTY]]</f>
        <v>0</v>
      </c>
      <c r="AH3963" s="146">
        <f>Table1[[#This Row],[QTY]]*Table1[[#This Row],[School &amp; Library Price]]</f>
        <v>0</v>
      </c>
    </row>
    <row r="3964" spans="1:34" ht="18" hidden="1" customHeight="1" x14ac:dyDescent="0.25">
      <c r="A3964" s="154"/>
      <c r="B3964" s="150">
        <v>61</v>
      </c>
      <c r="C3964" s="150"/>
      <c r="D3964" s="151"/>
      <c r="E3964" s="151"/>
      <c r="F3964" s="130" t="s">
        <v>2832</v>
      </c>
      <c r="G3964" s="130" t="s">
        <v>2110</v>
      </c>
      <c r="H3964" s="130" t="s">
        <v>8592</v>
      </c>
      <c r="I3964" s="131" t="s">
        <v>8595</v>
      </c>
      <c r="J3964" s="130" t="s">
        <v>85</v>
      </c>
      <c r="K3964" s="132" t="s">
        <v>378</v>
      </c>
      <c r="L3964" s="148">
        <v>1</v>
      </c>
      <c r="M3964" s="134">
        <v>2013</v>
      </c>
      <c r="N3964" s="130" t="s">
        <v>10619</v>
      </c>
      <c r="O3964" s="129"/>
      <c r="P3964" s="129"/>
      <c r="Q3964" s="130" t="s">
        <v>245</v>
      </c>
      <c r="R3964" s="136" t="s">
        <v>8552</v>
      </c>
      <c r="S3964" s="155"/>
      <c r="T3964" s="155"/>
      <c r="U3964" s="156"/>
      <c r="V3964" s="156"/>
      <c r="W3964" s="156" t="s">
        <v>146</v>
      </c>
      <c r="X3964" s="156"/>
      <c r="Y3964" s="137" t="s">
        <v>969</v>
      </c>
      <c r="Z3964" s="138" t="s">
        <v>876</v>
      </c>
      <c r="AA3964" s="140" t="s">
        <v>8594</v>
      </c>
      <c r="AB3964" s="141" t="s">
        <v>138</v>
      </c>
      <c r="AC3964" s="142">
        <v>43.34</v>
      </c>
      <c r="AD3964" s="142">
        <v>34.67</v>
      </c>
      <c r="AE3964" s="143" t="s">
        <v>8471</v>
      </c>
      <c r="AF3964" s="141" t="s">
        <v>481</v>
      </c>
      <c r="AG3964" s="144">
        <f>Table1[[#This Row],['# of Books]]*Table1[[#This Row],[QTY]]</f>
        <v>0</v>
      </c>
      <c r="AH3964" s="146">
        <f>Table1[[#This Row],[QTY]]*Table1[[#This Row],[School &amp; Library Price]]</f>
        <v>0</v>
      </c>
    </row>
    <row r="3965" spans="1:34" ht="18" customHeight="1" x14ac:dyDescent="0.25">
      <c r="A3965" s="154"/>
      <c r="B3965" s="150">
        <v>61</v>
      </c>
      <c r="C3965" s="150"/>
      <c r="D3965" s="151"/>
      <c r="E3965" s="151"/>
      <c r="F3965" s="130" t="s">
        <v>2832</v>
      </c>
      <c r="G3965" s="130" t="s">
        <v>2110</v>
      </c>
      <c r="H3965" s="130" t="s">
        <v>2157</v>
      </c>
      <c r="I3965" s="131" t="s">
        <v>2160</v>
      </c>
      <c r="J3965" s="130" t="s">
        <v>85</v>
      </c>
      <c r="K3965" s="132" t="s">
        <v>142</v>
      </c>
      <c r="L3965" s="148">
        <v>1</v>
      </c>
      <c r="M3965" s="134">
        <v>2014</v>
      </c>
      <c r="N3965" s="130" t="s">
        <v>10609</v>
      </c>
      <c r="O3965" s="129" t="s">
        <v>143</v>
      </c>
      <c r="P3965" s="129" t="s">
        <v>134</v>
      </c>
      <c r="Q3965" s="130" t="s">
        <v>245</v>
      </c>
      <c r="R3965" s="136" t="s">
        <v>2136</v>
      </c>
      <c r="S3965" s="155"/>
      <c r="T3965" s="155"/>
      <c r="U3965" s="156"/>
      <c r="V3965" s="156"/>
      <c r="W3965" s="156" t="s">
        <v>146</v>
      </c>
      <c r="X3965" s="156"/>
      <c r="Y3965" s="137" t="s">
        <v>969</v>
      </c>
      <c r="Z3965" s="138" t="s">
        <v>876</v>
      </c>
      <c r="AA3965" s="140" t="s">
        <v>8596</v>
      </c>
      <c r="AB3965" s="141" t="s">
        <v>138</v>
      </c>
      <c r="AC3965" s="142">
        <v>39.4</v>
      </c>
      <c r="AD3965" s="142">
        <v>31.52</v>
      </c>
      <c r="AE3965" s="143" t="s">
        <v>2159</v>
      </c>
      <c r="AF3965" s="141" t="s">
        <v>481</v>
      </c>
      <c r="AG3965" s="144">
        <f>Table1[[#This Row],['# of Books]]*Table1[[#This Row],[QTY]]</f>
        <v>0</v>
      </c>
      <c r="AH3965" s="146">
        <f>Table1[[#This Row],[QTY]]*Table1[[#This Row],[School &amp; Library Price]]</f>
        <v>0</v>
      </c>
    </row>
    <row r="3966" spans="1:34" ht="18" hidden="1" customHeight="1" x14ac:dyDescent="0.25">
      <c r="A3966" s="154"/>
      <c r="B3966" s="150">
        <v>61</v>
      </c>
      <c r="C3966" s="150"/>
      <c r="D3966" s="151"/>
      <c r="E3966" s="151"/>
      <c r="F3966" s="130" t="s">
        <v>2832</v>
      </c>
      <c r="G3966" s="130" t="s">
        <v>2110</v>
      </c>
      <c r="H3966" s="130" t="s">
        <v>2157</v>
      </c>
      <c r="I3966" s="131" t="s">
        <v>2158</v>
      </c>
      <c r="J3966" s="130" t="s">
        <v>85</v>
      </c>
      <c r="K3966" s="132" t="s">
        <v>378</v>
      </c>
      <c r="L3966" s="148">
        <v>1</v>
      </c>
      <c r="M3966" s="134">
        <v>2014</v>
      </c>
      <c r="N3966" s="130" t="s">
        <v>10609</v>
      </c>
      <c r="O3966" s="129"/>
      <c r="P3966" s="129"/>
      <c r="Q3966" s="130" t="s">
        <v>245</v>
      </c>
      <c r="R3966" s="136" t="s">
        <v>2136</v>
      </c>
      <c r="S3966" s="155"/>
      <c r="T3966" s="155"/>
      <c r="U3966" s="156"/>
      <c r="V3966" s="156"/>
      <c r="W3966" s="156" t="s">
        <v>146</v>
      </c>
      <c r="X3966" s="156"/>
      <c r="Y3966" s="137" t="s">
        <v>969</v>
      </c>
      <c r="Z3966" s="138" t="s">
        <v>876</v>
      </c>
      <c r="AA3966" s="140" t="s">
        <v>8596</v>
      </c>
      <c r="AB3966" s="141" t="s">
        <v>138</v>
      </c>
      <c r="AC3966" s="142">
        <v>43.34</v>
      </c>
      <c r="AD3966" s="142">
        <v>34.67</v>
      </c>
      <c r="AE3966" s="143" t="s">
        <v>2159</v>
      </c>
      <c r="AF3966" s="141" t="s">
        <v>481</v>
      </c>
      <c r="AG3966" s="144">
        <f>Table1[[#This Row],['# of Books]]*Table1[[#This Row],[QTY]]</f>
        <v>0</v>
      </c>
      <c r="AH3966" s="146">
        <f>Table1[[#This Row],[QTY]]*Table1[[#This Row],[School &amp; Library Price]]</f>
        <v>0</v>
      </c>
    </row>
    <row r="3967" spans="1:34" ht="18" customHeight="1" x14ac:dyDescent="0.25">
      <c r="A3967" s="154"/>
      <c r="B3967" s="150">
        <v>62</v>
      </c>
      <c r="C3967" s="150"/>
      <c r="D3967" s="151"/>
      <c r="E3967" s="151"/>
      <c r="F3967" s="130" t="s">
        <v>2832</v>
      </c>
      <c r="G3967" s="130" t="s">
        <v>2110</v>
      </c>
      <c r="H3967" s="130" t="s">
        <v>2161</v>
      </c>
      <c r="I3967" s="131" t="s">
        <v>2163</v>
      </c>
      <c r="J3967" s="130" t="s">
        <v>85</v>
      </c>
      <c r="K3967" s="132" t="s">
        <v>142</v>
      </c>
      <c r="L3967" s="148">
        <v>1</v>
      </c>
      <c r="M3967" s="134">
        <v>2014</v>
      </c>
      <c r="N3967" s="130" t="s">
        <v>10609</v>
      </c>
      <c r="O3967" s="129" t="s">
        <v>143</v>
      </c>
      <c r="P3967" s="129" t="s">
        <v>134</v>
      </c>
      <c r="Q3967" s="130" t="s">
        <v>245</v>
      </c>
      <c r="R3967" s="136" t="s">
        <v>2141</v>
      </c>
      <c r="S3967" s="155"/>
      <c r="T3967" s="155"/>
      <c r="U3967" s="156"/>
      <c r="V3967" s="156"/>
      <c r="W3967" s="156" t="s">
        <v>146</v>
      </c>
      <c r="X3967" s="156"/>
      <c r="Y3967" s="137" t="s">
        <v>969</v>
      </c>
      <c r="Z3967" s="138" t="s">
        <v>876</v>
      </c>
      <c r="AA3967" s="140" t="s">
        <v>8597</v>
      </c>
      <c r="AB3967" s="141" t="s">
        <v>138</v>
      </c>
      <c r="AC3967" s="142">
        <v>39.4</v>
      </c>
      <c r="AD3967" s="142">
        <v>31.52</v>
      </c>
      <c r="AE3967" s="143" t="s">
        <v>8598</v>
      </c>
      <c r="AF3967" s="141" t="s">
        <v>481</v>
      </c>
      <c r="AG3967" s="144">
        <f>Table1[[#This Row],['# of Books]]*Table1[[#This Row],[QTY]]</f>
        <v>0</v>
      </c>
      <c r="AH3967" s="146">
        <f>Table1[[#This Row],[QTY]]*Table1[[#This Row],[School &amp; Library Price]]</f>
        <v>0</v>
      </c>
    </row>
    <row r="3968" spans="1:34" ht="18" hidden="1" customHeight="1" x14ac:dyDescent="0.25">
      <c r="A3968" s="154"/>
      <c r="B3968" s="150">
        <v>62</v>
      </c>
      <c r="C3968" s="150"/>
      <c r="D3968" s="151"/>
      <c r="E3968" s="151"/>
      <c r="F3968" s="130" t="s">
        <v>2832</v>
      </c>
      <c r="G3968" s="130" t="s">
        <v>2110</v>
      </c>
      <c r="H3968" s="130" t="s">
        <v>2161</v>
      </c>
      <c r="I3968" s="131" t="s">
        <v>2162</v>
      </c>
      <c r="J3968" s="130" t="s">
        <v>85</v>
      </c>
      <c r="K3968" s="132" t="s">
        <v>378</v>
      </c>
      <c r="L3968" s="148">
        <v>1</v>
      </c>
      <c r="M3968" s="134">
        <v>2014</v>
      </c>
      <c r="N3968" s="130" t="s">
        <v>10609</v>
      </c>
      <c r="O3968" s="129"/>
      <c r="P3968" s="129"/>
      <c r="Q3968" s="130" t="s">
        <v>245</v>
      </c>
      <c r="R3968" s="136" t="s">
        <v>2141</v>
      </c>
      <c r="S3968" s="155"/>
      <c r="T3968" s="155"/>
      <c r="U3968" s="156"/>
      <c r="V3968" s="156"/>
      <c r="W3968" s="156" t="s">
        <v>146</v>
      </c>
      <c r="X3968" s="156"/>
      <c r="Y3968" s="137" t="s">
        <v>969</v>
      </c>
      <c r="Z3968" s="138" t="s">
        <v>876</v>
      </c>
      <c r="AA3968" s="140" t="s">
        <v>8597</v>
      </c>
      <c r="AB3968" s="141" t="s">
        <v>138</v>
      </c>
      <c r="AC3968" s="142">
        <v>43.34</v>
      </c>
      <c r="AD3968" s="142">
        <v>34.67</v>
      </c>
      <c r="AE3968" s="143" t="s">
        <v>8598</v>
      </c>
      <c r="AF3968" s="141" t="s">
        <v>481</v>
      </c>
      <c r="AG3968" s="144">
        <f>Table1[[#This Row],['# of Books]]*Table1[[#This Row],[QTY]]</f>
        <v>0</v>
      </c>
      <c r="AH3968" s="146">
        <f>Table1[[#This Row],[QTY]]*Table1[[#This Row],[School &amp; Library Price]]</f>
        <v>0</v>
      </c>
    </row>
    <row r="3969" spans="1:34" ht="18" customHeight="1" x14ac:dyDescent="0.25">
      <c r="A3969" s="154"/>
      <c r="B3969" s="150">
        <v>62</v>
      </c>
      <c r="C3969" s="150"/>
      <c r="D3969" s="151"/>
      <c r="E3969" s="151"/>
      <c r="F3969" s="130" t="s">
        <v>2832</v>
      </c>
      <c r="G3969" s="130" t="s">
        <v>2110</v>
      </c>
      <c r="H3969" s="130" t="s">
        <v>8599</v>
      </c>
      <c r="I3969" s="131" t="s">
        <v>8600</v>
      </c>
      <c r="J3969" s="130" t="s">
        <v>85</v>
      </c>
      <c r="K3969" s="132" t="s">
        <v>142</v>
      </c>
      <c r="L3969" s="148">
        <v>1</v>
      </c>
      <c r="M3969" s="134">
        <v>2011</v>
      </c>
      <c r="N3969" s="130" t="s">
        <v>10618</v>
      </c>
      <c r="O3969" s="129" t="s">
        <v>143</v>
      </c>
      <c r="P3969" s="129" t="s">
        <v>134</v>
      </c>
      <c r="Q3969" s="130" t="s">
        <v>245</v>
      </c>
      <c r="R3969" s="136" t="s">
        <v>8456</v>
      </c>
      <c r="S3969" s="155"/>
      <c r="T3969" s="155"/>
      <c r="U3969" s="156"/>
      <c r="V3969" s="156"/>
      <c r="W3969" s="156" t="s">
        <v>146</v>
      </c>
      <c r="X3969" s="156"/>
      <c r="Y3969" s="137" t="s">
        <v>969</v>
      </c>
      <c r="Z3969" s="138" t="s">
        <v>876</v>
      </c>
      <c r="AA3969" s="140" t="s">
        <v>8601</v>
      </c>
      <c r="AB3969" s="141" t="s">
        <v>138</v>
      </c>
      <c r="AC3969" s="142">
        <v>39.4</v>
      </c>
      <c r="AD3969" s="142">
        <v>31.52</v>
      </c>
      <c r="AE3969" s="143" t="s">
        <v>8515</v>
      </c>
      <c r="AF3969" s="141" t="s">
        <v>481</v>
      </c>
      <c r="AG3969" s="144">
        <f>Table1[[#This Row],['# of Books]]*Table1[[#This Row],[QTY]]</f>
        <v>0</v>
      </c>
      <c r="AH3969" s="146">
        <f>Table1[[#This Row],[QTY]]*Table1[[#This Row],[School &amp; Library Price]]</f>
        <v>0</v>
      </c>
    </row>
    <row r="3970" spans="1:34" ht="18" hidden="1" customHeight="1" x14ac:dyDescent="0.25">
      <c r="A3970" s="154"/>
      <c r="B3970" s="150">
        <v>62</v>
      </c>
      <c r="C3970" s="150"/>
      <c r="D3970" s="151"/>
      <c r="E3970" s="151"/>
      <c r="F3970" s="130" t="s">
        <v>2832</v>
      </c>
      <c r="G3970" s="130" t="s">
        <v>2110</v>
      </c>
      <c r="H3970" s="130" t="s">
        <v>8599</v>
      </c>
      <c r="I3970" s="131" t="s">
        <v>8602</v>
      </c>
      <c r="J3970" s="130" t="s">
        <v>85</v>
      </c>
      <c r="K3970" s="132" t="s">
        <v>378</v>
      </c>
      <c r="L3970" s="148">
        <v>1</v>
      </c>
      <c r="M3970" s="134">
        <v>2011</v>
      </c>
      <c r="N3970" s="130" t="s">
        <v>10618</v>
      </c>
      <c r="O3970" s="129"/>
      <c r="P3970" s="129"/>
      <c r="Q3970" s="130" t="s">
        <v>245</v>
      </c>
      <c r="R3970" s="136" t="s">
        <v>8456</v>
      </c>
      <c r="S3970" s="155"/>
      <c r="T3970" s="155"/>
      <c r="U3970" s="156"/>
      <c r="V3970" s="156"/>
      <c r="W3970" s="156" t="s">
        <v>146</v>
      </c>
      <c r="X3970" s="156"/>
      <c r="Y3970" s="137" t="s">
        <v>969</v>
      </c>
      <c r="Z3970" s="138" t="s">
        <v>876</v>
      </c>
      <c r="AA3970" s="140" t="s">
        <v>8601</v>
      </c>
      <c r="AB3970" s="141" t="s">
        <v>138</v>
      </c>
      <c r="AC3970" s="142">
        <v>43.34</v>
      </c>
      <c r="AD3970" s="142">
        <v>34.67</v>
      </c>
      <c r="AE3970" s="143" t="s">
        <v>8515</v>
      </c>
      <c r="AF3970" s="141" t="s">
        <v>481</v>
      </c>
      <c r="AG3970" s="144">
        <f>Table1[[#This Row],['# of Books]]*Table1[[#This Row],[QTY]]</f>
        <v>0</v>
      </c>
      <c r="AH3970" s="146">
        <f>Table1[[#This Row],[QTY]]*Table1[[#This Row],[School &amp; Library Price]]</f>
        <v>0</v>
      </c>
    </row>
    <row r="3971" spans="1:34" ht="18" customHeight="1" x14ac:dyDescent="0.25">
      <c r="A3971" s="154"/>
      <c r="B3971" s="150">
        <v>62</v>
      </c>
      <c r="C3971" s="150"/>
      <c r="D3971" s="151"/>
      <c r="E3971" s="151"/>
      <c r="F3971" s="130" t="s">
        <v>2832</v>
      </c>
      <c r="G3971" s="130" t="s">
        <v>2110</v>
      </c>
      <c r="H3971" s="130" t="s">
        <v>8603</v>
      </c>
      <c r="I3971" s="131" t="s">
        <v>8604</v>
      </c>
      <c r="J3971" s="130" t="s">
        <v>85</v>
      </c>
      <c r="K3971" s="132" t="s">
        <v>142</v>
      </c>
      <c r="L3971" s="148">
        <v>1</v>
      </c>
      <c r="M3971" s="134">
        <v>2010</v>
      </c>
      <c r="N3971" s="130" t="s">
        <v>6526</v>
      </c>
      <c r="O3971" s="129" t="s">
        <v>143</v>
      </c>
      <c r="P3971" s="129" t="s">
        <v>134</v>
      </c>
      <c r="Q3971" s="130" t="s">
        <v>245</v>
      </c>
      <c r="R3971" s="136" t="s">
        <v>2164</v>
      </c>
      <c r="S3971" s="155"/>
      <c r="T3971" s="155"/>
      <c r="U3971" s="156"/>
      <c r="V3971" s="156"/>
      <c r="W3971" s="156" t="s">
        <v>146</v>
      </c>
      <c r="X3971" s="156"/>
      <c r="Y3971" s="137" t="s">
        <v>969</v>
      </c>
      <c r="Z3971" s="138" t="s">
        <v>876</v>
      </c>
      <c r="AA3971" s="140" t="s">
        <v>8605</v>
      </c>
      <c r="AB3971" s="141" t="s">
        <v>138</v>
      </c>
      <c r="AC3971" s="142">
        <v>39.4</v>
      </c>
      <c r="AD3971" s="142">
        <v>31.52</v>
      </c>
      <c r="AE3971" s="143" t="s">
        <v>8606</v>
      </c>
      <c r="AF3971" s="141" t="s">
        <v>481</v>
      </c>
      <c r="AG3971" s="144">
        <f>Table1[[#This Row],['# of Books]]*Table1[[#This Row],[QTY]]</f>
        <v>0</v>
      </c>
      <c r="AH3971" s="146">
        <f>Table1[[#This Row],[QTY]]*Table1[[#This Row],[School &amp; Library Price]]</f>
        <v>0</v>
      </c>
    </row>
    <row r="3972" spans="1:34" ht="18" hidden="1" customHeight="1" x14ac:dyDescent="0.25">
      <c r="A3972" s="154"/>
      <c r="B3972" s="150">
        <v>62</v>
      </c>
      <c r="C3972" s="150"/>
      <c r="D3972" s="151"/>
      <c r="E3972" s="151"/>
      <c r="F3972" s="130" t="s">
        <v>2832</v>
      </c>
      <c r="G3972" s="130" t="s">
        <v>2110</v>
      </c>
      <c r="H3972" s="130" t="s">
        <v>8603</v>
      </c>
      <c r="I3972" s="131" t="s">
        <v>8607</v>
      </c>
      <c r="J3972" s="130" t="s">
        <v>85</v>
      </c>
      <c r="K3972" s="132" t="s">
        <v>378</v>
      </c>
      <c r="L3972" s="148">
        <v>1</v>
      </c>
      <c r="M3972" s="134">
        <v>2010</v>
      </c>
      <c r="N3972" s="130" t="s">
        <v>6526</v>
      </c>
      <c r="O3972" s="129"/>
      <c r="P3972" s="129"/>
      <c r="Q3972" s="130" t="s">
        <v>245</v>
      </c>
      <c r="R3972" s="136" t="s">
        <v>2164</v>
      </c>
      <c r="S3972" s="155"/>
      <c r="T3972" s="155"/>
      <c r="U3972" s="156"/>
      <c r="V3972" s="156"/>
      <c r="W3972" s="156" t="s">
        <v>146</v>
      </c>
      <c r="X3972" s="156"/>
      <c r="Y3972" s="137" t="s">
        <v>969</v>
      </c>
      <c r="Z3972" s="138" t="s">
        <v>876</v>
      </c>
      <c r="AA3972" s="140" t="s">
        <v>8605</v>
      </c>
      <c r="AB3972" s="141" t="s">
        <v>138</v>
      </c>
      <c r="AC3972" s="142">
        <v>43.34</v>
      </c>
      <c r="AD3972" s="142">
        <v>34.67</v>
      </c>
      <c r="AE3972" s="143" t="s">
        <v>8606</v>
      </c>
      <c r="AF3972" s="141" t="s">
        <v>481</v>
      </c>
      <c r="AG3972" s="144">
        <f>Table1[[#This Row],['# of Books]]*Table1[[#This Row],[QTY]]</f>
        <v>0</v>
      </c>
      <c r="AH3972" s="146">
        <f>Table1[[#This Row],[QTY]]*Table1[[#This Row],[School &amp; Library Price]]</f>
        <v>0</v>
      </c>
    </row>
    <row r="3973" spans="1:34" ht="18" customHeight="1" x14ac:dyDescent="0.25">
      <c r="A3973" s="154"/>
      <c r="B3973" s="150">
        <v>62</v>
      </c>
      <c r="C3973" s="150"/>
      <c r="D3973" s="151"/>
      <c r="E3973" s="151"/>
      <c r="F3973" s="130" t="s">
        <v>2832</v>
      </c>
      <c r="G3973" s="130" t="s">
        <v>2110</v>
      </c>
      <c r="H3973" s="130" t="s">
        <v>2165</v>
      </c>
      <c r="I3973" s="131" t="s">
        <v>2167</v>
      </c>
      <c r="J3973" s="130" t="s">
        <v>85</v>
      </c>
      <c r="K3973" s="132" t="s">
        <v>142</v>
      </c>
      <c r="L3973" s="148">
        <v>1</v>
      </c>
      <c r="M3973" s="134">
        <v>2015</v>
      </c>
      <c r="N3973" s="130" t="s">
        <v>10611</v>
      </c>
      <c r="O3973" s="129" t="s">
        <v>143</v>
      </c>
      <c r="P3973" s="129" t="s">
        <v>134</v>
      </c>
      <c r="Q3973" s="130" t="s">
        <v>245</v>
      </c>
      <c r="R3973" s="136" t="s">
        <v>2146</v>
      </c>
      <c r="S3973" s="155"/>
      <c r="T3973" s="155"/>
      <c r="U3973" s="156"/>
      <c r="V3973" s="156"/>
      <c r="W3973" s="156" t="s">
        <v>146</v>
      </c>
      <c r="X3973" s="156"/>
      <c r="Y3973" s="137" t="s">
        <v>969</v>
      </c>
      <c r="Z3973" s="138" t="s">
        <v>876</v>
      </c>
      <c r="AA3973" s="140" t="s">
        <v>8608</v>
      </c>
      <c r="AB3973" s="141" t="s">
        <v>138</v>
      </c>
      <c r="AC3973" s="142">
        <v>39.4</v>
      </c>
      <c r="AD3973" s="142">
        <v>31.52</v>
      </c>
      <c r="AE3973" s="143" t="s">
        <v>8471</v>
      </c>
      <c r="AF3973" s="141" t="s">
        <v>514</v>
      </c>
      <c r="AG3973" s="144">
        <f>Table1[[#This Row],['# of Books]]*Table1[[#This Row],[QTY]]</f>
        <v>0</v>
      </c>
      <c r="AH3973" s="146">
        <f>Table1[[#This Row],[QTY]]*Table1[[#This Row],[School &amp; Library Price]]</f>
        <v>0</v>
      </c>
    </row>
    <row r="3974" spans="1:34" ht="18" hidden="1" customHeight="1" x14ac:dyDescent="0.25">
      <c r="A3974" s="154"/>
      <c r="B3974" s="150">
        <v>62</v>
      </c>
      <c r="C3974" s="150"/>
      <c r="D3974" s="151"/>
      <c r="E3974" s="151"/>
      <c r="F3974" s="130" t="s">
        <v>2832</v>
      </c>
      <c r="G3974" s="130" t="s">
        <v>2110</v>
      </c>
      <c r="H3974" s="130" t="s">
        <v>2165</v>
      </c>
      <c r="I3974" s="131" t="s">
        <v>2166</v>
      </c>
      <c r="J3974" s="130" t="s">
        <v>85</v>
      </c>
      <c r="K3974" s="132" t="s">
        <v>378</v>
      </c>
      <c r="L3974" s="148">
        <v>1</v>
      </c>
      <c r="M3974" s="134">
        <v>2015</v>
      </c>
      <c r="N3974" s="130" t="s">
        <v>10611</v>
      </c>
      <c r="O3974" s="129"/>
      <c r="P3974" s="129"/>
      <c r="Q3974" s="130" t="s">
        <v>245</v>
      </c>
      <c r="R3974" s="136" t="s">
        <v>2146</v>
      </c>
      <c r="S3974" s="155"/>
      <c r="T3974" s="155"/>
      <c r="U3974" s="156"/>
      <c r="V3974" s="156"/>
      <c r="W3974" s="156" t="s">
        <v>146</v>
      </c>
      <c r="X3974" s="156"/>
      <c r="Y3974" s="137" t="s">
        <v>969</v>
      </c>
      <c r="Z3974" s="138" t="s">
        <v>876</v>
      </c>
      <c r="AA3974" s="140" t="s">
        <v>8608</v>
      </c>
      <c r="AB3974" s="141" t="s">
        <v>138</v>
      </c>
      <c r="AC3974" s="142">
        <v>43.34</v>
      </c>
      <c r="AD3974" s="142">
        <v>34.67</v>
      </c>
      <c r="AE3974" s="143" t="s">
        <v>8471</v>
      </c>
      <c r="AF3974" s="141" t="s">
        <v>514</v>
      </c>
      <c r="AG3974" s="144">
        <f>Table1[[#This Row],['# of Books]]*Table1[[#This Row],[QTY]]</f>
        <v>0</v>
      </c>
      <c r="AH3974" s="146">
        <f>Table1[[#This Row],[QTY]]*Table1[[#This Row],[School &amp; Library Price]]</f>
        <v>0</v>
      </c>
    </row>
    <row r="3975" spans="1:34" ht="18" customHeight="1" x14ac:dyDescent="0.25">
      <c r="A3975" s="154"/>
      <c r="B3975" s="150">
        <v>62</v>
      </c>
      <c r="C3975" s="150"/>
      <c r="D3975" s="151"/>
      <c r="E3975" s="151"/>
      <c r="F3975" s="130" t="s">
        <v>2832</v>
      </c>
      <c r="G3975" s="130" t="s">
        <v>2110</v>
      </c>
      <c r="H3975" s="130" t="s">
        <v>8609</v>
      </c>
      <c r="I3975" s="131" t="s">
        <v>8610</v>
      </c>
      <c r="J3975" s="130" t="s">
        <v>85</v>
      </c>
      <c r="K3975" s="132" t="s">
        <v>142</v>
      </c>
      <c r="L3975" s="148">
        <v>1</v>
      </c>
      <c r="M3975" s="134">
        <v>2013</v>
      </c>
      <c r="N3975" s="130" t="s">
        <v>10619</v>
      </c>
      <c r="O3975" s="129" t="s">
        <v>143</v>
      </c>
      <c r="P3975" s="129" t="s">
        <v>134</v>
      </c>
      <c r="Q3975" s="130" t="s">
        <v>245</v>
      </c>
      <c r="R3975" s="136" t="s">
        <v>2141</v>
      </c>
      <c r="S3975" s="155"/>
      <c r="T3975" s="155"/>
      <c r="U3975" s="156"/>
      <c r="V3975" s="156"/>
      <c r="W3975" s="156" t="s">
        <v>146</v>
      </c>
      <c r="X3975" s="156"/>
      <c r="Y3975" s="137" t="s">
        <v>969</v>
      </c>
      <c r="Z3975" s="138" t="s">
        <v>876</v>
      </c>
      <c r="AA3975" s="140" t="s">
        <v>8611</v>
      </c>
      <c r="AB3975" s="141" t="s">
        <v>138</v>
      </c>
      <c r="AC3975" s="142">
        <v>39.4</v>
      </c>
      <c r="AD3975" s="142">
        <v>31.52</v>
      </c>
      <c r="AE3975" s="143" t="s">
        <v>8471</v>
      </c>
      <c r="AF3975" s="141" t="s">
        <v>514</v>
      </c>
      <c r="AG3975" s="144">
        <f>Table1[[#This Row],['# of Books]]*Table1[[#This Row],[QTY]]</f>
        <v>0</v>
      </c>
      <c r="AH3975" s="146">
        <f>Table1[[#This Row],[QTY]]*Table1[[#This Row],[School &amp; Library Price]]</f>
        <v>0</v>
      </c>
    </row>
    <row r="3976" spans="1:34" ht="18" hidden="1" customHeight="1" x14ac:dyDescent="0.25">
      <c r="A3976" s="154"/>
      <c r="B3976" s="150">
        <v>62</v>
      </c>
      <c r="C3976" s="150"/>
      <c r="D3976" s="151"/>
      <c r="E3976" s="151"/>
      <c r="F3976" s="130" t="s">
        <v>2832</v>
      </c>
      <c r="G3976" s="130" t="s">
        <v>2110</v>
      </c>
      <c r="H3976" s="130" t="s">
        <v>8609</v>
      </c>
      <c r="I3976" s="131" t="s">
        <v>8612</v>
      </c>
      <c r="J3976" s="130" t="s">
        <v>85</v>
      </c>
      <c r="K3976" s="132" t="s">
        <v>378</v>
      </c>
      <c r="L3976" s="148">
        <v>1</v>
      </c>
      <c r="M3976" s="134">
        <v>2013</v>
      </c>
      <c r="N3976" s="130" t="s">
        <v>10619</v>
      </c>
      <c r="O3976" s="129"/>
      <c r="P3976" s="129"/>
      <c r="Q3976" s="130" t="s">
        <v>245</v>
      </c>
      <c r="R3976" s="136" t="s">
        <v>2141</v>
      </c>
      <c r="S3976" s="155"/>
      <c r="T3976" s="155"/>
      <c r="U3976" s="156"/>
      <c r="V3976" s="156"/>
      <c r="W3976" s="156" t="s">
        <v>146</v>
      </c>
      <c r="X3976" s="156"/>
      <c r="Y3976" s="137" t="s">
        <v>969</v>
      </c>
      <c r="Z3976" s="138" t="s">
        <v>876</v>
      </c>
      <c r="AA3976" s="140" t="s">
        <v>8611</v>
      </c>
      <c r="AB3976" s="141" t="s">
        <v>138</v>
      </c>
      <c r="AC3976" s="142">
        <v>43.34</v>
      </c>
      <c r="AD3976" s="142">
        <v>34.67</v>
      </c>
      <c r="AE3976" s="143" t="s">
        <v>8471</v>
      </c>
      <c r="AF3976" s="141" t="s">
        <v>514</v>
      </c>
      <c r="AG3976" s="144">
        <f>Table1[[#This Row],['# of Books]]*Table1[[#This Row],[QTY]]</f>
        <v>0</v>
      </c>
      <c r="AH3976" s="146">
        <f>Table1[[#This Row],[QTY]]*Table1[[#This Row],[School &amp; Library Price]]</f>
        <v>0</v>
      </c>
    </row>
    <row r="3977" spans="1:34" ht="18" customHeight="1" x14ac:dyDescent="0.25">
      <c r="A3977" s="154"/>
      <c r="B3977" s="150">
        <v>62</v>
      </c>
      <c r="C3977" s="150"/>
      <c r="D3977" s="151"/>
      <c r="E3977" s="151"/>
      <c r="F3977" s="130" t="s">
        <v>2832</v>
      </c>
      <c r="G3977" s="130" t="s">
        <v>2110</v>
      </c>
      <c r="H3977" s="130" t="s">
        <v>8613</v>
      </c>
      <c r="I3977" s="131" t="s">
        <v>8614</v>
      </c>
      <c r="J3977" s="130" t="s">
        <v>85</v>
      </c>
      <c r="K3977" s="132" t="s">
        <v>142</v>
      </c>
      <c r="L3977" s="148">
        <v>1</v>
      </c>
      <c r="M3977" s="134">
        <v>2012</v>
      </c>
      <c r="N3977" s="130" t="s">
        <v>10612</v>
      </c>
      <c r="O3977" s="129" t="s">
        <v>143</v>
      </c>
      <c r="P3977" s="129" t="s">
        <v>134</v>
      </c>
      <c r="Q3977" s="130" t="s">
        <v>245</v>
      </c>
      <c r="R3977" s="136" t="s">
        <v>2107</v>
      </c>
      <c r="S3977" s="155"/>
      <c r="T3977" s="155"/>
      <c r="U3977" s="156"/>
      <c r="V3977" s="156"/>
      <c r="W3977" s="156" t="s">
        <v>146</v>
      </c>
      <c r="X3977" s="156"/>
      <c r="Y3977" s="137" t="s">
        <v>969</v>
      </c>
      <c r="Z3977" s="138" t="s">
        <v>876</v>
      </c>
      <c r="AA3977" s="140" t="s">
        <v>8615</v>
      </c>
      <c r="AB3977" s="141" t="s">
        <v>138</v>
      </c>
      <c r="AC3977" s="142">
        <v>39.4</v>
      </c>
      <c r="AD3977" s="142">
        <v>31.52</v>
      </c>
      <c r="AE3977" s="143" t="s">
        <v>8616</v>
      </c>
      <c r="AF3977" s="141" t="s">
        <v>481</v>
      </c>
      <c r="AG3977" s="144">
        <f>Table1[[#This Row],['# of Books]]*Table1[[#This Row],[QTY]]</f>
        <v>0</v>
      </c>
      <c r="AH3977" s="146">
        <f>Table1[[#This Row],[QTY]]*Table1[[#This Row],[School &amp; Library Price]]</f>
        <v>0</v>
      </c>
    </row>
    <row r="3978" spans="1:34" ht="18" hidden="1" customHeight="1" x14ac:dyDescent="0.25">
      <c r="A3978" s="154"/>
      <c r="B3978" s="150">
        <v>62</v>
      </c>
      <c r="C3978" s="150"/>
      <c r="D3978" s="151"/>
      <c r="E3978" s="151"/>
      <c r="F3978" s="130" t="s">
        <v>2832</v>
      </c>
      <c r="G3978" s="130" t="s">
        <v>2110</v>
      </c>
      <c r="H3978" s="130" t="s">
        <v>8613</v>
      </c>
      <c r="I3978" s="131" t="s">
        <v>8617</v>
      </c>
      <c r="J3978" s="130" t="s">
        <v>85</v>
      </c>
      <c r="K3978" s="132" t="s">
        <v>378</v>
      </c>
      <c r="L3978" s="148">
        <v>1</v>
      </c>
      <c r="M3978" s="134">
        <v>2012</v>
      </c>
      <c r="N3978" s="130" t="s">
        <v>10612</v>
      </c>
      <c r="O3978" s="129"/>
      <c r="P3978" s="129"/>
      <c r="Q3978" s="130" t="s">
        <v>245</v>
      </c>
      <c r="R3978" s="136" t="s">
        <v>2107</v>
      </c>
      <c r="S3978" s="155"/>
      <c r="T3978" s="155"/>
      <c r="U3978" s="156"/>
      <c r="V3978" s="156"/>
      <c r="W3978" s="156" t="s">
        <v>146</v>
      </c>
      <c r="X3978" s="156"/>
      <c r="Y3978" s="137" t="s">
        <v>969</v>
      </c>
      <c r="Z3978" s="138" t="s">
        <v>876</v>
      </c>
      <c r="AA3978" s="140" t="s">
        <v>8615</v>
      </c>
      <c r="AB3978" s="141" t="s">
        <v>138</v>
      </c>
      <c r="AC3978" s="142">
        <v>43.34</v>
      </c>
      <c r="AD3978" s="142">
        <v>34.67</v>
      </c>
      <c r="AE3978" s="143" t="s">
        <v>8616</v>
      </c>
      <c r="AF3978" s="141" t="s">
        <v>481</v>
      </c>
      <c r="AG3978" s="144">
        <f>Table1[[#This Row],['# of Books]]*Table1[[#This Row],[QTY]]</f>
        <v>0</v>
      </c>
      <c r="AH3978" s="146">
        <f>Table1[[#This Row],[QTY]]*Table1[[#This Row],[School &amp; Library Price]]</f>
        <v>0</v>
      </c>
    </row>
    <row r="3979" spans="1:34" ht="18" customHeight="1" x14ac:dyDescent="0.25">
      <c r="A3979" s="154"/>
      <c r="B3979" s="150">
        <v>62</v>
      </c>
      <c r="C3979" s="150"/>
      <c r="D3979" s="151"/>
      <c r="E3979" s="151"/>
      <c r="F3979" s="130" t="s">
        <v>2832</v>
      </c>
      <c r="G3979" s="130" t="s">
        <v>2110</v>
      </c>
      <c r="H3979" s="130" t="s">
        <v>8618</v>
      </c>
      <c r="I3979" s="131" t="s">
        <v>8619</v>
      </c>
      <c r="J3979" s="130" t="s">
        <v>85</v>
      </c>
      <c r="K3979" s="132" t="s">
        <v>142</v>
      </c>
      <c r="L3979" s="148">
        <v>1</v>
      </c>
      <c r="M3979" s="134">
        <v>2010</v>
      </c>
      <c r="N3979" s="130" t="s">
        <v>6526</v>
      </c>
      <c r="O3979" s="129" t="s">
        <v>143</v>
      </c>
      <c r="P3979" s="129" t="s">
        <v>134</v>
      </c>
      <c r="Q3979" s="130" t="s">
        <v>245</v>
      </c>
      <c r="R3979" s="136" t="s">
        <v>2107</v>
      </c>
      <c r="S3979" s="155"/>
      <c r="T3979" s="155"/>
      <c r="U3979" s="156"/>
      <c r="V3979" s="156"/>
      <c r="W3979" s="156" t="s">
        <v>146</v>
      </c>
      <c r="X3979" s="156"/>
      <c r="Y3979" s="137" t="s">
        <v>969</v>
      </c>
      <c r="Z3979" s="138" t="s">
        <v>876</v>
      </c>
      <c r="AA3979" s="140" t="s">
        <v>8620</v>
      </c>
      <c r="AB3979" s="141" t="s">
        <v>138</v>
      </c>
      <c r="AC3979" s="142">
        <v>39.4</v>
      </c>
      <c r="AD3979" s="142">
        <v>31.52</v>
      </c>
      <c r="AE3979" s="143" t="s">
        <v>8621</v>
      </c>
      <c r="AF3979" s="141" t="s">
        <v>398</v>
      </c>
      <c r="AG3979" s="144">
        <f>Table1[[#This Row],['# of Books]]*Table1[[#This Row],[QTY]]</f>
        <v>0</v>
      </c>
      <c r="AH3979" s="146">
        <f>Table1[[#This Row],[QTY]]*Table1[[#This Row],[School &amp; Library Price]]</f>
        <v>0</v>
      </c>
    </row>
    <row r="3980" spans="1:34" ht="18" hidden="1" customHeight="1" x14ac:dyDescent="0.25">
      <c r="A3980" s="154"/>
      <c r="B3980" s="150">
        <v>62</v>
      </c>
      <c r="C3980" s="150"/>
      <c r="D3980" s="151"/>
      <c r="E3980" s="151"/>
      <c r="F3980" s="130" t="s">
        <v>2832</v>
      </c>
      <c r="G3980" s="130" t="s">
        <v>2110</v>
      </c>
      <c r="H3980" s="130" t="s">
        <v>8618</v>
      </c>
      <c r="I3980" s="131" t="s">
        <v>8622</v>
      </c>
      <c r="J3980" s="130" t="s">
        <v>85</v>
      </c>
      <c r="K3980" s="132" t="s">
        <v>378</v>
      </c>
      <c r="L3980" s="148">
        <v>1</v>
      </c>
      <c r="M3980" s="134">
        <v>2010</v>
      </c>
      <c r="N3980" s="130" t="s">
        <v>6526</v>
      </c>
      <c r="O3980" s="129"/>
      <c r="P3980" s="129"/>
      <c r="Q3980" s="130" t="s">
        <v>245</v>
      </c>
      <c r="R3980" s="136" t="s">
        <v>2107</v>
      </c>
      <c r="S3980" s="155"/>
      <c r="T3980" s="155"/>
      <c r="U3980" s="156"/>
      <c r="V3980" s="156"/>
      <c r="W3980" s="156" t="s">
        <v>146</v>
      </c>
      <c r="X3980" s="156"/>
      <c r="Y3980" s="137" t="s">
        <v>969</v>
      </c>
      <c r="Z3980" s="138" t="s">
        <v>876</v>
      </c>
      <c r="AA3980" s="140" t="s">
        <v>8620</v>
      </c>
      <c r="AB3980" s="141" t="s">
        <v>138</v>
      </c>
      <c r="AC3980" s="142">
        <v>43.34</v>
      </c>
      <c r="AD3980" s="142">
        <v>34.67</v>
      </c>
      <c r="AE3980" s="143" t="s">
        <v>8621</v>
      </c>
      <c r="AF3980" s="141" t="s">
        <v>398</v>
      </c>
      <c r="AG3980" s="144">
        <f>Table1[[#This Row],['# of Books]]*Table1[[#This Row],[QTY]]</f>
        <v>0</v>
      </c>
      <c r="AH3980" s="146">
        <f>Table1[[#This Row],[QTY]]*Table1[[#This Row],[School &amp; Library Price]]</f>
        <v>0</v>
      </c>
    </row>
    <row r="3981" spans="1:34" ht="18" customHeight="1" x14ac:dyDescent="0.25">
      <c r="A3981" s="154"/>
      <c r="B3981" s="150">
        <v>62</v>
      </c>
      <c r="C3981" s="150"/>
      <c r="D3981" s="151"/>
      <c r="E3981" s="151"/>
      <c r="F3981" s="130" t="s">
        <v>2832</v>
      </c>
      <c r="G3981" s="130" t="s">
        <v>2110</v>
      </c>
      <c r="H3981" s="130" t="s">
        <v>8623</v>
      </c>
      <c r="I3981" s="131" t="s">
        <v>11184</v>
      </c>
      <c r="J3981" s="130" t="s">
        <v>85</v>
      </c>
      <c r="K3981" s="132" t="s">
        <v>142</v>
      </c>
      <c r="L3981" s="148">
        <v>1</v>
      </c>
      <c r="M3981" s="134">
        <v>2012</v>
      </c>
      <c r="N3981" s="130" t="s">
        <v>10612</v>
      </c>
      <c r="O3981" s="129" t="s">
        <v>143</v>
      </c>
      <c r="P3981" s="129" t="s">
        <v>134</v>
      </c>
      <c r="Q3981" s="130" t="s">
        <v>245</v>
      </c>
      <c r="R3981" s="136" t="s">
        <v>5370</v>
      </c>
      <c r="S3981" s="155"/>
      <c r="T3981" s="155"/>
      <c r="U3981" s="156"/>
      <c r="V3981" s="156"/>
      <c r="W3981" s="156" t="s">
        <v>146</v>
      </c>
      <c r="X3981" s="156"/>
      <c r="Y3981" s="137" t="s">
        <v>969</v>
      </c>
      <c r="Z3981" s="138" t="s">
        <v>876</v>
      </c>
      <c r="AA3981" s="140" t="s">
        <v>8625</v>
      </c>
      <c r="AB3981" s="141" t="s">
        <v>138</v>
      </c>
      <c r="AC3981" s="142">
        <v>39.4</v>
      </c>
      <c r="AD3981" s="142">
        <v>31.52</v>
      </c>
      <c r="AE3981" s="143" t="s">
        <v>8469</v>
      </c>
      <c r="AF3981" s="141" t="s">
        <v>514</v>
      </c>
      <c r="AG3981" s="144">
        <f>Table1[[#This Row],['# of Books]]*Table1[[#This Row],[QTY]]</f>
        <v>0</v>
      </c>
      <c r="AH3981" s="146">
        <f>Table1[[#This Row],[QTY]]*Table1[[#This Row],[School &amp; Library Price]]</f>
        <v>0</v>
      </c>
    </row>
    <row r="3982" spans="1:34" ht="18" hidden="1" customHeight="1" x14ac:dyDescent="0.25">
      <c r="A3982" s="154"/>
      <c r="B3982" s="150">
        <v>62</v>
      </c>
      <c r="C3982" s="150"/>
      <c r="D3982" s="151"/>
      <c r="E3982" s="151"/>
      <c r="F3982" s="130" t="s">
        <v>2832</v>
      </c>
      <c r="G3982" s="130" t="s">
        <v>2110</v>
      </c>
      <c r="H3982" s="130" t="s">
        <v>8623</v>
      </c>
      <c r="I3982" s="131" t="s">
        <v>8624</v>
      </c>
      <c r="J3982" s="130" t="s">
        <v>85</v>
      </c>
      <c r="K3982" s="132" t="s">
        <v>378</v>
      </c>
      <c r="L3982" s="148">
        <v>1</v>
      </c>
      <c r="M3982" s="134">
        <v>2012</v>
      </c>
      <c r="N3982" s="130" t="s">
        <v>10612</v>
      </c>
      <c r="O3982" s="129"/>
      <c r="P3982" s="129"/>
      <c r="Q3982" s="130" t="s">
        <v>245</v>
      </c>
      <c r="R3982" s="136" t="s">
        <v>5370</v>
      </c>
      <c r="S3982" s="155"/>
      <c r="T3982" s="155"/>
      <c r="U3982" s="156"/>
      <c r="V3982" s="156"/>
      <c r="W3982" s="156" t="s">
        <v>146</v>
      </c>
      <c r="X3982" s="156"/>
      <c r="Y3982" s="137" t="s">
        <v>969</v>
      </c>
      <c r="Z3982" s="138" t="s">
        <v>876</v>
      </c>
      <c r="AA3982" s="140" t="s">
        <v>8625</v>
      </c>
      <c r="AB3982" s="141" t="s">
        <v>138</v>
      </c>
      <c r="AC3982" s="142">
        <v>43.34</v>
      </c>
      <c r="AD3982" s="142">
        <v>34.67</v>
      </c>
      <c r="AE3982" s="143" t="s">
        <v>8469</v>
      </c>
      <c r="AF3982" s="141" t="s">
        <v>514</v>
      </c>
      <c r="AG3982" s="144">
        <f>Table1[[#This Row],['# of Books]]*Table1[[#This Row],[QTY]]</f>
        <v>0</v>
      </c>
      <c r="AH3982" s="146">
        <f>Table1[[#This Row],[QTY]]*Table1[[#This Row],[School &amp; Library Price]]</f>
        <v>0</v>
      </c>
    </row>
    <row r="3983" spans="1:34" ht="18" customHeight="1" x14ac:dyDescent="0.25">
      <c r="A3983" s="154"/>
      <c r="B3983" s="150">
        <v>62</v>
      </c>
      <c r="C3983" s="150"/>
      <c r="D3983" s="151"/>
      <c r="E3983" s="151"/>
      <c r="F3983" s="130" t="s">
        <v>2832</v>
      </c>
      <c r="G3983" s="130" t="s">
        <v>2110</v>
      </c>
      <c r="H3983" s="130" t="s">
        <v>8626</v>
      </c>
      <c r="I3983" s="131" t="s">
        <v>8627</v>
      </c>
      <c r="J3983" s="130" t="s">
        <v>85</v>
      </c>
      <c r="K3983" s="132" t="s">
        <v>142</v>
      </c>
      <c r="L3983" s="148">
        <v>1</v>
      </c>
      <c r="M3983" s="134">
        <v>2010</v>
      </c>
      <c r="N3983" s="130" t="s">
        <v>6526</v>
      </c>
      <c r="O3983" s="129" t="s">
        <v>143</v>
      </c>
      <c r="P3983" s="129" t="s">
        <v>134</v>
      </c>
      <c r="Q3983" s="130" t="s">
        <v>245</v>
      </c>
      <c r="R3983" s="136" t="s">
        <v>8506</v>
      </c>
      <c r="S3983" s="155"/>
      <c r="T3983" s="155"/>
      <c r="U3983" s="156"/>
      <c r="V3983" s="156"/>
      <c r="W3983" s="156" t="s">
        <v>146</v>
      </c>
      <c r="X3983" s="156"/>
      <c r="Y3983" s="137" t="s">
        <v>969</v>
      </c>
      <c r="Z3983" s="138" t="s">
        <v>876</v>
      </c>
      <c r="AA3983" s="140" t="s">
        <v>8628</v>
      </c>
      <c r="AB3983" s="141" t="s">
        <v>138</v>
      </c>
      <c r="AC3983" s="142">
        <v>39.4</v>
      </c>
      <c r="AD3983" s="142">
        <v>31.52</v>
      </c>
      <c r="AE3983" s="143" t="s">
        <v>8629</v>
      </c>
      <c r="AF3983" s="141" t="s">
        <v>481</v>
      </c>
      <c r="AG3983" s="144">
        <f>Table1[[#This Row],['# of Books]]*Table1[[#This Row],[QTY]]</f>
        <v>0</v>
      </c>
      <c r="AH3983" s="146">
        <f>Table1[[#This Row],[QTY]]*Table1[[#This Row],[School &amp; Library Price]]</f>
        <v>0</v>
      </c>
    </row>
    <row r="3984" spans="1:34" ht="18" hidden="1" customHeight="1" x14ac:dyDescent="0.25">
      <c r="A3984" s="154"/>
      <c r="B3984" s="150">
        <v>62</v>
      </c>
      <c r="C3984" s="150"/>
      <c r="D3984" s="151"/>
      <c r="E3984" s="151"/>
      <c r="F3984" s="130" t="s">
        <v>2832</v>
      </c>
      <c r="G3984" s="130" t="s">
        <v>2110</v>
      </c>
      <c r="H3984" s="130" t="s">
        <v>8626</v>
      </c>
      <c r="I3984" s="131" t="s">
        <v>8630</v>
      </c>
      <c r="J3984" s="130" t="s">
        <v>85</v>
      </c>
      <c r="K3984" s="132" t="s">
        <v>378</v>
      </c>
      <c r="L3984" s="148">
        <v>1</v>
      </c>
      <c r="M3984" s="134">
        <v>2010</v>
      </c>
      <c r="N3984" s="130" t="s">
        <v>6526</v>
      </c>
      <c r="O3984" s="129"/>
      <c r="P3984" s="129"/>
      <c r="Q3984" s="130" t="s">
        <v>245</v>
      </c>
      <c r="R3984" s="136" t="s">
        <v>8506</v>
      </c>
      <c r="S3984" s="155"/>
      <c r="T3984" s="155"/>
      <c r="U3984" s="156"/>
      <c r="V3984" s="156"/>
      <c r="W3984" s="156" t="s">
        <v>146</v>
      </c>
      <c r="X3984" s="156"/>
      <c r="Y3984" s="137" t="s">
        <v>969</v>
      </c>
      <c r="Z3984" s="138" t="s">
        <v>876</v>
      </c>
      <c r="AA3984" s="140" t="s">
        <v>8628</v>
      </c>
      <c r="AB3984" s="141" t="s">
        <v>138</v>
      </c>
      <c r="AC3984" s="142">
        <v>43.34</v>
      </c>
      <c r="AD3984" s="142">
        <v>34.67</v>
      </c>
      <c r="AE3984" s="143" t="s">
        <v>8629</v>
      </c>
      <c r="AF3984" s="141" t="s">
        <v>481</v>
      </c>
      <c r="AG3984" s="144">
        <f>Table1[[#This Row],['# of Books]]*Table1[[#This Row],[QTY]]</f>
        <v>0</v>
      </c>
      <c r="AH3984" s="146">
        <f>Table1[[#This Row],[QTY]]*Table1[[#This Row],[School &amp; Library Price]]</f>
        <v>0</v>
      </c>
    </row>
    <row r="3985" spans="1:34" ht="18" customHeight="1" x14ac:dyDescent="0.25">
      <c r="A3985" s="154"/>
      <c r="B3985" s="150">
        <v>62</v>
      </c>
      <c r="C3985" s="150"/>
      <c r="D3985" s="151"/>
      <c r="E3985" s="151"/>
      <c r="F3985" s="130" t="s">
        <v>2832</v>
      </c>
      <c r="G3985" s="130" t="s">
        <v>2110</v>
      </c>
      <c r="H3985" s="130" t="s">
        <v>8631</v>
      </c>
      <c r="I3985" s="131" t="s">
        <v>8632</v>
      </c>
      <c r="J3985" s="130" t="s">
        <v>85</v>
      </c>
      <c r="K3985" s="132" t="s">
        <v>142</v>
      </c>
      <c r="L3985" s="148">
        <v>1</v>
      </c>
      <c r="M3985" s="134">
        <v>2013</v>
      </c>
      <c r="N3985" s="130" t="s">
        <v>10619</v>
      </c>
      <c r="O3985" s="129" t="s">
        <v>143</v>
      </c>
      <c r="P3985" s="129" t="s">
        <v>134</v>
      </c>
      <c r="Q3985" s="130" t="s">
        <v>245</v>
      </c>
      <c r="R3985" s="136" t="s">
        <v>2168</v>
      </c>
      <c r="S3985" s="155"/>
      <c r="T3985" s="155"/>
      <c r="U3985" s="156"/>
      <c r="V3985" s="156"/>
      <c r="W3985" s="156" t="s">
        <v>146</v>
      </c>
      <c r="X3985" s="156"/>
      <c r="Y3985" s="137" t="s">
        <v>969</v>
      </c>
      <c r="Z3985" s="138" t="s">
        <v>876</v>
      </c>
      <c r="AA3985" s="140" t="s">
        <v>8633</v>
      </c>
      <c r="AB3985" s="141" t="s">
        <v>138</v>
      </c>
      <c r="AC3985" s="142">
        <v>39.4</v>
      </c>
      <c r="AD3985" s="142">
        <v>31.52</v>
      </c>
      <c r="AE3985" s="143" t="s">
        <v>8634</v>
      </c>
      <c r="AF3985" s="141" t="s">
        <v>481</v>
      </c>
      <c r="AG3985" s="144">
        <f>Table1[[#This Row],['# of Books]]*Table1[[#This Row],[QTY]]</f>
        <v>0</v>
      </c>
      <c r="AH3985" s="146">
        <f>Table1[[#This Row],[QTY]]*Table1[[#This Row],[School &amp; Library Price]]</f>
        <v>0</v>
      </c>
    </row>
    <row r="3986" spans="1:34" ht="18" hidden="1" customHeight="1" x14ac:dyDescent="0.25">
      <c r="A3986" s="154"/>
      <c r="B3986" s="150">
        <v>62</v>
      </c>
      <c r="C3986" s="150"/>
      <c r="D3986" s="151"/>
      <c r="E3986" s="151"/>
      <c r="F3986" s="130" t="s">
        <v>2832</v>
      </c>
      <c r="G3986" s="130" t="s">
        <v>2110</v>
      </c>
      <c r="H3986" s="130" t="s">
        <v>8631</v>
      </c>
      <c r="I3986" s="131" t="s">
        <v>8635</v>
      </c>
      <c r="J3986" s="130" t="s">
        <v>85</v>
      </c>
      <c r="K3986" s="132" t="s">
        <v>378</v>
      </c>
      <c r="L3986" s="148">
        <v>1</v>
      </c>
      <c r="M3986" s="134">
        <v>2013</v>
      </c>
      <c r="N3986" s="130" t="s">
        <v>10619</v>
      </c>
      <c r="O3986" s="129"/>
      <c r="P3986" s="129"/>
      <c r="Q3986" s="130" t="s">
        <v>245</v>
      </c>
      <c r="R3986" s="136" t="s">
        <v>2168</v>
      </c>
      <c r="S3986" s="155"/>
      <c r="T3986" s="155"/>
      <c r="U3986" s="156"/>
      <c r="V3986" s="156"/>
      <c r="W3986" s="156" t="s">
        <v>146</v>
      </c>
      <c r="X3986" s="156"/>
      <c r="Y3986" s="137" t="s">
        <v>969</v>
      </c>
      <c r="Z3986" s="138" t="s">
        <v>876</v>
      </c>
      <c r="AA3986" s="140" t="s">
        <v>8633</v>
      </c>
      <c r="AB3986" s="141" t="s">
        <v>138</v>
      </c>
      <c r="AC3986" s="142">
        <v>43.34</v>
      </c>
      <c r="AD3986" s="142">
        <v>34.67</v>
      </c>
      <c r="AE3986" s="143" t="s">
        <v>8634</v>
      </c>
      <c r="AF3986" s="141" t="s">
        <v>481</v>
      </c>
      <c r="AG3986" s="144">
        <f>Table1[[#This Row],['# of Books]]*Table1[[#This Row],[QTY]]</f>
        <v>0</v>
      </c>
      <c r="AH3986" s="146">
        <f>Table1[[#This Row],[QTY]]*Table1[[#This Row],[School &amp; Library Price]]</f>
        <v>0</v>
      </c>
    </row>
    <row r="3987" spans="1:34" ht="18" customHeight="1" x14ac:dyDescent="0.25">
      <c r="A3987" s="154"/>
      <c r="B3987" s="150">
        <v>62</v>
      </c>
      <c r="C3987" s="150"/>
      <c r="D3987" s="151"/>
      <c r="E3987" s="151"/>
      <c r="F3987" s="130" t="s">
        <v>2832</v>
      </c>
      <c r="G3987" s="130" t="s">
        <v>2110</v>
      </c>
      <c r="H3987" s="130" t="s">
        <v>8636</v>
      </c>
      <c r="I3987" s="131" t="s">
        <v>8637</v>
      </c>
      <c r="J3987" s="130" t="s">
        <v>85</v>
      </c>
      <c r="K3987" s="132" t="s">
        <v>142</v>
      </c>
      <c r="L3987" s="148">
        <v>1</v>
      </c>
      <c r="M3987" s="134">
        <v>2010</v>
      </c>
      <c r="N3987" s="130" t="s">
        <v>6526</v>
      </c>
      <c r="O3987" s="129" t="s">
        <v>143</v>
      </c>
      <c r="P3987" s="129" t="s">
        <v>134</v>
      </c>
      <c r="Q3987" s="130" t="s">
        <v>245</v>
      </c>
      <c r="R3987" s="136" t="s">
        <v>2109</v>
      </c>
      <c r="S3987" s="155"/>
      <c r="T3987" s="155"/>
      <c r="U3987" s="156"/>
      <c r="V3987" s="156"/>
      <c r="W3987" s="156" t="s">
        <v>146</v>
      </c>
      <c r="X3987" s="156"/>
      <c r="Y3987" s="137" t="s">
        <v>969</v>
      </c>
      <c r="Z3987" s="138" t="s">
        <v>876</v>
      </c>
      <c r="AA3987" s="140" t="s">
        <v>8638</v>
      </c>
      <c r="AB3987" s="141" t="s">
        <v>138</v>
      </c>
      <c r="AC3987" s="142">
        <v>39.4</v>
      </c>
      <c r="AD3987" s="142">
        <v>31.52</v>
      </c>
      <c r="AE3987" s="143" t="s">
        <v>8554</v>
      </c>
      <c r="AF3987" s="141" t="s">
        <v>481</v>
      </c>
      <c r="AG3987" s="144">
        <f>Table1[[#This Row],['# of Books]]*Table1[[#This Row],[QTY]]</f>
        <v>0</v>
      </c>
      <c r="AH3987" s="146">
        <f>Table1[[#This Row],[QTY]]*Table1[[#This Row],[School &amp; Library Price]]</f>
        <v>0</v>
      </c>
    </row>
    <row r="3988" spans="1:34" ht="18" hidden="1" customHeight="1" x14ac:dyDescent="0.25">
      <c r="A3988" s="154"/>
      <c r="B3988" s="150">
        <v>62</v>
      </c>
      <c r="C3988" s="150"/>
      <c r="D3988" s="151"/>
      <c r="E3988" s="151"/>
      <c r="F3988" s="130" t="s">
        <v>2832</v>
      </c>
      <c r="G3988" s="130" t="s">
        <v>2110</v>
      </c>
      <c r="H3988" s="130" t="s">
        <v>8636</v>
      </c>
      <c r="I3988" s="131" t="s">
        <v>8639</v>
      </c>
      <c r="J3988" s="130" t="s">
        <v>85</v>
      </c>
      <c r="K3988" s="132" t="s">
        <v>378</v>
      </c>
      <c r="L3988" s="148">
        <v>1</v>
      </c>
      <c r="M3988" s="134">
        <v>2010</v>
      </c>
      <c r="N3988" s="130" t="s">
        <v>6526</v>
      </c>
      <c r="O3988" s="129"/>
      <c r="P3988" s="129"/>
      <c r="Q3988" s="130" t="s">
        <v>245</v>
      </c>
      <c r="R3988" s="136" t="s">
        <v>2109</v>
      </c>
      <c r="S3988" s="155"/>
      <c r="T3988" s="155"/>
      <c r="U3988" s="156"/>
      <c r="V3988" s="156"/>
      <c r="W3988" s="156" t="s">
        <v>146</v>
      </c>
      <c r="X3988" s="156"/>
      <c r="Y3988" s="137" t="s">
        <v>969</v>
      </c>
      <c r="Z3988" s="138" t="s">
        <v>876</v>
      </c>
      <c r="AA3988" s="140" t="s">
        <v>8638</v>
      </c>
      <c r="AB3988" s="141" t="s">
        <v>138</v>
      </c>
      <c r="AC3988" s="142">
        <v>43.34</v>
      </c>
      <c r="AD3988" s="142">
        <v>34.67</v>
      </c>
      <c r="AE3988" s="143" t="s">
        <v>8554</v>
      </c>
      <c r="AF3988" s="141" t="s">
        <v>481</v>
      </c>
      <c r="AG3988" s="144">
        <f>Table1[[#This Row],['# of Books]]*Table1[[#This Row],[QTY]]</f>
        <v>0</v>
      </c>
      <c r="AH3988" s="146">
        <f>Table1[[#This Row],[QTY]]*Table1[[#This Row],[School &amp; Library Price]]</f>
        <v>0</v>
      </c>
    </row>
    <row r="3989" spans="1:34" ht="18" customHeight="1" x14ac:dyDescent="0.25">
      <c r="A3989" s="154"/>
      <c r="B3989" s="150">
        <v>62</v>
      </c>
      <c r="C3989" s="150"/>
      <c r="D3989" s="151"/>
      <c r="E3989" s="151"/>
      <c r="F3989" s="130" t="s">
        <v>2832</v>
      </c>
      <c r="G3989" s="130" t="s">
        <v>2110</v>
      </c>
      <c r="H3989" s="130" t="s">
        <v>8640</v>
      </c>
      <c r="I3989" s="131" t="s">
        <v>8641</v>
      </c>
      <c r="J3989" s="130" t="s">
        <v>85</v>
      </c>
      <c r="K3989" s="132" t="s">
        <v>142</v>
      </c>
      <c r="L3989" s="148">
        <v>1</v>
      </c>
      <c r="M3989" s="134">
        <v>2012</v>
      </c>
      <c r="N3989" s="130" t="s">
        <v>10612</v>
      </c>
      <c r="O3989" s="129" t="s">
        <v>143</v>
      </c>
      <c r="P3989" s="129" t="s">
        <v>134</v>
      </c>
      <c r="Q3989" s="130" t="s">
        <v>245</v>
      </c>
      <c r="R3989" s="136" t="s">
        <v>5370</v>
      </c>
      <c r="S3989" s="155"/>
      <c r="T3989" s="155"/>
      <c r="U3989" s="156"/>
      <c r="V3989" s="156"/>
      <c r="W3989" s="156" t="s">
        <v>146</v>
      </c>
      <c r="X3989" s="156"/>
      <c r="Y3989" s="137" t="s">
        <v>969</v>
      </c>
      <c r="Z3989" s="138" t="s">
        <v>876</v>
      </c>
      <c r="AA3989" s="140" t="s">
        <v>8642</v>
      </c>
      <c r="AB3989" s="141" t="s">
        <v>138</v>
      </c>
      <c r="AC3989" s="142">
        <v>39.4</v>
      </c>
      <c r="AD3989" s="142">
        <v>31.52</v>
      </c>
      <c r="AE3989" s="143" t="s">
        <v>8643</v>
      </c>
      <c r="AF3989" s="141" t="s">
        <v>398</v>
      </c>
      <c r="AG3989" s="144">
        <f>Table1[[#This Row],['# of Books]]*Table1[[#This Row],[QTY]]</f>
        <v>0</v>
      </c>
      <c r="AH3989" s="146">
        <f>Table1[[#This Row],[QTY]]*Table1[[#This Row],[School &amp; Library Price]]</f>
        <v>0</v>
      </c>
    </row>
    <row r="3990" spans="1:34" ht="18" hidden="1" customHeight="1" x14ac:dyDescent="0.25">
      <c r="A3990" s="154"/>
      <c r="B3990" s="150">
        <v>62</v>
      </c>
      <c r="C3990" s="150"/>
      <c r="D3990" s="151"/>
      <c r="E3990" s="151"/>
      <c r="F3990" s="130" t="s">
        <v>2832</v>
      </c>
      <c r="G3990" s="130" t="s">
        <v>2110</v>
      </c>
      <c r="H3990" s="130" t="s">
        <v>8640</v>
      </c>
      <c r="I3990" s="131" t="s">
        <v>8644</v>
      </c>
      <c r="J3990" s="130" t="s">
        <v>85</v>
      </c>
      <c r="K3990" s="132" t="s">
        <v>378</v>
      </c>
      <c r="L3990" s="148">
        <v>1</v>
      </c>
      <c r="M3990" s="134">
        <v>2012</v>
      </c>
      <c r="N3990" s="130" t="s">
        <v>10612</v>
      </c>
      <c r="O3990" s="129"/>
      <c r="P3990" s="129"/>
      <c r="Q3990" s="130" t="s">
        <v>245</v>
      </c>
      <c r="R3990" s="136" t="s">
        <v>5370</v>
      </c>
      <c r="S3990" s="155"/>
      <c r="T3990" s="155"/>
      <c r="U3990" s="156"/>
      <c r="V3990" s="156"/>
      <c r="W3990" s="156" t="s">
        <v>146</v>
      </c>
      <c r="X3990" s="156"/>
      <c r="Y3990" s="137" t="s">
        <v>969</v>
      </c>
      <c r="Z3990" s="138" t="s">
        <v>876</v>
      </c>
      <c r="AA3990" s="140" t="s">
        <v>8642</v>
      </c>
      <c r="AB3990" s="141" t="s">
        <v>138</v>
      </c>
      <c r="AC3990" s="142">
        <v>43.34</v>
      </c>
      <c r="AD3990" s="142">
        <v>34.67</v>
      </c>
      <c r="AE3990" s="143" t="s">
        <v>8643</v>
      </c>
      <c r="AF3990" s="141" t="s">
        <v>398</v>
      </c>
      <c r="AG3990" s="144">
        <f>Table1[[#This Row],['# of Books]]*Table1[[#This Row],[QTY]]</f>
        <v>0</v>
      </c>
      <c r="AH3990" s="146">
        <f>Table1[[#This Row],[QTY]]*Table1[[#This Row],[School &amp; Library Price]]</f>
        <v>0</v>
      </c>
    </row>
    <row r="3991" spans="1:34" ht="18" customHeight="1" x14ac:dyDescent="0.25">
      <c r="A3991" s="154"/>
      <c r="B3991" s="150">
        <v>62</v>
      </c>
      <c r="C3991" s="150"/>
      <c r="D3991" s="151"/>
      <c r="E3991" s="151"/>
      <c r="F3991" s="130" t="s">
        <v>2832</v>
      </c>
      <c r="G3991" s="130" t="s">
        <v>2110</v>
      </c>
      <c r="H3991" s="130" t="s">
        <v>8645</v>
      </c>
      <c r="I3991" s="131" t="s">
        <v>8646</v>
      </c>
      <c r="J3991" s="130" t="s">
        <v>85</v>
      </c>
      <c r="K3991" s="132" t="s">
        <v>142</v>
      </c>
      <c r="L3991" s="148">
        <v>1</v>
      </c>
      <c r="M3991" s="134">
        <v>2009</v>
      </c>
      <c r="N3991" s="130" t="s">
        <v>10621</v>
      </c>
      <c r="O3991" s="129" t="s">
        <v>143</v>
      </c>
      <c r="P3991" s="129" t="s">
        <v>134</v>
      </c>
      <c r="Q3991" s="130" t="s">
        <v>245</v>
      </c>
      <c r="R3991" s="136" t="s">
        <v>8647</v>
      </c>
      <c r="S3991" s="155"/>
      <c r="T3991" s="155"/>
      <c r="U3991" s="156"/>
      <c r="V3991" s="156"/>
      <c r="W3991" s="156" t="s">
        <v>146</v>
      </c>
      <c r="X3991" s="156"/>
      <c r="Y3991" s="137" t="s">
        <v>969</v>
      </c>
      <c r="Z3991" s="138" t="s">
        <v>876</v>
      </c>
      <c r="AA3991" s="140" t="s">
        <v>8648</v>
      </c>
      <c r="AB3991" s="141" t="s">
        <v>138</v>
      </c>
      <c r="AC3991" s="142">
        <v>39.4</v>
      </c>
      <c r="AD3991" s="142">
        <v>31.52</v>
      </c>
      <c r="AE3991" s="143" t="s">
        <v>8649</v>
      </c>
      <c r="AF3991" s="141" t="s">
        <v>398</v>
      </c>
      <c r="AG3991" s="144">
        <f>Table1[[#This Row],['# of Books]]*Table1[[#This Row],[QTY]]</f>
        <v>0</v>
      </c>
      <c r="AH3991" s="146">
        <f>Table1[[#This Row],[QTY]]*Table1[[#This Row],[School &amp; Library Price]]</f>
        <v>0</v>
      </c>
    </row>
    <row r="3992" spans="1:34" ht="18" hidden="1" customHeight="1" x14ac:dyDescent="0.25">
      <c r="A3992" s="154"/>
      <c r="B3992" s="150">
        <v>62</v>
      </c>
      <c r="C3992" s="150"/>
      <c r="D3992" s="151"/>
      <c r="E3992" s="151"/>
      <c r="F3992" s="130" t="s">
        <v>2832</v>
      </c>
      <c r="G3992" s="130" t="s">
        <v>2110</v>
      </c>
      <c r="H3992" s="130" t="s">
        <v>8645</v>
      </c>
      <c r="I3992" s="131" t="s">
        <v>8650</v>
      </c>
      <c r="J3992" s="130" t="s">
        <v>85</v>
      </c>
      <c r="K3992" s="132" t="s">
        <v>378</v>
      </c>
      <c r="L3992" s="148">
        <v>1</v>
      </c>
      <c r="M3992" s="134">
        <v>2009</v>
      </c>
      <c r="N3992" s="130" t="s">
        <v>10621</v>
      </c>
      <c r="O3992" s="129"/>
      <c r="P3992" s="129"/>
      <c r="Q3992" s="130" t="s">
        <v>245</v>
      </c>
      <c r="R3992" s="136" t="s">
        <v>8647</v>
      </c>
      <c r="S3992" s="155"/>
      <c r="T3992" s="155"/>
      <c r="U3992" s="156"/>
      <c r="V3992" s="156"/>
      <c r="W3992" s="156" t="s">
        <v>146</v>
      </c>
      <c r="X3992" s="156"/>
      <c r="Y3992" s="137" t="s">
        <v>969</v>
      </c>
      <c r="Z3992" s="138" t="s">
        <v>876</v>
      </c>
      <c r="AA3992" s="140" t="s">
        <v>8648</v>
      </c>
      <c r="AB3992" s="141" t="s">
        <v>138</v>
      </c>
      <c r="AC3992" s="142">
        <v>43.34</v>
      </c>
      <c r="AD3992" s="142">
        <v>34.67</v>
      </c>
      <c r="AE3992" s="143" t="s">
        <v>8649</v>
      </c>
      <c r="AF3992" s="141" t="s">
        <v>398</v>
      </c>
      <c r="AG3992" s="144">
        <f>Table1[[#This Row],['# of Books]]*Table1[[#This Row],[QTY]]</f>
        <v>0</v>
      </c>
      <c r="AH3992" s="146">
        <f>Table1[[#This Row],[QTY]]*Table1[[#This Row],[School &amp; Library Price]]</f>
        <v>0</v>
      </c>
    </row>
    <row r="3993" spans="1:34" ht="18" customHeight="1" x14ac:dyDescent="0.25">
      <c r="A3993" s="154"/>
      <c r="B3993" s="150">
        <v>62</v>
      </c>
      <c r="C3993" s="150"/>
      <c r="D3993" s="151"/>
      <c r="E3993" s="151"/>
      <c r="F3993" s="130" t="s">
        <v>2832</v>
      </c>
      <c r="G3993" s="130" t="s">
        <v>2110</v>
      </c>
      <c r="H3993" s="130" t="s">
        <v>8651</v>
      </c>
      <c r="I3993" s="131" t="s">
        <v>8652</v>
      </c>
      <c r="J3993" s="130" t="s">
        <v>85</v>
      </c>
      <c r="K3993" s="132" t="s">
        <v>142</v>
      </c>
      <c r="L3993" s="148">
        <v>1</v>
      </c>
      <c r="M3993" s="134">
        <v>2011</v>
      </c>
      <c r="N3993" s="130" t="s">
        <v>10618</v>
      </c>
      <c r="O3993" s="129" t="s">
        <v>143</v>
      </c>
      <c r="P3993" s="129" t="s">
        <v>134</v>
      </c>
      <c r="Q3993" s="130" t="s">
        <v>245</v>
      </c>
      <c r="R3993" s="136" t="s">
        <v>2141</v>
      </c>
      <c r="S3993" s="155"/>
      <c r="T3993" s="155"/>
      <c r="U3993" s="156"/>
      <c r="V3993" s="156"/>
      <c r="W3993" s="156" t="s">
        <v>146</v>
      </c>
      <c r="X3993" s="156"/>
      <c r="Y3993" s="137" t="s">
        <v>969</v>
      </c>
      <c r="Z3993" s="138" t="s">
        <v>876</v>
      </c>
      <c r="AA3993" s="140" t="s">
        <v>8653</v>
      </c>
      <c r="AB3993" s="141" t="s">
        <v>138</v>
      </c>
      <c r="AC3993" s="142">
        <v>39.4</v>
      </c>
      <c r="AD3993" s="142">
        <v>31.52</v>
      </c>
      <c r="AE3993" s="143" t="s">
        <v>8654</v>
      </c>
      <c r="AF3993" s="141" t="s">
        <v>481</v>
      </c>
      <c r="AG3993" s="144">
        <f>Table1[[#This Row],['# of Books]]*Table1[[#This Row],[QTY]]</f>
        <v>0</v>
      </c>
      <c r="AH3993" s="146">
        <f>Table1[[#This Row],[QTY]]*Table1[[#This Row],[School &amp; Library Price]]</f>
        <v>0</v>
      </c>
    </row>
    <row r="3994" spans="1:34" ht="18" hidden="1" customHeight="1" x14ac:dyDescent="0.25">
      <c r="A3994" s="154"/>
      <c r="B3994" s="150">
        <v>62</v>
      </c>
      <c r="C3994" s="150"/>
      <c r="D3994" s="151"/>
      <c r="E3994" s="151"/>
      <c r="F3994" s="130" t="s">
        <v>2832</v>
      </c>
      <c r="G3994" s="130" t="s">
        <v>2110</v>
      </c>
      <c r="H3994" s="130" t="s">
        <v>8651</v>
      </c>
      <c r="I3994" s="131" t="s">
        <v>8655</v>
      </c>
      <c r="J3994" s="130" t="s">
        <v>85</v>
      </c>
      <c r="K3994" s="132" t="s">
        <v>378</v>
      </c>
      <c r="L3994" s="148">
        <v>1</v>
      </c>
      <c r="M3994" s="134">
        <v>2011</v>
      </c>
      <c r="N3994" s="130" t="s">
        <v>10618</v>
      </c>
      <c r="O3994" s="129"/>
      <c r="P3994" s="129"/>
      <c r="Q3994" s="130" t="s">
        <v>245</v>
      </c>
      <c r="R3994" s="136" t="s">
        <v>2141</v>
      </c>
      <c r="S3994" s="155"/>
      <c r="T3994" s="155"/>
      <c r="U3994" s="156"/>
      <c r="V3994" s="156"/>
      <c r="W3994" s="156" t="s">
        <v>146</v>
      </c>
      <c r="X3994" s="156"/>
      <c r="Y3994" s="137" t="s">
        <v>969</v>
      </c>
      <c r="Z3994" s="138" t="s">
        <v>876</v>
      </c>
      <c r="AA3994" s="140" t="s">
        <v>8653</v>
      </c>
      <c r="AB3994" s="141" t="s">
        <v>138</v>
      </c>
      <c r="AC3994" s="142">
        <v>43.34</v>
      </c>
      <c r="AD3994" s="142">
        <v>34.67</v>
      </c>
      <c r="AE3994" s="143" t="s">
        <v>8654</v>
      </c>
      <c r="AF3994" s="141" t="s">
        <v>481</v>
      </c>
      <c r="AG3994" s="144">
        <f>Table1[[#This Row],['# of Books]]*Table1[[#This Row],[QTY]]</f>
        <v>0</v>
      </c>
      <c r="AH3994" s="146">
        <f>Table1[[#This Row],[QTY]]*Table1[[#This Row],[School &amp; Library Price]]</f>
        <v>0</v>
      </c>
    </row>
    <row r="3995" spans="1:34" ht="18" customHeight="1" x14ac:dyDescent="0.25">
      <c r="A3995" s="154"/>
      <c r="B3995" s="150">
        <v>62</v>
      </c>
      <c r="C3995" s="150"/>
      <c r="D3995" s="151"/>
      <c r="E3995" s="151"/>
      <c r="F3995" s="130" t="s">
        <v>2832</v>
      </c>
      <c r="G3995" s="130" t="s">
        <v>2110</v>
      </c>
      <c r="H3995" s="130" t="s">
        <v>8656</v>
      </c>
      <c r="I3995" s="131" t="s">
        <v>8657</v>
      </c>
      <c r="J3995" s="130" t="s">
        <v>85</v>
      </c>
      <c r="K3995" s="132" t="s">
        <v>142</v>
      </c>
      <c r="L3995" s="148">
        <v>1</v>
      </c>
      <c r="M3995" s="134">
        <v>2012</v>
      </c>
      <c r="N3995" s="130" t="s">
        <v>10612</v>
      </c>
      <c r="O3995" s="129" t="s">
        <v>143</v>
      </c>
      <c r="P3995" s="129" t="s">
        <v>134</v>
      </c>
      <c r="Q3995" s="130" t="s">
        <v>245</v>
      </c>
      <c r="R3995" s="136" t="s">
        <v>8658</v>
      </c>
      <c r="S3995" s="155"/>
      <c r="T3995" s="155"/>
      <c r="U3995" s="156"/>
      <c r="V3995" s="156"/>
      <c r="W3995" s="156" t="s">
        <v>146</v>
      </c>
      <c r="X3995" s="156"/>
      <c r="Y3995" s="137" t="s">
        <v>969</v>
      </c>
      <c r="Z3995" s="138" t="s">
        <v>876</v>
      </c>
      <c r="AA3995" s="140" t="s">
        <v>8659</v>
      </c>
      <c r="AB3995" s="141" t="s">
        <v>138</v>
      </c>
      <c r="AC3995" s="142">
        <v>39.4</v>
      </c>
      <c r="AD3995" s="142">
        <v>31.52</v>
      </c>
      <c r="AE3995" s="143" t="s">
        <v>8660</v>
      </c>
      <c r="AF3995" s="141" t="s">
        <v>398</v>
      </c>
      <c r="AG3995" s="144">
        <f>Table1[[#This Row],['# of Books]]*Table1[[#This Row],[QTY]]</f>
        <v>0</v>
      </c>
      <c r="AH3995" s="146">
        <f>Table1[[#This Row],[QTY]]*Table1[[#This Row],[School &amp; Library Price]]</f>
        <v>0</v>
      </c>
    </row>
    <row r="3996" spans="1:34" ht="18" hidden="1" customHeight="1" x14ac:dyDescent="0.25">
      <c r="A3996" s="154"/>
      <c r="B3996" s="150">
        <v>62</v>
      </c>
      <c r="C3996" s="150"/>
      <c r="D3996" s="151"/>
      <c r="E3996" s="151"/>
      <c r="F3996" s="130" t="s">
        <v>2832</v>
      </c>
      <c r="G3996" s="130" t="s">
        <v>2110</v>
      </c>
      <c r="H3996" s="130" t="s">
        <v>8656</v>
      </c>
      <c r="I3996" s="131" t="s">
        <v>8661</v>
      </c>
      <c r="J3996" s="130" t="s">
        <v>85</v>
      </c>
      <c r="K3996" s="132" t="s">
        <v>378</v>
      </c>
      <c r="L3996" s="148">
        <v>1</v>
      </c>
      <c r="M3996" s="134">
        <v>2012</v>
      </c>
      <c r="N3996" s="130" t="s">
        <v>10612</v>
      </c>
      <c r="O3996" s="129"/>
      <c r="P3996" s="129"/>
      <c r="Q3996" s="130" t="s">
        <v>245</v>
      </c>
      <c r="R3996" s="136" t="s">
        <v>8658</v>
      </c>
      <c r="S3996" s="155"/>
      <c r="T3996" s="155"/>
      <c r="U3996" s="156"/>
      <c r="V3996" s="156"/>
      <c r="W3996" s="156" t="s">
        <v>146</v>
      </c>
      <c r="X3996" s="156"/>
      <c r="Y3996" s="137" t="s">
        <v>969</v>
      </c>
      <c r="Z3996" s="138" t="s">
        <v>876</v>
      </c>
      <c r="AA3996" s="140" t="s">
        <v>8659</v>
      </c>
      <c r="AB3996" s="141" t="s">
        <v>138</v>
      </c>
      <c r="AC3996" s="142">
        <v>43.34</v>
      </c>
      <c r="AD3996" s="142">
        <v>34.67</v>
      </c>
      <c r="AE3996" s="143" t="s">
        <v>8660</v>
      </c>
      <c r="AF3996" s="141" t="s">
        <v>398</v>
      </c>
      <c r="AG3996" s="144">
        <f>Table1[[#This Row],['# of Books]]*Table1[[#This Row],[QTY]]</f>
        <v>0</v>
      </c>
      <c r="AH3996" s="146">
        <f>Table1[[#This Row],[QTY]]*Table1[[#This Row],[School &amp; Library Price]]</f>
        <v>0</v>
      </c>
    </row>
    <row r="3997" spans="1:34" ht="18" customHeight="1" x14ac:dyDescent="0.25">
      <c r="A3997" s="154"/>
      <c r="B3997" s="150">
        <v>62</v>
      </c>
      <c r="C3997" s="150"/>
      <c r="D3997" s="151"/>
      <c r="E3997" s="151"/>
      <c r="F3997" s="130" t="s">
        <v>2832</v>
      </c>
      <c r="G3997" s="130" t="s">
        <v>2110</v>
      </c>
      <c r="H3997" s="130" t="s">
        <v>8662</v>
      </c>
      <c r="I3997" s="131" t="s">
        <v>8663</v>
      </c>
      <c r="J3997" s="130" t="s">
        <v>85</v>
      </c>
      <c r="K3997" s="132" t="s">
        <v>142</v>
      </c>
      <c r="L3997" s="148">
        <v>1</v>
      </c>
      <c r="M3997" s="134">
        <v>2010</v>
      </c>
      <c r="N3997" s="130" t="s">
        <v>6526</v>
      </c>
      <c r="O3997" s="129" t="s">
        <v>143</v>
      </c>
      <c r="P3997" s="129" t="s">
        <v>134</v>
      </c>
      <c r="Q3997" s="130" t="s">
        <v>245</v>
      </c>
      <c r="R3997" s="136" t="s">
        <v>2109</v>
      </c>
      <c r="S3997" s="155"/>
      <c r="T3997" s="155"/>
      <c r="U3997" s="156"/>
      <c r="V3997" s="156"/>
      <c r="W3997" s="156" t="s">
        <v>146</v>
      </c>
      <c r="X3997" s="156"/>
      <c r="Y3997" s="137" t="s">
        <v>969</v>
      </c>
      <c r="Z3997" s="138" t="s">
        <v>876</v>
      </c>
      <c r="AA3997" s="140" t="s">
        <v>8664</v>
      </c>
      <c r="AB3997" s="141" t="s">
        <v>138</v>
      </c>
      <c r="AC3997" s="142">
        <v>39.4</v>
      </c>
      <c r="AD3997" s="142">
        <v>31.52</v>
      </c>
      <c r="AE3997" s="143" t="s">
        <v>8665</v>
      </c>
      <c r="AF3997" s="141" t="s">
        <v>481</v>
      </c>
      <c r="AG3997" s="144">
        <f>Table1[[#This Row],['# of Books]]*Table1[[#This Row],[QTY]]</f>
        <v>0</v>
      </c>
      <c r="AH3997" s="146">
        <f>Table1[[#This Row],[QTY]]*Table1[[#This Row],[School &amp; Library Price]]</f>
        <v>0</v>
      </c>
    </row>
    <row r="3998" spans="1:34" ht="18" hidden="1" customHeight="1" x14ac:dyDescent="0.25">
      <c r="A3998" s="154"/>
      <c r="B3998" s="150">
        <v>62</v>
      </c>
      <c r="C3998" s="150"/>
      <c r="D3998" s="151"/>
      <c r="E3998" s="151"/>
      <c r="F3998" s="130" t="s">
        <v>2832</v>
      </c>
      <c r="G3998" s="130" t="s">
        <v>2110</v>
      </c>
      <c r="H3998" s="130" t="s">
        <v>8662</v>
      </c>
      <c r="I3998" s="131" t="s">
        <v>8666</v>
      </c>
      <c r="J3998" s="130" t="s">
        <v>85</v>
      </c>
      <c r="K3998" s="132" t="s">
        <v>378</v>
      </c>
      <c r="L3998" s="148">
        <v>1</v>
      </c>
      <c r="M3998" s="134">
        <v>2010</v>
      </c>
      <c r="N3998" s="130" t="s">
        <v>6526</v>
      </c>
      <c r="O3998" s="129"/>
      <c r="P3998" s="129"/>
      <c r="Q3998" s="130" t="s">
        <v>245</v>
      </c>
      <c r="R3998" s="136" t="s">
        <v>2109</v>
      </c>
      <c r="S3998" s="155"/>
      <c r="T3998" s="155"/>
      <c r="U3998" s="156"/>
      <c r="V3998" s="156"/>
      <c r="W3998" s="156" t="s">
        <v>146</v>
      </c>
      <c r="X3998" s="156"/>
      <c r="Y3998" s="137" t="s">
        <v>969</v>
      </c>
      <c r="Z3998" s="138" t="s">
        <v>876</v>
      </c>
      <c r="AA3998" s="140" t="s">
        <v>8664</v>
      </c>
      <c r="AB3998" s="141" t="s">
        <v>138</v>
      </c>
      <c r="AC3998" s="142">
        <v>43.34</v>
      </c>
      <c r="AD3998" s="142">
        <v>34.67</v>
      </c>
      <c r="AE3998" s="143" t="s">
        <v>8665</v>
      </c>
      <c r="AF3998" s="141" t="s">
        <v>481</v>
      </c>
      <c r="AG3998" s="144">
        <f>Table1[[#This Row],['# of Books]]*Table1[[#This Row],[QTY]]</f>
        <v>0</v>
      </c>
      <c r="AH3998" s="146">
        <f>Table1[[#This Row],[QTY]]*Table1[[#This Row],[School &amp; Library Price]]</f>
        <v>0</v>
      </c>
    </row>
    <row r="3999" spans="1:34" ht="18" customHeight="1" x14ac:dyDescent="0.25">
      <c r="A3999" s="154"/>
      <c r="B3999" s="150">
        <v>62</v>
      </c>
      <c r="C3999" s="150"/>
      <c r="D3999" s="151"/>
      <c r="E3999" s="151"/>
      <c r="F3999" s="130" t="s">
        <v>2832</v>
      </c>
      <c r="G3999" s="130" t="s">
        <v>2110</v>
      </c>
      <c r="H3999" s="130" t="s">
        <v>8667</v>
      </c>
      <c r="I3999" s="131" t="s">
        <v>8668</v>
      </c>
      <c r="J3999" s="130" t="s">
        <v>85</v>
      </c>
      <c r="K3999" s="132" t="s">
        <v>142</v>
      </c>
      <c r="L3999" s="148">
        <v>1</v>
      </c>
      <c r="M3999" s="134">
        <v>2011</v>
      </c>
      <c r="N3999" s="130" t="s">
        <v>10618</v>
      </c>
      <c r="O3999" s="129" t="s">
        <v>143</v>
      </c>
      <c r="P3999" s="129" t="s">
        <v>134</v>
      </c>
      <c r="Q3999" s="130" t="s">
        <v>245</v>
      </c>
      <c r="R3999" s="136" t="s">
        <v>2101</v>
      </c>
      <c r="S3999" s="155"/>
      <c r="T3999" s="155"/>
      <c r="U3999" s="156"/>
      <c r="V3999" s="156"/>
      <c r="W3999" s="156" t="s">
        <v>146</v>
      </c>
      <c r="X3999" s="156"/>
      <c r="Y3999" s="137" t="s">
        <v>969</v>
      </c>
      <c r="Z3999" s="138" t="s">
        <v>876</v>
      </c>
      <c r="AA3999" s="140" t="s">
        <v>8669</v>
      </c>
      <c r="AB3999" s="141" t="s">
        <v>138</v>
      </c>
      <c r="AC3999" s="142">
        <v>39.4</v>
      </c>
      <c r="AD3999" s="142">
        <v>31.52</v>
      </c>
      <c r="AE3999" s="143" t="s">
        <v>8670</v>
      </c>
      <c r="AF3999" s="141" t="s">
        <v>398</v>
      </c>
      <c r="AG3999" s="144">
        <f>Table1[[#This Row],['# of Books]]*Table1[[#This Row],[QTY]]</f>
        <v>0</v>
      </c>
      <c r="AH3999" s="146">
        <f>Table1[[#This Row],[QTY]]*Table1[[#This Row],[School &amp; Library Price]]</f>
        <v>0</v>
      </c>
    </row>
    <row r="4000" spans="1:34" ht="18" hidden="1" customHeight="1" x14ac:dyDescent="0.25">
      <c r="A4000" s="154"/>
      <c r="B4000" s="150">
        <v>62</v>
      </c>
      <c r="C4000" s="150"/>
      <c r="D4000" s="151"/>
      <c r="E4000" s="151"/>
      <c r="F4000" s="130" t="s">
        <v>2832</v>
      </c>
      <c r="G4000" s="130" t="s">
        <v>2110</v>
      </c>
      <c r="H4000" s="130" t="s">
        <v>8667</v>
      </c>
      <c r="I4000" s="131" t="s">
        <v>8671</v>
      </c>
      <c r="J4000" s="130" t="s">
        <v>85</v>
      </c>
      <c r="K4000" s="132" t="s">
        <v>378</v>
      </c>
      <c r="L4000" s="148">
        <v>1</v>
      </c>
      <c r="M4000" s="134">
        <v>2011</v>
      </c>
      <c r="N4000" s="130" t="s">
        <v>10618</v>
      </c>
      <c r="O4000" s="129"/>
      <c r="P4000" s="129"/>
      <c r="Q4000" s="130" t="s">
        <v>245</v>
      </c>
      <c r="R4000" s="136" t="s">
        <v>2101</v>
      </c>
      <c r="S4000" s="155"/>
      <c r="T4000" s="155"/>
      <c r="U4000" s="156"/>
      <c r="V4000" s="156"/>
      <c r="W4000" s="156" t="s">
        <v>146</v>
      </c>
      <c r="X4000" s="156"/>
      <c r="Y4000" s="137" t="s">
        <v>969</v>
      </c>
      <c r="Z4000" s="138" t="s">
        <v>876</v>
      </c>
      <c r="AA4000" s="140" t="s">
        <v>8669</v>
      </c>
      <c r="AB4000" s="141" t="s">
        <v>138</v>
      </c>
      <c r="AC4000" s="142">
        <v>43.34</v>
      </c>
      <c r="AD4000" s="142">
        <v>34.67</v>
      </c>
      <c r="AE4000" s="143" t="s">
        <v>8670</v>
      </c>
      <c r="AF4000" s="141" t="s">
        <v>398</v>
      </c>
      <c r="AG4000" s="144">
        <f>Table1[[#This Row],['# of Books]]*Table1[[#This Row],[QTY]]</f>
        <v>0</v>
      </c>
      <c r="AH4000" s="146">
        <f>Table1[[#This Row],[QTY]]*Table1[[#This Row],[School &amp; Library Price]]</f>
        <v>0</v>
      </c>
    </row>
    <row r="4001" spans="1:34" ht="18" customHeight="1" x14ac:dyDescent="0.25">
      <c r="A4001" s="154"/>
      <c r="B4001" s="150">
        <v>62</v>
      </c>
      <c r="C4001" s="150"/>
      <c r="D4001" s="151"/>
      <c r="E4001" s="151"/>
      <c r="F4001" s="130" t="s">
        <v>2832</v>
      </c>
      <c r="G4001" s="130" t="s">
        <v>2110</v>
      </c>
      <c r="H4001" s="130" t="s">
        <v>8672</v>
      </c>
      <c r="I4001" s="131" t="s">
        <v>8673</v>
      </c>
      <c r="J4001" s="130" t="s">
        <v>85</v>
      </c>
      <c r="K4001" s="132" t="s">
        <v>142</v>
      </c>
      <c r="L4001" s="148">
        <v>1</v>
      </c>
      <c r="M4001" s="134">
        <v>2009</v>
      </c>
      <c r="N4001" s="130" t="s">
        <v>10621</v>
      </c>
      <c r="O4001" s="129" t="s">
        <v>143</v>
      </c>
      <c r="P4001" s="129" t="s">
        <v>134</v>
      </c>
      <c r="Q4001" s="130" t="s">
        <v>245</v>
      </c>
      <c r="R4001" s="136" t="s">
        <v>2133</v>
      </c>
      <c r="S4001" s="155"/>
      <c r="T4001" s="155"/>
      <c r="U4001" s="156"/>
      <c r="V4001" s="156"/>
      <c r="W4001" s="156" t="s">
        <v>146</v>
      </c>
      <c r="X4001" s="156"/>
      <c r="Y4001" s="137" t="s">
        <v>969</v>
      </c>
      <c r="Z4001" s="138" t="s">
        <v>876</v>
      </c>
      <c r="AA4001" s="140" t="s">
        <v>8674</v>
      </c>
      <c r="AB4001" s="141" t="s">
        <v>138</v>
      </c>
      <c r="AC4001" s="142">
        <v>39.4</v>
      </c>
      <c r="AD4001" s="142">
        <v>31.52</v>
      </c>
      <c r="AE4001" s="143" t="s">
        <v>8452</v>
      </c>
      <c r="AF4001" s="141" t="s">
        <v>481</v>
      </c>
      <c r="AG4001" s="144">
        <f>Table1[[#This Row],['# of Books]]*Table1[[#This Row],[QTY]]</f>
        <v>0</v>
      </c>
      <c r="AH4001" s="146">
        <f>Table1[[#This Row],[QTY]]*Table1[[#This Row],[School &amp; Library Price]]</f>
        <v>0</v>
      </c>
    </row>
    <row r="4002" spans="1:34" ht="18" hidden="1" customHeight="1" x14ac:dyDescent="0.25">
      <c r="A4002" s="154"/>
      <c r="B4002" s="150">
        <v>62</v>
      </c>
      <c r="C4002" s="150"/>
      <c r="D4002" s="151"/>
      <c r="E4002" s="151"/>
      <c r="F4002" s="130" t="s">
        <v>2832</v>
      </c>
      <c r="G4002" s="130" t="s">
        <v>2110</v>
      </c>
      <c r="H4002" s="130" t="s">
        <v>8672</v>
      </c>
      <c r="I4002" s="131" t="s">
        <v>8675</v>
      </c>
      <c r="J4002" s="130" t="s">
        <v>85</v>
      </c>
      <c r="K4002" s="132" t="s">
        <v>378</v>
      </c>
      <c r="L4002" s="148">
        <v>1</v>
      </c>
      <c r="M4002" s="134">
        <v>2009</v>
      </c>
      <c r="N4002" s="130" t="s">
        <v>10621</v>
      </c>
      <c r="O4002" s="129"/>
      <c r="P4002" s="129"/>
      <c r="Q4002" s="130" t="s">
        <v>245</v>
      </c>
      <c r="R4002" s="136" t="s">
        <v>2133</v>
      </c>
      <c r="S4002" s="155"/>
      <c r="T4002" s="155"/>
      <c r="U4002" s="156"/>
      <c r="V4002" s="156"/>
      <c r="W4002" s="156" t="s">
        <v>146</v>
      </c>
      <c r="X4002" s="156"/>
      <c r="Y4002" s="137" t="s">
        <v>969</v>
      </c>
      <c r="Z4002" s="138" t="s">
        <v>876</v>
      </c>
      <c r="AA4002" s="140" t="s">
        <v>8674</v>
      </c>
      <c r="AB4002" s="141" t="s">
        <v>138</v>
      </c>
      <c r="AC4002" s="142">
        <v>43.34</v>
      </c>
      <c r="AD4002" s="142">
        <v>34.67</v>
      </c>
      <c r="AE4002" s="143" t="s">
        <v>8452</v>
      </c>
      <c r="AF4002" s="141" t="s">
        <v>481</v>
      </c>
      <c r="AG4002" s="144">
        <f>Table1[[#This Row],['# of Books]]*Table1[[#This Row],[QTY]]</f>
        <v>0</v>
      </c>
      <c r="AH4002" s="146">
        <f>Table1[[#This Row],[QTY]]*Table1[[#This Row],[School &amp; Library Price]]</f>
        <v>0</v>
      </c>
    </row>
    <row r="4003" spans="1:34" ht="18" customHeight="1" x14ac:dyDescent="0.25">
      <c r="A4003" s="154"/>
      <c r="B4003" s="150">
        <v>62</v>
      </c>
      <c r="C4003" s="150"/>
      <c r="D4003" s="151"/>
      <c r="E4003" s="151"/>
      <c r="F4003" s="130" t="s">
        <v>2832</v>
      </c>
      <c r="G4003" s="130" t="s">
        <v>2110</v>
      </c>
      <c r="H4003" s="130" t="s">
        <v>8676</v>
      </c>
      <c r="I4003" s="131" t="s">
        <v>8677</v>
      </c>
      <c r="J4003" s="130" t="s">
        <v>85</v>
      </c>
      <c r="K4003" s="132" t="s">
        <v>142</v>
      </c>
      <c r="L4003" s="148">
        <v>1</v>
      </c>
      <c r="M4003" s="134">
        <v>2013</v>
      </c>
      <c r="N4003" s="130" t="s">
        <v>10619</v>
      </c>
      <c r="O4003" s="129" t="s">
        <v>143</v>
      </c>
      <c r="P4003" s="129" t="s">
        <v>134</v>
      </c>
      <c r="Q4003" s="130" t="s">
        <v>11089</v>
      </c>
      <c r="R4003" s="136" t="s">
        <v>11186</v>
      </c>
      <c r="S4003" s="155"/>
      <c r="T4003" s="155"/>
      <c r="U4003" s="156"/>
      <c r="V4003" s="156"/>
      <c r="W4003" s="156" t="s">
        <v>146</v>
      </c>
      <c r="X4003" s="156"/>
      <c r="Y4003" s="137" t="s">
        <v>969</v>
      </c>
      <c r="Z4003" s="138" t="s">
        <v>876</v>
      </c>
      <c r="AA4003" s="140" t="s">
        <v>8678</v>
      </c>
      <c r="AB4003" s="141" t="s">
        <v>138</v>
      </c>
      <c r="AC4003" s="142">
        <v>39.4</v>
      </c>
      <c r="AD4003" s="142">
        <v>31.52</v>
      </c>
      <c r="AE4003" s="143" t="s">
        <v>8679</v>
      </c>
      <c r="AF4003" s="141" t="s">
        <v>514</v>
      </c>
      <c r="AG4003" s="144">
        <f>Table1[[#This Row],['# of Books]]*Table1[[#This Row],[QTY]]</f>
        <v>0</v>
      </c>
      <c r="AH4003" s="146">
        <f>Table1[[#This Row],[QTY]]*Table1[[#This Row],[School &amp; Library Price]]</f>
        <v>0</v>
      </c>
    </row>
    <row r="4004" spans="1:34" ht="18" hidden="1" customHeight="1" x14ac:dyDescent="0.25">
      <c r="A4004" s="154"/>
      <c r="B4004" s="150">
        <v>62</v>
      </c>
      <c r="C4004" s="150"/>
      <c r="D4004" s="151"/>
      <c r="E4004" s="151"/>
      <c r="F4004" s="130" t="s">
        <v>2832</v>
      </c>
      <c r="G4004" s="130" t="s">
        <v>2110</v>
      </c>
      <c r="H4004" s="130" t="s">
        <v>8676</v>
      </c>
      <c r="I4004" s="131" t="s">
        <v>8680</v>
      </c>
      <c r="J4004" s="130" t="s">
        <v>85</v>
      </c>
      <c r="K4004" s="132" t="s">
        <v>378</v>
      </c>
      <c r="L4004" s="148">
        <v>1</v>
      </c>
      <c r="M4004" s="134">
        <v>2013</v>
      </c>
      <c r="N4004" s="130" t="s">
        <v>10619</v>
      </c>
      <c r="O4004" s="129"/>
      <c r="P4004" s="129"/>
      <c r="Q4004" s="130" t="s">
        <v>11089</v>
      </c>
      <c r="R4004" s="136" t="s">
        <v>11186</v>
      </c>
      <c r="S4004" s="155"/>
      <c r="T4004" s="155"/>
      <c r="U4004" s="156"/>
      <c r="V4004" s="156"/>
      <c r="W4004" s="156" t="s">
        <v>146</v>
      </c>
      <c r="X4004" s="156"/>
      <c r="Y4004" s="137" t="s">
        <v>969</v>
      </c>
      <c r="Z4004" s="138" t="s">
        <v>876</v>
      </c>
      <c r="AA4004" s="140" t="s">
        <v>8678</v>
      </c>
      <c r="AB4004" s="141" t="s">
        <v>138</v>
      </c>
      <c r="AC4004" s="142">
        <v>43.34</v>
      </c>
      <c r="AD4004" s="142">
        <v>34.67</v>
      </c>
      <c r="AE4004" s="143" t="s">
        <v>8679</v>
      </c>
      <c r="AF4004" s="141" t="s">
        <v>514</v>
      </c>
      <c r="AG4004" s="144">
        <f>Table1[[#This Row],['# of Books]]*Table1[[#This Row],[QTY]]</f>
        <v>0</v>
      </c>
      <c r="AH4004" s="146">
        <f>Table1[[#This Row],[QTY]]*Table1[[#This Row],[School &amp; Library Price]]</f>
        <v>0</v>
      </c>
    </row>
    <row r="4005" spans="1:34" ht="18" customHeight="1" x14ac:dyDescent="0.25">
      <c r="A4005" s="154"/>
      <c r="B4005" s="150">
        <v>62</v>
      </c>
      <c r="C4005" s="150"/>
      <c r="D4005" s="151"/>
      <c r="E4005" s="151"/>
      <c r="F4005" s="130" t="s">
        <v>2832</v>
      </c>
      <c r="G4005" s="130" t="s">
        <v>2110</v>
      </c>
      <c r="H4005" s="130" t="s">
        <v>8681</v>
      </c>
      <c r="I4005" s="131" t="s">
        <v>8682</v>
      </c>
      <c r="J4005" s="130" t="s">
        <v>85</v>
      </c>
      <c r="K4005" s="132" t="s">
        <v>142</v>
      </c>
      <c r="L4005" s="148">
        <v>1</v>
      </c>
      <c r="M4005" s="134">
        <v>2009</v>
      </c>
      <c r="N4005" s="130" t="s">
        <v>10621</v>
      </c>
      <c r="O4005" s="129" t="s">
        <v>143</v>
      </c>
      <c r="P4005" s="129" t="s">
        <v>134</v>
      </c>
      <c r="Q4005" s="130" t="s">
        <v>245</v>
      </c>
      <c r="R4005" s="136" t="s">
        <v>8534</v>
      </c>
      <c r="S4005" s="155"/>
      <c r="T4005" s="155"/>
      <c r="U4005" s="156"/>
      <c r="V4005" s="156"/>
      <c r="W4005" s="156" t="s">
        <v>146</v>
      </c>
      <c r="X4005" s="156"/>
      <c r="Y4005" s="137" t="s">
        <v>969</v>
      </c>
      <c r="Z4005" s="138" t="s">
        <v>876</v>
      </c>
      <c r="AA4005" s="140" t="s">
        <v>8683</v>
      </c>
      <c r="AB4005" s="141" t="s">
        <v>138</v>
      </c>
      <c r="AC4005" s="142">
        <v>39.4</v>
      </c>
      <c r="AD4005" s="142">
        <v>31.52</v>
      </c>
      <c r="AE4005" s="143" t="s">
        <v>8684</v>
      </c>
      <c r="AF4005" s="141" t="s">
        <v>398</v>
      </c>
      <c r="AG4005" s="144">
        <f>Table1[[#This Row],['# of Books]]*Table1[[#This Row],[QTY]]</f>
        <v>0</v>
      </c>
      <c r="AH4005" s="146">
        <f>Table1[[#This Row],[QTY]]*Table1[[#This Row],[School &amp; Library Price]]</f>
        <v>0</v>
      </c>
    </row>
    <row r="4006" spans="1:34" ht="18" customHeight="1" x14ac:dyDescent="0.25">
      <c r="A4006" s="154"/>
      <c r="B4006" s="150">
        <v>62</v>
      </c>
      <c r="C4006" s="150"/>
      <c r="D4006" s="151"/>
      <c r="E4006" s="151"/>
      <c r="F4006" s="130" t="s">
        <v>2832</v>
      </c>
      <c r="G4006" s="130" t="s">
        <v>2110</v>
      </c>
      <c r="H4006" s="130" t="s">
        <v>8685</v>
      </c>
      <c r="I4006" s="131" t="s">
        <v>8686</v>
      </c>
      <c r="J4006" s="130" t="s">
        <v>85</v>
      </c>
      <c r="K4006" s="132" t="s">
        <v>142</v>
      </c>
      <c r="L4006" s="148">
        <v>1</v>
      </c>
      <c r="M4006" s="134">
        <v>2013</v>
      </c>
      <c r="N4006" s="130" t="s">
        <v>10619</v>
      </c>
      <c r="O4006" s="129" t="s">
        <v>143</v>
      </c>
      <c r="P4006" s="129" t="s">
        <v>134</v>
      </c>
      <c r="Q4006" s="130" t="s">
        <v>245</v>
      </c>
      <c r="R4006" s="136" t="s">
        <v>2109</v>
      </c>
      <c r="S4006" s="155"/>
      <c r="T4006" s="155"/>
      <c r="U4006" s="156"/>
      <c r="V4006" s="156"/>
      <c r="W4006" s="156" t="s">
        <v>146</v>
      </c>
      <c r="X4006" s="156"/>
      <c r="Y4006" s="137" t="s">
        <v>969</v>
      </c>
      <c r="Z4006" s="138" t="s">
        <v>876</v>
      </c>
      <c r="AA4006" s="140" t="s">
        <v>8687</v>
      </c>
      <c r="AB4006" s="141" t="s">
        <v>138</v>
      </c>
      <c r="AC4006" s="142">
        <v>39.4</v>
      </c>
      <c r="AD4006" s="142">
        <v>31.52</v>
      </c>
      <c r="AE4006" s="143" t="s">
        <v>8688</v>
      </c>
      <c r="AF4006" s="141" t="s">
        <v>481</v>
      </c>
      <c r="AG4006" s="144">
        <f>Table1[[#This Row],['# of Books]]*Table1[[#This Row],[QTY]]</f>
        <v>0</v>
      </c>
      <c r="AH4006" s="146">
        <f>Table1[[#This Row],[QTY]]*Table1[[#This Row],[School &amp; Library Price]]</f>
        <v>0</v>
      </c>
    </row>
    <row r="4007" spans="1:34" ht="18" hidden="1" customHeight="1" x14ac:dyDescent="0.25">
      <c r="A4007" s="154"/>
      <c r="B4007" s="150">
        <v>62</v>
      </c>
      <c r="C4007" s="150"/>
      <c r="D4007" s="151"/>
      <c r="E4007" s="151"/>
      <c r="F4007" s="130" t="s">
        <v>2832</v>
      </c>
      <c r="G4007" s="130" t="s">
        <v>2110</v>
      </c>
      <c r="H4007" s="130" t="s">
        <v>8685</v>
      </c>
      <c r="I4007" s="131" t="s">
        <v>8689</v>
      </c>
      <c r="J4007" s="130" t="s">
        <v>85</v>
      </c>
      <c r="K4007" s="132" t="s">
        <v>378</v>
      </c>
      <c r="L4007" s="148">
        <v>1</v>
      </c>
      <c r="M4007" s="134">
        <v>2013</v>
      </c>
      <c r="N4007" s="130" t="s">
        <v>10619</v>
      </c>
      <c r="O4007" s="129"/>
      <c r="P4007" s="129"/>
      <c r="Q4007" s="130" t="s">
        <v>245</v>
      </c>
      <c r="R4007" s="136" t="s">
        <v>2109</v>
      </c>
      <c r="S4007" s="155"/>
      <c r="T4007" s="155"/>
      <c r="U4007" s="156"/>
      <c r="V4007" s="156"/>
      <c r="W4007" s="156" t="s">
        <v>146</v>
      </c>
      <c r="X4007" s="156"/>
      <c r="Y4007" s="137" t="s">
        <v>969</v>
      </c>
      <c r="Z4007" s="138" t="s">
        <v>876</v>
      </c>
      <c r="AA4007" s="140" t="s">
        <v>8687</v>
      </c>
      <c r="AB4007" s="141" t="s">
        <v>138</v>
      </c>
      <c r="AC4007" s="142">
        <v>43.34</v>
      </c>
      <c r="AD4007" s="142">
        <v>34.67</v>
      </c>
      <c r="AE4007" s="143" t="s">
        <v>8688</v>
      </c>
      <c r="AF4007" s="141" t="s">
        <v>481</v>
      </c>
      <c r="AG4007" s="144">
        <f>Table1[[#This Row],['# of Books]]*Table1[[#This Row],[QTY]]</f>
        <v>0</v>
      </c>
      <c r="AH4007" s="146">
        <f>Table1[[#This Row],[QTY]]*Table1[[#This Row],[School &amp; Library Price]]</f>
        <v>0</v>
      </c>
    </row>
    <row r="4008" spans="1:34" ht="18" customHeight="1" x14ac:dyDescent="0.25">
      <c r="A4008" s="154"/>
      <c r="B4008" s="150">
        <v>62</v>
      </c>
      <c r="C4008" s="150"/>
      <c r="D4008" s="151"/>
      <c r="E4008" s="151"/>
      <c r="F4008" s="130" t="s">
        <v>2832</v>
      </c>
      <c r="G4008" s="130" t="s">
        <v>2110</v>
      </c>
      <c r="H4008" s="130" t="s">
        <v>8690</v>
      </c>
      <c r="I4008" s="131" t="s">
        <v>8691</v>
      </c>
      <c r="J4008" s="130" t="s">
        <v>85</v>
      </c>
      <c r="K4008" s="132" t="s">
        <v>142</v>
      </c>
      <c r="L4008" s="148">
        <v>1</v>
      </c>
      <c r="M4008" s="134">
        <v>2012</v>
      </c>
      <c r="N4008" s="130" t="s">
        <v>10612</v>
      </c>
      <c r="O4008" s="129" t="s">
        <v>143</v>
      </c>
      <c r="P4008" s="129" t="s">
        <v>134</v>
      </c>
      <c r="Q4008" s="130" t="s">
        <v>245</v>
      </c>
      <c r="R4008" s="136" t="s">
        <v>2141</v>
      </c>
      <c r="S4008" s="155"/>
      <c r="T4008" s="155"/>
      <c r="U4008" s="156"/>
      <c r="V4008" s="156"/>
      <c r="W4008" s="156" t="s">
        <v>146</v>
      </c>
      <c r="X4008" s="156"/>
      <c r="Y4008" s="137" t="s">
        <v>969</v>
      </c>
      <c r="Z4008" s="138" t="s">
        <v>876</v>
      </c>
      <c r="AA4008" s="140" t="s">
        <v>8692</v>
      </c>
      <c r="AB4008" s="141" t="s">
        <v>138</v>
      </c>
      <c r="AC4008" s="142">
        <v>39.4</v>
      </c>
      <c r="AD4008" s="142">
        <v>31.52</v>
      </c>
      <c r="AE4008" s="143" t="s">
        <v>8598</v>
      </c>
      <c r="AF4008" s="141" t="s">
        <v>398</v>
      </c>
      <c r="AG4008" s="144">
        <f>Table1[[#This Row],['# of Books]]*Table1[[#This Row],[QTY]]</f>
        <v>0</v>
      </c>
      <c r="AH4008" s="146">
        <f>Table1[[#This Row],[QTY]]*Table1[[#This Row],[School &amp; Library Price]]</f>
        <v>0</v>
      </c>
    </row>
    <row r="4009" spans="1:34" ht="18" hidden="1" customHeight="1" x14ac:dyDescent="0.25">
      <c r="A4009" s="154"/>
      <c r="B4009" s="150">
        <v>62</v>
      </c>
      <c r="C4009" s="150"/>
      <c r="D4009" s="151"/>
      <c r="E4009" s="151"/>
      <c r="F4009" s="130" t="s">
        <v>2832</v>
      </c>
      <c r="G4009" s="130" t="s">
        <v>2110</v>
      </c>
      <c r="H4009" s="130" t="s">
        <v>8690</v>
      </c>
      <c r="I4009" s="131" t="s">
        <v>8693</v>
      </c>
      <c r="J4009" s="130" t="s">
        <v>85</v>
      </c>
      <c r="K4009" s="132" t="s">
        <v>378</v>
      </c>
      <c r="L4009" s="148">
        <v>1</v>
      </c>
      <c r="M4009" s="134">
        <v>2012</v>
      </c>
      <c r="N4009" s="130" t="s">
        <v>10612</v>
      </c>
      <c r="O4009" s="129"/>
      <c r="P4009" s="129"/>
      <c r="Q4009" s="130" t="s">
        <v>245</v>
      </c>
      <c r="R4009" s="136" t="s">
        <v>2141</v>
      </c>
      <c r="S4009" s="155"/>
      <c r="T4009" s="155"/>
      <c r="U4009" s="156"/>
      <c r="V4009" s="156"/>
      <c r="W4009" s="156" t="s">
        <v>146</v>
      </c>
      <c r="X4009" s="156"/>
      <c r="Y4009" s="137" t="s">
        <v>969</v>
      </c>
      <c r="Z4009" s="138" t="s">
        <v>876</v>
      </c>
      <c r="AA4009" s="140" t="s">
        <v>8692</v>
      </c>
      <c r="AB4009" s="141" t="s">
        <v>138</v>
      </c>
      <c r="AC4009" s="142">
        <v>43.34</v>
      </c>
      <c r="AD4009" s="142">
        <v>34.67</v>
      </c>
      <c r="AE4009" s="143" t="s">
        <v>8598</v>
      </c>
      <c r="AF4009" s="141" t="s">
        <v>398</v>
      </c>
      <c r="AG4009" s="144">
        <f>Table1[[#This Row],['# of Books]]*Table1[[#This Row],[QTY]]</f>
        <v>0</v>
      </c>
      <c r="AH4009" s="146">
        <f>Table1[[#This Row],[QTY]]*Table1[[#This Row],[School &amp; Library Price]]</f>
        <v>0</v>
      </c>
    </row>
    <row r="4010" spans="1:34" ht="18" customHeight="1" x14ac:dyDescent="0.25">
      <c r="A4010" s="154"/>
      <c r="B4010" s="150">
        <v>62</v>
      </c>
      <c r="C4010" s="150"/>
      <c r="D4010" s="151"/>
      <c r="E4010" s="151"/>
      <c r="F4010" s="130" t="s">
        <v>2832</v>
      </c>
      <c r="G4010" s="130" t="s">
        <v>2110</v>
      </c>
      <c r="H4010" s="130" t="s">
        <v>8694</v>
      </c>
      <c r="I4010" s="131" t="s">
        <v>8695</v>
      </c>
      <c r="J4010" s="130" t="s">
        <v>85</v>
      </c>
      <c r="K4010" s="132" t="s">
        <v>142</v>
      </c>
      <c r="L4010" s="148">
        <v>1</v>
      </c>
      <c r="M4010" s="134">
        <v>2013</v>
      </c>
      <c r="N4010" s="130" t="s">
        <v>10619</v>
      </c>
      <c r="O4010" s="129" t="s">
        <v>143</v>
      </c>
      <c r="P4010" s="129" t="s">
        <v>134</v>
      </c>
      <c r="Q4010" s="130" t="s">
        <v>245</v>
      </c>
      <c r="R4010" s="136" t="s">
        <v>8552</v>
      </c>
      <c r="S4010" s="155"/>
      <c r="T4010" s="155"/>
      <c r="U4010" s="156"/>
      <c r="V4010" s="156"/>
      <c r="W4010" s="156" t="s">
        <v>146</v>
      </c>
      <c r="X4010" s="156"/>
      <c r="Y4010" s="137" t="s">
        <v>969</v>
      </c>
      <c r="Z4010" s="138" t="s">
        <v>876</v>
      </c>
      <c r="AA4010" s="140" t="s">
        <v>8696</v>
      </c>
      <c r="AB4010" s="141" t="s">
        <v>138</v>
      </c>
      <c r="AC4010" s="142">
        <v>39.4</v>
      </c>
      <c r="AD4010" s="142">
        <v>31.52</v>
      </c>
      <c r="AE4010" s="143" t="s">
        <v>8697</v>
      </c>
      <c r="AF4010" s="141" t="s">
        <v>481</v>
      </c>
      <c r="AG4010" s="144">
        <f>Table1[[#This Row],['# of Books]]*Table1[[#This Row],[QTY]]</f>
        <v>0</v>
      </c>
      <c r="AH4010" s="146">
        <f>Table1[[#This Row],[QTY]]*Table1[[#This Row],[School &amp; Library Price]]</f>
        <v>0</v>
      </c>
    </row>
    <row r="4011" spans="1:34" ht="18" hidden="1" customHeight="1" x14ac:dyDescent="0.25">
      <c r="A4011" s="154"/>
      <c r="B4011" s="150">
        <v>62</v>
      </c>
      <c r="C4011" s="150"/>
      <c r="D4011" s="151"/>
      <c r="E4011" s="151"/>
      <c r="F4011" s="130" t="s">
        <v>2832</v>
      </c>
      <c r="G4011" s="130" t="s">
        <v>2110</v>
      </c>
      <c r="H4011" s="130" t="s">
        <v>8694</v>
      </c>
      <c r="I4011" s="131" t="s">
        <v>8698</v>
      </c>
      <c r="J4011" s="130" t="s">
        <v>85</v>
      </c>
      <c r="K4011" s="132" t="s">
        <v>378</v>
      </c>
      <c r="L4011" s="148">
        <v>1</v>
      </c>
      <c r="M4011" s="134">
        <v>2013</v>
      </c>
      <c r="N4011" s="130" t="s">
        <v>10619</v>
      </c>
      <c r="O4011" s="129"/>
      <c r="P4011" s="129"/>
      <c r="Q4011" s="130" t="s">
        <v>245</v>
      </c>
      <c r="R4011" s="136" t="s">
        <v>8552</v>
      </c>
      <c r="S4011" s="155"/>
      <c r="T4011" s="155"/>
      <c r="U4011" s="156"/>
      <c r="V4011" s="156"/>
      <c r="W4011" s="156" t="s">
        <v>146</v>
      </c>
      <c r="X4011" s="156"/>
      <c r="Y4011" s="137" t="s">
        <v>969</v>
      </c>
      <c r="Z4011" s="138" t="s">
        <v>876</v>
      </c>
      <c r="AA4011" s="140" t="s">
        <v>8696</v>
      </c>
      <c r="AB4011" s="141" t="s">
        <v>138</v>
      </c>
      <c r="AC4011" s="142">
        <v>43.34</v>
      </c>
      <c r="AD4011" s="142">
        <v>34.67</v>
      </c>
      <c r="AE4011" s="143" t="s">
        <v>8697</v>
      </c>
      <c r="AF4011" s="141" t="s">
        <v>481</v>
      </c>
      <c r="AG4011" s="144">
        <f>Table1[[#This Row],['# of Books]]*Table1[[#This Row],[QTY]]</f>
        <v>0</v>
      </c>
      <c r="AH4011" s="146">
        <f>Table1[[#This Row],[QTY]]*Table1[[#This Row],[School &amp; Library Price]]</f>
        <v>0</v>
      </c>
    </row>
    <row r="4012" spans="1:34" ht="18" customHeight="1" x14ac:dyDescent="0.25">
      <c r="A4012" s="154"/>
      <c r="B4012" s="150">
        <v>62</v>
      </c>
      <c r="C4012" s="150"/>
      <c r="D4012" s="151"/>
      <c r="E4012" s="151"/>
      <c r="F4012" s="130" t="s">
        <v>2832</v>
      </c>
      <c r="G4012" s="130" t="s">
        <v>2110</v>
      </c>
      <c r="H4012" s="130" t="s">
        <v>8699</v>
      </c>
      <c r="I4012" s="131" t="s">
        <v>11187</v>
      </c>
      <c r="J4012" s="130" t="s">
        <v>85</v>
      </c>
      <c r="K4012" s="132" t="s">
        <v>142</v>
      </c>
      <c r="L4012" s="148">
        <v>1</v>
      </c>
      <c r="M4012" s="134">
        <v>2009</v>
      </c>
      <c r="N4012" s="130" t="s">
        <v>10621</v>
      </c>
      <c r="O4012" s="129" t="s">
        <v>143</v>
      </c>
      <c r="P4012" s="129" t="s">
        <v>134</v>
      </c>
      <c r="Q4012" s="130" t="s">
        <v>245</v>
      </c>
      <c r="R4012" s="136" t="s">
        <v>2144</v>
      </c>
      <c r="S4012" s="155"/>
      <c r="T4012" s="155"/>
      <c r="U4012" s="156"/>
      <c r="V4012" s="156"/>
      <c r="W4012" s="156" t="s">
        <v>146</v>
      </c>
      <c r="X4012" s="156"/>
      <c r="Y4012" s="137" t="s">
        <v>969</v>
      </c>
      <c r="Z4012" s="138" t="s">
        <v>876</v>
      </c>
      <c r="AA4012" s="140" t="s">
        <v>8701</v>
      </c>
      <c r="AB4012" s="141" t="s">
        <v>138</v>
      </c>
      <c r="AC4012" s="142">
        <v>39.4</v>
      </c>
      <c r="AD4012" s="142">
        <v>31.52</v>
      </c>
      <c r="AE4012" s="143" t="s">
        <v>8606</v>
      </c>
      <c r="AF4012" s="141" t="s">
        <v>398</v>
      </c>
      <c r="AG4012" s="144">
        <f>Table1[[#This Row],['# of Books]]*Table1[[#This Row],[QTY]]</f>
        <v>0</v>
      </c>
      <c r="AH4012" s="146">
        <f>Table1[[#This Row],[QTY]]*Table1[[#This Row],[School &amp; Library Price]]</f>
        <v>0</v>
      </c>
    </row>
    <row r="4013" spans="1:34" ht="18" hidden="1" customHeight="1" x14ac:dyDescent="0.25">
      <c r="A4013" s="154"/>
      <c r="B4013" s="150">
        <v>62</v>
      </c>
      <c r="C4013" s="150"/>
      <c r="D4013" s="151"/>
      <c r="E4013" s="151"/>
      <c r="F4013" s="130" t="s">
        <v>2832</v>
      </c>
      <c r="G4013" s="130" t="s">
        <v>2110</v>
      </c>
      <c r="H4013" s="130" t="s">
        <v>8699</v>
      </c>
      <c r="I4013" s="131" t="s">
        <v>8700</v>
      </c>
      <c r="J4013" s="130" t="s">
        <v>85</v>
      </c>
      <c r="K4013" s="132" t="s">
        <v>378</v>
      </c>
      <c r="L4013" s="148">
        <v>1</v>
      </c>
      <c r="M4013" s="134">
        <v>2009</v>
      </c>
      <c r="N4013" s="130" t="s">
        <v>10621</v>
      </c>
      <c r="O4013" s="129"/>
      <c r="P4013" s="129"/>
      <c r="Q4013" s="130" t="s">
        <v>245</v>
      </c>
      <c r="R4013" s="136" t="s">
        <v>2144</v>
      </c>
      <c r="S4013" s="155"/>
      <c r="T4013" s="155"/>
      <c r="U4013" s="156"/>
      <c r="V4013" s="156"/>
      <c r="W4013" s="156" t="s">
        <v>146</v>
      </c>
      <c r="X4013" s="156"/>
      <c r="Y4013" s="137" t="s">
        <v>969</v>
      </c>
      <c r="Z4013" s="138" t="s">
        <v>876</v>
      </c>
      <c r="AA4013" s="140" t="s">
        <v>8701</v>
      </c>
      <c r="AB4013" s="141" t="s">
        <v>138</v>
      </c>
      <c r="AC4013" s="142">
        <v>43.34</v>
      </c>
      <c r="AD4013" s="142">
        <v>34.67</v>
      </c>
      <c r="AE4013" s="143" t="s">
        <v>8606</v>
      </c>
      <c r="AF4013" s="141" t="s">
        <v>398</v>
      </c>
      <c r="AG4013" s="144">
        <f>Table1[[#This Row],['# of Books]]*Table1[[#This Row],[QTY]]</f>
        <v>0</v>
      </c>
      <c r="AH4013" s="146">
        <f>Table1[[#This Row],[QTY]]*Table1[[#This Row],[School &amp; Library Price]]</f>
        <v>0</v>
      </c>
    </row>
    <row r="4014" spans="1:34" ht="18" customHeight="1" x14ac:dyDescent="0.25">
      <c r="A4014" s="154"/>
      <c r="B4014" s="150">
        <v>62</v>
      </c>
      <c r="C4014" s="150"/>
      <c r="D4014" s="151"/>
      <c r="E4014" s="151"/>
      <c r="F4014" s="130" t="s">
        <v>2832</v>
      </c>
      <c r="G4014" s="130" t="s">
        <v>2110</v>
      </c>
      <c r="H4014" s="130" t="s">
        <v>2169</v>
      </c>
      <c r="I4014" s="131" t="s">
        <v>2172</v>
      </c>
      <c r="J4014" s="130" t="s">
        <v>85</v>
      </c>
      <c r="K4014" s="132" t="s">
        <v>142</v>
      </c>
      <c r="L4014" s="148">
        <v>1</v>
      </c>
      <c r="M4014" s="134">
        <v>2014</v>
      </c>
      <c r="N4014" s="130" t="s">
        <v>10609</v>
      </c>
      <c r="O4014" s="129" t="s">
        <v>143</v>
      </c>
      <c r="P4014" s="129" t="s">
        <v>134</v>
      </c>
      <c r="Q4014" s="130" t="s">
        <v>245</v>
      </c>
      <c r="R4014" s="136" t="s">
        <v>2168</v>
      </c>
      <c r="S4014" s="155"/>
      <c r="T4014" s="155"/>
      <c r="U4014" s="156"/>
      <c r="V4014" s="156"/>
      <c r="W4014" s="156" t="s">
        <v>146</v>
      </c>
      <c r="X4014" s="156"/>
      <c r="Y4014" s="137" t="s">
        <v>969</v>
      </c>
      <c r="Z4014" s="138" t="s">
        <v>876</v>
      </c>
      <c r="AA4014" s="140" t="s">
        <v>8702</v>
      </c>
      <c r="AB4014" s="141" t="s">
        <v>138</v>
      </c>
      <c r="AC4014" s="142">
        <v>39.4</v>
      </c>
      <c r="AD4014" s="142">
        <v>31.52</v>
      </c>
      <c r="AE4014" s="143" t="s">
        <v>2171</v>
      </c>
      <c r="AF4014" s="141" t="s">
        <v>398</v>
      </c>
      <c r="AG4014" s="144">
        <f>Table1[[#This Row],['# of Books]]*Table1[[#This Row],[QTY]]</f>
        <v>0</v>
      </c>
      <c r="AH4014" s="146">
        <f>Table1[[#This Row],[QTY]]*Table1[[#This Row],[School &amp; Library Price]]</f>
        <v>0</v>
      </c>
    </row>
    <row r="4015" spans="1:34" ht="18" hidden="1" customHeight="1" x14ac:dyDescent="0.25">
      <c r="A4015" s="154"/>
      <c r="B4015" s="150">
        <v>62</v>
      </c>
      <c r="C4015" s="150"/>
      <c r="D4015" s="151"/>
      <c r="E4015" s="151"/>
      <c r="F4015" s="130" t="s">
        <v>2832</v>
      </c>
      <c r="G4015" s="130" t="s">
        <v>2110</v>
      </c>
      <c r="H4015" s="130" t="s">
        <v>2169</v>
      </c>
      <c r="I4015" s="131" t="s">
        <v>2170</v>
      </c>
      <c r="J4015" s="130" t="s">
        <v>85</v>
      </c>
      <c r="K4015" s="132" t="s">
        <v>378</v>
      </c>
      <c r="L4015" s="148">
        <v>1</v>
      </c>
      <c r="M4015" s="134">
        <v>2014</v>
      </c>
      <c r="N4015" s="130" t="s">
        <v>10609</v>
      </c>
      <c r="O4015" s="129"/>
      <c r="P4015" s="129"/>
      <c r="Q4015" s="130" t="s">
        <v>245</v>
      </c>
      <c r="R4015" s="136" t="s">
        <v>2168</v>
      </c>
      <c r="S4015" s="155"/>
      <c r="T4015" s="155"/>
      <c r="U4015" s="156"/>
      <c r="V4015" s="156"/>
      <c r="W4015" s="156" t="s">
        <v>146</v>
      </c>
      <c r="X4015" s="156"/>
      <c r="Y4015" s="137" t="s">
        <v>969</v>
      </c>
      <c r="Z4015" s="138" t="s">
        <v>876</v>
      </c>
      <c r="AA4015" s="140" t="s">
        <v>8702</v>
      </c>
      <c r="AB4015" s="141" t="s">
        <v>138</v>
      </c>
      <c r="AC4015" s="142">
        <v>43.34</v>
      </c>
      <c r="AD4015" s="142">
        <v>34.67</v>
      </c>
      <c r="AE4015" s="143" t="s">
        <v>2171</v>
      </c>
      <c r="AF4015" s="141" t="s">
        <v>398</v>
      </c>
      <c r="AG4015" s="144">
        <f>Table1[[#This Row],['# of Books]]*Table1[[#This Row],[QTY]]</f>
        <v>0</v>
      </c>
      <c r="AH4015" s="146">
        <f>Table1[[#This Row],[QTY]]*Table1[[#This Row],[School &amp; Library Price]]</f>
        <v>0</v>
      </c>
    </row>
    <row r="4016" spans="1:34" ht="18" customHeight="1" x14ac:dyDescent="0.25">
      <c r="A4016" s="154"/>
      <c r="B4016" s="150">
        <v>62</v>
      </c>
      <c r="C4016" s="150"/>
      <c r="D4016" s="151"/>
      <c r="E4016" s="151"/>
      <c r="F4016" s="130" t="s">
        <v>2832</v>
      </c>
      <c r="G4016" s="130" t="s">
        <v>2110</v>
      </c>
      <c r="H4016" s="130" t="s">
        <v>8703</v>
      </c>
      <c r="I4016" s="131" t="s">
        <v>8704</v>
      </c>
      <c r="J4016" s="130" t="s">
        <v>85</v>
      </c>
      <c r="K4016" s="132" t="s">
        <v>142</v>
      </c>
      <c r="L4016" s="148">
        <v>1</v>
      </c>
      <c r="M4016" s="134">
        <v>2009</v>
      </c>
      <c r="N4016" s="130" t="s">
        <v>10621</v>
      </c>
      <c r="O4016" s="129" t="s">
        <v>143</v>
      </c>
      <c r="P4016" s="129" t="s">
        <v>134</v>
      </c>
      <c r="Q4016" s="130" t="s">
        <v>245</v>
      </c>
      <c r="R4016" s="136" t="s">
        <v>2109</v>
      </c>
      <c r="S4016" s="155"/>
      <c r="T4016" s="155"/>
      <c r="U4016" s="156"/>
      <c r="V4016" s="156"/>
      <c r="W4016" s="156" t="s">
        <v>146</v>
      </c>
      <c r="X4016" s="156"/>
      <c r="Y4016" s="137" t="s">
        <v>969</v>
      </c>
      <c r="Z4016" s="138" t="s">
        <v>876</v>
      </c>
      <c r="AA4016" s="140" t="s">
        <v>8705</v>
      </c>
      <c r="AB4016" s="141" t="s">
        <v>138</v>
      </c>
      <c r="AC4016" s="142">
        <v>39.4</v>
      </c>
      <c r="AD4016" s="142">
        <v>31.52</v>
      </c>
      <c r="AE4016" s="143" t="s">
        <v>2175</v>
      </c>
      <c r="AF4016" s="141" t="s">
        <v>398</v>
      </c>
      <c r="AG4016" s="144">
        <f>Table1[[#This Row],['# of Books]]*Table1[[#This Row],[QTY]]</f>
        <v>0</v>
      </c>
      <c r="AH4016" s="146">
        <f>Table1[[#This Row],[QTY]]*Table1[[#This Row],[School &amp; Library Price]]</f>
        <v>0</v>
      </c>
    </row>
    <row r="4017" spans="1:34" ht="18" customHeight="1" x14ac:dyDescent="0.25">
      <c r="A4017" s="154"/>
      <c r="B4017" s="150">
        <v>62</v>
      </c>
      <c r="C4017" s="150"/>
      <c r="D4017" s="151"/>
      <c r="E4017" s="151"/>
      <c r="F4017" s="130" t="s">
        <v>2832</v>
      </c>
      <c r="G4017" s="130" t="s">
        <v>2110</v>
      </c>
      <c r="H4017" s="130" t="s">
        <v>2173</v>
      </c>
      <c r="I4017" s="131" t="s">
        <v>2176</v>
      </c>
      <c r="J4017" s="130" t="s">
        <v>85</v>
      </c>
      <c r="K4017" s="132" t="s">
        <v>142</v>
      </c>
      <c r="L4017" s="148">
        <v>1</v>
      </c>
      <c r="M4017" s="134">
        <v>2015</v>
      </c>
      <c r="N4017" s="130" t="s">
        <v>10611</v>
      </c>
      <c r="O4017" s="129" t="s">
        <v>143</v>
      </c>
      <c r="P4017" s="129" t="s">
        <v>134</v>
      </c>
      <c r="Q4017" s="130" t="s">
        <v>245</v>
      </c>
      <c r="R4017" s="136" t="s">
        <v>2107</v>
      </c>
      <c r="S4017" s="155"/>
      <c r="T4017" s="155"/>
      <c r="U4017" s="156"/>
      <c r="V4017" s="156"/>
      <c r="W4017" s="156" t="s">
        <v>146</v>
      </c>
      <c r="X4017" s="156"/>
      <c r="Y4017" s="137" t="s">
        <v>969</v>
      </c>
      <c r="Z4017" s="138" t="s">
        <v>876</v>
      </c>
      <c r="AA4017" s="140" t="s">
        <v>8706</v>
      </c>
      <c r="AB4017" s="141" t="s">
        <v>138</v>
      </c>
      <c r="AC4017" s="142">
        <v>39.4</v>
      </c>
      <c r="AD4017" s="142">
        <v>31.52</v>
      </c>
      <c r="AE4017" s="143" t="s">
        <v>2175</v>
      </c>
      <c r="AF4017" s="141" t="s">
        <v>514</v>
      </c>
      <c r="AG4017" s="144">
        <f>Table1[[#This Row],['# of Books]]*Table1[[#This Row],[QTY]]</f>
        <v>0</v>
      </c>
      <c r="AH4017" s="146">
        <f>Table1[[#This Row],[QTY]]*Table1[[#This Row],[School &amp; Library Price]]</f>
        <v>0</v>
      </c>
    </row>
    <row r="4018" spans="1:34" ht="18" hidden="1" customHeight="1" x14ac:dyDescent="0.25">
      <c r="A4018" s="154"/>
      <c r="B4018" s="150">
        <v>62</v>
      </c>
      <c r="C4018" s="150"/>
      <c r="D4018" s="151"/>
      <c r="E4018" s="151"/>
      <c r="F4018" s="130" t="s">
        <v>2832</v>
      </c>
      <c r="G4018" s="130" t="s">
        <v>2110</v>
      </c>
      <c r="H4018" s="130" t="s">
        <v>2173</v>
      </c>
      <c r="I4018" s="131" t="s">
        <v>2174</v>
      </c>
      <c r="J4018" s="130" t="s">
        <v>85</v>
      </c>
      <c r="K4018" s="132" t="s">
        <v>378</v>
      </c>
      <c r="L4018" s="148">
        <v>1</v>
      </c>
      <c r="M4018" s="134">
        <v>2015</v>
      </c>
      <c r="N4018" s="130" t="s">
        <v>10611</v>
      </c>
      <c r="O4018" s="129"/>
      <c r="P4018" s="129"/>
      <c r="Q4018" s="130" t="s">
        <v>245</v>
      </c>
      <c r="R4018" s="136" t="s">
        <v>2107</v>
      </c>
      <c r="S4018" s="155"/>
      <c r="T4018" s="155"/>
      <c r="U4018" s="156"/>
      <c r="V4018" s="156"/>
      <c r="W4018" s="156" t="s">
        <v>146</v>
      </c>
      <c r="X4018" s="156"/>
      <c r="Y4018" s="137" t="s">
        <v>969</v>
      </c>
      <c r="Z4018" s="138" t="s">
        <v>876</v>
      </c>
      <c r="AA4018" s="140" t="s">
        <v>8706</v>
      </c>
      <c r="AB4018" s="141" t="s">
        <v>138</v>
      </c>
      <c r="AC4018" s="142">
        <v>43.34</v>
      </c>
      <c r="AD4018" s="142">
        <v>34.67</v>
      </c>
      <c r="AE4018" s="143" t="s">
        <v>2175</v>
      </c>
      <c r="AF4018" s="141" t="s">
        <v>514</v>
      </c>
      <c r="AG4018" s="144">
        <f>Table1[[#This Row],['# of Books]]*Table1[[#This Row],[QTY]]</f>
        <v>0</v>
      </c>
      <c r="AH4018" s="146">
        <f>Table1[[#This Row],[QTY]]*Table1[[#This Row],[School &amp; Library Price]]</f>
        <v>0</v>
      </c>
    </row>
    <row r="4019" spans="1:34" ht="18" customHeight="1" x14ac:dyDescent="0.25">
      <c r="A4019" s="154"/>
      <c r="B4019" s="150">
        <v>63</v>
      </c>
      <c r="C4019" s="150"/>
      <c r="D4019" s="151"/>
      <c r="E4019" s="151"/>
      <c r="F4019" s="130" t="s">
        <v>2832</v>
      </c>
      <c r="G4019" s="130" t="s">
        <v>2110</v>
      </c>
      <c r="H4019" s="130" t="s">
        <v>2177</v>
      </c>
      <c r="I4019" s="131" t="s">
        <v>2179</v>
      </c>
      <c r="J4019" s="130" t="s">
        <v>85</v>
      </c>
      <c r="K4019" s="132" t="s">
        <v>142</v>
      </c>
      <c r="L4019" s="148">
        <v>1</v>
      </c>
      <c r="M4019" s="134">
        <v>2015</v>
      </c>
      <c r="N4019" s="130" t="s">
        <v>10611</v>
      </c>
      <c r="O4019" s="129" t="s">
        <v>143</v>
      </c>
      <c r="P4019" s="129" t="s">
        <v>134</v>
      </c>
      <c r="Q4019" s="130" t="s">
        <v>245</v>
      </c>
      <c r="R4019" s="136" t="s">
        <v>9551</v>
      </c>
      <c r="S4019" s="155"/>
      <c r="T4019" s="155"/>
      <c r="U4019" s="156"/>
      <c r="V4019" s="156"/>
      <c r="W4019" s="156" t="s">
        <v>146</v>
      </c>
      <c r="X4019" s="156"/>
      <c r="Y4019" s="137" t="s">
        <v>969</v>
      </c>
      <c r="Z4019" s="138" t="s">
        <v>876</v>
      </c>
      <c r="AA4019" s="140" t="s">
        <v>8707</v>
      </c>
      <c r="AB4019" s="141" t="s">
        <v>138</v>
      </c>
      <c r="AC4019" s="142">
        <v>39.4</v>
      </c>
      <c r="AD4019" s="142">
        <v>31.52</v>
      </c>
      <c r="AE4019" s="143" t="s">
        <v>8708</v>
      </c>
      <c r="AF4019" s="141" t="s">
        <v>398</v>
      </c>
      <c r="AG4019" s="144">
        <f>Table1[[#This Row],['# of Books]]*Table1[[#This Row],[QTY]]</f>
        <v>0</v>
      </c>
      <c r="AH4019" s="146">
        <f>Table1[[#This Row],[QTY]]*Table1[[#This Row],[School &amp; Library Price]]</f>
        <v>0</v>
      </c>
    </row>
    <row r="4020" spans="1:34" ht="18" hidden="1" customHeight="1" x14ac:dyDescent="0.25">
      <c r="A4020" s="154"/>
      <c r="B4020" s="150">
        <v>63</v>
      </c>
      <c r="C4020" s="150"/>
      <c r="D4020" s="151"/>
      <c r="E4020" s="151"/>
      <c r="F4020" s="130" t="s">
        <v>2832</v>
      </c>
      <c r="G4020" s="130" t="s">
        <v>2110</v>
      </c>
      <c r="H4020" s="130" t="s">
        <v>2177</v>
      </c>
      <c r="I4020" s="131" t="s">
        <v>2178</v>
      </c>
      <c r="J4020" s="130" t="s">
        <v>85</v>
      </c>
      <c r="K4020" s="132" t="s">
        <v>378</v>
      </c>
      <c r="L4020" s="148">
        <v>1</v>
      </c>
      <c r="M4020" s="134">
        <v>2015</v>
      </c>
      <c r="N4020" s="130" t="s">
        <v>10611</v>
      </c>
      <c r="O4020" s="129"/>
      <c r="P4020" s="129"/>
      <c r="Q4020" s="130" t="s">
        <v>245</v>
      </c>
      <c r="R4020" s="136" t="s">
        <v>9551</v>
      </c>
      <c r="S4020" s="155"/>
      <c r="T4020" s="155"/>
      <c r="U4020" s="156"/>
      <c r="V4020" s="156"/>
      <c r="W4020" s="156" t="s">
        <v>146</v>
      </c>
      <c r="X4020" s="156"/>
      <c r="Y4020" s="137" t="s">
        <v>969</v>
      </c>
      <c r="Z4020" s="138" t="s">
        <v>876</v>
      </c>
      <c r="AA4020" s="140" t="s">
        <v>8707</v>
      </c>
      <c r="AB4020" s="141" t="s">
        <v>138</v>
      </c>
      <c r="AC4020" s="142">
        <v>43.34</v>
      </c>
      <c r="AD4020" s="142">
        <v>34.67</v>
      </c>
      <c r="AE4020" s="143" t="s">
        <v>8708</v>
      </c>
      <c r="AF4020" s="141" t="s">
        <v>398</v>
      </c>
      <c r="AG4020" s="144">
        <f>Table1[[#This Row],['# of Books]]*Table1[[#This Row],[QTY]]</f>
        <v>0</v>
      </c>
      <c r="AH4020" s="146">
        <f>Table1[[#This Row],[QTY]]*Table1[[#This Row],[School &amp; Library Price]]</f>
        <v>0</v>
      </c>
    </row>
    <row r="4021" spans="1:34" ht="18" customHeight="1" x14ac:dyDescent="0.25">
      <c r="A4021" s="154"/>
      <c r="B4021" s="150">
        <v>63</v>
      </c>
      <c r="C4021" s="150"/>
      <c r="D4021" s="151"/>
      <c r="E4021" s="151"/>
      <c r="F4021" s="130" t="s">
        <v>2832</v>
      </c>
      <c r="G4021" s="130" t="s">
        <v>2110</v>
      </c>
      <c r="H4021" s="130" t="s">
        <v>8709</v>
      </c>
      <c r="I4021" s="131" t="s">
        <v>8710</v>
      </c>
      <c r="J4021" s="130" t="s">
        <v>85</v>
      </c>
      <c r="K4021" s="132" t="s">
        <v>142</v>
      </c>
      <c r="L4021" s="148">
        <v>1</v>
      </c>
      <c r="M4021" s="134">
        <v>2009</v>
      </c>
      <c r="N4021" s="130" t="s">
        <v>10621</v>
      </c>
      <c r="O4021" s="129" t="s">
        <v>143</v>
      </c>
      <c r="P4021" s="129" t="s">
        <v>134</v>
      </c>
      <c r="Q4021" s="130" t="s">
        <v>245</v>
      </c>
      <c r="R4021" s="136" t="s">
        <v>8711</v>
      </c>
      <c r="S4021" s="155"/>
      <c r="T4021" s="155"/>
      <c r="U4021" s="156"/>
      <c r="V4021" s="156"/>
      <c r="W4021" s="156" t="s">
        <v>146</v>
      </c>
      <c r="X4021" s="156"/>
      <c r="Y4021" s="137" t="s">
        <v>969</v>
      </c>
      <c r="Z4021" s="138" t="s">
        <v>876</v>
      </c>
      <c r="AA4021" s="140" t="s">
        <v>8712</v>
      </c>
      <c r="AB4021" s="141" t="s">
        <v>138</v>
      </c>
      <c r="AC4021" s="142">
        <v>39.4</v>
      </c>
      <c r="AD4021" s="142">
        <v>31.52</v>
      </c>
      <c r="AE4021" s="143" t="s">
        <v>8452</v>
      </c>
      <c r="AF4021" s="141" t="s">
        <v>398</v>
      </c>
      <c r="AG4021" s="144">
        <f>Table1[[#This Row],['# of Books]]*Table1[[#This Row],[QTY]]</f>
        <v>0</v>
      </c>
      <c r="AH4021" s="146">
        <f>Table1[[#This Row],[QTY]]*Table1[[#This Row],[School &amp; Library Price]]</f>
        <v>0</v>
      </c>
    </row>
    <row r="4022" spans="1:34" ht="18" hidden="1" customHeight="1" x14ac:dyDescent="0.25">
      <c r="A4022" s="154"/>
      <c r="B4022" s="150">
        <v>63</v>
      </c>
      <c r="C4022" s="150"/>
      <c r="D4022" s="151"/>
      <c r="E4022" s="151"/>
      <c r="F4022" s="130" t="s">
        <v>2832</v>
      </c>
      <c r="G4022" s="130" t="s">
        <v>2110</v>
      </c>
      <c r="H4022" s="130" t="s">
        <v>8709</v>
      </c>
      <c r="I4022" s="131" t="s">
        <v>8713</v>
      </c>
      <c r="J4022" s="130" t="s">
        <v>85</v>
      </c>
      <c r="K4022" s="132" t="s">
        <v>378</v>
      </c>
      <c r="L4022" s="148">
        <v>1</v>
      </c>
      <c r="M4022" s="134">
        <v>2009</v>
      </c>
      <c r="N4022" s="130" t="s">
        <v>10621</v>
      </c>
      <c r="O4022" s="129"/>
      <c r="P4022" s="129"/>
      <c r="Q4022" s="130" t="s">
        <v>245</v>
      </c>
      <c r="R4022" s="136" t="s">
        <v>8711</v>
      </c>
      <c r="S4022" s="155"/>
      <c r="T4022" s="155"/>
      <c r="U4022" s="156"/>
      <c r="V4022" s="156"/>
      <c r="W4022" s="156" t="s">
        <v>146</v>
      </c>
      <c r="X4022" s="156"/>
      <c r="Y4022" s="137" t="s">
        <v>969</v>
      </c>
      <c r="Z4022" s="138" t="s">
        <v>876</v>
      </c>
      <c r="AA4022" s="140" t="s">
        <v>8712</v>
      </c>
      <c r="AB4022" s="141" t="s">
        <v>138</v>
      </c>
      <c r="AC4022" s="142">
        <v>43.34</v>
      </c>
      <c r="AD4022" s="142">
        <v>34.67</v>
      </c>
      <c r="AE4022" s="143" t="s">
        <v>8452</v>
      </c>
      <c r="AF4022" s="141" t="s">
        <v>398</v>
      </c>
      <c r="AG4022" s="144">
        <f>Table1[[#This Row],['# of Books]]*Table1[[#This Row],[QTY]]</f>
        <v>0</v>
      </c>
      <c r="AH4022" s="146">
        <f>Table1[[#This Row],[QTY]]*Table1[[#This Row],[School &amp; Library Price]]</f>
        <v>0</v>
      </c>
    </row>
    <row r="4023" spans="1:34" ht="18" customHeight="1" x14ac:dyDescent="0.25">
      <c r="A4023" s="154"/>
      <c r="B4023" s="150">
        <v>63</v>
      </c>
      <c r="C4023" s="150"/>
      <c r="D4023" s="151"/>
      <c r="E4023" s="151"/>
      <c r="F4023" s="130" t="s">
        <v>2832</v>
      </c>
      <c r="G4023" s="130" t="s">
        <v>2110</v>
      </c>
      <c r="H4023" s="130" t="s">
        <v>2180</v>
      </c>
      <c r="I4023" s="131" t="s">
        <v>2182</v>
      </c>
      <c r="J4023" s="130" t="s">
        <v>85</v>
      </c>
      <c r="K4023" s="132" t="s">
        <v>142</v>
      </c>
      <c r="L4023" s="148">
        <v>1</v>
      </c>
      <c r="M4023" s="134">
        <v>2015</v>
      </c>
      <c r="N4023" s="130" t="s">
        <v>10611</v>
      </c>
      <c r="O4023" s="129" t="s">
        <v>143</v>
      </c>
      <c r="P4023" s="129" t="s">
        <v>134</v>
      </c>
      <c r="Q4023" s="130" t="s">
        <v>245</v>
      </c>
      <c r="R4023" s="136" t="s">
        <v>2144</v>
      </c>
      <c r="S4023" s="155"/>
      <c r="T4023" s="155"/>
      <c r="U4023" s="156"/>
      <c r="V4023" s="156"/>
      <c r="W4023" s="156" t="s">
        <v>146</v>
      </c>
      <c r="X4023" s="156"/>
      <c r="Y4023" s="137" t="s">
        <v>969</v>
      </c>
      <c r="Z4023" s="138" t="s">
        <v>876</v>
      </c>
      <c r="AA4023" s="140" t="s">
        <v>8714</v>
      </c>
      <c r="AB4023" s="141" t="s">
        <v>138</v>
      </c>
      <c r="AC4023" s="142">
        <v>39.4</v>
      </c>
      <c r="AD4023" s="142">
        <v>31.52</v>
      </c>
      <c r="AE4023" s="143" t="s">
        <v>7534</v>
      </c>
      <c r="AF4023" s="141" t="s">
        <v>514</v>
      </c>
      <c r="AG4023" s="144">
        <f>Table1[[#This Row],['# of Books]]*Table1[[#This Row],[QTY]]</f>
        <v>0</v>
      </c>
      <c r="AH4023" s="146">
        <f>Table1[[#This Row],[QTY]]*Table1[[#This Row],[School &amp; Library Price]]</f>
        <v>0</v>
      </c>
    </row>
    <row r="4024" spans="1:34" ht="18" hidden="1" customHeight="1" x14ac:dyDescent="0.25">
      <c r="A4024" s="154"/>
      <c r="B4024" s="150">
        <v>63</v>
      </c>
      <c r="C4024" s="150"/>
      <c r="D4024" s="151"/>
      <c r="E4024" s="151"/>
      <c r="F4024" s="130" t="s">
        <v>2832</v>
      </c>
      <c r="G4024" s="130" t="s">
        <v>2110</v>
      </c>
      <c r="H4024" s="130" t="s">
        <v>2180</v>
      </c>
      <c r="I4024" s="131" t="s">
        <v>2181</v>
      </c>
      <c r="J4024" s="130" t="s">
        <v>85</v>
      </c>
      <c r="K4024" s="132" t="s">
        <v>378</v>
      </c>
      <c r="L4024" s="148">
        <v>1</v>
      </c>
      <c r="M4024" s="134">
        <v>2015</v>
      </c>
      <c r="N4024" s="130" t="s">
        <v>10611</v>
      </c>
      <c r="O4024" s="129"/>
      <c r="P4024" s="129"/>
      <c r="Q4024" s="130" t="s">
        <v>245</v>
      </c>
      <c r="R4024" s="136" t="s">
        <v>2144</v>
      </c>
      <c r="S4024" s="155"/>
      <c r="T4024" s="155"/>
      <c r="U4024" s="156"/>
      <c r="V4024" s="156"/>
      <c r="W4024" s="156" t="s">
        <v>146</v>
      </c>
      <c r="X4024" s="156"/>
      <c r="Y4024" s="137" t="s">
        <v>969</v>
      </c>
      <c r="Z4024" s="138" t="s">
        <v>876</v>
      </c>
      <c r="AA4024" s="140" t="s">
        <v>8714</v>
      </c>
      <c r="AB4024" s="141" t="s">
        <v>138</v>
      </c>
      <c r="AC4024" s="142">
        <v>43.34</v>
      </c>
      <c r="AD4024" s="142">
        <v>34.67</v>
      </c>
      <c r="AE4024" s="143" t="s">
        <v>7534</v>
      </c>
      <c r="AF4024" s="141" t="s">
        <v>514</v>
      </c>
      <c r="AG4024" s="144">
        <f>Table1[[#This Row],['# of Books]]*Table1[[#This Row],[QTY]]</f>
        <v>0</v>
      </c>
      <c r="AH4024" s="146">
        <f>Table1[[#This Row],[QTY]]*Table1[[#This Row],[School &amp; Library Price]]</f>
        <v>0</v>
      </c>
    </row>
    <row r="4025" spans="1:34" ht="18" customHeight="1" x14ac:dyDescent="0.25">
      <c r="A4025" s="154"/>
      <c r="B4025" s="150">
        <v>63</v>
      </c>
      <c r="C4025" s="150"/>
      <c r="D4025" s="151"/>
      <c r="E4025" s="151"/>
      <c r="F4025" s="130" t="s">
        <v>2832</v>
      </c>
      <c r="G4025" s="130" t="s">
        <v>2110</v>
      </c>
      <c r="H4025" s="130" t="s">
        <v>8715</v>
      </c>
      <c r="I4025" s="131" t="s">
        <v>8716</v>
      </c>
      <c r="J4025" s="130" t="s">
        <v>85</v>
      </c>
      <c r="K4025" s="132" t="s">
        <v>142</v>
      </c>
      <c r="L4025" s="148">
        <v>1</v>
      </c>
      <c r="M4025" s="134">
        <v>2012</v>
      </c>
      <c r="N4025" s="130" t="s">
        <v>10612</v>
      </c>
      <c r="O4025" s="129" t="s">
        <v>143</v>
      </c>
      <c r="P4025" s="129" t="s">
        <v>134</v>
      </c>
      <c r="Q4025" s="130" t="s">
        <v>245</v>
      </c>
      <c r="R4025" s="136" t="s">
        <v>8573</v>
      </c>
      <c r="S4025" s="155"/>
      <c r="T4025" s="155"/>
      <c r="U4025" s="156"/>
      <c r="V4025" s="156"/>
      <c r="W4025" s="156" t="s">
        <v>146</v>
      </c>
      <c r="X4025" s="156"/>
      <c r="Y4025" s="137" t="s">
        <v>969</v>
      </c>
      <c r="Z4025" s="138" t="s">
        <v>876</v>
      </c>
      <c r="AA4025" s="140" t="s">
        <v>8717</v>
      </c>
      <c r="AB4025" s="141" t="s">
        <v>138</v>
      </c>
      <c r="AC4025" s="142">
        <v>39.4</v>
      </c>
      <c r="AD4025" s="142">
        <v>31.52</v>
      </c>
      <c r="AE4025" s="143" t="s">
        <v>8718</v>
      </c>
      <c r="AF4025" s="141" t="s">
        <v>514</v>
      </c>
      <c r="AG4025" s="144">
        <f>Table1[[#This Row],['# of Books]]*Table1[[#This Row],[QTY]]</f>
        <v>0</v>
      </c>
      <c r="AH4025" s="146">
        <f>Table1[[#This Row],[QTY]]*Table1[[#This Row],[School &amp; Library Price]]</f>
        <v>0</v>
      </c>
    </row>
    <row r="4026" spans="1:34" ht="18" hidden="1" customHeight="1" x14ac:dyDescent="0.25">
      <c r="A4026" s="154"/>
      <c r="B4026" s="150">
        <v>63</v>
      </c>
      <c r="C4026" s="150"/>
      <c r="D4026" s="151"/>
      <c r="E4026" s="151"/>
      <c r="F4026" s="130" t="s">
        <v>2832</v>
      </c>
      <c r="G4026" s="130" t="s">
        <v>2110</v>
      </c>
      <c r="H4026" s="130" t="s">
        <v>8715</v>
      </c>
      <c r="I4026" s="131" t="s">
        <v>8719</v>
      </c>
      <c r="J4026" s="130" t="s">
        <v>85</v>
      </c>
      <c r="K4026" s="132" t="s">
        <v>378</v>
      </c>
      <c r="L4026" s="148">
        <v>1</v>
      </c>
      <c r="M4026" s="134">
        <v>2012</v>
      </c>
      <c r="N4026" s="130" t="s">
        <v>10612</v>
      </c>
      <c r="O4026" s="129"/>
      <c r="P4026" s="129"/>
      <c r="Q4026" s="130" t="s">
        <v>245</v>
      </c>
      <c r="R4026" s="136" t="s">
        <v>8573</v>
      </c>
      <c r="S4026" s="155"/>
      <c r="T4026" s="155"/>
      <c r="U4026" s="156"/>
      <c r="V4026" s="156"/>
      <c r="W4026" s="156" t="s">
        <v>146</v>
      </c>
      <c r="X4026" s="156"/>
      <c r="Y4026" s="137" t="s">
        <v>969</v>
      </c>
      <c r="Z4026" s="138" t="s">
        <v>876</v>
      </c>
      <c r="AA4026" s="140" t="s">
        <v>8717</v>
      </c>
      <c r="AB4026" s="141" t="s">
        <v>138</v>
      </c>
      <c r="AC4026" s="142">
        <v>43.34</v>
      </c>
      <c r="AD4026" s="142">
        <v>34.67</v>
      </c>
      <c r="AE4026" s="143" t="s">
        <v>8718</v>
      </c>
      <c r="AF4026" s="141" t="s">
        <v>514</v>
      </c>
      <c r="AG4026" s="144">
        <f>Table1[[#This Row],['# of Books]]*Table1[[#This Row],[QTY]]</f>
        <v>0</v>
      </c>
      <c r="AH4026" s="146">
        <f>Table1[[#This Row],[QTY]]*Table1[[#This Row],[School &amp; Library Price]]</f>
        <v>0</v>
      </c>
    </row>
    <row r="4027" spans="1:34" ht="18" customHeight="1" x14ac:dyDescent="0.25">
      <c r="A4027" s="154"/>
      <c r="B4027" s="150">
        <v>63</v>
      </c>
      <c r="C4027" s="150"/>
      <c r="D4027" s="151"/>
      <c r="E4027" s="151"/>
      <c r="F4027" s="130" t="s">
        <v>2832</v>
      </c>
      <c r="G4027" s="130" t="s">
        <v>2110</v>
      </c>
      <c r="H4027" s="130" t="s">
        <v>2183</v>
      </c>
      <c r="I4027" s="131" t="s">
        <v>2185</v>
      </c>
      <c r="J4027" s="130" t="s">
        <v>85</v>
      </c>
      <c r="K4027" s="132" t="s">
        <v>142</v>
      </c>
      <c r="L4027" s="148">
        <v>1</v>
      </c>
      <c r="M4027" s="134">
        <v>2014</v>
      </c>
      <c r="N4027" s="130" t="s">
        <v>10609</v>
      </c>
      <c r="O4027" s="129" t="s">
        <v>143</v>
      </c>
      <c r="P4027" s="129" t="s">
        <v>134</v>
      </c>
      <c r="Q4027" s="130" t="s">
        <v>245</v>
      </c>
      <c r="R4027" s="136" t="s">
        <v>2141</v>
      </c>
      <c r="S4027" s="155"/>
      <c r="T4027" s="155"/>
      <c r="U4027" s="156"/>
      <c r="V4027" s="156"/>
      <c r="W4027" s="156" t="s">
        <v>146</v>
      </c>
      <c r="X4027" s="156"/>
      <c r="Y4027" s="137" t="s">
        <v>969</v>
      </c>
      <c r="Z4027" s="138" t="s">
        <v>876</v>
      </c>
      <c r="AA4027" s="140" t="s">
        <v>8720</v>
      </c>
      <c r="AB4027" s="141" t="s">
        <v>138</v>
      </c>
      <c r="AC4027" s="142">
        <v>39.4</v>
      </c>
      <c r="AD4027" s="142">
        <v>31.52</v>
      </c>
      <c r="AE4027" s="143" t="s">
        <v>8471</v>
      </c>
      <c r="AF4027" s="141" t="s">
        <v>481</v>
      </c>
      <c r="AG4027" s="144">
        <f>Table1[[#This Row],['# of Books]]*Table1[[#This Row],[QTY]]</f>
        <v>0</v>
      </c>
      <c r="AH4027" s="146">
        <f>Table1[[#This Row],[QTY]]*Table1[[#This Row],[School &amp; Library Price]]</f>
        <v>0</v>
      </c>
    </row>
    <row r="4028" spans="1:34" ht="18" hidden="1" customHeight="1" x14ac:dyDescent="0.25">
      <c r="A4028" s="154"/>
      <c r="B4028" s="150">
        <v>63</v>
      </c>
      <c r="C4028" s="150"/>
      <c r="D4028" s="151"/>
      <c r="E4028" s="151"/>
      <c r="F4028" s="130" t="s">
        <v>2832</v>
      </c>
      <c r="G4028" s="130" t="s">
        <v>2110</v>
      </c>
      <c r="H4028" s="130" t="s">
        <v>2183</v>
      </c>
      <c r="I4028" s="131" t="s">
        <v>2184</v>
      </c>
      <c r="J4028" s="130" t="s">
        <v>85</v>
      </c>
      <c r="K4028" s="132" t="s">
        <v>378</v>
      </c>
      <c r="L4028" s="148">
        <v>1</v>
      </c>
      <c r="M4028" s="134">
        <v>2014</v>
      </c>
      <c r="N4028" s="130" t="s">
        <v>10609</v>
      </c>
      <c r="O4028" s="129"/>
      <c r="P4028" s="129"/>
      <c r="Q4028" s="130" t="s">
        <v>245</v>
      </c>
      <c r="R4028" s="136" t="s">
        <v>2141</v>
      </c>
      <c r="S4028" s="155"/>
      <c r="T4028" s="155"/>
      <c r="U4028" s="156"/>
      <c r="V4028" s="156"/>
      <c r="W4028" s="156" t="s">
        <v>146</v>
      </c>
      <c r="X4028" s="156"/>
      <c r="Y4028" s="137" t="s">
        <v>969</v>
      </c>
      <c r="Z4028" s="138" t="s">
        <v>876</v>
      </c>
      <c r="AA4028" s="140" t="s">
        <v>8720</v>
      </c>
      <c r="AB4028" s="141" t="s">
        <v>138</v>
      </c>
      <c r="AC4028" s="142">
        <v>43.34</v>
      </c>
      <c r="AD4028" s="142">
        <v>34.67</v>
      </c>
      <c r="AE4028" s="143" t="s">
        <v>8471</v>
      </c>
      <c r="AF4028" s="141" t="s">
        <v>481</v>
      </c>
      <c r="AG4028" s="144">
        <f>Table1[[#This Row],['# of Books]]*Table1[[#This Row],[QTY]]</f>
        <v>0</v>
      </c>
      <c r="AH4028" s="146">
        <f>Table1[[#This Row],[QTY]]*Table1[[#This Row],[School &amp; Library Price]]</f>
        <v>0</v>
      </c>
    </row>
    <row r="4029" spans="1:34" ht="18" customHeight="1" x14ac:dyDescent="0.25">
      <c r="A4029" s="154"/>
      <c r="B4029" s="150">
        <v>63</v>
      </c>
      <c r="C4029" s="150"/>
      <c r="D4029" s="151"/>
      <c r="E4029" s="151"/>
      <c r="F4029" s="130" t="s">
        <v>2832</v>
      </c>
      <c r="G4029" s="130" t="s">
        <v>2110</v>
      </c>
      <c r="H4029" s="130" t="s">
        <v>8721</v>
      </c>
      <c r="I4029" s="131" t="s">
        <v>8722</v>
      </c>
      <c r="J4029" s="130" t="s">
        <v>85</v>
      </c>
      <c r="K4029" s="132" t="s">
        <v>142</v>
      </c>
      <c r="L4029" s="148">
        <v>1</v>
      </c>
      <c r="M4029" s="134">
        <v>2009</v>
      </c>
      <c r="N4029" s="130" t="s">
        <v>10621</v>
      </c>
      <c r="O4029" s="129" t="s">
        <v>143</v>
      </c>
      <c r="P4029" s="129" t="s">
        <v>134</v>
      </c>
      <c r="Q4029" s="130" t="s">
        <v>245</v>
      </c>
      <c r="R4029" s="136" t="s">
        <v>8491</v>
      </c>
      <c r="S4029" s="155"/>
      <c r="T4029" s="155"/>
      <c r="U4029" s="156"/>
      <c r="V4029" s="156"/>
      <c r="W4029" s="156" t="s">
        <v>146</v>
      </c>
      <c r="X4029" s="156"/>
      <c r="Y4029" s="137" t="s">
        <v>969</v>
      </c>
      <c r="Z4029" s="138" t="s">
        <v>876</v>
      </c>
      <c r="AA4029" s="140" t="s">
        <v>8723</v>
      </c>
      <c r="AB4029" s="141" t="s">
        <v>138</v>
      </c>
      <c r="AC4029" s="142">
        <v>39.4</v>
      </c>
      <c r="AD4029" s="142">
        <v>31.52</v>
      </c>
      <c r="AE4029" s="143" t="s">
        <v>8471</v>
      </c>
      <c r="AF4029" s="141" t="s">
        <v>398</v>
      </c>
      <c r="AG4029" s="144">
        <f>Table1[[#This Row],['# of Books]]*Table1[[#This Row],[QTY]]</f>
        <v>0</v>
      </c>
      <c r="AH4029" s="146">
        <f>Table1[[#This Row],[QTY]]*Table1[[#This Row],[School &amp; Library Price]]</f>
        <v>0</v>
      </c>
    </row>
    <row r="4030" spans="1:34" ht="18" customHeight="1" x14ac:dyDescent="0.25">
      <c r="A4030" s="154"/>
      <c r="B4030" s="150">
        <v>63</v>
      </c>
      <c r="C4030" s="150"/>
      <c r="D4030" s="151"/>
      <c r="E4030" s="151"/>
      <c r="F4030" s="130" t="s">
        <v>2832</v>
      </c>
      <c r="G4030" s="130" t="s">
        <v>2110</v>
      </c>
      <c r="H4030" s="130" t="s">
        <v>8724</v>
      </c>
      <c r="I4030" s="131" t="s">
        <v>8725</v>
      </c>
      <c r="J4030" s="130" t="s">
        <v>85</v>
      </c>
      <c r="K4030" s="132" t="s">
        <v>142</v>
      </c>
      <c r="L4030" s="148">
        <v>1</v>
      </c>
      <c r="M4030" s="134">
        <v>2011</v>
      </c>
      <c r="N4030" s="130" t="s">
        <v>10618</v>
      </c>
      <c r="O4030" s="129" t="s">
        <v>143</v>
      </c>
      <c r="P4030" s="129" t="s">
        <v>134</v>
      </c>
      <c r="Q4030" s="130" t="s">
        <v>245</v>
      </c>
      <c r="R4030" s="136" t="s">
        <v>8728</v>
      </c>
      <c r="S4030" s="155"/>
      <c r="T4030" s="155"/>
      <c r="U4030" s="156"/>
      <c r="V4030" s="156"/>
      <c r="W4030" s="156" t="s">
        <v>146</v>
      </c>
      <c r="X4030" s="156"/>
      <c r="Y4030" s="137" t="s">
        <v>969</v>
      </c>
      <c r="Z4030" s="138" t="s">
        <v>876</v>
      </c>
      <c r="AA4030" s="140" t="s">
        <v>8726</v>
      </c>
      <c r="AB4030" s="141" t="s">
        <v>138</v>
      </c>
      <c r="AC4030" s="142">
        <v>39.4</v>
      </c>
      <c r="AD4030" s="142">
        <v>31.52</v>
      </c>
      <c r="AE4030" s="143" t="s">
        <v>8471</v>
      </c>
      <c r="AF4030" s="141" t="s">
        <v>481</v>
      </c>
      <c r="AG4030" s="144">
        <f>Table1[[#This Row],['# of Books]]*Table1[[#This Row],[QTY]]</f>
        <v>0</v>
      </c>
      <c r="AH4030" s="146">
        <f>Table1[[#This Row],[QTY]]*Table1[[#This Row],[School &amp; Library Price]]</f>
        <v>0</v>
      </c>
    </row>
    <row r="4031" spans="1:34" ht="18" hidden="1" customHeight="1" x14ac:dyDescent="0.25">
      <c r="A4031" s="154"/>
      <c r="B4031" s="150">
        <v>63</v>
      </c>
      <c r="C4031" s="150"/>
      <c r="D4031" s="151"/>
      <c r="E4031" s="151"/>
      <c r="F4031" s="130" t="s">
        <v>2832</v>
      </c>
      <c r="G4031" s="130" t="s">
        <v>2110</v>
      </c>
      <c r="H4031" s="130" t="s">
        <v>8724</v>
      </c>
      <c r="I4031" s="131" t="s">
        <v>8727</v>
      </c>
      <c r="J4031" s="130" t="s">
        <v>85</v>
      </c>
      <c r="K4031" s="132" t="s">
        <v>378</v>
      </c>
      <c r="L4031" s="148">
        <v>1</v>
      </c>
      <c r="M4031" s="134">
        <v>2011</v>
      </c>
      <c r="N4031" s="130" t="s">
        <v>10618</v>
      </c>
      <c r="O4031" s="129"/>
      <c r="P4031" s="129"/>
      <c r="Q4031" s="130" t="s">
        <v>245</v>
      </c>
      <c r="R4031" s="136" t="s">
        <v>8728</v>
      </c>
      <c r="S4031" s="155"/>
      <c r="T4031" s="155"/>
      <c r="U4031" s="156"/>
      <c r="V4031" s="156"/>
      <c r="W4031" s="156" t="s">
        <v>146</v>
      </c>
      <c r="X4031" s="156"/>
      <c r="Y4031" s="137" t="s">
        <v>969</v>
      </c>
      <c r="Z4031" s="138" t="s">
        <v>876</v>
      </c>
      <c r="AA4031" s="140" t="s">
        <v>8726</v>
      </c>
      <c r="AB4031" s="141" t="s">
        <v>138</v>
      </c>
      <c r="AC4031" s="142">
        <v>43.34</v>
      </c>
      <c r="AD4031" s="142">
        <v>34.67</v>
      </c>
      <c r="AE4031" s="143" t="s">
        <v>8471</v>
      </c>
      <c r="AF4031" s="141" t="s">
        <v>481</v>
      </c>
      <c r="AG4031" s="144">
        <f>Table1[[#This Row],['# of Books]]*Table1[[#This Row],[QTY]]</f>
        <v>0</v>
      </c>
      <c r="AH4031" s="146">
        <f>Table1[[#This Row],[QTY]]*Table1[[#This Row],[School &amp; Library Price]]</f>
        <v>0</v>
      </c>
    </row>
    <row r="4032" spans="1:34" ht="18" customHeight="1" x14ac:dyDescent="0.25">
      <c r="A4032" s="154"/>
      <c r="B4032" s="150">
        <v>63</v>
      </c>
      <c r="C4032" s="150"/>
      <c r="D4032" s="151"/>
      <c r="E4032" s="151"/>
      <c r="F4032" s="130" t="s">
        <v>2832</v>
      </c>
      <c r="G4032" s="130" t="s">
        <v>2110</v>
      </c>
      <c r="H4032" s="130" t="s">
        <v>8729</v>
      </c>
      <c r="I4032" s="131" t="s">
        <v>8730</v>
      </c>
      <c r="J4032" s="130" t="s">
        <v>85</v>
      </c>
      <c r="K4032" s="132" t="s">
        <v>142</v>
      </c>
      <c r="L4032" s="148">
        <v>1</v>
      </c>
      <c r="M4032" s="134">
        <v>2012</v>
      </c>
      <c r="N4032" s="130" t="s">
        <v>10612</v>
      </c>
      <c r="O4032" s="129" t="s">
        <v>143</v>
      </c>
      <c r="P4032" s="129" t="s">
        <v>134</v>
      </c>
      <c r="Q4032" s="130" t="s">
        <v>245</v>
      </c>
      <c r="R4032" s="136" t="s">
        <v>2107</v>
      </c>
      <c r="S4032" s="155"/>
      <c r="T4032" s="155"/>
      <c r="U4032" s="156"/>
      <c r="V4032" s="156"/>
      <c r="W4032" s="156" t="s">
        <v>146</v>
      </c>
      <c r="X4032" s="156"/>
      <c r="Y4032" s="137" t="s">
        <v>969</v>
      </c>
      <c r="Z4032" s="138" t="s">
        <v>876</v>
      </c>
      <c r="AA4032" s="140" t="s">
        <v>8731</v>
      </c>
      <c r="AB4032" s="141" t="s">
        <v>138</v>
      </c>
      <c r="AC4032" s="142">
        <v>39.4</v>
      </c>
      <c r="AD4032" s="142">
        <v>31.52</v>
      </c>
      <c r="AE4032" s="143" t="s">
        <v>8732</v>
      </c>
      <c r="AF4032" s="141" t="s">
        <v>398</v>
      </c>
      <c r="AG4032" s="144">
        <f>Table1[[#This Row],['# of Books]]*Table1[[#This Row],[QTY]]</f>
        <v>0</v>
      </c>
      <c r="AH4032" s="146">
        <f>Table1[[#This Row],[QTY]]*Table1[[#This Row],[School &amp; Library Price]]</f>
        <v>0</v>
      </c>
    </row>
    <row r="4033" spans="1:34" ht="18" hidden="1" customHeight="1" x14ac:dyDescent="0.25">
      <c r="A4033" s="154"/>
      <c r="B4033" s="150">
        <v>63</v>
      </c>
      <c r="C4033" s="150"/>
      <c r="D4033" s="151"/>
      <c r="E4033" s="151"/>
      <c r="F4033" s="130" t="s">
        <v>2832</v>
      </c>
      <c r="G4033" s="130" t="s">
        <v>2110</v>
      </c>
      <c r="H4033" s="130" t="s">
        <v>8729</v>
      </c>
      <c r="I4033" s="131" t="s">
        <v>8733</v>
      </c>
      <c r="J4033" s="130" t="s">
        <v>85</v>
      </c>
      <c r="K4033" s="132" t="s">
        <v>378</v>
      </c>
      <c r="L4033" s="148">
        <v>1</v>
      </c>
      <c r="M4033" s="134">
        <v>2012</v>
      </c>
      <c r="N4033" s="130" t="s">
        <v>10612</v>
      </c>
      <c r="O4033" s="129"/>
      <c r="P4033" s="129"/>
      <c r="Q4033" s="130" t="s">
        <v>245</v>
      </c>
      <c r="R4033" s="136" t="s">
        <v>2107</v>
      </c>
      <c r="S4033" s="155"/>
      <c r="T4033" s="155"/>
      <c r="U4033" s="156"/>
      <c r="V4033" s="156"/>
      <c r="W4033" s="156" t="s">
        <v>146</v>
      </c>
      <c r="X4033" s="156"/>
      <c r="Y4033" s="137" t="s">
        <v>969</v>
      </c>
      <c r="Z4033" s="138" t="s">
        <v>876</v>
      </c>
      <c r="AA4033" s="140" t="s">
        <v>8731</v>
      </c>
      <c r="AB4033" s="141" t="s">
        <v>138</v>
      </c>
      <c r="AC4033" s="142">
        <v>43.34</v>
      </c>
      <c r="AD4033" s="142">
        <v>34.67</v>
      </c>
      <c r="AE4033" s="143" t="s">
        <v>8732</v>
      </c>
      <c r="AF4033" s="141" t="s">
        <v>398</v>
      </c>
      <c r="AG4033" s="144">
        <f>Table1[[#This Row],['# of Books]]*Table1[[#This Row],[QTY]]</f>
        <v>0</v>
      </c>
      <c r="AH4033" s="146">
        <f>Table1[[#This Row],[QTY]]*Table1[[#This Row],[School &amp; Library Price]]</f>
        <v>0</v>
      </c>
    </row>
    <row r="4034" spans="1:34" ht="18" customHeight="1" x14ac:dyDescent="0.25">
      <c r="A4034" s="154"/>
      <c r="B4034" s="150">
        <v>63</v>
      </c>
      <c r="C4034" s="150"/>
      <c r="D4034" s="151"/>
      <c r="E4034" s="151"/>
      <c r="F4034" s="130" t="s">
        <v>2832</v>
      </c>
      <c r="G4034" s="130" t="s">
        <v>2110</v>
      </c>
      <c r="H4034" s="130" t="s">
        <v>8734</v>
      </c>
      <c r="I4034" s="131" t="s">
        <v>8735</v>
      </c>
      <c r="J4034" s="130" t="s">
        <v>85</v>
      </c>
      <c r="K4034" s="132" t="s">
        <v>142</v>
      </c>
      <c r="L4034" s="148">
        <v>1</v>
      </c>
      <c r="M4034" s="134">
        <v>2010</v>
      </c>
      <c r="N4034" s="130" t="s">
        <v>6526</v>
      </c>
      <c r="O4034" s="129" t="s">
        <v>143</v>
      </c>
      <c r="P4034" s="129" t="s">
        <v>134</v>
      </c>
      <c r="Q4034" s="130" t="s">
        <v>245</v>
      </c>
      <c r="R4034" s="136" t="s">
        <v>8736</v>
      </c>
      <c r="S4034" s="155"/>
      <c r="T4034" s="155"/>
      <c r="U4034" s="156"/>
      <c r="V4034" s="156"/>
      <c r="W4034" s="156" t="s">
        <v>146</v>
      </c>
      <c r="X4034" s="156"/>
      <c r="Y4034" s="137" t="s">
        <v>969</v>
      </c>
      <c r="Z4034" s="138" t="s">
        <v>876</v>
      </c>
      <c r="AA4034" s="140" t="s">
        <v>8737</v>
      </c>
      <c r="AB4034" s="141" t="s">
        <v>138</v>
      </c>
      <c r="AC4034" s="142">
        <v>39.4</v>
      </c>
      <c r="AD4034" s="142">
        <v>31.52</v>
      </c>
      <c r="AE4034" s="143" t="s">
        <v>8697</v>
      </c>
      <c r="AF4034" s="141" t="s">
        <v>398</v>
      </c>
      <c r="AG4034" s="144">
        <f>Table1[[#This Row],['# of Books]]*Table1[[#This Row],[QTY]]</f>
        <v>0</v>
      </c>
      <c r="AH4034" s="146">
        <f>Table1[[#This Row],[QTY]]*Table1[[#This Row],[School &amp; Library Price]]</f>
        <v>0</v>
      </c>
    </row>
    <row r="4035" spans="1:34" ht="18" hidden="1" customHeight="1" x14ac:dyDescent="0.25">
      <c r="A4035" s="154"/>
      <c r="B4035" s="150">
        <v>63</v>
      </c>
      <c r="C4035" s="150"/>
      <c r="D4035" s="151"/>
      <c r="E4035" s="151"/>
      <c r="F4035" s="130" t="s">
        <v>2832</v>
      </c>
      <c r="G4035" s="130" t="s">
        <v>2110</v>
      </c>
      <c r="H4035" s="130" t="s">
        <v>8734</v>
      </c>
      <c r="I4035" s="131" t="s">
        <v>8738</v>
      </c>
      <c r="J4035" s="130" t="s">
        <v>85</v>
      </c>
      <c r="K4035" s="132" t="s">
        <v>378</v>
      </c>
      <c r="L4035" s="148">
        <v>1</v>
      </c>
      <c r="M4035" s="134">
        <v>2010</v>
      </c>
      <c r="N4035" s="130" t="s">
        <v>6526</v>
      </c>
      <c r="O4035" s="129"/>
      <c r="P4035" s="129"/>
      <c r="Q4035" s="130" t="s">
        <v>245</v>
      </c>
      <c r="R4035" s="136" t="s">
        <v>8736</v>
      </c>
      <c r="S4035" s="155"/>
      <c r="T4035" s="155"/>
      <c r="U4035" s="156"/>
      <c r="V4035" s="156"/>
      <c r="W4035" s="156" t="s">
        <v>146</v>
      </c>
      <c r="X4035" s="156"/>
      <c r="Y4035" s="137" t="s">
        <v>969</v>
      </c>
      <c r="Z4035" s="138" t="s">
        <v>876</v>
      </c>
      <c r="AA4035" s="140" t="s">
        <v>8737</v>
      </c>
      <c r="AB4035" s="141" t="s">
        <v>138</v>
      </c>
      <c r="AC4035" s="142">
        <v>43.34</v>
      </c>
      <c r="AD4035" s="142">
        <v>34.67</v>
      </c>
      <c r="AE4035" s="143" t="s">
        <v>8697</v>
      </c>
      <c r="AF4035" s="141" t="s">
        <v>398</v>
      </c>
      <c r="AG4035" s="144">
        <f>Table1[[#This Row],['# of Books]]*Table1[[#This Row],[QTY]]</f>
        <v>0</v>
      </c>
      <c r="AH4035" s="146">
        <f>Table1[[#This Row],[QTY]]*Table1[[#This Row],[School &amp; Library Price]]</f>
        <v>0</v>
      </c>
    </row>
    <row r="4036" spans="1:34" ht="18" customHeight="1" x14ac:dyDescent="0.25">
      <c r="A4036" s="154"/>
      <c r="B4036" s="150">
        <v>63</v>
      </c>
      <c r="C4036" s="150"/>
      <c r="D4036" s="151"/>
      <c r="E4036" s="151"/>
      <c r="F4036" s="130" t="s">
        <v>2832</v>
      </c>
      <c r="G4036" s="130" t="s">
        <v>2110</v>
      </c>
      <c r="H4036" s="130" t="s">
        <v>2186</v>
      </c>
      <c r="I4036" s="131" t="s">
        <v>2188</v>
      </c>
      <c r="J4036" s="130" t="s">
        <v>85</v>
      </c>
      <c r="K4036" s="132" t="s">
        <v>142</v>
      </c>
      <c r="L4036" s="148">
        <v>1</v>
      </c>
      <c r="M4036" s="134">
        <v>2015</v>
      </c>
      <c r="N4036" s="130" t="s">
        <v>10611</v>
      </c>
      <c r="O4036" s="129" t="s">
        <v>143</v>
      </c>
      <c r="P4036" s="129" t="s">
        <v>134</v>
      </c>
      <c r="Q4036" s="130" t="s">
        <v>245</v>
      </c>
      <c r="R4036" s="136" t="s">
        <v>2107</v>
      </c>
      <c r="S4036" s="155"/>
      <c r="T4036" s="155"/>
      <c r="U4036" s="156"/>
      <c r="V4036" s="156"/>
      <c r="W4036" s="156" t="s">
        <v>146</v>
      </c>
      <c r="X4036" s="156"/>
      <c r="Y4036" s="137" t="s">
        <v>969</v>
      </c>
      <c r="Z4036" s="138" t="s">
        <v>876</v>
      </c>
      <c r="AA4036" s="140" t="s">
        <v>8739</v>
      </c>
      <c r="AB4036" s="141" t="s">
        <v>138</v>
      </c>
      <c r="AC4036" s="142">
        <v>39.4</v>
      </c>
      <c r="AD4036" s="142">
        <v>31.52</v>
      </c>
      <c r="AE4036" s="143" t="s">
        <v>8471</v>
      </c>
      <c r="AF4036" s="141" t="s">
        <v>398</v>
      </c>
      <c r="AG4036" s="144">
        <f>Table1[[#This Row],['# of Books]]*Table1[[#This Row],[QTY]]</f>
        <v>0</v>
      </c>
      <c r="AH4036" s="146">
        <f>Table1[[#This Row],[QTY]]*Table1[[#This Row],[School &amp; Library Price]]</f>
        <v>0</v>
      </c>
    </row>
    <row r="4037" spans="1:34" ht="18" hidden="1" customHeight="1" x14ac:dyDescent="0.25">
      <c r="A4037" s="154"/>
      <c r="B4037" s="150">
        <v>63</v>
      </c>
      <c r="C4037" s="150"/>
      <c r="D4037" s="151"/>
      <c r="E4037" s="151"/>
      <c r="F4037" s="130" t="s">
        <v>2832</v>
      </c>
      <c r="G4037" s="130" t="s">
        <v>2110</v>
      </c>
      <c r="H4037" s="130" t="s">
        <v>2186</v>
      </c>
      <c r="I4037" s="131" t="s">
        <v>2187</v>
      </c>
      <c r="J4037" s="130" t="s">
        <v>85</v>
      </c>
      <c r="K4037" s="132" t="s">
        <v>378</v>
      </c>
      <c r="L4037" s="148">
        <v>1</v>
      </c>
      <c r="M4037" s="134">
        <v>2015</v>
      </c>
      <c r="N4037" s="130" t="s">
        <v>10611</v>
      </c>
      <c r="O4037" s="129"/>
      <c r="P4037" s="129"/>
      <c r="Q4037" s="130" t="s">
        <v>245</v>
      </c>
      <c r="R4037" s="136" t="s">
        <v>2107</v>
      </c>
      <c r="S4037" s="155"/>
      <c r="T4037" s="155"/>
      <c r="U4037" s="156"/>
      <c r="V4037" s="156"/>
      <c r="W4037" s="156" t="s">
        <v>146</v>
      </c>
      <c r="X4037" s="156"/>
      <c r="Y4037" s="137" t="s">
        <v>969</v>
      </c>
      <c r="Z4037" s="138" t="s">
        <v>876</v>
      </c>
      <c r="AA4037" s="140" t="s">
        <v>8739</v>
      </c>
      <c r="AB4037" s="141" t="s">
        <v>138</v>
      </c>
      <c r="AC4037" s="142">
        <v>43.34</v>
      </c>
      <c r="AD4037" s="142">
        <v>34.67</v>
      </c>
      <c r="AE4037" s="143" t="s">
        <v>8471</v>
      </c>
      <c r="AF4037" s="141" t="s">
        <v>398</v>
      </c>
      <c r="AG4037" s="144">
        <f>Table1[[#This Row],['# of Books]]*Table1[[#This Row],[QTY]]</f>
        <v>0</v>
      </c>
      <c r="AH4037" s="146">
        <f>Table1[[#This Row],[QTY]]*Table1[[#This Row],[School &amp; Library Price]]</f>
        <v>0</v>
      </c>
    </row>
    <row r="4038" spans="1:34" ht="18" customHeight="1" x14ac:dyDescent="0.25">
      <c r="A4038" s="154"/>
      <c r="B4038" s="150">
        <v>63</v>
      </c>
      <c r="C4038" s="150"/>
      <c r="D4038" s="151"/>
      <c r="E4038" s="151"/>
      <c r="F4038" s="130" t="s">
        <v>2832</v>
      </c>
      <c r="G4038" s="130" t="s">
        <v>2110</v>
      </c>
      <c r="H4038" s="130" t="s">
        <v>8740</v>
      </c>
      <c r="I4038" s="131" t="s">
        <v>8741</v>
      </c>
      <c r="J4038" s="130" t="s">
        <v>85</v>
      </c>
      <c r="K4038" s="132" t="s">
        <v>142</v>
      </c>
      <c r="L4038" s="148">
        <v>1</v>
      </c>
      <c r="M4038" s="134">
        <v>2012</v>
      </c>
      <c r="N4038" s="130" t="s">
        <v>10612</v>
      </c>
      <c r="O4038" s="129" t="s">
        <v>143</v>
      </c>
      <c r="P4038" s="129" t="s">
        <v>134</v>
      </c>
      <c r="Q4038" s="130" t="s">
        <v>245</v>
      </c>
      <c r="R4038" s="136" t="s">
        <v>8742</v>
      </c>
      <c r="S4038" s="155"/>
      <c r="T4038" s="155"/>
      <c r="U4038" s="156"/>
      <c r="V4038" s="156"/>
      <c r="W4038" s="156" t="s">
        <v>146</v>
      </c>
      <c r="X4038" s="156"/>
      <c r="Y4038" s="137" t="s">
        <v>969</v>
      </c>
      <c r="Z4038" s="138" t="s">
        <v>876</v>
      </c>
      <c r="AA4038" s="140" t="s">
        <v>8743</v>
      </c>
      <c r="AB4038" s="141" t="s">
        <v>138</v>
      </c>
      <c r="AC4038" s="142">
        <v>39.4</v>
      </c>
      <c r="AD4038" s="142">
        <v>31.52</v>
      </c>
      <c r="AE4038" s="143" t="s">
        <v>8469</v>
      </c>
      <c r="AF4038" s="141" t="s">
        <v>398</v>
      </c>
      <c r="AG4038" s="144">
        <f>Table1[[#This Row],['# of Books]]*Table1[[#This Row],[QTY]]</f>
        <v>0</v>
      </c>
      <c r="AH4038" s="146">
        <f>Table1[[#This Row],[QTY]]*Table1[[#This Row],[School &amp; Library Price]]</f>
        <v>0</v>
      </c>
    </row>
    <row r="4039" spans="1:34" ht="18" hidden="1" customHeight="1" x14ac:dyDescent="0.25">
      <c r="A4039" s="154"/>
      <c r="B4039" s="150">
        <v>63</v>
      </c>
      <c r="C4039" s="150"/>
      <c r="D4039" s="151"/>
      <c r="E4039" s="151"/>
      <c r="F4039" s="130" t="s">
        <v>2832</v>
      </c>
      <c r="G4039" s="130" t="s">
        <v>2110</v>
      </c>
      <c r="H4039" s="130" t="s">
        <v>8740</v>
      </c>
      <c r="I4039" s="131" t="s">
        <v>8744</v>
      </c>
      <c r="J4039" s="130" t="s">
        <v>85</v>
      </c>
      <c r="K4039" s="132" t="s">
        <v>378</v>
      </c>
      <c r="L4039" s="148">
        <v>1</v>
      </c>
      <c r="M4039" s="134">
        <v>2012</v>
      </c>
      <c r="N4039" s="130" t="s">
        <v>10612</v>
      </c>
      <c r="O4039" s="129"/>
      <c r="P4039" s="129"/>
      <c r="Q4039" s="130" t="s">
        <v>245</v>
      </c>
      <c r="R4039" s="136" t="s">
        <v>8742</v>
      </c>
      <c r="S4039" s="155"/>
      <c r="T4039" s="155"/>
      <c r="U4039" s="156"/>
      <c r="V4039" s="156"/>
      <c r="W4039" s="156" t="s">
        <v>146</v>
      </c>
      <c r="X4039" s="156"/>
      <c r="Y4039" s="137" t="s">
        <v>969</v>
      </c>
      <c r="Z4039" s="138" t="s">
        <v>876</v>
      </c>
      <c r="AA4039" s="140" t="s">
        <v>8743</v>
      </c>
      <c r="AB4039" s="141" t="s">
        <v>138</v>
      </c>
      <c r="AC4039" s="142">
        <v>43.34</v>
      </c>
      <c r="AD4039" s="142">
        <v>34.67</v>
      </c>
      <c r="AE4039" s="143" t="s">
        <v>8469</v>
      </c>
      <c r="AF4039" s="141" t="s">
        <v>398</v>
      </c>
      <c r="AG4039" s="144">
        <f>Table1[[#This Row],['# of Books]]*Table1[[#This Row],[QTY]]</f>
        <v>0</v>
      </c>
      <c r="AH4039" s="146">
        <f>Table1[[#This Row],[QTY]]*Table1[[#This Row],[School &amp; Library Price]]</f>
        <v>0</v>
      </c>
    </row>
    <row r="4040" spans="1:34" ht="18" customHeight="1" x14ac:dyDescent="0.25">
      <c r="A4040" s="154"/>
      <c r="B4040" s="150">
        <v>63</v>
      </c>
      <c r="C4040" s="150"/>
      <c r="D4040" s="151"/>
      <c r="E4040" s="151"/>
      <c r="F4040" s="130" t="s">
        <v>2832</v>
      </c>
      <c r="G4040" s="130" t="s">
        <v>2110</v>
      </c>
      <c r="H4040" s="130" t="s">
        <v>8745</v>
      </c>
      <c r="I4040" s="131" t="s">
        <v>8746</v>
      </c>
      <c r="J4040" s="130" t="s">
        <v>85</v>
      </c>
      <c r="K4040" s="132" t="s">
        <v>142</v>
      </c>
      <c r="L4040" s="148">
        <v>1</v>
      </c>
      <c r="M4040" s="134">
        <v>2013</v>
      </c>
      <c r="N4040" s="130" t="s">
        <v>10619</v>
      </c>
      <c r="O4040" s="129" t="s">
        <v>143</v>
      </c>
      <c r="P4040" s="129" t="s">
        <v>134</v>
      </c>
      <c r="Q4040" s="130" t="s">
        <v>245</v>
      </c>
      <c r="R4040" s="136" t="s">
        <v>2168</v>
      </c>
      <c r="S4040" s="155"/>
      <c r="T4040" s="155"/>
      <c r="U4040" s="156"/>
      <c r="V4040" s="156"/>
      <c r="W4040" s="156" t="s">
        <v>146</v>
      </c>
      <c r="X4040" s="156"/>
      <c r="Y4040" s="137" t="s">
        <v>969</v>
      </c>
      <c r="Z4040" s="138" t="s">
        <v>876</v>
      </c>
      <c r="AA4040" s="140" t="s">
        <v>8747</v>
      </c>
      <c r="AB4040" s="141" t="s">
        <v>138</v>
      </c>
      <c r="AC4040" s="142">
        <v>39.4</v>
      </c>
      <c r="AD4040" s="142">
        <v>31.52</v>
      </c>
      <c r="AE4040" s="143" t="s">
        <v>8748</v>
      </c>
      <c r="AF4040" s="141" t="s">
        <v>398</v>
      </c>
      <c r="AG4040" s="144">
        <f>Table1[[#This Row],['# of Books]]*Table1[[#This Row],[QTY]]</f>
        <v>0</v>
      </c>
      <c r="AH4040" s="146">
        <f>Table1[[#This Row],[QTY]]*Table1[[#This Row],[School &amp; Library Price]]</f>
        <v>0</v>
      </c>
    </row>
    <row r="4041" spans="1:34" ht="18" hidden="1" customHeight="1" x14ac:dyDescent="0.25">
      <c r="A4041" s="154"/>
      <c r="B4041" s="150">
        <v>63</v>
      </c>
      <c r="C4041" s="150"/>
      <c r="D4041" s="151"/>
      <c r="E4041" s="151"/>
      <c r="F4041" s="130" t="s">
        <v>2832</v>
      </c>
      <c r="G4041" s="130" t="s">
        <v>2110</v>
      </c>
      <c r="H4041" s="130" t="s">
        <v>8745</v>
      </c>
      <c r="I4041" s="131" t="s">
        <v>8749</v>
      </c>
      <c r="J4041" s="130" t="s">
        <v>85</v>
      </c>
      <c r="K4041" s="132" t="s">
        <v>378</v>
      </c>
      <c r="L4041" s="148">
        <v>1</v>
      </c>
      <c r="M4041" s="134">
        <v>2013</v>
      </c>
      <c r="N4041" s="130" t="s">
        <v>10619</v>
      </c>
      <c r="O4041" s="129"/>
      <c r="P4041" s="129"/>
      <c r="Q4041" s="130" t="s">
        <v>245</v>
      </c>
      <c r="R4041" s="136" t="s">
        <v>2168</v>
      </c>
      <c r="S4041" s="155"/>
      <c r="T4041" s="155"/>
      <c r="U4041" s="156"/>
      <c r="V4041" s="156"/>
      <c r="W4041" s="156" t="s">
        <v>146</v>
      </c>
      <c r="X4041" s="156"/>
      <c r="Y4041" s="137" t="s">
        <v>969</v>
      </c>
      <c r="Z4041" s="138" t="s">
        <v>876</v>
      </c>
      <c r="AA4041" s="140" t="s">
        <v>8747</v>
      </c>
      <c r="AB4041" s="141" t="s">
        <v>138</v>
      </c>
      <c r="AC4041" s="142">
        <v>43.34</v>
      </c>
      <c r="AD4041" s="142">
        <v>34.67</v>
      </c>
      <c r="AE4041" s="143" t="s">
        <v>8748</v>
      </c>
      <c r="AF4041" s="141" t="s">
        <v>398</v>
      </c>
      <c r="AG4041" s="144">
        <f>Table1[[#This Row],['# of Books]]*Table1[[#This Row],[QTY]]</f>
        <v>0</v>
      </c>
      <c r="AH4041" s="146">
        <f>Table1[[#This Row],[QTY]]*Table1[[#This Row],[School &amp; Library Price]]</f>
        <v>0</v>
      </c>
    </row>
    <row r="4042" spans="1:34" ht="18" customHeight="1" x14ac:dyDescent="0.25">
      <c r="A4042" s="154"/>
      <c r="B4042" s="150">
        <v>63</v>
      </c>
      <c r="C4042" s="150"/>
      <c r="D4042" s="151"/>
      <c r="E4042" s="151"/>
      <c r="F4042" s="130" t="s">
        <v>2832</v>
      </c>
      <c r="G4042" s="130" t="s">
        <v>2110</v>
      </c>
      <c r="H4042" s="130" t="s">
        <v>8750</v>
      </c>
      <c r="I4042" s="131" t="s">
        <v>8751</v>
      </c>
      <c r="J4042" s="130" t="s">
        <v>85</v>
      </c>
      <c r="K4042" s="132" t="s">
        <v>142</v>
      </c>
      <c r="L4042" s="148">
        <v>1</v>
      </c>
      <c r="M4042" s="134">
        <v>2011</v>
      </c>
      <c r="N4042" s="130" t="s">
        <v>10618</v>
      </c>
      <c r="O4042" s="129" t="s">
        <v>143</v>
      </c>
      <c r="P4042" s="129" t="s">
        <v>134</v>
      </c>
      <c r="Q4042" s="130" t="s">
        <v>245</v>
      </c>
      <c r="R4042" s="136" t="s">
        <v>8319</v>
      </c>
      <c r="S4042" s="155"/>
      <c r="T4042" s="155"/>
      <c r="U4042" s="156"/>
      <c r="V4042" s="156"/>
      <c r="W4042" s="156" t="s">
        <v>146</v>
      </c>
      <c r="X4042" s="156"/>
      <c r="Y4042" s="137" t="s">
        <v>969</v>
      </c>
      <c r="Z4042" s="138" t="s">
        <v>876</v>
      </c>
      <c r="AA4042" s="140" t="s">
        <v>8752</v>
      </c>
      <c r="AB4042" s="141" t="s">
        <v>138</v>
      </c>
      <c r="AC4042" s="142">
        <v>39.4</v>
      </c>
      <c r="AD4042" s="142">
        <v>31.52</v>
      </c>
      <c r="AE4042" s="143" t="s">
        <v>8547</v>
      </c>
      <c r="AF4042" s="141" t="s">
        <v>514</v>
      </c>
      <c r="AG4042" s="144">
        <f>Table1[[#This Row],['# of Books]]*Table1[[#This Row],[QTY]]</f>
        <v>0</v>
      </c>
      <c r="AH4042" s="146">
        <f>Table1[[#This Row],[QTY]]*Table1[[#This Row],[School &amp; Library Price]]</f>
        <v>0</v>
      </c>
    </row>
    <row r="4043" spans="1:34" ht="18" hidden="1" customHeight="1" x14ac:dyDescent="0.25">
      <c r="A4043" s="154"/>
      <c r="B4043" s="150">
        <v>63</v>
      </c>
      <c r="C4043" s="150"/>
      <c r="D4043" s="151"/>
      <c r="E4043" s="151"/>
      <c r="F4043" s="130" t="s">
        <v>2832</v>
      </c>
      <c r="G4043" s="130" t="s">
        <v>2110</v>
      </c>
      <c r="H4043" s="130" t="s">
        <v>8750</v>
      </c>
      <c r="I4043" s="131" t="s">
        <v>8753</v>
      </c>
      <c r="J4043" s="130" t="s">
        <v>85</v>
      </c>
      <c r="K4043" s="132" t="s">
        <v>378</v>
      </c>
      <c r="L4043" s="148">
        <v>1</v>
      </c>
      <c r="M4043" s="134">
        <v>2011</v>
      </c>
      <c r="N4043" s="130" t="s">
        <v>10618</v>
      </c>
      <c r="O4043" s="129"/>
      <c r="P4043" s="129"/>
      <c r="Q4043" s="130" t="s">
        <v>245</v>
      </c>
      <c r="R4043" s="136" t="s">
        <v>8319</v>
      </c>
      <c r="S4043" s="155"/>
      <c r="T4043" s="155"/>
      <c r="U4043" s="156"/>
      <c r="V4043" s="156"/>
      <c r="W4043" s="156" t="s">
        <v>146</v>
      </c>
      <c r="X4043" s="156"/>
      <c r="Y4043" s="137" t="s">
        <v>969</v>
      </c>
      <c r="Z4043" s="138" t="s">
        <v>876</v>
      </c>
      <c r="AA4043" s="140" t="s">
        <v>8752</v>
      </c>
      <c r="AB4043" s="141" t="s">
        <v>138</v>
      </c>
      <c r="AC4043" s="142">
        <v>43.34</v>
      </c>
      <c r="AD4043" s="142">
        <v>34.67</v>
      </c>
      <c r="AE4043" s="143" t="s">
        <v>8547</v>
      </c>
      <c r="AF4043" s="141" t="s">
        <v>514</v>
      </c>
      <c r="AG4043" s="144">
        <f>Table1[[#This Row],['# of Books]]*Table1[[#This Row],[QTY]]</f>
        <v>0</v>
      </c>
      <c r="AH4043" s="146">
        <f>Table1[[#This Row],[QTY]]*Table1[[#This Row],[School &amp; Library Price]]</f>
        <v>0</v>
      </c>
    </row>
    <row r="4044" spans="1:34" ht="18" customHeight="1" x14ac:dyDescent="0.25">
      <c r="A4044" s="154"/>
      <c r="B4044" s="150">
        <v>63</v>
      </c>
      <c r="C4044" s="150"/>
      <c r="D4044" s="151"/>
      <c r="E4044" s="151"/>
      <c r="F4044" s="130" t="s">
        <v>2832</v>
      </c>
      <c r="G4044" s="130" t="s">
        <v>2110</v>
      </c>
      <c r="H4044" s="130" t="s">
        <v>8754</v>
      </c>
      <c r="I4044" s="131" t="s">
        <v>8755</v>
      </c>
      <c r="J4044" s="130" t="s">
        <v>85</v>
      </c>
      <c r="K4044" s="132" t="s">
        <v>142</v>
      </c>
      <c r="L4044" s="148">
        <v>1</v>
      </c>
      <c r="M4044" s="134">
        <v>2011</v>
      </c>
      <c r="N4044" s="130" t="s">
        <v>10618</v>
      </c>
      <c r="O4044" s="129" t="s">
        <v>143</v>
      </c>
      <c r="P4044" s="129" t="s">
        <v>134</v>
      </c>
      <c r="Q4044" s="130" t="s">
        <v>245</v>
      </c>
      <c r="R4044" s="136" t="s">
        <v>8756</v>
      </c>
      <c r="S4044" s="155"/>
      <c r="T4044" s="155"/>
      <c r="U4044" s="156"/>
      <c r="V4044" s="156"/>
      <c r="W4044" s="156" t="s">
        <v>146</v>
      </c>
      <c r="X4044" s="156"/>
      <c r="Y4044" s="137" t="s">
        <v>969</v>
      </c>
      <c r="Z4044" s="138" t="s">
        <v>876</v>
      </c>
      <c r="AA4044" s="140" t="s">
        <v>8757</v>
      </c>
      <c r="AB4044" s="141" t="s">
        <v>138</v>
      </c>
      <c r="AC4044" s="142">
        <v>39.4</v>
      </c>
      <c r="AD4044" s="142">
        <v>31.52</v>
      </c>
      <c r="AE4044" s="143" t="s">
        <v>8758</v>
      </c>
      <c r="AF4044" s="141" t="s">
        <v>398</v>
      </c>
      <c r="AG4044" s="144">
        <f>Table1[[#This Row],['# of Books]]*Table1[[#This Row],[QTY]]</f>
        <v>0</v>
      </c>
      <c r="AH4044" s="146">
        <f>Table1[[#This Row],[QTY]]*Table1[[#This Row],[School &amp; Library Price]]</f>
        <v>0</v>
      </c>
    </row>
    <row r="4045" spans="1:34" ht="18" hidden="1" customHeight="1" x14ac:dyDescent="0.25">
      <c r="A4045" s="154"/>
      <c r="B4045" s="150">
        <v>63</v>
      </c>
      <c r="C4045" s="150"/>
      <c r="D4045" s="151"/>
      <c r="E4045" s="151"/>
      <c r="F4045" s="130" t="s">
        <v>2832</v>
      </c>
      <c r="G4045" s="130" t="s">
        <v>2110</v>
      </c>
      <c r="H4045" s="130" t="s">
        <v>8754</v>
      </c>
      <c r="I4045" s="131" t="s">
        <v>8759</v>
      </c>
      <c r="J4045" s="130" t="s">
        <v>85</v>
      </c>
      <c r="K4045" s="132" t="s">
        <v>378</v>
      </c>
      <c r="L4045" s="148">
        <v>1</v>
      </c>
      <c r="M4045" s="134">
        <v>2011</v>
      </c>
      <c r="N4045" s="130" t="s">
        <v>10618</v>
      </c>
      <c r="O4045" s="129"/>
      <c r="P4045" s="129"/>
      <c r="Q4045" s="130" t="s">
        <v>245</v>
      </c>
      <c r="R4045" s="136" t="s">
        <v>8756</v>
      </c>
      <c r="S4045" s="155"/>
      <c r="T4045" s="155"/>
      <c r="U4045" s="156"/>
      <c r="V4045" s="156"/>
      <c r="W4045" s="156" t="s">
        <v>146</v>
      </c>
      <c r="X4045" s="156"/>
      <c r="Y4045" s="137" t="s">
        <v>969</v>
      </c>
      <c r="Z4045" s="138" t="s">
        <v>876</v>
      </c>
      <c r="AA4045" s="140" t="s">
        <v>8757</v>
      </c>
      <c r="AB4045" s="141" t="s">
        <v>138</v>
      </c>
      <c r="AC4045" s="142">
        <v>43.34</v>
      </c>
      <c r="AD4045" s="142">
        <v>34.67</v>
      </c>
      <c r="AE4045" s="143" t="s">
        <v>8758</v>
      </c>
      <c r="AF4045" s="141" t="s">
        <v>398</v>
      </c>
      <c r="AG4045" s="144">
        <f>Table1[[#This Row],['# of Books]]*Table1[[#This Row],[QTY]]</f>
        <v>0</v>
      </c>
      <c r="AH4045" s="146">
        <f>Table1[[#This Row],[QTY]]*Table1[[#This Row],[School &amp; Library Price]]</f>
        <v>0</v>
      </c>
    </row>
    <row r="4046" spans="1:34" ht="18" customHeight="1" x14ac:dyDescent="0.25">
      <c r="A4046" s="154"/>
      <c r="B4046" s="150">
        <v>63</v>
      </c>
      <c r="C4046" s="150"/>
      <c r="D4046" s="151"/>
      <c r="E4046" s="151"/>
      <c r="F4046" s="130" t="s">
        <v>2832</v>
      </c>
      <c r="G4046" s="130" t="s">
        <v>2110</v>
      </c>
      <c r="H4046" s="130" t="s">
        <v>8760</v>
      </c>
      <c r="I4046" s="131" t="s">
        <v>8761</v>
      </c>
      <c r="J4046" s="130" t="s">
        <v>85</v>
      </c>
      <c r="K4046" s="132" t="s">
        <v>142</v>
      </c>
      <c r="L4046" s="148">
        <v>1</v>
      </c>
      <c r="M4046" s="134">
        <v>2012</v>
      </c>
      <c r="N4046" s="130" t="s">
        <v>10612</v>
      </c>
      <c r="O4046" s="129" t="s">
        <v>143</v>
      </c>
      <c r="P4046" s="129" t="s">
        <v>134</v>
      </c>
      <c r="Q4046" s="130" t="s">
        <v>245</v>
      </c>
      <c r="R4046" s="136" t="s">
        <v>2101</v>
      </c>
      <c r="S4046" s="155"/>
      <c r="T4046" s="155"/>
      <c r="U4046" s="156"/>
      <c r="V4046" s="156"/>
      <c r="W4046" s="156" t="s">
        <v>146</v>
      </c>
      <c r="X4046" s="156"/>
      <c r="Y4046" s="137" t="s">
        <v>969</v>
      </c>
      <c r="Z4046" s="138" t="s">
        <v>876</v>
      </c>
      <c r="AA4046" s="140" t="s">
        <v>8762</v>
      </c>
      <c r="AB4046" s="141" t="s">
        <v>138</v>
      </c>
      <c r="AC4046" s="142">
        <v>39.4</v>
      </c>
      <c r="AD4046" s="142">
        <v>31.52</v>
      </c>
      <c r="AE4046" s="143" t="s">
        <v>7534</v>
      </c>
      <c r="AF4046" s="141" t="s">
        <v>481</v>
      </c>
      <c r="AG4046" s="144">
        <f>Table1[[#This Row],['# of Books]]*Table1[[#This Row],[QTY]]</f>
        <v>0</v>
      </c>
      <c r="AH4046" s="146">
        <f>Table1[[#This Row],[QTY]]*Table1[[#This Row],[School &amp; Library Price]]</f>
        <v>0</v>
      </c>
    </row>
    <row r="4047" spans="1:34" ht="18" hidden="1" customHeight="1" x14ac:dyDescent="0.25">
      <c r="A4047" s="154"/>
      <c r="B4047" s="150">
        <v>63</v>
      </c>
      <c r="C4047" s="150"/>
      <c r="D4047" s="151"/>
      <c r="E4047" s="151"/>
      <c r="F4047" s="130" t="s">
        <v>2832</v>
      </c>
      <c r="G4047" s="130" t="s">
        <v>2110</v>
      </c>
      <c r="H4047" s="130" t="s">
        <v>8760</v>
      </c>
      <c r="I4047" s="131" t="s">
        <v>8763</v>
      </c>
      <c r="J4047" s="130" t="s">
        <v>85</v>
      </c>
      <c r="K4047" s="132" t="s">
        <v>378</v>
      </c>
      <c r="L4047" s="148">
        <v>1</v>
      </c>
      <c r="M4047" s="134">
        <v>2012</v>
      </c>
      <c r="N4047" s="130" t="s">
        <v>10612</v>
      </c>
      <c r="O4047" s="129"/>
      <c r="P4047" s="129"/>
      <c r="Q4047" s="130" t="s">
        <v>245</v>
      </c>
      <c r="R4047" s="136" t="s">
        <v>2101</v>
      </c>
      <c r="S4047" s="155"/>
      <c r="T4047" s="155"/>
      <c r="U4047" s="156"/>
      <c r="V4047" s="156"/>
      <c r="W4047" s="156" t="s">
        <v>146</v>
      </c>
      <c r="X4047" s="156"/>
      <c r="Y4047" s="137" t="s">
        <v>969</v>
      </c>
      <c r="Z4047" s="138" t="s">
        <v>876</v>
      </c>
      <c r="AA4047" s="140" t="s">
        <v>8762</v>
      </c>
      <c r="AB4047" s="141" t="s">
        <v>138</v>
      </c>
      <c r="AC4047" s="142">
        <v>43.34</v>
      </c>
      <c r="AD4047" s="142">
        <v>34.67</v>
      </c>
      <c r="AE4047" s="143" t="s">
        <v>7534</v>
      </c>
      <c r="AF4047" s="141" t="s">
        <v>481</v>
      </c>
      <c r="AG4047" s="144">
        <f>Table1[[#This Row],['# of Books]]*Table1[[#This Row],[QTY]]</f>
        <v>0</v>
      </c>
      <c r="AH4047" s="146">
        <f>Table1[[#This Row],[QTY]]*Table1[[#This Row],[School &amp; Library Price]]</f>
        <v>0</v>
      </c>
    </row>
    <row r="4048" spans="1:34" ht="18" customHeight="1" x14ac:dyDescent="0.25">
      <c r="A4048" s="154"/>
      <c r="B4048" s="150">
        <v>63</v>
      </c>
      <c r="C4048" s="150"/>
      <c r="D4048" s="151"/>
      <c r="E4048" s="151"/>
      <c r="F4048" s="130" t="s">
        <v>2832</v>
      </c>
      <c r="G4048" s="130" t="s">
        <v>2110</v>
      </c>
      <c r="H4048" s="130" t="s">
        <v>8764</v>
      </c>
      <c r="I4048" s="131" t="s">
        <v>8765</v>
      </c>
      <c r="J4048" s="130" t="s">
        <v>85</v>
      </c>
      <c r="K4048" s="132" t="s">
        <v>142</v>
      </c>
      <c r="L4048" s="148">
        <v>1</v>
      </c>
      <c r="M4048" s="134">
        <v>2012</v>
      </c>
      <c r="N4048" s="130" t="s">
        <v>10612</v>
      </c>
      <c r="O4048" s="129" t="s">
        <v>143</v>
      </c>
      <c r="P4048" s="129" t="s">
        <v>134</v>
      </c>
      <c r="Q4048" s="130" t="s">
        <v>245</v>
      </c>
      <c r="R4048" s="136" t="s">
        <v>2189</v>
      </c>
      <c r="S4048" s="155"/>
      <c r="T4048" s="155"/>
      <c r="U4048" s="156"/>
      <c r="V4048" s="156"/>
      <c r="W4048" s="156" t="s">
        <v>146</v>
      </c>
      <c r="X4048" s="156"/>
      <c r="Y4048" s="137" t="s">
        <v>969</v>
      </c>
      <c r="Z4048" s="138" t="s">
        <v>876</v>
      </c>
      <c r="AA4048" s="140" t="s">
        <v>8766</v>
      </c>
      <c r="AB4048" s="141" t="s">
        <v>138</v>
      </c>
      <c r="AC4048" s="142">
        <v>39.4</v>
      </c>
      <c r="AD4048" s="142">
        <v>31.52</v>
      </c>
      <c r="AE4048" s="143" t="s">
        <v>7534</v>
      </c>
      <c r="AF4048" s="141" t="s">
        <v>398</v>
      </c>
      <c r="AG4048" s="144">
        <f>Table1[[#This Row],['# of Books]]*Table1[[#This Row],[QTY]]</f>
        <v>0</v>
      </c>
      <c r="AH4048" s="146">
        <f>Table1[[#This Row],[QTY]]*Table1[[#This Row],[School &amp; Library Price]]</f>
        <v>0</v>
      </c>
    </row>
    <row r="4049" spans="1:34" ht="18" hidden="1" customHeight="1" x14ac:dyDescent="0.25">
      <c r="A4049" s="154"/>
      <c r="B4049" s="150">
        <v>63</v>
      </c>
      <c r="C4049" s="150"/>
      <c r="D4049" s="151"/>
      <c r="E4049" s="151"/>
      <c r="F4049" s="130" t="s">
        <v>2832</v>
      </c>
      <c r="G4049" s="130" t="s">
        <v>2110</v>
      </c>
      <c r="H4049" s="130" t="s">
        <v>8764</v>
      </c>
      <c r="I4049" s="131" t="s">
        <v>8767</v>
      </c>
      <c r="J4049" s="130" t="s">
        <v>85</v>
      </c>
      <c r="K4049" s="132" t="s">
        <v>378</v>
      </c>
      <c r="L4049" s="148">
        <v>1</v>
      </c>
      <c r="M4049" s="134">
        <v>2012</v>
      </c>
      <c r="N4049" s="130" t="s">
        <v>10612</v>
      </c>
      <c r="O4049" s="129"/>
      <c r="P4049" s="129"/>
      <c r="Q4049" s="130" t="s">
        <v>245</v>
      </c>
      <c r="R4049" s="136" t="s">
        <v>2189</v>
      </c>
      <c r="S4049" s="155"/>
      <c r="T4049" s="155"/>
      <c r="U4049" s="156"/>
      <c r="V4049" s="156"/>
      <c r="W4049" s="156" t="s">
        <v>146</v>
      </c>
      <c r="X4049" s="156"/>
      <c r="Y4049" s="137" t="s">
        <v>969</v>
      </c>
      <c r="Z4049" s="138" t="s">
        <v>876</v>
      </c>
      <c r="AA4049" s="140" t="s">
        <v>8766</v>
      </c>
      <c r="AB4049" s="141" t="s">
        <v>138</v>
      </c>
      <c r="AC4049" s="142">
        <v>43.34</v>
      </c>
      <c r="AD4049" s="142">
        <v>34.67</v>
      </c>
      <c r="AE4049" s="143" t="s">
        <v>7534</v>
      </c>
      <c r="AF4049" s="141" t="s">
        <v>398</v>
      </c>
      <c r="AG4049" s="144">
        <f>Table1[[#This Row],['# of Books]]*Table1[[#This Row],[QTY]]</f>
        <v>0</v>
      </c>
      <c r="AH4049" s="146">
        <f>Table1[[#This Row],[QTY]]*Table1[[#This Row],[School &amp; Library Price]]</f>
        <v>0</v>
      </c>
    </row>
    <row r="4050" spans="1:34" ht="18" customHeight="1" x14ac:dyDescent="0.25">
      <c r="A4050" s="154"/>
      <c r="B4050" s="150">
        <v>63</v>
      </c>
      <c r="C4050" s="150"/>
      <c r="D4050" s="151"/>
      <c r="E4050" s="151"/>
      <c r="F4050" s="130" t="s">
        <v>2832</v>
      </c>
      <c r="G4050" s="130" t="s">
        <v>2110</v>
      </c>
      <c r="H4050" s="130" t="s">
        <v>8768</v>
      </c>
      <c r="I4050" s="131" t="s">
        <v>11192</v>
      </c>
      <c r="J4050" s="130" t="s">
        <v>85</v>
      </c>
      <c r="K4050" s="132" t="s">
        <v>142</v>
      </c>
      <c r="L4050" s="148">
        <v>1</v>
      </c>
      <c r="M4050" s="134">
        <v>2012</v>
      </c>
      <c r="N4050" s="130" t="s">
        <v>10612</v>
      </c>
      <c r="O4050" s="129" t="s">
        <v>143</v>
      </c>
      <c r="P4050" s="129" t="s">
        <v>134</v>
      </c>
      <c r="Q4050" s="130" t="s">
        <v>245</v>
      </c>
      <c r="R4050" s="136" t="s">
        <v>2164</v>
      </c>
      <c r="S4050" s="155"/>
      <c r="T4050" s="155"/>
      <c r="U4050" s="156"/>
      <c r="V4050" s="156"/>
      <c r="W4050" s="156" t="s">
        <v>146</v>
      </c>
      <c r="X4050" s="156"/>
      <c r="Y4050" s="137" t="s">
        <v>969</v>
      </c>
      <c r="Z4050" s="138" t="s">
        <v>876</v>
      </c>
      <c r="AA4050" s="140" t="s">
        <v>8770</v>
      </c>
      <c r="AB4050" s="141" t="s">
        <v>138</v>
      </c>
      <c r="AC4050" s="142">
        <v>39.4</v>
      </c>
      <c r="AD4050" s="142">
        <v>31.52</v>
      </c>
      <c r="AE4050" s="143" t="s">
        <v>8471</v>
      </c>
      <c r="AF4050" s="141" t="s">
        <v>398</v>
      </c>
      <c r="AG4050" s="144">
        <f>Table1[[#This Row],['# of Books]]*Table1[[#This Row],[QTY]]</f>
        <v>0</v>
      </c>
      <c r="AH4050" s="146">
        <f>Table1[[#This Row],[QTY]]*Table1[[#This Row],[School &amp; Library Price]]</f>
        <v>0</v>
      </c>
    </row>
    <row r="4051" spans="1:34" ht="18" hidden="1" customHeight="1" x14ac:dyDescent="0.25">
      <c r="A4051" s="154"/>
      <c r="B4051" s="150">
        <v>63</v>
      </c>
      <c r="C4051" s="150"/>
      <c r="D4051" s="151"/>
      <c r="E4051" s="151"/>
      <c r="F4051" s="130" t="s">
        <v>2832</v>
      </c>
      <c r="G4051" s="130" t="s">
        <v>2110</v>
      </c>
      <c r="H4051" s="130" t="s">
        <v>8768</v>
      </c>
      <c r="I4051" s="131" t="s">
        <v>8769</v>
      </c>
      <c r="J4051" s="130" t="s">
        <v>85</v>
      </c>
      <c r="K4051" s="132" t="s">
        <v>378</v>
      </c>
      <c r="L4051" s="148">
        <v>1</v>
      </c>
      <c r="M4051" s="134">
        <v>2012</v>
      </c>
      <c r="N4051" s="130" t="s">
        <v>10612</v>
      </c>
      <c r="O4051" s="129"/>
      <c r="P4051" s="129"/>
      <c r="Q4051" s="130" t="s">
        <v>245</v>
      </c>
      <c r="R4051" s="136" t="s">
        <v>2164</v>
      </c>
      <c r="S4051" s="155"/>
      <c r="T4051" s="155"/>
      <c r="U4051" s="156"/>
      <c r="V4051" s="156"/>
      <c r="W4051" s="156" t="s">
        <v>146</v>
      </c>
      <c r="X4051" s="156"/>
      <c r="Y4051" s="137" t="s">
        <v>969</v>
      </c>
      <c r="Z4051" s="138" t="s">
        <v>876</v>
      </c>
      <c r="AA4051" s="140" t="s">
        <v>8770</v>
      </c>
      <c r="AB4051" s="141" t="s">
        <v>138</v>
      </c>
      <c r="AC4051" s="142">
        <v>43.34</v>
      </c>
      <c r="AD4051" s="142">
        <v>34.67</v>
      </c>
      <c r="AE4051" s="143" t="s">
        <v>8471</v>
      </c>
      <c r="AF4051" s="141" t="s">
        <v>398</v>
      </c>
      <c r="AG4051" s="144">
        <f>Table1[[#This Row],['# of Books]]*Table1[[#This Row],[QTY]]</f>
        <v>0</v>
      </c>
      <c r="AH4051" s="146">
        <f>Table1[[#This Row],[QTY]]*Table1[[#This Row],[School &amp; Library Price]]</f>
        <v>0</v>
      </c>
    </row>
    <row r="4052" spans="1:34" ht="18" customHeight="1" x14ac:dyDescent="0.25">
      <c r="A4052" s="154"/>
      <c r="B4052" s="150">
        <v>63</v>
      </c>
      <c r="C4052" s="150"/>
      <c r="D4052" s="151"/>
      <c r="E4052" s="151"/>
      <c r="F4052" s="130" t="s">
        <v>2832</v>
      </c>
      <c r="G4052" s="130" t="s">
        <v>2110</v>
      </c>
      <c r="H4052" s="130" t="s">
        <v>8771</v>
      </c>
      <c r="I4052" s="131" t="s">
        <v>8772</v>
      </c>
      <c r="J4052" s="130" t="s">
        <v>85</v>
      </c>
      <c r="K4052" s="132" t="s">
        <v>142</v>
      </c>
      <c r="L4052" s="148">
        <v>1</v>
      </c>
      <c r="M4052" s="134">
        <v>2013</v>
      </c>
      <c r="N4052" s="130" t="s">
        <v>10619</v>
      </c>
      <c r="O4052" s="129" t="s">
        <v>143</v>
      </c>
      <c r="P4052" s="129" t="s">
        <v>134</v>
      </c>
      <c r="Q4052" s="130" t="s">
        <v>245</v>
      </c>
      <c r="R4052" s="136" t="s">
        <v>9551</v>
      </c>
      <c r="S4052" s="155"/>
      <c r="T4052" s="155"/>
      <c r="U4052" s="156"/>
      <c r="V4052" s="156"/>
      <c r="W4052" s="156" t="s">
        <v>146</v>
      </c>
      <c r="X4052" s="156"/>
      <c r="Y4052" s="137" t="s">
        <v>969</v>
      </c>
      <c r="Z4052" s="138" t="s">
        <v>876</v>
      </c>
      <c r="AA4052" s="140" t="s">
        <v>8773</v>
      </c>
      <c r="AB4052" s="141" t="s">
        <v>138</v>
      </c>
      <c r="AC4052" s="142">
        <v>39.4</v>
      </c>
      <c r="AD4052" s="142">
        <v>31.52</v>
      </c>
      <c r="AE4052" s="143" t="s">
        <v>8774</v>
      </c>
      <c r="AF4052" s="141" t="s">
        <v>481</v>
      </c>
      <c r="AG4052" s="144">
        <f>Table1[[#This Row],['# of Books]]*Table1[[#This Row],[QTY]]</f>
        <v>0</v>
      </c>
      <c r="AH4052" s="146">
        <f>Table1[[#This Row],[QTY]]*Table1[[#This Row],[School &amp; Library Price]]</f>
        <v>0</v>
      </c>
    </row>
    <row r="4053" spans="1:34" ht="18" hidden="1" customHeight="1" x14ac:dyDescent="0.25">
      <c r="A4053" s="154"/>
      <c r="B4053" s="150">
        <v>63</v>
      </c>
      <c r="C4053" s="150"/>
      <c r="D4053" s="151"/>
      <c r="E4053" s="151"/>
      <c r="F4053" s="130" t="s">
        <v>2832</v>
      </c>
      <c r="G4053" s="130" t="s">
        <v>2110</v>
      </c>
      <c r="H4053" s="130" t="s">
        <v>8771</v>
      </c>
      <c r="I4053" s="131" t="s">
        <v>8775</v>
      </c>
      <c r="J4053" s="130" t="s">
        <v>85</v>
      </c>
      <c r="K4053" s="132" t="s">
        <v>378</v>
      </c>
      <c r="L4053" s="148">
        <v>1</v>
      </c>
      <c r="M4053" s="134">
        <v>2013</v>
      </c>
      <c r="N4053" s="130" t="s">
        <v>10619</v>
      </c>
      <c r="O4053" s="129"/>
      <c r="P4053" s="129"/>
      <c r="Q4053" s="130" t="s">
        <v>245</v>
      </c>
      <c r="R4053" s="136" t="s">
        <v>9551</v>
      </c>
      <c r="S4053" s="155"/>
      <c r="T4053" s="155"/>
      <c r="U4053" s="156"/>
      <c r="V4053" s="156"/>
      <c r="W4053" s="156" t="s">
        <v>146</v>
      </c>
      <c r="X4053" s="156"/>
      <c r="Y4053" s="137" t="s">
        <v>969</v>
      </c>
      <c r="Z4053" s="138" t="s">
        <v>876</v>
      </c>
      <c r="AA4053" s="140" t="s">
        <v>8773</v>
      </c>
      <c r="AB4053" s="141" t="s">
        <v>138</v>
      </c>
      <c r="AC4053" s="142">
        <v>43.34</v>
      </c>
      <c r="AD4053" s="142">
        <v>34.67</v>
      </c>
      <c r="AE4053" s="143" t="s">
        <v>8774</v>
      </c>
      <c r="AF4053" s="141" t="s">
        <v>481</v>
      </c>
      <c r="AG4053" s="144">
        <f>Table1[[#This Row],['# of Books]]*Table1[[#This Row],[QTY]]</f>
        <v>0</v>
      </c>
      <c r="AH4053" s="146">
        <f>Table1[[#This Row],[QTY]]*Table1[[#This Row],[School &amp; Library Price]]</f>
        <v>0</v>
      </c>
    </row>
    <row r="4054" spans="1:34" ht="18" customHeight="1" x14ac:dyDescent="0.25">
      <c r="A4054" s="154"/>
      <c r="B4054" s="150">
        <v>63</v>
      </c>
      <c r="C4054" s="150"/>
      <c r="D4054" s="151"/>
      <c r="E4054" s="151"/>
      <c r="F4054" s="130" t="s">
        <v>2832</v>
      </c>
      <c r="G4054" s="130" t="s">
        <v>2110</v>
      </c>
      <c r="H4054" s="130" t="s">
        <v>8777</v>
      </c>
      <c r="I4054" s="131" t="s">
        <v>8778</v>
      </c>
      <c r="J4054" s="130" t="s">
        <v>85</v>
      </c>
      <c r="K4054" s="132" t="s">
        <v>142</v>
      </c>
      <c r="L4054" s="148">
        <v>1</v>
      </c>
      <c r="M4054" s="134">
        <v>2008</v>
      </c>
      <c r="N4054" s="130" t="s">
        <v>9296</v>
      </c>
      <c r="O4054" s="129" t="s">
        <v>143</v>
      </c>
      <c r="P4054" s="129" t="s">
        <v>134</v>
      </c>
      <c r="Q4054" s="130" t="s">
        <v>245</v>
      </c>
      <c r="R4054" s="136" t="s">
        <v>2109</v>
      </c>
      <c r="S4054" s="155"/>
      <c r="T4054" s="155"/>
      <c r="U4054" s="156"/>
      <c r="V4054" s="156"/>
      <c r="W4054" s="156" t="s">
        <v>146</v>
      </c>
      <c r="X4054" s="156"/>
      <c r="Y4054" s="137" t="s">
        <v>969</v>
      </c>
      <c r="Z4054" s="138" t="s">
        <v>876</v>
      </c>
      <c r="AA4054" s="140" t="s">
        <v>8779</v>
      </c>
      <c r="AB4054" s="141" t="s">
        <v>138</v>
      </c>
      <c r="AC4054" s="142">
        <v>39.4</v>
      </c>
      <c r="AD4054" s="142">
        <v>31.52</v>
      </c>
      <c r="AE4054" s="143" t="s">
        <v>8780</v>
      </c>
      <c r="AF4054" s="141" t="s">
        <v>398</v>
      </c>
      <c r="AG4054" s="144">
        <f>Table1[[#This Row],['# of Books]]*Table1[[#This Row],[QTY]]</f>
        <v>0</v>
      </c>
      <c r="AH4054" s="146">
        <f>Table1[[#This Row],[QTY]]*Table1[[#This Row],[School &amp; Library Price]]</f>
        <v>0</v>
      </c>
    </row>
    <row r="4055" spans="1:34" ht="18" customHeight="1" x14ac:dyDescent="0.25">
      <c r="A4055" s="154"/>
      <c r="B4055" s="150">
        <v>63</v>
      </c>
      <c r="C4055" s="150"/>
      <c r="D4055" s="151"/>
      <c r="E4055" s="151"/>
      <c r="F4055" s="130" t="s">
        <v>2832</v>
      </c>
      <c r="G4055" s="130" t="s">
        <v>2110</v>
      </c>
      <c r="H4055" s="130" t="s">
        <v>8781</v>
      </c>
      <c r="I4055" s="131" t="s">
        <v>8782</v>
      </c>
      <c r="J4055" s="130" t="s">
        <v>85</v>
      </c>
      <c r="K4055" s="132" t="s">
        <v>142</v>
      </c>
      <c r="L4055" s="148">
        <v>1</v>
      </c>
      <c r="M4055" s="134">
        <v>2010</v>
      </c>
      <c r="N4055" s="130" t="s">
        <v>6526</v>
      </c>
      <c r="O4055" s="129" t="s">
        <v>143</v>
      </c>
      <c r="P4055" s="129" t="s">
        <v>134</v>
      </c>
      <c r="Q4055" s="130" t="s">
        <v>245</v>
      </c>
      <c r="R4055" s="136" t="s">
        <v>8491</v>
      </c>
      <c r="S4055" s="155"/>
      <c r="T4055" s="155"/>
      <c r="U4055" s="156"/>
      <c r="V4055" s="156"/>
      <c r="W4055" s="156" t="s">
        <v>146</v>
      </c>
      <c r="X4055" s="156"/>
      <c r="Y4055" s="137" t="s">
        <v>969</v>
      </c>
      <c r="Z4055" s="138" t="s">
        <v>876</v>
      </c>
      <c r="AA4055" s="140" t="s">
        <v>8783</v>
      </c>
      <c r="AB4055" s="141" t="s">
        <v>138</v>
      </c>
      <c r="AC4055" s="142">
        <v>39.4</v>
      </c>
      <c r="AD4055" s="142">
        <v>31.52</v>
      </c>
      <c r="AE4055" s="143" t="s">
        <v>8784</v>
      </c>
      <c r="AF4055" s="141" t="s">
        <v>514</v>
      </c>
      <c r="AG4055" s="144">
        <f>Table1[[#This Row],['# of Books]]*Table1[[#This Row],[QTY]]</f>
        <v>0</v>
      </c>
      <c r="AH4055" s="146">
        <f>Table1[[#This Row],[QTY]]*Table1[[#This Row],[School &amp; Library Price]]</f>
        <v>0</v>
      </c>
    </row>
    <row r="4056" spans="1:34" ht="18" hidden="1" customHeight="1" x14ac:dyDescent="0.25">
      <c r="A4056" s="154"/>
      <c r="B4056" s="150">
        <v>63</v>
      </c>
      <c r="C4056" s="150"/>
      <c r="D4056" s="151"/>
      <c r="E4056" s="151"/>
      <c r="F4056" s="130" t="s">
        <v>2832</v>
      </c>
      <c r="G4056" s="130" t="s">
        <v>2110</v>
      </c>
      <c r="H4056" s="130" t="s">
        <v>8781</v>
      </c>
      <c r="I4056" s="131" t="s">
        <v>8785</v>
      </c>
      <c r="J4056" s="130" t="s">
        <v>85</v>
      </c>
      <c r="K4056" s="132" t="s">
        <v>378</v>
      </c>
      <c r="L4056" s="148">
        <v>1</v>
      </c>
      <c r="M4056" s="134">
        <v>2010</v>
      </c>
      <c r="N4056" s="130" t="s">
        <v>6526</v>
      </c>
      <c r="O4056" s="129"/>
      <c r="P4056" s="129"/>
      <c r="Q4056" s="130" t="s">
        <v>245</v>
      </c>
      <c r="R4056" s="136" t="s">
        <v>8491</v>
      </c>
      <c r="S4056" s="155"/>
      <c r="T4056" s="155"/>
      <c r="U4056" s="156"/>
      <c r="V4056" s="156"/>
      <c r="W4056" s="156" t="s">
        <v>146</v>
      </c>
      <c r="X4056" s="156"/>
      <c r="Y4056" s="137" t="s">
        <v>969</v>
      </c>
      <c r="Z4056" s="138" t="s">
        <v>876</v>
      </c>
      <c r="AA4056" s="140" t="s">
        <v>8783</v>
      </c>
      <c r="AB4056" s="141" t="s">
        <v>138</v>
      </c>
      <c r="AC4056" s="142">
        <v>43.34</v>
      </c>
      <c r="AD4056" s="142">
        <v>34.67</v>
      </c>
      <c r="AE4056" s="143" t="s">
        <v>8784</v>
      </c>
      <c r="AF4056" s="141" t="s">
        <v>514</v>
      </c>
      <c r="AG4056" s="144">
        <f>Table1[[#This Row],['# of Books]]*Table1[[#This Row],[QTY]]</f>
        <v>0</v>
      </c>
      <c r="AH4056" s="146">
        <f>Table1[[#This Row],[QTY]]*Table1[[#This Row],[School &amp; Library Price]]</f>
        <v>0</v>
      </c>
    </row>
    <row r="4057" spans="1:34" ht="18" customHeight="1" x14ac:dyDescent="0.25">
      <c r="A4057" s="154"/>
      <c r="B4057" s="150">
        <v>63</v>
      </c>
      <c r="C4057" s="150"/>
      <c r="D4057" s="151"/>
      <c r="E4057" s="151"/>
      <c r="F4057" s="130" t="s">
        <v>2832</v>
      </c>
      <c r="G4057" s="130" t="s">
        <v>2110</v>
      </c>
      <c r="H4057" s="130" t="s">
        <v>2190</v>
      </c>
      <c r="I4057" s="131" t="s">
        <v>2192</v>
      </c>
      <c r="J4057" s="130" t="s">
        <v>85</v>
      </c>
      <c r="K4057" s="132" t="s">
        <v>142</v>
      </c>
      <c r="L4057" s="148">
        <v>1</v>
      </c>
      <c r="M4057" s="134">
        <v>2014</v>
      </c>
      <c r="N4057" s="130" t="s">
        <v>10609</v>
      </c>
      <c r="O4057" s="129" t="s">
        <v>143</v>
      </c>
      <c r="P4057" s="129" t="s">
        <v>134</v>
      </c>
      <c r="Q4057" s="130" t="s">
        <v>245</v>
      </c>
      <c r="R4057" s="136" t="s">
        <v>2189</v>
      </c>
      <c r="S4057" s="155"/>
      <c r="T4057" s="155"/>
      <c r="U4057" s="156"/>
      <c r="V4057" s="156"/>
      <c r="W4057" s="156" t="s">
        <v>146</v>
      </c>
      <c r="X4057" s="156"/>
      <c r="Y4057" s="137" t="s">
        <v>969</v>
      </c>
      <c r="Z4057" s="138" t="s">
        <v>876</v>
      </c>
      <c r="AA4057" s="140" t="s">
        <v>8786</v>
      </c>
      <c r="AB4057" s="141" t="s">
        <v>138</v>
      </c>
      <c r="AC4057" s="142">
        <v>39.4</v>
      </c>
      <c r="AD4057" s="142">
        <v>31.52</v>
      </c>
      <c r="AE4057" s="143" t="s">
        <v>7481</v>
      </c>
      <c r="AF4057" s="141" t="s">
        <v>481</v>
      </c>
      <c r="AG4057" s="144">
        <f>Table1[[#This Row],['# of Books]]*Table1[[#This Row],[QTY]]</f>
        <v>0</v>
      </c>
      <c r="AH4057" s="146">
        <f>Table1[[#This Row],[QTY]]*Table1[[#This Row],[School &amp; Library Price]]</f>
        <v>0</v>
      </c>
    </row>
    <row r="4058" spans="1:34" ht="18" hidden="1" customHeight="1" x14ac:dyDescent="0.25">
      <c r="A4058" s="154"/>
      <c r="B4058" s="150">
        <v>63</v>
      </c>
      <c r="C4058" s="150"/>
      <c r="D4058" s="151"/>
      <c r="E4058" s="151"/>
      <c r="F4058" s="130" t="s">
        <v>2832</v>
      </c>
      <c r="G4058" s="130" t="s">
        <v>2110</v>
      </c>
      <c r="H4058" s="130" t="s">
        <v>2190</v>
      </c>
      <c r="I4058" s="131" t="s">
        <v>2191</v>
      </c>
      <c r="J4058" s="130" t="s">
        <v>85</v>
      </c>
      <c r="K4058" s="132" t="s">
        <v>378</v>
      </c>
      <c r="L4058" s="148">
        <v>1</v>
      </c>
      <c r="M4058" s="134">
        <v>2014</v>
      </c>
      <c r="N4058" s="130" t="s">
        <v>10609</v>
      </c>
      <c r="O4058" s="129"/>
      <c r="P4058" s="129"/>
      <c r="Q4058" s="130" t="s">
        <v>245</v>
      </c>
      <c r="R4058" s="136" t="s">
        <v>2189</v>
      </c>
      <c r="S4058" s="155"/>
      <c r="T4058" s="155"/>
      <c r="U4058" s="156"/>
      <c r="V4058" s="156"/>
      <c r="W4058" s="156" t="s">
        <v>146</v>
      </c>
      <c r="X4058" s="156"/>
      <c r="Y4058" s="137" t="s">
        <v>969</v>
      </c>
      <c r="Z4058" s="138" t="s">
        <v>876</v>
      </c>
      <c r="AA4058" s="140" t="s">
        <v>8786</v>
      </c>
      <c r="AB4058" s="141" t="s">
        <v>138</v>
      </c>
      <c r="AC4058" s="142">
        <v>43.34</v>
      </c>
      <c r="AD4058" s="142">
        <v>34.67</v>
      </c>
      <c r="AE4058" s="143" t="s">
        <v>7481</v>
      </c>
      <c r="AF4058" s="141" t="s">
        <v>481</v>
      </c>
      <c r="AG4058" s="144">
        <f>Table1[[#This Row],['# of Books]]*Table1[[#This Row],[QTY]]</f>
        <v>0</v>
      </c>
      <c r="AH4058" s="146">
        <f>Table1[[#This Row],[QTY]]*Table1[[#This Row],[School &amp; Library Price]]</f>
        <v>0</v>
      </c>
    </row>
    <row r="4059" spans="1:34" ht="18" customHeight="1" x14ac:dyDescent="0.25">
      <c r="A4059" s="154"/>
      <c r="B4059" s="150">
        <v>63</v>
      </c>
      <c r="C4059" s="150"/>
      <c r="D4059" s="151"/>
      <c r="E4059" s="151"/>
      <c r="F4059" s="130" t="s">
        <v>2832</v>
      </c>
      <c r="G4059" s="130" t="s">
        <v>2110</v>
      </c>
      <c r="H4059" s="130" t="s">
        <v>8787</v>
      </c>
      <c r="I4059" s="131" t="s">
        <v>8788</v>
      </c>
      <c r="J4059" s="130" t="s">
        <v>85</v>
      </c>
      <c r="K4059" s="132" t="s">
        <v>142</v>
      </c>
      <c r="L4059" s="148">
        <v>1</v>
      </c>
      <c r="M4059" s="134">
        <v>2009</v>
      </c>
      <c r="N4059" s="130" t="s">
        <v>10621</v>
      </c>
      <c r="O4059" s="129" t="s">
        <v>143</v>
      </c>
      <c r="P4059" s="129" t="s">
        <v>134</v>
      </c>
      <c r="Q4059" s="130" t="s">
        <v>245</v>
      </c>
      <c r="R4059" s="136" t="s">
        <v>2107</v>
      </c>
      <c r="S4059" s="155"/>
      <c r="T4059" s="155"/>
      <c r="U4059" s="156"/>
      <c r="V4059" s="156"/>
      <c r="W4059" s="156" t="s">
        <v>146</v>
      </c>
      <c r="X4059" s="156"/>
      <c r="Y4059" s="137" t="s">
        <v>969</v>
      </c>
      <c r="Z4059" s="138" t="s">
        <v>876</v>
      </c>
      <c r="AA4059" s="140" t="s">
        <v>8789</v>
      </c>
      <c r="AB4059" s="141" t="s">
        <v>138</v>
      </c>
      <c r="AC4059" s="142">
        <v>39.4</v>
      </c>
      <c r="AD4059" s="142">
        <v>31.52</v>
      </c>
      <c r="AE4059" s="143" t="s">
        <v>8471</v>
      </c>
      <c r="AF4059" s="141" t="s">
        <v>398</v>
      </c>
      <c r="AG4059" s="144">
        <f>Table1[[#This Row],['# of Books]]*Table1[[#This Row],[QTY]]</f>
        <v>0</v>
      </c>
      <c r="AH4059" s="146">
        <f>Table1[[#This Row],[QTY]]*Table1[[#This Row],[School &amp; Library Price]]</f>
        <v>0</v>
      </c>
    </row>
    <row r="4060" spans="1:34" ht="18" hidden="1" customHeight="1" x14ac:dyDescent="0.25">
      <c r="A4060" s="154"/>
      <c r="B4060" s="150">
        <v>63</v>
      </c>
      <c r="C4060" s="150"/>
      <c r="D4060" s="151"/>
      <c r="E4060" s="151"/>
      <c r="F4060" s="130" t="s">
        <v>2832</v>
      </c>
      <c r="G4060" s="130" t="s">
        <v>2110</v>
      </c>
      <c r="H4060" s="130" t="s">
        <v>8787</v>
      </c>
      <c r="I4060" s="131" t="s">
        <v>8790</v>
      </c>
      <c r="J4060" s="130" t="s">
        <v>85</v>
      </c>
      <c r="K4060" s="132" t="s">
        <v>378</v>
      </c>
      <c r="L4060" s="148">
        <v>1</v>
      </c>
      <c r="M4060" s="134">
        <v>2009</v>
      </c>
      <c r="N4060" s="130" t="s">
        <v>10621</v>
      </c>
      <c r="O4060" s="129"/>
      <c r="P4060" s="129"/>
      <c r="Q4060" s="130" t="s">
        <v>245</v>
      </c>
      <c r="R4060" s="136" t="s">
        <v>2107</v>
      </c>
      <c r="S4060" s="155"/>
      <c r="T4060" s="155"/>
      <c r="U4060" s="156"/>
      <c r="V4060" s="156"/>
      <c r="W4060" s="156" t="s">
        <v>146</v>
      </c>
      <c r="X4060" s="156"/>
      <c r="Y4060" s="137" t="s">
        <v>969</v>
      </c>
      <c r="Z4060" s="138" t="s">
        <v>876</v>
      </c>
      <c r="AA4060" s="140" t="s">
        <v>8789</v>
      </c>
      <c r="AB4060" s="141" t="s">
        <v>138</v>
      </c>
      <c r="AC4060" s="142">
        <v>43.34</v>
      </c>
      <c r="AD4060" s="142">
        <v>34.67</v>
      </c>
      <c r="AE4060" s="143" t="s">
        <v>8471</v>
      </c>
      <c r="AF4060" s="141" t="s">
        <v>398</v>
      </c>
      <c r="AG4060" s="144">
        <f>Table1[[#This Row],['# of Books]]*Table1[[#This Row],[QTY]]</f>
        <v>0</v>
      </c>
      <c r="AH4060" s="146">
        <f>Table1[[#This Row],[QTY]]*Table1[[#This Row],[School &amp; Library Price]]</f>
        <v>0</v>
      </c>
    </row>
    <row r="4061" spans="1:34" ht="18" customHeight="1" x14ac:dyDescent="0.25">
      <c r="A4061" s="154"/>
      <c r="B4061" s="150">
        <v>63</v>
      </c>
      <c r="C4061" s="150"/>
      <c r="D4061" s="151"/>
      <c r="E4061" s="151"/>
      <c r="F4061" s="130" t="s">
        <v>2832</v>
      </c>
      <c r="G4061" s="130" t="s">
        <v>2110</v>
      </c>
      <c r="H4061" s="130" t="s">
        <v>8791</v>
      </c>
      <c r="I4061" s="131" t="s">
        <v>8792</v>
      </c>
      <c r="J4061" s="130" t="s">
        <v>85</v>
      </c>
      <c r="K4061" s="132" t="s">
        <v>142</v>
      </c>
      <c r="L4061" s="148">
        <v>1</v>
      </c>
      <c r="M4061" s="134">
        <v>2013</v>
      </c>
      <c r="N4061" s="130" t="s">
        <v>10619</v>
      </c>
      <c r="O4061" s="129" t="s">
        <v>143</v>
      </c>
      <c r="P4061" s="129" t="s">
        <v>134</v>
      </c>
      <c r="Q4061" s="130" t="s">
        <v>245</v>
      </c>
      <c r="R4061" s="136" t="s">
        <v>2189</v>
      </c>
      <c r="S4061" s="155"/>
      <c r="T4061" s="155"/>
      <c r="U4061" s="156"/>
      <c r="V4061" s="156"/>
      <c r="W4061" s="156" t="s">
        <v>146</v>
      </c>
      <c r="X4061" s="156"/>
      <c r="Y4061" s="137" t="s">
        <v>969</v>
      </c>
      <c r="Z4061" s="138" t="s">
        <v>876</v>
      </c>
      <c r="AA4061" s="140" t="s">
        <v>8793</v>
      </c>
      <c r="AB4061" s="141" t="s">
        <v>138</v>
      </c>
      <c r="AC4061" s="142">
        <v>39.4</v>
      </c>
      <c r="AD4061" s="142">
        <v>31.52</v>
      </c>
      <c r="AE4061" s="143" t="s">
        <v>8554</v>
      </c>
      <c r="AF4061" s="141" t="s">
        <v>398</v>
      </c>
      <c r="AG4061" s="144">
        <f>Table1[[#This Row],['# of Books]]*Table1[[#This Row],[QTY]]</f>
        <v>0</v>
      </c>
      <c r="AH4061" s="146">
        <f>Table1[[#This Row],[QTY]]*Table1[[#This Row],[School &amp; Library Price]]</f>
        <v>0</v>
      </c>
    </row>
    <row r="4062" spans="1:34" ht="18" hidden="1" customHeight="1" x14ac:dyDescent="0.25">
      <c r="A4062" s="154"/>
      <c r="B4062" s="150">
        <v>63</v>
      </c>
      <c r="C4062" s="150"/>
      <c r="D4062" s="151"/>
      <c r="E4062" s="151"/>
      <c r="F4062" s="130" t="s">
        <v>2832</v>
      </c>
      <c r="G4062" s="130" t="s">
        <v>2110</v>
      </c>
      <c r="H4062" s="130" t="s">
        <v>8791</v>
      </c>
      <c r="I4062" s="131" t="s">
        <v>8794</v>
      </c>
      <c r="J4062" s="130" t="s">
        <v>85</v>
      </c>
      <c r="K4062" s="132" t="s">
        <v>378</v>
      </c>
      <c r="L4062" s="148">
        <v>1</v>
      </c>
      <c r="M4062" s="134">
        <v>2013</v>
      </c>
      <c r="N4062" s="130" t="s">
        <v>10619</v>
      </c>
      <c r="O4062" s="129"/>
      <c r="P4062" s="129"/>
      <c r="Q4062" s="130" t="s">
        <v>245</v>
      </c>
      <c r="R4062" s="136" t="s">
        <v>2189</v>
      </c>
      <c r="S4062" s="155"/>
      <c r="T4062" s="155"/>
      <c r="U4062" s="156"/>
      <c r="V4062" s="156"/>
      <c r="W4062" s="156" t="s">
        <v>146</v>
      </c>
      <c r="X4062" s="156"/>
      <c r="Y4062" s="137" t="s">
        <v>969</v>
      </c>
      <c r="Z4062" s="138" t="s">
        <v>876</v>
      </c>
      <c r="AA4062" s="140" t="s">
        <v>8793</v>
      </c>
      <c r="AB4062" s="141" t="s">
        <v>138</v>
      </c>
      <c r="AC4062" s="142">
        <v>43.34</v>
      </c>
      <c r="AD4062" s="142">
        <v>34.67</v>
      </c>
      <c r="AE4062" s="143" t="s">
        <v>8554</v>
      </c>
      <c r="AF4062" s="141" t="s">
        <v>398</v>
      </c>
      <c r="AG4062" s="144">
        <f>Table1[[#This Row],['# of Books]]*Table1[[#This Row],[QTY]]</f>
        <v>0</v>
      </c>
      <c r="AH4062" s="146">
        <f>Table1[[#This Row],[QTY]]*Table1[[#This Row],[School &amp; Library Price]]</f>
        <v>0</v>
      </c>
    </row>
    <row r="4063" spans="1:34" ht="18" hidden="1" customHeight="1" x14ac:dyDescent="0.25">
      <c r="A4063" s="154"/>
      <c r="B4063" s="150">
        <v>64</v>
      </c>
      <c r="C4063" s="150"/>
      <c r="D4063" s="151"/>
      <c r="E4063" s="151"/>
      <c r="F4063" s="130" t="s">
        <v>10190</v>
      </c>
      <c r="G4063" s="130" t="s">
        <v>10191</v>
      </c>
      <c r="H4063" s="130" t="s">
        <v>10191</v>
      </c>
      <c r="I4063" s="131" t="s">
        <v>10192</v>
      </c>
      <c r="J4063" s="130" t="s">
        <v>85</v>
      </c>
      <c r="K4063" s="132" t="s">
        <v>132</v>
      </c>
      <c r="L4063" s="148">
        <v>6</v>
      </c>
      <c r="M4063" s="134">
        <v>2019</v>
      </c>
      <c r="N4063" s="130" t="s">
        <v>2644</v>
      </c>
      <c r="O4063" s="129" t="s">
        <v>143</v>
      </c>
      <c r="P4063" s="129" t="s">
        <v>1245</v>
      </c>
      <c r="Q4063" s="130" t="s">
        <v>135</v>
      </c>
      <c r="R4063" s="136" t="s">
        <v>135</v>
      </c>
      <c r="S4063" s="155"/>
      <c r="T4063" s="155"/>
      <c r="U4063" s="156"/>
      <c r="V4063" s="156"/>
      <c r="W4063" s="156"/>
      <c r="X4063" s="156"/>
      <c r="Y4063" s="137" t="s">
        <v>2912</v>
      </c>
      <c r="Z4063" s="138" t="s">
        <v>1247</v>
      </c>
      <c r="AA4063" s="140" t="s">
        <v>10193</v>
      </c>
      <c r="AB4063" s="141" t="s">
        <v>138</v>
      </c>
      <c r="AC4063" s="142">
        <v>201.6</v>
      </c>
      <c r="AD4063" s="142">
        <v>161.28</v>
      </c>
      <c r="AE4063" s="143"/>
      <c r="AF4063" s="141" t="s">
        <v>2201</v>
      </c>
      <c r="AG4063" s="144">
        <f>Table1[[#This Row],['# of Books]]*Table1[[#This Row],[QTY]]</f>
        <v>0</v>
      </c>
      <c r="AH4063" s="146">
        <f>Table1[[#This Row],[QTY]]*Table1[[#This Row],[School &amp; Library Price]]</f>
        <v>0</v>
      </c>
    </row>
    <row r="4064" spans="1:34" ht="18" hidden="1" customHeight="1" x14ac:dyDescent="0.25">
      <c r="A4064" s="154"/>
      <c r="B4064" s="150">
        <v>64</v>
      </c>
      <c r="C4064" s="150"/>
      <c r="D4064" s="151"/>
      <c r="E4064" s="151"/>
      <c r="F4064" s="130" t="s">
        <v>10190</v>
      </c>
      <c r="G4064" s="130" t="s">
        <v>10191</v>
      </c>
      <c r="H4064" s="130" t="s">
        <v>10191</v>
      </c>
      <c r="I4064" s="131" t="s">
        <v>10194</v>
      </c>
      <c r="J4064" s="130" t="s">
        <v>85</v>
      </c>
      <c r="K4064" s="132" t="s">
        <v>139</v>
      </c>
      <c r="L4064" s="148">
        <v>6</v>
      </c>
      <c r="M4064" s="134">
        <v>2019</v>
      </c>
      <c r="N4064" s="130" t="s">
        <v>2644</v>
      </c>
      <c r="O4064" s="129" t="s">
        <v>79</v>
      </c>
      <c r="P4064" s="129" t="s">
        <v>1245</v>
      </c>
      <c r="Q4064" s="130" t="s">
        <v>135</v>
      </c>
      <c r="R4064" s="136" t="s">
        <v>135</v>
      </c>
      <c r="S4064" s="155"/>
      <c r="T4064" s="155"/>
      <c r="U4064" s="156"/>
      <c r="V4064" s="156"/>
      <c r="W4064" s="156"/>
      <c r="X4064" s="156"/>
      <c r="Y4064" s="137" t="s">
        <v>2912</v>
      </c>
      <c r="Z4064" s="138" t="s">
        <v>1247</v>
      </c>
      <c r="AA4064" s="140" t="s">
        <v>10193</v>
      </c>
      <c r="AB4064" s="141" t="s">
        <v>138</v>
      </c>
      <c r="AC4064" s="142">
        <v>84.3</v>
      </c>
      <c r="AD4064" s="142">
        <v>71.7</v>
      </c>
      <c r="AE4064" s="143"/>
      <c r="AF4064" s="141" t="s">
        <v>2201</v>
      </c>
      <c r="AG4064" s="144">
        <f>Table1[[#This Row],['# of Books]]*Table1[[#This Row],[QTY]]</f>
        <v>0</v>
      </c>
      <c r="AH4064" s="146">
        <f>Table1[[#This Row],[QTY]]*Table1[[#This Row],[School &amp; Library Price]]</f>
        <v>0</v>
      </c>
    </row>
    <row r="4065" spans="1:34" ht="18" customHeight="1" x14ac:dyDescent="0.25">
      <c r="A4065" s="154"/>
      <c r="B4065" s="150">
        <v>64</v>
      </c>
      <c r="C4065" s="150"/>
      <c r="D4065" s="151"/>
      <c r="E4065" s="151"/>
      <c r="F4065" s="130" t="s">
        <v>10190</v>
      </c>
      <c r="G4065" s="130" t="s">
        <v>10191</v>
      </c>
      <c r="H4065" s="130" t="s">
        <v>10213</v>
      </c>
      <c r="I4065" s="131" t="s">
        <v>10214</v>
      </c>
      <c r="J4065" s="130" t="s">
        <v>85</v>
      </c>
      <c r="K4065" s="132" t="s">
        <v>142</v>
      </c>
      <c r="L4065" s="148">
        <v>1</v>
      </c>
      <c r="M4065" s="134">
        <v>2019</v>
      </c>
      <c r="N4065" s="130" t="s">
        <v>2644</v>
      </c>
      <c r="O4065" s="129" t="s">
        <v>143</v>
      </c>
      <c r="P4065" s="129" t="s">
        <v>1245</v>
      </c>
      <c r="Q4065" s="130" t="s">
        <v>245</v>
      </c>
      <c r="R4065" s="136" t="s">
        <v>10197</v>
      </c>
      <c r="S4065" s="155"/>
      <c r="T4065" s="155"/>
      <c r="U4065" s="156"/>
      <c r="V4065" s="156"/>
      <c r="W4065" s="156" t="s">
        <v>2918</v>
      </c>
      <c r="X4065" s="156" t="s">
        <v>11783</v>
      </c>
      <c r="Y4065" s="137" t="s">
        <v>2912</v>
      </c>
      <c r="Z4065" s="138" t="s">
        <v>1247</v>
      </c>
      <c r="AA4065" s="140" t="s">
        <v>10215</v>
      </c>
      <c r="AB4065" s="141" t="s">
        <v>138</v>
      </c>
      <c r="AC4065" s="142">
        <v>33.6</v>
      </c>
      <c r="AD4065" s="142">
        <v>26.88</v>
      </c>
      <c r="AE4065" s="143" t="s">
        <v>10216</v>
      </c>
      <c r="AF4065" s="141" t="s">
        <v>2201</v>
      </c>
      <c r="AG4065" s="144">
        <f>Table1[[#This Row],['# of Books]]*Table1[[#This Row],[QTY]]</f>
        <v>0</v>
      </c>
      <c r="AH4065" s="146">
        <f>Table1[[#This Row],[QTY]]*Table1[[#This Row],[School &amp; Library Price]]</f>
        <v>0</v>
      </c>
    </row>
    <row r="4066" spans="1:34" ht="18" hidden="1" customHeight="1" x14ac:dyDescent="0.25">
      <c r="A4066" s="154"/>
      <c r="B4066" s="150">
        <v>64</v>
      </c>
      <c r="C4066" s="150"/>
      <c r="D4066" s="151"/>
      <c r="E4066" s="151"/>
      <c r="F4066" s="130" t="s">
        <v>10190</v>
      </c>
      <c r="G4066" s="130" t="s">
        <v>10191</v>
      </c>
      <c r="H4066" s="130" t="s">
        <v>10213</v>
      </c>
      <c r="I4066" s="131" t="s">
        <v>10217</v>
      </c>
      <c r="J4066" s="130" t="s">
        <v>85</v>
      </c>
      <c r="K4066" s="132" t="s">
        <v>151</v>
      </c>
      <c r="L4066" s="148">
        <v>1</v>
      </c>
      <c r="M4066" s="134">
        <v>2019</v>
      </c>
      <c r="N4066" s="130" t="s">
        <v>2644</v>
      </c>
      <c r="O4066" s="129" t="s">
        <v>79</v>
      </c>
      <c r="P4066" s="129" t="s">
        <v>1245</v>
      </c>
      <c r="Q4066" s="130" t="s">
        <v>245</v>
      </c>
      <c r="R4066" s="136" t="s">
        <v>10197</v>
      </c>
      <c r="S4066" s="155"/>
      <c r="T4066" s="155"/>
      <c r="U4066" s="156"/>
      <c r="V4066" s="156"/>
      <c r="W4066" s="156" t="s">
        <v>2918</v>
      </c>
      <c r="X4066" s="156" t="s">
        <v>11783</v>
      </c>
      <c r="Y4066" s="137" t="s">
        <v>2912</v>
      </c>
      <c r="Z4066" s="138" t="s">
        <v>1247</v>
      </c>
      <c r="AA4066" s="140" t="s">
        <v>10215</v>
      </c>
      <c r="AB4066" s="141" t="s">
        <v>138</v>
      </c>
      <c r="AC4066" s="142">
        <v>14.05</v>
      </c>
      <c r="AD4066" s="142">
        <v>11.95</v>
      </c>
      <c r="AE4066" s="143" t="s">
        <v>10216</v>
      </c>
      <c r="AF4066" s="141" t="s">
        <v>2201</v>
      </c>
      <c r="AG4066" s="144">
        <f>Table1[[#This Row],['# of Books]]*Table1[[#This Row],[QTY]]</f>
        <v>0</v>
      </c>
      <c r="AH4066" s="146">
        <f>Table1[[#This Row],[QTY]]*Table1[[#This Row],[School &amp; Library Price]]</f>
        <v>0</v>
      </c>
    </row>
    <row r="4067" spans="1:34" ht="18" hidden="1" customHeight="1" x14ac:dyDescent="0.25">
      <c r="A4067" s="154"/>
      <c r="B4067" s="150">
        <v>64</v>
      </c>
      <c r="C4067" s="150"/>
      <c r="D4067" s="151"/>
      <c r="E4067" s="151"/>
      <c r="F4067" s="130" t="s">
        <v>10190</v>
      </c>
      <c r="G4067" s="130" t="s">
        <v>10191</v>
      </c>
      <c r="H4067" s="130" t="s">
        <v>10213</v>
      </c>
      <c r="I4067" s="131" t="s">
        <v>10218</v>
      </c>
      <c r="J4067" s="130" t="s">
        <v>85</v>
      </c>
      <c r="K4067" s="132" t="s">
        <v>378</v>
      </c>
      <c r="L4067" s="148">
        <v>1</v>
      </c>
      <c r="M4067" s="134">
        <v>2019</v>
      </c>
      <c r="N4067" s="130" t="s">
        <v>2644</v>
      </c>
      <c r="O4067" s="129"/>
      <c r="P4067" s="129"/>
      <c r="Q4067" s="130" t="s">
        <v>245</v>
      </c>
      <c r="R4067" s="136" t="s">
        <v>10197</v>
      </c>
      <c r="S4067" s="155"/>
      <c r="T4067" s="155"/>
      <c r="U4067" s="156"/>
      <c r="V4067" s="156"/>
      <c r="W4067" s="156" t="s">
        <v>2918</v>
      </c>
      <c r="X4067" s="156" t="s">
        <v>11783</v>
      </c>
      <c r="Y4067" s="137" t="s">
        <v>2912</v>
      </c>
      <c r="Z4067" s="138" t="s">
        <v>1247</v>
      </c>
      <c r="AA4067" s="140" t="s">
        <v>10215</v>
      </c>
      <c r="AB4067" s="141" t="s">
        <v>138</v>
      </c>
      <c r="AC4067" s="142">
        <v>33.6</v>
      </c>
      <c r="AD4067" s="142">
        <v>26.88</v>
      </c>
      <c r="AE4067" s="143" t="s">
        <v>10216</v>
      </c>
      <c r="AF4067" s="141" t="s">
        <v>2201</v>
      </c>
      <c r="AG4067" s="144">
        <f>Table1[[#This Row],['# of Books]]*Table1[[#This Row],[QTY]]</f>
        <v>0</v>
      </c>
      <c r="AH4067" s="146">
        <f>Table1[[#This Row],[QTY]]*Table1[[#This Row],[School &amp; Library Price]]</f>
        <v>0</v>
      </c>
    </row>
    <row r="4068" spans="1:34" ht="18" customHeight="1" x14ac:dyDescent="0.25">
      <c r="A4068" s="154"/>
      <c r="B4068" s="150">
        <v>64</v>
      </c>
      <c r="C4068" s="150"/>
      <c r="D4068" s="151"/>
      <c r="E4068" s="151"/>
      <c r="F4068" s="130" t="s">
        <v>10190</v>
      </c>
      <c r="G4068" s="130" t="s">
        <v>10191</v>
      </c>
      <c r="H4068" s="130" t="s">
        <v>10195</v>
      </c>
      <c r="I4068" s="131" t="s">
        <v>10196</v>
      </c>
      <c r="J4068" s="130" t="s">
        <v>85</v>
      </c>
      <c r="K4068" s="132" t="s">
        <v>142</v>
      </c>
      <c r="L4068" s="148">
        <v>1</v>
      </c>
      <c r="M4068" s="134">
        <v>2019</v>
      </c>
      <c r="N4068" s="130" t="s">
        <v>2644</v>
      </c>
      <c r="O4068" s="129" t="s">
        <v>143</v>
      </c>
      <c r="P4068" s="129" t="s">
        <v>1245</v>
      </c>
      <c r="Q4068" s="130" t="s">
        <v>245</v>
      </c>
      <c r="R4068" s="136" t="s">
        <v>10197</v>
      </c>
      <c r="S4068" s="155"/>
      <c r="T4068" s="155"/>
      <c r="U4068" s="156"/>
      <c r="V4068" s="156"/>
      <c r="W4068" s="156" t="s">
        <v>2918</v>
      </c>
      <c r="X4068" s="156" t="s">
        <v>11802</v>
      </c>
      <c r="Y4068" s="137" t="s">
        <v>2912</v>
      </c>
      <c r="Z4068" s="138" t="s">
        <v>1247</v>
      </c>
      <c r="AA4068" s="140" t="s">
        <v>10198</v>
      </c>
      <c r="AB4068" s="141" t="s">
        <v>138</v>
      </c>
      <c r="AC4068" s="142">
        <v>33.6</v>
      </c>
      <c r="AD4068" s="142">
        <v>26.88</v>
      </c>
      <c r="AE4068" s="143" t="s">
        <v>638</v>
      </c>
      <c r="AF4068" s="141" t="s">
        <v>2201</v>
      </c>
      <c r="AG4068" s="144">
        <f>Table1[[#This Row],['# of Books]]*Table1[[#This Row],[QTY]]</f>
        <v>0</v>
      </c>
      <c r="AH4068" s="146">
        <f>Table1[[#This Row],[QTY]]*Table1[[#This Row],[School &amp; Library Price]]</f>
        <v>0</v>
      </c>
    </row>
    <row r="4069" spans="1:34" ht="18" hidden="1" customHeight="1" x14ac:dyDescent="0.25">
      <c r="A4069" s="154"/>
      <c r="B4069" s="150">
        <v>64</v>
      </c>
      <c r="C4069" s="150"/>
      <c r="D4069" s="151"/>
      <c r="E4069" s="151"/>
      <c r="F4069" s="130" t="s">
        <v>10190</v>
      </c>
      <c r="G4069" s="130" t="s">
        <v>10191</v>
      </c>
      <c r="H4069" s="130" t="s">
        <v>10195</v>
      </c>
      <c r="I4069" s="131" t="s">
        <v>10199</v>
      </c>
      <c r="J4069" s="130" t="s">
        <v>85</v>
      </c>
      <c r="K4069" s="132" t="s">
        <v>151</v>
      </c>
      <c r="L4069" s="148">
        <v>1</v>
      </c>
      <c r="M4069" s="134">
        <v>2019</v>
      </c>
      <c r="N4069" s="130" t="s">
        <v>2644</v>
      </c>
      <c r="O4069" s="129" t="s">
        <v>79</v>
      </c>
      <c r="P4069" s="129" t="s">
        <v>1245</v>
      </c>
      <c r="Q4069" s="130" t="s">
        <v>245</v>
      </c>
      <c r="R4069" s="136" t="s">
        <v>10197</v>
      </c>
      <c r="S4069" s="155"/>
      <c r="T4069" s="155"/>
      <c r="U4069" s="156"/>
      <c r="V4069" s="156"/>
      <c r="W4069" s="156" t="s">
        <v>2918</v>
      </c>
      <c r="X4069" s="156" t="s">
        <v>11802</v>
      </c>
      <c r="Y4069" s="137" t="s">
        <v>2912</v>
      </c>
      <c r="Z4069" s="138" t="s">
        <v>1247</v>
      </c>
      <c r="AA4069" s="140" t="s">
        <v>10198</v>
      </c>
      <c r="AB4069" s="141" t="s">
        <v>138</v>
      </c>
      <c r="AC4069" s="142">
        <v>14.05</v>
      </c>
      <c r="AD4069" s="142">
        <v>11.95</v>
      </c>
      <c r="AE4069" s="143" t="s">
        <v>638</v>
      </c>
      <c r="AF4069" s="141" t="s">
        <v>2201</v>
      </c>
      <c r="AG4069" s="144">
        <f>Table1[[#This Row],['# of Books]]*Table1[[#This Row],[QTY]]</f>
        <v>0</v>
      </c>
      <c r="AH4069" s="146">
        <f>Table1[[#This Row],[QTY]]*Table1[[#This Row],[School &amp; Library Price]]</f>
        <v>0</v>
      </c>
    </row>
    <row r="4070" spans="1:34" ht="18" hidden="1" customHeight="1" x14ac:dyDescent="0.25">
      <c r="A4070" s="154"/>
      <c r="B4070" s="150">
        <v>64</v>
      </c>
      <c r="C4070" s="150"/>
      <c r="D4070" s="151"/>
      <c r="E4070" s="151"/>
      <c r="F4070" s="130" t="s">
        <v>10190</v>
      </c>
      <c r="G4070" s="130" t="s">
        <v>10191</v>
      </c>
      <c r="H4070" s="130" t="s">
        <v>10195</v>
      </c>
      <c r="I4070" s="131" t="s">
        <v>10200</v>
      </c>
      <c r="J4070" s="130" t="s">
        <v>85</v>
      </c>
      <c r="K4070" s="132" t="s">
        <v>378</v>
      </c>
      <c r="L4070" s="148">
        <v>1</v>
      </c>
      <c r="M4070" s="134">
        <v>2019</v>
      </c>
      <c r="N4070" s="130" t="s">
        <v>2644</v>
      </c>
      <c r="O4070" s="129"/>
      <c r="P4070" s="129"/>
      <c r="Q4070" s="130" t="s">
        <v>245</v>
      </c>
      <c r="R4070" s="136" t="s">
        <v>10197</v>
      </c>
      <c r="S4070" s="155"/>
      <c r="T4070" s="155"/>
      <c r="U4070" s="156"/>
      <c r="V4070" s="156"/>
      <c r="W4070" s="156" t="s">
        <v>2918</v>
      </c>
      <c r="X4070" s="156" t="s">
        <v>11802</v>
      </c>
      <c r="Y4070" s="137" t="s">
        <v>2912</v>
      </c>
      <c r="Z4070" s="138" t="s">
        <v>1247</v>
      </c>
      <c r="AA4070" s="140" t="s">
        <v>10198</v>
      </c>
      <c r="AB4070" s="141" t="s">
        <v>138</v>
      </c>
      <c r="AC4070" s="142">
        <v>33.6</v>
      </c>
      <c r="AD4070" s="142">
        <v>26.88</v>
      </c>
      <c r="AE4070" s="143" t="s">
        <v>638</v>
      </c>
      <c r="AF4070" s="141" t="s">
        <v>2201</v>
      </c>
      <c r="AG4070" s="144">
        <f>Table1[[#This Row],['# of Books]]*Table1[[#This Row],[QTY]]</f>
        <v>0</v>
      </c>
      <c r="AH4070" s="146">
        <f>Table1[[#This Row],[QTY]]*Table1[[#This Row],[School &amp; Library Price]]</f>
        <v>0</v>
      </c>
    </row>
    <row r="4071" spans="1:34" ht="18" customHeight="1" x14ac:dyDescent="0.25">
      <c r="A4071" s="154"/>
      <c r="B4071" s="150">
        <v>64</v>
      </c>
      <c r="C4071" s="150"/>
      <c r="D4071" s="151"/>
      <c r="E4071" s="151"/>
      <c r="F4071" s="130" t="s">
        <v>10190</v>
      </c>
      <c r="G4071" s="130" t="s">
        <v>10191</v>
      </c>
      <c r="H4071" s="130" t="s">
        <v>10201</v>
      </c>
      <c r="I4071" s="131" t="s">
        <v>10202</v>
      </c>
      <c r="J4071" s="130" t="s">
        <v>85</v>
      </c>
      <c r="K4071" s="132" t="s">
        <v>142</v>
      </c>
      <c r="L4071" s="148">
        <v>1</v>
      </c>
      <c r="M4071" s="134">
        <v>2019</v>
      </c>
      <c r="N4071" s="130" t="s">
        <v>2644</v>
      </c>
      <c r="O4071" s="129" t="s">
        <v>143</v>
      </c>
      <c r="P4071" s="129" t="s">
        <v>1245</v>
      </c>
      <c r="Q4071" s="130" t="s">
        <v>245</v>
      </c>
      <c r="R4071" s="136" t="s">
        <v>10197</v>
      </c>
      <c r="S4071" s="155"/>
      <c r="T4071" s="155"/>
      <c r="U4071" s="156"/>
      <c r="V4071" s="156"/>
      <c r="W4071" s="156" t="s">
        <v>2918</v>
      </c>
      <c r="X4071" s="156"/>
      <c r="Y4071" s="137" t="s">
        <v>2912</v>
      </c>
      <c r="Z4071" s="138" t="s">
        <v>1247</v>
      </c>
      <c r="AA4071" s="140" t="s">
        <v>10203</v>
      </c>
      <c r="AB4071" s="141" t="s">
        <v>138</v>
      </c>
      <c r="AC4071" s="142">
        <v>33.6</v>
      </c>
      <c r="AD4071" s="142">
        <v>26.88</v>
      </c>
      <c r="AE4071" s="143" t="s">
        <v>10204</v>
      </c>
      <c r="AF4071" s="141" t="s">
        <v>2201</v>
      </c>
      <c r="AG4071" s="144">
        <f>Table1[[#This Row],['# of Books]]*Table1[[#This Row],[QTY]]</f>
        <v>0</v>
      </c>
      <c r="AH4071" s="146">
        <f>Table1[[#This Row],[QTY]]*Table1[[#This Row],[School &amp; Library Price]]</f>
        <v>0</v>
      </c>
    </row>
    <row r="4072" spans="1:34" ht="18" hidden="1" customHeight="1" x14ac:dyDescent="0.25">
      <c r="A4072" s="154"/>
      <c r="B4072" s="150">
        <v>64</v>
      </c>
      <c r="C4072" s="150"/>
      <c r="D4072" s="151"/>
      <c r="E4072" s="151"/>
      <c r="F4072" s="130" t="s">
        <v>10190</v>
      </c>
      <c r="G4072" s="130" t="s">
        <v>10191</v>
      </c>
      <c r="H4072" s="130" t="s">
        <v>10201</v>
      </c>
      <c r="I4072" s="131" t="s">
        <v>10205</v>
      </c>
      <c r="J4072" s="130" t="s">
        <v>85</v>
      </c>
      <c r="K4072" s="132" t="s">
        <v>151</v>
      </c>
      <c r="L4072" s="148">
        <v>1</v>
      </c>
      <c r="M4072" s="134">
        <v>2019</v>
      </c>
      <c r="N4072" s="130" t="s">
        <v>2644</v>
      </c>
      <c r="O4072" s="129" t="s">
        <v>79</v>
      </c>
      <c r="P4072" s="129" t="s">
        <v>1245</v>
      </c>
      <c r="Q4072" s="130" t="s">
        <v>245</v>
      </c>
      <c r="R4072" s="136" t="s">
        <v>10197</v>
      </c>
      <c r="S4072" s="155"/>
      <c r="T4072" s="155"/>
      <c r="U4072" s="156"/>
      <c r="V4072" s="156"/>
      <c r="W4072" s="156" t="s">
        <v>2918</v>
      </c>
      <c r="X4072" s="156"/>
      <c r="Y4072" s="137" t="s">
        <v>2912</v>
      </c>
      <c r="Z4072" s="138" t="s">
        <v>1247</v>
      </c>
      <c r="AA4072" s="140" t="s">
        <v>10203</v>
      </c>
      <c r="AB4072" s="141" t="s">
        <v>138</v>
      </c>
      <c r="AC4072" s="142">
        <v>14.05</v>
      </c>
      <c r="AD4072" s="142">
        <v>11.95</v>
      </c>
      <c r="AE4072" s="143" t="s">
        <v>10204</v>
      </c>
      <c r="AF4072" s="141" t="s">
        <v>2201</v>
      </c>
      <c r="AG4072" s="144">
        <f>Table1[[#This Row],['# of Books]]*Table1[[#This Row],[QTY]]</f>
        <v>0</v>
      </c>
      <c r="AH4072" s="146">
        <f>Table1[[#This Row],[QTY]]*Table1[[#This Row],[School &amp; Library Price]]</f>
        <v>0</v>
      </c>
    </row>
    <row r="4073" spans="1:34" ht="18" hidden="1" customHeight="1" x14ac:dyDescent="0.25">
      <c r="A4073" s="154"/>
      <c r="B4073" s="150">
        <v>64</v>
      </c>
      <c r="C4073" s="150"/>
      <c r="D4073" s="151"/>
      <c r="E4073" s="151"/>
      <c r="F4073" s="130" t="s">
        <v>10190</v>
      </c>
      <c r="G4073" s="130" t="s">
        <v>10191</v>
      </c>
      <c r="H4073" s="130" t="s">
        <v>10201</v>
      </c>
      <c r="I4073" s="131" t="s">
        <v>10206</v>
      </c>
      <c r="J4073" s="130" t="s">
        <v>85</v>
      </c>
      <c r="K4073" s="132" t="s">
        <v>378</v>
      </c>
      <c r="L4073" s="148">
        <v>1</v>
      </c>
      <c r="M4073" s="134">
        <v>2019</v>
      </c>
      <c r="N4073" s="130" t="s">
        <v>2644</v>
      </c>
      <c r="O4073" s="129"/>
      <c r="P4073" s="129"/>
      <c r="Q4073" s="130" t="s">
        <v>245</v>
      </c>
      <c r="R4073" s="136" t="s">
        <v>10197</v>
      </c>
      <c r="S4073" s="155"/>
      <c r="T4073" s="155"/>
      <c r="U4073" s="156"/>
      <c r="V4073" s="156"/>
      <c r="W4073" s="156" t="s">
        <v>2918</v>
      </c>
      <c r="X4073" s="156"/>
      <c r="Y4073" s="137" t="s">
        <v>2912</v>
      </c>
      <c r="Z4073" s="138" t="s">
        <v>1247</v>
      </c>
      <c r="AA4073" s="140" t="s">
        <v>10203</v>
      </c>
      <c r="AB4073" s="141" t="s">
        <v>138</v>
      </c>
      <c r="AC4073" s="142">
        <v>33.6</v>
      </c>
      <c r="AD4073" s="142">
        <v>26.88</v>
      </c>
      <c r="AE4073" s="143" t="s">
        <v>10204</v>
      </c>
      <c r="AF4073" s="141" t="s">
        <v>2201</v>
      </c>
      <c r="AG4073" s="144">
        <f>Table1[[#This Row],['# of Books]]*Table1[[#This Row],[QTY]]</f>
        <v>0</v>
      </c>
      <c r="AH4073" s="146">
        <f>Table1[[#This Row],[QTY]]*Table1[[#This Row],[School &amp; Library Price]]</f>
        <v>0</v>
      </c>
    </row>
    <row r="4074" spans="1:34" ht="18" customHeight="1" x14ac:dyDescent="0.25">
      <c r="A4074" s="154"/>
      <c r="B4074" s="150">
        <v>64</v>
      </c>
      <c r="C4074" s="150"/>
      <c r="D4074" s="151"/>
      <c r="E4074" s="151"/>
      <c r="F4074" s="130" t="s">
        <v>10190</v>
      </c>
      <c r="G4074" s="130" t="s">
        <v>10191</v>
      </c>
      <c r="H4074" s="130" t="s">
        <v>10207</v>
      </c>
      <c r="I4074" s="131" t="s">
        <v>10208</v>
      </c>
      <c r="J4074" s="130" t="s">
        <v>85</v>
      </c>
      <c r="K4074" s="132" t="s">
        <v>142</v>
      </c>
      <c r="L4074" s="148">
        <v>1</v>
      </c>
      <c r="M4074" s="134">
        <v>2019</v>
      </c>
      <c r="N4074" s="130" t="s">
        <v>2644</v>
      </c>
      <c r="O4074" s="129" t="s">
        <v>143</v>
      </c>
      <c r="P4074" s="129" t="s">
        <v>1245</v>
      </c>
      <c r="Q4074" s="130" t="s">
        <v>245</v>
      </c>
      <c r="R4074" s="136" t="s">
        <v>10197</v>
      </c>
      <c r="S4074" s="155"/>
      <c r="T4074" s="155"/>
      <c r="U4074" s="156"/>
      <c r="V4074" s="156"/>
      <c r="W4074" s="156" t="s">
        <v>2918</v>
      </c>
      <c r="X4074" s="156" t="s">
        <v>11800</v>
      </c>
      <c r="Y4074" s="137" t="s">
        <v>2912</v>
      </c>
      <c r="Z4074" s="138" t="s">
        <v>1247</v>
      </c>
      <c r="AA4074" s="140" t="s">
        <v>10209</v>
      </c>
      <c r="AB4074" s="141" t="s">
        <v>138</v>
      </c>
      <c r="AC4074" s="142">
        <v>33.6</v>
      </c>
      <c r="AD4074" s="142">
        <v>26.88</v>
      </c>
      <c r="AE4074" s="143" t="s">
        <v>10210</v>
      </c>
      <c r="AF4074" s="141" t="s">
        <v>2201</v>
      </c>
      <c r="AG4074" s="144">
        <f>Table1[[#This Row],['# of Books]]*Table1[[#This Row],[QTY]]</f>
        <v>0</v>
      </c>
      <c r="AH4074" s="146">
        <f>Table1[[#This Row],[QTY]]*Table1[[#This Row],[School &amp; Library Price]]</f>
        <v>0</v>
      </c>
    </row>
    <row r="4075" spans="1:34" ht="18" hidden="1" customHeight="1" x14ac:dyDescent="0.25">
      <c r="A4075" s="154"/>
      <c r="B4075" s="150">
        <v>64</v>
      </c>
      <c r="C4075" s="150"/>
      <c r="D4075" s="151"/>
      <c r="E4075" s="151"/>
      <c r="F4075" s="130" t="s">
        <v>10190</v>
      </c>
      <c r="G4075" s="130" t="s">
        <v>10191</v>
      </c>
      <c r="H4075" s="130" t="s">
        <v>10207</v>
      </c>
      <c r="I4075" s="131" t="s">
        <v>10211</v>
      </c>
      <c r="J4075" s="130" t="s">
        <v>85</v>
      </c>
      <c r="K4075" s="132" t="s">
        <v>151</v>
      </c>
      <c r="L4075" s="148">
        <v>1</v>
      </c>
      <c r="M4075" s="134">
        <v>2019</v>
      </c>
      <c r="N4075" s="130" t="s">
        <v>2644</v>
      </c>
      <c r="O4075" s="129" t="s">
        <v>79</v>
      </c>
      <c r="P4075" s="129" t="s">
        <v>1245</v>
      </c>
      <c r="Q4075" s="130" t="s">
        <v>245</v>
      </c>
      <c r="R4075" s="136" t="s">
        <v>10197</v>
      </c>
      <c r="S4075" s="155"/>
      <c r="T4075" s="155"/>
      <c r="U4075" s="156"/>
      <c r="V4075" s="156"/>
      <c r="W4075" s="156" t="s">
        <v>2918</v>
      </c>
      <c r="X4075" s="156" t="s">
        <v>11800</v>
      </c>
      <c r="Y4075" s="137" t="s">
        <v>2912</v>
      </c>
      <c r="Z4075" s="138" t="s">
        <v>1247</v>
      </c>
      <c r="AA4075" s="140" t="s">
        <v>10209</v>
      </c>
      <c r="AB4075" s="141" t="s">
        <v>138</v>
      </c>
      <c r="AC4075" s="142">
        <v>14.05</v>
      </c>
      <c r="AD4075" s="142">
        <v>11.95</v>
      </c>
      <c r="AE4075" s="143" t="s">
        <v>10210</v>
      </c>
      <c r="AF4075" s="141" t="s">
        <v>2201</v>
      </c>
      <c r="AG4075" s="144">
        <f>Table1[[#This Row],['# of Books]]*Table1[[#This Row],[QTY]]</f>
        <v>0</v>
      </c>
      <c r="AH4075" s="146">
        <f>Table1[[#This Row],[QTY]]*Table1[[#This Row],[School &amp; Library Price]]</f>
        <v>0</v>
      </c>
    </row>
    <row r="4076" spans="1:34" ht="18" hidden="1" customHeight="1" x14ac:dyDescent="0.25">
      <c r="A4076" s="154"/>
      <c r="B4076" s="150">
        <v>64</v>
      </c>
      <c r="C4076" s="150"/>
      <c r="D4076" s="151"/>
      <c r="E4076" s="151"/>
      <c r="F4076" s="130" t="s">
        <v>10190</v>
      </c>
      <c r="G4076" s="130" t="s">
        <v>10191</v>
      </c>
      <c r="H4076" s="130" t="s">
        <v>10207</v>
      </c>
      <c r="I4076" s="131" t="s">
        <v>10212</v>
      </c>
      <c r="J4076" s="130" t="s">
        <v>85</v>
      </c>
      <c r="K4076" s="132" t="s">
        <v>378</v>
      </c>
      <c r="L4076" s="148">
        <v>1</v>
      </c>
      <c r="M4076" s="134">
        <v>2019</v>
      </c>
      <c r="N4076" s="130" t="s">
        <v>2644</v>
      </c>
      <c r="O4076" s="129"/>
      <c r="P4076" s="129"/>
      <c r="Q4076" s="130" t="s">
        <v>245</v>
      </c>
      <c r="R4076" s="136" t="s">
        <v>10197</v>
      </c>
      <c r="S4076" s="155"/>
      <c r="T4076" s="155"/>
      <c r="U4076" s="156"/>
      <c r="V4076" s="156"/>
      <c r="W4076" s="156" t="s">
        <v>2918</v>
      </c>
      <c r="X4076" s="156" t="s">
        <v>11800</v>
      </c>
      <c r="Y4076" s="137" t="s">
        <v>2912</v>
      </c>
      <c r="Z4076" s="138" t="s">
        <v>1247</v>
      </c>
      <c r="AA4076" s="140" t="s">
        <v>10209</v>
      </c>
      <c r="AB4076" s="141" t="s">
        <v>138</v>
      </c>
      <c r="AC4076" s="142">
        <v>33.6</v>
      </c>
      <c r="AD4076" s="142">
        <v>26.88</v>
      </c>
      <c r="AE4076" s="143" t="s">
        <v>10210</v>
      </c>
      <c r="AF4076" s="141" t="s">
        <v>2201</v>
      </c>
      <c r="AG4076" s="144">
        <f>Table1[[#This Row],['# of Books]]*Table1[[#This Row],[QTY]]</f>
        <v>0</v>
      </c>
      <c r="AH4076" s="146">
        <f>Table1[[#This Row],[QTY]]*Table1[[#This Row],[School &amp; Library Price]]</f>
        <v>0</v>
      </c>
    </row>
    <row r="4077" spans="1:34" ht="18" customHeight="1" x14ac:dyDescent="0.25">
      <c r="A4077" s="154"/>
      <c r="B4077" s="150">
        <v>64</v>
      </c>
      <c r="C4077" s="150"/>
      <c r="D4077" s="151"/>
      <c r="E4077" s="151"/>
      <c r="F4077" s="130" t="s">
        <v>10190</v>
      </c>
      <c r="G4077" s="130" t="s">
        <v>10191</v>
      </c>
      <c r="H4077" s="130" t="s">
        <v>10219</v>
      </c>
      <c r="I4077" s="131" t="s">
        <v>10220</v>
      </c>
      <c r="J4077" s="130" t="s">
        <v>85</v>
      </c>
      <c r="K4077" s="132" t="s">
        <v>142</v>
      </c>
      <c r="L4077" s="148">
        <v>1</v>
      </c>
      <c r="M4077" s="134">
        <v>2019</v>
      </c>
      <c r="N4077" s="130" t="s">
        <v>2644</v>
      </c>
      <c r="O4077" s="129" t="s">
        <v>143</v>
      </c>
      <c r="P4077" s="129" t="s">
        <v>1245</v>
      </c>
      <c r="Q4077" s="130" t="s">
        <v>245</v>
      </c>
      <c r="R4077" s="136" t="s">
        <v>10197</v>
      </c>
      <c r="S4077" s="155"/>
      <c r="T4077" s="155"/>
      <c r="U4077" s="156"/>
      <c r="V4077" s="156"/>
      <c r="W4077" s="156" t="s">
        <v>2918</v>
      </c>
      <c r="X4077" s="156" t="s">
        <v>11789</v>
      </c>
      <c r="Y4077" s="137" t="s">
        <v>2912</v>
      </c>
      <c r="Z4077" s="138" t="s">
        <v>1247</v>
      </c>
      <c r="AA4077" s="140" t="s">
        <v>10221</v>
      </c>
      <c r="AB4077" s="141" t="s">
        <v>138</v>
      </c>
      <c r="AC4077" s="142">
        <v>33.6</v>
      </c>
      <c r="AD4077" s="142">
        <v>26.88</v>
      </c>
      <c r="AE4077" s="143" t="s">
        <v>10222</v>
      </c>
      <c r="AF4077" s="141" t="s">
        <v>2201</v>
      </c>
      <c r="AG4077" s="144">
        <f>Table1[[#This Row],['# of Books]]*Table1[[#This Row],[QTY]]</f>
        <v>0</v>
      </c>
      <c r="AH4077" s="146">
        <f>Table1[[#This Row],[QTY]]*Table1[[#This Row],[School &amp; Library Price]]</f>
        <v>0</v>
      </c>
    </row>
    <row r="4078" spans="1:34" ht="18" hidden="1" customHeight="1" x14ac:dyDescent="0.25">
      <c r="A4078" s="154"/>
      <c r="B4078" s="150">
        <v>64</v>
      </c>
      <c r="C4078" s="150"/>
      <c r="D4078" s="151"/>
      <c r="E4078" s="151"/>
      <c r="F4078" s="130" t="s">
        <v>10190</v>
      </c>
      <c r="G4078" s="130" t="s">
        <v>10191</v>
      </c>
      <c r="H4078" s="130" t="s">
        <v>10219</v>
      </c>
      <c r="I4078" s="131" t="s">
        <v>10223</v>
      </c>
      <c r="J4078" s="130" t="s">
        <v>85</v>
      </c>
      <c r="K4078" s="132" t="s">
        <v>151</v>
      </c>
      <c r="L4078" s="148">
        <v>1</v>
      </c>
      <c r="M4078" s="134">
        <v>2019</v>
      </c>
      <c r="N4078" s="130" t="s">
        <v>2644</v>
      </c>
      <c r="O4078" s="129" t="s">
        <v>79</v>
      </c>
      <c r="P4078" s="129" t="s">
        <v>1245</v>
      </c>
      <c r="Q4078" s="130" t="s">
        <v>245</v>
      </c>
      <c r="R4078" s="136" t="s">
        <v>10197</v>
      </c>
      <c r="S4078" s="155"/>
      <c r="T4078" s="155"/>
      <c r="U4078" s="156"/>
      <c r="V4078" s="156"/>
      <c r="W4078" s="156" t="s">
        <v>2918</v>
      </c>
      <c r="X4078" s="156" t="s">
        <v>11790</v>
      </c>
      <c r="Y4078" s="137" t="s">
        <v>2912</v>
      </c>
      <c r="Z4078" s="138" t="s">
        <v>1247</v>
      </c>
      <c r="AA4078" s="140" t="s">
        <v>10221</v>
      </c>
      <c r="AB4078" s="141" t="s">
        <v>138</v>
      </c>
      <c r="AC4078" s="142">
        <v>14.05</v>
      </c>
      <c r="AD4078" s="142">
        <v>11.95</v>
      </c>
      <c r="AE4078" s="143" t="s">
        <v>10222</v>
      </c>
      <c r="AF4078" s="141" t="s">
        <v>2201</v>
      </c>
      <c r="AG4078" s="144">
        <f>Table1[[#This Row],['# of Books]]*Table1[[#This Row],[QTY]]</f>
        <v>0</v>
      </c>
      <c r="AH4078" s="146">
        <f>Table1[[#This Row],[QTY]]*Table1[[#This Row],[School &amp; Library Price]]</f>
        <v>0</v>
      </c>
    </row>
    <row r="4079" spans="1:34" ht="18" hidden="1" customHeight="1" x14ac:dyDescent="0.25">
      <c r="A4079" s="154"/>
      <c r="B4079" s="150">
        <v>64</v>
      </c>
      <c r="C4079" s="150"/>
      <c r="D4079" s="151"/>
      <c r="E4079" s="151"/>
      <c r="F4079" s="130" t="s">
        <v>10190</v>
      </c>
      <c r="G4079" s="130" t="s">
        <v>10191</v>
      </c>
      <c r="H4079" s="130" t="s">
        <v>10219</v>
      </c>
      <c r="I4079" s="131" t="s">
        <v>10224</v>
      </c>
      <c r="J4079" s="130" t="s">
        <v>85</v>
      </c>
      <c r="K4079" s="132" t="s">
        <v>378</v>
      </c>
      <c r="L4079" s="148">
        <v>1</v>
      </c>
      <c r="M4079" s="134">
        <v>2019</v>
      </c>
      <c r="N4079" s="130" t="s">
        <v>2644</v>
      </c>
      <c r="O4079" s="129"/>
      <c r="P4079" s="129"/>
      <c r="Q4079" s="130" t="s">
        <v>245</v>
      </c>
      <c r="R4079" s="136" t="s">
        <v>10197</v>
      </c>
      <c r="S4079" s="155"/>
      <c r="T4079" s="155"/>
      <c r="U4079" s="156"/>
      <c r="V4079" s="156"/>
      <c r="W4079" s="156" t="s">
        <v>2918</v>
      </c>
      <c r="X4079" s="156" t="s">
        <v>11789</v>
      </c>
      <c r="Y4079" s="137" t="s">
        <v>2912</v>
      </c>
      <c r="Z4079" s="138" t="s">
        <v>1247</v>
      </c>
      <c r="AA4079" s="140" t="s">
        <v>10221</v>
      </c>
      <c r="AB4079" s="141" t="s">
        <v>138</v>
      </c>
      <c r="AC4079" s="142">
        <v>33.6</v>
      </c>
      <c r="AD4079" s="142">
        <v>26.88</v>
      </c>
      <c r="AE4079" s="143" t="s">
        <v>10222</v>
      </c>
      <c r="AF4079" s="141" t="s">
        <v>2201</v>
      </c>
      <c r="AG4079" s="144">
        <f>Table1[[#This Row],['# of Books]]*Table1[[#This Row],[QTY]]</f>
        <v>0</v>
      </c>
      <c r="AH4079" s="146">
        <f>Table1[[#This Row],[QTY]]*Table1[[#This Row],[School &amp; Library Price]]</f>
        <v>0</v>
      </c>
    </row>
    <row r="4080" spans="1:34" ht="18" customHeight="1" x14ac:dyDescent="0.25">
      <c r="A4080" s="154"/>
      <c r="B4080" s="150">
        <v>64</v>
      </c>
      <c r="C4080" s="150"/>
      <c r="D4080" s="151"/>
      <c r="E4080" s="151"/>
      <c r="F4080" s="130" t="s">
        <v>10190</v>
      </c>
      <c r="G4080" s="130" t="s">
        <v>10191</v>
      </c>
      <c r="H4080" s="130" t="s">
        <v>10225</v>
      </c>
      <c r="I4080" s="131" t="s">
        <v>10226</v>
      </c>
      <c r="J4080" s="130" t="s">
        <v>85</v>
      </c>
      <c r="K4080" s="132" t="s">
        <v>142</v>
      </c>
      <c r="L4080" s="148">
        <v>1</v>
      </c>
      <c r="M4080" s="134">
        <v>2019</v>
      </c>
      <c r="N4080" s="130" t="s">
        <v>2644</v>
      </c>
      <c r="O4080" s="129" t="s">
        <v>143</v>
      </c>
      <c r="P4080" s="129" t="s">
        <v>1245</v>
      </c>
      <c r="Q4080" s="130" t="s">
        <v>245</v>
      </c>
      <c r="R4080" s="136" t="s">
        <v>10197</v>
      </c>
      <c r="S4080" s="155"/>
      <c r="T4080" s="155"/>
      <c r="U4080" s="156"/>
      <c r="V4080" s="156"/>
      <c r="W4080" s="156" t="s">
        <v>2918</v>
      </c>
      <c r="X4080" s="156" t="s">
        <v>11790</v>
      </c>
      <c r="Y4080" s="137" t="s">
        <v>2912</v>
      </c>
      <c r="Z4080" s="138" t="s">
        <v>1247</v>
      </c>
      <c r="AA4080" s="140" t="s">
        <v>10227</v>
      </c>
      <c r="AB4080" s="141" t="s">
        <v>138</v>
      </c>
      <c r="AC4080" s="142">
        <v>33.6</v>
      </c>
      <c r="AD4080" s="142">
        <v>26.88</v>
      </c>
      <c r="AE4080" s="143" t="s">
        <v>10228</v>
      </c>
      <c r="AF4080" s="141" t="s">
        <v>2201</v>
      </c>
      <c r="AG4080" s="144">
        <f>Table1[[#This Row],['# of Books]]*Table1[[#This Row],[QTY]]</f>
        <v>0</v>
      </c>
      <c r="AH4080" s="146">
        <f>Table1[[#This Row],[QTY]]*Table1[[#This Row],[School &amp; Library Price]]</f>
        <v>0</v>
      </c>
    </row>
    <row r="4081" spans="1:34" ht="18" hidden="1" customHeight="1" x14ac:dyDescent="0.25">
      <c r="A4081" s="154"/>
      <c r="B4081" s="150">
        <v>64</v>
      </c>
      <c r="C4081" s="150"/>
      <c r="D4081" s="151"/>
      <c r="E4081" s="151"/>
      <c r="F4081" s="130" t="s">
        <v>10190</v>
      </c>
      <c r="G4081" s="130" t="s">
        <v>10191</v>
      </c>
      <c r="H4081" s="130" t="s">
        <v>10225</v>
      </c>
      <c r="I4081" s="131" t="s">
        <v>10229</v>
      </c>
      <c r="J4081" s="130" t="s">
        <v>85</v>
      </c>
      <c r="K4081" s="132" t="s">
        <v>151</v>
      </c>
      <c r="L4081" s="148">
        <v>1</v>
      </c>
      <c r="M4081" s="134">
        <v>2019</v>
      </c>
      <c r="N4081" s="130" t="s">
        <v>2644</v>
      </c>
      <c r="O4081" s="129" t="s">
        <v>79</v>
      </c>
      <c r="P4081" s="129" t="s">
        <v>1245</v>
      </c>
      <c r="Q4081" s="130" t="s">
        <v>245</v>
      </c>
      <c r="R4081" s="136" t="s">
        <v>10197</v>
      </c>
      <c r="S4081" s="155"/>
      <c r="T4081" s="155"/>
      <c r="U4081" s="156"/>
      <c r="V4081" s="156"/>
      <c r="W4081" s="156" t="s">
        <v>2918</v>
      </c>
      <c r="X4081" s="156" t="s">
        <v>11790</v>
      </c>
      <c r="Y4081" s="137" t="s">
        <v>2912</v>
      </c>
      <c r="Z4081" s="138" t="s">
        <v>1247</v>
      </c>
      <c r="AA4081" s="140" t="s">
        <v>10227</v>
      </c>
      <c r="AB4081" s="141" t="s">
        <v>138</v>
      </c>
      <c r="AC4081" s="142">
        <v>14.05</v>
      </c>
      <c r="AD4081" s="142">
        <v>11.95</v>
      </c>
      <c r="AE4081" s="143" t="s">
        <v>10228</v>
      </c>
      <c r="AF4081" s="141" t="s">
        <v>2201</v>
      </c>
      <c r="AG4081" s="144">
        <f>Table1[[#This Row],['# of Books]]*Table1[[#This Row],[QTY]]</f>
        <v>0</v>
      </c>
      <c r="AH4081" s="146">
        <f>Table1[[#This Row],[QTY]]*Table1[[#This Row],[School &amp; Library Price]]</f>
        <v>0</v>
      </c>
    </row>
    <row r="4082" spans="1:34" ht="18" hidden="1" customHeight="1" x14ac:dyDescent="0.25">
      <c r="A4082" s="154"/>
      <c r="B4082" s="150">
        <v>64</v>
      </c>
      <c r="C4082" s="150"/>
      <c r="D4082" s="151"/>
      <c r="E4082" s="151"/>
      <c r="F4082" s="130" t="s">
        <v>10190</v>
      </c>
      <c r="G4082" s="130" t="s">
        <v>10191</v>
      </c>
      <c r="H4082" s="130" t="s">
        <v>10225</v>
      </c>
      <c r="I4082" s="131" t="s">
        <v>10230</v>
      </c>
      <c r="J4082" s="130" t="s">
        <v>85</v>
      </c>
      <c r="K4082" s="132" t="s">
        <v>378</v>
      </c>
      <c r="L4082" s="148">
        <v>1</v>
      </c>
      <c r="M4082" s="134">
        <v>2019</v>
      </c>
      <c r="N4082" s="130" t="s">
        <v>2644</v>
      </c>
      <c r="O4082" s="129"/>
      <c r="P4082" s="129"/>
      <c r="Q4082" s="130" t="s">
        <v>245</v>
      </c>
      <c r="R4082" s="136" t="s">
        <v>10197</v>
      </c>
      <c r="S4082" s="155"/>
      <c r="T4082" s="155"/>
      <c r="U4082" s="156"/>
      <c r="V4082" s="156"/>
      <c r="W4082" s="156" t="s">
        <v>2918</v>
      </c>
      <c r="X4082" s="156" t="s">
        <v>11790</v>
      </c>
      <c r="Y4082" s="137" t="s">
        <v>2912</v>
      </c>
      <c r="Z4082" s="138" t="s">
        <v>1247</v>
      </c>
      <c r="AA4082" s="140" t="s">
        <v>10227</v>
      </c>
      <c r="AB4082" s="141" t="s">
        <v>138</v>
      </c>
      <c r="AC4082" s="142">
        <v>33.6</v>
      </c>
      <c r="AD4082" s="142">
        <v>26.88</v>
      </c>
      <c r="AE4082" s="143" t="s">
        <v>10228</v>
      </c>
      <c r="AF4082" s="141" t="s">
        <v>2201</v>
      </c>
      <c r="AG4082" s="144">
        <f>Table1[[#This Row],['# of Books]]*Table1[[#This Row],[QTY]]</f>
        <v>0</v>
      </c>
      <c r="AH4082" s="146">
        <f>Table1[[#This Row],[QTY]]*Table1[[#This Row],[School &amp; Library Price]]</f>
        <v>0</v>
      </c>
    </row>
    <row r="4083" spans="1:34" ht="18" customHeight="1" x14ac:dyDescent="0.25">
      <c r="A4083" s="154"/>
      <c r="B4083" s="150">
        <v>67</v>
      </c>
      <c r="C4083" s="150"/>
      <c r="D4083" s="151"/>
      <c r="E4083" s="151"/>
      <c r="F4083" s="130" t="s">
        <v>130</v>
      </c>
      <c r="G4083" s="130" t="s">
        <v>972</v>
      </c>
      <c r="H4083" s="130" t="s">
        <v>3401</v>
      </c>
      <c r="I4083" s="131" t="s">
        <v>8795</v>
      </c>
      <c r="J4083" s="130" t="s">
        <v>85</v>
      </c>
      <c r="K4083" s="132" t="s">
        <v>142</v>
      </c>
      <c r="L4083" s="148">
        <v>1</v>
      </c>
      <c r="M4083" s="134">
        <v>2008</v>
      </c>
      <c r="N4083" s="130" t="s">
        <v>9296</v>
      </c>
      <c r="O4083" s="129" t="s">
        <v>143</v>
      </c>
      <c r="P4083" s="129" t="s">
        <v>933</v>
      </c>
      <c r="Q4083" s="130" t="s">
        <v>245</v>
      </c>
      <c r="R4083" s="136" t="s">
        <v>2133</v>
      </c>
      <c r="S4083" s="155"/>
      <c r="T4083" s="155"/>
      <c r="U4083" s="156"/>
      <c r="V4083" s="156"/>
      <c r="W4083" s="156" t="s">
        <v>146</v>
      </c>
      <c r="X4083" s="156"/>
      <c r="Y4083" s="137" t="s">
        <v>969</v>
      </c>
      <c r="Z4083" s="138" t="s">
        <v>876</v>
      </c>
      <c r="AA4083" s="140" t="s">
        <v>8796</v>
      </c>
      <c r="AB4083" s="141" t="s">
        <v>138</v>
      </c>
      <c r="AC4083" s="142">
        <v>39.4</v>
      </c>
      <c r="AD4083" s="142">
        <v>31.52</v>
      </c>
      <c r="AE4083" s="143" t="s">
        <v>8797</v>
      </c>
      <c r="AF4083" s="141" t="s">
        <v>398</v>
      </c>
      <c r="AG4083" s="144">
        <f>Table1[[#This Row],['# of Books]]*Table1[[#This Row],[QTY]]</f>
        <v>0</v>
      </c>
      <c r="AH4083" s="146">
        <f>Table1[[#This Row],[QTY]]*Table1[[#This Row],[School &amp; Library Price]]</f>
        <v>0</v>
      </c>
    </row>
    <row r="4084" spans="1:34" ht="18" hidden="1" customHeight="1" x14ac:dyDescent="0.25">
      <c r="A4084" s="154"/>
      <c r="B4084" s="150">
        <v>67</v>
      </c>
      <c r="C4084" s="150"/>
      <c r="D4084" s="151"/>
      <c r="E4084" s="151"/>
      <c r="F4084" s="130" t="s">
        <v>130</v>
      </c>
      <c r="G4084" s="130" t="s">
        <v>972</v>
      </c>
      <c r="H4084" s="130" t="s">
        <v>3401</v>
      </c>
      <c r="I4084" s="131" t="s">
        <v>8798</v>
      </c>
      <c r="J4084" s="130" t="s">
        <v>85</v>
      </c>
      <c r="K4084" s="132" t="s">
        <v>378</v>
      </c>
      <c r="L4084" s="148">
        <v>1</v>
      </c>
      <c r="M4084" s="134">
        <v>2008</v>
      </c>
      <c r="N4084" s="130" t="s">
        <v>9296</v>
      </c>
      <c r="O4084" s="129"/>
      <c r="P4084" s="129"/>
      <c r="Q4084" s="130" t="s">
        <v>245</v>
      </c>
      <c r="R4084" s="136" t="s">
        <v>2133</v>
      </c>
      <c r="S4084" s="155"/>
      <c r="T4084" s="155"/>
      <c r="U4084" s="156"/>
      <c r="V4084" s="156"/>
      <c r="W4084" s="156" t="s">
        <v>146</v>
      </c>
      <c r="X4084" s="156"/>
      <c r="Y4084" s="137" t="s">
        <v>969</v>
      </c>
      <c r="Z4084" s="138" t="s">
        <v>876</v>
      </c>
      <c r="AA4084" s="140" t="s">
        <v>8796</v>
      </c>
      <c r="AB4084" s="141" t="s">
        <v>138</v>
      </c>
      <c r="AC4084" s="142">
        <v>43.34</v>
      </c>
      <c r="AD4084" s="142">
        <v>34.67</v>
      </c>
      <c r="AE4084" s="143" t="s">
        <v>8797</v>
      </c>
      <c r="AF4084" s="141" t="s">
        <v>398</v>
      </c>
      <c r="AG4084" s="144">
        <f>Table1[[#This Row],['# of Books]]*Table1[[#This Row],[QTY]]</f>
        <v>0</v>
      </c>
      <c r="AH4084" s="146">
        <f>Table1[[#This Row],[QTY]]*Table1[[#This Row],[School &amp; Library Price]]</f>
        <v>0</v>
      </c>
    </row>
    <row r="4085" spans="1:34" ht="18" customHeight="1" x14ac:dyDescent="0.25">
      <c r="A4085" s="154"/>
      <c r="B4085" s="150">
        <v>67</v>
      </c>
      <c r="C4085" s="150"/>
      <c r="D4085" s="151"/>
      <c r="E4085" s="151"/>
      <c r="F4085" s="130" t="s">
        <v>130</v>
      </c>
      <c r="G4085" s="130" t="s">
        <v>972</v>
      </c>
      <c r="H4085" s="130" t="s">
        <v>8799</v>
      </c>
      <c r="I4085" s="131" t="s">
        <v>8800</v>
      </c>
      <c r="J4085" s="130" t="s">
        <v>85</v>
      </c>
      <c r="K4085" s="132" t="s">
        <v>142</v>
      </c>
      <c r="L4085" s="148">
        <v>1</v>
      </c>
      <c r="M4085" s="134">
        <v>2009</v>
      </c>
      <c r="N4085" s="130" t="s">
        <v>10621</v>
      </c>
      <c r="O4085" s="129" t="s">
        <v>143</v>
      </c>
      <c r="P4085" s="129" t="s">
        <v>933</v>
      </c>
      <c r="Q4085" s="130" t="s">
        <v>11089</v>
      </c>
      <c r="R4085" s="136" t="s">
        <v>11259</v>
      </c>
      <c r="S4085" s="155"/>
      <c r="T4085" s="155"/>
      <c r="U4085" s="156"/>
      <c r="V4085" s="156"/>
      <c r="W4085" s="156" t="s">
        <v>146</v>
      </c>
      <c r="X4085" s="156"/>
      <c r="Y4085" s="137" t="s">
        <v>969</v>
      </c>
      <c r="Z4085" s="138" t="s">
        <v>876</v>
      </c>
      <c r="AA4085" s="140" t="s">
        <v>8801</v>
      </c>
      <c r="AB4085" s="141" t="s">
        <v>138</v>
      </c>
      <c r="AC4085" s="142">
        <v>39.4</v>
      </c>
      <c r="AD4085" s="142">
        <v>31.52</v>
      </c>
      <c r="AE4085" s="143" t="s">
        <v>3491</v>
      </c>
      <c r="AF4085" s="141" t="s">
        <v>514</v>
      </c>
      <c r="AG4085" s="144">
        <f>Table1[[#This Row],['# of Books]]*Table1[[#This Row],[QTY]]</f>
        <v>0</v>
      </c>
      <c r="AH4085" s="146">
        <f>Table1[[#This Row],[QTY]]*Table1[[#This Row],[School &amp; Library Price]]</f>
        <v>0</v>
      </c>
    </row>
    <row r="4086" spans="1:34" ht="18" hidden="1" customHeight="1" x14ac:dyDescent="0.25">
      <c r="A4086" s="154"/>
      <c r="B4086" s="150">
        <v>67</v>
      </c>
      <c r="C4086" s="150"/>
      <c r="D4086" s="151"/>
      <c r="E4086" s="151"/>
      <c r="F4086" s="130" t="s">
        <v>130</v>
      </c>
      <c r="G4086" s="130" t="s">
        <v>972</v>
      </c>
      <c r="H4086" s="130" t="s">
        <v>8799</v>
      </c>
      <c r="I4086" s="131" t="s">
        <v>8802</v>
      </c>
      <c r="J4086" s="130" t="s">
        <v>85</v>
      </c>
      <c r="K4086" s="132" t="s">
        <v>378</v>
      </c>
      <c r="L4086" s="148">
        <v>1</v>
      </c>
      <c r="M4086" s="134">
        <v>2009</v>
      </c>
      <c r="N4086" s="130" t="s">
        <v>10621</v>
      </c>
      <c r="O4086" s="129"/>
      <c r="P4086" s="129"/>
      <c r="Q4086" s="130" t="s">
        <v>11089</v>
      </c>
      <c r="R4086" s="136" t="s">
        <v>11259</v>
      </c>
      <c r="S4086" s="155"/>
      <c r="T4086" s="155"/>
      <c r="U4086" s="156"/>
      <c r="V4086" s="156"/>
      <c r="W4086" s="156" t="s">
        <v>146</v>
      </c>
      <c r="X4086" s="156"/>
      <c r="Y4086" s="137" t="s">
        <v>969</v>
      </c>
      <c r="Z4086" s="138" t="s">
        <v>876</v>
      </c>
      <c r="AA4086" s="140" t="s">
        <v>8801</v>
      </c>
      <c r="AB4086" s="141" t="s">
        <v>138</v>
      </c>
      <c r="AC4086" s="142">
        <v>43.34</v>
      </c>
      <c r="AD4086" s="142">
        <v>34.67</v>
      </c>
      <c r="AE4086" s="143" t="s">
        <v>3491</v>
      </c>
      <c r="AF4086" s="141" t="s">
        <v>514</v>
      </c>
      <c r="AG4086" s="144">
        <f>Table1[[#This Row],['# of Books]]*Table1[[#This Row],[QTY]]</f>
        <v>0</v>
      </c>
      <c r="AH4086" s="146">
        <f>Table1[[#This Row],[QTY]]*Table1[[#This Row],[School &amp; Library Price]]</f>
        <v>0</v>
      </c>
    </row>
    <row r="4087" spans="1:34" ht="18" customHeight="1" x14ac:dyDescent="0.25">
      <c r="A4087" s="154"/>
      <c r="B4087" s="150">
        <v>67</v>
      </c>
      <c r="C4087" s="150"/>
      <c r="D4087" s="151"/>
      <c r="E4087" s="151"/>
      <c r="F4087" s="130" t="s">
        <v>130</v>
      </c>
      <c r="G4087" s="130" t="s">
        <v>972</v>
      </c>
      <c r="H4087" s="130" t="s">
        <v>3485</v>
      </c>
      <c r="I4087" s="131" t="s">
        <v>11260</v>
      </c>
      <c r="J4087" s="130" t="s">
        <v>85</v>
      </c>
      <c r="K4087" s="132" t="s">
        <v>142</v>
      </c>
      <c r="L4087" s="148">
        <v>1</v>
      </c>
      <c r="M4087" s="134">
        <v>2007</v>
      </c>
      <c r="N4087" s="130" t="s">
        <v>10777</v>
      </c>
      <c r="O4087" s="129" t="s">
        <v>143</v>
      </c>
      <c r="P4087" s="129" t="s">
        <v>933</v>
      </c>
      <c r="Q4087" s="130" t="s">
        <v>245</v>
      </c>
      <c r="R4087" s="136" t="s">
        <v>2104</v>
      </c>
      <c r="S4087" s="155"/>
      <c r="T4087" s="155"/>
      <c r="U4087" s="156"/>
      <c r="V4087" s="156"/>
      <c r="W4087" s="156" t="s">
        <v>146</v>
      </c>
      <c r="X4087" s="156"/>
      <c r="Y4087" s="137" t="s">
        <v>969</v>
      </c>
      <c r="Z4087" s="138" t="s">
        <v>876</v>
      </c>
      <c r="AA4087" s="140" t="s">
        <v>11261</v>
      </c>
      <c r="AB4087" s="141" t="s">
        <v>138</v>
      </c>
      <c r="AC4087" s="142">
        <v>39.4</v>
      </c>
      <c r="AD4087" s="142">
        <v>31.52</v>
      </c>
      <c r="AE4087" s="143" t="s">
        <v>3488</v>
      </c>
      <c r="AF4087" s="141" t="s">
        <v>398</v>
      </c>
      <c r="AG4087" s="144">
        <f>Table1[[#This Row],['# of Books]]*Table1[[#This Row],[QTY]]</f>
        <v>0</v>
      </c>
      <c r="AH4087" s="146">
        <f>Table1[[#This Row],[QTY]]*Table1[[#This Row],[School &amp; Library Price]]</f>
        <v>0</v>
      </c>
    </row>
    <row r="4088" spans="1:34" ht="18" hidden="1" customHeight="1" x14ac:dyDescent="0.25">
      <c r="A4088" s="154"/>
      <c r="B4088" s="150">
        <v>67</v>
      </c>
      <c r="C4088" s="150"/>
      <c r="D4088" s="151"/>
      <c r="E4088" s="151"/>
      <c r="F4088" s="130" t="s">
        <v>130</v>
      </c>
      <c r="G4088" s="130" t="s">
        <v>972</v>
      </c>
      <c r="H4088" s="130" t="s">
        <v>3485</v>
      </c>
      <c r="I4088" s="131" t="s">
        <v>11262</v>
      </c>
      <c r="J4088" s="130" t="s">
        <v>85</v>
      </c>
      <c r="K4088" s="132" t="s">
        <v>378</v>
      </c>
      <c r="L4088" s="148">
        <v>1</v>
      </c>
      <c r="M4088" s="134">
        <v>2007</v>
      </c>
      <c r="N4088" s="130" t="s">
        <v>10777</v>
      </c>
      <c r="O4088" s="129"/>
      <c r="P4088" s="129"/>
      <c r="Q4088" s="130" t="s">
        <v>245</v>
      </c>
      <c r="R4088" s="136" t="s">
        <v>2104</v>
      </c>
      <c r="S4088" s="155"/>
      <c r="T4088" s="155"/>
      <c r="U4088" s="156"/>
      <c r="V4088" s="156"/>
      <c r="W4088" s="156" t="s">
        <v>146</v>
      </c>
      <c r="X4088" s="156"/>
      <c r="Y4088" s="137" t="s">
        <v>969</v>
      </c>
      <c r="Z4088" s="138" t="s">
        <v>876</v>
      </c>
      <c r="AA4088" s="140" t="s">
        <v>11261</v>
      </c>
      <c r="AB4088" s="141" t="s">
        <v>138</v>
      </c>
      <c r="AC4088" s="142">
        <v>43.34</v>
      </c>
      <c r="AD4088" s="142">
        <v>34.67</v>
      </c>
      <c r="AE4088" s="143" t="s">
        <v>3488</v>
      </c>
      <c r="AF4088" s="141" t="s">
        <v>398</v>
      </c>
      <c r="AG4088" s="144">
        <f>Table1[[#This Row],['# of Books]]*Table1[[#This Row],[QTY]]</f>
        <v>0</v>
      </c>
      <c r="AH4088" s="146">
        <f>Table1[[#This Row],[QTY]]*Table1[[#This Row],[School &amp; Library Price]]</f>
        <v>0</v>
      </c>
    </row>
    <row r="4089" spans="1:34" ht="18" customHeight="1" x14ac:dyDescent="0.25">
      <c r="A4089" s="154"/>
      <c r="B4089" s="150">
        <v>67</v>
      </c>
      <c r="C4089" s="150"/>
      <c r="D4089" s="151"/>
      <c r="E4089" s="151"/>
      <c r="F4089" s="130" t="s">
        <v>130</v>
      </c>
      <c r="G4089" s="130" t="s">
        <v>972</v>
      </c>
      <c r="H4089" s="130" t="s">
        <v>716</v>
      </c>
      <c r="I4089" s="131" t="s">
        <v>8803</v>
      </c>
      <c r="J4089" s="130" t="s">
        <v>85</v>
      </c>
      <c r="K4089" s="132" t="s">
        <v>142</v>
      </c>
      <c r="L4089" s="148">
        <v>1</v>
      </c>
      <c r="M4089" s="134">
        <v>2013</v>
      </c>
      <c r="N4089" s="130" t="s">
        <v>10619</v>
      </c>
      <c r="O4089" s="129" t="s">
        <v>143</v>
      </c>
      <c r="P4089" s="129" t="s">
        <v>933</v>
      </c>
      <c r="Q4089" s="130" t="s">
        <v>245</v>
      </c>
      <c r="R4089" s="136" t="s">
        <v>9551</v>
      </c>
      <c r="S4089" s="155"/>
      <c r="T4089" s="155"/>
      <c r="U4089" s="156"/>
      <c r="V4089" s="156"/>
      <c r="W4089" s="156" t="s">
        <v>146</v>
      </c>
      <c r="X4089" s="156"/>
      <c r="Y4089" s="137" t="s">
        <v>969</v>
      </c>
      <c r="Z4089" s="138" t="s">
        <v>876</v>
      </c>
      <c r="AA4089" s="140" t="s">
        <v>8804</v>
      </c>
      <c r="AB4089" s="141" t="s">
        <v>138</v>
      </c>
      <c r="AC4089" s="142">
        <v>39.4</v>
      </c>
      <c r="AD4089" s="142">
        <v>31.52</v>
      </c>
      <c r="AE4089" s="143" t="s">
        <v>8805</v>
      </c>
      <c r="AF4089" s="141" t="s">
        <v>514</v>
      </c>
      <c r="AG4089" s="144">
        <f>Table1[[#This Row],['# of Books]]*Table1[[#This Row],[QTY]]</f>
        <v>0</v>
      </c>
      <c r="AH4089" s="146">
        <f>Table1[[#This Row],[QTY]]*Table1[[#This Row],[School &amp; Library Price]]</f>
        <v>0</v>
      </c>
    </row>
    <row r="4090" spans="1:34" ht="18" hidden="1" customHeight="1" x14ac:dyDescent="0.25">
      <c r="A4090" s="154"/>
      <c r="B4090" s="150">
        <v>67</v>
      </c>
      <c r="C4090" s="150"/>
      <c r="D4090" s="151"/>
      <c r="E4090" s="151"/>
      <c r="F4090" s="130" t="s">
        <v>130</v>
      </c>
      <c r="G4090" s="130" t="s">
        <v>972</v>
      </c>
      <c r="H4090" s="130" t="s">
        <v>716</v>
      </c>
      <c r="I4090" s="131" t="s">
        <v>8806</v>
      </c>
      <c r="J4090" s="130" t="s">
        <v>85</v>
      </c>
      <c r="K4090" s="132" t="s">
        <v>378</v>
      </c>
      <c r="L4090" s="148">
        <v>1</v>
      </c>
      <c r="M4090" s="134">
        <v>2013</v>
      </c>
      <c r="N4090" s="130" t="s">
        <v>10619</v>
      </c>
      <c r="O4090" s="129"/>
      <c r="P4090" s="129"/>
      <c r="Q4090" s="130" t="s">
        <v>245</v>
      </c>
      <c r="R4090" s="136" t="s">
        <v>9551</v>
      </c>
      <c r="S4090" s="155"/>
      <c r="T4090" s="155"/>
      <c r="U4090" s="156"/>
      <c r="V4090" s="156"/>
      <c r="W4090" s="156" t="s">
        <v>146</v>
      </c>
      <c r="X4090" s="156"/>
      <c r="Y4090" s="137" t="s">
        <v>969</v>
      </c>
      <c r="Z4090" s="138" t="s">
        <v>876</v>
      </c>
      <c r="AA4090" s="140" t="s">
        <v>8804</v>
      </c>
      <c r="AB4090" s="141" t="s">
        <v>138</v>
      </c>
      <c r="AC4090" s="142">
        <v>43.34</v>
      </c>
      <c r="AD4090" s="142">
        <v>34.67</v>
      </c>
      <c r="AE4090" s="143" t="s">
        <v>8805</v>
      </c>
      <c r="AF4090" s="141" t="s">
        <v>514</v>
      </c>
      <c r="AG4090" s="144">
        <f>Table1[[#This Row],['# of Books]]*Table1[[#This Row],[QTY]]</f>
        <v>0</v>
      </c>
      <c r="AH4090" s="146">
        <f>Table1[[#This Row],[QTY]]*Table1[[#This Row],[School &amp; Library Price]]</f>
        <v>0</v>
      </c>
    </row>
    <row r="4091" spans="1:34" ht="18" customHeight="1" x14ac:dyDescent="0.25">
      <c r="A4091" s="154"/>
      <c r="B4091" s="150">
        <v>67</v>
      </c>
      <c r="C4091" s="150"/>
      <c r="D4091" s="151"/>
      <c r="E4091" s="151"/>
      <c r="F4091" s="130" t="s">
        <v>130</v>
      </c>
      <c r="G4091" s="130" t="s">
        <v>972</v>
      </c>
      <c r="H4091" s="130" t="s">
        <v>7177</v>
      </c>
      <c r="I4091" s="131" t="s">
        <v>8807</v>
      </c>
      <c r="J4091" s="130" t="s">
        <v>85</v>
      </c>
      <c r="K4091" s="132" t="s">
        <v>142</v>
      </c>
      <c r="L4091" s="148">
        <v>1</v>
      </c>
      <c r="M4091" s="134">
        <v>2011</v>
      </c>
      <c r="N4091" s="130" t="s">
        <v>10618</v>
      </c>
      <c r="O4091" s="129" t="s">
        <v>143</v>
      </c>
      <c r="P4091" s="129" t="s">
        <v>933</v>
      </c>
      <c r="Q4091" s="130" t="s">
        <v>245</v>
      </c>
      <c r="R4091" s="136" t="s">
        <v>1060</v>
      </c>
      <c r="S4091" s="155"/>
      <c r="T4091" s="155"/>
      <c r="U4091" s="156"/>
      <c r="V4091" s="156"/>
      <c r="W4091" s="156" t="s">
        <v>146</v>
      </c>
      <c r="X4091" s="156"/>
      <c r="Y4091" s="137" t="s">
        <v>969</v>
      </c>
      <c r="Z4091" s="138" t="s">
        <v>876</v>
      </c>
      <c r="AA4091" s="140" t="s">
        <v>8808</v>
      </c>
      <c r="AB4091" s="141" t="s">
        <v>138</v>
      </c>
      <c r="AC4091" s="142">
        <v>39.4</v>
      </c>
      <c r="AD4091" s="142">
        <v>31.52</v>
      </c>
      <c r="AE4091" s="143" t="s">
        <v>8809</v>
      </c>
      <c r="AF4091" s="141" t="s">
        <v>514</v>
      </c>
      <c r="AG4091" s="144">
        <f>Table1[[#This Row],['# of Books]]*Table1[[#This Row],[QTY]]</f>
        <v>0</v>
      </c>
      <c r="AH4091" s="146">
        <f>Table1[[#This Row],[QTY]]*Table1[[#This Row],[School &amp; Library Price]]</f>
        <v>0</v>
      </c>
    </row>
    <row r="4092" spans="1:34" ht="18" hidden="1" customHeight="1" x14ac:dyDescent="0.25">
      <c r="A4092" s="154"/>
      <c r="B4092" s="150">
        <v>67</v>
      </c>
      <c r="C4092" s="150"/>
      <c r="D4092" s="151"/>
      <c r="E4092" s="151"/>
      <c r="F4092" s="130" t="s">
        <v>130</v>
      </c>
      <c r="G4092" s="130" t="s">
        <v>972</v>
      </c>
      <c r="H4092" s="130" t="s">
        <v>7177</v>
      </c>
      <c r="I4092" s="131" t="s">
        <v>8810</v>
      </c>
      <c r="J4092" s="130" t="s">
        <v>85</v>
      </c>
      <c r="K4092" s="132" t="s">
        <v>378</v>
      </c>
      <c r="L4092" s="148">
        <v>1</v>
      </c>
      <c r="M4092" s="134">
        <v>2011</v>
      </c>
      <c r="N4092" s="130" t="s">
        <v>10618</v>
      </c>
      <c r="O4092" s="129"/>
      <c r="P4092" s="129"/>
      <c r="Q4092" s="130" t="s">
        <v>245</v>
      </c>
      <c r="R4092" s="136" t="s">
        <v>1060</v>
      </c>
      <c r="S4092" s="155"/>
      <c r="T4092" s="155"/>
      <c r="U4092" s="156"/>
      <c r="V4092" s="156"/>
      <c r="W4092" s="156" t="s">
        <v>146</v>
      </c>
      <c r="X4092" s="156"/>
      <c r="Y4092" s="137" t="s">
        <v>969</v>
      </c>
      <c r="Z4092" s="138" t="s">
        <v>876</v>
      </c>
      <c r="AA4092" s="140" t="s">
        <v>8808</v>
      </c>
      <c r="AB4092" s="141" t="s">
        <v>138</v>
      </c>
      <c r="AC4092" s="142">
        <v>43.34</v>
      </c>
      <c r="AD4092" s="142">
        <v>34.67</v>
      </c>
      <c r="AE4092" s="143" t="s">
        <v>8809</v>
      </c>
      <c r="AF4092" s="141" t="s">
        <v>514</v>
      </c>
      <c r="AG4092" s="144">
        <f>Table1[[#This Row],['# of Books]]*Table1[[#This Row],[QTY]]</f>
        <v>0</v>
      </c>
      <c r="AH4092" s="146">
        <f>Table1[[#This Row],[QTY]]*Table1[[#This Row],[School &amp; Library Price]]</f>
        <v>0</v>
      </c>
    </row>
    <row r="4093" spans="1:34" ht="18" customHeight="1" x14ac:dyDescent="0.25">
      <c r="A4093" s="154"/>
      <c r="B4093" s="150">
        <v>67</v>
      </c>
      <c r="C4093" s="150"/>
      <c r="D4093" s="151"/>
      <c r="E4093" s="151"/>
      <c r="F4093" s="130" t="s">
        <v>130</v>
      </c>
      <c r="G4093" s="130" t="s">
        <v>972</v>
      </c>
      <c r="H4093" s="130" t="s">
        <v>3576</v>
      </c>
      <c r="I4093" s="131" t="s">
        <v>11264</v>
      </c>
      <c r="J4093" s="130" t="s">
        <v>85</v>
      </c>
      <c r="K4093" s="132" t="s">
        <v>142</v>
      </c>
      <c r="L4093" s="148">
        <v>1</v>
      </c>
      <c r="M4093" s="134">
        <v>2008</v>
      </c>
      <c r="N4093" s="130" t="s">
        <v>9296</v>
      </c>
      <c r="O4093" s="129" t="s">
        <v>143</v>
      </c>
      <c r="P4093" s="129" t="s">
        <v>933</v>
      </c>
      <c r="Q4093" s="130" t="s">
        <v>245</v>
      </c>
      <c r="R4093" s="136" t="s">
        <v>8345</v>
      </c>
      <c r="S4093" s="155"/>
      <c r="T4093" s="155"/>
      <c r="U4093" s="156"/>
      <c r="V4093" s="156"/>
      <c r="W4093" s="156" t="s">
        <v>146</v>
      </c>
      <c r="X4093" s="156"/>
      <c r="Y4093" s="137" t="s">
        <v>969</v>
      </c>
      <c r="Z4093" s="138" t="s">
        <v>876</v>
      </c>
      <c r="AA4093" s="140" t="s">
        <v>11265</v>
      </c>
      <c r="AB4093" s="141" t="s">
        <v>138</v>
      </c>
      <c r="AC4093" s="142">
        <v>39.4</v>
      </c>
      <c r="AD4093" s="142">
        <v>31.52</v>
      </c>
      <c r="AE4093" s="143" t="s">
        <v>11266</v>
      </c>
      <c r="AF4093" s="141" t="s">
        <v>514</v>
      </c>
      <c r="AG4093" s="144">
        <f>Table1[[#This Row],['# of Books]]*Table1[[#This Row],[QTY]]</f>
        <v>0</v>
      </c>
      <c r="AH4093" s="146">
        <f>Table1[[#This Row],[QTY]]*Table1[[#This Row],[School &amp; Library Price]]</f>
        <v>0</v>
      </c>
    </row>
    <row r="4094" spans="1:34" ht="18" hidden="1" customHeight="1" x14ac:dyDescent="0.25">
      <c r="A4094" s="154"/>
      <c r="B4094" s="150">
        <v>67</v>
      </c>
      <c r="C4094" s="150"/>
      <c r="D4094" s="151"/>
      <c r="E4094" s="151"/>
      <c r="F4094" s="130" t="s">
        <v>130</v>
      </c>
      <c r="G4094" s="130" t="s">
        <v>972</v>
      </c>
      <c r="H4094" s="130" t="s">
        <v>3576</v>
      </c>
      <c r="I4094" s="131" t="s">
        <v>11267</v>
      </c>
      <c r="J4094" s="130" t="s">
        <v>85</v>
      </c>
      <c r="K4094" s="132" t="s">
        <v>378</v>
      </c>
      <c r="L4094" s="148">
        <v>1</v>
      </c>
      <c r="M4094" s="134">
        <v>2008</v>
      </c>
      <c r="N4094" s="130" t="s">
        <v>9296</v>
      </c>
      <c r="O4094" s="129"/>
      <c r="P4094" s="129"/>
      <c r="Q4094" s="130" t="s">
        <v>245</v>
      </c>
      <c r="R4094" s="136" t="s">
        <v>8345</v>
      </c>
      <c r="S4094" s="155"/>
      <c r="T4094" s="155"/>
      <c r="U4094" s="156"/>
      <c r="V4094" s="156"/>
      <c r="W4094" s="156" t="s">
        <v>146</v>
      </c>
      <c r="X4094" s="156"/>
      <c r="Y4094" s="137" t="s">
        <v>969</v>
      </c>
      <c r="Z4094" s="138" t="s">
        <v>876</v>
      </c>
      <c r="AA4094" s="140" t="s">
        <v>11265</v>
      </c>
      <c r="AB4094" s="141" t="s">
        <v>138</v>
      </c>
      <c r="AC4094" s="142">
        <v>43.34</v>
      </c>
      <c r="AD4094" s="142">
        <v>34.67</v>
      </c>
      <c r="AE4094" s="143" t="s">
        <v>11266</v>
      </c>
      <c r="AF4094" s="141" t="s">
        <v>514</v>
      </c>
      <c r="AG4094" s="144">
        <f>Table1[[#This Row],['# of Books]]*Table1[[#This Row],[QTY]]</f>
        <v>0</v>
      </c>
      <c r="AH4094" s="146">
        <f>Table1[[#This Row],[QTY]]*Table1[[#This Row],[School &amp; Library Price]]</f>
        <v>0</v>
      </c>
    </row>
    <row r="4095" spans="1:34" ht="18" customHeight="1" x14ac:dyDescent="0.25">
      <c r="A4095" s="154"/>
      <c r="B4095" s="150">
        <v>67</v>
      </c>
      <c r="C4095" s="150"/>
      <c r="D4095" s="151"/>
      <c r="E4095" s="151"/>
      <c r="F4095" s="130" t="s">
        <v>130</v>
      </c>
      <c r="G4095" s="130" t="s">
        <v>972</v>
      </c>
      <c r="H4095" s="130" t="s">
        <v>4883</v>
      </c>
      <c r="I4095" s="131" t="s">
        <v>8812</v>
      </c>
      <c r="J4095" s="130" t="s">
        <v>85</v>
      </c>
      <c r="K4095" s="132" t="s">
        <v>142</v>
      </c>
      <c r="L4095" s="148">
        <v>1</v>
      </c>
      <c r="M4095" s="134">
        <v>2015</v>
      </c>
      <c r="N4095" s="130" t="s">
        <v>10611</v>
      </c>
      <c r="O4095" s="129" t="s">
        <v>143</v>
      </c>
      <c r="P4095" s="129" t="s">
        <v>933</v>
      </c>
      <c r="Q4095" s="130" t="s">
        <v>245</v>
      </c>
      <c r="R4095" s="136" t="s">
        <v>1060</v>
      </c>
      <c r="S4095" s="155"/>
      <c r="T4095" s="155"/>
      <c r="U4095" s="156"/>
      <c r="V4095" s="156"/>
      <c r="W4095" s="156" t="s">
        <v>146</v>
      </c>
      <c r="X4095" s="156"/>
      <c r="Y4095" s="137" t="s">
        <v>969</v>
      </c>
      <c r="Z4095" s="138" t="s">
        <v>876</v>
      </c>
      <c r="AA4095" s="140" t="s">
        <v>8813</v>
      </c>
      <c r="AB4095" s="141" t="s">
        <v>138</v>
      </c>
      <c r="AC4095" s="142">
        <v>39.4</v>
      </c>
      <c r="AD4095" s="142">
        <v>31.52</v>
      </c>
      <c r="AE4095" s="143" t="s">
        <v>8814</v>
      </c>
      <c r="AF4095" s="141" t="s">
        <v>398</v>
      </c>
      <c r="AG4095" s="144">
        <f>Table1[[#This Row],['# of Books]]*Table1[[#This Row],[QTY]]</f>
        <v>0</v>
      </c>
      <c r="AH4095" s="146">
        <f>Table1[[#This Row],[QTY]]*Table1[[#This Row],[School &amp; Library Price]]</f>
        <v>0</v>
      </c>
    </row>
    <row r="4096" spans="1:34" ht="18" hidden="1" customHeight="1" x14ac:dyDescent="0.25">
      <c r="A4096" s="154"/>
      <c r="B4096" s="150">
        <v>67</v>
      </c>
      <c r="C4096" s="150"/>
      <c r="D4096" s="151"/>
      <c r="E4096" s="151"/>
      <c r="F4096" s="130" t="s">
        <v>130</v>
      </c>
      <c r="G4096" s="130" t="s">
        <v>972</v>
      </c>
      <c r="H4096" s="130" t="s">
        <v>4883</v>
      </c>
      <c r="I4096" s="131" t="s">
        <v>8815</v>
      </c>
      <c r="J4096" s="130" t="s">
        <v>85</v>
      </c>
      <c r="K4096" s="132" t="s">
        <v>378</v>
      </c>
      <c r="L4096" s="148">
        <v>1</v>
      </c>
      <c r="M4096" s="134">
        <v>2015</v>
      </c>
      <c r="N4096" s="130" t="s">
        <v>10611</v>
      </c>
      <c r="O4096" s="129"/>
      <c r="P4096" s="129"/>
      <c r="Q4096" s="130" t="s">
        <v>245</v>
      </c>
      <c r="R4096" s="136" t="s">
        <v>1060</v>
      </c>
      <c r="S4096" s="155"/>
      <c r="T4096" s="155"/>
      <c r="U4096" s="156"/>
      <c r="V4096" s="156"/>
      <c r="W4096" s="156" t="s">
        <v>146</v>
      </c>
      <c r="X4096" s="156"/>
      <c r="Y4096" s="137" t="s">
        <v>969</v>
      </c>
      <c r="Z4096" s="138" t="s">
        <v>876</v>
      </c>
      <c r="AA4096" s="140" t="s">
        <v>8813</v>
      </c>
      <c r="AB4096" s="141" t="s">
        <v>138</v>
      </c>
      <c r="AC4096" s="142">
        <v>43.34</v>
      </c>
      <c r="AD4096" s="142">
        <v>34.67</v>
      </c>
      <c r="AE4096" s="143" t="s">
        <v>8814</v>
      </c>
      <c r="AF4096" s="141" t="s">
        <v>398</v>
      </c>
      <c r="AG4096" s="144">
        <f>Table1[[#This Row],['# of Books]]*Table1[[#This Row],[QTY]]</f>
        <v>0</v>
      </c>
      <c r="AH4096" s="146">
        <f>Table1[[#This Row],[QTY]]*Table1[[#This Row],[School &amp; Library Price]]</f>
        <v>0</v>
      </c>
    </row>
    <row r="4097" spans="1:34" ht="18" customHeight="1" x14ac:dyDescent="0.25">
      <c r="A4097" s="154"/>
      <c r="B4097" s="150">
        <v>67</v>
      </c>
      <c r="C4097" s="150"/>
      <c r="D4097" s="151"/>
      <c r="E4097" s="151"/>
      <c r="F4097" s="130" t="s">
        <v>130</v>
      </c>
      <c r="G4097" s="130" t="s">
        <v>972</v>
      </c>
      <c r="H4097" s="130" t="s">
        <v>262</v>
      </c>
      <c r="I4097" s="131" t="s">
        <v>8816</v>
      </c>
      <c r="J4097" s="130" t="s">
        <v>85</v>
      </c>
      <c r="K4097" s="132" t="s">
        <v>142</v>
      </c>
      <c r="L4097" s="148">
        <v>1</v>
      </c>
      <c r="M4097" s="134">
        <v>2015</v>
      </c>
      <c r="N4097" s="130" t="s">
        <v>10611</v>
      </c>
      <c r="O4097" s="129" t="s">
        <v>143</v>
      </c>
      <c r="P4097" s="129" t="s">
        <v>933</v>
      </c>
      <c r="Q4097" s="130" t="s">
        <v>245</v>
      </c>
      <c r="R4097" s="136" t="s">
        <v>8506</v>
      </c>
      <c r="S4097" s="155"/>
      <c r="T4097" s="155"/>
      <c r="U4097" s="156"/>
      <c r="V4097" s="156"/>
      <c r="W4097" s="156" t="s">
        <v>146</v>
      </c>
      <c r="X4097" s="156"/>
      <c r="Y4097" s="137" t="s">
        <v>969</v>
      </c>
      <c r="Z4097" s="138" t="s">
        <v>876</v>
      </c>
      <c r="AA4097" s="140" t="s">
        <v>8817</v>
      </c>
      <c r="AB4097" s="141" t="s">
        <v>138</v>
      </c>
      <c r="AC4097" s="142">
        <v>39.4</v>
      </c>
      <c r="AD4097" s="142">
        <v>31.52</v>
      </c>
      <c r="AE4097" s="143" t="s">
        <v>3694</v>
      </c>
      <c r="AF4097" s="141" t="s">
        <v>514</v>
      </c>
      <c r="AG4097" s="144">
        <f>Table1[[#This Row],['# of Books]]*Table1[[#This Row],[QTY]]</f>
        <v>0</v>
      </c>
      <c r="AH4097" s="146">
        <f>Table1[[#This Row],[QTY]]*Table1[[#This Row],[School &amp; Library Price]]</f>
        <v>0</v>
      </c>
    </row>
    <row r="4098" spans="1:34" ht="18" hidden="1" customHeight="1" x14ac:dyDescent="0.25">
      <c r="A4098" s="154"/>
      <c r="B4098" s="150">
        <v>67</v>
      </c>
      <c r="C4098" s="150"/>
      <c r="D4098" s="151"/>
      <c r="E4098" s="151"/>
      <c r="F4098" s="130" t="s">
        <v>130</v>
      </c>
      <c r="G4098" s="130" t="s">
        <v>972</v>
      </c>
      <c r="H4098" s="130" t="s">
        <v>262</v>
      </c>
      <c r="I4098" s="131" t="s">
        <v>8818</v>
      </c>
      <c r="J4098" s="130" t="s">
        <v>85</v>
      </c>
      <c r="K4098" s="132" t="s">
        <v>378</v>
      </c>
      <c r="L4098" s="148">
        <v>1</v>
      </c>
      <c r="M4098" s="134">
        <v>2015</v>
      </c>
      <c r="N4098" s="130" t="s">
        <v>10611</v>
      </c>
      <c r="O4098" s="129"/>
      <c r="P4098" s="129"/>
      <c r="Q4098" s="130" t="s">
        <v>245</v>
      </c>
      <c r="R4098" s="136" t="s">
        <v>8506</v>
      </c>
      <c r="S4098" s="155"/>
      <c r="T4098" s="155"/>
      <c r="U4098" s="156"/>
      <c r="V4098" s="156"/>
      <c r="W4098" s="156" t="s">
        <v>146</v>
      </c>
      <c r="X4098" s="156"/>
      <c r="Y4098" s="137" t="s">
        <v>969</v>
      </c>
      <c r="Z4098" s="138" t="s">
        <v>876</v>
      </c>
      <c r="AA4098" s="140" t="s">
        <v>8817</v>
      </c>
      <c r="AB4098" s="141" t="s">
        <v>138</v>
      </c>
      <c r="AC4098" s="142">
        <v>43.34</v>
      </c>
      <c r="AD4098" s="142">
        <v>34.67</v>
      </c>
      <c r="AE4098" s="143" t="s">
        <v>3694</v>
      </c>
      <c r="AF4098" s="141" t="s">
        <v>514</v>
      </c>
      <c r="AG4098" s="144">
        <f>Table1[[#This Row],['# of Books]]*Table1[[#This Row],[QTY]]</f>
        <v>0</v>
      </c>
      <c r="AH4098" s="146">
        <f>Table1[[#This Row],[QTY]]*Table1[[#This Row],[School &amp; Library Price]]</f>
        <v>0</v>
      </c>
    </row>
    <row r="4099" spans="1:34" ht="18" customHeight="1" x14ac:dyDescent="0.25">
      <c r="A4099" s="154"/>
      <c r="B4099" s="150">
        <v>67</v>
      </c>
      <c r="C4099" s="150"/>
      <c r="D4099" s="151"/>
      <c r="E4099" s="151"/>
      <c r="F4099" s="130" t="s">
        <v>130</v>
      </c>
      <c r="G4099" s="130" t="s">
        <v>972</v>
      </c>
      <c r="H4099" s="130" t="s">
        <v>659</v>
      </c>
      <c r="I4099" s="131" t="s">
        <v>8820</v>
      </c>
      <c r="J4099" s="130" t="s">
        <v>85</v>
      </c>
      <c r="K4099" s="132" t="s">
        <v>142</v>
      </c>
      <c r="L4099" s="148">
        <v>1</v>
      </c>
      <c r="M4099" s="134">
        <v>2013</v>
      </c>
      <c r="N4099" s="130" t="s">
        <v>10619</v>
      </c>
      <c r="O4099" s="129" t="s">
        <v>143</v>
      </c>
      <c r="P4099" s="129" t="s">
        <v>933</v>
      </c>
      <c r="Q4099" s="130" t="s">
        <v>245</v>
      </c>
      <c r="R4099" s="136" t="s">
        <v>4288</v>
      </c>
      <c r="S4099" s="155"/>
      <c r="T4099" s="155"/>
      <c r="U4099" s="156"/>
      <c r="V4099" s="156"/>
      <c r="W4099" s="156" t="s">
        <v>146</v>
      </c>
      <c r="X4099" s="156"/>
      <c r="Y4099" s="137" t="s">
        <v>969</v>
      </c>
      <c r="Z4099" s="138" t="s">
        <v>876</v>
      </c>
      <c r="AA4099" s="140" t="s">
        <v>8821</v>
      </c>
      <c r="AB4099" s="141" t="s">
        <v>138</v>
      </c>
      <c r="AC4099" s="142">
        <v>39.4</v>
      </c>
      <c r="AD4099" s="142">
        <v>31.52</v>
      </c>
      <c r="AE4099" s="143" t="s">
        <v>8822</v>
      </c>
      <c r="AF4099" s="141" t="s">
        <v>481</v>
      </c>
      <c r="AG4099" s="144">
        <f>Table1[[#This Row],['# of Books]]*Table1[[#This Row],[QTY]]</f>
        <v>0</v>
      </c>
      <c r="AH4099" s="146">
        <f>Table1[[#This Row],[QTY]]*Table1[[#This Row],[School &amp; Library Price]]</f>
        <v>0</v>
      </c>
    </row>
    <row r="4100" spans="1:34" ht="18" hidden="1" customHeight="1" x14ac:dyDescent="0.25">
      <c r="A4100" s="154"/>
      <c r="B4100" s="150">
        <v>67</v>
      </c>
      <c r="C4100" s="150"/>
      <c r="D4100" s="151"/>
      <c r="E4100" s="151"/>
      <c r="F4100" s="130" t="s">
        <v>130</v>
      </c>
      <c r="G4100" s="130" t="s">
        <v>972</v>
      </c>
      <c r="H4100" s="130" t="s">
        <v>659</v>
      </c>
      <c r="I4100" s="131" t="s">
        <v>8823</v>
      </c>
      <c r="J4100" s="130" t="s">
        <v>85</v>
      </c>
      <c r="K4100" s="132" t="s">
        <v>378</v>
      </c>
      <c r="L4100" s="148">
        <v>1</v>
      </c>
      <c r="M4100" s="134">
        <v>2013</v>
      </c>
      <c r="N4100" s="130" t="s">
        <v>10619</v>
      </c>
      <c r="O4100" s="129"/>
      <c r="P4100" s="129"/>
      <c r="Q4100" s="130" t="s">
        <v>245</v>
      </c>
      <c r="R4100" s="136" t="s">
        <v>4288</v>
      </c>
      <c r="S4100" s="155"/>
      <c r="T4100" s="155"/>
      <c r="U4100" s="156"/>
      <c r="V4100" s="156"/>
      <c r="W4100" s="156" t="s">
        <v>146</v>
      </c>
      <c r="X4100" s="156"/>
      <c r="Y4100" s="137" t="s">
        <v>969</v>
      </c>
      <c r="Z4100" s="138" t="s">
        <v>876</v>
      </c>
      <c r="AA4100" s="140" t="s">
        <v>8821</v>
      </c>
      <c r="AB4100" s="141" t="s">
        <v>138</v>
      </c>
      <c r="AC4100" s="142">
        <v>43.34</v>
      </c>
      <c r="AD4100" s="142">
        <v>34.67</v>
      </c>
      <c r="AE4100" s="143" t="s">
        <v>8822</v>
      </c>
      <c r="AF4100" s="141" t="s">
        <v>481</v>
      </c>
      <c r="AG4100" s="144">
        <f>Table1[[#This Row],['# of Books]]*Table1[[#This Row],[QTY]]</f>
        <v>0</v>
      </c>
      <c r="AH4100" s="146">
        <f>Table1[[#This Row],[QTY]]*Table1[[#This Row],[School &amp; Library Price]]</f>
        <v>0</v>
      </c>
    </row>
    <row r="4101" spans="1:34" ht="18" customHeight="1" x14ac:dyDescent="0.25">
      <c r="A4101" s="154"/>
      <c r="B4101" s="150">
        <v>67</v>
      </c>
      <c r="C4101" s="150"/>
      <c r="D4101" s="151"/>
      <c r="E4101" s="151"/>
      <c r="F4101" s="130" t="s">
        <v>130</v>
      </c>
      <c r="G4101" s="130" t="s">
        <v>972</v>
      </c>
      <c r="H4101" s="130" t="s">
        <v>3796</v>
      </c>
      <c r="I4101" s="131" t="s">
        <v>11271</v>
      </c>
      <c r="J4101" s="130" t="s">
        <v>85</v>
      </c>
      <c r="K4101" s="132" t="s">
        <v>142</v>
      </c>
      <c r="L4101" s="148">
        <v>1</v>
      </c>
      <c r="M4101" s="134">
        <v>2010</v>
      </c>
      <c r="N4101" s="130" t="s">
        <v>6526</v>
      </c>
      <c r="O4101" s="129" t="s">
        <v>143</v>
      </c>
      <c r="P4101" s="129" t="s">
        <v>933</v>
      </c>
      <c r="Q4101" s="130" t="s">
        <v>245</v>
      </c>
      <c r="R4101" s="136" t="s">
        <v>5045</v>
      </c>
      <c r="S4101" s="155"/>
      <c r="T4101" s="155"/>
      <c r="U4101" s="156"/>
      <c r="V4101" s="156"/>
      <c r="W4101" s="156" t="s">
        <v>146</v>
      </c>
      <c r="X4101" s="156"/>
      <c r="Y4101" s="137" t="s">
        <v>969</v>
      </c>
      <c r="Z4101" s="138" t="s">
        <v>876</v>
      </c>
      <c r="AA4101" s="140" t="s">
        <v>8825</v>
      </c>
      <c r="AB4101" s="141" t="s">
        <v>138</v>
      </c>
      <c r="AC4101" s="142">
        <v>39.4</v>
      </c>
      <c r="AD4101" s="142">
        <v>31.52</v>
      </c>
      <c r="AE4101" s="143" t="s">
        <v>8826</v>
      </c>
      <c r="AF4101" s="141" t="s">
        <v>514</v>
      </c>
      <c r="AG4101" s="144">
        <f>Table1[[#This Row],['# of Books]]*Table1[[#This Row],[QTY]]</f>
        <v>0</v>
      </c>
      <c r="AH4101" s="146">
        <f>Table1[[#This Row],[QTY]]*Table1[[#This Row],[School &amp; Library Price]]</f>
        <v>0</v>
      </c>
    </row>
    <row r="4102" spans="1:34" ht="18" hidden="1" customHeight="1" x14ac:dyDescent="0.25">
      <c r="A4102" s="154"/>
      <c r="B4102" s="150">
        <v>67</v>
      </c>
      <c r="C4102" s="150"/>
      <c r="D4102" s="151"/>
      <c r="E4102" s="151"/>
      <c r="F4102" s="130" t="s">
        <v>130</v>
      </c>
      <c r="G4102" s="130" t="s">
        <v>972</v>
      </c>
      <c r="H4102" s="130" t="s">
        <v>3796</v>
      </c>
      <c r="I4102" s="131" t="s">
        <v>8824</v>
      </c>
      <c r="J4102" s="130" t="s">
        <v>85</v>
      </c>
      <c r="K4102" s="132" t="s">
        <v>378</v>
      </c>
      <c r="L4102" s="148">
        <v>1</v>
      </c>
      <c r="M4102" s="134">
        <v>2010</v>
      </c>
      <c r="N4102" s="130" t="s">
        <v>6526</v>
      </c>
      <c r="O4102" s="129"/>
      <c r="P4102" s="129"/>
      <c r="Q4102" s="130" t="s">
        <v>245</v>
      </c>
      <c r="R4102" s="136" t="s">
        <v>5045</v>
      </c>
      <c r="S4102" s="155"/>
      <c r="T4102" s="155"/>
      <c r="U4102" s="156"/>
      <c r="V4102" s="156"/>
      <c r="W4102" s="156" t="s">
        <v>146</v>
      </c>
      <c r="X4102" s="156"/>
      <c r="Y4102" s="137" t="s">
        <v>969</v>
      </c>
      <c r="Z4102" s="138" t="s">
        <v>876</v>
      </c>
      <c r="AA4102" s="140" t="s">
        <v>8825</v>
      </c>
      <c r="AB4102" s="141" t="s">
        <v>138</v>
      </c>
      <c r="AC4102" s="142">
        <v>43.34</v>
      </c>
      <c r="AD4102" s="142">
        <v>34.67</v>
      </c>
      <c r="AE4102" s="143" t="s">
        <v>8826</v>
      </c>
      <c r="AF4102" s="141" t="s">
        <v>514</v>
      </c>
      <c r="AG4102" s="144">
        <f>Table1[[#This Row],['# of Books]]*Table1[[#This Row],[QTY]]</f>
        <v>0</v>
      </c>
      <c r="AH4102" s="146">
        <f>Table1[[#This Row],[QTY]]*Table1[[#This Row],[School &amp; Library Price]]</f>
        <v>0</v>
      </c>
    </row>
    <row r="4103" spans="1:34" ht="18" customHeight="1" x14ac:dyDescent="0.25">
      <c r="A4103" s="154"/>
      <c r="B4103" s="150">
        <v>67</v>
      </c>
      <c r="C4103" s="150"/>
      <c r="D4103" s="151"/>
      <c r="E4103" s="151"/>
      <c r="F4103" s="130" t="s">
        <v>130</v>
      </c>
      <c r="G4103" s="130" t="s">
        <v>972</v>
      </c>
      <c r="H4103" s="130" t="s">
        <v>5043</v>
      </c>
      <c r="I4103" s="131" t="s">
        <v>8827</v>
      </c>
      <c r="J4103" s="130" t="s">
        <v>85</v>
      </c>
      <c r="K4103" s="132" t="s">
        <v>142</v>
      </c>
      <c r="L4103" s="148">
        <v>1</v>
      </c>
      <c r="M4103" s="134">
        <v>2014</v>
      </c>
      <c r="N4103" s="130" t="s">
        <v>10609</v>
      </c>
      <c r="O4103" s="129" t="s">
        <v>143</v>
      </c>
      <c r="P4103" s="129" t="s">
        <v>933</v>
      </c>
      <c r="Q4103" s="130" t="s">
        <v>245</v>
      </c>
      <c r="R4103" s="136" t="s">
        <v>4288</v>
      </c>
      <c r="S4103" s="155"/>
      <c r="T4103" s="155"/>
      <c r="U4103" s="156"/>
      <c r="V4103" s="156"/>
      <c r="W4103" s="156" t="s">
        <v>146</v>
      </c>
      <c r="X4103" s="156"/>
      <c r="Y4103" s="137" t="s">
        <v>969</v>
      </c>
      <c r="Z4103" s="138" t="s">
        <v>876</v>
      </c>
      <c r="AA4103" s="140" t="s">
        <v>8828</v>
      </c>
      <c r="AB4103" s="141" t="s">
        <v>138</v>
      </c>
      <c r="AC4103" s="142">
        <v>39.4</v>
      </c>
      <c r="AD4103" s="142">
        <v>31.52</v>
      </c>
      <c r="AE4103" s="143" t="s">
        <v>8829</v>
      </c>
      <c r="AF4103" s="141" t="s">
        <v>398</v>
      </c>
      <c r="AG4103" s="144">
        <f>Table1[[#This Row],['# of Books]]*Table1[[#This Row],[QTY]]</f>
        <v>0</v>
      </c>
      <c r="AH4103" s="146">
        <f>Table1[[#This Row],[QTY]]*Table1[[#This Row],[School &amp; Library Price]]</f>
        <v>0</v>
      </c>
    </row>
    <row r="4104" spans="1:34" ht="18" hidden="1" customHeight="1" x14ac:dyDescent="0.25">
      <c r="A4104" s="154"/>
      <c r="B4104" s="150">
        <v>67</v>
      </c>
      <c r="C4104" s="150"/>
      <c r="D4104" s="151"/>
      <c r="E4104" s="151"/>
      <c r="F4104" s="130" t="s">
        <v>130</v>
      </c>
      <c r="G4104" s="130" t="s">
        <v>972</v>
      </c>
      <c r="H4104" s="130" t="s">
        <v>5043</v>
      </c>
      <c r="I4104" s="131" t="s">
        <v>8830</v>
      </c>
      <c r="J4104" s="130" t="s">
        <v>85</v>
      </c>
      <c r="K4104" s="132" t="s">
        <v>378</v>
      </c>
      <c r="L4104" s="148">
        <v>1</v>
      </c>
      <c r="M4104" s="134">
        <v>2014</v>
      </c>
      <c r="N4104" s="130" t="s">
        <v>10609</v>
      </c>
      <c r="O4104" s="129"/>
      <c r="P4104" s="129"/>
      <c r="Q4104" s="130" t="s">
        <v>245</v>
      </c>
      <c r="R4104" s="136" t="s">
        <v>4288</v>
      </c>
      <c r="S4104" s="155"/>
      <c r="T4104" s="155"/>
      <c r="U4104" s="156"/>
      <c r="V4104" s="156"/>
      <c r="W4104" s="156" t="s">
        <v>146</v>
      </c>
      <c r="X4104" s="156"/>
      <c r="Y4104" s="137" t="s">
        <v>969</v>
      </c>
      <c r="Z4104" s="138" t="s">
        <v>876</v>
      </c>
      <c r="AA4104" s="140" t="s">
        <v>8828</v>
      </c>
      <c r="AB4104" s="141" t="s">
        <v>138</v>
      </c>
      <c r="AC4104" s="142">
        <v>43.34</v>
      </c>
      <c r="AD4104" s="142">
        <v>34.67</v>
      </c>
      <c r="AE4104" s="143" t="s">
        <v>8829</v>
      </c>
      <c r="AF4104" s="141" t="s">
        <v>398</v>
      </c>
      <c r="AG4104" s="144">
        <f>Table1[[#This Row],['# of Books]]*Table1[[#This Row],[QTY]]</f>
        <v>0</v>
      </c>
      <c r="AH4104" s="146">
        <f>Table1[[#This Row],[QTY]]*Table1[[#This Row],[School &amp; Library Price]]</f>
        <v>0</v>
      </c>
    </row>
    <row r="4105" spans="1:34" ht="18" customHeight="1" x14ac:dyDescent="0.25">
      <c r="A4105" s="154"/>
      <c r="B4105" s="150">
        <v>67</v>
      </c>
      <c r="C4105" s="150"/>
      <c r="D4105" s="151"/>
      <c r="E4105" s="151"/>
      <c r="F4105" s="130" t="s">
        <v>130</v>
      </c>
      <c r="G4105" s="130" t="s">
        <v>972</v>
      </c>
      <c r="H4105" s="130" t="s">
        <v>8831</v>
      </c>
      <c r="I4105" s="131" t="s">
        <v>8832</v>
      </c>
      <c r="J4105" s="130" t="s">
        <v>85</v>
      </c>
      <c r="K4105" s="132" t="s">
        <v>142</v>
      </c>
      <c r="L4105" s="148">
        <v>1</v>
      </c>
      <c r="M4105" s="134">
        <v>2006</v>
      </c>
      <c r="N4105" s="130" t="s">
        <v>10764</v>
      </c>
      <c r="O4105" s="129" t="s">
        <v>143</v>
      </c>
      <c r="P4105" s="129" t="s">
        <v>933</v>
      </c>
      <c r="Q4105" s="130" t="s">
        <v>245</v>
      </c>
      <c r="R4105" s="136" t="s">
        <v>8345</v>
      </c>
      <c r="S4105" s="155"/>
      <c r="T4105" s="155"/>
      <c r="U4105" s="156"/>
      <c r="V4105" s="156"/>
      <c r="W4105" s="156" t="s">
        <v>146</v>
      </c>
      <c r="X4105" s="156"/>
      <c r="Y4105" s="137" t="s">
        <v>969</v>
      </c>
      <c r="Z4105" s="138" t="s">
        <v>876</v>
      </c>
      <c r="AA4105" s="140" t="s">
        <v>8833</v>
      </c>
      <c r="AB4105" s="141" t="s">
        <v>138</v>
      </c>
      <c r="AC4105" s="142">
        <v>39.4</v>
      </c>
      <c r="AD4105" s="142">
        <v>31.52</v>
      </c>
      <c r="AE4105" s="143" t="s">
        <v>8834</v>
      </c>
      <c r="AF4105" s="141" t="s">
        <v>398</v>
      </c>
      <c r="AG4105" s="144">
        <f>Table1[[#This Row],['# of Books]]*Table1[[#This Row],[QTY]]</f>
        <v>0</v>
      </c>
      <c r="AH4105" s="146">
        <f>Table1[[#This Row],[QTY]]*Table1[[#This Row],[School &amp; Library Price]]</f>
        <v>0</v>
      </c>
    </row>
    <row r="4106" spans="1:34" ht="18" hidden="1" customHeight="1" x14ac:dyDescent="0.25">
      <c r="A4106" s="154"/>
      <c r="B4106" s="150">
        <v>67</v>
      </c>
      <c r="C4106" s="150"/>
      <c r="D4106" s="151"/>
      <c r="E4106" s="151"/>
      <c r="F4106" s="130" t="s">
        <v>130</v>
      </c>
      <c r="G4106" s="130" t="s">
        <v>972</v>
      </c>
      <c r="H4106" s="130" t="s">
        <v>8831</v>
      </c>
      <c r="I4106" s="131" t="s">
        <v>8835</v>
      </c>
      <c r="J4106" s="130" t="s">
        <v>85</v>
      </c>
      <c r="K4106" s="132" t="s">
        <v>378</v>
      </c>
      <c r="L4106" s="148">
        <v>1</v>
      </c>
      <c r="M4106" s="134">
        <v>2006</v>
      </c>
      <c r="N4106" s="130" t="s">
        <v>10764</v>
      </c>
      <c r="O4106" s="129"/>
      <c r="P4106" s="129"/>
      <c r="Q4106" s="130" t="s">
        <v>245</v>
      </c>
      <c r="R4106" s="136" t="s">
        <v>8345</v>
      </c>
      <c r="S4106" s="155"/>
      <c r="T4106" s="155"/>
      <c r="U4106" s="156"/>
      <c r="V4106" s="156"/>
      <c r="W4106" s="156" t="s">
        <v>146</v>
      </c>
      <c r="X4106" s="156"/>
      <c r="Y4106" s="137" t="s">
        <v>969</v>
      </c>
      <c r="Z4106" s="138" t="s">
        <v>876</v>
      </c>
      <c r="AA4106" s="140" t="s">
        <v>8833</v>
      </c>
      <c r="AB4106" s="141" t="s">
        <v>138</v>
      </c>
      <c r="AC4106" s="142">
        <v>43.34</v>
      </c>
      <c r="AD4106" s="142">
        <v>34.67</v>
      </c>
      <c r="AE4106" s="143" t="s">
        <v>8834</v>
      </c>
      <c r="AF4106" s="141" t="s">
        <v>398</v>
      </c>
      <c r="AG4106" s="144">
        <f>Table1[[#This Row],['# of Books]]*Table1[[#This Row],[QTY]]</f>
        <v>0</v>
      </c>
      <c r="AH4106" s="146">
        <f>Table1[[#This Row],[QTY]]*Table1[[#This Row],[School &amp; Library Price]]</f>
        <v>0</v>
      </c>
    </row>
    <row r="4107" spans="1:34" ht="18" customHeight="1" x14ac:dyDescent="0.25">
      <c r="A4107" s="154"/>
      <c r="B4107" s="150">
        <v>67</v>
      </c>
      <c r="C4107" s="150"/>
      <c r="D4107" s="151"/>
      <c r="E4107" s="151"/>
      <c r="F4107" s="130" t="s">
        <v>130</v>
      </c>
      <c r="G4107" s="130" t="s">
        <v>972</v>
      </c>
      <c r="H4107" s="130" t="s">
        <v>3842</v>
      </c>
      <c r="I4107" s="131" t="s">
        <v>8836</v>
      </c>
      <c r="J4107" s="130" t="s">
        <v>85</v>
      </c>
      <c r="K4107" s="132" t="s">
        <v>142</v>
      </c>
      <c r="L4107" s="148">
        <v>1</v>
      </c>
      <c r="M4107" s="134">
        <v>2009</v>
      </c>
      <c r="N4107" s="130" t="s">
        <v>10621</v>
      </c>
      <c r="O4107" s="129" t="s">
        <v>143</v>
      </c>
      <c r="P4107" s="129" t="s">
        <v>933</v>
      </c>
      <c r="Q4107" s="130" t="s">
        <v>245</v>
      </c>
      <c r="R4107" s="136" t="s">
        <v>5045</v>
      </c>
      <c r="S4107" s="155"/>
      <c r="T4107" s="155"/>
      <c r="U4107" s="156"/>
      <c r="V4107" s="156"/>
      <c r="W4107" s="156" t="s">
        <v>146</v>
      </c>
      <c r="X4107" s="156"/>
      <c r="Y4107" s="137" t="s">
        <v>969</v>
      </c>
      <c r="Z4107" s="138" t="s">
        <v>876</v>
      </c>
      <c r="AA4107" s="140" t="s">
        <v>8837</v>
      </c>
      <c r="AB4107" s="141" t="s">
        <v>138</v>
      </c>
      <c r="AC4107" s="142">
        <v>39.4</v>
      </c>
      <c r="AD4107" s="142">
        <v>31.52</v>
      </c>
      <c r="AE4107" s="143" t="s">
        <v>3845</v>
      </c>
      <c r="AF4107" s="141" t="s">
        <v>376</v>
      </c>
      <c r="AG4107" s="144">
        <f>Table1[[#This Row],['# of Books]]*Table1[[#This Row],[QTY]]</f>
        <v>0</v>
      </c>
      <c r="AH4107" s="146">
        <f>Table1[[#This Row],[QTY]]*Table1[[#This Row],[School &amp; Library Price]]</f>
        <v>0</v>
      </c>
    </row>
    <row r="4108" spans="1:34" ht="18" hidden="1" customHeight="1" x14ac:dyDescent="0.25">
      <c r="A4108" s="154"/>
      <c r="B4108" s="150">
        <v>67</v>
      </c>
      <c r="C4108" s="150"/>
      <c r="D4108" s="151"/>
      <c r="E4108" s="151"/>
      <c r="F4108" s="130" t="s">
        <v>130</v>
      </c>
      <c r="G4108" s="130" t="s">
        <v>972</v>
      </c>
      <c r="H4108" s="130" t="s">
        <v>3842</v>
      </c>
      <c r="I4108" s="131" t="s">
        <v>8838</v>
      </c>
      <c r="J4108" s="130" t="s">
        <v>85</v>
      </c>
      <c r="K4108" s="132" t="s">
        <v>378</v>
      </c>
      <c r="L4108" s="148">
        <v>1</v>
      </c>
      <c r="M4108" s="134">
        <v>2009</v>
      </c>
      <c r="N4108" s="130" t="s">
        <v>10621</v>
      </c>
      <c r="O4108" s="129"/>
      <c r="P4108" s="129"/>
      <c r="Q4108" s="130" t="s">
        <v>245</v>
      </c>
      <c r="R4108" s="136" t="s">
        <v>5045</v>
      </c>
      <c r="S4108" s="155"/>
      <c r="T4108" s="155"/>
      <c r="U4108" s="156"/>
      <c r="V4108" s="156"/>
      <c r="W4108" s="156" t="s">
        <v>146</v>
      </c>
      <c r="X4108" s="156"/>
      <c r="Y4108" s="137" t="s">
        <v>969</v>
      </c>
      <c r="Z4108" s="138" t="s">
        <v>876</v>
      </c>
      <c r="AA4108" s="140" t="s">
        <v>8837</v>
      </c>
      <c r="AB4108" s="141" t="s">
        <v>138</v>
      </c>
      <c r="AC4108" s="142">
        <v>43.34</v>
      </c>
      <c r="AD4108" s="142">
        <v>34.67</v>
      </c>
      <c r="AE4108" s="143" t="s">
        <v>3845</v>
      </c>
      <c r="AF4108" s="141" t="s">
        <v>376</v>
      </c>
      <c r="AG4108" s="144">
        <f>Table1[[#This Row],['# of Books]]*Table1[[#This Row],[QTY]]</f>
        <v>0</v>
      </c>
      <c r="AH4108" s="146">
        <f>Table1[[#This Row],[QTY]]*Table1[[#This Row],[School &amp; Library Price]]</f>
        <v>0</v>
      </c>
    </row>
    <row r="4109" spans="1:34" ht="18" customHeight="1" x14ac:dyDescent="0.25">
      <c r="A4109" s="154"/>
      <c r="B4109" s="150">
        <v>68</v>
      </c>
      <c r="C4109" s="150"/>
      <c r="D4109" s="151"/>
      <c r="E4109" s="151"/>
      <c r="F4109" s="130" t="s">
        <v>130</v>
      </c>
      <c r="G4109" s="130" t="s">
        <v>972</v>
      </c>
      <c r="H4109" s="130" t="s">
        <v>8839</v>
      </c>
      <c r="I4109" s="131" t="s">
        <v>8840</v>
      </c>
      <c r="J4109" s="130" t="s">
        <v>85</v>
      </c>
      <c r="K4109" s="132" t="s">
        <v>142</v>
      </c>
      <c r="L4109" s="148">
        <v>1</v>
      </c>
      <c r="M4109" s="134">
        <v>2012</v>
      </c>
      <c r="N4109" s="130" t="s">
        <v>10612</v>
      </c>
      <c r="O4109" s="129" t="s">
        <v>143</v>
      </c>
      <c r="P4109" s="129" t="s">
        <v>933</v>
      </c>
      <c r="Q4109" s="130" t="s">
        <v>245</v>
      </c>
      <c r="R4109" s="136" t="s">
        <v>9551</v>
      </c>
      <c r="S4109" s="155"/>
      <c r="T4109" s="155"/>
      <c r="U4109" s="156"/>
      <c r="V4109" s="156"/>
      <c r="W4109" s="156" t="s">
        <v>146</v>
      </c>
      <c r="X4109" s="156"/>
      <c r="Y4109" s="137" t="s">
        <v>969</v>
      </c>
      <c r="Z4109" s="138" t="s">
        <v>876</v>
      </c>
      <c r="AA4109" s="140" t="s">
        <v>8841</v>
      </c>
      <c r="AB4109" s="141" t="s">
        <v>138</v>
      </c>
      <c r="AC4109" s="142">
        <v>39.4</v>
      </c>
      <c r="AD4109" s="142">
        <v>31.52</v>
      </c>
      <c r="AE4109" s="143" t="s">
        <v>7812</v>
      </c>
      <c r="AF4109" s="141" t="s">
        <v>514</v>
      </c>
      <c r="AG4109" s="144">
        <f>Table1[[#This Row],['# of Books]]*Table1[[#This Row],[QTY]]</f>
        <v>0</v>
      </c>
      <c r="AH4109" s="146">
        <f>Table1[[#This Row],[QTY]]*Table1[[#This Row],[School &amp; Library Price]]</f>
        <v>0</v>
      </c>
    </row>
    <row r="4110" spans="1:34" ht="18" hidden="1" customHeight="1" x14ac:dyDescent="0.25">
      <c r="A4110" s="154"/>
      <c r="B4110" s="150">
        <v>68</v>
      </c>
      <c r="C4110" s="150"/>
      <c r="D4110" s="151"/>
      <c r="E4110" s="151"/>
      <c r="F4110" s="130" t="s">
        <v>130</v>
      </c>
      <c r="G4110" s="130" t="s">
        <v>972</v>
      </c>
      <c r="H4110" s="130" t="s">
        <v>8839</v>
      </c>
      <c r="I4110" s="131" t="s">
        <v>8842</v>
      </c>
      <c r="J4110" s="130" t="s">
        <v>85</v>
      </c>
      <c r="K4110" s="132" t="s">
        <v>378</v>
      </c>
      <c r="L4110" s="148">
        <v>1</v>
      </c>
      <c r="M4110" s="134">
        <v>2012</v>
      </c>
      <c r="N4110" s="130" t="s">
        <v>10612</v>
      </c>
      <c r="O4110" s="129"/>
      <c r="P4110" s="129"/>
      <c r="Q4110" s="130" t="s">
        <v>245</v>
      </c>
      <c r="R4110" s="136" t="s">
        <v>9551</v>
      </c>
      <c r="S4110" s="155"/>
      <c r="T4110" s="155"/>
      <c r="U4110" s="156"/>
      <c r="V4110" s="156"/>
      <c r="W4110" s="156" t="s">
        <v>146</v>
      </c>
      <c r="X4110" s="156"/>
      <c r="Y4110" s="137" t="s">
        <v>969</v>
      </c>
      <c r="Z4110" s="138" t="s">
        <v>876</v>
      </c>
      <c r="AA4110" s="140" t="s">
        <v>8841</v>
      </c>
      <c r="AB4110" s="141" t="s">
        <v>138</v>
      </c>
      <c r="AC4110" s="142">
        <v>43.34</v>
      </c>
      <c r="AD4110" s="142">
        <v>34.67</v>
      </c>
      <c r="AE4110" s="143" t="s">
        <v>7812</v>
      </c>
      <c r="AF4110" s="141" t="s">
        <v>514</v>
      </c>
      <c r="AG4110" s="144">
        <f>Table1[[#This Row],['# of Books]]*Table1[[#This Row],[QTY]]</f>
        <v>0</v>
      </c>
      <c r="AH4110" s="146">
        <f>Table1[[#This Row],[QTY]]*Table1[[#This Row],[School &amp; Library Price]]</f>
        <v>0</v>
      </c>
    </row>
    <row r="4111" spans="1:34" ht="18" customHeight="1" x14ac:dyDescent="0.25">
      <c r="A4111" s="154"/>
      <c r="B4111" s="150">
        <v>68</v>
      </c>
      <c r="C4111" s="150"/>
      <c r="D4111" s="151"/>
      <c r="E4111" s="151"/>
      <c r="F4111" s="130" t="s">
        <v>130</v>
      </c>
      <c r="G4111" s="130" t="s">
        <v>972</v>
      </c>
      <c r="H4111" s="130" t="s">
        <v>4027</v>
      </c>
      <c r="I4111" s="131" t="s">
        <v>8843</v>
      </c>
      <c r="J4111" s="130" t="s">
        <v>85</v>
      </c>
      <c r="K4111" s="132" t="s">
        <v>142</v>
      </c>
      <c r="L4111" s="148">
        <v>1</v>
      </c>
      <c r="M4111" s="134">
        <v>2014</v>
      </c>
      <c r="N4111" s="130" t="s">
        <v>10609</v>
      </c>
      <c r="O4111" s="129" t="s">
        <v>143</v>
      </c>
      <c r="P4111" s="129" t="s">
        <v>933</v>
      </c>
      <c r="Q4111" s="130" t="s">
        <v>245</v>
      </c>
      <c r="R4111" s="136" t="s">
        <v>4288</v>
      </c>
      <c r="S4111" s="155"/>
      <c r="T4111" s="155"/>
      <c r="U4111" s="156"/>
      <c r="V4111" s="156"/>
      <c r="W4111" s="156" t="s">
        <v>146</v>
      </c>
      <c r="X4111" s="156"/>
      <c r="Y4111" s="137" t="s">
        <v>969</v>
      </c>
      <c r="Z4111" s="138" t="s">
        <v>876</v>
      </c>
      <c r="AA4111" s="140" t="s">
        <v>8844</v>
      </c>
      <c r="AB4111" s="141" t="s">
        <v>138</v>
      </c>
      <c r="AC4111" s="142">
        <v>39.4</v>
      </c>
      <c r="AD4111" s="142">
        <v>31.52</v>
      </c>
      <c r="AE4111" s="143" t="s">
        <v>8845</v>
      </c>
      <c r="AF4111" s="141" t="s">
        <v>398</v>
      </c>
      <c r="AG4111" s="144">
        <f>Table1[[#This Row],['# of Books]]*Table1[[#This Row],[QTY]]</f>
        <v>0</v>
      </c>
      <c r="AH4111" s="146">
        <f>Table1[[#This Row],[QTY]]*Table1[[#This Row],[School &amp; Library Price]]</f>
        <v>0</v>
      </c>
    </row>
    <row r="4112" spans="1:34" ht="18" hidden="1" customHeight="1" x14ac:dyDescent="0.25">
      <c r="A4112" s="154"/>
      <c r="B4112" s="150">
        <v>68</v>
      </c>
      <c r="C4112" s="150"/>
      <c r="D4112" s="151"/>
      <c r="E4112" s="151"/>
      <c r="F4112" s="130" t="s">
        <v>130</v>
      </c>
      <c r="G4112" s="130" t="s">
        <v>972</v>
      </c>
      <c r="H4112" s="130" t="s">
        <v>4027</v>
      </c>
      <c r="I4112" s="131" t="s">
        <v>8846</v>
      </c>
      <c r="J4112" s="130" t="s">
        <v>85</v>
      </c>
      <c r="K4112" s="132" t="s">
        <v>378</v>
      </c>
      <c r="L4112" s="148">
        <v>1</v>
      </c>
      <c r="M4112" s="134">
        <v>2014</v>
      </c>
      <c r="N4112" s="130" t="s">
        <v>10609</v>
      </c>
      <c r="O4112" s="129"/>
      <c r="P4112" s="129"/>
      <c r="Q4112" s="130" t="s">
        <v>245</v>
      </c>
      <c r="R4112" s="136" t="s">
        <v>4288</v>
      </c>
      <c r="S4112" s="155"/>
      <c r="T4112" s="155"/>
      <c r="U4112" s="156"/>
      <c r="V4112" s="156"/>
      <c r="W4112" s="156" t="s">
        <v>146</v>
      </c>
      <c r="X4112" s="156"/>
      <c r="Y4112" s="137" t="s">
        <v>969</v>
      </c>
      <c r="Z4112" s="138" t="s">
        <v>876</v>
      </c>
      <c r="AA4112" s="140" t="s">
        <v>8844</v>
      </c>
      <c r="AB4112" s="141" t="s">
        <v>138</v>
      </c>
      <c r="AC4112" s="142">
        <v>43.34</v>
      </c>
      <c r="AD4112" s="142">
        <v>34.67</v>
      </c>
      <c r="AE4112" s="143" t="s">
        <v>8845</v>
      </c>
      <c r="AF4112" s="141" t="s">
        <v>398</v>
      </c>
      <c r="AG4112" s="144">
        <f>Table1[[#This Row],['# of Books]]*Table1[[#This Row],[QTY]]</f>
        <v>0</v>
      </c>
      <c r="AH4112" s="146">
        <f>Table1[[#This Row],[QTY]]*Table1[[#This Row],[School &amp; Library Price]]</f>
        <v>0</v>
      </c>
    </row>
    <row r="4113" spans="1:34" ht="18" customHeight="1" x14ac:dyDescent="0.25">
      <c r="A4113" s="154"/>
      <c r="B4113" s="150">
        <v>68</v>
      </c>
      <c r="C4113" s="150"/>
      <c r="D4113" s="151"/>
      <c r="E4113" s="151"/>
      <c r="F4113" s="130" t="s">
        <v>130</v>
      </c>
      <c r="G4113" s="130" t="s">
        <v>972</v>
      </c>
      <c r="H4113" s="130" t="s">
        <v>8847</v>
      </c>
      <c r="I4113" s="131" t="s">
        <v>8848</v>
      </c>
      <c r="J4113" s="130" t="s">
        <v>85</v>
      </c>
      <c r="K4113" s="132" t="s">
        <v>142</v>
      </c>
      <c r="L4113" s="148">
        <v>1</v>
      </c>
      <c r="M4113" s="134">
        <v>2015</v>
      </c>
      <c r="N4113" s="130" t="s">
        <v>10611</v>
      </c>
      <c r="O4113" s="129" t="s">
        <v>143</v>
      </c>
      <c r="P4113" s="129" t="s">
        <v>933</v>
      </c>
      <c r="Q4113" s="130" t="s">
        <v>245</v>
      </c>
      <c r="R4113" s="136" t="s">
        <v>4288</v>
      </c>
      <c r="S4113" s="155"/>
      <c r="T4113" s="155"/>
      <c r="U4113" s="156"/>
      <c r="V4113" s="156"/>
      <c r="W4113" s="156" t="s">
        <v>146</v>
      </c>
      <c r="X4113" s="156"/>
      <c r="Y4113" s="137" t="s">
        <v>969</v>
      </c>
      <c r="Z4113" s="138" t="s">
        <v>876</v>
      </c>
      <c r="AA4113" s="140" t="s">
        <v>8849</v>
      </c>
      <c r="AB4113" s="141" t="s">
        <v>138</v>
      </c>
      <c r="AC4113" s="142">
        <v>39.4</v>
      </c>
      <c r="AD4113" s="142">
        <v>31.52</v>
      </c>
      <c r="AE4113" s="143" t="s">
        <v>3373</v>
      </c>
      <c r="AF4113" s="141" t="s">
        <v>398</v>
      </c>
      <c r="AG4113" s="144">
        <f>Table1[[#This Row],['# of Books]]*Table1[[#This Row],[QTY]]</f>
        <v>0</v>
      </c>
      <c r="AH4113" s="146">
        <f>Table1[[#This Row],[QTY]]*Table1[[#This Row],[School &amp; Library Price]]</f>
        <v>0</v>
      </c>
    </row>
    <row r="4114" spans="1:34" ht="18" hidden="1" customHeight="1" x14ac:dyDescent="0.25">
      <c r="A4114" s="154"/>
      <c r="B4114" s="150">
        <v>68</v>
      </c>
      <c r="C4114" s="150"/>
      <c r="D4114" s="151"/>
      <c r="E4114" s="151"/>
      <c r="F4114" s="130" t="s">
        <v>130</v>
      </c>
      <c r="G4114" s="130" t="s">
        <v>972</v>
      </c>
      <c r="H4114" s="130" t="s">
        <v>8847</v>
      </c>
      <c r="I4114" s="131" t="s">
        <v>8850</v>
      </c>
      <c r="J4114" s="130" t="s">
        <v>85</v>
      </c>
      <c r="K4114" s="132" t="s">
        <v>378</v>
      </c>
      <c r="L4114" s="148">
        <v>1</v>
      </c>
      <c r="M4114" s="134">
        <v>2015</v>
      </c>
      <c r="N4114" s="130" t="s">
        <v>10611</v>
      </c>
      <c r="O4114" s="129"/>
      <c r="P4114" s="129"/>
      <c r="Q4114" s="130" t="s">
        <v>245</v>
      </c>
      <c r="R4114" s="136" t="s">
        <v>4288</v>
      </c>
      <c r="S4114" s="155"/>
      <c r="T4114" s="155"/>
      <c r="U4114" s="156"/>
      <c r="V4114" s="156"/>
      <c r="W4114" s="156" t="s">
        <v>146</v>
      </c>
      <c r="X4114" s="156"/>
      <c r="Y4114" s="137" t="s">
        <v>969</v>
      </c>
      <c r="Z4114" s="138" t="s">
        <v>876</v>
      </c>
      <c r="AA4114" s="140" t="s">
        <v>8849</v>
      </c>
      <c r="AB4114" s="141" t="s">
        <v>138</v>
      </c>
      <c r="AC4114" s="142">
        <v>43.34</v>
      </c>
      <c r="AD4114" s="142">
        <v>34.67</v>
      </c>
      <c r="AE4114" s="143" t="s">
        <v>3373</v>
      </c>
      <c r="AF4114" s="141" t="s">
        <v>398</v>
      </c>
      <c r="AG4114" s="144">
        <f>Table1[[#This Row],['# of Books]]*Table1[[#This Row],[QTY]]</f>
        <v>0</v>
      </c>
      <c r="AH4114" s="146">
        <f>Table1[[#This Row],[QTY]]*Table1[[#This Row],[School &amp; Library Price]]</f>
        <v>0</v>
      </c>
    </row>
    <row r="4115" spans="1:34" ht="18" customHeight="1" x14ac:dyDescent="0.25">
      <c r="A4115" s="154"/>
      <c r="B4115" s="150">
        <v>68</v>
      </c>
      <c r="C4115" s="150"/>
      <c r="D4115" s="151"/>
      <c r="E4115" s="151"/>
      <c r="F4115" s="130" t="s">
        <v>130</v>
      </c>
      <c r="G4115" s="130" t="s">
        <v>972</v>
      </c>
      <c r="H4115" s="130" t="s">
        <v>8852</v>
      </c>
      <c r="I4115" s="131" t="s">
        <v>8853</v>
      </c>
      <c r="J4115" s="130" t="s">
        <v>85</v>
      </c>
      <c r="K4115" s="132" t="s">
        <v>142</v>
      </c>
      <c r="L4115" s="148">
        <v>1</v>
      </c>
      <c r="M4115" s="134">
        <v>2015</v>
      </c>
      <c r="N4115" s="130" t="s">
        <v>10611</v>
      </c>
      <c r="O4115" s="129" t="s">
        <v>143</v>
      </c>
      <c r="P4115" s="129" t="s">
        <v>933</v>
      </c>
      <c r="Q4115" s="130" t="s">
        <v>245</v>
      </c>
      <c r="R4115" s="136" t="s">
        <v>8456</v>
      </c>
      <c r="S4115" s="155"/>
      <c r="T4115" s="155"/>
      <c r="U4115" s="156"/>
      <c r="V4115" s="156"/>
      <c r="W4115" s="156" t="s">
        <v>146</v>
      </c>
      <c r="X4115" s="156"/>
      <c r="Y4115" s="137" t="s">
        <v>969</v>
      </c>
      <c r="Z4115" s="138" t="s">
        <v>876</v>
      </c>
      <c r="AA4115" s="140" t="s">
        <v>8854</v>
      </c>
      <c r="AB4115" s="141" t="s">
        <v>138</v>
      </c>
      <c r="AC4115" s="142">
        <v>39.4</v>
      </c>
      <c r="AD4115" s="142">
        <v>31.52</v>
      </c>
      <c r="AE4115" s="143" t="s">
        <v>4131</v>
      </c>
      <c r="AF4115" s="141" t="s">
        <v>398</v>
      </c>
      <c r="AG4115" s="144">
        <f>Table1[[#This Row],['# of Books]]*Table1[[#This Row],[QTY]]</f>
        <v>0</v>
      </c>
      <c r="AH4115" s="146">
        <f>Table1[[#This Row],[QTY]]*Table1[[#This Row],[School &amp; Library Price]]</f>
        <v>0</v>
      </c>
    </row>
    <row r="4116" spans="1:34" ht="18" hidden="1" customHeight="1" x14ac:dyDescent="0.25">
      <c r="A4116" s="154"/>
      <c r="B4116" s="150">
        <v>68</v>
      </c>
      <c r="C4116" s="150"/>
      <c r="D4116" s="151"/>
      <c r="E4116" s="151"/>
      <c r="F4116" s="130" t="s">
        <v>130</v>
      </c>
      <c r="G4116" s="130" t="s">
        <v>972</v>
      </c>
      <c r="H4116" s="130" t="s">
        <v>8852</v>
      </c>
      <c r="I4116" s="131" t="s">
        <v>8855</v>
      </c>
      <c r="J4116" s="130" t="s">
        <v>85</v>
      </c>
      <c r="K4116" s="132" t="s">
        <v>378</v>
      </c>
      <c r="L4116" s="148">
        <v>1</v>
      </c>
      <c r="M4116" s="134">
        <v>2015</v>
      </c>
      <c r="N4116" s="130" t="s">
        <v>10611</v>
      </c>
      <c r="O4116" s="129"/>
      <c r="P4116" s="129"/>
      <c r="Q4116" s="130" t="s">
        <v>245</v>
      </c>
      <c r="R4116" s="136" t="s">
        <v>8456</v>
      </c>
      <c r="S4116" s="155"/>
      <c r="T4116" s="155"/>
      <c r="U4116" s="156"/>
      <c r="V4116" s="156"/>
      <c r="W4116" s="156" t="s">
        <v>146</v>
      </c>
      <c r="X4116" s="156"/>
      <c r="Y4116" s="137" t="s">
        <v>969</v>
      </c>
      <c r="Z4116" s="138" t="s">
        <v>876</v>
      </c>
      <c r="AA4116" s="140" t="s">
        <v>8854</v>
      </c>
      <c r="AB4116" s="141" t="s">
        <v>138</v>
      </c>
      <c r="AC4116" s="142">
        <v>43.34</v>
      </c>
      <c r="AD4116" s="142">
        <v>34.67</v>
      </c>
      <c r="AE4116" s="143" t="s">
        <v>4131</v>
      </c>
      <c r="AF4116" s="141" t="s">
        <v>398</v>
      </c>
      <c r="AG4116" s="144">
        <f>Table1[[#This Row],['# of Books]]*Table1[[#This Row],[QTY]]</f>
        <v>0</v>
      </c>
      <c r="AH4116" s="146">
        <f>Table1[[#This Row],[QTY]]*Table1[[#This Row],[School &amp; Library Price]]</f>
        <v>0</v>
      </c>
    </row>
    <row r="4117" spans="1:34" ht="18" customHeight="1" x14ac:dyDescent="0.25">
      <c r="A4117" s="154"/>
      <c r="B4117" s="150">
        <v>68</v>
      </c>
      <c r="C4117" s="150"/>
      <c r="D4117" s="151"/>
      <c r="E4117" s="151"/>
      <c r="F4117" s="130" t="s">
        <v>130</v>
      </c>
      <c r="G4117" s="130" t="s">
        <v>972</v>
      </c>
      <c r="H4117" s="130" t="s">
        <v>6079</v>
      </c>
      <c r="I4117" s="131" t="s">
        <v>8856</v>
      </c>
      <c r="J4117" s="130" t="s">
        <v>85</v>
      </c>
      <c r="K4117" s="132" t="s">
        <v>142</v>
      </c>
      <c r="L4117" s="148">
        <v>1</v>
      </c>
      <c r="M4117" s="134">
        <v>2014</v>
      </c>
      <c r="N4117" s="130" t="s">
        <v>10609</v>
      </c>
      <c r="O4117" s="129" t="s">
        <v>143</v>
      </c>
      <c r="P4117" s="129" t="s">
        <v>933</v>
      </c>
      <c r="Q4117" s="130" t="s">
        <v>245</v>
      </c>
      <c r="R4117" s="136" t="s">
        <v>4288</v>
      </c>
      <c r="S4117" s="155"/>
      <c r="T4117" s="155"/>
      <c r="U4117" s="156"/>
      <c r="V4117" s="156"/>
      <c r="W4117" s="156" t="s">
        <v>146</v>
      </c>
      <c r="X4117" s="156"/>
      <c r="Y4117" s="137" t="s">
        <v>969</v>
      </c>
      <c r="Z4117" s="138" t="s">
        <v>876</v>
      </c>
      <c r="AA4117" s="140" t="s">
        <v>8857</v>
      </c>
      <c r="AB4117" s="141" t="s">
        <v>138</v>
      </c>
      <c r="AC4117" s="142">
        <v>39.4</v>
      </c>
      <c r="AD4117" s="142">
        <v>31.52</v>
      </c>
      <c r="AE4117" s="143" t="s">
        <v>6663</v>
      </c>
      <c r="AF4117" s="141" t="s">
        <v>481</v>
      </c>
      <c r="AG4117" s="144">
        <f>Table1[[#This Row],['# of Books]]*Table1[[#This Row],[QTY]]</f>
        <v>0</v>
      </c>
      <c r="AH4117" s="146">
        <f>Table1[[#This Row],[QTY]]*Table1[[#This Row],[School &amp; Library Price]]</f>
        <v>0</v>
      </c>
    </row>
    <row r="4118" spans="1:34" ht="18" hidden="1" customHeight="1" x14ac:dyDescent="0.25">
      <c r="A4118" s="154"/>
      <c r="B4118" s="150">
        <v>68</v>
      </c>
      <c r="C4118" s="150"/>
      <c r="D4118" s="151"/>
      <c r="E4118" s="151"/>
      <c r="F4118" s="130" t="s">
        <v>130</v>
      </c>
      <c r="G4118" s="130" t="s">
        <v>972</v>
      </c>
      <c r="H4118" s="130" t="s">
        <v>6079</v>
      </c>
      <c r="I4118" s="131" t="s">
        <v>8858</v>
      </c>
      <c r="J4118" s="130" t="s">
        <v>85</v>
      </c>
      <c r="K4118" s="132" t="s">
        <v>378</v>
      </c>
      <c r="L4118" s="148">
        <v>1</v>
      </c>
      <c r="M4118" s="134">
        <v>2014</v>
      </c>
      <c r="N4118" s="130" t="s">
        <v>10609</v>
      </c>
      <c r="O4118" s="129"/>
      <c r="P4118" s="129"/>
      <c r="Q4118" s="130" t="s">
        <v>245</v>
      </c>
      <c r="R4118" s="136" t="s">
        <v>4288</v>
      </c>
      <c r="S4118" s="155"/>
      <c r="T4118" s="155"/>
      <c r="U4118" s="156"/>
      <c r="V4118" s="156"/>
      <c r="W4118" s="156" t="s">
        <v>146</v>
      </c>
      <c r="X4118" s="156"/>
      <c r="Y4118" s="137" t="s">
        <v>969</v>
      </c>
      <c r="Z4118" s="138" t="s">
        <v>876</v>
      </c>
      <c r="AA4118" s="140" t="s">
        <v>8857</v>
      </c>
      <c r="AB4118" s="141" t="s">
        <v>138</v>
      </c>
      <c r="AC4118" s="142">
        <v>43.34</v>
      </c>
      <c r="AD4118" s="142">
        <v>34.67</v>
      </c>
      <c r="AE4118" s="143" t="s">
        <v>6663</v>
      </c>
      <c r="AF4118" s="141" t="s">
        <v>481</v>
      </c>
      <c r="AG4118" s="144">
        <f>Table1[[#This Row],['# of Books]]*Table1[[#This Row],[QTY]]</f>
        <v>0</v>
      </c>
      <c r="AH4118" s="146">
        <f>Table1[[#This Row],[QTY]]*Table1[[#This Row],[School &amp; Library Price]]</f>
        <v>0</v>
      </c>
    </row>
    <row r="4119" spans="1:34" ht="18" customHeight="1" x14ac:dyDescent="0.25">
      <c r="A4119" s="154"/>
      <c r="B4119" s="150">
        <v>68</v>
      </c>
      <c r="C4119" s="150"/>
      <c r="D4119" s="151"/>
      <c r="E4119" s="151"/>
      <c r="F4119" s="130" t="s">
        <v>130</v>
      </c>
      <c r="G4119" s="130" t="s">
        <v>972</v>
      </c>
      <c r="H4119" s="130" t="s">
        <v>6089</v>
      </c>
      <c r="I4119" s="131" t="s">
        <v>8859</v>
      </c>
      <c r="J4119" s="130" t="s">
        <v>85</v>
      </c>
      <c r="K4119" s="132" t="s">
        <v>142</v>
      </c>
      <c r="L4119" s="148">
        <v>1</v>
      </c>
      <c r="M4119" s="134">
        <v>2011</v>
      </c>
      <c r="N4119" s="130" t="s">
        <v>10618</v>
      </c>
      <c r="O4119" s="129" t="s">
        <v>143</v>
      </c>
      <c r="P4119" s="129" t="s">
        <v>933</v>
      </c>
      <c r="Q4119" s="130" t="s">
        <v>245</v>
      </c>
      <c r="R4119" s="136" t="s">
        <v>2104</v>
      </c>
      <c r="S4119" s="155"/>
      <c r="T4119" s="155"/>
      <c r="U4119" s="156"/>
      <c r="V4119" s="156"/>
      <c r="W4119" s="156" t="s">
        <v>146</v>
      </c>
      <c r="X4119" s="156"/>
      <c r="Y4119" s="137" t="s">
        <v>969</v>
      </c>
      <c r="Z4119" s="138" t="s">
        <v>876</v>
      </c>
      <c r="AA4119" s="140" t="s">
        <v>8860</v>
      </c>
      <c r="AB4119" s="141" t="s">
        <v>138</v>
      </c>
      <c r="AC4119" s="142">
        <v>39.4</v>
      </c>
      <c r="AD4119" s="142">
        <v>31.52</v>
      </c>
      <c r="AE4119" s="143" t="s">
        <v>8861</v>
      </c>
      <c r="AF4119" s="141" t="s">
        <v>514</v>
      </c>
      <c r="AG4119" s="144">
        <f>Table1[[#This Row],['# of Books]]*Table1[[#This Row],[QTY]]</f>
        <v>0</v>
      </c>
      <c r="AH4119" s="146">
        <f>Table1[[#This Row],[QTY]]*Table1[[#This Row],[School &amp; Library Price]]</f>
        <v>0</v>
      </c>
    </row>
    <row r="4120" spans="1:34" ht="18" hidden="1" customHeight="1" x14ac:dyDescent="0.25">
      <c r="A4120" s="154"/>
      <c r="B4120" s="150">
        <v>68</v>
      </c>
      <c r="C4120" s="150"/>
      <c r="D4120" s="151"/>
      <c r="E4120" s="151"/>
      <c r="F4120" s="130" t="s">
        <v>130</v>
      </c>
      <c r="G4120" s="130" t="s">
        <v>972</v>
      </c>
      <c r="H4120" s="130" t="s">
        <v>6089</v>
      </c>
      <c r="I4120" s="131" t="s">
        <v>8862</v>
      </c>
      <c r="J4120" s="130" t="s">
        <v>85</v>
      </c>
      <c r="K4120" s="132" t="s">
        <v>378</v>
      </c>
      <c r="L4120" s="148">
        <v>1</v>
      </c>
      <c r="M4120" s="134">
        <v>2011</v>
      </c>
      <c r="N4120" s="130" t="s">
        <v>10618</v>
      </c>
      <c r="O4120" s="129"/>
      <c r="P4120" s="129"/>
      <c r="Q4120" s="130" t="s">
        <v>245</v>
      </c>
      <c r="R4120" s="136" t="s">
        <v>2104</v>
      </c>
      <c r="S4120" s="155"/>
      <c r="T4120" s="155"/>
      <c r="U4120" s="156"/>
      <c r="V4120" s="156"/>
      <c r="W4120" s="156" t="s">
        <v>146</v>
      </c>
      <c r="X4120" s="156"/>
      <c r="Y4120" s="137" t="s">
        <v>969</v>
      </c>
      <c r="Z4120" s="138" t="s">
        <v>876</v>
      </c>
      <c r="AA4120" s="140" t="s">
        <v>8860</v>
      </c>
      <c r="AB4120" s="141" t="s">
        <v>138</v>
      </c>
      <c r="AC4120" s="142">
        <v>43.34</v>
      </c>
      <c r="AD4120" s="142">
        <v>34.67</v>
      </c>
      <c r="AE4120" s="143" t="s">
        <v>8861</v>
      </c>
      <c r="AF4120" s="141" t="s">
        <v>514</v>
      </c>
      <c r="AG4120" s="144">
        <f>Table1[[#This Row],['# of Books]]*Table1[[#This Row],[QTY]]</f>
        <v>0</v>
      </c>
      <c r="AH4120" s="146">
        <f>Table1[[#This Row],[QTY]]*Table1[[#This Row],[School &amp; Library Price]]</f>
        <v>0</v>
      </c>
    </row>
    <row r="4121" spans="1:34" ht="18" customHeight="1" x14ac:dyDescent="0.25">
      <c r="A4121" s="154"/>
      <c r="B4121" s="150">
        <v>68</v>
      </c>
      <c r="C4121" s="150"/>
      <c r="D4121" s="151"/>
      <c r="E4121" s="151"/>
      <c r="F4121" s="130" t="s">
        <v>130</v>
      </c>
      <c r="G4121" s="130" t="s">
        <v>972</v>
      </c>
      <c r="H4121" s="130" t="s">
        <v>5339</v>
      </c>
      <c r="I4121" s="131" t="s">
        <v>8863</v>
      </c>
      <c r="J4121" s="130" t="s">
        <v>85</v>
      </c>
      <c r="K4121" s="132" t="s">
        <v>142</v>
      </c>
      <c r="L4121" s="148">
        <v>1</v>
      </c>
      <c r="M4121" s="134">
        <v>2012</v>
      </c>
      <c r="N4121" s="130" t="s">
        <v>10612</v>
      </c>
      <c r="O4121" s="129" t="s">
        <v>143</v>
      </c>
      <c r="P4121" s="129" t="s">
        <v>933</v>
      </c>
      <c r="Q4121" s="130" t="s">
        <v>245</v>
      </c>
      <c r="R4121" s="136" t="s">
        <v>8864</v>
      </c>
      <c r="S4121" s="155"/>
      <c r="T4121" s="155"/>
      <c r="U4121" s="156"/>
      <c r="V4121" s="156"/>
      <c r="W4121" s="156" t="s">
        <v>146</v>
      </c>
      <c r="X4121" s="156"/>
      <c r="Y4121" s="137" t="s">
        <v>969</v>
      </c>
      <c r="Z4121" s="138" t="s">
        <v>876</v>
      </c>
      <c r="AA4121" s="140" t="s">
        <v>8865</v>
      </c>
      <c r="AB4121" s="141" t="s">
        <v>138</v>
      </c>
      <c r="AC4121" s="142">
        <v>39.4</v>
      </c>
      <c r="AD4121" s="142">
        <v>31.52</v>
      </c>
      <c r="AE4121" s="143" t="s">
        <v>5342</v>
      </c>
      <c r="AF4121" s="141" t="s">
        <v>454</v>
      </c>
      <c r="AG4121" s="144">
        <f>Table1[[#This Row],['# of Books]]*Table1[[#This Row],[QTY]]</f>
        <v>0</v>
      </c>
      <c r="AH4121" s="146">
        <f>Table1[[#This Row],[QTY]]*Table1[[#This Row],[School &amp; Library Price]]</f>
        <v>0</v>
      </c>
    </row>
    <row r="4122" spans="1:34" ht="18" hidden="1" customHeight="1" x14ac:dyDescent="0.25">
      <c r="A4122" s="154"/>
      <c r="B4122" s="150">
        <v>68</v>
      </c>
      <c r="C4122" s="150"/>
      <c r="D4122" s="151"/>
      <c r="E4122" s="151"/>
      <c r="F4122" s="130" t="s">
        <v>130</v>
      </c>
      <c r="G4122" s="130" t="s">
        <v>972</v>
      </c>
      <c r="H4122" s="130" t="s">
        <v>5339</v>
      </c>
      <c r="I4122" s="131" t="s">
        <v>8866</v>
      </c>
      <c r="J4122" s="130" t="s">
        <v>85</v>
      </c>
      <c r="K4122" s="132" t="s">
        <v>378</v>
      </c>
      <c r="L4122" s="148">
        <v>1</v>
      </c>
      <c r="M4122" s="134">
        <v>2012</v>
      </c>
      <c r="N4122" s="130" t="s">
        <v>10612</v>
      </c>
      <c r="O4122" s="129"/>
      <c r="P4122" s="129"/>
      <c r="Q4122" s="130" t="s">
        <v>245</v>
      </c>
      <c r="R4122" s="136" t="s">
        <v>8864</v>
      </c>
      <c r="S4122" s="155"/>
      <c r="T4122" s="155"/>
      <c r="U4122" s="156"/>
      <c r="V4122" s="156"/>
      <c r="W4122" s="156" t="s">
        <v>146</v>
      </c>
      <c r="X4122" s="156"/>
      <c r="Y4122" s="137" t="s">
        <v>969</v>
      </c>
      <c r="Z4122" s="138" t="s">
        <v>876</v>
      </c>
      <c r="AA4122" s="140" t="s">
        <v>8865</v>
      </c>
      <c r="AB4122" s="141" t="s">
        <v>138</v>
      </c>
      <c r="AC4122" s="142">
        <v>43.34</v>
      </c>
      <c r="AD4122" s="142">
        <v>34.67</v>
      </c>
      <c r="AE4122" s="143" t="s">
        <v>5342</v>
      </c>
      <c r="AF4122" s="141" t="s">
        <v>454</v>
      </c>
      <c r="AG4122" s="144">
        <f>Table1[[#This Row],['# of Books]]*Table1[[#This Row],[QTY]]</f>
        <v>0</v>
      </c>
      <c r="AH4122" s="146">
        <f>Table1[[#This Row],[QTY]]*Table1[[#This Row],[School &amp; Library Price]]</f>
        <v>0</v>
      </c>
    </row>
    <row r="4123" spans="1:34" ht="18" customHeight="1" x14ac:dyDescent="0.25">
      <c r="A4123" s="154"/>
      <c r="B4123" s="150">
        <v>68</v>
      </c>
      <c r="C4123" s="150"/>
      <c r="D4123" s="151"/>
      <c r="E4123" s="151"/>
      <c r="F4123" s="130" t="s">
        <v>130</v>
      </c>
      <c r="G4123" s="130" t="s">
        <v>972</v>
      </c>
      <c r="H4123" s="130" t="s">
        <v>9549</v>
      </c>
      <c r="I4123" s="131" t="s">
        <v>11272</v>
      </c>
      <c r="J4123" s="130" t="s">
        <v>85</v>
      </c>
      <c r="K4123" s="132" t="s">
        <v>142</v>
      </c>
      <c r="L4123" s="148">
        <v>1</v>
      </c>
      <c r="M4123" s="134">
        <v>2008</v>
      </c>
      <c r="N4123" s="130" t="s">
        <v>9296</v>
      </c>
      <c r="O4123" s="129" t="s">
        <v>143</v>
      </c>
      <c r="P4123" s="129" t="s">
        <v>933</v>
      </c>
      <c r="Q4123" s="130" t="s">
        <v>245</v>
      </c>
      <c r="R4123" s="136" t="s">
        <v>5045</v>
      </c>
      <c r="S4123" s="155"/>
      <c r="T4123" s="155"/>
      <c r="U4123" s="156"/>
      <c r="V4123" s="156"/>
      <c r="W4123" s="156" t="s">
        <v>146</v>
      </c>
      <c r="X4123" s="156"/>
      <c r="Y4123" s="137" t="s">
        <v>969</v>
      </c>
      <c r="Z4123" s="138" t="s">
        <v>876</v>
      </c>
      <c r="AA4123" s="140" t="s">
        <v>11273</v>
      </c>
      <c r="AB4123" s="141" t="s">
        <v>138</v>
      </c>
      <c r="AC4123" s="142">
        <v>39.4</v>
      </c>
      <c r="AD4123" s="142">
        <v>31.52</v>
      </c>
      <c r="AE4123" s="143" t="s">
        <v>5345</v>
      </c>
      <c r="AF4123" s="141" t="s">
        <v>514</v>
      </c>
      <c r="AG4123" s="144">
        <f>Table1[[#This Row],['# of Books]]*Table1[[#This Row],[QTY]]</f>
        <v>0</v>
      </c>
      <c r="AH4123" s="146">
        <f>Table1[[#This Row],[QTY]]*Table1[[#This Row],[School &amp; Library Price]]</f>
        <v>0</v>
      </c>
    </row>
    <row r="4124" spans="1:34" ht="18" hidden="1" customHeight="1" x14ac:dyDescent="0.25">
      <c r="A4124" s="154"/>
      <c r="B4124" s="150">
        <v>68</v>
      </c>
      <c r="C4124" s="150"/>
      <c r="D4124" s="151"/>
      <c r="E4124" s="151"/>
      <c r="F4124" s="130" t="s">
        <v>130</v>
      </c>
      <c r="G4124" s="130" t="s">
        <v>972</v>
      </c>
      <c r="H4124" s="130" t="s">
        <v>9549</v>
      </c>
      <c r="I4124" s="131" t="s">
        <v>11274</v>
      </c>
      <c r="J4124" s="130" t="s">
        <v>85</v>
      </c>
      <c r="K4124" s="132" t="s">
        <v>378</v>
      </c>
      <c r="L4124" s="148">
        <v>1</v>
      </c>
      <c r="M4124" s="134">
        <v>2008</v>
      </c>
      <c r="N4124" s="130" t="s">
        <v>9296</v>
      </c>
      <c r="O4124" s="129"/>
      <c r="P4124" s="129"/>
      <c r="Q4124" s="130" t="s">
        <v>245</v>
      </c>
      <c r="R4124" s="136" t="s">
        <v>5045</v>
      </c>
      <c r="S4124" s="155"/>
      <c r="T4124" s="155"/>
      <c r="U4124" s="156"/>
      <c r="V4124" s="156"/>
      <c r="W4124" s="156" t="s">
        <v>146</v>
      </c>
      <c r="X4124" s="156"/>
      <c r="Y4124" s="137" t="s">
        <v>969</v>
      </c>
      <c r="Z4124" s="138" t="s">
        <v>876</v>
      </c>
      <c r="AA4124" s="140" t="s">
        <v>11273</v>
      </c>
      <c r="AB4124" s="141" t="s">
        <v>138</v>
      </c>
      <c r="AC4124" s="142">
        <v>43.34</v>
      </c>
      <c r="AD4124" s="142">
        <v>34.67</v>
      </c>
      <c r="AE4124" s="143" t="s">
        <v>5345</v>
      </c>
      <c r="AF4124" s="141" t="s">
        <v>514</v>
      </c>
      <c r="AG4124" s="144">
        <f>Table1[[#This Row],['# of Books]]*Table1[[#This Row],[QTY]]</f>
        <v>0</v>
      </c>
      <c r="AH4124" s="146">
        <f>Table1[[#This Row],[QTY]]*Table1[[#This Row],[School &amp; Library Price]]</f>
        <v>0</v>
      </c>
    </row>
    <row r="4125" spans="1:34" ht="18" customHeight="1" x14ac:dyDescent="0.25">
      <c r="A4125" s="154"/>
      <c r="B4125" s="150">
        <v>68</v>
      </c>
      <c r="C4125" s="150"/>
      <c r="D4125" s="151"/>
      <c r="E4125" s="151"/>
      <c r="F4125" s="130" t="s">
        <v>130</v>
      </c>
      <c r="G4125" s="130" t="s">
        <v>972</v>
      </c>
      <c r="H4125" s="130" t="s">
        <v>11275</v>
      </c>
      <c r="I4125" s="131" t="s">
        <v>11276</v>
      </c>
      <c r="J4125" s="130" t="s">
        <v>85</v>
      </c>
      <c r="K4125" s="132" t="s">
        <v>142</v>
      </c>
      <c r="L4125" s="148">
        <v>1</v>
      </c>
      <c r="M4125" s="134">
        <v>2007</v>
      </c>
      <c r="N4125" s="130" t="s">
        <v>10777</v>
      </c>
      <c r="O4125" s="129" t="s">
        <v>143</v>
      </c>
      <c r="P4125" s="129" t="s">
        <v>933</v>
      </c>
      <c r="Q4125" s="130" t="s">
        <v>245</v>
      </c>
      <c r="R4125" s="136" t="s">
        <v>8401</v>
      </c>
      <c r="S4125" s="155"/>
      <c r="T4125" s="155"/>
      <c r="U4125" s="156"/>
      <c r="V4125" s="156"/>
      <c r="W4125" s="156" t="s">
        <v>146</v>
      </c>
      <c r="X4125" s="156"/>
      <c r="Y4125" s="137" t="s">
        <v>969</v>
      </c>
      <c r="Z4125" s="138" t="s">
        <v>876</v>
      </c>
      <c r="AA4125" s="140" t="s">
        <v>11277</v>
      </c>
      <c r="AB4125" s="141" t="s">
        <v>138</v>
      </c>
      <c r="AC4125" s="142">
        <v>39.4</v>
      </c>
      <c r="AD4125" s="142">
        <v>31.52</v>
      </c>
      <c r="AE4125" s="143" t="s">
        <v>11278</v>
      </c>
      <c r="AF4125" s="141" t="s">
        <v>398</v>
      </c>
      <c r="AG4125" s="144">
        <f>Table1[[#This Row],['# of Books]]*Table1[[#This Row],[QTY]]</f>
        <v>0</v>
      </c>
      <c r="AH4125" s="146">
        <f>Table1[[#This Row],[QTY]]*Table1[[#This Row],[School &amp; Library Price]]</f>
        <v>0</v>
      </c>
    </row>
    <row r="4126" spans="1:34" ht="18" hidden="1" customHeight="1" x14ac:dyDescent="0.25">
      <c r="A4126" s="154"/>
      <c r="B4126" s="150">
        <v>68</v>
      </c>
      <c r="C4126" s="150"/>
      <c r="D4126" s="151"/>
      <c r="E4126" s="151"/>
      <c r="F4126" s="130" t="s">
        <v>130</v>
      </c>
      <c r="G4126" s="130" t="s">
        <v>972</v>
      </c>
      <c r="H4126" s="130" t="s">
        <v>11275</v>
      </c>
      <c r="I4126" s="131" t="s">
        <v>11279</v>
      </c>
      <c r="J4126" s="130" t="s">
        <v>85</v>
      </c>
      <c r="K4126" s="132" t="s">
        <v>378</v>
      </c>
      <c r="L4126" s="148">
        <v>1</v>
      </c>
      <c r="M4126" s="134">
        <v>2007</v>
      </c>
      <c r="N4126" s="130" t="s">
        <v>10777</v>
      </c>
      <c r="O4126" s="129"/>
      <c r="P4126" s="129"/>
      <c r="Q4126" s="130" t="s">
        <v>245</v>
      </c>
      <c r="R4126" s="136" t="s">
        <v>8401</v>
      </c>
      <c r="S4126" s="155"/>
      <c r="T4126" s="155"/>
      <c r="U4126" s="156"/>
      <c r="V4126" s="156"/>
      <c r="W4126" s="156" t="s">
        <v>146</v>
      </c>
      <c r="X4126" s="156"/>
      <c r="Y4126" s="137" t="s">
        <v>969</v>
      </c>
      <c r="Z4126" s="138" t="s">
        <v>876</v>
      </c>
      <c r="AA4126" s="140" t="s">
        <v>11277</v>
      </c>
      <c r="AB4126" s="141" t="s">
        <v>138</v>
      </c>
      <c r="AC4126" s="142">
        <v>43.34</v>
      </c>
      <c r="AD4126" s="142">
        <v>34.67</v>
      </c>
      <c r="AE4126" s="143" t="s">
        <v>11278</v>
      </c>
      <c r="AF4126" s="141" t="s">
        <v>398</v>
      </c>
      <c r="AG4126" s="144">
        <f>Table1[[#This Row],['# of Books]]*Table1[[#This Row],[QTY]]</f>
        <v>0</v>
      </c>
      <c r="AH4126" s="146">
        <f>Table1[[#This Row],[QTY]]*Table1[[#This Row],[School &amp; Library Price]]</f>
        <v>0</v>
      </c>
    </row>
    <row r="4127" spans="1:34" ht="18" customHeight="1" x14ac:dyDescent="0.25">
      <c r="A4127" s="154"/>
      <c r="B4127" s="150">
        <v>68</v>
      </c>
      <c r="C4127" s="150"/>
      <c r="D4127" s="151"/>
      <c r="E4127" s="151"/>
      <c r="F4127" s="130" t="s">
        <v>130</v>
      </c>
      <c r="G4127" s="130" t="s">
        <v>972</v>
      </c>
      <c r="H4127" s="130" t="s">
        <v>6680</v>
      </c>
      <c r="I4127" s="131" t="s">
        <v>11280</v>
      </c>
      <c r="J4127" s="130" t="s">
        <v>85</v>
      </c>
      <c r="K4127" s="132" t="s">
        <v>142</v>
      </c>
      <c r="L4127" s="148">
        <v>1</v>
      </c>
      <c r="M4127" s="134">
        <v>2007</v>
      </c>
      <c r="N4127" s="130" t="s">
        <v>10777</v>
      </c>
      <c r="O4127" s="129" t="s">
        <v>143</v>
      </c>
      <c r="P4127" s="129" t="s">
        <v>933</v>
      </c>
      <c r="Q4127" s="130" t="s">
        <v>245</v>
      </c>
      <c r="R4127" s="136" t="s">
        <v>5045</v>
      </c>
      <c r="S4127" s="155"/>
      <c r="T4127" s="155"/>
      <c r="U4127" s="156"/>
      <c r="V4127" s="156"/>
      <c r="W4127" s="156" t="s">
        <v>146</v>
      </c>
      <c r="X4127" s="156"/>
      <c r="Y4127" s="137" t="s">
        <v>969</v>
      </c>
      <c r="Z4127" s="138" t="s">
        <v>876</v>
      </c>
      <c r="AA4127" s="140" t="s">
        <v>8868</v>
      </c>
      <c r="AB4127" s="141" t="s">
        <v>138</v>
      </c>
      <c r="AC4127" s="142">
        <v>39.4</v>
      </c>
      <c r="AD4127" s="142">
        <v>31.52</v>
      </c>
      <c r="AE4127" s="143" t="s">
        <v>6840</v>
      </c>
      <c r="AF4127" s="141" t="s">
        <v>514</v>
      </c>
      <c r="AG4127" s="144">
        <f>Table1[[#This Row],['# of Books]]*Table1[[#This Row],[QTY]]</f>
        <v>0</v>
      </c>
      <c r="AH4127" s="146">
        <f>Table1[[#This Row],[QTY]]*Table1[[#This Row],[School &amp; Library Price]]</f>
        <v>0</v>
      </c>
    </row>
    <row r="4128" spans="1:34" ht="18" hidden="1" customHeight="1" x14ac:dyDescent="0.25">
      <c r="A4128" s="154"/>
      <c r="B4128" s="150">
        <v>68</v>
      </c>
      <c r="C4128" s="150"/>
      <c r="D4128" s="151"/>
      <c r="E4128" s="151"/>
      <c r="F4128" s="130" t="s">
        <v>130</v>
      </c>
      <c r="G4128" s="130" t="s">
        <v>972</v>
      </c>
      <c r="H4128" s="130" t="s">
        <v>6680</v>
      </c>
      <c r="I4128" s="131" t="s">
        <v>8867</v>
      </c>
      <c r="J4128" s="130" t="s">
        <v>85</v>
      </c>
      <c r="K4128" s="132" t="s">
        <v>378</v>
      </c>
      <c r="L4128" s="148">
        <v>1</v>
      </c>
      <c r="M4128" s="134">
        <v>2007</v>
      </c>
      <c r="N4128" s="130" t="s">
        <v>10777</v>
      </c>
      <c r="O4128" s="129"/>
      <c r="P4128" s="129"/>
      <c r="Q4128" s="130" t="s">
        <v>245</v>
      </c>
      <c r="R4128" s="136" t="s">
        <v>5045</v>
      </c>
      <c r="S4128" s="155"/>
      <c r="T4128" s="155"/>
      <c r="U4128" s="156"/>
      <c r="V4128" s="156"/>
      <c r="W4128" s="156" t="s">
        <v>146</v>
      </c>
      <c r="X4128" s="156"/>
      <c r="Y4128" s="137" t="s">
        <v>969</v>
      </c>
      <c r="Z4128" s="138" t="s">
        <v>876</v>
      </c>
      <c r="AA4128" s="140" t="s">
        <v>8868</v>
      </c>
      <c r="AB4128" s="141" t="s">
        <v>138</v>
      </c>
      <c r="AC4128" s="142">
        <v>43.34</v>
      </c>
      <c r="AD4128" s="142">
        <v>34.67</v>
      </c>
      <c r="AE4128" s="143" t="s">
        <v>6840</v>
      </c>
      <c r="AF4128" s="141" t="s">
        <v>514</v>
      </c>
      <c r="AG4128" s="144">
        <f>Table1[[#This Row],['# of Books]]*Table1[[#This Row],[QTY]]</f>
        <v>0</v>
      </c>
      <c r="AH4128" s="146">
        <f>Table1[[#This Row],[QTY]]*Table1[[#This Row],[School &amp; Library Price]]</f>
        <v>0</v>
      </c>
    </row>
    <row r="4129" spans="1:34" ht="18" customHeight="1" x14ac:dyDescent="0.25">
      <c r="A4129" s="154"/>
      <c r="B4129" s="150">
        <v>68</v>
      </c>
      <c r="C4129" s="150"/>
      <c r="D4129" s="151"/>
      <c r="E4129" s="151"/>
      <c r="F4129" s="130" t="s">
        <v>130</v>
      </c>
      <c r="G4129" s="130" t="s">
        <v>972</v>
      </c>
      <c r="H4129" s="130" t="s">
        <v>5407</v>
      </c>
      <c r="I4129" s="131" t="s">
        <v>8869</v>
      </c>
      <c r="J4129" s="130" t="s">
        <v>85</v>
      </c>
      <c r="K4129" s="132" t="s">
        <v>142</v>
      </c>
      <c r="L4129" s="148">
        <v>1</v>
      </c>
      <c r="M4129" s="134">
        <v>2009</v>
      </c>
      <c r="N4129" s="130" t="s">
        <v>10621</v>
      </c>
      <c r="O4129" s="129" t="s">
        <v>143</v>
      </c>
      <c r="P4129" s="129" t="s">
        <v>933</v>
      </c>
      <c r="Q4129" s="130" t="s">
        <v>11089</v>
      </c>
      <c r="R4129" s="136" t="s">
        <v>11281</v>
      </c>
      <c r="S4129" s="155"/>
      <c r="T4129" s="155"/>
      <c r="U4129" s="156"/>
      <c r="V4129" s="156"/>
      <c r="W4129" s="156" t="s">
        <v>146</v>
      </c>
      <c r="X4129" s="156"/>
      <c r="Y4129" s="137" t="s">
        <v>969</v>
      </c>
      <c r="Z4129" s="138" t="s">
        <v>876</v>
      </c>
      <c r="AA4129" s="140" t="s">
        <v>8870</v>
      </c>
      <c r="AB4129" s="141" t="s">
        <v>138</v>
      </c>
      <c r="AC4129" s="142">
        <v>39.4</v>
      </c>
      <c r="AD4129" s="142">
        <v>31.52</v>
      </c>
      <c r="AE4129" s="143" t="s">
        <v>8871</v>
      </c>
      <c r="AF4129" s="141" t="s">
        <v>376</v>
      </c>
      <c r="AG4129" s="144">
        <f>Table1[[#This Row],['# of Books]]*Table1[[#This Row],[QTY]]</f>
        <v>0</v>
      </c>
      <c r="AH4129" s="146">
        <f>Table1[[#This Row],[QTY]]*Table1[[#This Row],[School &amp; Library Price]]</f>
        <v>0</v>
      </c>
    </row>
    <row r="4130" spans="1:34" ht="18" hidden="1" customHeight="1" x14ac:dyDescent="0.25">
      <c r="A4130" s="154"/>
      <c r="B4130" s="150">
        <v>68</v>
      </c>
      <c r="C4130" s="150"/>
      <c r="D4130" s="151"/>
      <c r="E4130" s="151"/>
      <c r="F4130" s="130" t="s">
        <v>130</v>
      </c>
      <c r="G4130" s="130" t="s">
        <v>972</v>
      </c>
      <c r="H4130" s="130" t="s">
        <v>5407</v>
      </c>
      <c r="I4130" s="131" t="s">
        <v>8872</v>
      </c>
      <c r="J4130" s="130" t="s">
        <v>85</v>
      </c>
      <c r="K4130" s="132" t="s">
        <v>378</v>
      </c>
      <c r="L4130" s="148">
        <v>1</v>
      </c>
      <c r="M4130" s="134">
        <v>2009</v>
      </c>
      <c r="N4130" s="130" t="s">
        <v>10621</v>
      </c>
      <c r="O4130" s="129"/>
      <c r="P4130" s="129"/>
      <c r="Q4130" s="130" t="s">
        <v>11089</v>
      </c>
      <c r="R4130" s="136" t="s">
        <v>11281</v>
      </c>
      <c r="S4130" s="155"/>
      <c r="T4130" s="155"/>
      <c r="U4130" s="156"/>
      <c r="V4130" s="156"/>
      <c r="W4130" s="156" t="s">
        <v>146</v>
      </c>
      <c r="X4130" s="156"/>
      <c r="Y4130" s="137" t="s">
        <v>969</v>
      </c>
      <c r="Z4130" s="138" t="s">
        <v>876</v>
      </c>
      <c r="AA4130" s="140" t="s">
        <v>8870</v>
      </c>
      <c r="AB4130" s="141" t="s">
        <v>138</v>
      </c>
      <c r="AC4130" s="142">
        <v>43.34</v>
      </c>
      <c r="AD4130" s="142">
        <v>34.67</v>
      </c>
      <c r="AE4130" s="143" t="s">
        <v>8871</v>
      </c>
      <c r="AF4130" s="141" t="s">
        <v>376</v>
      </c>
      <c r="AG4130" s="144">
        <f>Table1[[#This Row],['# of Books]]*Table1[[#This Row],[QTY]]</f>
        <v>0</v>
      </c>
      <c r="AH4130" s="146">
        <f>Table1[[#This Row],[QTY]]*Table1[[#This Row],[School &amp; Library Price]]</f>
        <v>0</v>
      </c>
    </row>
    <row r="4131" spans="1:34" ht="18" customHeight="1" x14ac:dyDescent="0.25">
      <c r="A4131" s="154"/>
      <c r="B4131" s="150">
        <v>68</v>
      </c>
      <c r="C4131" s="150"/>
      <c r="D4131" s="151"/>
      <c r="E4131" s="151"/>
      <c r="F4131" s="130" t="s">
        <v>130</v>
      </c>
      <c r="G4131" s="130" t="s">
        <v>972</v>
      </c>
      <c r="H4131" s="130" t="s">
        <v>5566</v>
      </c>
      <c r="I4131" s="131" t="s">
        <v>8874</v>
      </c>
      <c r="J4131" s="130" t="s">
        <v>85</v>
      </c>
      <c r="K4131" s="132" t="s">
        <v>142</v>
      </c>
      <c r="L4131" s="148">
        <v>1</v>
      </c>
      <c r="M4131" s="134">
        <v>2015</v>
      </c>
      <c r="N4131" s="130" t="s">
        <v>10611</v>
      </c>
      <c r="O4131" s="129" t="s">
        <v>143</v>
      </c>
      <c r="P4131" s="129" t="s">
        <v>933</v>
      </c>
      <c r="Q4131" s="130" t="s">
        <v>245</v>
      </c>
      <c r="R4131" s="136" t="s">
        <v>8506</v>
      </c>
      <c r="S4131" s="155"/>
      <c r="T4131" s="155"/>
      <c r="U4131" s="156"/>
      <c r="V4131" s="156"/>
      <c r="W4131" s="156" t="s">
        <v>146</v>
      </c>
      <c r="X4131" s="156"/>
      <c r="Y4131" s="137" t="s">
        <v>969</v>
      </c>
      <c r="Z4131" s="138" t="s">
        <v>876</v>
      </c>
      <c r="AA4131" s="140" t="s">
        <v>8875</v>
      </c>
      <c r="AB4131" s="141" t="s">
        <v>138</v>
      </c>
      <c r="AC4131" s="142">
        <v>39.4</v>
      </c>
      <c r="AD4131" s="142">
        <v>31.52</v>
      </c>
      <c r="AE4131" s="143" t="s">
        <v>8876</v>
      </c>
      <c r="AF4131" s="141" t="s">
        <v>514</v>
      </c>
      <c r="AG4131" s="144">
        <f>Table1[[#This Row],['# of Books]]*Table1[[#This Row],[QTY]]</f>
        <v>0</v>
      </c>
      <c r="AH4131" s="146">
        <f>Table1[[#This Row],[QTY]]*Table1[[#This Row],[School &amp; Library Price]]</f>
        <v>0</v>
      </c>
    </row>
    <row r="4132" spans="1:34" ht="18" hidden="1" customHeight="1" x14ac:dyDescent="0.25">
      <c r="A4132" s="154"/>
      <c r="B4132" s="150">
        <v>68</v>
      </c>
      <c r="C4132" s="150"/>
      <c r="D4132" s="151"/>
      <c r="E4132" s="151"/>
      <c r="F4132" s="130" t="s">
        <v>130</v>
      </c>
      <c r="G4132" s="130" t="s">
        <v>972</v>
      </c>
      <c r="H4132" s="130" t="s">
        <v>5566</v>
      </c>
      <c r="I4132" s="131" t="s">
        <v>8877</v>
      </c>
      <c r="J4132" s="130" t="s">
        <v>85</v>
      </c>
      <c r="K4132" s="132" t="s">
        <v>378</v>
      </c>
      <c r="L4132" s="148">
        <v>1</v>
      </c>
      <c r="M4132" s="134">
        <v>2015</v>
      </c>
      <c r="N4132" s="130" t="s">
        <v>10611</v>
      </c>
      <c r="O4132" s="129"/>
      <c r="P4132" s="129"/>
      <c r="Q4132" s="130" t="s">
        <v>245</v>
      </c>
      <c r="R4132" s="136" t="s">
        <v>8506</v>
      </c>
      <c r="S4132" s="155"/>
      <c r="T4132" s="155"/>
      <c r="U4132" s="156"/>
      <c r="V4132" s="156"/>
      <c r="W4132" s="156" t="s">
        <v>146</v>
      </c>
      <c r="X4132" s="156"/>
      <c r="Y4132" s="137" t="s">
        <v>969</v>
      </c>
      <c r="Z4132" s="138" t="s">
        <v>876</v>
      </c>
      <c r="AA4132" s="140" t="s">
        <v>8875</v>
      </c>
      <c r="AB4132" s="141" t="s">
        <v>138</v>
      </c>
      <c r="AC4132" s="142">
        <v>43.34</v>
      </c>
      <c r="AD4132" s="142">
        <v>34.67</v>
      </c>
      <c r="AE4132" s="143" t="s">
        <v>8876</v>
      </c>
      <c r="AF4132" s="141" t="s">
        <v>514</v>
      </c>
      <c r="AG4132" s="144">
        <f>Table1[[#This Row],['# of Books]]*Table1[[#This Row],[QTY]]</f>
        <v>0</v>
      </c>
      <c r="AH4132" s="146">
        <f>Table1[[#This Row],[QTY]]*Table1[[#This Row],[School &amp; Library Price]]</f>
        <v>0</v>
      </c>
    </row>
    <row r="4133" spans="1:34" ht="18" customHeight="1" x14ac:dyDescent="0.25">
      <c r="A4133" s="154"/>
      <c r="B4133" s="150">
        <v>68</v>
      </c>
      <c r="C4133" s="150"/>
      <c r="D4133" s="151"/>
      <c r="E4133" s="151"/>
      <c r="F4133" s="130" t="s">
        <v>130</v>
      </c>
      <c r="G4133" s="130" t="s">
        <v>972</v>
      </c>
      <c r="H4133" s="130" t="s">
        <v>4392</v>
      </c>
      <c r="I4133" s="131" t="s">
        <v>8878</v>
      </c>
      <c r="J4133" s="130" t="s">
        <v>85</v>
      </c>
      <c r="K4133" s="132" t="s">
        <v>142</v>
      </c>
      <c r="L4133" s="148">
        <v>1</v>
      </c>
      <c r="M4133" s="134">
        <v>2012</v>
      </c>
      <c r="N4133" s="130" t="s">
        <v>10612</v>
      </c>
      <c r="O4133" s="129" t="s">
        <v>143</v>
      </c>
      <c r="P4133" s="129" t="s">
        <v>933</v>
      </c>
      <c r="Q4133" s="130" t="s">
        <v>245</v>
      </c>
      <c r="R4133" s="136" t="s">
        <v>8864</v>
      </c>
      <c r="S4133" s="155"/>
      <c r="T4133" s="155"/>
      <c r="U4133" s="156"/>
      <c r="V4133" s="156"/>
      <c r="W4133" s="156" t="s">
        <v>146</v>
      </c>
      <c r="X4133" s="156"/>
      <c r="Y4133" s="137" t="s">
        <v>969</v>
      </c>
      <c r="Z4133" s="138" t="s">
        <v>876</v>
      </c>
      <c r="AA4133" s="140" t="s">
        <v>8879</v>
      </c>
      <c r="AB4133" s="141" t="s">
        <v>138</v>
      </c>
      <c r="AC4133" s="142">
        <v>39.4</v>
      </c>
      <c r="AD4133" s="142">
        <v>31.52</v>
      </c>
      <c r="AE4133" s="143" t="s">
        <v>8880</v>
      </c>
      <c r="AF4133" s="141" t="s">
        <v>454</v>
      </c>
      <c r="AG4133" s="144">
        <f>Table1[[#This Row],['# of Books]]*Table1[[#This Row],[QTY]]</f>
        <v>0</v>
      </c>
      <c r="AH4133" s="146">
        <f>Table1[[#This Row],[QTY]]*Table1[[#This Row],[School &amp; Library Price]]</f>
        <v>0</v>
      </c>
    </row>
    <row r="4134" spans="1:34" ht="18" hidden="1" customHeight="1" x14ac:dyDescent="0.25">
      <c r="A4134" s="154"/>
      <c r="B4134" s="150">
        <v>68</v>
      </c>
      <c r="C4134" s="150"/>
      <c r="D4134" s="151"/>
      <c r="E4134" s="151"/>
      <c r="F4134" s="130" t="s">
        <v>130</v>
      </c>
      <c r="G4134" s="130" t="s">
        <v>972</v>
      </c>
      <c r="H4134" s="130" t="s">
        <v>4392</v>
      </c>
      <c r="I4134" s="131" t="s">
        <v>8881</v>
      </c>
      <c r="J4134" s="130" t="s">
        <v>85</v>
      </c>
      <c r="K4134" s="132" t="s">
        <v>378</v>
      </c>
      <c r="L4134" s="148">
        <v>1</v>
      </c>
      <c r="M4134" s="134">
        <v>2012</v>
      </c>
      <c r="N4134" s="130" t="s">
        <v>10612</v>
      </c>
      <c r="O4134" s="129"/>
      <c r="P4134" s="129"/>
      <c r="Q4134" s="130" t="s">
        <v>245</v>
      </c>
      <c r="R4134" s="136" t="s">
        <v>8864</v>
      </c>
      <c r="S4134" s="155"/>
      <c r="T4134" s="155"/>
      <c r="U4134" s="156"/>
      <c r="V4134" s="156"/>
      <c r="W4134" s="156" t="s">
        <v>146</v>
      </c>
      <c r="X4134" s="156"/>
      <c r="Y4134" s="137" t="s">
        <v>969</v>
      </c>
      <c r="Z4134" s="138" t="s">
        <v>876</v>
      </c>
      <c r="AA4134" s="140" t="s">
        <v>8879</v>
      </c>
      <c r="AB4134" s="141" t="s">
        <v>138</v>
      </c>
      <c r="AC4134" s="142">
        <v>43.34</v>
      </c>
      <c r="AD4134" s="142">
        <v>34.67</v>
      </c>
      <c r="AE4134" s="143" t="s">
        <v>8880</v>
      </c>
      <c r="AF4134" s="141" t="s">
        <v>454</v>
      </c>
      <c r="AG4134" s="144">
        <f>Table1[[#This Row],['# of Books]]*Table1[[#This Row],[QTY]]</f>
        <v>0</v>
      </c>
      <c r="AH4134" s="146">
        <f>Table1[[#This Row],[QTY]]*Table1[[#This Row],[School &amp; Library Price]]</f>
        <v>0</v>
      </c>
    </row>
    <row r="4135" spans="1:34" ht="18" customHeight="1" x14ac:dyDescent="0.25">
      <c r="A4135" s="154"/>
      <c r="B4135" s="150">
        <v>68</v>
      </c>
      <c r="C4135" s="150"/>
      <c r="D4135" s="151"/>
      <c r="E4135" s="151"/>
      <c r="F4135" s="130" t="s">
        <v>130</v>
      </c>
      <c r="G4135" s="130" t="s">
        <v>972</v>
      </c>
      <c r="H4135" s="130" t="s">
        <v>7140</v>
      </c>
      <c r="I4135" s="131" t="s">
        <v>8883</v>
      </c>
      <c r="J4135" s="130" t="s">
        <v>85</v>
      </c>
      <c r="K4135" s="132" t="s">
        <v>142</v>
      </c>
      <c r="L4135" s="148">
        <v>1</v>
      </c>
      <c r="M4135" s="134">
        <v>2012</v>
      </c>
      <c r="N4135" s="130" t="s">
        <v>10612</v>
      </c>
      <c r="O4135" s="129" t="s">
        <v>143</v>
      </c>
      <c r="P4135" s="129" t="s">
        <v>933</v>
      </c>
      <c r="Q4135" s="130" t="s">
        <v>245</v>
      </c>
      <c r="R4135" s="136" t="s">
        <v>8884</v>
      </c>
      <c r="S4135" s="155"/>
      <c r="T4135" s="155"/>
      <c r="U4135" s="156"/>
      <c r="V4135" s="156"/>
      <c r="W4135" s="156" t="s">
        <v>146</v>
      </c>
      <c r="X4135" s="156"/>
      <c r="Y4135" s="137" t="s">
        <v>969</v>
      </c>
      <c r="Z4135" s="138" t="s">
        <v>876</v>
      </c>
      <c r="AA4135" s="140" t="s">
        <v>8885</v>
      </c>
      <c r="AB4135" s="141" t="s">
        <v>138</v>
      </c>
      <c r="AC4135" s="142">
        <v>39.4</v>
      </c>
      <c r="AD4135" s="142">
        <v>31.52</v>
      </c>
      <c r="AE4135" s="143" t="s">
        <v>3383</v>
      </c>
      <c r="AF4135" s="141" t="s">
        <v>514</v>
      </c>
      <c r="AG4135" s="144">
        <f>Table1[[#This Row],['# of Books]]*Table1[[#This Row],[QTY]]</f>
        <v>0</v>
      </c>
      <c r="AH4135" s="146">
        <f>Table1[[#This Row],[QTY]]*Table1[[#This Row],[School &amp; Library Price]]</f>
        <v>0</v>
      </c>
    </row>
    <row r="4136" spans="1:34" ht="18" hidden="1" customHeight="1" x14ac:dyDescent="0.25">
      <c r="A4136" s="154"/>
      <c r="B4136" s="150">
        <v>68</v>
      </c>
      <c r="C4136" s="150"/>
      <c r="D4136" s="151"/>
      <c r="E4136" s="151"/>
      <c r="F4136" s="130" t="s">
        <v>130</v>
      </c>
      <c r="G4136" s="130" t="s">
        <v>972</v>
      </c>
      <c r="H4136" s="130" t="s">
        <v>7140</v>
      </c>
      <c r="I4136" s="131" t="s">
        <v>8886</v>
      </c>
      <c r="J4136" s="130" t="s">
        <v>85</v>
      </c>
      <c r="K4136" s="132" t="s">
        <v>378</v>
      </c>
      <c r="L4136" s="148">
        <v>1</v>
      </c>
      <c r="M4136" s="134">
        <v>2012</v>
      </c>
      <c r="N4136" s="130" t="s">
        <v>10612</v>
      </c>
      <c r="O4136" s="129"/>
      <c r="P4136" s="129"/>
      <c r="Q4136" s="130" t="s">
        <v>245</v>
      </c>
      <c r="R4136" s="136" t="s">
        <v>8884</v>
      </c>
      <c r="S4136" s="155"/>
      <c r="T4136" s="155"/>
      <c r="U4136" s="156"/>
      <c r="V4136" s="156"/>
      <c r="W4136" s="156" t="s">
        <v>146</v>
      </c>
      <c r="X4136" s="156"/>
      <c r="Y4136" s="137" t="s">
        <v>969</v>
      </c>
      <c r="Z4136" s="138" t="s">
        <v>876</v>
      </c>
      <c r="AA4136" s="140" t="s">
        <v>8885</v>
      </c>
      <c r="AB4136" s="141" t="s">
        <v>138</v>
      </c>
      <c r="AC4136" s="142">
        <v>43.34</v>
      </c>
      <c r="AD4136" s="142">
        <v>34.67</v>
      </c>
      <c r="AE4136" s="143" t="s">
        <v>3383</v>
      </c>
      <c r="AF4136" s="141" t="s">
        <v>514</v>
      </c>
      <c r="AG4136" s="144">
        <f>Table1[[#This Row],['# of Books]]*Table1[[#This Row],[QTY]]</f>
        <v>0</v>
      </c>
      <c r="AH4136" s="146">
        <f>Table1[[#This Row],[QTY]]*Table1[[#This Row],[School &amp; Library Price]]</f>
        <v>0</v>
      </c>
    </row>
    <row r="4137" spans="1:34" ht="18" customHeight="1" x14ac:dyDescent="0.25">
      <c r="A4137" s="154"/>
      <c r="B4137" s="150">
        <v>70</v>
      </c>
      <c r="C4137" s="150"/>
      <c r="D4137" s="151"/>
      <c r="E4137" s="151"/>
      <c r="F4137" s="130" t="s">
        <v>7605</v>
      </c>
      <c r="G4137" s="130" t="s">
        <v>1102</v>
      </c>
      <c r="H4137" s="130" t="s">
        <v>11288</v>
      </c>
      <c r="I4137" s="131" t="s">
        <v>11289</v>
      </c>
      <c r="J4137" s="130" t="s">
        <v>85</v>
      </c>
      <c r="K4137" s="132" t="s">
        <v>142</v>
      </c>
      <c r="L4137" s="148">
        <v>1</v>
      </c>
      <c r="M4137" s="134">
        <v>2010</v>
      </c>
      <c r="N4137" s="130" t="s">
        <v>6526</v>
      </c>
      <c r="O4137" s="129" t="s">
        <v>143</v>
      </c>
      <c r="P4137" s="129" t="s">
        <v>134</v>
      </c>
      <c r="Q4137" s="130" t="s">
        <v>245</v>
      </c>
      <c r="R4137" s="136" t="s">
        <v>2193</v>
      </c>
      <c r="S4137" s="155"/>
      <c r="T4137" s="155"/>
      <c r="U4137" s="156"/>
      <c r="V4137" s="156"/>
      <c r="W4137" s="156" t="s">
        <v>146</v>
      </c>
      <c r="X4137" s="156"/>
      <c r="Y4137" s="137" t="s">
        <v>969</v>
      </c>
      <c r="Z4137" s="138" t="s">
        <v>876</v>
      </c>
      <c r="AA4137" s="140" t="s">
        <v>11290</v>
      </c>
      <c r="AB4137" s="141" t="s">
        <v>138</v>
      </c>
      <c r="AC4137" s="142">
        <v>39.9</v>
      </c>
      <c r="AD4137" s="142">
        <v>31.92</v>
      </c>
      <c r="AE4137" s="143" t="s">
        <v>11291</v>
      </c>
      <c r="AF4137" s="141" t="s">
        <v>398</v>
      </c>
      <c r="AG4137" s="144">
        <f>Table1[[#This Row],['# of Books]]*Table1[[#This Row],[QTY]]</f>
        <v>0</v>
      </c>
      <c r="AH4137" s="146">
        <f>Table1[[#This Row],[QTY]]*Table1[[#This Row],[School &amp; Library Price]]</f>
        <v>0</v>
      </c>
    </row>
    <row r="4138" spans="1:34" ht="18" hidden="1" customHeight="1" x14ac:dyDescent="0.25">
      <c r="A4138" s="154"/>
      <c r="B4138" s="150">
        <v>70</v>
      </c>
      <c r="C4138" s="150"/>
      <c r="D4138" s="151"/>
      <c r="E4138" s="151"/>
      <c r="F4138" s="130" t="s">
        <v>7605</v>
      </c>
      <c r="G4138" s="130" t="s">
        <v>1102</v>
      </c>
      <c r="H4138" s="130" t="s">
        <v>11288</v>
      </c>
      <c r="I4138" s="131" t="s">
        <v>11292</v>
      </c>
      <c r="J4138" s="130" t="s">
        <v>85</v>
      </c>
      <c r="K4138" s="132" t="s">
        <v>378</v>
      </c>
      <c r="L4138" s="148">
        <v>1</v>
      </c>
      <c r="M4138" s="134">
        <v>2010</v>
      </c>
      <c r="N4138" s="130" t="s">
        <v>6526</v>
      </c>
      <c r="O4138" s="129"/>
      <c r="P4138" s="129"/>
      <c r="Q4138" s="130" t="s">
        <v>245</v>
      </c>
      <c r="R4138" s="136" t="s">
        <v>2193</v>
      </c>
      <c r="S4138" s="155"/>
      <c r="T4138" s="155"/>
      <c r="U4138" s="156"/>
      <c r="V4138" s="156"/>
      <c r="W4138" s="156" t="s">
        <v>146</v>
      </c>
      <c r="X4138" s="156"/>
      <c r="Y4138" s="137" t="s">
        <v>969</v>
      </c>
      <c r="Z4138" s="138" t="s">
        <v>876</v>
      </c>
      <c r="AA4138" s="140" t="s">
        <v>11290</v>
      </c>
      <c r="AB4138" s="141" t="s">
        <v>138</v>
      </c>
      <c r="AC4138" s="142">
        <v>43.89</v>
      </c>
      <c r="AD4138" s="142">
        <v>35.11</v>
      </c>
      <c r="AE4138" s="143" t="s">
        <v>11291</v>
      </c>
      <c r="AF4138" s="141" t="s">
        <v>398</v>
      </c>
      <c r="AG4138" s="144">
        <f>Table1[[#This Row],['# of Books]]*Table1[[#This Row],[QTY]]</f>
        <v>0</v>
      </c>
      <c r="AH4138" s="146">
        <f>Table1[[#This Row],[QTY]]*Table1[[#This Row],[School &amp; Library Price]]</f>
        <v>0</v>
      </c>
    </row>
    <row r="4139" spans="1:34" ht="18" customHeight="1" x14ac:dyDescent="0.25">
      <c r="A4139" s="154"/>
      <c r="B4139" s="150">
        <v>70</v>
      </c>
      <c r="C4139" s="150"/>
      <c r="D4139" s="151"/>
      <c r="E4139" s="151"/>
      <c r="F4139" s="130" t="s">
        <v>7605</v>
      </c>
      <c r="G4139" s="130" t="s">
        <v>1102</v>
      </c>
      <c r="H4139" s="130" t="s">
        <v>6862</v>
      </c>
      <c r="I4139" s="131" t="s">
        <v>8887</v>
      </c>
      <c r="J4139" s="130" t="s">
        <v>85</v>
      </c>
      <c r="K4139" s="132" t="s">
        <v>142</v>
      </c>
      <c r="L4139" s="148">
        <v>1</v>
      </c>
      <c r="M4139" s="134">
        <v>2008</v>
      </c>
      <c r="N4139" s="130" t="s">
        <v>9296</v>
      </c>
      <c r="O4139" s="129" t="s">
        <v>143</v>
      </c>
      <c r="P4139" s="129" t="s">
        <v>134</v>
      </c>
      <c r="Q4139" s="130" t="s">
        <v>245</v>
      </c>
      <c r="R4139" s="136" t="s">
        <v>8647</v>
      </c>
      <c r="S4139" s="155"/>
      <c r="T4139" s="155"/>
      <c r="U4139" s="156"/>
      <c r="V4139" s="156"/>
      <c r="W4139" s="156" t="s">
        <v>146</v>
      </c>
      <c r="X4139" s="156"/>
      <c r="Y4139" s="137" t="s">
        <v>969</v>
      </c>
      <c r="Z4139" s="138" t="s">
        <v>876</v>
      </c>
      <c r="AA4139" s="140" t="s">
        <v>8888</v>
      </c>
      <c r="AB4139" s="141" t="s">
        <v>138</v>
      </c>
      <c r="AC4139" s="142">
        <v>39.9</v>
      </c>
      <c r="AD4139" s="142">
        <v>31.92</v>
      </c>
      <c r="AE4139" s="143" t="s">
        <v>7609</v>
      </c>
      <c r="AF4139" s="141" t="s">
        <v>514</v>
      </c>
      <c r="AG4139" s="144">
        <f>Table1[[#This Row],['# of Books]]*Table1[[#This Row],[QTY]]</f>
        <v>0</v>
      </c>
      <c r="AH4139" s="146">
        <f>Table1[[#This Row],[QTY]]*Table1[[#This Row],[School &amp; Library Price]]</f>
        <v>0</v>
      </c>
    </row>
    <row r="4140" spans="1:34" ht="18" customHeight="1" x14ac:dyDescent="0.25">
      <c r="A4140" s="154"/>
      <c r="B4140" s="150">
        <v>70</v>
      </c>
      <c r="C4140" s="150"/>
      <c r="D4140" s="151"/>
      <c r="E4140" s="151"/>
      <c r="F4140" s="130" t="s">
        <v>7605</v>
      </c>
      <c r="G4140" s="130" t="s">
        <v>1102</v>
      </c>
      <c r="H4140" s="130" t="s">
        <v>8889</v>
      </c>
      <c r="I4140" s="131" t="s">
        <v>8890</v>
      </c>
      <c r="J4140" s="130" t="s">
        <v>85</v>
      </c>
      <c r="K4140" s="132" t="s">
        <v>142</v>
      </c>
      <c r="L4140" s="148">
        <v>1</v>
      </c>
      <c r="M4140" s="134">
        <v>2009</v>
      </c>
      <c r="N4140" s="130" t="s">
        <v>10621</v>
      </c>
      <c r="O4140" s="129" t="s">
        <v>143</v>
      </c>
      <c r="P4140" s="129" t="s">
        <v>134</v>
      </c>
      <c r="Q4140" s="130" t="s">
        <v>245</v>
      </c>
      <c r="R4140" s="136" t="s">
        <v>9551</v>
      </c>
      <c r="S4140" s="155"/>
      <c r="T4140" s="155"/>
      <c r="U4140" s="156"/>
      <c r="V4140" s="156"/>
      <c r="W4140" s="156" t="s">
        <v>146</v>
      </c>
      <c r="X4140" s="156"/>
      <c r="Y4140" s="137" t="s">
        <v>969</v>
      </c>
      <c r="Z4140" s="138" t="s">
        <v>876</v>
      </c>
      <c r="AA4140" s="140" t="s">
        <v>8891</v>
      </c>
      <c r="AB4140" s="141" t="s">
        <v>138</v>
      </c>
      <c r="AC4140" s="142">
        <v>39.9</v>
      </c>
      <c r="AD4140" s="142">
        <v>31.92</v>
      </c>
      <c r="AE4140" s="143" t="s">
        <v>8892</v>
      </c>
      <c r="AF4140" s="141" t="s">
        <v>398</v>
      </c>
      <c r="AG4140" s="144">
        <f>Table1[[#This Row],['# of Books]]*Table1[[#This Row],[QTY]]</f>
        <v>0</v>
      </c>
      <c r="AH4140" s="146">
        <f>Table1[[#This Row],[QTY]]*Table1[[#This Row],[School &amp; Library Price]]</f>
        <v>0</v>
      </c>
    </row>
    <row r="4141" spans="1:34" ht="18" hidden="1" customHeight="1" x14ac:dyDescent="0.25">
      <c r="A4141" s="154"/>
      <c r="B4141" s="150">
        <v>70</v>
      </c>
      <c r="C4141" s="150"/>
      <c r="D4141" s="151"/>
      <c r="E4141" s="151"/>
      <c r="F4141" s="130" t="s">
        <v>7605</v>
      </c>
      <c r="G4141" s="130" t="s">
        <v>1102</v>
      </c>
      <c r="H4141" s="130" t="s">
        <v>8889</v>
      </c>
      <c r="I4141" s="131" t="s">
        <v>8893</v>
      </c>
      <c r="J4141" s="130" t="s">
        <v>85</v>
      </c>
      <c r="K4141" s="132" t="s">
        <v>378</v>
      </c>
      <c r="L4141" s="148">
        <v>1</v>
      </c>
      <c r="M4141" s="134">
        <v>2009</v>
      </c>
      <c r="N4141" s="130" t="s">
        <v>10621</v>
      </c>
      <c r="O4141" s="129"/>
      <c r="P4141" s="129"/>
      <c r="Q4141" s="130" t="s">
        <v>245</v>
      </c>
      <c r="R4141" s="136" t="s">
        <v>9551</v>
      </c>
      <c r="S4141" s="155"/>
      <c r="T4141" s="155"/>
      <c r="U4141" s="156"/>
      <c r="V4141" s="156"/>
      <c r="W4141" s="156" t="s">
        <v>146</v>
      </c>
      <c r="X4141" s="156"/>
      <c r="Y4141" s="137" t="s">
        <v>969</v>
      </c>
      <c r="Z4141" s="138" t="s">
        <v>876</v>
      </c>
      <c r="AA4141" s="140" t="s">
        <v>8891</v>
      </c>
      <c r="AB4141" s="141" t="s">
        <v>138</v>
      </c>
      <c r="AC4141" s="142">
        <v>43.89</v>
      </c>
      <c r="AD4141" s="142">
        <v>35.11</v>
      </c>
      <c r="AE4141" s="143" t="s">
        <v>8892</v>
      </c>
      <c r="AF4141" s="141" t="s">
        <v>398</v>
      </c>
      <c r="AG4141" s="144">
        <f>Table1[[#This Row],['# of Books]]*Table1[[#This Row],[QTY]]</f>
        <v>0</v>
      </c>
      <c r="AH4141" s="146">
        <f>Table1[[#This Row],[QTY]]*Table1[[#This Row],[School &amp; Library Price]]</f>
        <v>0</v>
      </c>
    </row>
    <row r="4142" spans="1:34" ht="18" customHeight="1" x14ac:dyDescent="0.25">
      <c r="A4142" s="154"/>
      <c r="B4142" s="150">
        <v>70</v>
      </c>
      <c r="C4142" s="150"/>
      <c r="D4142" s="151"/>
      <c r="E4142" s="151"/>
      <c r="F4142" s="130" t="s">
        <v>7605</v>
      </c>
      <c r="G4142" s="130" t="s">
        <v>1102</v>
      </c>
      <c r="H4142" s="130" t="s">
        <v>8895</v>
      </c>
      <c r="I4142" s="131" t="s">
        <v>8896</v>
      </c>
      <c r="J4142" s="130" t="s">
        <v>85</v>
      </c>
      <c r="K4142" s="132" t="s">
        <v>142</v>
      </c>
      <c r="L4142" s="148">
        <v>1</v>
      </c>
      <c r="M4142" s="134">
        <v>2009</v>
      </c>
      <c r="N4142" s="130" t="s">
        <v>10621</v>
      </c>
      <c r="O4142" s="129" t="s">
        <v>143</v>
      </c>
      <c r="P4142" s="129" t="s">
        <v>134</v>
      </c>
      <c r="Q4142" s="130" t="s">
        <v>245</v>
      </c>
      <c r="R4142" s="136" t="s">
        <v>1060</v>
      </c>
      <c r="S4142" s="155"/>
      <c r="T4142" s="155"/>
      <c r="U4142" s="156"/>
      <c r="V4142" s="156"/>
      <c r="W4142" s="156" t="s">
        <v>146</v>
      </c>
      <c r="X4142" s="156"/>
      <c r="Y4142" s="137" t="s">
        <v>969</v>
      </c>
      <c r="Z4142" s="138" t="s">
        <v>876</v>
      </c>
      <c r="AA4142" s="140" t="s">
        <v>8897</v>
      </c>
      <c r="AB4142" s="141" t="s">
        <v>138</v>
      </c>
      <c r="AC4142" s="142">
        <v>39.9</v>
      </c>
      <c r="AD4142" s="142">
        <v>31.92</v>
      </c>
      <c r="AE4142" s="143" t="s">
        <v>7627</v>
      </c>
      <c r="AF4142" s="141" t="s">
        <v>398</v>
      </c>
      <c r="AG4142" s="144">
        <f>Table1[[#This Row],['# of Books]]*Table1[[#This Row],[QTY]]</f>
        <v>0</v>
      </c>
      <c r="AH4142" s="146">
        <f>Table1[[#This Row],[QTY]]*Table1[[#This Row],[School &amp; Library Price]]</f>
        <v>0</v>
      </c>
    </row>
    <row r="4143" spans="1:34" ht="18" hidden="1" customHeight="1" x14ac:dyDescent="0.25">
      <c r="A4143" s="154"/>
      <c r="B4143" s="150">
        <v>70</v>
      </c>
      <c r="C4143" s="150"/>
      <c r="D4143" s="151"/>
      <c r="E4143" s="151"/>
      <c r="F4143" s="130" t="s">
        <v>7605</v>
      </c>
      <c r="G4143" s="130" t="s">
        <v>1102</v>
      </c>
      <c r="H4143" s="130" t="s">
        <v>8895</v>
      </c>
      <c r="I4143" s="131" t="s">
        <v>8898</v>
      </c>
      <c r="J4143" s="130" t="s">
        <v>85</v>
      </c>
      <c r="K4143" s="132" t="s">
        <v>378</v>
      </c>
      <c r="L4143" s="148">
        <v>1</v>
      </c>
      <c r="M4143" s="134">
        <v>2009</v>
      </c>
      <c r="N4143" s="130" t="s">
        <v>10621</v>
      </c>
      <c r="O4143" s="129"/>
      <c r="P4143" s="129"/>
      <c r="Q4143" s="130" t="s">
        <v>245</v>
      </c>
      <c r="R4143" s="136" t="s">
        <v>1060</v>
      </c>
      <c r="S4143" s="155"/>
      <c r="T4143" s="155"/>
      <c r="U4143" s="156"/>
      <c r="V4143" s="156"/>
      <c r="W4143" s="156" t="s">
        <v>146</v>
      </c>
      <c r="X4143" s="156"/>
      <c r="Y4143" s="137" t="s">
        <v>969</v>
      </c>
      <c r="Z4143" s="138" t="s">
        <v>876</v>
      </c>
      <c r="AA4143" s="140" t="s">
        <v>8897</v>
      </c>
      <c r="AB4143" s="141" t="s">
        <v>138</v>
      </c>
      <c r="AC4143" s="142">
        <v>43.89</v>
      </c>
      <c r="AD4143" s="142">
        <v>35.11</v>
      </c>
      <c r="AE4143" s="143" t="s">
        <v>7627</v>
      </c>
      <c r="AF4143" s="141" t="s">
        <v>398</v>
      </c>
      <c r="AG4143" s="144">
        <f>Table1[[#This Row],['# of Books]]*Table1[[#This Row],[QTY]]</f>
        <v>0</v>
      </c>
      <c r="AH4143" s="146">
        <f>Table1[[#This Row],[QTY]]*Table1[[#This Row],[School &amp; Library Price]]</f>
        <v>0</v>
      </c>
    </row>
    <row r="4144" spans="1:34" ht="18" customHeight="1" x14ac:dyDescent="0.25">
      <c r="A4144" s="154"/>
      <c r="B4144" s="150">
        <v>70</v>
      </c>
      <c r="C4144" s="150"/>
      <c r="D4144" s="151"/>
      <c r="E4144" s="151"/>
      <c r="F4144" s="130" t="s">
        <v>7605</v>
      </c>
      <c r="G4144" s="130" t="s">
        <v>1102</v>
      </c>
      <c r="H4144" s="130" t="s">
        <v>8899</v>
      </c>
      <c r="I4144" s="131" t="s">
        <v>8900</v>
      </c>
      <c r="J4144" s="130" t="s">
        <v>85</v>
      </c>
      <c r="K4144" s="132" t="s">
        <v>142</v>
      </c>
      <c r="L4144" s="148">
        <v>1</v>
      </c>
      <c r="M4144" s="134">
        <v>2011</v>
      </c>
      <c r="N4144" s="130" t="s">
        <v>10618</v>
      </c>
      <c r="O4144" s="129" t="s">
        <v>143</v>
      </c>
      <c r="P4144" s="129" t="s">
        <v>134</v>
      </c>
      <c r="Q4144" s="130" t="s">
        <v>245</v>
      </c>
      <c r="R4144" s="136" t="s">
        <v>8864</v>
      </c>
      <c r="S4144" s="155"/>
      <c r="T4144" s="155"/>
      <c r="U4144" s="156"/>
      <c r="V4144" s="156"/>
      <c r="W4144" s="156" t="s">
        <v>146</v>
      </c>
      <c r="X4144" s="156"/>
      <c r="Y4144" s="137" t="s">
        <v>969</v>
      </c>
      <c r="Z4144" s="138" t="s">
        <v>876</v>
      </c>
      <c r="AA4144" s="140" t="s">
        <v>8901</v>
      </c>
      <c r="AB4144" s="141" t="s">
        <v>138</v>
      </c>
      <c r="AC4144" s="142">
        <v>39.9</v>
      </c>
      <c r="AD4144" s="142">
        <v>31.92</v>
      </c>
      <c r="AE4144" s="143" t="s">
        <v>7640</v>
      </c>
      <c r="AF4144" s="141" t="s">
        <v>514</v>
      </c>
      <c r="AG4144" s="144">
        <f>Table1[[#This Row],['# of Books]]*Table1[[#This Row],[QTY]]</f>
        <v>0</v>
      </c>
      <c r="AH4144" s="146">
        <f>Table1[[#This Row],[QTY]]*Table1[[#This Row],[School &amp; Library Price]]</f>
        <v>0</v>
      </c>
    </row>
    <row r="4145" spans="1:34" ht="18" hidden="1" customHeight="1" x14ac:dyDescent="0.25">
      <c r="A4145" s="154"/>
      <c r="B4145" s="150">
        <v>70</v>
      </c>
      <c r="C4145" s="150"/>
      <c r="D4145" s="151"/>
      <c r="E4145" s="151"/>
      <c r="F4145" s="130" t="s">
        <v>7605</v>
      </c>
      <c r="G4145" s="130" t="s">
        <v>1102</v>
      </c>
      <c r="H4145" s="130" t="s">
        <v>8899</v>
      </c>
      <c r="I4145" s="131" t="s">
        <v>8902</v>
      </c>
      <c r="J4145" s="130" t="s">
        <v>85</v>
      </c>
      <c r="K4145" s="132" t="s">
        <v>378</v>
      </c>
      <c r="L4145" s="148">
        <v>1</v>
      </c>
      <c r="M4145" s="134">
        <v>2011</v>
      </c>
      <c r="N4145" s="130" t="s">
        <v>10618</v>
      </c>
      <c r="O4145" s="129"/>
      <c r="P4145" s="129"/>
      <c r="Q4145" s="130" t="s">
        <v>245</v>
      </c>
      <c r="R4145" s="136" t="s">
        <v>8864</v>
      </c>
      <c r="S4145" s="155"/>
      <c r="T4145" s="155"/>
      <c r="U4145" s="156"/>
      <c r="V4145" s="156"/>
      <c r="W4145" s="156" t="s">
        <v>146</v>
      </c>
      <c r="X4145" s="156"/>
      <c r="Y4145" s="137" t="s">
        <v>969</v>
      </c>
      <c r="Z4145" s="138" t="s">
        <v>876</v>
      </c>
      <c r="AA4145" s="140" t="s">
        <v>8901</v>
      </c>
      <c r="AB4145" s="141" t="s">
        <v>138</v>
      </c>
      <c r="AC4145" s="142">
        <v>43.89</v>
      </c>
      <c r="AD4145" s="142">
        <v>35.11</v>
      </c>
      <c r="AE4145" s="143" t="s">
        <v>7640</v>
      </c>
      <c r="AF4145" s="141" t="s">
        <v>514</v>
      </c>
      <c r="AG4145" s="144">
        <f>Table1[[#This Row],['# of Books]]*Table1[[#This Row],[QTY]]</f>
        <v>0</v>
      </c>
      <c r="AH4145" s="146">
        <f>Table1[[#This Row],[QTY]]*Table1[[#This Row],[School &amp; Library Price]]</f>
        <v>0</v>
      </c>
    </row>
    <row r="4146" spans="1:34" ht="18" customHeight="1" x14ac:dyDescent="0.25">
      <c r="A4146" s="154"/>
      <c r="B4146" s="150">
        <v>70</v>
      </c>
      <c r="C4146" s="150"/>
      <c r="D4146" s="151"/>
      <c r="E4146" s="151"/>
      <c r="F4146" s="130" t="s">
        <v>7605</v>
      </c>
      <c r="G4146" s="130" t="s">
        <v>1102</v>
      </c>
      <c r="H4146" s="130" t="s">
        <v>8903</v>
      </c>
      <c r="I4146" s="131" t="s">
        <v>8904</v>
      </c>
      <c r="J4146" s="130" t="s">
        <v>85</v>
      </c>
      <c r="K4146" s="132" t="s">
        <v>142</v>
      </c>
      <c r="L4146" s="148">
        <v>1</v>
      </c>
      <c r="M4146" s="134">
        <v>2008</v>
      </c>
      <c r="N4146" s="130" t="s">
        <v>9296</v>
      </c>
      <c r="O4146" s="129" t="s">
        <v>143</v>
      </c>
      <c r="P4146" s="129" t="s">
        <v>134</v>
      </c>
      <c r="Q4146" s="130" t="s">
        <v>245</v>
      </c>
      <c r="R4146" s="136" t="s">
        <v>8882</v>
      </c>
      <c r="S4146" s="155"/>
      <c r="T4146" s="155"/>
      <c r="U4146" s="156"/>
      <c r="V4146" s="156"/>
      <c r="W4146" s="156" t="s">
        <v>146</v>
      </c>
      <c r="X4146" s="156"/>
      <c r="Y4146" s="137" t="s">
        <v>969</v>
      </c>
      <c r="Z4146" s="138" t="s">
        <v>876</v>
      </c>
      <c r="AA4146" s="140" t="s">
        <v>8905</v>
      </c>
      <c r="AB4146" s="141" t="s">
        <v>138</v>
      </c>
      <c r="AC4146" s="142">
        <v>39.9</v>
      </c>
      <c r="AD4146" s="142">
        <v>31.92</v>
      </c>
      <c r="AE4146" s="143" t="s">
        <v>8906</v>
      </c>
      <c r="AF4146" s="141" t="s">
        <v>398</v>
      </c>
      <c r="AG4146" s="144">
        <f>Table1[[#This Row],['# of Books]]*Table1[[#This Row],[QTY]]</f>
        <v>0</v>
      </c>
      <c r="AH4146" s="146">
        <f>Table1[[#This Row],[QTY]]*Table1[[#This Row],[School &amp; Library Price]]</f>
        <v>0</v>
      </c>
    </row>
    <row r="4147" spans="1:34" ht="18" customHeight="1" x14ac:dyDescent="0.25">
      <c r="A4147" s="154"/>
      <c r="B4147" s="150">
        <v>70</v>
      </c>
      <c r="C4147" s="150"/>
      <c r="D4147" s="151"/>
      <c r="E4147" s="151"/>
      <c r="F4147" s="130" t="s">
        <v>7605</v>
      </c>
      <c r="G4147" s="130" t="s">
        <v>1102</v>
      </c>
      <c r="H4147" s="130" t="s">
        <v>11294</v>
      </c>
      <c r="I4147" s="131" t="s">
        <v>11295</v>
      </c>
      <c r="J4147" s="130" t="s">
        <v>85</v>
      </c>
      <c r="K4147" s="132" t="s">
        <v>142</v>
      </c>
      <c r="L4147" s="148">
        <v>1</v>
      </c>
      <c r="M4147" s="134">
        <v>2009</v>
      </c>
      <c r="N4147" s="130" t="s">
        <v>10621</v>
      </c>
      <c r="O4147" s="129" t="s">
        <v>143</v>
      </c>
      <c r="P4147" s="129" t="s">
        <v>134</v>
      </c>
      <c r="Q4147" s="130" t="s">
        <v>245</v>
      </c>
      <c r="R4147" s="136" t="s">
        <v>8882</v>
      </c>
      <c r="S4147" s="155"/>
      <c r="T4147" s="155"/>
      <c r="U4147" s="156"/>
      <c r="V4147" s="156"/>
      <c r="W4147" s="156" t="s">
        <v>146</v>
      </c>
      <c r="X4147" s="156"/>
      <c r="Y4147" s="137" t="s">
        <v>969</v>
      </c>
      <c r="Z4147" s="138" t="s">
        <v>876</v>
      </c>
      <c r="AA4147" s="140" t="s">
        <v>11296</v>
      </c>
      <c r="AB4147" s="141" t="s">
        <v>138</v>
      </c>
      <c r="AC4147" s="142">
        <v>39.9</v>
      </c>
      <c r="AD4147" s="142">
        <v>31.92</v>
      </c>
      <c r="AE4147" s="143" t="s">
        <v>11297</v>
      </c>
      <c r="AF4147" s="141" t="s">
        <v>398</v>
      </c>
      <c r="AG4147" s="144">
        <f>Table1[[#This Row],['# of Books]]*Table1[[#This Row],[QTY]]</f>
        <v>0</v>
      </c>
      <c r="AH4147" s="146">
        <f>Table1[[#This Row],[QTY]]*Table1[[#This Row],[School &amp; Library Price]]</f>
        <v>0</v>
      </c>
    </row>
    <row r="4148" spans="1:34" ht="18" hidden="1" customHeight="1" x14ac:dyDescent="0.25">
      <c r="A4148" s="154"/>
      <c r="B4148" s="150">
        <v>70</v>
      </c>
      <c r="C4148" s="150"/>
      <c r="D4148" s="151"/>
      <c r="E4148" s="151"/>
      <c r="F4148" s="130" t="s">
        <v>7605</v>
      </c>
      <c r="G4148" s="130" t="s">
        <v>1102</v>
      </c>
      <c r="H4148" s="130" t="s">
        <v>11294</v>
      </c>
      <c r="I4148" s="131" t="s">
        <v>11298</v>
      </c>
      <c r="J4148" s="130" t="s">
        <v>85</v>
      </c>
      <c r="K4148" s="132" t="s">
        <v>378</v>
      </c>
      <c r="L4148" s="148">
        <v>1</v>
      </c>
      <c r="M4148" s="134">
        <v>2009</v>
      </c>
      <c r="N4148" s="130" t="s">
        <v>10621</v>
      </c>
      <c r="O4148" s="129"/>
      <c r="P4148" s="129"/>
      <c r="Q4148" s="130" t="s">
        <v>245</v>
      </c>
      <c r="R4148" s="136" t="s">
        <v>8882</v>
      </c>
      <c r="S4148" s="155"/>
      <c r="T4148" s="155"/>
      <c r="U4148" s="156"/>
      <c r="V4148" s="156"/>
      <c r="W4148" s="156" t="s">
        <v>146</v>
      </c>
      <c r="X4148" s="156"/>
      <c r="Y4148" s="137" t="s">
        <v>969</v>
      </c>
      <c r="Z4148" s="138" t="s">
        <v>876</v>
      </c>
      <c r="AA4148" s="140" t="s">
        <v>11296</v>
      </c>
      <c r="AB4148" s="141" t="s">
        <v>138</v>
      </c>
      <c r="AC4148" s="142">
        <v>43.89</v>
      </c>
      <c r="AD4148" s="142">
        <v>35.11</v>
      </c>
      <c r="AE4148" s="143" t="s">
        <v>11297</v>
      </c>
      <c r="AF4148" s="141" t="s">
        <v>398</v>
      </c>
      <c r="AG4148" s="144">
        <f>Table1[[#This Row],['# of Books]]*Table1[[#This Row],[QTY]]</f>
        <v>0</v>
      </c>
      <c r="AH4148" s="146">
        <f>Table1[[#This Row],[QTY]]*Table1[[#This Row],[School &amp; Library Price]]</f>
        <v>0</v>
      </c>
    </row>
    <row r="4149" spans="1:34" ht="18" customHeight="1" x14ac:dyDescent="0.25">
      <c r="A4149" s="154"/>
      <c r="B4149" s="150">
        <v>70</v>
      </c>
      <c r="C4149" s="150"/>
      <c r="D4149" s="151"/>
      <c r="E4149" s="151"/>
      <c r="F4149" s="130" t="s">
        <v>7605</v>
      </c>
      <c r="G4149" s="130" t="s">
        <v>1102</v>
      </c>
      <c r="H4149" s="130" t="s">
        <v>4802</v>
      </c>
      <c r="I4149" s="131" t="s">
        <v>8907</v>
      </c>
      <c r="J4149" s="130" t="s">
        <v>85</v>
      </c>
      <c r="K4149" s="132" t="s">
        <v>142</v>
      </c>
      <c r="L4149" s="148">
        <v>1</v>
      </c>
      <c r="M4149" s="134">
        <v>2009</v>
      </c>
      <c r="N4149" s="130" t="s">
        <v>10621</v>
      </c>
      <c r="O4149" s="129" t="s">
        <v>143</v>
      </c>
      <c r="P4149" s="129" t="s">
        <v>134</v>
      </c>
      <c r="Q4149" s="130" t="s">
        <v>245</v>
      </c>
      <c r="R4149" s="136" t="s">
        <v>8894</v>
      </c>
      <c r="S4149" s="155"/>
      <c r="T4149" s="155"/>
      <c r="U4149" s="156"/>
      <c r="V4149" s="156"/>
      <c r="W4149" s="156" t="s">
        <v>146</v>
      </c>
      <c r="X4149" s="156"/>
      <c r="Y4149" s="137" t="s">
        <v>969</v>
      </c>
      <c r="Z4149" s="138" t="s">
        <v>876</v>
      </c>
      <c r="AA4149" s="140" t="s">
        <v>8908</v>
      </c>
      <c r="AB4149" s="141" t="s">
        <v>138</v>
      </c>
      <c r="AC4149" s="142">
        <v>39.9</v>
      </c>
      <c r="AD4149" s="142">
        <v>31.92</v>
      </c>
      <c r="AE4149" s="143" t="s">
        <v>8909</v>
      </c>
      <c r="AF4149" s="141" t="s">
        <v>398</v>
      </c>
      <c r="AG4149" s="144">
        <f>Table1[[#This Row],['# of Books]]*Table1[[#This Row],[QTY]]</f>
        <v>0</v>
      </c>
      <c r="AH4149" s="146">
        <f>Table1[[#This Row],[QTY]]*Table1[[#This Row],[School &amp; Library Price]]</f>
        <v>0</v>
      </c>
    </row>
    <row r="4150" spans="1:34" ht="18" hidden="1" customHeight="1" x14ac:dyDescent="0.25">
      <c r="A4150" s="154"/>
      <c r="B4150" s="150">
        <v>70</v>
      </c>
      <c r="C4150" s="150"/>
      <c r="D4150" s="151"/>
      <c r="E4150" s="151"/>
      <c r="F4150" s="130" t="s">
        <v>7605</v>
      </c>
      <c r="G4150" s="130" t="s">
        <v>1102</v>
      </c>
      <c r="H4150" s="130" t="s">
        <v>4802</v>
      </c>
      <c r="I4150" s="131" t="s">
        <v>8910</v>
      </c>
      <c r="J4150" s="130" t="s">
        <v>85</v>
      </c>
      <c r="K4150" s="132" t="s">
        <v>378</v>
      </c>
      <c r="L4150" s="148">
        <v>1</v>
      </c>
      <c r="M4150" s="134">
        <v>2009</v>
      </c>
      <c r="N4150" s="130" t="s">
        <v>10621</v>
      </c>
      <c r="O4150" s="129"/>
      <c r="P4150" s="129"/>
      <c r="Q4150" s="130" t="s">
        <v>245</v>
      </c>
      <c r="R4150" s="136" t="s">
        <v>8894</v>
      </c>
      <c r="S4150" s="155"/>
      <c r="T4150" s="155"/>
      <c r="U4150" s="156"/>
      <c r="V4150" s="156"/>
      <c r="W4150" s="156" t="s">
        <v>146</v>
      </c>
      <c r="X4150" s="156"/>
      <c r="Y4150" s="137" t="s">
        <v>969</v>
      </c>
      <c r="Z4150" s="138" t="s">
        <v>876</v>
      </c>
      <c r="AA4150" s="140" t="s">
        <v>8908</v>
      </c>
      <c r="AB4150" s="141" t="s">
        <v>138</v>
      </c>
      <c r="AC4150" s="142">
        <v>43.89</v>
      </c>
      <c r="AD4150" s="142">
        <v>35.11</v>
      </c>
      <c r="AE4150" s="143" t="s">
        <v>8909</v>
      </c>
      <c r="AF4150" s="141" t="s">
        <v>398</v>
      </c>
      <c r="AG4150" s="144">
        <f>Table1[[#This Row],['# of Books]]*Table1[[#This Row],[QTY]]</f>
        <v>0</v>
      </c>
      <c r="AH4150" s="146">
        <f>Table1[[#This Row],[QTY]]*Table1[[#This Row],[School &amp; Library Price]]</f>
        <v>0</v>
      </c>
    </row>
    <row r="4151" spans="1:34" ht="18" customHeight="1" x14ac:dyDescent="0.25">
      <c r="A4151" s="154"/>
      <c r="B4151" s="150">
        <v>70</v>
      </c>
      <c r="C4151" s="150"/>
      <c r="D4151" s="151"/>
      <c r="E4151" s="151"/>
      <c r="F4151" s="130" t="s">
        <v>7605</v>
      </c>
      <c r="G4151" s="130" t="s">
        <v>1102</v>
      </c>
      <c r="H4151" s="130" t="s">
        <v>7652</v>
      </c>
      <c r="I4151" s="131" t="s">
        <v>8911</v>
      </c>
      <c r="J4151" s="130" t="s">
        <v>85</v>
      </c>
      <c r="K4151" s="132" t="s">
        <v>142</v>
      </c>
      <c r="L4151" s="148">
        <v>1</v>
      </c>
      <c r="M4151" s="134">
        <v>2012</v>
      </c>
      <c r="N4151" s="130" t="s">
        <v>10612</v>
      </c>
      <c r="O4151" s="129" t="s">
        <v>143</v>
      </c>
      <c r="P4151" s="129" t="s">
        <v>134</v>
      </c>
      <c r="Q4151" s="130" t="s">
        <v>245</v>
      </c>
      <c r="R4151" s="136" t="s">
        <v>2109</v>
      </c>
      <c r="S4151" s="155"/>
      <c r="T4151" s="155"/>
      <c r="U4151" s="156"/>
      <c r="V4151" s="156"/>
      <c r="W4151" s="156" t="s">
        <v>146</v>
      </c>
      <c r="X4151" s="156"/>
      <c r="Y4151" s="137" t="s">
        <v>969</v>
      </c>
      <c r="Z4151" s="138" t="s">
        <v>876</v>
      </c>
      <c r="AA4151" s="140" t="s">
        <v>8912</v>
      </c>
      <c r="AB4151" s="141" t="s">
        <v>138</v>
      </c>
      <c r="AC4151" s="142">
        <v>39.9</v>
      </c>
      <c r="AD4151" s="142">
        <v>31.92</v>
      </c>
      <c r="AE4151" s="143" t="s">
        <v>7655</v>
      </c>
      <c r="AF4151" s="141" t="s">
        <v>398</v>
      </c>
      <c r="AG4151" s="144">
        <f>Table1[[#This Row],['# of Books]]*Table1[[#This Row],[QTY]]</f>
        <v>0</v>
      </c>
      <c r="AH4151" s="146">
        <f>Table1[[#This Row],[QTY]]*Table1[[#This Row],[School &amp; Library Price]]</f>
        <v>0</v>
      </c>
    </row>
    <row r="4152" spans="1:34" ht="18" hidden="1" customHeight="1" x14ac:dyDescent="0.25">
      <c r="A4152" s="154"/>
      <c r="B4152" s="150">
        <v>70</v>
      </c>
      <c r="C4152" s="150"/>
      <c r="D4152" s="151"/>
      <c r="E4152" s="151"/>
      <c r="F4152" s="130" t="s">
        <v>7605</v>
      </c>
      <c r="G4152" s="130" t="s">
        <v>1102</v>
      </c>
      <c r="H4152" s="130" t="s">
        <v>7652</v>
      </c>
      <c r="I4152" s="131" t="s">
        <v>8913</v>
      </c>
      <c r="J4152" s="130" t="s">
        <v>85</v>
      </c>
      <c r="K4152" s="132" t="s">
        <v>378</v>
      </c>
      <c r="L4152" s="148">
        <v>1</v>
      </c>
      <c r="M4152" s="134">
        <v>2012</v>
      </c>
      <c r="N4152" s="130" t="s">
        <v>10612</v>
      </c>
      <c r="O4152" s="129"/>
      <c r="P4152" s="129"/>
      <c r="Q4152" s="130" t="s">
        <v>245</v>
      </c>
      <c r="R4152" s="136" t="s">
        <v>2109</v>
      </c>
      <c r="S4152" s="155"/>
      <c r="T4152" s="155"/>
      <c r="U4152" s="156"/>
      <c r="V4152" s="156"/>
      <c r="W4152" s="156" t="s">
        <v>146</v>
      </c>
      <c r="X4152" s="156"/>
      <c r="Y4152" s="137" t="s">
        <v>969</v>
      </c>
      <c r="Z4152" s="138" t="s">
        <v>876</v>
      </c>
      <c r="AA4152" s="140" t="s">
        <v>8912</v>
      </c>
      <c r="AB4152" s="141" t="s">
        <v>138</v>
      </c>
      <c r="AC4152" s="142">
        <v>43.89</v>
      </c>
      <c r="AD4152" s="142">
        <v>35.11</v>
      </c>
      <c r="AE4152" s="143" t="s">
        <v>7655</v>
      </c>
      <c r="AF4152" s="141" t="s">
        <v>398</v>
      </c>
      <c r="AG4152" s="144">
        <f>Table1[[#This Row],['# of Books]]*Table1[[#This Row],[QTY]]</f>
        <v>0</v>
      </c>
      <c r="AH4152" s="146">
        <f>Table1[[#This Row],[QTY]]*Table1[[#This Row],[School &amp; Library Price]]</f>
        <v>0</v>
      </c>
    </row>
    <row r="4153" spans="1:34" ht="18" customHeight="1" x14ac:dyDescent="0.25">
      <c r="A4153" s="154"/>
      <c r="B4153" s="150">
        <v>70</v>
      </c>
      <c r="C4153" s="150"/>
      <c r="D4153" s="151"/>
      <c r="E4153" s="151"/>
      <c r="F4153" s="130" t="s">
        <v>7605</v>
      </c>
      <c r="G4153" s="130" t="s">
        <v>1102</v>
      </c>
      <c r="H4153" s="130" t="s">
        <v>8914</v>
      </c>
      <c r="I4153" s="131" t="s">
        <v>8915</v>
      </c>
      <c r="J4153" s="130" t="s">
        <v>85</v>
      </c>
      <c r="K4153" s="132" t="s">
        <v>142</v>
      </c>
      <c r="L4153" s="148">
        <v>1</v>
      </c>
      <c r="M4153" s="134">
        <v>2010</v>
      </c>
      <c r="N4153" s="130" t="s">
        <v>6526</v>
      </c>
      <c r="O4153" s="129" t="s">
        <v>143</v>
      </c>
      <c r="P4153" s="129" t="s">
        <v>134</v>
      </c>
      <c r="Q4153" s="130" t="s">
        <v>245</v>
      </c>
      <c r="R4153" s="136" t="s">
        <v>2196</v>
      </c>
      <c r="S4153" s="155"/>
      <c r="T4153" s="155"/>
      <c r="U4153" s="156"/>
      <c r="V4153" s="156"/>
      <c r="W4153" s="156" t="s">
        <v>146</v>
      </c>
      <c r="X4153" s="156"/>
      <c r="Y4153" s="137" t="s">
        <v>969</v>
      </c>
      <c r="Z4153" s="138" t="s">
        <v>876</v>
      </c>
      <c r="AA4153" s="140" t="s">
        <v>8916</v>
      </c>
      <c r="AB4153" s="141" t="s">
        <v>138</v>
      </c>
      <c r="AC4153" s="142">
        <v>39.9</v>
      </c>
      <c r="AD4153" s="142">
        <v>31.92</v>
      </c>
      <c r="AE4153" s="143" t="s">
        <v>8917</v>
      </c>
      <c r="AF4153" s="141" t="s">
        <v>398</v>
      </c>
      <c r="AG4153" s="144">
        <f>Table1[[#This Row],['# of Books]]*Table1[[#This Row],[QTY]]</f>
        <v>0</v>
      </c>
      <c r="AH4153" s="146">
        <f>Table1[[#This Row],[QTY]]*Table1[[#This Row],[School &amp; Library Price]]</f>
        <v>0</v>
      </c>
    </row>
    <row r="4154" spans="1:34" ht="18" hidden="1" customHeight="1" x14ac:dyDescent="0.25">
      <c r="A4154" s="154"/>
      <c r="B4154" s="150">
        <v>70</v>
      </c>
      <c r="C4154" s="150"/>
      <c r="D4154" s="151"/>
      <c r="E4154" s="151"/>
      <c r="F4154" s="130" t="s">
        <v>7605</v>
      </c>
      <c r="G4154" s="130" t="s">
        <v>1102</v>
      </c>
      <c r="H4154" s="130" t="s">
        <v>8914</v>
      </c>
      <c r="I4154" s="131" t="s">
        <v>8918</v>
      </c>
      <c r="J4154" s="130" t="s">
        <v>85</v>
      </c>
      <c r="K4154" s="132" t="s">
        <v>378</v>
      </c>
      <c r="L4154" s="148">
        <v>1</v>
      </c>
      <c r="M4154" s="134">
        <v>2010</v>
      </c>
      <c r="N4154" s="130" t="s">
        <v>6526</v>
      </c>
      <c r="O4154" s="129"/>
      <c r="P4154" s="129"/>
      <c r="Q4154" s="130" t="s">
        <v>245</v>
      </c>
      <c r="R4154" s="136" t="s">
        <v>2196</v>
      </c>
      <c r="S4154" s="155"/>
      <c r="T4154" s="155"/>
      <c r="U4154" s="156"/>
      <c r="V4154" s="156"/>
      <c r="W4154" s="156" t="s">
        <v>146</v>
      </c>
      <c r="X4154" s="156"/>
      <c r="Y4154" s="137" t="s">
        <v>969</v>
      </c>
      <c r="Z4154" s="138" t="s">
        <v>876</v>
      </c>
      <c r="AA4154" s="140" t="s">
        <v>8916</v>
      </c>
      <c r="AB4154" s="141" t="s">
        <v>138</v>
      </c>
      <c r="AC4154" s="142">
        <v>43.89</v>
      </c>
      <c r="AD4154" s="142">
        <v>35.11</v>
      </c>
      <c r="AE4154" s="143" t="s">
        <v>8917</v>
      </c>
      <c r="AF4154" s="141" t="s">
        <v>398</v>
      </c>
      <c r="AG4154" s="144">
        <f>Table1[[#This Row],['# of Books]]*Table1[[#This Row],[QTY]]</f>
        <v>0</v>
      </c>
      <c r="AH4154" s="146">
        <f>Table1[[#This Row],[QTY]]*Table1[[#This Row],[School &amp; Library Price]]</f>
        <v>0</v>
      </c>
    </row>
    <row r="4155" spans="1:34" ht="18" customHeight="1" x14ac:dyDescent="0.25">
      <c r="A4155" s="154"/>
      <c r="B4155" s="150">
        <v>70</v>
      </c>
      <c r="C4155" s="150"/>
      <c r="D4155" s="151"/>
      <c r="E4155" s="151"/>
      <c r="F4155" s="130" t="s">
        <v>7605</v>
      </c>
      <c r="G4155" s="130" t="s">
        <v>1102</v>
      </c>
      <c r="H4155" s="130" t="s">
        <v>4828</v>
      </c>
      <c r="I4155" s="131" t="s">
        <v>8919</v>
      </c>
      <c r="J4155" s="130" t="s">
        <v>85</v>
      </c>
      <c r="K4155" s="132" t="s">
        <v>142</v>
      </c>
      <c r="L4155" s="148">
        <v>1</v>
      </c>
      <c r="M4155" s="134">
        <v>2009</v>
      </c>
      <c r="N4155" s="130" t="s">
        <v>10621</v>
      </c>
      <c r="O4155" s="129" t="s">
        <v>143</v>
      </c>
      <c r="P4155" s="129" t="s">
        <v>134</v>
      </c>
      <c r="Q4155" s="130" t="s">
        <v>245</v>
      </c>
      <c r="R4155" s="136" t="s">
        <v>8920</v>
      </c>
      <c r="S4155" s="155"/>
      <c r="T4155" s="155"/>
      <c r="U4155" s="156"/>
      <c r="V4155" s="156"/>
      <c r="W4155" s="156" t="s">
        <v>146</v>
      </c>
      <c r="X4155" s="156"/>
      <c r="Y4155" s="137" t="s">
        <v>969</v>
      </c>
      <c r="Z4155" s="138" t="s">
        <v>876</v>
      </c>
      <c r="AA4155" s="140" t="s">
        <v>8921</v>
      </c>
      <c r="AB4155" s="141" t="s">
        <v>138</v>
      </c>
      <c r="AC4155" s="142">
        <v>39.9</v>
      </c>
      <c r="AD4155" s="142">
        <v>31.92</v>
      </c>
      <c r="AE4155" s="143" t="s">
        <v>6666</v>
      </c>
      <c r="AF4155" s="141" t="s">
        <v>514</v>
      </c>
      <c r="AG4155" s="144">
        <f>Table1[[#This Row],['# of Books]]*Table1[[#This Row],[QTY]]</f>
        <v>0</v>
      </c>
      <c r="AH4155" s="146">
        <f>Table1[[#This Row],[QTY]]*Table1[[#This Row],[School &amp; Library Price]]</f>
        <v>0</v>
      </c>
    </row>
    <row r="4156" spans="1:34" ht="18" hidden="1" customHeight="1" x14ac:dyDescent="0.25">
      <c r="A4156" s="154"/>
      <c r="B4156" s="150">
        <v>70</v>
      </c>
      <c r="C4156" s="150"/>
      <c r="D4156" s="151"/>
      <c r="E4156" s="151"/>
      <c r="F4156" s="130" t="s">
        <v>7605</v>
      </c>
      <c r="G4156" s="130" t="s">
        <v>1102</v>
      </c>
      <c r="H4156" s="130" t="s">
        <v>4828</v>
      </c>
      <c r="I4156" s="131" t="s">
        <v>8922</v>
      </c>
      <c r="J4156" s="130" t="s">
        <v>85</v>
      </c>
      <c r="K4156" s="132" t="s">
        <v>378</v>
      </c>
      <c r="L4156" s="148">
        <v>1</v>
      </c>
      <c r="M4156" s="134">
        <v>2009</v>
      </c>
      <c r="N4156" s="130" t="s">
        <v>10621</v>
      </c>
      <c r="O4156" s="129"/>
      <c r="P4156" s="129"/>
      <c r="Q4156" s="130" t="s">
        <v>245</v>
      </c>
      <c r="R4156" s="136" t="s">
        <v>8920</v>
      </c>
      <c r="S4156" s="155"/>
      <c r="T4156" s="155"/>
      <c r="U4156" s="156"/>
      <c r="V4156" s="156"/>
      <c r="W4156" s="156" t="s">
        <v>146</v>
      </c>
      <c r="X4156" s="156"/>
      <c r="Y4156" s="137" t="s">
        <v>969</v>
      </c>
      <c r="Z4156" s="138" t="s">
        <v>876</v>
      </c>
      <c r="AA4156" s="140" t="s">
        <v>8921</v>
      </c>
      <c r="AB4156" s="141" t="s">
        <v>138</v>
      </c>
      <c r="AC4156" s="142">
        <v>43.89</v>
      </c>
      <c r="AD4156" s="142">
        <v>35.11</v>
      </c>
      <c r="AE4156" s="143" t="s">
        <v>6666</v>
      </c>
      <c r="AF4156" s="141" t="s">
        <v>514</v>
      </c>
      <c r="AG4156" s="144">
        <f>Table1[[#This Row],['# of Books]]*Table1[[#This Row],[QTY]]</f>
        <v>0</v>
      </c>
      <c r="AH4156" s="146">
        <f>Table1[[#This Row],[QTY]]*Table1[[#This Row],[School &amp; Library Price]]</f>
        <v>0</v>
      </c>
    </row>
    <row r="4157" spans="1:34" ht="18" customHeight="1" x14ac:dyDescent="0.25">
      <c r="A4157" s="154"/>
      <c r="B4157" s="150">
        <v>70</v>
      </c>
      <c r="C4157" s="150"/>
      <c r="D4157" s="151"/>
      <c r="E4157" s="151"/>
      <c r="F4157" s="130" t="s">
        <v>7605</v>
      </c>
      <c r="G4157" s="130" t="s">
        <v>1102</v>
      </c>
      <c r="H4157" s="130" t="s">
        <v>8923</v>
      </c>
      <c r="I4157" s="131" t="s">
        <v>8924</v>
      </c>
      <c r="J4157" s="130" t="s">
        <v>85</v>
      </c>
      <c r="K4157" s="132" t="s">
        <v>142</v>
      </c>
      <c r="L4157" s="148">
        <v>1</v>
      </c>
      <c r="M4157" s="134">
        <v>2013</v>
      </c>
      <c r="N4157" s="130" t="s">
        <v>10619</v>
      </c>
      <c r="O4157" s="129" t="s">
        <v>143</v>
      </c>
      <c r="P4157" s="129" t="s">
        <v>134</v>
      </c>
      <c r="Q4157" s="130" t="s">
        <v>245</v>
      </c>
      <c r="R4157" s="136" t="s">
        <v>8925</v>
      </c>
      <c r="S4157" s="155"/>
      <c r="T4157" s="155"/>
      <c r="U4157" s="156"/>
      <c r="V4157" s="156"/>
      <c r="W4157" s="156" t="s">
        <v>146</v>
      </c>
      <c r="X4157" s="156"/>
      <c r="Y4157" s="137" t="s">
        <v>969</v>
      </c>
      <c r="Z4157" s="138" t="s">
        <v>876</v>
      </c>
      <c r="AA4157" s="140" t="s">
        <v>8926</v>
      </c>
      <c r="AB4157" s="141" t="s">
        <v>138</v>
      </c>
      <c r="AC4157" s="142">
        <v>39.9</v>
      </c>
      <c r="AD4157" s="142">
        <v>31.92</v>
      </c>
      <c r="AE4157" s="143" t="s">
        <v>8927</v>
      </c>
      <c r="AF4157" s="141" t="s">
        <v>398</v>
      </c>
      <c r="AG4157" s="144">
        <f>Table1[[#This Row],['# of Books]]*Table1[[#This Row],[QTY]]</f>
        <v>0</v>
      </c>
      <c r="AH4157" s="146">
        <f>Table1[[#This Row],[QTY]]*Table1[[#This Row],[School &amp; Library Price]]</f>
        <v>0</v>
      </c>
    </row>
    <row r="4158" spans="1:34" ht="18" hidden="1" customHeight="1" x14ac:dyDescent="0.25">
      <c r="A4158" s="154"/>
      <c r="B4158" s="150">
        <v>70</v>
      </c>
      <c r="C4158" s="150"/>
      <c r="D4158" s="151"/>
      <c r="E4158" s="151"/>
      <c r="F4158" s="130" t="s">
        <v>7605</v>
      </c>
      <c r="G4158" s="130" t="s">
        <v>1102</v>
      </c>
      <c r="H4158" s="130" t="s">
        <v>8923</v>
      </c>
      <c r="I4158" s="131" t="s">
        <v>8928</v>
      </c>
      <c r="J4158" s="130" t="s">
        <v>85</v>
      </c>
      <c r="K4158" s="132" t="s">
        <v>378</v>
      </c>
      <c r="L4158" s="148">
        <v>1</v>
      </c>
      <c r="M4158" s="134">
        <v>2013</v>
      </c>
      <c r="N4158" s="130" t="s">
        <v>10619</v>
      </c>
      <c r="O4158" s="129"/>
      <c r="P4158" s="129"/>
      <c r="Q4158" s="130" t="s">
        <v>245</v>
      </c>
      <c r="R4158" s="136" t="s">
        <v>8925</v>
      </c>
      <c r="S4158" s="155"/>
      <c r="T4158" s="155"/>
      <c r="U4158" s="156"/>
      <c r="V4158" s="156"/>
      <c r="W4158" s="156" t="s">
        <v>146</v>
      </c>
      <c r="X4158" s="156"/>
      <c r="Y4158" s="137" t="s">
        <v>969</v>
      </c>
      <c r="Z4158" s="138" t="s">
        <v>876</v>
      </c>
      <c r="AA4158" s="140" t="s">
        <v>8926</v>
      </c>
      <c r="AB4158" s="141" t="s">
        <v>138</v>
      </c>
      <c r="AC4158" s="142">
        <v>43.89</v>
      </c>
      <c r="AD4158" s="142">
        <v>35.11</v>
      </c>
      <c r="AE4158" s="143" t="s">
        <v>8927</v>
      </c>
      <c r="AF4158" s="141" t="s">
        <v>398</v>
      </c>
      <c r="AG4158" s="144">
        <f>Table1[[#This Row],['# of Books]]*Table1[[#This Row],[QTY]]</f>
        <v>0</v>
      </c>
      <c r="AH4158" s="146">
        <f>Table1[[#This Row],[QTY]]*Table1[[#This Row],[School &amp; Library Price]]</f>
        <v>0</v>
      </c>
    </row>
    <row r="4159" spans="1:34" ht="18" customHeight="1" x14ac:dyDescent="0.25">
      <c r="A4159" s="154"/>
      <c r="B4159" s="150">
        <v>70</v>
      </c>
      <c r="C4159" s="150"/>
      <c r="D4159" s="151"/>
      <c r="E4159" s="151"/>
      <c r="F4159" s="130" t="s">
        <v>7605</v>
      </c>
      <c r="G4159" s="130" t="s">
        <v>1102</v>
      </c>
      <c r="H4159" s="130" t="s">
        <v>8929</v>
      </c>
      <c r="I4159" s="131" t="s">
        <v>8930</v>
      </c>
      <c r="J4159" s="130" t="s">
        <v>85</v>
      </c>
      <c r="K4159" s="132" t="s">
        <v>142</v>
      </c>
      <c r="L4159" s="148">
        <v>1</v>
      </c>
      <c r="M4159" s="134">
        <v>2012</v>
      </c>
      <c r="N4159" s="130" t="s">
        <v>10612</v>
      </c>
      <c r="O4159" s="129" t="s">
        <v>143</v>
      </c>
      <c r="P4159" s="129" t="s">
        <v>134</v>
      </c>
      <c r="Q4159" s="130" t="s">
        <v>245</v>
      </c>
      <c r="R4159" s="136" t="s">
        <v>1060</v>
      </c>
      <c r="S4159" s="155"/>
      <c r="T4159" s="155"/>
      <c r="U4159" s="156"/>
      <c r="V4159" s="156"/>
      <c r="W4159" s="156" t="s">
        <v>146</v>
      </c>
      <c r="X4159" s="156"/>
      <c r="Y4159" s="137" t="s">
        <v>969</v>
      </c>
      <c r="Z4159" s="138" t="s">
        <v>876</v>
      </c>
      <c r="AA4159" s="140" t="s">
        <v>8931</v>
      </c>
      <c r="AB4159" s="141" t="s">
        <v>138</v>
      </c>
      <c r="AC4159" s="142">
        <v>39.9</v>
      </c>
      <c r="AD4159" s="142">
        <v>31.92</v>
      </c>
      <c r="AE4159" s="143" t="s">
        <v>8932</v>
      </c>
      <c r="AF4159" s="141" t="s">
        <v>398</v>
      </c>
      <c r="AG4159" s="144">
        <f>Table1[[#This Row],['# of Books]]*Table1[[#This Row],[QTY]]</f>
        <v>0</v>
      </c>
      <c r="AH4159" s="146">
        <f>Table1[[#This Row],[QTY]]*Table1[[#This Row],[School &amp; Library Price]]</f>
        <v>0</v>
      </c>
    </row>
    <row r="4160" spans="1:34" ht="18" hidden="1" customHeight="1" x14ac:dyDescent="0.25">
      <c r="A4160" s="154"/>
      <c r="B4160" s="150">
        <v>70</v>
      </c>
      <c r="C4160" s="150"/>
      <c r="D4160" s="151"/>
      <c r="E4160" s="151"/>
      <c r="F4160" s="130" t="s">
        <v>7605</v>
      </c>
      <c r="G4160" s="130" t="s">
        <v>1102</v>
      </c>
      <c r="H4160" s="130" t="s">
        <v>8929</v>
      </c>
      <c r="I4160" s="131" t="s">
        <v>8933</v>
      </c>
      <c r="J4160" s="130" t="s">
        <v>85</v>
      </c>
      <c r="K4160" s="132" t="s">
        <v>378</v>
      </c>
      <c r="L4160" s="148">
        <v>1</v>
      </c>
      <c r="M4160" s="134">
        <v>2012</v>
      </c>
      <c r="N4160" s="130" t="s">
        <v>10612</v>
      </c>
      <c r="O4160" s="129"/>
      <c r="P4160" s="129"/>
      <c r="Q4160" s="130" t="s">
        <v>245</v>
      </c>
      <c r="R4160" s="136" t="s">
        <v>1060</v>
      </c>
      <c r="S4160" s="155"/>
      <c r="T4160" s="155"/>
      <c r="U4160" s="156"/>
      <c r="V4160" s="156"/>
      <c r="W4160" s="156" t="s">
        <v>146</v>
      </c>
      <c r="X4160" s="156"/>
      <c r="Y4160" s="137" t="s">
        <v>969</v>
      </c>
      <c r="Z4160" s="138" t="s">
        <v>876</v>
      </c>
      <c r="AA4160" s="140" t="s">
        <v>8931</v>
      </c>
      <c r="AB4160" s="141" t="s">
        <v>138</v>
      </c>
      <c r="AC4160" s="142">
        <v>43.89</v>
      </c>
      <c r="AD4160" s="142">
        <v>35.11</v>
      </c>
      <c r="AE4160" s="143" t="s">
        <v>8932</v>
      </c>
      <c r="AF4160" s="141" t="s">
        <v>398</v>
      </c>
      <c r="AG4160" s="144">
        <f>Table1[[#This Row],['# of Books]]*Table1[[#This Row],[QTY]]</f>
        <v>0</v>
      </c>
      <c r="AH4160" s="146">
        <f>Table1[[#This Row],[QTY]]*Table1[[#This Row],[School &amp; Library Price]]</f>
        <v>0</v>
      </c>
    </row>
    <row r="4161" spans="1:34" ht="18" customHeight="1" x14ac:dyDescent="0.25">
      <c r="A4161" s="154"/>
      <c r="B4161" s="150">
        <v>70</v>
      </c>
      <c r="C4161" s="150"/>
      <c r="D4161" s="151"/>
      <c r="E4161" s="151"/>
      <c r="F4161" s="130" t="s">
        <v>7605</v>
      </c>
      <c r="G4161" s="130" t="s">
        <v>1102</v>
      </c>
      <c r="H4161" s="130" t="s">
        <v>8934</v>
      </c>
      <c r="I4161" s="131" t="s">
        <v>8935</v>
      </c>
      <c r="J4161" s="130" t="s">
        <v>85</v>
      </c>
      <c r="K4161" s="132" t="s">
        <v>142</v>
      </c>
      <c r="L4161" s="148">
        <v>1</v>
      </c>
      <c r="M4161" s="134">
        <v>2015</v>
      </c>
      <c r="N4161" s="130" t="s">
        <v>10611</v>
      </c>
      <c r="O4161" s="129" t="s">
        <v>143</v>
      </c>
      <c r="P4161" s="129" t="s">
        <v>134</v>
      </c>
      <c r="Q4161" s="130" t="s">
        <v>245</v>
      </c>
      <c r="R4161" s="136" t="s">
        <v>8864</v>
      </c>
      <c r="S4161" s="155"/>
      <c r="T4161" s="155"/>
      <c r="U4161" s="156"/>
      <c r="V4161" s="156"/>
      <c r="W4161" s="156" t="s">
        <v>146</v>
      </c>
      <c r="X4161" s="156"/>
      <c r="Y4161" s="137" t="s">
        <v>969</v>
      </c>
      <c r="Z4161" s="138" t="s">
        <v>876</v>
      </c>
      <c r="AA4161" s="140" t="s">
        <v>8936</v>
      </c>
      <c r="AB4161" s="141" t="s">
        <v>138</v>
      </c>
      <c r="AC4161" s="142">
        <v>39.9</v>
      </c>
      <c r="AD4161" s="142">
        <v>31.92</v>
      </c>
      <c r="AE4161" s="143" t="s">
        <v>8937</v>
      </c>
      <c r="AF4161" s="141" t="s">
        <v>514</v>
      </c>
      <c r="AG4161" s="144">
        <f>Table1[[#This Row],['# of Books]]*Table1[[#This Row],[QTY]]</f>
        <v>0</v>
      </c>
      <c r="AH4161" s="146">
        <f>Table1[[#This Row],[QTY]]*Table1[[#This Row],[School &amp; Library Price]]</f>
        <v>0</v>
      </c>
    </row>
    <row r="4162" spans="1:34" ht="18" hidden="1" customHeight="1" x14ac:dyDescent="0.25">
      <c r="A4162" s="154"/>
      <c r="B4162" s="150">
        <v>70</v>
      </c>
      <c r="C4162" s="150"/>
      <c r="D4162" s="151"/>
      <c r="E4162" s="151"/>
      <c r="F4162" s="130" t="s">
        <v>7605</v>
      </c>
      <c r="G4162" s="130" t="s">
        <v>1102</v>
      </c>
      <c r="H4162" s="130" t="s">
        <v>8934</v>
      </c>
      <c r="I4162" s="131" t="s">
        <v>8938</v>
      </c>
      <c r="J4162" s="130" t="s">
        <v>85</v>
      </c>
      <c r="K4162" s="132" t="s">
        <v>378</v>
      </c>
      <c r="L4162" s="148">
        <v>1</v>
      </c>
      <c r="M4162" s="134">
        <v>2015</v>
      </c>
      <c r="N4162" s="130" t="s">
        <v>10611</v>
      </c>
      <c r="O4162" s="129"/>
      <c r="P4162" s="129"/>
      <c r="Q4162" s="130" t="s">
        <v>245</v>
      </c>
      <c r="R4162" s="136" t="s">
        <v>8864</v>
      </c>
      <c r="S4162" s="155"/>
      <c r="T4162" s="155"/>
      <c r="U4162" s="156"/>
      <c r="V4162" s="156"/>
      <c r="W4162" s="156" t="s">
        <v>146</v>
      </c>
      <c r="X4162" s="156"/>
      <c r="Y4162" s="137" t="s">
        <v>969</v>
      </c>
      <c r="Z4162" s="138" t="s">
        <v>876</v>
      </c>
      <c r="AA4162" s="140" t="s">
        <v>8936</v>
      </c>
      <c r="AB4162" s="141" t="s">
        <v>138</v>
      </c>
      <c r="AC4162" s="142">
        <v>43.89</v>
      </c>
      <c r="AD4162" s="142">
        <v>35.11</v>
      </c>
      <c r="AE4162" s="143" t="s">
        <v>8937</v>
      </c>
      <c r="AF4162" s="141" t="s">
        <v>514</v>
      </c>
      <c r="AG4162" s="144">
        <f>Table1[[#This Row],['# of Books]]*Table1[[#This Row],[QTY]]</f>
        <v>0</v>
      </c>
      <c r="AH4162" s="146">
        <f>Table1[[#This Row],[QTY]]*Table1[[#This Row],[School &amp; Library Price]]</f>
        <v>0</v>
      </c>
    </row>
    <row r="4163" spans="1:34" ht="18" customHeight="1" x14ac:dyDescent="0.25">
      <c r="A4163" s="154"/>
      <c r="B4163" s="150">
        <v>70</v>
      </c>
      <c r="C4163" s="150"/>
      <c r="D4163" s="151"/>
      <c r="E4163" s="151"/>
      <c r="F4163" s="130" t="s">
        <v>7605</v>
      </c>
      <c r="G4163" s="130" t="s">
        <v>1102</v>
      </c>
      <c r="H4163" s="130" t="s">
        <v>8939</v>
      </c>
      <c r="I4163" s="131" t="s">
        <v>8940</v>
      </c>
      <c r="J4163" s="130" t="s">
        <v>85</v>
      </c>
      <c r="K4163" s="132" t="s">
        <v>142</v>
      </c>
      <c r="L4163" s="148">
        <v>1</v>
      </c>
      <c r="M4163" s="134">
        <v>2012</v>
      </c>
      <c r="N4163" s="130" t="s">
        <v>10612</v>
      </c>
      <c r="O4163" s="129" t="s">
        <v>143</v>
      </c>
      <c r="P4163" s="129" t="s">
        <v>134</v>
      </c>
      <c r="Q4163" s="130" t="s">
        <v>245</v>
      </c>
      <c r="R4163" s="136" t="s">
        <v>1060</v>
      </c>
      <c r="S4163" s="155"/>
      <c r="T4163" s="155"/>
      <c r="U4163" s="156"/>
      <c r="V4163" s="156"/>
      <c r="W4163" s="156" t="s">
        <v>146</v>
      </c>
      <c r="X4163" s="156"/>
      <c r="Y4163" s="137" t="s">
        <v>969</v>
      </c>
      <c r="Z4163" s="138" t="s">
        <v>876</v>
      </c>
      <c r="AA4163" s="140" t="s">
        <v>8941</v>
      </c>
      <c r="AB4163" s="141" t="s">
        <v>138</v>
      </c>
      <c r="AC4163" s="142">
        <v>39.9</v>
      </c>
      <c r="AD4163" s="142">
        <v>31.92</v>
      </c>
      <c r="AE4163" s="143" t="s">
        <v>8942</v>
      </c>
      <c r="AF4163" s="141" t="s">
        <v>398</v>
      </c>
      <c r="AG4163" s="144">
        <f>Table1[[#This Row],['# of Books]]*Table1[[#This Row],[QTY]]</f>
        <v>0</v>
      </c>
      <c r="AH4163" s="146">
        <f>Table1[[#This Row],[QTY]]*Table1[[#This Row],[School &amp; Library Price]]</f>
        <v>0</v>
      </c>
    </row>
    <row r="4164" spans="1:34" ht="18" hidden="1" customHeight="1" x14ac:dyDescent="0.25">
      <c r="A4164" s="154"/>
      <c r="B4164" s="150">
        <v>70</v>
      </c>
      <c r="C4164" s="150"/>
      <c r="D4164" s="151"/>
      <c r="E4164" s="151"/>
      <c r="F4164" s="130" t="s">
        <v>7605</v>
      </c>
      <c r="G4164" s="130" t="s">
        <v>1102</v>
      </c>
      <c r="H4164" s="130" t="s">
        <v>8939</v>
      </c>
      <c r="I4164" s="131" t="s">
        <v>8943</v>
      </c>
      <c r="J4164" s="130" t="s">
        <v>85</v>
      </c>
      <c r="K4164" s="132" t="s">
        <v>378</v>
      </c>
      <c r="L4164" s="148">
        <v>1</v>
      </c>
      <c r="M4164" s="134">
        <v>2012</v>
      </c>
      <c r="N4164" s="130" t="s">
        <v>10612</v>
      </c>
      <c r="O4164" s="129"/>
      <c r="P4164" s="129"/>
      <c r="Q4164" s="130" t="s">
        <v>245</v>
      </c>
      <c r="R4164" s="136" t="s">
        <v>1060</v>
      </c>
      <c r="S4164" s="155"/>
      <c r="T4164" s="155"/>
      <c r="U4164" s="156"/>
      <c r="V4164" s="156"/>
      <c r="W4164" s="156" t="s">
        <v>146</v>
      </c>
      <c r="X4164" s="156"/>
      <c r="Y4164" s="137" t="s">
        <v>969</v>
      </c>
      <c r="Z4164" s="138" t="s">
        <v>876</v>
      </c>
      <c r="AA4164" s="140" t="s">
        <v>8941</v>
      </c>
      <c r="AB4164" s="141" t="s">
        <v>138</v>
      </c>
      <c r="AC4164" s="142">
        <v>43.89</v>
      </c>
      <c r="AD4164" s="142">
        <v>35.11</v>
      </c>
      <c r="AE4164" s="143" t="s">
        <v>8942</v>
      </c>
      <c r="AF4164" s="141" t="s">
        <v>398</v>
      </c>
      <c r="AG4164" s="144">
        <f>Table1[[#This Row],['# of Books]]*Table1[[#This Row],[QTY]]</f>
        <v>0</v>
      </c>
      <c r="AH4164" s="146">
        <f>Table1[[#This Row],[QTY]]*Table1[[#This Row],[School &amp; Library Price]]</f>
        <v>0</v>
      </c>
    </row>
    <row r="4165" spans="1:34" ht="18" customHeight="1" x14ac:dyDescent="0.25">
      <c r="A4165" s="154"/>
      <c r="B4165" s="150">
        <v>70</v>
      </c>
      <c r="C4165" s="150"/>
      <c r="D4165" s="151"/>
      <c r="E4165" s="151"/>
      <c r="F4165" s="130" t="s">
        <v>7605</v>
      </c>
      <c r="G4165" s="130" t="s">
        <v>1102</v>
      </c>
      <c r="H4165" s="130" t="s">
        <v>8944</v>
      </c>
      <c r="I4165" s="131" t="s">
        <v>8945</v>
      </c>
      <c r="J4165" s="130" t="s">
        <v>85</v>
      </c>
      <c r="K4165" s="132" t="s">
        <v>142</v>
      </c>
      <c r="L4165" s="148">
        <v>1</v>
      </c>
      <c r="M4165" s="134">
        <v>2013</v>
      </c>
      <c r="N4165" s="130" t="s">
        <v>10619</v>
      </c>
      <c r="O4165" s="129" t="s">
        <v>143</v>
      </c>
      <c r="P4165" s="129" t="s">
        <v>134</v>
      </c>
      <c r="Q4165" s="130" t="s">
        <v>245</v>
      </c>
      <c r="R4165" s="136" t="s">
        <v>8864</v>
      </c>
      <c r="S4165" s="155"/>
      <c r="T4165" s="155"/>
      <c r="U4165" s="156"/>
      <c r="V4165" s="156"/>
      <c r="W4165" s="156" t="s">
        <v>146</v>
      </c>
      <c r="X4165" s="156"/>
      <c r="Y4165" s="137" t="s">
        <v>969</v>
      </c>
      <c r="Z4165" s="138" t="s">
        <v>876</v>
      </c>
      <c r="AA4165" s="140" t="s">
        <v>8946</v>
      </c>
      <c r="AB4165" s="141" t="s">
        <v>138</v>
      </c>
      <c r="AC4165" s="142">
        <v>39.9</v>
      </c>
      <c r="AD4165" s="142">
        <v>31.92</v>
      </c>
      <c r="AE4165" s="143" t="s">
        <v>8947</v>
      </c>
      <c r="AF4165" s="141" t="s">
        <v>514</v>
      </c>
      <c r="AG4165" s="144">
        <f>Table1[[#This Row],['# of Books]]*Table1[[#This Row],[QTY]]</f>
        <v>0</v>
      </c>
      <c r="AH4165" s="146">
        <f>Table1[[#This Row],[QTY]]*Table1[[#This Row],[School &amp; Library Price]]</f>
        <v>0</v>
      </c>
    </row>
    <row r="4166" spans="1:34" ht="18" hidden="1" customHeight="1" x14ac:dyDescent="0.25">
      <c r="A4166" s="154"/>
      <c r="B4166" s="150">
        <v>70</v>
      </c>
      <c r="C4166" s="150"/>
      <c r="D4166" s="151"/>
      <c r="E4166" s="151"/>
      <c r="F4166" s="130" t="s">
        <v>7605</v>
      </c>
      <c r="G4166" s="130" t="s">
        <v>1102</v>
      </c>
      <c r="H4166" s="130" t="s">
        <v>8944</v>
      </c>
      <c r="I4166" s="131" t="s">
        <v>8948</v>
      </c>
      <c r="J4166" s="130" t="s">
        <v>85</v>
      </c>
      <c r="K4166" s="132" t="s">
        <v>378</v>
      </c>
      <c r="L4166" s="148">
        <v>1</v>
      </c>
      <c r="M4166" s="134">
        <v>2013</v>
      </c>
      <c r="N4166" s="130" t="s">
        <v>10619</v>
      </c>
      <c r="O4166" s="129"/>
      <c r="P4166" s="129"/>
      <c r="Q4166" s="130" t="s">
        <v>245</v>
      </c>
      <c r="R4166" s="136" t="s">
        <v>8864</v>
      </c>
      <c r="S4166" s="155"/>
      <c r="T4166" s="155"/>
      <c r="U4166" s="156"/>
      <c r="V4166" s="156"/>
      <c r="W4166" s="156" t="s">
        <v>146</v>
      </c>
      <c r="X4166" s="156"/>
      <c r="Y4166" s="137" t="s">
        <v>969</v>
      </c>
      <c r="Z4166" s="138" t="s">
        <v>876</v>
      </c>
      <c r="AA4166" s="140" t="s">
        <v>8946</v>
      </c>
      <c r="AB4166" s="141" t="s">
        <v>138</v>
      </c>
      <c r="AC4166" s="142">
        <v>43.89</v>
      </c>
      <c r="AD4166" s="142">
        <v>35.11</v>
      </c>
      <c r="AE4166" s="143" t="s">
        <v>8947</v>
      </c>
      <c r="AF4166" s="141" t="s">
        <v>514</v>
      </c>
      <c r="AG4166" s="144">
        <f>Table1[[#This Row],['# of Books]]*Table1[[#This Row],[QTY]]</f>
        <v>0</v>
      </c>
      <c r="AH4166" s="146">
        <f>Table1[[#This Row],[QTY]]*Table1[[#This Row],[School &amp; Library Price]]</f>
        <v>0</v>
      </c>
    </row>
    <row r="4167" spans="1:34" ht="18" customHeight="1" x14ac:dyDescent="0.25">
      <c r="A4167" s="154"/>
      <c r="B4167" s="150">
        <v>70</v>
      </c>
      <c r="C4167" s="150"/>
      <c r="D4167" s="151"/>
      <c r="E4167" s="151"/>
      <c r="F4167" s="130" t="s">
        <v>7605</v>
      </c>
      <c r="G4167" s="130" t="s">
        <v>1102</v>
      </c>
      <c r="H4167" s="130" t="s">
        <v>7670</v>
      </c>
      <c r="I4167" s="131" t="s">
        <v>8949</v>
      </c>
      <c r="J4167" s="130" t="s">
        <v>85</v>
      </c>
      <c r="K4167" s="132" t="s">
        <v>142</v>
      </c>
      <c r="L4167" s="148">
        <v>1</v>
      </c>
      <c r="M4167" s="134">
        <v>2009</v>
      </c>
      <c r="N4167" s="130" t="s">
        <v>10621</v>
      </c>
      <c r="O4167" s="129" t="s">
        <v>143</v>
      </c>
      <c r="P4167" s="129" t="s">
        <v>134</v>
      </c>
      <c r="Q4167" s="130" t="s">
        <v>245</v>
      </c>
      <c r="R4167" s="136" t="s">
        <v>8950</v>
      </c>
      <c r="S4167" s="155"/>
      <c r="T4167" s="155"/>
      <c r="U4167" s="156"/>
      <c r="V4167" s="156"/>
      <c r="W4167" s="156" t="s">
        <v>146</v>
      </c>
      <c r="X4167" s="156"/>
      <c r="Y4167" s="137" t="s">
        <v>969</v>
      </c>
      <c r="Z4167" s="138" t="s">
        <v>876</v>
      </c>
      <c r="AA4167" s="140" t="s">
        <v>8951</v>
      </c>
      <c r="AB4167" s="141" t="s">
        <v>138</v>
      </c>
      <c r="AC4167" s="142">
        <v>39.9</v>
      </c>
      <c r="AD4167" s="142">
        <v>31.92</v>
      </c>
      <c r="AE4167" s="143" t="s">
        <v>7673</v>
      </c>
      <c r="AF4167" s="141" t="s">
        <v>514</v>
      </c>
      <c r="AG4167" s="144">
        <f>Table1[[#This Row],['# of Books]]*Table1[[#This Row],[QTY]]</f>
        <v>0</v>
      </c>
      <c r="AH4167" s="146">
        <f>Table1[[#This Row],[QTY]]*Table1[[#This Row],[School &amp; Library Price]]</f>
        <v>0</v>
      </c>
    </row>
    <row r="4168" spans="1:34" ht="18" hidden="1" customHeight="1" x14ac:dyDescent="0.25">
      <c r="A4168" s="154"/>
      <c r="B4168" s="150">
        <v>70</v>
      </c>
      <c r="C4168" s="150"/>
      <c r="D4168" s="151"/>
      <c r="E4168" s="151"/>
      <c r="F4168" s="130" t="s">
        <v>7605</v>
      </c>
      <c r="G4168" s="130" t="s">
        <v>1102</v>
      </c>
      <c r="H4168" s="130" t="s">
        <v>7670</v>
      </c>
      <c r="I4168" s="131" t="s">
        <v>8952</v>
      </c>
      <c r="J4168" s="130" t="s">
        <v>85</v>
      </c>
      <c r="K4168" s="132" t="s">
        <v>378</v>
      </c>
      <c r="L4168" s="148">
        <v>1</v>
      </c>
      <c r="M4168" s="134">
        <v>2009</v>
      </c>
      <c r="N4168" s="130" t="s">
        <v>10621</v>
      </c>
      <c r="O4168" s="129"/>
      <c r="P4168" s="129"/>
      <c r="Q4168" s="130" t="s">
        <v>245</v>
      </c>
      <c r="R4168" s="136" t="s">
        <v>8950</v>
      </c>
      <c r="S4168" s="155"/>
      <c r="T4168" s="155"/>
      <c r="U4168" s="156"/>
      <c r="V4168" s="156"/>
      <c r="W4168" s="156" t="s">
        <v>146</v>
      </c>
      <c r="X4168" s="156"/>
      <c r="Y4168" s="137" t="s">
        <v>969</v>
      </c>
      <c r="Z4168" s="138" t="s">
        <v>876</v>
      </c>
      <c r="AA4168" s="140" t="s">
        <v>8951</v>
      </c>
      <c r="AB4168" s="141" t="s">
        <v>138</v>
      </c>
      <c r="AC4168" s="142">
        <v>43.89</v>
      </c>
      <c r="AD4168" s="142">
        <v>35.11</v>
      </c>
      <c r="AE4168" s="143" t="s">
        <v>7673</v>
      </c>
      <c r="AF4168" s="141" t="s">
        <v>514</v>
      </c>
      <c r="AG4168" s="144">
        <f>Table1[[#This Row],['# of Books]]*Table1[[#This Row],[QTY]]</f>
        <v>0</v>
      </c>
      <c r="AH4168" s="146">
        <f>Table1[[#This Row],[QTY]]*Table1[[#This Row],[School &amp; Library Price]]</f>
        <v>0</v>
      </c>
    </row>
    <row r="4169" spans="1:34" ht="18" customHeight="1" x14ac:dyDescent="0.25">
      <c r="A4169" s="154"/>
      <c r="B4169" s="150">
        <v>70</v>
      </c>
      <c r="C4169" s="150"/>
      <c r="D4169" s="151"/>
      <c r="E4169" s="151"/>
      <c r="F4169" s="130" t="s">
        <v>7605</v>
      </c>
      <c r="G4169" s="130" t="s">
        <v>1102</v>
      </c>
      <c r="H4169" s="130" t="s">
        <v>6595</v>
      </c>
      <c r="I4169" s="131" t="s">
        <v>8953</v>
      </c>
      <c r="J4169" s="130" t="s">
        <v>85</v>
      </c>
      <c r="K4169" s="132" t="s">
        <v>142</v>
      </c>
      <c r="L4169" s="148">
        <v>1</v>
      </c>
      <c r="M4169" s="134">
        <v>2010</v>
      </c>
      <c r="N4169" s="130" t="s">
        <v>6526</v>
      </c>
      <c r="O4169" s="129" t="s">
        <v>143</v>
      </c>
      <c r="P4169" s="129" t="s">
        <v>134</v>
      </c>
      <c r="Q4169" s="130" t="s">
        <v>245</v>
      </c>
      <c r="R4169" s="136" t="s">
        <v>8954</v>
      </c>
      <c r="S4169" s="155"/>
      <c r="T4169" s="155"/>
      <c r="U4169" s="156"/>
      <c r="V4169" s="156"/>
      <c r="W4169" s="156" t="s">
        <v>146</v>
      </c>
      <c r="X4169" s="156"/>
      <c r="Y4169" s="137" t="s">
        <v>969</v>
      </c>
      <c r="Z4169" s="138" t="s">
        <v>876</v>
      </c>
      <c r="AA4169" s="140" t="s">
        <v>8955</v>
      </c>
      <c r="AB4169" s="141" t="s">
        <v>138</v>
      </c>
      <c r="AC4169" s="142">
        <v>39.9</v>
      </c>
      <c r="AD4169" s="142">
        <v>31.92</v>
      </c>
      <c r="AE4169" s="143" t="s">
        <v>6598</v>
      </c>
      <c r="AF4169" s="141" t="s">
        <v>398</v>
      </c>
      <c r="AG4169" s="144">
        <f>Table1[[#This Row],['# of Books]]*Table1[[#This Row],[QTY]]</f>
        <v>0</v>
      </c>
      <c r="AH4169" s="146">
        <f>Table1[[#This Row],[QTY]]*Table1[[#This Row],[School &amp; Library Price]]</f>
        <v>0</v>
      </c>
    </row>
    <row r="4170" spans="1:34" ht="18" hidden="1" customHeight="1" x14ac:dyDescent="0.25">
      <c r="A4170" s="154"/>
      <c r="B4170" s="150">
        <v>70</v>
      </c>
      <c r="C4170" s="150"/>
      <c r="D4170" s="151"/>
      <c r="E4170" s="151"/>
      <c r="F4170" s="130" t="s">
        <v>7605</v>
      </c>
      <c r="G4170" s="130" t="s">
        <v>1102</v>
      </c>
      <c r="H4170" s="130" t="s">
        <v>6595</v>
      </c>
      <c r="I4170" s="131" t="s">
        <v>8956</v>
      </c>
      <c r="J4170" s="130" t="s">
        <v>85</v>
      </c>
      <c r="K4170" s="132" t="s">
        <v>378</v>
      </c>
      <c r="L4170" s="148">
        <v>1</v>
      </c>
      <c r="M4170" s="134">
        <v>2010</v>
      </c>
      <c r="N4170" s="130" t="s">
        <v>6526</v>
      </c>
      <c r="O4170" s="129"/>
      <c r="P4170" s="129"/>
      <c r="Q4170" s="130" t="s">
        <v>245</v>
      </c>
      <c r="R4170" s="136" t="s">
        <v>8954</v>
      </c>
      <c r="S4170" s="155"/>
      <c r="T4170" s="155"/>
      <c r="U4170" s="156"/>
      <c r="V4170" s="156"/>
      <c r="W4170" s="156" t="s">
        <v>146</v>
      </c>
      <c r="X4170" s="156"/>
      <c r="Y4170" s="137" t="s">
        <v>969</v>
      </c>
      <c r="Z4170" s="138" t="s">
        <v>876</v>
      </c>
      <c r="AA4170" s="140" t="s">
        <v>8955</v>
      </c>
      <c r="AB4170" s="141" t="s">
        <v>138</v>
      </c>
      <c r="AC4170" s="142">
        <v>43.89</v>
      </c>
      <c r="AD4170" s="142">
        <v>35.11</v>
      </c>
      <c r="AE4170" s="143" t="s">
        <v>6598</v>
      </c>
      <c r="AF4170" s="141" t="s">
        <v>398</v>
      </c>
      <c r="AG4170" s="144">
        <f>Table1[[#This Row],['# of Books]]*Table1[[#This Row],[QTY]]</f>
        <v>0</v>
      </c>
      <c r="AH4170" s="146">
        <f>Table1[[#This Row],[QTY]]*Table1[[#This Row],[School &amp; Library Price]]</f>
        <v>0</v>
      </c>
    </row>
    <row r="4171" spans="1:34" ht="18" customHeight="1" x14ac:dyDescent="0.25">
      <c r="A4171" s="154"/>
      <c r="B4171" s="150">
        <v>70</v>
      </c>
      <c r="C4171" s="150"/>
      <c r="D4171" s="151"/>
      <c r="E4171" s="151"/>
      <c r="F4171" s="130" t="s">
        <v>7605</v>
      </c>
      <c r="G4171" s="130" t="s">
        <v>1102</v>
      </c>
      <c r="H4171" s="130" t="s">
        <v>8957</v>
      </c>
      <c r="I4171" s="131" t="s">
        <v>8958</v>
      </c>
      <c r="J4171" s="130" t="s">
        <v>85</v>
      </c>
      <c r="K4171" s="132" t="s">
        <v>142</v>
      </c>
      <c r="L4171" s="148">
        <v>1</v>
      </c>
      <c r="M4171" s="134">
        <v>2011</v>
      </c>
      <c r="N4171" s="130" t="s">
        <v>10618</v>
      </c>
      <c r="O4171" s="129" t="s">
        <v>143</v>
      </c>
      <c r="P4171" s="129" t="s">
        <v>134</v>
      </c>
      <c r="Q4171" s="130" t="s">
        <v>245</v>
      </c>
      <c r="R4171" s="136" t="s">
        <v>2133</v>
      </c>
      <c r="S4171" s="155"/>
      <c r="T4171" s="155"/>
      <c r="U4171" s="156"/>
      <c r="V4171" s="156"/>
      <c r="W4171" s="156" t="s">
        <v>146</v>
      </c>
      <c r="X4171" s="156" t="s">
        <v>11773</v>
      </c>
      <c r="Y4171" s="137" t="s">
        <v>969</v>
      </c>
      <c r="Z4171" s="138" t="s">
        <v>876</v>
      </c>
      <c r="AA4171" s="140" t="s">
        <v>8959</v>
      </c>
      <c r="AB4171" s="141" t="s">
        <v>138</v>
      </c>
      <c r="AC4171" s="142">
        <v>39.9</v>
      </c>
      <c r="AD4171" s="142">
        <v>31.92</v>
      </c>
      <c r="AE4171" s="143" t="s">
        <v>8960</v>
      </c>
      <c r="AF4171" s="141" t="s">
        <v>481</v>
      </c>
      <c r="AG4171" s="144">
        <f>Table1[[#This Row],['# of Books]]*Table1[[#This Row],[QTY]]</f>
        <v>0</v>
      </c>
      <c r="AH4171" s="146">
        <f>Table1[[#This Row],[QTY]]*Table1[[#This Row],[School &amp; Library Price]]</f>
        <v>0</v>
      </c>
    </row>
    <row r="4172" spans="1:34" ht="18" hidden="1" customHeight="1" x14ac:dyDescent="0.25">
      <c r="A4172" s="154"/>
      <c r="B4172" s="150">
        <v>70</v>
      </c>
      <c r="C4172" s="150"/>
      <c r="D4172" s="151"/>
      <c r="E4172" s="151"/>
      <c r="F4172" s="130" t="s">
        <v>7605</v>
      </c>
      <c r="G4172" s="130" t="s">
        <v>1102</v>
      </c>
      <c r="H4172" s="130" t="s">
        <v>8957</v>
      </c>
      <c r="I4172" s="131" t="s">
        <v>8961</v>
      </c>
      <c r="J4172" s="130" t="s">
        <v>85</v>
      </c>
      <c r="K4172" s="132" t="s">
        <v>378</v>
      </c>
      <c r="L4172" s="148">
        <v>1</v>
      </c>
      <c r="M4172" s="134">
        <v>2011</v>
      </c>
      <c r="N4172" s="130" t="s">
        <v>10618</v>
      </c>
      <c r="O4172" s="129"/>
      <c r="P4172" s="129"/>
      <c r="Q4172" s="130" t="s">
        <v>245</v>
      </c>
      <c r="R4172" s="136" t="s">
        <v>2133</v>
      </c>
      <c r="S4172" s="155"/>
      <c r="T4172" s="155"/>
      <c r="U4172" s="156"/>
      <c r="V4172" s="156"/>
      <c r="W4172" s="156" t="s">
        <v>146</v>
      </c>
      <c r="X4172" s="156" t="s">
        <v>11773</v>
      </c>
      <c r="Y4172" s="137" t="s">
        <v>969</v>
      </c>
      <c r="Z4172" s="138" t="s">
        <v>876</v>
      </c>
      <c r="AA4172" s="140" t="s">
        <v>8959</v>
      </c>
      <c r="AB4172" s="141" t="s">
        <v>138</v>
      </c>
      <c r="AC4172" s="142">
        <v>43.89</v>
      </c>
      <c r="AD4172" s="142">
        <v>35.11</v>
      </c>
      <c r="AE4172" s="143" t="s">
        <v>8960</v>
      </c>
      <c r="AF4172" s="141" t="s">
        <v>481</v>
      </c>
      <c r="AG4172" s="144">
        <f>Table1[[#This Row],['# of Books]]*Table1[[#This Row],[QTY]]</f>
        <v>0</v>
      </c>
      <c r="AH4172" s="146">
        <f>Table1[[#This Row],[QTY]]*Table1[[#This Row],[School &amp; Library Price]]</f>
        <v>0</v>
      </c>
    </row>
    <row r="4173" spans="1:34" ht="18" customHeight="1" x14ac:dyDescent="0.25">
      <c r="A4173" s="154"/>
      <c r="B4173" s="150">
        <v>70</v>
      </c>
      <c r="C4173" s="150"/>
      <c r="D4173" s="151"/>
      <c r="E4173" s="151"/>
      <c r="F4173" s="130" t="s">
        <v>7605</v>
      </c>
      <c r="G4173" s="130" t="s">
        <v>1102</v>
      </c>
      <c r="H4173" s="130" t="s">
        <v>7695</v>
      </c>
      <c r="I4173" s="131" t="s">
        <v>8962</v>
      </c>
      <c r="J4173" s="130" t="s">
        <v>85</v>
      </c>
      <c r="K4173" s="132" t="s">
        <v>142</v>
      </c>
      <c r="L4173" s="148">
        <v>1</v>
      </c>
      <c r="M4173" s="134">
        <v>2012</v>
      </c>
      <c r="N4173" s="130" t="s">
        <v>10612</v>
      </c>
      <c r="O4173" s="129" t="s">
        <v>143</v>
      </c>
      <c r="P4173" s="129" t="s">
        <v>134</v>
      </c>
      <c r="Q4173" s="130" t="s">
        <v>245</v>
      </c>
      <c r="R4173" s="136" t="s">
        <v>2146</v>
      </c>
      <c r="S4173" s="155"/>
      <c r="T4173" s="155"/>
      <c r="U4173" s="156"/>
      <c r="V4173" s="156"/>
      <c r="W4173" s="156" t="s">
        <v>146</v>
      </c>
      <c r="X4173" s="156"/>
      <c r="Y4173" s="137" t="s">
        <v>969</v>
      </c>
      <c r="Z4173" s="138" t="s">
        <v>876</v>
      </c>
      <c r="AA4173" s="140" t="s">
        <v>8963</v>
      </c>
      <c r="AB4173" s="141" t="s">
        <v>138</v>
      </c>
      <c r="AC4173" s="142">
        <v>39.9</v>
      </c>
      <c r="AD4173" s="142">
        <v>31.92</v>
      </c>
      <c r="AE4173" s="143" t="s">
        <v>7698</v>
      </c>
      <c r="AF4173" s="141" t="s">
        <v>398</v>
      </c>
      <c r="AG4173" s="144">
        <f>Table1[[#This Row],['# of Books]]*Table1[[#This Row],[QTY]]</f>
        <v>0</v>
      </c>
      <c r="AH4173" s="146">
        <f>Table1[[#This Row],[QTY]]*Table1[[#This Row],[School &amp; Library Price]]</f>
        <v>0</v>
      </c>
    </row>
    <row r="4174" spans="1:34" ht="18" hidden="1" customHeight="1" x14ac:dyDescent="0.25">
      <c r="A4174" s="154"/>
      <c r="B4174" s="150">
        <v>70</v>
      </c>
      <c r="C4174" s="150"/>
      <c r="D4174" s="151"/>
      <c r="E4174" s="151"/>
      <c r="F4174" s="130" t="s">
        <v>7605</v>
      </c>
      <c r="G4174" s="130" t="s">
        <v>1102</v>
      </c>
      <c r="H4174" s="130" t="s">
        <v>7695</v>
      </c>
      <c r="I4174" s="131" t="s">
        <v>8964</v>
      </c>
      <c r="J4174" s="130" t="s">
        <v>85</v>
      </c>
      <c r="K4174" s="132" t="s">
        <v>378</v>
      </c>
      <c r="L4174" s="148">
        <v>1</v>
      </c>
      <c r="M4174" s="134">
        <v>2012</v>
      </c>
      <c r="N4174" s="130" t="s">
        <v>10612</v>
      </c>
      <c r="O4174" s="129"/>
      <c r="P4174" s="129"/>
      <c r="Q4174" s="130" t="s">
        <v>245</v>
      </c>
      <c r="R4174" s="136" t="s">
        <v>2146</v>
      </c>
      <c r="S4174" s="155"/>
      <c r="T4174" s="155"/>
      <c r="U4174" s="156"/>
      <c r="V4174" s="156"/>
      <c r="W4174" s="156" t="s">
        <v>146</v>
      </c>
      <c r="X4174" s="156"/>
      <c r="Y4174" s="137" t="s">
        <v>969</v>
      </c>
      <c r="Z4174" s="138" t="s">
        <v>876</v>
      </c>
      <c r="AA4174" s="140" t="s">
        <v>8963</v>
      </c>
      <c r="AB4174" s="141" t="s">
        <v>138</v>
      </c>
      <c r="AC4174" s="142">
        <v>43.89</v>
      </c>
      <c r="AD4174" s="142">
        <v>35.11</v>
      </c>
      <c r="AE4174" s="143" t="s">
        <v>7698</v>
      </c>
      <c r="AF4174" s="141" t="s">
        <v>398</v>
      </c>
      <c r="AG4174" s="144">
        <f>Table1[[#This Row],['# of Books]]*Table1[[#This Row],[QTY]]</f>
        <v>0</v>
      </c>
      <c r="AH4174" s="146">
        <f>Table1[[#This Row],[QTY]]*Table1[[#This Row],[School &amp; Library Price]]</f>
        <v>0</v>
      </c>
    </row>
    <row r="4175" spans="1:34" ht="18" customHeight="1" x14ac:dyDescent="0.25">
      <c r="A4175" s="154"/>
      <c r="B4175" s="150">
        <v>70</v>
      </c>
      <c r="C4175" s="150"/>
      <c r="D4175" s="151"/>
      <c r="E4175" s="151"/>
      <c r="F4175" s="130" t="s">
        <v>7605</v>
      </c>
      <c r="G4175" s="130" t="s">
        <v>1102</v>
      </c>
      <c r="H4175" s="130" t="s">
        <v>8965</v>
      </c>
      <c r="I4175" s="131" t="s">
        <v>8969</v>
      </c>
      <c r="J4175" s="130" t="s">
        <v>85</v>
      </c>
      <c r="K4175" s="132" t="s">
        <v>142</v>
      </c>
      <c r="L4175" s="148">
        <v>1</v>
      </c>
      <c r="M4175" s="134">
        <v>2011</v>
      </c>
      <c r="N4175" s="130" t="s">
        <v>10612</v>
      </c>
      <c r="O4175" s="129" t="s">
        <v>143</v>
      </c>
      <c r="P4175" s="129" t="s">
        <v>134</v>
      </c>
      <c r="Q4175" s="130" t="s">
        <v>245</v>
      </c>
      <c r="R4175" s="136" t="s">
        <v>8864</v>
      </c>
      <c r="S4175" s="155"/>
      <c r="T4175" s="155"/>
      <c r="U4175" s="156"/>
      <c r="V4175" s="156"/>
      <c r="W4175" s="156" t="s">
        <v>146</v>
      </c>
      <c r="X4175" s="156"/>
      <c r="Y4175" s="137" t="s">
        <v>969</v>
      </c>
      <c r="Z4175" s="138" t="s">
        <v>876</v>
      </c>
      <c r="AA4175" s="140" t="s">
        <v>8967</v>
      </c>
      <c r="AB4175" s="141" t="s">
        <v>138</v>
      </c>
      <c r="AC4175" s="142">
        <v>39.9</v>
      </c>
      <c r="AD4175" s="142">
        <v>31.92</v>
      </c>
      <c r="AE4175" s="143" t="s">
        <v>8968</v>
      </c>
      <c r="AF4175" s="141" t="s">
        <v>514</v>
      </c>
      <c r="AG4175" s="144">
        <f>Table1[[#This Row],['# of Books]]*Table1[[#This Row],[QTY]]</f>
        <v>0</v>
      </c>
      <c r="AH4175" s="146">
        <f>Table1[[#This Row],[QTY]]*Table1[[#This Row],[School &amp; Library Price]]</f>
        <v>0</v>
      </c>
    </row>
    <row r="4176" spans="1:34" ht="18" hidden="1" customHeight="1" x14ac:dyDescent="0.25">
      <c r="A4176" s="154"/>
      <c r="B4176" s="150">
        <v>70</v>
      </c>
      <c r="C4176" s="150"/>
      <c r="D4176" s="151"/>
      <c r="E4176" s="151"/>
      <c r="F4176" s="130" t="s">
        <v>7605</v>
      </c>
      <c r="G4176" s="130" t="s">
        <v>1102</v>
      </c>
      <c r="H4176" s="130" t="s">
        <v>8965</v>
      </c>
      <c r="I4176" s="131" t="s">
        <v>8966</v>
      </c>
      <c r="J4176" s="130" t="s">
        <v>85</v>
      </c>
      <c r="K4176" s="132" t="s">
        <v>378</v>
      </c>
      <c r="L4176" s="148">
        <v>1</v>
      </c>
      <c r="M4176" s="134">
        <v>2011</v>
      </c>
      <c r="N4176" s="130" t="s">
        <v>10612</v>
      </c>
      <c r="O4176" s="129"/>
      <c r="P4176" s="129"/>
      <c r="Q4176" s="130" t="s">
        <v>245</v>
      </c>
      <c r="R4176" s="136" t="s">
        <v>8864</v>
      </c>
      <c r="S4176" s="155"/>
      <c r="T4176" s="155"/>
      <c r="U4176" s="156"/>
      <c r="V4176" s="156"/>
      <c r="W4176" s="156" t="s">
        <v>146</v>
      </c>
      <c r="X4176" s="156"/>
      <c r="Y4176" s="137" t="s">
        <v>969</v>
      </c>
      <c r="Z4176" s="138" t="s">
        <v>876</v>
      </c>
      <c r="AA4176" s="140" t="s">
        <v>8967</v>
      </c>
      <c r="AB4176" s="141" t="s">
        <v>138</v>
      </c>
      <c r="AC4176" s="142">
        <v>43.89</v>
      </c>
      <c r="AD4176" s="142">
        <v>35.11</v>
      </c>
      <c r="AE4176" s="143" t="s">
        <v>8968</v>
      </c>
      <c r="AF4176" s="141" t="s">
        <v>514</v>
      </c>
      <c r="AG4176" s="144">
        <f>Table1[[#This Row],['# of Books]]*Table1[[#This Row],[QTY]]</f>
        <v>0</v>
      </c>
      <c r="AH4176" s="146">
        <f>Table1[[#This Row],[QTY]]*Table1[[#This Row],[School &amp; Library Price]]</f>
        <v>0</v>
      </c>
    </row>
    <row r="4177" spans="1:34" ht="18" customHeight="1" x14ac:dyDescent="0.25">
      <c r="A4177" s="154"/>
      <c r="B4177" s="150">
        <v>70</v>
      </c>
      <c r="C4177" s="150"/>
      <c r="D4177" s="151"/>
      <c r="E4177" s="151"/>
      <c r="F4177" s="130" t="s">
        <v>7605</v>
      </c>
      <c r="G4177" s="130" t="s">
        <v>1102</v>
      </c>
      <c r="H4177" s="130" t="s">
        <v>8970</v>
      </c>
      <c r="I4177" s="131" t="s">
        <v>8971</v>
      </c>
      <c r="J4177" s="130" t="s">
        <v>85</v>
      </c>
      <c r="K4177" s="132" t="s">
        <v>142</v>
      </c>
      <c r="L4177" s="148">
        <v>1</v>
      </c>
      <c r="M4177" s="134">
        <v>2007</v>
      </c>
      <c r="N4177" s="130" t="s">
        <v>10777</v>
      </c>
      <c r="O4177" s="129" t="s">
        <v>143</v>
      </c>
      <c r="P4177" s="129" t="s">
        <v>134</v>
      </c>
      <c r="Q4177" s="130" t="s">
        <v>245</v>
      </c>
      <c r="R4177" s="136" t="s">
        <v>2109</v>
      </c>
      <c r="S4177" s="155"/>
      <c r="T4177" s="155"/>
      <c r="U4177" s="156"/>
      <c r="V4177" s="156"/>
      <c r="W4177" s="156" t="s">
        <v>146</v>
      </c>
      <c r="X4177" s="156"/>
      <c r="Y4177" s="137" t="s">
        <v>969</v>
      </c>
      <c r="Z4177" s="138" t="s">
        <v>876</v>
      </c>
      <c r="AA4177" s="140" t="s">
        <v>11299</v>
      </c>
      <c r="AB4177" s="141" t="s">
        <v>138</v>
      </c>
      <c r="AC4177" s="142">
        <v>39.9</v>
      </c>
      <c r="AD4177" s="142">
        <v>31.92</v>
      </c>
      <c r="AE4177" s="143" t="s">
        <v>11300</v>
      </c>
      <c r="AF4177" s="141" t="s">
        <v>398</v>
      </c>
      <c r="AG4177" s="144">
        <f>Table1[[#This Row],['# of Books]]*Table1[[#This Row],[QTY]]</f>
        <v>0</v>
      </c>
      <c r="AH4177" s="146">
        <f>Table1[[#This Row],[QTY]]*Table1[[#This Row],[School &amp; Library Price]]</f>
        <v>0</v>
      </c>
    </row>
    <row r="4178" spans="1:34" ht="18" customHeight="1" x14ac:dyDescent="0.25">
      <c r="A4178" s="154"/>
      <c r="B4178" s="150">
        <v>70</v>
      </c>
      <c r="C4178" s="150"/>
      <c r="D4178" s="151"/>
      <c r="E4178" s="151"/>
      <c r="F4178" s="130" t="s">
        <v>7605</v>
      </c>
      <c r="G4178" s="130" t="s">
        <v>1102</v>
      </c>
      <c r="H4178" s="130" t="s">
        <v>7708</v>
      </c>
      <c r="I4178" s="131" t="s">
        <v>8972</v>
      </c>
      <c r="J4178" s="130" t="s">
        <v>85</v>
      </c>
      <c r="K4178" s="132" t="s">
        <v>142</v>
      </c>
      <c r="L4178" s="148">
        <v>1</v>
      </c>
      <c r="M4178" s="134">
        <v>2007</v>
      </c>
      <c r="N4178" s="130" t="s">
        <v>10777</v>
      </c>
      <c r="O4178" s="129" t="s">
        <v>143</v>
      </c>
      <c r="P4178" s="129" t="s">
        <v>134</v>
      </c>
      <c r="Q4178" s="130" t="s">
        <v>245</v>
      </c>
      <c r="R4178" s="136" t="s">
        <v>8973</v>
      </c>
      <c r="S4178" s="155"/>
      <c r="T4178" s="155"/>
      <c r="U4178" s="156"/>
      <c r="V4178" s="156"/>
      <c r="W4178" s="156" t="s">
        <v>146</v>
      </c>
      <c r="X4178" s="156"/>
      <c r="Y4178" s="137" t="s">
        <v>969</v>
      </c>
      <c r="Z4178" s="138" t="s">
        <v>876</v>
      </c>
      <c r="AA4178" s="140" t="s">
        <v>8974</v>
      </c>
      <c r="AB4178" s="141" t="s">
        <v>138</v>
      </c>
      <c r="AC4178" s="142">
        <v>39.9</v>
      </c>
      <c r="AD4178" s="142">
        <v>31.92</v>
      </c>
      <c r="AE4178" s="143" t="s">
        <v>8975</v>
      </c>
      <c r="AF4178" s="141" t="s">
        <v>398</v>
      </c>
      <c r="AG4178" s="144">
        <f>Table1[[#This Row],['# of Books]]*Table1[[#This Row],[QTY]]</f>
        <v>0</v>
      </c>
      <c r="AH4178" s="146">
        <f>Table1[[#This Row],[QTY]]*Table1[[#This Row],[School &amp; Library Price]]</f>
        <v>0</v>
      </c>
    </row>
    <row r="4179" spans="1:34" ht="18" customHeight="1" x14ac:dyDescent="0.25">
      <c r="A4179" s="154"/>
      <c r="B4179" s="150">
        <v>70</v>
      </c>
      <c r="C4179" s="150"/>
      <c r="D4179" s="151"/>
      <c r="E4179" s="151"/>
      <c r="F4179" s="130" t="s">
        <v>7605</v>
      </c>
      <c r="G4179" s="130" t="s">
        <v>1102</v>
      </c>
      <c r="H4179" s="130" t="s">
        <v>7717</v>
      </c>
      <c r="I4179" s="131" t="s">
        <v>8976</v>
      </c>
      <c r="J4179" s="130" t="s">
        <v>85</v>
      </c>
      <c r="K4179" s="132" t="s">
        <v>142</v>
      </c>
      <c r="L4179" s="148">
        <v>1</v>
      </c>
      <c r="M4179" s="134">
        <v>2011</v>
      </c>
      <c r="N4179" s="130" t="s">
        <v>10618</v>
      </c>
      <c r="O4179" s="129" t="s">
        <v>143</v>
      </c>
      <c r="P4179" s="129" t="s">
        <v>134</v>
      </c>
      <c r="Q4179" s="130" t="s">
        <v>245</v>
      </c>
      <c r="R4179" s="136" t="s">
        <v>8864</v>
      </c>
      <c r="S4179" s="155"/>
      <c r="T4179" s="155"/>
      <c r="U4179" s="156"/>
      <c r="V4179" s="156"/>
      <c r="W4179" s="156" t="s">
        <v>146</v>
      </c>
      <c r="X4179" s="156"/>
      <c r="Y4179" s="137" t="s">
        <v>969</v>
      </c>
      <c r="Z4179" s="138" t="s">
        <v>876</v>
      </c>
      <c r="AA4179" s="140" t="s">
        <v>8977</v>
      </c>
      <c r="AB4179" s="141" t="s">
        <v>138</v>
      </c>
      <c r="AC4179" s="142">
        <v>39.9</v>
      </c>
      <c r="AD4179" s="142">
        <v>31.92</v>
      </c>
      <c r="AE4179" s="143" t="s">
        <v>7720</v>
      </c>
      <c r="AF4179" s="141" t="s">
        <v>376</v>
      </c>
      <c r="AG4179" s="144">
        <f>Table1[[#This Row],['# of Books]]*Table1[[#This Row],[QTY]]</f>
        <v>0</v>
      </c>
      <c r="AH4179" s="146">
        <f>Table1[[#This Row],[QTY]]*Table1[[#This Row],[School &amp; Library Price]]</f>
        <v>0</v>
      </c>
    </row>
    <row r="4180" spans="1:34" ht="18" hidden="1" customHeight="1" x14ac:dyDescent="0.25">
      <c r="A4180" s="154"/>
      <c r="B4180" s="150">
        <v>70</v>
      </c>
      <c r="C4180" s="150"/>
      <c r="D4180" s="151"/>
      <c r="E4180" s="151"/>
      <c r="F4180" s="130" t="s">
        <v>7605</v>
      </c>
      <c r="G4180" s="130" t="s">
        <v>1102</v>
      </c>
      <c r="H4180" s="130" t="s">
        <v>7717</v>
      </c>
      <c r="I4180" s="131" t="s">
        <v>8978</v>
      </c>
      <c r="J4180" s="130" t="s">
        <v>85</v>
      </c>
      <c r="K4180" s="132" t="s">
        <v>378</v>
      </c>
      <c r="L4180" s="148">
        <v>1</v>
      </c>
      <c r="M4180" s="134">
        <v>2011</v>
      </c>
      <c r="N4180" s="130" t="s">
        <v>10618</v>
      </c>
      <c r="O4180" s="129"/>
      <c r="P4180" s="129"/>
      <c r="Q4180" s="130" t="s">
        <v>245</v>
      </c>
      <c r="R4180" s="136" t="s">
        <v>8864</v>
      </c>
      <c r="S4180" s="155"/>
      <c r="T4180" s="155"/>
      <c r="U4180" s="156"/>
      <c r="V4180" s="156"/>
      <c r="W4180" s="156" t="s">
        <v>146</v>
      </c>
      <c r="X4180" s="156"/>
      <c r="Y4180" s="137" t="s">
        <v>969</v>
      </c>
      <c r="Z4180" s="138" t="s">
        <v>876</v>
      </c>
      <c r="AA4180" s="140" t="s">
        <v>8977</v>
      </c>
      <c r="AB4180" s="141" t="s">
        <v>138</v>
      </c>
      <c r="AC4180" s="142">
        <v>43.89</v>
      </c>
      <c r="AD4180" s="142">
        <v>35.11</v>
      </c>
      <c r="AE4180" s="143" t="s">
        <v>7720</v>
      </c>
      <c r="AF4180" s="141" t="s">
        <v>376</v>
      </c>
      <c r="AG4180" s="144">
        <f>Table1[[#This Row],['# of Books]]*Table1[[#This Row],[QTY]]</f>
        <v>0</v>
      </c>
      <c r="AH4180" s="146">
        <f>Table1[[#This Row],[QTY]]*Table1[[#This Row],[School &amp; Library Price]]</f>
        <v>0</v>
      </c>
    </row>
    <row r="4181" spans="1:34" ht="18" customHeight="1" x14ac:dyDescent="0.25">
      <c r="A4181" s="154"/>
      <c r="B4181" s="150">
        <v>70</v>
      </c>
      <c r="C4181" s="150"/>
      <c r="D4181" s="151"/>
      <c r="E4181" s="151"/>
      <c r="F4181" s="130" t="s">
        <v>7605</v>
      </c>
      <c r="G4181" s="130" t="s">
        <v>1102</v>
      </c>
      <c r="H4181" s="130" t="s">
        <v>8979</v>
      </c>
      <c r="I4181" s="131" t="s">
        <v>8980</v>
      </c>
      <c r="J4181" s="130" t="s">
        <v>85</v>
      </c>
      <c r="K4181" s="132" t="s">
        <v>142</v>
      </c>
      <c r="L4181" s="148">
        <v>1</v>
      </c>
      <c r="M4181" s="134">
        <v>2009</v>
      </c>
      <c r="N4181" s="130" t="s">
        <v>10621</v>
      </c>
      <c r="O4181" s="129" t="s">
        <v>143</v>
      </c>
      <c r="P4181" s="129" t="s">
        <v>134</v>
      </c>
      <c r="Q4181" s="130" t="s">
        <v>245</v>
      </c>
      <c r="R4181" s="136" t="s">
        <v>8647</v>
      </c>
      <c r="S4181" s="155"/>
      <c r="T4181" s="155"/>
      <c r="U4181" s="156"/>
      <c r="V4181" s="156"/>
      <c r="W4181" s="156" t="s">
        <v>146</v>
      </c>
      <c r="X4181" s="156"/>
      <c r="Y4181" s="137" t="s">
        <v>969</v>
      </c>
      <c r="Z4181" s="138" t="s">
        <v>876</v>
      </c>
      <c r="AA4181" s="140" t="s">
        <v>8981</v>
      </c>
      <c r="AB4181" s="141" t="s">
        <v>138</v>
      </c>
      <c r="AC4181" s="142">
        <v>39.9</v>
      </c>
      <c r="AD4181" s="142">
        <v>31.92</v>
      </c>
      <c r="AE4181" s="143" t="s">
        <v>7768</v>
      </c>
      <c r="AF4181" s="141" t="s">
        <v>398</v>
      </c>
      <c r="AG4181" s="144">
        <f>Table1[[#This Row],['# of Books]]*Table1[[#This Row],[QTY]]</f>
        <v>0</v>
      </c>
      <c r="AH4181" s="146">
        <f>Table1[[#This Row],[QTY]]*Table1[[#This Row],[School &amp; Library Price]]</f>
        <v>0</v>
      </c>
    </row>
    <row r="4182" spans="1:34" ht="18" customHeight="1" x14ac:dyDescent="0.25">
      <c r="A4182" s="154"/>
      <c r="B4182" s="150">
        <v>70</v>
      </c>
      <c r="C4182" s="150"/>
      <c r="D4182" s="151"/>
      <c r="E4182" s="151"/>
      <c r="F4182" s="130" t="s">
        <v>7605</v>
      </c>
      <c r="G4182" s="130" t="s">
        <v>1102</v>
      </c>
      <c r="H4182" s="130" t="s">
        <v>8982</v>
      </c>
      <c r="I4182" s="131" t="s">
        <v>8983</v>
      </c>
      <c r="J4182" s="130" t="s">
        <v>85</v>
      </c>
      <c r="K4182" s="132" t="s">
        <v>142</v>
      </c>
      <c r="L4182" s="148">
        <v>1</v>
      </c>
      <c r="M4182" s="134">
        <v>2008</v>
      </c>
      <c r="N4182" s="130" t="s">
        <v>9296</v>
      </c>
      <c r="O4182" s="129" t="s">
        <v>143</v>
      </c>
      <c r="P4182" s="129" t="s">
        <v>134</v>
      </c>
      <c r="Q4182" s="130" t="s">
        <v>245</v>
      </c>
      <c r="R4182" s="136" t="s">
        <v>8882</v>
      </c>
      <c r="S4182" s="155"/>
      <c r="T4182" s="155"/>
      <c r="U4182" s="156"/>
      <c r="V4182" s="156"/>
      <c r="W4182" s="156" t="s">
        <v>146</v>
      </c>
      <c r="X4182" s="156"/>
      <c r="Y4182" s="137" t="s">
        <v>969</v>
      </c>
      <c r="Z4182" s="138" t="s">
        <v>876</v>
      </c>
      <c r="AA4182" s="140" t="s">
        <v>8984</v>
      </c>
      <c r="AB4182" s="141" t="s">
        <v>138</v>
      </c>
      <c r="AC4182" s="142">
        <v>39.9</v>
      </c>
      <c r="AD4182" s="142">
        <v>31.92</v>
      </c>
      <c r="AE4182" s="143" t="s">
        <v>8985</v>
      </c>
      <c r="AF4182" s="141" t="s">
        <v>398</v>
      </c>
      <c r="AG4182" s="144">
        <f>Table1[[#This Row],['# of Books]]*Table1[[#This Row],[QTY]]</f>
        <v>0</v>
      </c>
      <c r="AH4182" s="146">
        <f>Table1[[#This Row],[QTY]]*Table1[[#This Row],[School &amp; Library Price]]</f>
        <v>0</v>
      </c>
    </row>
    <row r="4183" spans="1:34" ht="18" customHeight="1" x14ac:dyDescent="0.25">
      <c r="A4183" s="154"/>
      <c r="B4183" s="150">
        <v>71</v>
      </c>
      <c r="C4183" s="150"/>
      <c r="D4183" s="151"/>
      <c r="E4183" s="151"/>
      <c r="F4183" s="130" t="s">
        <v>7605</v>
      </c>
      <c r="G4183" s="130" t="s">
        <v>1102</v>
      </c>
      <c r="H4183" s="130" t="s">
        <v>7740</v>
      </c>
      <c r="I4183" s="131" t="s">
        <v>8986</v>
      </c>
      <c r="J4183" s="130" t="s">
        <v>85</v>
      </c>
      <c r="K4183" s="132" t="s">
        <v>142</v>
      </c>
      <c r="L4183" s="148">
        <v>1</v>
      </c>
      <c r="M4183" s="134">
        <v>2010</v>
      </c>
      <c r="N4183" s="130" t="s">
        <v>6526</v>
      </c>
      <c r="O4183" s="129" t="s">
        <v>143</v>
      </c>
      <c r="P4183" s="129" t="s">
        <v>134</v>
      </c>
      <c r="Q4183" s="130" t="s">
        <v>245</v>
      </c>
      <c r="R4183" s="136" t="s">
        <v>8864</v>
      </c>
      <c r="S4183" s="155"/>
      <c r="T4183" s="155"/>
      <c r="U4183" s="156"/>
      <c r="V4183" s="156"/>
      <c r="W4183" s="156" t="s">
        <v>146</v>
      </c>
      <c r="X4183" s="156"/>
      <c r="Y4183" s="137" t="s">
        <v>969</v>
      </c>
      <c r="Z4183" s="138" t="s">
        <v>876</v>
      </c>
      <c r="AA4183" s="140" t="s">
        <v>8987</v>
      </c>
      <c r="AB4183" s="141" t="s">
        <v>138</v>
      </c>
      <c r="AC4183" s="142">
        <v>39.9</v>
      </c>
      <c r="AD4183" s="142">
        <v>31.92</v>
      </c>
      <c r="AE4183" s="143" t="s">
        <v>7743</v>
      </c>
      <c r="AF4183" s="141" t="s">
        <v>376</v>
      </c>
      <c r="AG4183" s="144">
        <f>Table1[[#This Row],['# of Books]]*Table1[[#This Row],[QTY]]</f>
        <v>0</v>
      </c>
      <c r="AH4183" s="146">
        <f>Table1[[#This Row],[QTY]]*Table1[[#This Row],[School &amp; Library Price]]</f>
        <v>0</v>
      </c>
    </row>
    <row r="4184" spans="1:34" ht="18" hidden="1" customHeight="1" x14ac:dyDescent="0.25">
      <c r="A4184" s="154"/>
      <c r="B4184" s="150">
        <v>71</v>
      </c>
      <c r="C4184" s="150"/>
      <c r="D4184" s="151"/>
      <c r="E4184" s="151"/>
      <c r="F4184" s="130" t="s">
        <v>7605</v>
      </c>
      <c r="G4184" s="130" t="s">
        <v>1102</v>
      </c>
      <c r="H4184" s="130" t="s">
        <v>7740</v>
      </c>
      <c r="I4184" s="131" t="s">
        <v>8988</v>
      </c>
      <c r="J4184" s="130" t="s">
        <v>85</v>
      </c>
      <c r="K4184" s="132" t="s">
        <v>378</v>
      </c>
      <c r="L4184" s="148">
        <v>1</v>
      </c>
      <c r="M4184" s="134">
        <v>2010</v>
      </c>
      <c r="N4184" s="130" t="s">
        <v>6526</v>
      </c>
      <c r="O4184" s="129"/>
      <c r="P4184" s="129"/>
      <c r="Q4184" s="130" t="s">
        <v>245</v>
      </c>
      <c r="R4184" s="136" t="s">
        <v>8864</v>
      </c>
      <c r="S4184" s="155"/>
      <c r="T4184" s="155"/>
      <c r="U4184" s="156"/>
      <c r="V4184" s="156"/>
      <c r="W4184" s="156" t="s">
        <v>146</v>
      </c>
      <c r="X4184" s="156"/>
      <c r="Y4184" s="137" t="s">
        <v>969</v>
      </c>
      <c r="Z4184" s="138" t="s">
        <v>876</v>
      </c>
      <c r="AA4184" s="140" t="s">
        <v>8987</v>
      </c>
      <c r="AB4184" s="141" t="s">
        <v>138</v>
      </c>
      <c r="AC4184" s="142">
        <v>43.89</v>
      </c>
      <c r="AD4184" s="142">
        <v>35.11</v>
      </c>
      <c r="AE4184" s="143" t="s">
        <v>7743</v>
      </c>
      <c r="AF4184" s="141" t="s">
        <v>376</v>
      </c>
      <c r="AG4184" s="144">
        <f>Table1[[#This Row],['# of Books]]*Table1[[#This Row],[QTY]]</f>
        <v>0</v>
      </c>
      <c r="AH4184" s="146">
        <f>Table1[[#This Row],[QTY]]*Table1[[#This Row],[School &amp; Library Price]]</f>
        <v>0</v>
      </c>
    </row>
    <row r="4185" spans="1:34" ht="18" customHeight="1" x14ac:dyDescent="0.25">
      <c r="A4185" s="154"/>
      <c r="B4185" s="150">
        <v>71</v>
      </c>
      <c r="C4185" s="150"/>
      <c r="D4185" s="151"/>
      <c r="E4185" s="151"/>
      <c r="F4185" s="130" t="s">
        <v>7605</v>
      </c>
      <c r="G4185" s="130" t="s">
        <v>1102</v>
      </c>
      <c r="H4185" s="130" t="s">
        <v>7750</v>
      </c>
      <c r="I4185" s="131" t="s">
        <v>8989</v>
      </c>
      <c r="J4185" s="130" t="s">
        <v>85</v>
      </c>
      <c r="K4185" s="132" t="s">
        <v>142</v>
      </c>
      <c r="L4185" s="148">
        <v>1</v>
      </c>
      <c r="M4185" s="134">
        <v>2008</v>
      </c>
      <c r="N4185" s="130" t="s">
        <v>9296</v>
      </c>
      <c r="O4185" s="129" t="s">
        <v>143</v>
      </c>
      <c r="P4185" s="129" t="s">
        <v>134</v>
      </c>
      <c r="Q4185" s="130" t="s">
        <v>245</v>
      </c>
      <c r="R4185" s="136" t="s">
        <v>2109</v>
      </c>
      <c r="S4185" s="155"/>
      <c r="T4185" s="155"/>
      <c r="U4185" s="156"/>
      <c r="V4185" s="156"/>
      <c r="W4185" s="156" t="s">
        <v>146</v>
      </c>
      <c r="X4185" s="156"/>
      <c r="Y4185" s="137" t="s">
        <v>969</v>
      </c>
      <c r="Z4185" s="138" t="s">
        <v>876</v>
      </c>
      <c r="AA4185" s="140" t="s">
        <v>8990</v>
      </c>
      <c r="AB4185" s="141" t="s">
        <v>138</v>
      </c>
      <c r="AC4185" s="142">
        <v>39.9</v>
      </c>
      <c r="AD4185" s="142">
        <v>31.92</v>
      </c>
      <c r="AE4185" s="143" t="s">
        <v>7753</v>
      </c>
      <c r="AF4185" s="141" t="s">
        <v>398</v>
      </c>
      <c r="AG4185" s="144">
        <f>Table1[[#This Row],['# of Books]]*Table1[[#This Row],[QTY]]</f>
        <v>0</v>
      </c>
      <c r="AH4185" s="146">
        <f>Table1[[#This Row],[QTY]]*Table1[[#This Row],[School &amp; Library Price]]</f>
        <v>0</v>
      </c>
    </row>
    <row r="4186" spans="1:34" ht="18" customHeight="1" x14ac:dyDescent="0.25">
      <c r="A4186" s="154"/>
      <c r="B4186" s="150">
        <v>71</v>
      </c>
      <c r="C4186" s="150"/>
      <c r="D4186" s="151"/>
      <c r="E4186" s="151"/>
      <c r="F4186" s="130" t="s">
        <v>7605</v>
      </c>
      <c r="G4186" s="130" t="s">
        <v>1102</v>
      </c>
      <c r="H4186" s="130" t="s">
        <v>7755</v>
      </c>
      <c r="I4186" s="131" t="s">
        <v>8991</v>
      </c>
      <c r="J4186" s="130" t="s">
        <v>85</v>
      </c>
      <c r="K4186" s="132" t="s">
        <v>142</v>
      </c>
      <c r="L4186" s="148">
        <v>1</v>
      </c>
      <c r="M4186" s="134">
        <v>2008</v>
      </c>
      <c r="N4186" s="130" t="s">
        <v>9296</v>
      </c>
      <c r="O4186" s="129" t="s">
        <v>143</v>
      </c>
      <c r="P4186" s="129" t="s">
        <v>134</v>
      </c>
      <c r="Q4186" s="130" t="s">
        <v>245</v>
      </c>
      <c r="R4186" s="136" t="s">
        <v>8864</v>
      </c>
      <c r="S4186" s="155"/>
      <c r="T4186" s="155"/>
      <c r="U4186" s="156"/>
      <c r="V4186" s="156"/>
      <c r="W4186" s="156" t="s">
        <v>146</v>
      </c>
      <c r="X4186" s="156"/>
      <c r="Y4186" s="137" t="s">
        <v>969</v>
      </c>
      <c r="Z4186" s="138" t="s">
        <v>876</v>
      </c>
      <c r="AA4186" s="140" t="s">
        <v>8992</v>
      </c>
      <c r="AB4186" s="141" t="s">
        <v>138</v>
      </c>
      <c r="AC4186" s="142">
        <v>39.9</v>
      </c>
      <c r="AD4186" s="142">
        <v>31.92</v>
      </c>
      <c r="AE4186" s="143" t="s">
        <v>8993</v>
      </c>
      <c r="AF4186" s="141" t="s">
        <v>481</v>
      </c>
      <c r="AG4186" s="144">
        <f>Table1[[#This Row],['# of Books]]*Table1[[#This Row],[QTY]]</f>
        <v>0</v>
      </c>
      <c r="AH4186" s="146">
        <f>Table1[[#This Row],[QTY]]*Table1[[#This Row],[School &amp; Library Price]]</f>
        <v>0</v>
      </c>
    </row>
    <row r="4187" spans="1:34" ht="18" customHeight="1" x14ac:dyDescent="0.25">
      <c r="A4187" s="154"/>
      <c r="B4187" s="150">
        <v>71</v>
      </c>
      <c r="C4187" s="150"/>
      <c r="D4187" s="151"/>
      <c r="E4187" s="151"/>
      <c r="F4187" s="130" t="s">
        <v>7605</v>
      </c>
      <c r="G4187" s="130" t="s">
        <v>1102</v>
      </c>
      <c r="H4187" s="130" t="s">
        <v>4009</v>
      </c>
      <c r="I4187" s="131" t="s">
        <v>8994</v>
      </c>
      <c r="J4187" s="130" t="s">
        <v>85</v>
      </c>
      <c r="K4187" s="132" t="s">
        <v>142</v>
      </c>
      <c r="L4187" s="148">
        <v>1</v>
      </c>
      <c r="M4187" s="134">
        <v>2007</v>
      </c>
      <c r="N4187" s="130" t="s">
        <v>10777</v>
      </c>
      <c r="O4187" s="129" t="s">
        <v>143</v>
      </c>
      <c r="P4187" s="129" t="s">
        <v>134</v>
      </c>
      <c r="Q4187" s="130" t="s">
        <v>245</v>
      </c>
      <c r="R4187" s="136" t="s">
        <v>2104</v>
      </c>
      <c r="S4187" s="155"/>
      <c r="T4187" s="155"/>
      <c r="U4187" s="156"/>
      <c r="V4187" s="156"/>
      <c r="W4187" s="156" t="s">
        <v>146</v>
      </c>
      <c r="X4187" s="156"/>
      <c r="Y4187" s="137" t="s">
        <v>969</v>
      </c>
      <c r="Z4187" s="138" t="s">
        <v>876</v>
      </c>
      <c r="AA4187" s="140" t="s">
        <v>8995</v>
      </c>
      <c r="AB4187" s="141" t="s">
        <v>138</v>
      </c>
      <c r="AC4187" s="142">
        <v>39.9</v>
      </c>
      <c r="AD4187" s="142">
        <v>31.92</v>
      </c>
      <c r="AE4187" s="143" t="s">
        <v>8996</v>
      </c>
      <c r="AF4187" s="141" t="s">
        <v>398</v>
      </c>
      <c r="AG4187" s="144">
        <f>Table1[[#This Row],['# of Books]]*Table1[[#This Row],[QTY]]</f>
        <v>0</v>
      </c>
      <c r="AH4187" s="146">
        <f>Table1[[#This Row],[QTY]]*Table1[[#This Row],[School &amp; Library Price]]</f>
        <v>0</v>
      </c>
    </row>
    <row r="4188" spans="1:34" ht="18" customHeight="1" x14ac:dyDescent="0.25">
      <c r="A4188" s="154"/>
      <c r="B4188" s="150">
        <v>71</v>
      </c>
      <c r="C4188" s="150"/>
      <c r="D4188" s="151"/>
      <c r="E4188" s="151"/>
      <c r="F4188" s="130" t="s">
        <v>7605</v>
      </c>
      <c r="G4188" s="130" t="s">
        <v>1102</v>
      </c>
      <c r="H4188" s="130" t="s">
        <v>7775</v>
      </c>
      <c r="I4188" s="131" t="s">
        <v>8997</v>
      </c>
      <c r="J4188" s="130" t="s">
        <v>85</v>
      </c>
      <c r="K4188" s="132" t="s">
        <v>142</v>
      </c>
      <c r="L4188" s="148">
        <v>1</v>
      </c>
      <c r="M4188" s="134">
        <v>2015</v>
      </c>
      <c r="N4188" s="130" t="s">
        <v>10611</v>
      </c>
      <c r="O4188" s="129" t="s">
        <v>143</v>
      </c>
      <c r="P4188" s="129" t="s">
        <v>134</v>
      </c>
      <c r="Q4188" s="130" t="s">
        <v>245</v>
      </c>
      <c r="R4188" s="136" t="s">
        <v>8864</v>
      </c>
      <c r="S4188" s="155"/>
      <c r="T4188" s="155"/>
      <c r="U4188" s="156"/>
      <c r="V4188" s="156"/>
      <c r="W4188" s="156" t="s">
        <v>146</v>
      </c>
      <c r="X4188" s="156"/>
      <c r="Y4188" s="137" t="s">
        <v>969</v>
      </c>
      <c r="Z4188" s="138" t="s">
        <v>876</v>
      </c>
      <c r="AA4188" s="140" t="s">
        <v>8998</v>
      </c>
      <c r="AB4188" s="141" t="s">
        <v>138</v>
      </c>
      <c r="AC4188" s="142">
        <v>39.9</v>
      </c>
      <c r="AD4188" s="142">
        <v>31.92</v>
      </c>
      <c r="AE4188" s="143" t="s">
        <v>7778</v>
      </c>
      <c r="AF4188" s="141" t="s">
        <v>514</v>
      </c>
      <c r="AG4188" s="144">
        <f>Table1[[#This Row],['# of Books]]*Table1[[#This Row],[QTY]]</f>
        <v>0</v>
      </c>
      <c r="AH4188" s="146">
        <f>Table1[[#This Row],[QTY]]*Table1[[#This Row],[School &amp; Library Price]]</f>
        <v>0</v>
      </c>
    </row>
    <row r="4189" spans="1:34" ht="18" hidden="1" customHeight="1" x14ac:dyDescent="0.25">
      <c r="A4189" s="154"/>
      <c r="B4189" s="150">
        <v>71</v>
      </c>
      <c r="C4189" s="150"/>
      <c r="D4189" s="151"/>
      <c r="E4189" s="151"/>
      <c r="F4189" s="130" t="s">
        <v>7605</v>
      </c>
      <c r="G4189" s="130" t="s">
        <v>1102</v>
      </c>
      <c r="H4189" s="130" t="s">
        <v>7775</v>
      </c>
      <c r="I4189" s="131" t="s">
        <v>8999</v>
      </c>
      <c r="J4189" s="130" t="s">
        <v>85</v>
      </c>
      <c r="K4189" s="132" t="s">
        <v>378</v>
      </c>
      <c r="L4189" s="148">
        <v>1</v>
      </c>
      <c r="M4189" s="134">
        <v>2015</v>
      </c>
      <c r="N4189" s="130" t="s">
        <v>10611</v>
      </c>
      <c r="O4189" s="129"/>
      <c r="P4189" s="129"/>
      <c r="Q4189" s="130" t="s">
        <v>245</v>
      </c>
      <c r="R4189" s="136" t="s">
        <v>8864</v>
      </c>
      <c r="S4189" s="155"/>
      <c r="T4189" s="155"/>
      <c r="U4189" s="156"/>
      <c r="V4189" s="156"/>
      <c r="W4189" s="156" t="s">
        <v>146</v>
      </c>
      <c r="X4189" s="156"/>
      <c r="Y4189" s="137" t="s">
        <v>969</v>
      </c>
      <c r="Z4189" s="138" t="s">
        <v>876</v>
      </c>
      <c r="AA4189" s="140" t="s">
        <v>8998</v>
      </c>
      <c r="AB4189" s="141" t="s">
        <v>138</v>
      </c>
      <c r="AC4189" s="142">
        <v>43.89</v>
      </c>
      <c r="AD4189" s="142">
        <v>35.11</v>
      </c>
      <c r="AE4189" s="143" t="s">
        <v>7778</v>
      </c>
      <c r="AF4189" s="141" t="s">
        <v>514</v>
      </c>
      <c r="AG4189" s="144">
        <f>Table1[[#This Row],['# of Books]]*Table1[[#This Row],[QTY]]</f>
        <v>0</v>
      </c>
      <c r="AH4189" s="146">
        <f>Table1[[#This Row],[QTY]]*Table1[[#This Row],[School &amp; Library Price]]</f>
        <v>0</v>
      </c>
    </row>
    <row r="4190" spans="1:34" ht="18" customHeight="1" x14ac:dyDescent="0.25">
      <c r="A4190" s="154"/>
      <c r="B4190" s="150">
        <v>71</v>
      </c>
      <c r="C4190" s="150"/>
      <c r="D4190" s="151"/>
      <c r="E4190" s="151"/>
      <c r="F4190" s="130" t="s">
        <v>7605</v>
      </c>
      <c r="G4190" s="130" t="s">
        <v>1102</v>
      </c>
      <c r="H4190" s="130" t="s">
        <v>7784</v>
      </c>
      <c r="I4190" s="131" t="s">
        <v>9000</v>
      </c>
      <c r="J4190" s="130" t="s">
        <v>85</v>
      </c>
      <c r="K4190" s="132" t="s">
        <v>142</v>
      </c>
      <c r="L4190" s="148">
        <v>1</v>
      </c>
      <c r="M4190" s="134">
        <v>2008</v>
      </c>
      <c r="N4190" s="130" t="s">
        <v>9296</v>
      </c>
      <c r="O4190" s="129" t="s">
        <v>143</v>
      </c>
      <c r="P4190" s="129" t="s">
        <v>134</v>
      </c>
      <c r="Q4190" s="130" t="s">
        <v>245</v>
      </c>
      <c r="R4190" s="136" t="s">
        <v>8973</v>
      </c>
      <c r="S4190" s="155"/>
      <c r="T4190" s="155"/>
      <c r="U4190" s="156"/>
      <c r="V4190" s="156"/>
      <c r="W4190" s="156" t="s">
        <v>146</v>
      </c>
      <c r="X4190" s="156"/>
      <c r="Y4190" s="137" t="s">
        <v>969</v>
      </c>
      <c r="Z4190" s="138" t="s">
        <v>876</v>
      </c>
      <c r="AA4190" s="140" t="s">
        <v>9001</v>
      </c>
      <c r="AB4190" s="141" t="s">
        <v>138</v>
      </c>
      <c r="AC4190" s="142">
        <v>39.9</v>
      </c>
      <c r="AD4190" s="142">
        <v>31.92</v>
      </c>
      <c r="AE4190" s="143" t="s">
        <v>6598</v>
      </c>
      <c r="AF4190" s="141" t="s">
        <v>376</v>
      </c>
      <c r="AG4190" s="144">
        <f>Table1[[#This Row],['# of Books]]*Table1[[#This Row],[QTY]]</f>
        <v>0</v>
      </c>
      <c r="AH4190" s="146">
        <f>Table1[[#This Row],[QTY]]*Table1[[#This Row],[School &amp; Library Price]]</f>
        <v>0</v>
      </c>
    </row>
    <row r="4191" spans="1:34" ht="18" customHeight="1" x14ac:dyDescent="0.25">
      <c r="A4191" s="154"/>
      <c r="B4191" s="150">
        <v>71</v>
      </c>
      <c r="C4191" s="150"/>
      <c r="D4191" s="151"/>
      <c r="E4191" s="151"/>
      <c r="F4191" s="130" t="s">
        <v>7605</v>
      </c>
      <c r="G4191" s="130" t="s">
        <v>1102</v>
      </c>
      <c r="H4191" s="130" t="s">
        <v>7793</v>
      </c>
      <c r="I4191" s="131" t="s">
        <v>9002</v>
      </c>
      <c r="J4191" s="130" t="s">
        <v>85</v>
      </c>
      <c r="K4191" s="132" t="s">
        <v>142</v>
      </c>
      <c r="L4191" s="148">
        <v>1</v>
      </c>
      <c r="M4191" s="134">
        <v>2010</v>
      </c>
      <c r="N4191" s="130" t="s">
        <v>6526</v>
      </c>
      <c r="O4191" s="129" t="s">
        <v>143</v>
      </c>
      <c r="P4191" s="129" t="s">
        <v>134</v>
      </c>
      <c r="Q4191" s="130" t="s">
        <v>245</v>
      </c>
      <c r="R4191" s="136" t="s">
        <v>8864</v>
      </c>
      <c r="S4191" s="155"/>
      <c r="T4191" s="155"/>
      <c r="U4191" s="156"/>
      <c r="V4191" s="156"/>
      <c r="W4191" s="156" t="s">
        <v>146</v>
      </c>
      <c r="X4191" s="156"/>
      <c r="Y4191" s="137" t="s">
        <v>969</v>
      </c>
      <c r="Z4191" s="138" t="s">
        <v>876</v>
      </c>
      <c r="AA4191" s="140" t="s">
        <v>9003</v>
      </c>
      <c r="AB4191" s="141" t="s">
        <v>138</v>
      </c>
      <c r="AC4191" s="142">
        <v>39.9</v>
      </c>
      <c r="AD4191" s="142">
        <v>31.92</v>
      </c>
      <c r="AE4191" s="143" t="s">
        <v>7796</v>
      </c>
      <c r="AF4191" s="141" t="s">
        <v>514</v>
      </c>
      <c r="AG4191" s="144">
        <f>Table1[[#This Row],['# of Books]]*Table1[[#This Row],[QTY]]</f>
        <v>0</v>
      </c>
      <c r="AH4191" s="146">
        <f>Table1[[#This Row],[QTY]]*Table1[[#This Row],[School &amp; Library Price]]</f>
        <v>0</v>
      </c>
    </row>
    <row r="4192" spans="1:34" ht="18" hidden="1" customHeight="1" x14ac:dyDescent="0.25">
      <c r="A4192" s="154"/>
      <c r="B4192" s="150">
        <v>71</v>
      </c>
      <c r="C4192" s="150"/>
      <c r="D4192" s="151"/>
      <c r="E4192" s="151"/>
      <c r="F4192" s="130" t="s">
        <v>7605</v>
      </c>
      <c r="G4192" s="130" t="s">
        <v>1102</v>
      </c>
      <c r="H4192" s="130" t="s">
        <v>7793</v>
      </c>
      <c r="I4192" s="131" t="s">
        <v>9004</v>
      </c>
      <c r="J4192" s="130" t="s">
        <v>85</v>
      </c>
      <c r="K4192" s="132" t="s">
        <v>378</v>
      </c>
      <c r="L4192" s="148">
        <v>1</v>
      </c>
      <c r="M4192" s="134">
        <v>2010</v>
      </c>
      <c r="N4192" s="130" t="s">
        <v>6526</v>
      </c>
      <c r="O4192" s="129"/>
      <c r="P4192" s="129"/>
      <c r="Q4192" s="130" t="s">
        <v>245</v>
      </c>
      <c r="R4192" s="136" t="s">
        <v>8864</v>
      </c>
      <c r="S4192" s="155"/>
      <c r="T4192" s="155"/>
      <c r="U4192" s="156"/>
      <c r="V4192" s="156"/>
      <c r="W4192" s="156" t="s">
        <v>146</v>
      </c>
      <c r="X4192" s="156"/>
      <c r="Y4192" s="137" t="s">
        <v>969</v>
      </c>
      <c r="Z4192" s="138" t="s">
        <v>876</v>
      </c>
      <c r="AA4192" s="140" t="s">
        <v>9003</v>
      </c>
      <c r="AB4192" s="141" t="s">
        <v>138</v>
      </c>
      <c r="AC4192" s="142">
        <v>43.89</v>
      </c>
      <c r="AD4192" s="142">
        <v>35.11</v>
      </c>
      <c r="AE4192" s="143" t="s">
        <v>7796</v>
      </c>
      <c r="AF4192" s="141" t="s">
        <v>514</v>
      </c>
      <c r="AG4192" s="144">
        <f>Table1[[#This Row],['# of Books]]*Table1[[#This Row],[QTY]]</f>
        <v>0</v>
      </c>
      <c r="AH4192" s="146">
        <f>Table1[[#This Row],[QTY]]*Table1[[#This Row],[School &amp; Library Price]]</f>
        <v>0</v>
      </c>
    </row>
    <row r="4193" spans="1:34" ht="18" customHeight="1" x14ac:dyDescent="0.25">
      <c r="A4193" s="154"/>
      <c r="B4193" s="150">
        <v>71</v>
      </c>
      <c r="C4193" s="150"/>
      <c r="D4193" s="151"/>
      <c r="E4193" s="151"/>
      <c r="F4193" s="130" t="s">
        <v>7605</v>
      </c>
      <c r="G4193" s="130" t="s">
        <v>1102</v>
      </c>
      <c r="H4193" s="130" t="s">
        <v>7797</v>
      </c>
      <c r="I4193" s="131" t="s">
        <v>9005</v>
      </c>
      <c r="J4193" s="130" t="s">
        <v>85</v>
      </c>
      <c r="K4193" s="132" t="s">
        <v>142</v>
      </c>
      <c r="L4193" s="148">
        <v>1</v>
      </c>
      <c r="M4193" s="134">
        <v>2008</v>
      </c>
      <c r="N4193" s="130" t="s">
        <v>9296</v>
      </c>
      <c r="O4193" s="129" t="s">
        <v>143</v>
      </c>
      <c r="P4193" s="129" t="s">
        <v>134</v>
      </c>
      <c r="Q4193" s="130" t="s">
        <v>245</v>
      </c>
      <c r="R4193" s="136" t="s">
        <v>8864</v>
      </c>
      <c r="S4193" s="155"/>
      <c r="T4193" s="155"/>
      <c r="U4193" s="156"/>
      <c r="V4193" s="156"/>
      <c r="W4193" s="156" t="s">
        <v>146</v>
      </c>
      <c r="X4193" s="156"/>
      <c r="Y4193" s="137" t="s">
        <v>969</v>
      </c>
      <c r="Z4193" s="138" t="s">
        <v>876</v>
      </c>
      <c r="AA4193" s="140" t="s">
        <v>9006</v>
      </c>
      <c r="AB4193" s="141" t="s">
        <v>138</v>
      </c>
      <c r="AC4193" s="142">
        <v>39.9</v>
      </c>
      <c r="AD4193" s="142">
        <v>31.92</v>
      </c>
      <c r="AE4193" s="143" t="s">
        <v>7800</v>
      </c>
      <c r="AF4193" s="141" t="s">
        <v>398</v>
      </c>
      <c r="AG4193" s="144">
        <f>Table1[[#This Row],['# of Books]]*Table1[[#This Row],[QTY]]</f>
        <v>0</v>
      </c>
      <c r="AH4193" s="146">
        <f>Table1[[#This Row],[QTY]]*Table1[[#This Row],[School &amp; Library Price]]</f>
        <v>0</v>
      </c>
    </row>
    <row r="4194" spans="1:34" ht="18" customHeight="1" x14ac:dyDescent="0.25">
      <c r="A4194" s="154"/>
      <c r="B4194" s="150">
        <v>71</v>
      </c>
      <c r="C4194" s="150"/>
      <c r="D4194" s="151"/>
      <c r="E4194" s="151"/>
      <c r="F4194" s="130" t="s">
        <v>7605</v>
      </c>
      <c r="G4194" s="130" t="s">
        <v>1102</v>
      </c>
      <c r="H4194" s="130" t="s">
        <v>9007</v>
      </c>
      <c r="I4194" s="131" t="s">
        <v>9008</v>
      </c>
      <c r="J4194" s="130" t="s">
        <v>85</v>
      </c>
      <c r="K4194" s="132" t="s">
        <v>142</v>
      </c>
      <c r="L4194" s="148">
        <v>1</v>
      </c>
      <c r="M4194" s="134">
        <v>2011</v>
      </c>
      <c r="N4194" s="130" t="s">
        <v>10618</v>
      </c>
      <c r="O4194" s="129" t="s">
        <v>143</v>
      </c>
      <c r="P4194" s="129" t="s">
        <v>134</v>
      </c>
      <c r="Q4194" s="130" t="s">
        <v>245</v>
      </c>
      <c r="R4194" s="136" t="s">
        <v>8864</v>
      </c>
      <c r="S4194" s="155"/>
      <c r="T4194" s="155"/>
      <c r="U4194" s="156"/>
      <c r="V4194" s="156"/>
      <c r="W4194" s="156" t="s">
        <v>146</v>
      </c>
      <c r="X4194" s="156"/>
      <c r="Y4194" s="137" t="s">
        <v>969</v>
      </c>
      <c r="Z4194" s="138" t="s">
        <v>876</v>
      </c>
      <c r="AA4194" s="140" t="s">
        <v>9009</v>
      </c>
      <c r="AB4194" s="141" t="s">
        <v>138</v>
      </c>
      <c r="AC4194" s="142">
        <v>39.9</v>
      </c>
      <c r="AD4194" s="142">
        <v>31.92</v>
      </c>
      <c r="AE4194" s="143" t="s">
        <v>9010</v>
      </c>
      <c r="AF4194" s="141" t="s">
        <v>514</v>
      </c>
      <c r="AG4194" s="144">
        <f>Table1[[#This Row],['# of Books]]*Table1[[#This Row],[QTY]]</f>
        <v>0</v>
      </c>
      <c r="AH4194" s="146">
        <f>Table1[[#This Row],[QTY]]*Table1[[#This Row],[School &amp; Library Price]]</f>
        <v>0</v>
      </c>
    </row>
    <row r="4195" spans="1:34" ht="18" hidden="1" customHeight="1" x14ac:dyDescent="0.25">
      <c r="A4195" s="154"/>
      <c r="B4195" s="150">
        <v>71</v>
      </c>
      <c r="C4195" s="150"/>
      <c r="D4195" s="151"/>
      <c r="E4195" s="151"/>
      <c r="F4195" s="130" t="s">
        <v>7605</v>
      </c>
      <c r="G4195" s="130" t="s">
        <v>1102</v>
      </c>
      <c r="H4195" s="130" t="s">
        <v>9007</v>
      </c>
      <c r="I4195" s="131" t="s">
        <v>9011</v>
      </c>
      <c r="J4195" s="130" t="s">
        <v>85</v>
      </c>
      <c r="K4195" s="132" t="s">
        <v>378</v>
      </c>
      <c r="L4195" s="148">
        <v>1</v>
      </c>
      <c r="M4195" s="134">
        <v>2011</v>
      </c>
      <c r="N4195" s="130" t="s">
        <v>10618</v>
      </c>
      <c r="O4195" s="129"/>
      <c r="P4195" s="129"/>
      <c r="Q4195" s="130" t="s">
        <v>245</v>
      </c>
      <c r="R4195" s="136" t="s">
        <v>8864</v>
      </c>
      <c r="S4195" s="155"/>
      <c r="T4195" s="155"/>
      <c r="U4195" s="156"/>
      <c r="V4195" s="156"/>
      <c r="W4195" s="156" t="s">
        <v>146</v>
      </c>
      <c r="X4195" s="156"/>
      <c r="Y4195" s="137" t="s">
        <v>969</v>
      </c>
      <c r="Z4195" s="138" t="s">
        <v>876</v>
      </c>
      <c r="AA4195" s="140" t="s">
        <v>9009</v>
      </c>
      <c r="AB4195" s="141" t="s">
        <v>138</v>
      </c>
      <c r="AC4195" s="142">
        <v>43.89</v>
      </c>
      <c r="AD4195" s="142">
        <v>35.11</v>
      </c>
      <c r="AE4195" s="143" t="s">
        <v>9010</v>
      </c>
      <c r="AF4195" s="141" t="s">
        <v>514</v>
      </c>
      <c r="AG4195" s="144">
        <f>Table1[[#This Row],['# of Books]]*Table1[[#This Row],[QTY]]</f>
        <v>0</v>
      </c>
      <c r="AH4195" s="146">
        <f>Table1[[#This Row],[QTY]]*Table1[[#This Row],[School &amp; Library Price]]</f>
        <v>0</v>
      </c>
    </row>
    <row r="4196" spans="1:34" ht="18" customHeight="1" x14ac:dyDescent="0.25">
      <c r="A4196" s="154"/>
      <c r="B4196" s="150">
        <v>71</v>
      </c>
      <c r="C4196" s="150"/>
      <c r="D4196" s="151"/>
      <c r="E4196" s="151"/>
      <c r="F4196" s="130" t="s">
        <v>7605</v>
      </c>
      <c r="G4196" s="130" t="s">
        <v>1102</v>
      </c>
      <c r="H4196" s="130" t="s">
        <v>9012</v>
      </c>
      <c r="I4196" s="131" t="s">
        <v>9013</v>
      </c>
      <c r="J4196" s="130" t="s">
        <v>85</v>
      </c>
      <c r="K4196" s="132" t="s">
        <v>142</v>
      </c>
      <c r="L4196" s="148">
        <v>1</v>
      </c>
      <c r="M4196" s="134">
        <v>2015</v>
      </c>
      <c r="N4196" s="130" t="s">
        <v>10611</v>
      </c>
      <c r="O4196" s="129" t="s">
        <v>143</v>
      </c>
      <c r="P4196" s="129" t="s">
        <v>134</v>
      </c>
      <c r="Q4196" s="130" t="s">
        <v>245</v>
      </c>
      <c r="R4196" s="136" t="s">
        <v>9014</v>
      </c>
      <c r="S4196" s="155"/>
      <c r="T4196" s="155"/>
      <c r="U4196" s="156"/>
      <c r="V4196" s="156"/>
      <c r="W4196" s="156" t="s">
        <v>146</v>
      </c>
      <c r="X4196" s="156"/>
      <c r="Y4196" s="137" t="s">
        <v>969</v>
      </c>
      <c r="Z4196" s="138" t="s">
        <v>876</v>
      </c>
      <c r="AA4196" s="140" t="s">
        <v>9015</v>
      </c>
      <c r="AB4196" s="141" t="s">
        <v>138</v>
      </c>
      <c r="AC4196" s="142">
        <v>39.9</v>
      </c>
      <c r="AD4196" s="142">
        <v>31.92</v>
      </c>
      <c r="AE4196" s="143" t="s">
        <v>9016</v>
      </c>
      <c r="AF4196" s="141" t="s">
        <v>454</v>
      </c>
      <c r="AG4196" s="144">
        <f>Table1[[#This Row],['# of Books]]*Table1[[#This Row],[QTY]]</f>
        <v>0</v>
      </c>
      <c r="AH4196" s="146">
        <f>Table1[[#This Row],[QTY]]*Table1[[#This Row],[School &amp; Library Price]]</f>
        <v>0</v>
      </c>
    </row>
    <row r="4197" spans="1:34" ht="18" hidden="1" customHeight="1" x14ac:dyDescent="0.25">
      <c r="A4197" s="154"/>
      <c r="B4197" s="150">
        <v>71</v>
      </c>
      <c r="C4197" s="150"/>
      <c r="D4197" s="151"/>
      <c r="E4197" s="151"/>
      <c r="F4197" s="130" t="s">
        <v>7605</v>
      </c>
      <c r="G4197" s="130" t="s">
        <v>1102</v>
      </c>
      <c r="H4197" s="130" t="s">
        <v>9012</v>
      </c>
      <c r="I4197" s="131" t="s">
        <v>9017</v>
      </c>
      <c r="J4197" s="130" t="s">
        <v>85</v>
      </c>
      <c r="K4197" s="132" t="s">
        <v>378</v>
      </c>
      <c r="L4197" s="148">
        <v>1</v>
      </c>
      <c r="M4197" s="134">
        <v>2015</v>
      </c>
      <c r="N4197" s="130" t="s">
        <v>10611</v>
      </c>
      <c r="O4197" s="129"/>
      <c r="P4197" s="129"/>
      <c r="Q4197" s="130" t="s">
        <v>245</v>
      </c>
      <c r="R4197" s="136" t="s">
        <v>9014</v>
      </c>
      <c r="S4197" s="155"/>
      <c r="T4197" s="155"/>
      <c r="U4197" s="156"/>
      <c r="V4197" s="156"/>
      <c r="W4197" s="156" t="s">
        <v>146</v>
      </c>
      <c r="X4197" s="156"/>
      <c r="Y4197" s="137" t="s">
        <v>969</v>
      </c>
      <c r="Z4197" s="138" t="s">
        <v>876</v>
      </c>
      <c r="AA4197" s="140" t="s">
        <v>9015</v>
      </c>
      <c r="AB4197" s="141" t="s">
        <v>138</v>
      </c>
      <c r="AC4197" s="142">
        <v>43.89</v>
      </c>
      <c r="AD4197" s="142">
        <v>35.11</v>
      </c>
      <c r="AE4197" s="143" t="s">
        <v>9016</v>
      </c>
      <c r="AF4197" s="141" t="s">
        <v>454</v>
      </c>
      <c r="AG4197" s="144">
        <f>Table1[[#This Row],['# of Books]]*Table1[[#This Row],[QTY]]</f>
        <v>0</v>
      </c>
      <c r="AH4197" s="146">
        <f>Table1[[#This Row],[QTY]]*Table1[[#This Row],[School &amp; Library Price]]</f>
        <v>0</v>
      </c>
    </row>
    <row r="4198" spans="1:34" ht="18" customHeight="1" x14ac:dyDescent="0.25">
      <c r="A4198" s="154"/>
      <c r="B4198" s="150">
        <v>71</v>
      </c>
      <c r="C4198" s="150"/>
      <c r="D4198" s="151"/>
      <c r="E4198" s="151"/>
      <c r="F4198" s="130" t="s">
        <v>7605</v>
      </c>
      <c r="G4198" s="130" t="s">
        <v>1102</v>
      </c>
      <c r="H4198" s="130" t="s">
        <v>7818</v>
      </c>
      <c r="I4198" s="131" t="s">
        <v>9018</v>
      </c>
      <c r="J4198" s="130" t="s">
        <v>85</v>
      </c>
      <c r="K4198" s="132" t="s">
        <v>142</v>
      </c>
      <c r="L4198" s="148">
        <v>1</v>
      </c>
      <c r="M4198" s="134">
        <v>2015</v>
      </c>
      <c r="N4198" s="130" t="s">
        <v>10611</v>
      </c>
      <c r="O4198" s="129" t="s">
        <v>143</v>
      </c>
      <c r="P4198" s="129" t="s">
        <v>134</v>
      </c>
      <c r="Q4198" s="130" t="s">
        <v>245</v>
      </c>
      <c r="R4198" s="136" t="s">
        <v>9014</v>
      </c>
      <c r="S4198" s="155"/>
      <c r="T4198" s="155"/>
      <c r="U4198" s="156"/>
      <c r="V4198" s="156"/>
      <c r="W4198" s="156" t="s">
        <v>146</v>
      </c>
      <c r="X4198" s="156"/>
      <c r="Y4198" s="137" t="s">
        <v>969</v>
      </c>
      <c r="Z4198" s="138" t="s">
        <v>876</v>
      </c>
      <c r="AA4198" s="140" t="s">
        <v>9019</v>
      </c>
      <c r="AB4198" s="141" t="s">
        <v>138</v>
      </c>
      <c r="AC4198" s="142">
        <v>39.9</v>
      </c>
      <c r="AD4198" s="142">
        <v>31.92</v>
      </c>
      <c r="AE4198" s="143" t="s">
        <v>7821</v>
      </c>
      <c r="AF4198" s="141" t="s">
        <v>454</v>
      </c>
      <c r="AG4198" s="144">
        <f>Table1[[#This Row],['# of Books]]*Table1[[#This Row],[QTY]]</f>
        <v>0</v>
      </c>
      <c r="AH4198" s="146">
        <f>Table1[[#This Row],[QTY]]*Table1[[#This Row],[School &amp; Library Price]]</f>
        <v>0</v>
      </c>
    </row>
    <row r="4199" spans="1:34" ht="18" hidden="1" customHeight="1" x14ac:dyDescent="0.25">
      <c r="A4199" s="154"/>
      <c r="B4199" s="150">
        <v>71</v>
      </c>
      <c r="C4199" s="150"/>
      <c r="D4199" s="151"/>
      <c r="E4199" s="151"/>
      <c r="F4199" s="130" t="s">
        <v>7605</v>
      </c>
      <c r="G4199" s="130" t="s">
        <v>1102</v>
      </c>
      <c r="H4199" s="130" t="s">
        <v>7818</v>
      </c>
      <c r="I4199" s="131" t="s">
        <v>9020</v>
      </c>
      <c r="J4199" s="130" t="s">
        <v>85</v>
      </c>
      <c r="K4199" s="132" t="s">
        <v>378</v>
      </c>
      <c r="L4199" s="148">
        <v>1</v>
      </c>
      <c r="M4199" s="134">
        <v>2015</v>
      </c>
      <c r="N4199" s="130" t="s">
        <v>10611</v>
      </c>
      <c r="O4199" s="129"/>
      <c r="P4199" s="129"/>
      <c r="Q4199" s="130" t="s">
        <v>245</v>
      </c>
      <c r="R4199" s="136" t="s">
        <v>9014</v>
      </c>
      <c r="S4199" s="155"/>
      <c r="T4199" s="155"/>
      <c r="U4199" s="156"/>
      <c r="V4199" s="156"/>
      <c r="W4199" s="156" t="s">
        <v>146</v>
      </c>
      <c r="X4199" s="156"/>
      <c r="Y4199" s="137" t="s">
        <v>969</v>
      </c>
      <c r="Z4199" s="138" t="s">
        <v>876</v>
      </c>
      <c r="AA4199" s="140" t="s">
        <v>9019</v>
      </c>
      <c r="AB4199" s="141" t="s">
        <v>138</v>
      </c>
      <c r="AC4199" s="142">
        <v>43.89</v>
      </c>
      <c r="AD4199" s="142">
        <v>35.11</v>
      </c>
      <c r="AE4199" s="143" t="s">
        <v>7821</v>
      </c>
      <c r="AF4199" s="141" t="s">
        <v>454</v>
      </c>
      <c r="AG4199" s="144">
        <f>Table1[[#This Row],['# of Books]]*Table1[[#This Row],[QTY]]</f>
        <v>0</v>
      </c>
      <c r="AH4199" s="146">
        <f>Table1[[#This Row],[QTY]]*Table1[[#This Row],[School &amp; Library Price]]</f>
        <v>0</v>
      </c>
    </row>
    <row r="4200" spans="1:34" ht="18" customHeight="1" x14ac:dyDescent="0.25">
      <c r="A4200" s="154"/>
      <c r="B4200" s="150">
        <v>71</v>
      </c>
      <c r="C4200" s="150"/>
      <c r="D4200" s="151"/>
      <c r="E4200" s="151"/>
      <c r="F4200" s="130" t="s">
        <v>7605</v>
      </c>
      <c r="G4200" s="130" t="s">
        <v>1102</v>
      </c>
      <c r="H4200" s="130" t="s">
        <v>9021</v>
      </c>
      <c r="I4200" s="131" t="s">
        <v>9022</v>
      </c>
      <c r="J4200" s="130" t="s">
        <v>85</v>
      </c>
      <c r="K4200" s="132" t="s">
        <v>142</v>
      </c>
      <c r="L4200" s="148">
        <v>1</v>
      </c>
      <c r="M4200" s="134">
        <v>2010</v>
      </c>
      <c r="N4200" s="130" t="s">
        <v>6526</v>
      </c>
      <c r="O4200" s="129" t="s">
        <v>143</v>
      </c>
      <c r="P4200" s="129" t="s">
        <v>134</v>
      </c>
      <c r="Q4200" s="130" t="s">
        <v>245</v>
      </c>
      <c r="R4200" s="136" t="s">
        <v>8950</v>
      </c>
      <c r="S4200" s="155"/>
      <c r="T4200" s="155"/>
      <c r="U4200" s="156"/>
      <c r="V4200" s="156"/>
      <c r="W4200" s="156" t="s">
        <v>146</v>
      </c>
      <c r="X4200" s="156"/>
      <c r="Y4200" s="137" t="s">
        <v>969</v>
      </c>
      <c r="Z4200" s="138" t="s">
        <v>876</v>
      </c>
      <c r="AA4200" s="140" t="s">
        <v>9023</v>
      </c>
      <c r="AB4200" s="141" t="s">
        <v>138</v>
      </c>
      <c r="AC4200" s="142">
        <v>39.9</v>
      </c>
      <c r="AD4200" s="142">
        <v>31.92</v>
      </c>
      <c r="AE4200" s="143" t="s">
        <v>9024</v>
      </c>
      <c r="AF4200" s="141" t="s">
        <v>398</v>
      </c>
      <c r="AG4200" s="144">
        <f>Table1[[#This Row],['# of Books]]*Table1[[#This Row],[QTY]]</f>
        <v>0</v>
      </c>
      <c r="AH4200" s="146">
        <f>Table1[[#This Row],[QTY]]*Table1[[#This Row],[School &amp; Library Price]]</f>
        <v>0</v>
      </c>
    </row>
    <row r="4201" spans="1:34" ht="18" hidden="1" customHeight="1" x14ac:dyDescent="0.25">
      <c r="A4201" s="154"/>
      <c r="B4201" s="150">
        <v>71</v>
      </c>
      <c r="C4201" s="150"/>
      <c r="D4201" s="151"/>
      <c r="E4201" s="151"/>
      <c r="F4201" s="130" t="s">
        <v>7605</v>
      </c>
      <c r="G4201" s="130" t="s">
        <v>1102</v>
      </c>
      <c r="H4201" s="130" t="s">
        <v>9021</v>
      </c>
      <c r="I4201" s="131" t="s">
        <v>9025</v>
      </c>
      <c r="J4201" s="130" t="s">
        <v>85</v>
      </c>
      <c r="K4201" s="132" t="s">
        <v>378</v>
      </c>
      <c r="L4201" s="148">
        <v>1</v>
      </c>
      <c r="M4201" s="134">
        <v>2010</v>
      </c>
      <c r="N4201" s="130" t="s">
        <v>6526</v>
      </c>
      <c r="O4201" s="129"/>
      <c r="P4201" s="129"/>
      <c r="Q4201" s="130" t="s">
        <v>245</v>
      </c>
      <c r="R4201" s="136" t="s">
        <v>8950</v>
      </c>
      <c r="S4201" s="155"/>
      <c r="T4201" s="155"/>
      <c r="U4201" s="156"/>
      <c r="V4201" s="156"/>
      <c r="W4201" s="156" t="s">
        <v>146</v>
      </c>
      <c r="X4201" s="156"/>
      <c r="Y4201" s="137" t="s">
        <v>969</v>
      </c>
      <c r="Z4201" s="138" t="s">
        <v>876</v>
      </c>
      <c r="AA4201" s="140" t="s">
        <v>9023</v>
      </c>
      <c r="AB4201" s="141" t="s">
        <v>138</v>
      </c>
      <c r="AC4201" s="142">
        <v>43.89</v>
      </c>
      <c r="AD4201" s="142">
        <v>35.11</v>
      </c>
      <c r="AE4201" s="143" t="s">
        <v>9024</v>
      </c>
      <c r="AF4201" s="141" t="s">
        <v>398</v>
      </c>
      <c r="AG4201" s="144">
        <f>Table1[[#This Row],['# of Books]]*Table1[[#This Row],[QTY]]</f>
        <v>0</v>
      </c>
      <c r="AH4201" s="146">
        <f>Table1[[#This Row],[QTY]]*Table1[[#This Row],[School &amp; Library Price]]</f>
        <v>0</v>
      </c>
    </row>
    <row r="4202" spans="1:34" ht="18" customHeight="1" x14ac:dyDescent="0.25">
      <c r="A4202" s="154"/>
      <c r="B4202" s="150">
        <v>71</v>
      </c>
      <c r="C4202" s="150"/>
      <c r="D4202" s="151"/>
      <c r="E4202" s="151"/>
      <c r="F4202" s="130" t="s">
        <v>7605</v>
      </c>
      <c r="G4202" s="130" t="s">
        <v>1102</v>
      </c>
      <c r="H4202" s="130" t="s">
        <v>7826</v>
      </c>
      <c r="I4202" s="131" t="s">
        <v>9026</v>
      </c>
      <c r="J4202" s="130" t="s">
        <v>85</v>
      </c>
      <c r="K4202" s="132" t="s">
        <v>142</v>
      </c>
      <c r="L4202" s="148">
        <v>1</v>
      </c>
      <c r="M4202" s="134">
        <v>2008</v>
      </c>
      <c r="N4202" s="130" t="s">
        <v>9296</v>
      </c>
      <c r="O4202" s="129" t="s">
        <v>143</v>
      </c>
      <c r="P4202" s="129" t="s">
        <v>134</v>
      </c>
      <c r="Q4202" s="130" t="s">
        <v>245</v>
      </c>
      <c r="R4202" s="136" t="s">
        <v>5045</v>
      </c>
      <c r="S4202" s="155"/>
      <c r="T4202" s="155"/>
      <c r="U4202" s="156"/>
      <c r="V4202" s="156"/>
      <c r="W4202" s="156" t="s">
        <v>146</v>
      </c>
      <c r="X4202" s="156"/>
      <c r="Y4202" s="137" t="s">
        <v>969</v>
      </c>
      <c r="Z4202" s="138" t="s">
        <v>876</v>
      </c>
      <c r="AA4202" s="140" t="s">
        <v>9027</v>
      </c>
      <c r="AB4202" s="141" t="s">
        <v>138</v>
      </c>
      <c r="AC4202" s="142">
        <v>39.9</v>
      </c>
      <c r="AD4202" s="142">
        <v>31.92</v>
      </c>
      <c r="AE4202" s="143" t="s">
        <v>7829</v>
      </c>
      <c r="AF4202" s="141" t="s">
        <v>398</v>
      </c>
      <c r="AG4202" s="144">
        <f>Table1[[#This Row],['# of Books]]*Table1[[#This Row],[QTY]]</f>
        <v>0</v>
      </c>
      <c r="AH4202" s="146">
        <f>Table1[[#This Row],[QTY]]*Table1[[#This Row],[School &amp; Library Price]]</f>
        <v>0</v>
      </c>
    </row>
    <row r="4203" spans="1:34" ht="18" customHeight="1" x14ac:dyDescent="0.25">
      <c r="A4203" s="154"/>
      <c r="B4203" s="150">
        <v>71</v>
      </c>
      <c r="C4203" s="150"/>
      <c r="D4203" s="151"/>
      <c r="E4203" s="151"/>
      <c r="F4203" s="130" t="s">
        <v>7605</v>
      </c>
      <c r="G4203" s="130" t="s">
        <v>1102</v>
      </c>
      <c r="H4203" s="130" t="s">
        <v>9028</v>
      </c>
      <c r="I4203" s="131" t="s">
        <v>9029</v>
      </c>
      <c r="J4203" s="130" t="s">
        <v>85</v>
      </c>
      <c r="K4203" s="132" t="s">
        <v>142</v>
      </c>
      <c r="L4203" s="148">
        <v>1</v>
      </c>
      <c r="M4203" s="134">
        <v>2008</v>
      </c>
      <c r="N4203" s="130" t="s">
        <v>9296</v>
      </c>
      <c r="O4203" s="129" t="s">
        <v>143</v>
      </c>
      <c r="P4203" s="129" t="s">
        <v>134</v>
      </c>
      <c r="Q4203" s="130" t="s">
        <v>245</v>
      </c>
      <c r="R4203" s="136" t="s">
        <v>2109</v>
      </c>
      <c r="S4203" s="155"/>
      <c r="T4203" s="155"/>
      <c r="U4203" s="156"/>
      <c r="V4203" s="156"/>
      <c r="W4203" s="156" t="s">
        <v>146</v>
      </c>
      <c r="X4203" s="156"/>
      <c r="Y4203" s="137" t="s">
        <v>969</v>
      </c>
      <c r="Z4203" s="138" t="s">
        <v>876</v>
      </c>
      <c r="AA4203" s="140" t="s">
        <v>9030</v>
      </c>
      <c r="AB4203" s="141" t="s">
        <v>138</v>
      </c>
      <c r="AC4203" s="142">
        <v>39.9</v>
      </c>
      <c r="AD4203" s="142">
        <v>31.92</v>
      </c>
      <c r="AE4203" s="143" t="s">
        <v>9031</v>
      </c>
      <c r="AF4203" s="141" t="s">
        <v>398</v>
      </c>
      <c r="AG4203" s="144">
        <f>Table1[[#This Row],['# of Books]]*Table1[[#This Row],[QTY]]</f>
        <v>0</v>
      </c>
      <c r="AH4203" s="146">
        <f>Table1[[#This Row],[QTY]]*Table1[[#This Row],[School &amp; Library Price]]</f>
        <v>0</v>
      </c>
    </row>
    <row r="4204" spans="1:34" ht="18" customHeight="1" x14ac:dyDescent="0.25">
      <c r="A4204" s="154"/>
      <c r="B4204" s="150">
        <v>71</v>
      </c>
      <c r="C4204" s="150"/>
      <c r="D4204" s="151"/>
      <c r="E4204" s="151"/>
      <c r="F4204" s="130" t="s">
        <v>7605</v>
      </c>
      <c r="G4204" s="130" t="s">
        <v>1102</v>
      </c>
      <c r="H4204" s="130" t="s">
        <v>9032</v>
      </c>
      <c r="I4204" s="131" t="s">
        <v>9033</v>
      </c>
      <c r="J4204" s="130" t="s">
        <v>85</v>
      </c>
      <c r="K4204" s="132" t="s">
        <v>142</v>
      </c>
      <c r="L4204" s="148">
        <v>1</v>
      </c>
      <c r="M4204" s="134">
        <v>2013</v>
      </c>
      <c r="N4204" s="130" t="s">
        <v>10619</v>
      </c>
      <c r="O4204" s="129" t="s">
        <v>143</v>
      </c>
      <c r="P4204" s="129" t="s">
        <v>134</v>
      </c>
      <c r="Q4204" s="130" t="s">
        <v>245</v>
      </c>
      <c r="R4204" s="136" t="s">
        <v>1060</v>
      </c>
      <c r="S4204" s="155"/>
      <c r="T4204" s="155"/>
      <c r="U4204" s="156"/>
      <c r="V4204" s="156"/>
      <c r="W4204" s="156" t="s">
        <v>146</v>
      </c>
      <c r="X4204" s="156"/>
      <c r="Y4204" s="137" t="s">
        <v>969</v>
      </c>
      <c r="Z4204" s="138" t="s">
        <v>876</v>
      </c>
      <c r="AA4204" s="140" t="s">
        <v>9034</v>
      </c>
      <c r="AB4204" s="141" t="s">
        <v>138</v>
      </c>
      <c r="AC4204" s="142">
        <v>39.9</v>
      </c>
      <c r="AD4204" s="142">
        <v>31.92</v>
      </c>
      <c r="AE4204" s="143" t="s">
        <v>9035</v>
      </c>
      <c r="AF4204" s="141" t="s">
        <v>398</v>
      </c>
      <c r="AG4204" s="144">
        <f>Table1[[#This Row],['# of Books]]*Table1[[#This Row],[QTY]]</f>
        <v>0</v>
      </c>
      <c r="AH4204" s="146">
        <f>Table1[[#This Row],[QTY]]*Table1[[#This Row],[School &amp; Library Price]]</f>
        <v>0</v>
      </c>
    </row>
    <row r="4205" spans="1:34" ht="18" hidden="1" customHeight="1" x14ac:dyDescent="0.25">
      <c r="A4205" s="154"/>
      <c r="B4205" s="150">
        <v>71</v>
      </c>
      <c r="C4205" s="150"/>
      <c r="D4205" s="151"/>
      <c r="E4205" s="151"/>
      <c r="F4205" s="130" t="s">
        <v>7605</v>
      </c>
      <c r="G4205" s="130" t="s">
        <v>1102</v>
      </c>
      <c r="H4205" s="130" t="s">
        <v>9032</v>
      </c>
      <c r="I4205" s="131" t="s">
        <v>9036</v>
      </c>
      <c r="J4205" s="130" t="s">
        <v>85</v>
      </c>
      <c r="K4205" s="132" t="s">
        <v>378</v>
      </c>
      <c r="L4205" s="148">
        <v>1</v>
      </c>
      <c r="M4205" s="134">
        <v>2013</v>
      </c>
      <c r="N4205" s="130" t="s">
        <v>10619</v>
      </c>
      <c r="O4205" s="129"/>
      <c r="P4205" s="129"/>
      <c r="Q4205" s="130" t="s">
        <v>245</v>
      </c>
      <c r="R4205" s="136" t="s">
        <v>1060</v>
      </c>
      <c r="S4205" s="155"/>
      <c r="T4205" s="155"/>
      <c r="U4205" s="156"/>
      <c r="V4205" s="156"/>
      <c r="W4205" s="156" t="s">
        <v>146</v>
      </c>
      <c r="X4205" s="156"/>
      <c r="Y4205" s="137" t="s">
        <v>969</v>
      </c>
      <c r="Z4205" s="138" t="s">
        <v>876</v>
      </c>
      <c r="AA4205" s="140" t="s">
        <v>9034</v>
      </c>
      <c r="AB4205" s="141" t="s">
        <v>138</v>
      </c>
      <c r="AC4205" s="142">
        <v>43.89</v>
      </c>
      <c r="AD4205" s="142">
        <v>35.11</v>
      </c>
      <c r="AE4205" s="143" t="s">
        <v>9035</v>
      </c>
      <c r="AF4205" s="141" t="s">
        <v>398</v>
      </c>
      <c r="AG4205" s="144">
        <f>Table1[[#This Row],['# of Books]]*Table1[[#This Row],[QTY]]</f>
        <v>0</v>
      </c>
      <c r="AH4205" s="146">
        <f>Table1[[#This Row],[QTY]]*Table1[[#This Row],[School &amp; Library Price]]</f>
        <v>0</v>
      </c>
    </row>
    <row r="4206" spans="1:34" ht="18" customHeight="1" x14ac:dyDescent="0.25">
      <c r="A4206" s="154"/>
      <c r="B4206" s="150">
        <v>71</v>
      </c>
      <c r="C4206" s="150"/>
      <c r="D4206" s="151"/>
      <c r="E4206" s="151"/>
      <c r="F4206" s="130" t="s">
        <v>7605</v>
      </c>
      <c r="G4206" s="130" t="s">
        <v>1102</v>
      </c>
      <c r="H4206" s="130" t="s">
        <v>9037</v>
      </c>
      <c r="I4206" s="131" t="s">
        <v>9038</v>
      </c>
      <c r="J4206" s="130" t="s">
        <v>85</v>
      </c>
      <c r="K4206" s="132" t="s">
        <v>142</v>
      </c>
      <c r="L4206" s="148">
        <v>1</v>
      </c>
      <c r="M4206" s="134">
        <v>2008</v>
      </c>
      <c r="N4206" s="130" t="s">
        <v>9296</v>
      </c>
      <c r="O4206" s="129" t="s">
        <v>143</v>
      </c>
      <c r="P4206" s="129" t="s">
        <v>134</v>
      </c>
      <c r="Q4206" s="130" t="s">
        <v>245</v>
      </c>
      <c r="R4206" s="136" t="s">
        <v>8973</v>
      </c>
      <c r="S4206" s="155"/>
      <c r="T4206" s="155"/>
      <c r="U4206" s="156"/>
      <c r="V4206" s="156"/>
      <c r="W4206" s="156" t="s">
        <v>146</v>
      </c>
      <c r="X4206" s="156"/>
      <c r="Y4206" s="137" t="s">
        <v>969</v>
      </c>
      <c r="Z4206" s="138" t="s">
        <v>876</v>
      </c>
      <c r="AA4206" s="140" t="s">
        <v>9039</v>
      </c>
      <c r="AB4206" s="141" t="s">
        <v>138</v>
      </c>
      <c r="AC4206" s="142">
        <v>39.9</v>
      </c>
      <c r="AD4206" s="142">
        <v>31.92</v>
      </c>
      <c r="AE4206" s="143" t="s">
        <v>9040</v>
      </c>
      <c r="AF4206" s="141" t="s">
        <v>514</v>
      </c>
      <c r="AG4206" s="144">
        <f>Table1[[#This Row],['# of Books]]*Table1[[#This Row],[QTY]]</f>
        <v>0</v>
      </c>
      <c r="AH4206" s="146">
        <f>Table1[[#This Row],[QTY]]*Table1[[#This Row],[School &amp; Library Price]]</f>
        <v>0</v>
      </c>
    </row>
    <row r="4207" spans="1:34" ht="18" customHeight="1" x14ac:dyDescent="0.25">
      <c r="A4207" s="154"/>
      <c r="B4207" s="150">
        <v>71</v>
      </c>
      <c r="C4207" s="150"/>
      <c r="D4207" s="151"/>
      <c r="E4207" s="151"/>
      <c r="F4207" s="130" t="s">
        <v>7605</v>
      </c>
      <c r="G4207" s="130" t="s">
        <v>1102</v>
      </c>
      <c r="H4207" s="130" t="s">
        <v>7843</v>
      </c>
      <c r="I4207" s="131" t="s">
        <v>9042</v>
      </c>
      <c r="J4207" s="130" t="s">
        <v>85</v>
      </c>
      <c r="K4207" s="132" t="s">
        <v>142</v>
      </c>
      <c r="L4207" s="148">
        <v>1</v>
      </c>
      <c r="M4207" s="134">
        <v>2010</v>
      </c>
      <c r="N4207" s="130" t="s">
        <v>6526</v>
      </c>
      <c r="O4207" s="129" t="s">
        <v>143</v>
      </c>
      <c r="P4207" s="129" t="s">
        <v>134</v>
      </c>
      <c r="Q4207" s="130" t="s">
        <v>245</v>
      </c>
      <c r="R4207" s="136" t="s">
        <v>9043</v>
      </c>
      <c r="S4207" s="155"/>
      <c r="T4207" s="155"/>
      <c r="U4207" s="156"/>
      <c r="V4207" s="156"/>
      <c r="W4207" s="156" t="s">
        <v>146</v>
      </c>
      <c r="X4207" s="156"/>
      <c r="Y4207" s="137" t="s">
        <v>969</v>
      </c>
      <c r="Z4207" s="138" t="s">
        <v>876</v>
      </c>
      <c r="AA4207" s="140" t="s">
        <v>9044</v>
      </c>
      <c r="AB4207" s="141" t="s">
        <v>138</v>
      </c>
      <c r="AC4207" s="142">
        <v>39.9</v>
      </c>
      <c r="AD4207" s="142">
        <v>31.92</v>
      </c>
      <c r="AE4207" s="143" t="s">
        <v>9045</v>
      </c>
      <c r="AF4207" s="141" t="s">
        <v>481</v>
      </c>
      <c r="AG4207" s="144">
        <f>Table1[[#This Row],['# of Books]]*Table1[[#This Row],[QTY]]</f>
        <v>0</v>
      </c>
      <c r="AH4207" s="146">
        <f>Table1[[#This Row],[QTY]]*Table1[[#This Row],[School &amp; Library Price]]</f>
        <v>0</v>
      </c>
    </row>
    <row r="4208" spans="1:34" ht="18" hidden="1" customHeight="1" x14ac:dyDescent="0.25">
      <c r="A4208" s="154"/>
      <c r="B4208" s="150">
        <v>71</v>
      </c>
      <c r="C4208" s="150"/>
      <c r="D4208" s="151"/>
      <c r="E4208" s="151"/>
      <c r="F4208" s="130" t="s">
        <v>7605</v>
      </c>
      <c r="G4208" s="130" t="s">
        <v>1102</v>
      </c>
      <c r="H4208" s="130" t="s">
        <v>7843</v>
      </c>
      <c r="I4208" s="131" t="s">
        <v>9046</v>
      </c>
      <c r="J4208" s="130" t="s">
        <v>85</v>
      </c>
      <c r="K4208" s="132" t="s">
        <v>378</v>
      </c>
      <c r="L4208" s="148">
        <v>1</v>
      </c>
      <c r="M4208" s="134">
        <v>2010</v>
      </c>
      <c r="N4208" s="130" t="s">
        <v>6526</v>
      </c>
      <c r="O4208" s="129"/>
      <c r="P4208" s="129"/>
      <c r="Q4208" s="130" t="s">
        <v>245</v>
      </c>
      <c r="R4208" s="136" t="s">
        <v>9043</v>
      </c>
      <c r="S4208" s="155"/>
      <c r="T4208" s="155"/>
      <c r="U4208" s="156"/>
      <c r="V4208" s="156"/>
      <c r="W4208" s="156" t="s">
        <v>146</v>
      </c>
      <c r="X4208" s="156"/>
      <c r="Y4208" s="137" t="s">
        <v>969</v>
      </c>
      <c r="Z4208" s="138" t="s">
        <v>876</v>
      </c>
      <c r="AA4208" s="140" t="s">
        <v>9044</v>
      </c>
      <c r="AB4208" s="141" t="s">
        <v>138</v>
      </c>
      <c r="AC4208" s="142">
        <v>43.89</v>
      </c>
      <c r="AD4208" s="142">
        <v>35.11</v>
      </c>
      <c r="AE4208" s="143" t="s">
        <v>9045</v>
      </c>
      <c r="AF4208" s="141" t="s">
        <v>481</v>
      </c>
      <c r="AG4208" s="144">
        <f>Table1[[#This Row],['# of Books]]*Table1[[#This Row],[QTY]]</f>
        <v>0</v>
      </c>
      <c r="AH4208" s="146">
        <f>Table1[[#This Row],[QTY]]*Table1[[#This Row],[School &amp; Library Price]]</f>
        <v>0</v>
      </c>
    </row>
    <row r="4209" spans="1:34" ht="18" customHeight="1" x14ac:dyDescent="0.25">
      <c r="A4209" s="154"/>
      <c r="B4209" s="150">
        <v>71</v>
      </c>
      <c r="C4209" s="150"/>
      <c r="D4209" s="151"/>
      <c r="E4209" s="151"/>
      <c r="F4209" s="130" t="s">
        <v>7605</v>
      </c>
      <c r="G4209" s="130" t="s">
        <v>1102</v>
      </c>
      <c r="H4209" s="130" t="s">
        <v>9047</v>
      </c>
      <c r="I4209" s="131" t="s">
        <v>9048</v>
      </c>
      <c r="J4209" s="130" t="s">
        <v>85</v>
      </c>
      <c r="K4209" s="132" t="s">
        <v>142</v>
      </c>
      <c r="L4209" s="148">
        <v>1</v>
      </c>
      <c r="M4209" s="134">
        <v>2007</v>
      </c>
      <c r="N4209" s="130" t="s">
        <v>10777</v>
      </c>
      <c r="O4209" s="129" t="s">
        <v>143</v>
      </c>
      <c r="P4209" s="129" t="s">
        <v>134</v>
      </c>
      <c r="Q4209" s="130" t="s">
        <v>245</v>
      </c>
      <c r="R4209" s="136" t="s">
        <v>9049</v>
      </c>
      <c r="S4209" s="155"/>
      <c r="T4209" s="155"/>
      <c r="U4209" s="156"/>
      <c r="V4209" s="156"/>
      <c r="W4209" s="156" t="s">
        <v>146</v>
      </c>
      <c r="X4209" s="156"/>
      <c r="Y4209" s="137" t="s">
        <v>969</v>
      </c>
      <c r="Z4209" s="138" t="s">
        <v>876</v>
      </c>
      <c r="AA4209" s="140" t="s">
        <v>9050</v>
      </c>
      <c r="AB4209" s="141" t="s">
        <v>138</v>
      </c>
      <c r="AC4209" s="142">
        <v>39.9</v>
      </c>
      <c r="AD4209" s="142">
        <v>31.92</v>
      </c>
      <c r="AE4209" s="143" t="s">
        <v>9051</v>
      </c>
      <c r="AF4209" s="141" t="s">
        <v>398</v>
      </c>
      <c r="AG4209" s="144">
        <f>Table1[[#This Row],['# of Books]]*Table1[[#This Row],[QTY]]</f>
        <v>0</v>
      </c>
      <c r="AH4209" s="146">
        <f>Table1[[#This Row],[QTY]]*Table1[[#This Row],[School &amp; Library Price]]</f>
        <v>0</v>
      </c>
    </row>
    <row r="4210" spans="1:34" ht="18" customHeight="1" x14ac:dyDescent="0.25">
      <c r="A4210" s="154"/>
      <c r="B4210" s="150">
        <v>71</v>
      </c>
      <c r="C4210" s="150"/>
      <c r="D4210" s="151"/>
      <c r="E4210" s="151"/>
      <c r="F4210" s="130" t="s">
        <v>7605</v>
      </c>
      <c r="G4210" s="130" t="s">
        <v>1102</v>
      </c>
      <c r="H4210" s="130" t="s">
        <v>7858</v>
      </c>
      <c r="I4210" s="131" t="s">
        <v>9052</v>
      </c>
      <c r="J4210" s="130" t="s">
        <v>85</v>
      </c>
      <c r="K4210" s="132" t="s">
        <v>142</v>
      </c>
      <c r="L4210" s="148">
        <v>1</v>
      </c>
      <c r="M4210" s="134">
        <v>2009</v>
      </c>
      <c r="N4210" s="130" t="s">
        <v>10621</v>
      </c>
      <c r="O4210" s="129" t="s">
        <v>143</v>
      </c>
      <c r="P4210" s="129" t="s">
        <v>134</v>
      </c>
      <c r="Q4210" s="130" t="s">
        <v>245</v>
      </c>
      <c r="R4210" s="136" t="s">
        <v>2108</v>
      </c>
      <c r="S4210" s="155"/>
      <c r="T4210" s="155"/>
      <c r="U4210" s="156"/>
      <c r="V4210" s="156"/>
      <c r="W4210" s="156" t="s">
        <v>146</v>
      </c>
      <c r="X4210" s="156"/>
      <c r="Y4210" s="137" t="s">
        <v>969</v>
      </c>
      <c r="Z4210" s="138" t="s">
        <v>876</v>
      </c>
      <c r="AA4210" s="140" t="s">
        <v>9053</v>
      </c>
      <c r="AB4210" s="141" t="s">
        <v>138</v>
      </c>
      <c r="AC4210" s="142">
        <v>39.9</v>
      </c>
      <c r="AD4210" s="142">
        <v>31.92</v>
      </c>
      <c r="AE4210" s="143" t="s">
        <v>9054</v>
      </c>
      <c r="AF4210" s="141" t="s">
        <v>398</v>
      </c>
      <c r="AG4210" s="144">
        <f>Table1[[#This Row],['# of Books]]*Table1[[#This Row],[QTY]]</f>
        <v>0</v>
      </c>
      <c r="AH4210" s="146">
        <f>Table1[[#This Row],[QTY]]*Table1[[#This Row],[School &amp; Library Price]]</f>
        <v>0</v>
      </c>
    </row>
    <row r="4211" spans="1:34" ht="18" hidden="1" customHeight="1" x14ac:dyDescent="0.25">
      <c r="A4211" s="154"/>
      <c r="B4211" s="150">
        <v>71</v>
      </c>
      <c r="C4211" s="150"/>
      <c r="D4211" s="151"/>
      <c r="E4211" s="151"/>
      <c r="F4211" s="130" t="s">
        <v>7605</v>
      </c>
      <c r="G4211" s="130" t="s">
        <v>1102</v>
      </c>
      <c r="H4211" s="130" t="s">
        <v>7858</v>
      </c>
      <c r="I4211" s="131" t="s">
        <v>9055</v>
      </c>
      <c r="J4211" s="130" t="s">
        <v>85</v>
      </c>
      <c r="K4211" s="132" t="s">
        <v>378</v>
      </c>
      <c r="L4211" s="148">
        <v>1</v>
      </c>
      <c r="M4211" s="134">
        <v>2009</v>
      </c>
      <c r="N4211" s="130" t="s">
        <v>10621</v>
      </c>
      <c r="O4211" s="129"/>
      <c r="P4211" s="129"/>
      <c r="Q4211" s="130" t="s">
        <v>245</v>
      </c>
      <c r="R4211" s="136" t="s">
        <v>2108</v>
      </c>
      <c r="S4211" s="155"/>
      <c r="T4211" s="155"/>
      <c r="U4211" s="156"/>
      <c r="V4211" s="156"/>
      <c r="W4211" s="156" t="s">
        <v>146</v>
      </c>
      <c r="X4211" s="156"/>
      <c r="Y4211" s="137" t="s">
        <v>969</v>
      </c>
      <c r="Z4211" s="138" t="s">
        <v>876</v>
      </c>
      <c r="AA4211" s="140" t="s">
        <v>9053</v>
      </c>
      <c r="AB4211" s="141" t="s">
        <v>138</v>
      </c>
      <c r="AC4211" s="142">
        <v>43.89</v>
      </c>
      <c r="AD4211" s="142">
        <v>35.11</v>
      </c>
      <c r="AE4211" s="143" t="s">
        <v>9054</v>
      </c>
      <c r="AF4211" s="141" t="s">
        <v>398</v>
      </c>
      <c r="AG4211" s="144">
        <f>Table1[[#This Row],['# of Books]]*Table1[[#This Row],[QTY]]</f>
        <v>0</v>
      </c>
      <c r="AH4211" s="146">
        <f>Table1[[#This Row],[QTY]]*Table1[[#This Row],[School &amp; Library Price]]</f>
        <v>0</v>
      </c>
    </row>
    <row r="4212" spans="1:34" ht="18" customHeight="1" x14ac:dyDescent="0.25">
      <c r="A4212" s="154"/>
      <c r="B4212" s="150">
        <v>71</v>
      </c>
      <c r="C4212" s="150"/>
      <c r="D4212" s="151"/>
      <c r="E4212" s="151"/>
      <c r="F4212" s="130" t="s">
        <v>7605</v>
      </c>
      <c r="G4212" s="130" t="s">
        <v>1102</v>
      </c>
      <c r="H4212" s="130" t="s">
        <v>9056</v>
      </c>
      <c r="I4212" s="131" t="s">
        <v>9057</v>
      </c>
      <c r="J4212" s="130" t="s">
        <v>85</v>
      </c>
      <c r="K4212" s="132" t="s">
        <v>142</v>
      </c>
      <c r="L4212" s="148">
        <v>1</v>
      </c>
      <c r="M4212" s="134">
        <v>2013</v>
      </c>
      <c r="N4212" s="130" t="s">
        <v>10619</v>
      </c>
      <c r="O4212" s="129" t="s">
        <v>143</v>
      </c>
      <c r="P4212" s="129" t="s">
        <v>134</v>
      </c>
      <c r="Q4212" s="130" t="s">
        <v>245</v>
      </c>
      <c r="R4212" s="136" t="s">
        <v>2108</v>
      </c>
      <c r="S4212" s="155"/>
      <c r="T4212" s="155"/>
      <c r="U4212" s="156"/>
      <c r="V4212" s="156"/>
      <c r="W4212" s="156" t="s">
        <v>146</v>
      </c>
      <c r="X4212" s="156"/>
      <c r="Y4212" s="137" t="s">
        <v>969</v>
      </c>
      <c r="Z4212" s="138" t="s">
        <v>876</v>
      </c>
      <c r="AA4212" s="140" t="s">
        <v>9058</v>
      </c>
      <c r="AB4212" s="141" t="s">
        <v>138</v>
      </c>
      <c r="AC4212" s="142">
        <v>39.9</v>
      </c>
      <c r="AD4212" s="142">
        <v>31.92</v>
      </c>
      <c r="AE4212" s="143" t="s">
        <v>9059</v>
      </c>
      <c r="AF4212" s="141" t="s">
        <v>514</v>
      </c>
      <c r="AG4212" s="144">
        <f>Table1[[#This Row],['# of Books]]*Table1[[#This Row],[QTY]]</f>
        <v>0</v>
      </c>
      <c r="AH4212" s="146">
        <f>Table1[[#This Row],[QTY]]*Table1[[#This Row],[School &amp; Library Price]]</f>
        <v>0</v>
      </c>
    </row>
    <row r="4213" spans="1:34" ht="18" hidden="1" customHeight="1" x14ac:dyDescent="0.25">
      <c r="A4213" s="154"/>
      <c r="B4213" s="150">
        <v>71</v>
      </c>
      <c r="C4213" s="150"/>
      <c r="D4213" s="151"/>
      <c r="E4213" s="151"/>
      <c r="F4213" s="130" t="s">
        <v>7605</v>
      </c>
      <c r="G4213" s="130" t="s">
        <v>1102</v>
      </c>
      <c r="H4213" s="130" t="s">
        <v>9056</v>
      </c>
      <c r="I4213" s="131" t="s">
        <v>9060</v>
      </c>
      <c r="J4213" s="130" t="s">
        <v>85</v>
      </c>
      <c r="K4213" s="132" t="s">
        <v>378</v>
      </c>
      <c r="L4213" s="148">
        <v>1</v>
      </c>
      <c r="M4213" s="134">
        <v>2013</v>
      </c>
      <c r="N4213" s="130" t="s">
        <v>10619</v>
      </c>
      <c r="O4213" s="129"/>
      <c r="P4213" s="129"/>
      <c r="Q4213" s="130" t="s">
        <v>245</v>
      </c>
      <c r="R4213" s="136" t="s">
        <v>2108</v>
      </c>
      <c r="S4213" s="155"/>
      <c r="T4213" s="155"/>
      <c r="U4213" s="156"/>
      <c r="V4213" s="156"/>
      <c r="W4213" s="156" t="s">
        <v>146</v>
      </c>
      <c r="X4213" s="156"/>
      <c r="Y4213" s="137" t="s">
        <v>969</v>
      </c>
      <c r="Z4213" s="138" t="s">
        <v>876</v>
      </c>
      <c r="AA4213" s="140" t="s">
        <v>9058</v>
      </c>
      <c r="AB4213" s="141" t="s">
        <v>138</v>
      </c>
      <c r="AC4213" s="142">
        <v>43.89</v>
      </c>
      <c r="AD4213" s="142">
        <v>35.11</v>
      </c>
      <c r="AE4213" s="143" t="s">
        <v>9059</v>
      </c>
      <c r="AF4213" s="141" t="s">
        <v>514</v>
      </c>
      <c r="AG4213" s="144">
        <f>Table1[[#This Row],['# of Books]]*Table1[[#This Row],[QTY]]</f>
        <v>0</v>
      </c>
      <c r="AH4213" s="146">
        <f>Table1[[#This Row],[QTY]]*Table1[[#This Row],[School &amp; Library Price]]</f>
        <v>0</v>
      </c>
    </row>
    <row r="4214" spans="1:34" ht="18" customHeight="1" x14ac:dyDescent="0.25">
      <c r="A4214" s="154"/>
      <c r="B4214" s="150">
        <v>71</v>
      </c>
      <c r="C4214" s="150"/>
      <c r="D4214" s="151"/>
      <c r="E4214" s="151"/>
      <c r="F4214" s="130" t="s">
        <v>7605</v>
      </c>
      <c r="G4214" s="130" t="s">
        <v>1102</v>
      </c>
      <c r="H4214" s="130" t="s">
        <v>9061</v>
      </c>
      <c r="I4214" s="131" t="s">
        <v>9062</v>
      </c>
      <c r="J4214" s="130" t="s">
        <v>85</v>
      </c>
      <c r="K4214" s="132" t="s">
        <v>142</v>
      </c>
      <c r="L4214" s="148">
        <v>1</v>
      </c>
      <c r="M4214" s="134">
        <v>2010</v>
      </c>
      <c r="N4214" s="130" t="s">
        <v>6526</v>
      </c>
      <c r="O4214" s="129" t="s">
        <v>143</v>
      </c>
      <c r="P4214" s="129" t="s">
        <v>134</v>
      </c>
      <c r="Q4214" s="130" t="s">
        <v>245</v>
      </c>
      <c r="R4214" s="136" t="s">
        <v>2193</v>
      </c>
      <c r="S4214" s="155"/>
      <c r="T4214" s="155"/>
      <c r="U4214" s="156"/>
      <c r="V4214" s="156"/>
      <c r="W4214" s="156" t="s">
        <v>146</v>
      </c>
      <c r="X4214" s="156"/>
      <c r="Y4214" s="137" t="s">
        <v>969</v>
      </c>
      <c r="Z4214" s="138" t="s">
        <v>876</v>
      </c>
      <c r="AA4214" s="140" t="s">
        <v>9063</v>
      </c>
      <c r="AB4214" s="141" t="s">
        <v>138</v>
      </c>
      <c r="AC4214" s="142">
        <v>39.9</v>
      </c>
      <c r="AD4214" s="142">
        <v>31.92</v>
      </c>
      <c r="AE4214" s="143" t="s">
        <v>9064</v>
      </c>
      <c r="AF4214" s="141" t="s">
        <v>514</v>
      </c>
      <c r="AG4214" s="144">
        <f>Table1[[#This Row],['# of Books]]*Table1[[#This Row],[QTY]]</f>
        <v>0</v>
      </c>
      <c r="AH4214" s="146">
        <f>Table1[[#This Row],[QTY]]*Table1[[#This Row],[School &amp; Library Price]]</f>
        <v>0</v>
      </c>
    </row>
    <row r="4215" spans="1:34" ht="18" hidden="1" customHeight="1" x14ac:dyDescent="0.25">
      <c r="A4215" s="154"/>
      <c r="B4215" s="150">
        <v>71</v>
      </c>
      <c r="C4215" s="150"/>
      <c r="D4215" s="151"/>
      <c r="E4215" s="151"/>
      <c r="F4215" s="130" t="s">
        <v>7605</v>
      </c>
      <c r="G4215" s="130" t="s">
        <v>1102</v>
      </c>
      <c r="H4215" s="130" t="s">
        <v>9061</v>
      </c>
      <c r="I4215" s="131" t="s">
        <v>9065</v>
      </c>
      <c r="J4215" s="130" t="s">
        <v>85</v>
      </c>
      <c r="K4215" s="132" t="s">
        <v>378</v>
      </c>
      <c r="L4215" s="148">
        <v>1</v>
      </c>
      <c r="M4215" s="134">
        <v>2010</v>
      </c>
      <c r="N4215" s="130" t="s">
        <v>6526</v>
      </c>
      <c r="O4215" s="129"/>
      <c r="P4215" s="129"/>
      <c r="Q4215" s="130" t="s">
        <v>245</v>
      </c>
      <c r="R4215" s="136" t="s">
        <v>2193</v>
      </c>
      <c r="S4215" s="155"/>
      <c r="T4215" s="155"/>
      <c r="U4215" s="156"/>
      <c r="V4215" s="156"/>
      <c r="W4215" s="156" t="s">
        <v>146</v>
      </c>
      <c r="X4215" s="156"/>
      <c r="Y4215" s="137" t="s">
        <v>969</v>
      </c>
      <c r="Z4215" s="138" t="s">
        <v>876</v>
      </c>
      <c r="AA4215" s="140" t="s">
        <v>9063</v>
      </c>
      <c r="AB4215" s="141" t="s">
        <v>138</v>
      </c>
      <c r="AC4215" s="142">
        <v>43.89</v>
      </c>
      <c r="AD4215" s="142">
        <v>35.11</v>
      </c>
      <c r="AE4215" s="143" t="s">
        <v>9064</v>
      </c>
      <c r="AF4215" s="141" t="s">
        <v>514</v>
      </c>
      <c r="AG4215" s="144">
        <f>Table1[[#This Row],['# of Books]]*Table1[[#This Row],[QTY]]</f>
        <v>0</v>
      </c>
      <c r="AH4215" s="146">
        <f>Table1[[#This Row],[QTY]]*Table1[[#This Row],[School &amp; Library Price]]</f>
        <v>0</v>
      </c>
    </row>
    <row r="4216" spans="1:34" ht="18" customHeight="1" x14ac:dyDescent="0.25">
      <c r="A4216" s="154"/>
      <c r="B4216" s="150">
        <v>71</v>
      </c>
      <c r="C4216" s="150"/>
      <c r="D4216" s="151"/>
      <c r="E4216" s="151"/>
      <c r="F4216" s="130" t="s">
        <v>7605</v>
      </c>
      <c r="G4216" s="130" t="s">
        <v>1102</v>
      </c>
      <c r="H4216" s="130" t="s">
        <v>9066</v>
      </c>
      <c r="I4216" s="131" t="s">
        <v>9067</v>
      </c>
      <c r="J4216" s="130" t="s">
        <v>85</v>
      </c>
      <c r="K4216" s="132" t="s">
        <v>142</v>
      </c>
      <c r="L4216" s="148">
        <v>1</v>
      </c>
      <c r="M4216" s="134">
        <v>2007</v>
      </c>
      <c r="N4216" s="130" t="s">
        <v>10777</v>
      </c>
      <c r="O4216" s="129" t="s">
        <v>143</v>
      </c>
      <c r="P4216" s="129" t="s">
        <v>134</v>
      </c>
      <c r="Q4216" s="130" t="s">
        <v>245</v>
      </c>
      <c r="R4216" s="136" t="s">
        <v>1060</v>
      </c>
      <c r="S4216" s="155"/>
      <c r="T4216" s="155"/>
      <c r="U4216" s="156"/>
      <c r="V4216" s="156"/>
      <c r="W4216" s="156" t="s">
        <v>146</v>
      </c>
      <c r="X4216" s="156"/>
      <c r="Y4216" s="137" t="s">
        <v>969</v>
      </c>
      <c r="Z4216" s="138" t="s">
        <v>876</v>
      </c>
      <c r="AA4216" s="140" t="s">
        <v>9068</v>
      </c>
      <c r="AB4216" s="141" t="s">
        <v>138</v>
      </c>
      <c r="AC4216" s="142">
        <v>39.9</v>
      </c>
      <c r="AD4216" s="142">
        <v>31.92</v>
      </c>
      <c r="AE4216" s="143" t="s">
        <v>9069</v>
      </c>
      <c r="AF4216" s="141" t="s">
        <v>398</v>
      </c>
      <c r="AG4216" s="144">
        <f>Table1[[#This Row],['# of Books]]*Table1[[#This Row],[QTY]]</f>
        <v>0</v>
      </c>
      <c r="AH4216" s="146">
        <f>Table1[[#This Row],[QTY]]*Table1[[#This Row],[School &amp; Library Price]]</f>
        <v>0</v>
      </c>
    </row>
    <row r="4217" spans="1:34" ht="18" customHeight="1" x14ac:dyDescent="0.25">
      <c r="A4217" s="154"/>
      <c r="B4217" s="150">
        <v>71</v>
      </c>
      <c r="C4217" s="150"/>
      <c r="D4217" s="151"/>
      <c r="E4217" s="151"/>
      <c r="F4217" s="130" t="s">
        <v>7605</v>
      </c>
      <c r="G4217" s="130" t="s">
        <v>1102</v>
      </c>
      <c r="H4217" s="130" t="s">
        <v>9070</v>
      </c>
      <c r="I4217" s="131" t="s">
        <v>9071</v>
      </c>
      <c r="J4217" s="130" t="s">
        <v>85</v>
      </c>
      <c r="K4217" s="132" t="s">
        <v>142</v>
      </c>
      <c r="L4217" s="148">
        <v>1</v>
      </c>
      <c r="M4217" s="134">
        <v>2013</v>
      </c>
      <c r="N4217" s="130" t="s">
        <v>10619</v>
      </c>
      <c r="O4217" s="129" t="s">
        <v>143</v>
      </c>
      <c r="P4217" s="129" t="s">
        <v>134</v>
      </c>
      <c r="Q4217" s="130" t="s">
        <v>245</v>
      </c>
      <c r="R4217" s="136" t="s">
        <v>2108</v>
      </c>
      <c r="S4217" s="155"/>
      <c r="T4217" s="155"/>
      <c r="U4217" s="156"/>
      <c r="V4217" s="156"/>
      <c r="W4217" s="156" t="s">
        <v>146</v>
      </c>
      <c r="X4217" s="156"/>
      <c r="Y4217" s="137" t="s">
        <v>969</v>
      </c>
      <c r="Z4217" s="138" t="s">
        <v>876</v>
      </c>
      <c r="AA4217" s="140" t="s">
        <v>9072</v>
      </c>
      <c r="AB4217" s="141" t="s">
        <v>138</v>
      </c>
      <c r="AC4217" s="142">
        <v>39.9</v>
      </c>
      <c r="AD4217" s="142">
        <v>31.92</v>
      </c>
      <c r="AE4217" s="143" t="s">
        <v>9073</v>
      </c>
      <c r="AF4217" s="141" t="s">
        <v>398</v>
      </c>
      <c r="AG4217" s="144">
        <f>Table1[[#This Row],['# of Books]]*Table1[[#This Row],[QTY]]</f>
        <v>0</v>
      </c>
      <c r="AH4217" s="146">
        <f>Table1[[#This Row],[QTY]]*Table1[[#This Row],[School &amp; Library Price]]</f>
        <v>0</v>
      </c>
    </row>
    <row r="4218" spans="1:34" ht="18" hidden="1" customHeight="1" x14ac:dyDescent="0.25">
      <c r="A4218" s="154"/>
      <c r="B4218" s="150">
        <v>71</v>
      </c>
      <c r="C4218" s="150"/>
      <c r="D4218" s="151"/>
      <c r="E4218" s="151"/>
      <c r="F4218" s="130" t="s">
        <v>7605</v>
      </c>
      <c r="G4218" s="130" t="s">
        <v>1102</v>
      </c>
      <c r="H4218" s="130" t="s">
        <v>9070</v>
      </c>
      <c r="I4218" s="131" t="s">
        <v>9074</v>
      </c>
      <c r="J4218" s="130" t="s">
        <v>85</v>
      </c>
      <c r="K4218" s="132" t="s">
        <v>378</v>
      </c>
      <c r="L4218" s="148">
        <v>1</v>
      </c>
      <c r="M4218" s="134">
        <v>2013</v>
      </c>
      <c r="N4218" s="130" t="s">
        <v>10619</v>
      </c>
      <c r="O4218" s="129"/>
      <c r="P4218" s="129"/>
      <c r="Q4218" s="130" t="s">
        <v>245</v>
      </c>
      <c r="R4218" s="136" t="s">
        <v>2108</v>
      </c>
      <c r="S4218" s="155"/>
      <c r="T4218" s="155"/>
      <c r="U4218" s="156"/>
      <c r="V4218" s="156"/>
      <c r="W4218" s="156" t="s">
        <v>146</v>
      </c>
      <c r="X4218" s="156"/>
      <c r="Y4218" s="137" t="s">
        <v>969</v>
      </c>
      <c r="Z4218" s="138" t="s">
        <v>876</v>
      </c>
      <c r="AA4218" s="140" t="s">
        <v>9072</v>
      </c>
      <c r="AB4218" s="141" t="s">
        <v>138</v>
      </c>
      <c r="AC4218" s="142">
        <v>43.89</v>
      </c>
      <c r="AD4218" s="142">
        <v>35.11</v>
      </c>
      <c r="AE4218" s="143" t="s">
        <v>9073</v>
      </c>
      <c r="AF4218" s="141" t="s">
        <v>398</v>
      </c>
      <c r="AG4218" s="144">
        <f>Table1[[#This Row],['# of Books]]*Table1[[#This Row],[QTY]]</f>
        <v>0</v>
      </c>
      <c r="AH4218" s="146">
        <f>Table1[[#This Row],[QTY]]*Table1[[#This Row],[School &amp; Library Price]]</f>
        <v>0</v>
      </c>
    </row>
    <row r="4219" spans="1:34" ht="18" customHeight="1" x14ac:dyDescent="0.25">
      <c r="A4219" s="154"/>
      <c r="B4219" s="150">
        <v>71</v>
      </c>
      <c r="C4219" s="150"/>
      <c r="D4219" s="151"/>
      <c r="E4219" s="151"/>
      <c r="F4219" s="130" t="s">
        <v>7605</v>
      </c>
      <c r="G4219" s="130" t="s">
        <v>1102</v>
      </c>
      <c r="H4219" s="130" t="s">
        <v>9075</v>
      </c>
      <c r="I4219" s="131" t="s">
        <v>9076</v>
      </c>
      <c r="J4219" s="130" t="s">
        <v>85</v>
      </c>
      <c r="K4219" s="132" t="s">
        <v>142</v>
      </c>
      <c r="L4219" s="148">
        <v>1</v>
      </c>
      <c r="M4219" s="134">
        <v>2013</v>
      </c>
      <c r="N4219" s="130" t="s">
        <v>10619</v>
      </c>
      <c r="O4219" s="129" t="s">
        <v>143</v>
      </c>
      <c r="P4219" s="129" t="s">
        <v>134</v>
      </c>
      <c r="Q4219" s="130" t="s">
        <v>245</v>
      </c>
      <c r="R4219" s="136" t="s">
        <v>8864</v>
      </c>
      <c r="S4219" s="155"/>
      <c r="T4219" s="155"/>
      <c r="U4219" s="156"/>
      <c r="V4219" s="156"/>
      <c r="W4219" s="156" t="s">
        <v>146</v>
      </c>
      <c r="X4219" s="156"/>
      <c r="Y4219" s="137" t="s">
        <v>969</v>
      </c>
      <c r="Z4219" s="138" t="s">
        <v>876</v>
      </c>
      <c r="AA4219" s="140" t="s">
        <v>9077</v>
      </c>
      <c r="AB4219" s="141" t="s">
        <v>138</v>
      </c>
      <c r="AC4219" s="142">
        <v>39.9</v>
      </c>
      <c r="AD4219" s="142">
        <v>31.92</v>
      </c>
      <c r="AE4219" s="143" t="s">
        <v>9078</v>
      </c>
      <c r="AF4219" s="141" t="s">
        <v>514</v>
      </c>
      <c r="AG4219" s="144">
        <f>Table1[[#This Row],['# of Books]]*Table1[[#This Row],[QTY]]</f>
        <v>0</v>
      </c>
      <c r="AH4219" s="146">
        <f>Table1[[#This Row],[QTY]]*Table1[[#This Row],[School &amp; Library Price]]</f>
        <v>0</v>
      </c>
    </row>
    <row r="4220" spans="1:34" ht="18" hidden="1" customHeight="1" x14ac:dyDescent="0.25">
      <c r="A4220" s="154"/>
      <c r="B4220" s="150">
        <v>71</v>
      </c>
      <c r="C4220" s="150"/>
      <c r="D4220" s="151"/>
      <c r="E4220" s="151"/>
      <c r="F4220" s="130" t="s">
        <v>7605</v>
      </c>
      <c r="G4220" s="130" t="s">
        <v>1102</v>
      </c>
      <c r="H4220" s="130" t="s">
        <v>9075</v>
      </c>
      <c r="I4220" s="131" t="s">
        <v>9079</v>
      </c>
      <c r="J4220" s="130" t="s">
        <v>85</v>
      </c>
      <c r="K4220" s="132" t="s">
        <v>378</v>
      </c>
      <c r="L4220" s="148">
        <v>1</v>
      </c>
      <c r="M4220" s="134">
        <v>2013</v>
      </c>
      <c r="N4220" s="130" t="s">
        <v>10619</v>
      </c>
      <c r="O4220" s="129"/>
      <c r="P4220" s="129"/>
      <c r="Q4220" s="130" t="s">
        <v>245</v>
      </c>
      <c r="R4220" s="136" t="s">
        <v>8864</v>
      </c>
      <c r="S4220" s="155"/>
      <c r="T4220" s="155"/>
      <c r="U4220" s="156"/>
      <c r="V4220" s="156"/>
      <c r="W4220" s="156" t="s">
        <v>146</v>
      </c>
      <c r="X4220" s="156"/>
      <c r="Y4220" s="137" t="s">
        <v>969</v>
      </c>
      <c r="Z4220" s="138" t="s">
        <v>876</v>
      </c>
      <c r="AA4220" s="140" t="s">
        <v>9077</v>
      </c>
      <c r="AB4220" s="141" t="s">
        <v>138</v>
      </c>
      <c r="AC4220" s="142">
        <v>43.89</v>
      </c>
      <c r="AD4220" s="142">
        <v>35.11</v>
      </c>
      <c r="AE4220" s="143" t="s">
        <v>9078</v>
      </c>
      <c r="AF4220" s="141" t="s">
        <v>514</v>
      </c>
      <c r="AG4220" s="144">
        <f>Table1[[#This Row],['# of Books]]*Table1[[#This Row],[QTY]]</f>
        <v>0</v>
      </c>
      <c r="AH4220" s="146">
        <f>Table1[[#This Row],[QTY]]*Table1[[#This Row],[School &amp; Library Price]]</f>
        <v>0</v>
      </c>
    </row>
    <row r="4221" spans="1:34" ht="18" customHeight="1" x14ac:dyDescent="0.25">
      <c r="A4221" s="154"/>
      <c r="B4221" s="150">
        <v>71</v>
      </c>
      <c r="C4221" s="150"/>
      <c r="D4221" s="151"/>
      <c r="E4221" s="151"/>
      <c r="F4221" s="130" t="s">
        <v>7605</v>
      </c>
      <c r="G4221" s="130" t="s">
        <v>1102</v>
      </c>
      <c r="H4221" s="130" t="s">
        <v>9080</v>
      </c>
      <c r="I4221" s="131" t="s">
        <v>9081</v>
      </c>
      <c r="J4221" s="130" t="s">
        <v>85</v>
      </c>
      <c r="K4221" s="132" t="s">
        <v>142</v>
      </c>
      <c r="L4221" s="148">
        <v>1</v>
      </c>
      <c r="M4221" s="134">
        <v>2012</v>
      </c>
      <c r="N4221" s="130" t="s">
        <v>10612</v>
      </c>
      <c r="O4221" s="129" t="s">
        <v>143</v>
      </c>
      <c r="P4221" s="129" t="s">
        <v>134</v>
      </c>
      <c r="Q4221" s="130" t="s">
        <v>245</v>
      </c>
      <c r="R4221" s="136" t="s">
        <v>1060</v>
      </c>
      <c r="S4221" s="155"/>
      <c r="T4221" s="155"/>
      <c r="U4221" s="156"/>
      <c r="V4221" s="156"/>
      <c r="W4221" s="156" t="s">
        <v>146</v>
      </c>
      <c r="X4221" s="156"/>
      <c r="Y4221" s="137" t="s">
        <v>969</v>
      </c>
      <c r="Z4221" s="138" t="s">
        <v>876</v>
      </c>
      <c r="AA4221" s="140" t="s">
        <v>9082</v>
      </c>
      <c r="AB4221" s="141" t="s">
        <v>138</v>
      </c>
      <c r="AC4221" s="142">
        <v>39.9</v>
      </c>
      <c r="AD4221" s="142">
        <v>31.92</v>
      </c>
      <c r="AE4221" s="143" t="s">
        <v>9083</v>
      </c>
      <c r="AF4221" s="141" t="s">
        <v>398</v>
      </c>
      <c r="AG4221" s="144">
        <f>Table1[[#This Row],['# of Books]]*Table1[[#This Row],[QTY]]</f>
        <v>0</v>
      </c>
      <c r="AH4221" s="146">
        <f>Table1[[#This Row],[QTY]]*Table1[[#This Row],[School &amp; Library Price]]</f>
        <v>0</v>
      </c>
    </row>
    <row r="4222" spans="1:34" ht="18" hidden="1" customHeight="1" x14ac:dyDescent="0.25">
      <c r="A4222" s="154"/>
      <c r="B4222" s="150">
        <v>71</v>
      </c>
      <c r="C4222" s="150"/>
      <c r="D4222" s="151"/>
      <c r="E4222" s="151"/>
      <c r="F4222" s="130" t="s">
        <v>7605</v>
      </c>
      <c r="G4222" s="130" t="s">
        <v>1102</v>
      </c>
      <c r="H4222" s="130" t="s">
        <v>9080</v>
      </c>
      <c r="I4222" s="131" t="s">
        <v>9084</v>
      </c>
      <c r="J4222" s="130" t="s">
        <v>85</v>
      </c>
      <c r="K4222" s="132" t="s">
        <v>378</v>
      </c>
      <c r="L4222" s="148">
        <v>1</v>
      </c>
      <c r="M4222" s="134">
        <v>2012</v>
      </c>
      <c r="N4222" s="130" t="s">
        <v>10612</v>
      </c>
      <c r="O4222" s="129"/>
      <c r="P4222" s="129"/>
      <c r="Q4222" s="130" t="s">
        <v>245</v>
      </c>
      <c r="R4222" s="136" t="s">
        <v>1060</v>
      </c>
      <c r="S4222" s="155"/>
      <c r="T4222" s="155"/>
      <c r="U4222" s="156"/>
      <c r="V4222" s="156"/>
      <c r="W4222" s="156" t="s">
        <v>146</v>
      </c>
      <c r="X4222" s="156"/>
      <c r="Y4222" s="137" t="s">
        <v>969</v>
      </c>
      <c r="Z4222" s="138" t="s">
        <v>876</v>
      </c>
      <c r="AA4222" s="140" t="s">
        <v>9082</v>
      </c>
      <c r="AB4222" s="141" t="s">
        <v>138</v>
      </c>
      <c r="AC4222" s="142">
        <v>43.89</v>
      </c>
      <c r="AD4222" s="142">
        <v>35.11</v>
      </c>
      <c r="AE4222" s="143" t="s">
        <v>9083</v>
      </c>
      <c r="AF4222" s="141" t="s">
        <v>398</v>
      </c>
      <c r="AG4222" s="144">
        <f>Table1[[#This Row],['# of Books]]*Table1[[#This Row],[QTY]]</f>
        <v>0</v>
      </c>
      <c r="AH4222" s="146">
        <f>Table1[[#This Row],[QTY]]*Table1[[#This Row],[School &amp; Library Price]]</f>
        <v>0</v>
      </c>
    </row>
    <row r="4223" spans="1:34" ht="18" hidden="1" customHeight="1" x14ac:dyDescent="0.25">
      <c r="A4223" s="154"/>
      <c r="B4223" s="150">
        <v>73</v>
      </c>
      <c r="C4223" s="150"/>
      <c r="D4223" s="151"/>
      <c r="E4223" s="151"/>
      <c r="F4223" s="130" t="s">
        <v>1289</v>
      </c>
      <c r="G4223" s="130" t="s">
        <v>10303</v>
      </c>
      <c r="H4223" s="130" t="s">
        <v>10303</v>
      </c>
      <c r="I4223" s="131" t="s">
        <v>10304</v>
      </c>
      <c r="J4223" s="130" t="s">
        <v>85</v>
      </c>
      <c r="K4223" s="132" t="s">
        <v>132</v>
      </c>
      <c r="L4223" s="148">
        <v>6</v>
      </c>
      <c r="M4223" s="134">
        <v>2019</v>
      </c>
      <c r="N4223" s="130" t="s">
        <v>2644</v>
      </c>
      <c r="O4223" s="129" t="s">
        <v>143</v>
      </c>
      <c r="P4223" s="129" t="s">
        <v>1245</v>
      </c>
      <c r="Q4223" s="130" t="s">
        <v>135</v>
      </c>
      <c r="R4223" s="136" t="s">
        <v>135</v>
      </c>
      <c r="S4223" s="155"/>
      <c r="T4223" s="155"/>
      <c r="U4223" s="156"/>
      <c r="V4223" s="156"/>
      <c r="W4223" s="156"/>
      <c r="X4223" s="156"/>
      <c r="Y4223" s="137" t="s">
        <v>2912</v>
      </c>
      <c r="Z4223" s="138" t="s">
        <v>1247</v>
      </c>
      <c r="AA4223" s="140" t="s">
        <v>10305</v>
      </c>
      <c r="AB4223" s="141" t="s">
        <v>138</v>
      </c>
      <c r="AC4223" s="142">
        <v>201.6</v>
      </c>
      <c r="AD4223" s="142">
        <v>161.28</v>
      </c>
      <c r="AE4223" s="143"/>
      <c r="AF4223" s="141" t="s">
        <v>2201</v>
      </c>
      <c r="AG4223" s="144">
        <f>Table1[[#This Row],['# of Books]]*Table1[[#This Row],[QTY]]</f>
        <v>0</v>
      </c>
      <c r="AH4223" s="146">
        <f>Table1[[#This Row],[QTY]]*Table1[[#This Row],[School &amp; Library Price]]</f>
        <v>0</v>
      </c>
    </row>
    <row r="4224" spans="1:34" ht="18" hidden="1" customHeight="1" x14ac:dyDescent="0.25">
      <c r="A4224" s="154"/>
      <c r="B4224" s="150">
        <v>73</v>
      </c>
      <c r="C4224" s="150"/>
      <c r="D4224" s="151"/>
      <c r="E4224" s="151"/>
      <c r="F4224" s="130" t="s">
        <v>1289</v>
      </c>
      <c r="G4224" s="130" t="s">
        <v>10303</v>
      </c>
      <c r="H4224" s="130" t="s">
        <v>10303</v>
      </c>
      <c r="I4224" s="131" t="s">
        <v>10306</v>
      </c>
      <c r="J4224" s="130" t="s">
        <v>85</v>
      </c>
      <c r="K4224" s="132" t="s">
        <v>139</v>
      </c>
      <c r="L4224" s="148">
        <v>6</v>
      </c>
      <c r="M4224" s="134">
        <v>2019</v>
      </c>
      <c r="N4224" s="130" t="s">
        <v>2644</v>
      </c>
      <c r="O4224" s="129" t="s">
        <v>79</v>
      </c>
      <c r="P4224" s="129" t="s">
        <v>1245</v>
      </c>
      <c r="Q4224" s="130" t="s">
        <v>135</v>
      </c>
      <c r="R4224" s="136" t="s">
        <v>135</v>
      </c>
      <c r="S4224" s="155"/>
      <c r="T4224" s="155"/>
      <c r="U4224" s="156"/>
      <c r="V4224" s="156"/>
      <c r="W4224" s="156"/>
      <c r="X4224" s="156"/>
      <c r="Y4224" s="137" t="s">
        <v>2912</v>
      </c>
      <c r="Z4224" s="138" t="s">
        <v>1247</v>
      </c>
      <c r="AA4224" s="140" t="s">
        <v>10305</v>
      </c>
      <c r="AB4224" s="141" t="s">
        <v>138</v>
      </c>
      <c r="AC4224" s="142">
        <v>84.3</v>
      </c>
      <c r="AD4224" s="142">
        <v>71.7</v>
      </c>
      <c r="AE4224" s="143"/>
      <c r="AF4224" s="141" t="s">
        <v>2201</v>
      </c>
      <c r="AG4224" s="144">
        <f>Table1[[#This Row],['# of Books]]*Table1[[#This Row],[QTY]]</f>
        <v>0</v>
      </c>
      <c r="AH4224" s="146">
        <f>Table1[[#This Row],[QTY]]*Table1[[#This Row],[School &amp; Library Price]]</f>
        <v>0</v>
      </c>
    </row>
    <row r="4225" spans="1:34" ht="18" customHeight="1" x14ac:dyDescent="0.25">
      <c r="A4225" s="154"/>
      <c r="B4225" s="150">
        <v>73</v>
      </c>
      <c r="C4225" s="150"/>
      <c r="D4225" s="151"/>
      <c r="E4225" s="151"/>
      <c r="F4225" s="130" t="s">
        <v>1289</v>
      </c>
      <c r="G4225" s="130" t="s">
        <v>10303</v>
      </c>
      <c r="H4225" s="130" t="s">
        <v>10307</v>
      </c>
      <c r="I4225" s="131" t="s">
        <v>10308</v>
      </c>
      <c r="J4225" s="130" t="s">
        <v>85</v>
      </c>
      <c r="K4225" s="132" t="s">
        <v>142</v>
      </c>
      <c r="L4225" s="148">
        <v>1</v>
      </c>
      <c r="M4225" s="134">
        <v>2019</v>
      </c>
      <c r="N4225" s="130" t="s">
        <v>2644</v>
      </c>
      <c r="O4225" s="129" t="s">
        <v>143</v>
      </c>
      <c r="P4225" s="129" t="s">
        <v>1245</v>
      </c>
      <c r="Q4225" s="130" t="s">
        <v>245</v>
      </c>
      <c r="R4225" s="136" t="s">
        <v>10309</v>
      </c>
      <c r="S4225" s="155"/>
      <c r="T4225" s="155"/>
      <c r="U4225" s="156"/>
      <c r="V4225" s="156"/>
      <c r="W4225" s="156" t="s">
        <v>1253</v>
      </c>
      <c r="X4225" s="156"/>
      <c r="Y4225" s="137" t="s">
        <v>2912</v>
      </c>
      <c r="Z4225" s="138" t="s">
        <v>1247</v>
      </c>
      <c r="AA4225" s="140" t="s">
        <v>10310</v>
      </c>
      <c r="AB4225" s="141" t="s">
        <v>138</v>
      </c>
      <c r="AC4225" s="142">
        <v>33.6</v>
      </c>
      <c r="AD4225" s="142">
        <v>26.88</v>
      </c>
      <c r="AE4225" s="143" t="s">
        <v>410</v>
      </c>
      <c r="AF4225" s="141" t="s">
        <v>2201</v>
      </c>
      <c r="AG4225" s="144">
        <f>Table1[[#This Row],['# of Books]]*Table1[[#This Row],[QTY]]</f>
        <v>0</v>
      </c>
      <c r="AH4225" s="146">
        <f>Table1[[#This Row],[QTY]]*Table1[[#This Row],[School &amp; Library Price]]</f>
        <v>0</v>
      </c>
    </row>
    <row r="4226" spans="1:34" ht="18" hidden="1" customHeight="1" x14ac:dyDescent="0.25">
      <c r="A4226" s="154"/>
      <c r="B4226" s="150">
        <v>73</v>
      </c>
      <c r="C4226" s="150"/>
      <c r="D4226" s="151"/>
      <c r="E4226" s="151"/>
      <c r="F4226" s="130" t="s">
        <v>1289</v>
      </c>
      <c r="G4226" s="130" t="s">
        <v>10303</v>
      </c>
      <c r="H4226" s="130" t="s">
        <v>10307</v>
      </c>
      <c r="I4226" s="131" t="s">
        <v>10311</v>
      </c>
      <c r="J4226" s="130" t="s">
        <v>85</v>
      </c>
      <c r="K4226" s="132" t="s">
        <v>151</v>
      </c>
      <c r="L4226" s="148">
        <v>1</v>
      </c>
      <c r="M4226" s="134">
        <v>2019</v>
      </c>
      <c r="N4226" s="130" t="s">
        <v>2644</v>
      </c>
      <c r="O4226" s="129" t="s">
        <v>79</v>
      </c>
      <c r="P4226" s="129" t="s">
        <v>1245</v>
      </c>
      <c r="Q4226" s="130" t="s">
        <v>245</v>
      </c>
      <c r="R4226" s="136" t="s">
        <v>10309</v>
      </c>
      <c r="S4226" s="155"/>
      <c r="T4226" s="155"/>
      <c r="U4226" s="156"/>
      <c r="V4226" s="156"/>
      <c r="W4226" s="156" t="s">
        <v>1253</v>
      </c>
      <c r="X4226" s="156"/>
      <c r="Y4226" s="137" t="s">
        <v>2912</v>
      </c>
      <c r="Z4226" s="138" t="s">
        <v>1247</v>
      </c>
      <c r="AA4226" s="140" t="s">
        <v>10310</v>
      </c>
      <c r="AB4226" s="141" t="s">
        <v>138</v>
      </c>
      <c r="AC4226" s="142">
        <v>14.05</v>
      </c>
      <c r="AD4226" s="142">
        <v>11.95</v>
      </c>
      <c r="AE4226" s="143" t="s">
        <v>410</v>
      </c>
      <c r="AF4226" s="141" t="s">
        <v>2201</v>
      </c>
      <c r="AG4226" s="144">
        <f>Table1[[#This Row],['# of Books]]*Table1[[#This Row],[QTY]]</f>
        <v>0</v>
      </c>
      <c r="AH4226" s="146">
        <f>Table1[[#This Row],[QTY]]*Table1[[#This Row],[School &amp; Library Price]]</f>
        <v>0</v>
      </c>
    </row>
    <row r="4227" spans="1:34" ht="18" hidden="1" customHeight="1" x14ac:dyDescent="0.25">
      <c r="A4227" s="154"/>
      <c r="B4227" s="150">
        <v>73</v>
      </c>
      <c r="C4227" s="150"/>
      <c r="D4227" s="151"/>
      <c r="E4227" s="151"/>
      <c r="F4227" s="130" t="s">
        <v>1289</v>
      </c>
      <c r="G4227" s="130" t="s">
        <v>10303</v>
      </c>
      <c r="H4227" s="130" t="s">
        <v>10307</v>
      </c>
      <c r="I4227" s="131" t="s">
        <v>10312</v>
      </c>
      <c r="J4227" s="130" t="s">
        <v>85</v>
      </c>
      <c r="K4227" s="132" t="s">
        <v>378</v>
      </c>
      <c r="L4227" s="148">
        <v>1</v>
      </c>
      <c r="M4227" s="134">
        <v>2019</v>
      </c>
      <c r="N4227" s="130" t="s">
        <v>2644</v>
      </c>
      <c r="O4227" s="129"/>
      <c r="P4227" s="129"/>
      <c r="Q4227" s="130" t="s">
        <v>245</v>
      </c>
      <c r="R4227" s="136" t="s">
        <v>10309</v>
      </c>
      <c r="S4227" s="155"/>
      <c r="T4227" s="155"/>
      <c r="U4227" s="156"/>
      <c r="V4227" s="156"/>
      <c r="W4227" s="156" t="s">
        <v>1253</v>
      </c>
      <c r="X4227" s="156"/>
      <c r="Y4227" s="137" t="s">
        <v>2912</v>
      </c>
      <c r="Z4227" s="138" t="s">
        <v>1247</v>
      </c>
      <c r="AA4227" s="140" t="s">
        <v>10310</v>
      </c>
      <c r="AB4227" s="141" t="s">
        <v>138</v>
      </c>
      <c r="AC4227" s="142">
        <v>33.6</v>
      </c>
      <c r="AD4227" s="142">
        <v>26.88</v>
      </c>
      <c r="AE4227" s="143" t="s">
        <v>410</v>
      </c>
      <c r="AF4227" s="141" t="s">
        <v>2201</v>
      </c>
      <c r="AG4227" s="144">
        <f>Table1[[#This Row],['# of Books]]*Table1[[#This Row],[QTY]]</f>
        <v>0</v>
      </c>
      <c r="AH4227" s="146">
        <f>Table1[[#This Row],[QTY]]*Table1[[#This Row],[School &amp; Library Price]]</f>
        <v>0</v>
      </c>
    </row>
    <row r="4228" spans="1:34" ht="18" customHeight="1" x14ac:dyDescent="0.25">
      <c r="A4228" s="154"/>
      <c r="B4228" s="150">
        <v>73</v>
      </c>
      <c r="C4228" s="150"/>
      <c r="D4228" s="151"/>
      <c r="E4228" s="151"/>
      <c r="F4228" s="130" t="s">
        <v>1289</v>
      </c>
      <c r="G4228" s="130" t="s">
        <v>10303</v>
      </c>
      <c r="H4228" s="130" t="s">
        <v>755</v>
      </c>
      <c r="I4228" s="131" t="s">
        <v>10313</v>
      </c>
      <c r="J4228" s="130" t="s">
        <v>85</v>
      </c>
      <c r="K4228" s="132" t="s">
        <v>142</v>
      </c>
      <c r="L4228" s="148">
        <v>1</v>
      </c>
      <c r="M4228" s="134">
        <v>2019</v>
      </c>
      <c r="N4228" s="130" t="s">
        <v>2644</v>
      </c>
      <c r="O4228" s="129" t="s">
        <v>143</v>
      </c>
      <c r="P4228" s="129" t="s">
        <v>1245</v>
      </c>
      <c r="Q4228" s="130" t="s">
        <v>245</v>
      </c>
      <c r="R4228" s="136" t="s">
        <v>10309</v>
      </c>
      <c r="S4228" s="155"/>
      <c r="T4228" s="155"/>
      <c r="U4228" s="156"/>
      <c r="V4228" s="156"/>
      <c r="W4228" s="156" t="s">
        <v>1253</v>
      </c>
      <c r="X4228" s="156"/>
      <c r="Y4228" s="137" t="s">
        <v>2912</v>
      </c>
      <c r="Z4228" s="138" t="s">
        <v>1247</v>
      </c>
      <c r="AA4228" s="140" t="s">
        <v>10314</v>
      </c>
      <c r="AB4228" s="141" t="s">
        <v>138</v>
      </c>
      <c r="AC4228" s="142">
        <v>33.6</v>
      </c>
      <c r="AD4228" s="142">
        <v>26.88</v>
      </c>
      <c r="AE4228" s="143" t="s">
        <v>10315</v>
      </c>
      <c r="AF4228" s="141" t="s">
        <v>2201</v>
      </c>
      <c r="AG4228" s="144">
        <f>Table1[[#This Row],['# of Books]]*Table1[[#This Row],[QTY]]</f>
        <v>0</v>
      </c>
      <c r="AH4228" s="146">
        <f>Table1[[#This Row],[QTY]]*Table1[[#This Row],[School &amp; Library Price]]</f>
        <v>0</v>
      </c>
    </row>
    <row r="4229" spans="1:34" ht="18" hidden="1" customHeight="1" x14ac:dyDescent="0.25">
      <c r="A4229" s="154"/>
      <c r="B4229" s="150">
        <v>73</v>
      </c>
      <c r="C4229" s="150"/>
      <c r="D4229" s="151"/>
      <c r="E4229" s="151"/>
      <c r="F4229" s="130" t="s">
        <v>1289</v>
      </c>
      <c r="G4229" s="130" t="s">
        <v>10303</v>
      </c>
      <c r="H4229" s="130" t="s">
        <v>755</v>
      </c>
      <c r="I4229" s="131" t="s">
        <v>10316</v>
      </c>
      <c r="J4229" s="130" t="s">
        <v>85</v>
      </c>
      <c r="K4229" s="132" t="s">
        <v>151</v>
      </c>
      <c r="L4229" s="148">
        <v>1</v>
      </c>
      <c r="M4229" s="134">
        <v>2019</v>
      </c>
      <c r="N4229" s="130" t="s">
        <v>2644</v>
      </c>
      <c r="O4229" s="129" t="s">
        <v>79</v>
      </c>
      <c r="P4229" s="129" t="s">
        <v>1245</v>
      </c>
      <c r="Q4229" s="130" t="s">
        <v>245</v>
      </c>
      <c r="R4229" s="136" t="s">
        <v>10309</v>
      </c>
      <c r="S4229" s="155"/>
      <c r="T4229" s="155"/>
      <c r="U4229" s="156"/>
      <c r="V4229" s="156"/>
      <c r="W4229" s="156" t="s">
        <v>1253</v>
      </c>
      <c r="X4229" s="156"/>
      <c r="Y4229" s="137" t="s">
        <v>2912</v>
      </c>
      <c r="Z4229" s="138" t="s">
        <v>1247</v>
      </c>
      <c r="AA4229" s="140" t="s">
        <v>10314</v>
      </c>
      <c r="AB4229" s="141" t="s">
        <v>138</v>
      </c>
      <c r="AC4229" s="142">
        <v>14.05</v>
      </c>
      <c r="AD4229" s="142">
        <v>11.95</v>
      </c>
      <c r="AE4229" s="143" t="s">
        <v>10315</v>
      </c>
      <c r="AF4229" s="141" t="s">
        <v>2201</v>
      </c>
      <c r="AG4229" s="144">
        <f>Table1[[#This Row],['# of Books]]*Table1[[#This Row],[QTY]]</f>
        <v>0</v>
      </c>
      <c r="AH4229" s="146">
        <f>Table1[[#This Row],[QTY]]*Table1[[#This Row],[School &amp; Library Price]]</f>
        <v>0</v>
      </c>
    </row>
    <row r="4230" spans="1:34" ht="18" hidden="1" customHeight="1" x14ac:dyDescent="0.25">
      <c r="A4230" s="154"/>
      <c r="B4230" s="150">
        <v>73</v>
      </c>
      <c r="C4230" s="150"/>
      <c r="D4230" s="151"/>
      <c r="E4230" s="151"/>
      <c r="F4230" s="130" t="s">
        <v>1289</v>
      </c>
      <c r="G4230" s="130" t="s">
        <v>10303</v>
      </c>
      <c r="H4230" s="130" t="s">
        <v>755</v>
      </c>
      <c r="I4230" s="131" t="s">
        <v>10317</v>
      </c>
      <c r="J4230" s="130" t="s">
        <v>85</v>
      </c>
      <c r="K4230" s="132" t="s">
        <v>378</v>
      </c>
      <c r="L4230" s="148">
        <v>1</v>
      </c>
      <c r="M4230" s="134">
        <v>2019</v>
      </c>
      <c r="N4230" s="130" t="s">
        <v>2644</v>
      </c>
      <c r="O4230" s="129"/>
      <c r="P4230" s="129"/>
      <c r="Q4230" s="130" t="s">
        <v>245</v>
      </c>
      <c r="R4230" s="136" t="s">
        <v>10309</v>
      </c>
      <c r="S4230" s="155"/>
      <c r="T4230" s="155"/>
      <c r="U4230" s="156"/>
      <c r="V4230" s="156"/>
      <c r="W4230" s="156" t="s">
        <v>1253</v>
      </c>
      <c r="X4230" s="156"/>
      <c r="Y4230" s="137" t="s">
        <v>2912</v>
      </c>
      <c r="Z4230" s="138" t="s">
        <v>1247</v>
      </c>
      <c r="AA4230" s="140" t="s">
        <v>10314</v>
      </c>
      <c r="AB4230" s="141" t="s">
        <v>138</v>
      </c>
      <c r="AC4230" s="142">
        <v>33.6</v>
      </c>
      <c r="AD4230" s="142">
        <v>26.88</v>
      </c>
      <c r="AE4230" s="143" t="s">
        <v>10315</v>
      </c>
      <c r="AF4230" s="141" t="s">
        <v>2201</v>
      </c>
      <c r="AG4230" s="144">
        <f>Table1[[#This Row],['# of Books]]*Table1[[#This Row],[QTY]]</f>
        <v>0</v>
      </c>
      <c r="AH4230" s="146">
        <f>Table1[[#This Row],[QTY]]*Table1[[#This Row],[School &amp; Library Price]]</f>
        <v>0</v>
      </c>
    </row>
    <row r="4231" spans="1:34" ht="18" customHeight="1" x14ac:dyDescent="0.25">
      <c r="A4231" s="154"/>
      <c r="B4231" s="150">
        <v>73</v>
      </c>
      <c r="C4231" s="150"/>
      <c r="D4231" s="151"/>
      <c r="E4231" s="151"/>
      <c r="F4231" s="130" t="s">
        <v>1289</v>
      </c>
      <c r="G4231" s="130" t="s">
        <v>10303</v>
      </c>
      <c r="H4231" s="130" t="s">
        <v>10318</v>
      </c>
      <c r="I4231" s="131" t="s">
        <v>10319</v>
      </c>
      <c r="J4231" s="130" t="s">
        <v>85</v>
      </c>
      <c r="K4231" s="132" t="s">
        <v>142</v>
      </c>
      <c r="L4231" s="148">
        <v>1</v>
      </c>
      <c r="M4231" s="134">
        <v>2019</v>
      </c>
      <c r="N4231" s="130" t="s">
        <v>2644</v>
      </c>
      <c r="O4231" s="129" t="s">
        <v>143</v>
      </c>
      <c r="P4231" s="129" t="s">
        <v>1245</v>
      </c>
      <c r="Q4231" s="130" t="s">
        <v>245</v>
      </c>
      <c r="R4231" s="136" t="s">
        <v>10320</v>
      </c>
      <c r="S4231" s="155"/>
      <c r="T4231" s="155"/>
      <c r="U4231" s="156"/>
      <c r="V4231" s="156"/>
      <c r="W4231" s="156" t="s">
        <v>1253</v>
      </c>
      <c r="X4231" s="156"/>
      <c r="Y4231" s="137" t="s">
        <v>2912</v>
      </c>
      <c r="Z4231" s="138" t="s">
        <v>1247</v>
      </c>
      <c r="AA4231" s="140" t="s">
        <v>10321</v>
      </c>
      <c r="AB4231" s="141" t="s">
        <v>138</v>
      </c>
      <c r="AC4231" s="142">
        <v>33.6</v>
      </c>
      <c r="AD4231" s="142">
        <v>26.88</v>
      </c>
      <c r="AE4231" s="143" t="s">
        <v>10322</v>
      </c>
      <c r="AF4231" s="141" t="s">
        <v>2201</v>
      </c>
      <c r="AG4231" s="144">
        <f>Table1[[#This Row],['# of Books]]*Table1[[#This Row],[QTY]]</f>
        <v>0</v>
      </c>
      <c r="AH4231" s="146">
        <f>Table1[[#This Row],[QTY]]*Table1[[#This Row],[School &amp; Library Price]]</f>
        <v>0</v>
      </c>
    </row>
    <row r="4232" spans="1:34" ht="18" hidden="1" customHeight="1" x14ac:dyDescent="0.25">
      <c r="A4232" s="154"/>
      <c r="B4232" s="150">
        <v>73</v>
      </c>
      <c r="C4232" s="150"/>
      <c r="D4232" s="151"/>
      <c r="E4232" s="151"/>
      <c r="F4232" s="130" t="s">
        <v>1289</v>
      </c>
      <c r="G4232" s="130" t="s">
        <v>10303</v>
      </c>
      <c r="H4232" s="130" t="s">
        <v>10318</v>
      </c>
      <c r="I4232" s="131" t="s">
        <v>10323</v>
      </c>
      <c r="J4232" s="130" t="s">
        <v>85</v>
      </c>
      <c r="K4232" s="132" t="s">
        <v>151</v>
      </c>
      <c r="L4232" s="148">
        <v>1</v>
      </c>
      <c r="M4232" s="134">
        <v>2019</v>
      </c>
      <c r="N4232" s="130" t="s">
        <v>2644</v>
      </c>
      <c r="O4232" s="129" t="s">
        <v>79</v>
      </c>
      <c r="P4232" s="129" t="s">
        <v>1245</v>
      </c>
      <c r="Q4232" s="130" t="s">
        <v>245</v>
      </c>
      <c r="R4232" s="136" t="s">
        <v>10320</v>
      </c>
      <c r="S4232" s="155"/>
      <c r="T4232" s="155"/>
      <c r="U4232" s="156"/>
      <c r="V4232" s="156"/>
      <c r="W4232" s="156" t="s">
        <v>1253</v>
      </c>
      <c r="X4232" s="156"/>
      <c r="Y4232" s="137" t="s">
        <v>2912</v>
      </c>
      <c r="Z4232" s="138" t="s">
        <v>1247</v>
      </c>
      <c r="AA4232" s="140" t="s">
        <v>10321</v>
      </c>
      <c r="AB4232" s="141" t="s">
        <v>138</v>
      </c>
      <c r="AC4232" s="142">
        <v>14.05</v>
      </c>
      <c r="AD4232" s="142">
        <v>11.95</v>
      </c>
      <c r="AE4232" s="143" t="s">
        <v>10322</v>
      </c>
      <c r="AF4232" s="141" t="s">
        <v>2201</v>
      </c>
      <c r="AG4232" s="144">
        <f>Table1[[#This Row],['# of Books]]*Table1[[#This Row],[QTY]]</f>
        <v>0</v>
      </c>
      <c r="AH4232" s="146">
        <f>Table1[[#This Row],[QTY]]*Table1[[#This Row],[School &amp; Library Price]]</f>
        <v>0</v>
      </c>
    </row>
    <row r="4233" spans="1:34" ht="18" hidden="1" customHeight="1" x14ac:dyDescent="0.25">
      <c r="A4233" s="154"/>
      <c r="B4233" s="150">
        <v>73</v>
      </c>
      <c r="C4233" s="150"/>
      <c r="D4233" s="151"/>
      <c r="E4233" s="151"/>
      <c r="F4233" s="130" t="s">
        <v>1289</v>
      </c>
      <c r="G4233" s="130" t="s">
        <v>10303</v>
      </c>
      <c r="H4233" s="130" t="s">
        <v>10318</v>
      </c>
      <c r="I4233" s="131" t="s">
        <v>10324</v>
      </c>
      <c r="J4233" s="130" t="s">
        <v>85</v>
      </c>
      <c r="K4233" s="132" t="s">
        <v>378</v>
      </c>
      <c r="L4233" s="148">
        <v>1</v>
      </c>
      <c r="M4233" s="134">
        <v>2019</v>
      </c>
      <c r="N4233" s="130" t="s">
        <v>2644</v>
      </c>
      <c r="O4233" s="129"/>
      <c r="P4233" s="129"/>
      <c r="Q4233" s="130" t="s">
        <v>245</v>
      </c>
      <c r="R4233" s="136" t="s">
        <v>10320</v>
      </c>
      <c r="S4233" s="155"/>
      <c r="T4233" s="155"/>
      <c r="U4233" s="156"/>
      <c r="V4233" s="156"/>
      <c r="W4233" s="156" t="s">
        <v>1253</v>
      </c>
      <c r="X4233" s="156"/>
      <c r="Y4233" s="137" t="s">
        <v>2912</v>
      </c>
      <c r="Z4233" s="138" t="s">
        <v>1247</v>
      </c>
      <c r="AA4233" s="140" t="s">
        <v>10321</v>
      </c>
      <c r="AB4233" s="141" t="s">
        <v>138</v>
      </c>
      <c r="AC4233" s="142">
        <v>33.6</v>
      </c>
      <c r="AD4233" s="142">
        <v>26.88</v>
      </c>
      <c r="AE4233" s="143" t="s">
        <v>10322</v>
      </c>
      <c r="AF4233" s="141" t="s">
        <v>2201</v>
      </c>
      <c r="AG4233" s="144">
        <f>Table1[[#This Row],['# of Books]]*Table1[[#This Row],[QTY]]</f>
        <v>0</v>
      </c>
      <c r="AH4233" s="146">
        <f>Table1[[#This Row],[QTY]]*Table1[[#This Row],[School &amp; Library Price]]</f>
        <v>0</v>
      </c>
    </row>
    <row r="4234" spans="1:34" ht="18" customHeight="1" x14ac:dyDescent="0.25">
      <c r="A4234" s="154"/>
      <c r="B4234" s="150">
        <v>73</v>
      </c>
      <c r="C4234" s="150"/>
      <c r="D4234" s="151"/>
      <c r="E4234" s="151"/>
      <c r="F4234" s="130" t="s">
        <v>1289</v>
      </c>
      <c r="G4234" s="130" t="s">
        <v>10303</v>
      </c>
      <c r="H4234" s="130" t="s">
        <v>10325</v>
      </c>
      <c r="I4234" s="131" t="s">
        <v>10326</v>
      </c>
      <c r="J4234" s="130" t="s">
        <v>85</v>
      </c>
      <c r="K4234" s="132" t="s">
        <v>142</v>
      </c>
      <c r="L4234" s="148">
        <v>1</v>
      </c>
      <c r="M4234" s="134">
        <v>2019</v>
      </c>
      <c r="N4234" s="130" t="s">
        <v>2644</v>
      </c>
      <c r="O4234" s="129" t="s">
        <v>143</v>
      </c>
      <c r="P4234" s="129" t="s">
        <v>1245</v>
      </c>
      <c r="Q4234" s="130" t="s">
        <v>245</v>
      </c>
      <c r="R4234" s="136" t="s">
        <v>10320</v>
      </c>
      <c r="S4234" s="155"/>
      <c r="T4234" s="155"/>
      <c r="U4234" s="156"/>
      <c r="V4234" s="156"/>
      <c r="W4234" s="156" t="s">
        <v>1253</v>
      </c>
      <c r="X4234" s="156"/>
      <c r="Y4234" s="137" t="s">
        <v>2912</v>
      </c>
      <c r="Z4234" s="138" t="s">
        <v>1247</v>
      </c>
      <c r="AA4234" s="140" t="s">
        <v>10327</v>
      </c>
      <c r="AB4234" s="141" t="s">
        <v>138</v>
      </c>
      <c r="AC4234" s="142">
        <v>33.6</v>
      </c>
      <c r="AD4234" s="142">
        <v>26.88</v>
      </c>
      <c r="AE4234" s="143" t="s">
        <v>10328</v>
      </c>
      <c r="AF4234" s="141" t="s">
        <v>2201</v>
      </c>
      <c r="AG4234" s="144">
        <f>Table1[[#This Row],['# of Books]]*Table1[[#This Row],[QTY]]</f>
        <v>0</v>
      </c>
      <c r="AH4234" s="146">
        <f>Table1[[#This Row],[QTY]]*Table1[[#This Row],[School &amp; Library Price]]</f>
        <v>0</v>
      </c>
    </row>
    <row r="4235" spans="1:34" ht="18" hidden="1" customHeight="1" x14ac:dyDescent="0.25">
      <c r="A4235" s="154"/>
      <c r="B4235" s="150">
        <v>73</v>
      </c>
      <c r="C4235" s="150"/>
      <c r="D4235" s="151"/>
      <c r="E4235" s="151"/>
      <c r="F4235" s="130" t="s">
        <v>1289</v>
      </c>
      <c r="G4235" s="130" t="s">
        <v>10303</v>
      </c>
      <c r="H4235" s="130" t="s">
        <v>10325</v>
      </c>
      <c r="I4235" s="131" t="s">
        <v>10329</v>
      </c>
      <c r="J4235" s="130" t="s">
        <v>85</v>
      </c>
      <c r="K4235" s="132" t="s">
        <v>151</v>
      </c>
      <c r="L4235" s="148">
        <v>1</v>
      </c>
      <c r="M4235" s="134">
        <v>2019</v>
      </c>
      <c r="N4235" s="130" t="s">
        <v>2644</v>
      </c>
      <c r="O4235" s="129" t="s">
        <v>79</v>
      </c>
      <c r="P4235" s="129" t="s">
        <v>1245</v>
      </c>
      <c r="Q4235" s="130" t="s">
        <v>245</v>
      </c>
      <c r="R4235" s="136" t="s">
        <v>10320</v>
      </c>
      <c r="S4235" s="155"/>
      <c r="T4235" s="155"/>
      <c r="U4235" s="156"/>
      <c r="V4235" s="156"/>
      <c r="W4235" s="156" t="s">
        <v>1253</v>
      </c>
      <c r="X4235" s="156"/>
      <c r="Y4235" s="137" t="s">
        <v>2912</v>
      </c>
      <c r="Z4235" s="138" t="s">
        <v>1247</v>
      </c>
      <c r="AA4235" s="140" t="s">
        <v>10327</v>
      </c>
      <c r="AB4235" s="141" t="s">
        <v>138</v>
      </c>
      <c r="AC4235" s="142">
        <v>14.05</v>
      </c>
      <c r="AD4235" s="142">
        <v>11.95</v>
      </c>
      <c r="AE4235" s="143" t="s">
        <v>10328</v>
      </c>
      <c r="AF4235" s="141" t="s">
        <v>2201</v>
      </c>
      <c r="AG4235" s="144">
        <f>Table1[[#This Row],['# of Books]]*Table1[[#This Row],[QTY]]</f>
        <v>0</v>
      </c>
      <c r="AH4235" s="146">
        <f>Table1[[#This Row],[QTY]]*Table1[[#This Row],[School &amp; Library Price]]</f>
        <v>0</v>
      </c>
    </row>
    <row r="4236" spans="1:34" ht="18" hidden="1" customHeight="1" x14ac:dyDescent="0.25">
      <c r="A4236" s="154"/>
      <c r="B4236" s="150">
        <v>73</v>
      </c>
      <c r="C4236" s="150"/>
      <c r="D4236" s="151"/>
      <c r="E4236" s="151"/>
      <c r="F4236" s="130" t="s">
        <v>1289</v>
      </c>
      <c r="G4236" s="130" t="s">
        <v>10303</v>
      </c>
      <c r="H4236" s="130" t="s">
        <v>10325</v>
      </c>
      <c r="I4236" s="131" t="s">
        <v>10330</v>
      </c>
      <c r="J4236" s="130" t="s">
        <v>85</v>
      </c>
      <c r="K4236" s="132" t="s">
        <v>378</v>
      </c>
      <c r="L4236" s="148">
        <v>1</v>
      </c>
      <c r="M4236" s="134">
        <v>2019</v>
      </c>
      <c r="N4236" s="130" t="s">
        <v>2644</v>
      </c>
      <c r="O4236" s="129"/>
      <c r="P4236" s="129"/>
      <c r="Q4236" s="130" t="s">
        <v>245</v>
      </c>
      <c r="R4236" s="136" t="s">
        <v>10320</v>
      </c>
      <c r="S4236" s="155"/>
      <c r="T4236" s="155"/>
      <c r="U4236" s="156"/>
      <c r="V4236" s="156"/>
      <c r="W4236" s="156" t="s">
        <v>1253</v>
      </c>
      <c r="X4236" s="156"/>
      <c r="Y4236" s="137" t="s">
        <v>2912</v>
      </c>
      <c r="Z4236" s="138" t="s">
        <v>1247</v>
      </c>
      <c r="AA4236" s="140" t="s">
        <v>10327</v>
      </c>
      <c r="AB4236" s="141" t="s">
        <v>138</v>
      </c>
      <c r="AC4236" s="142">
        <v>33.6</v>
      </c>
      <c r="AD4236" s="142">
        <v>26.88</v>
      </c>
      <c r="AE4236" s="143" t="s">
        <v>10328</v>
      </c>
      <c r="AF4236" s="141" t="s">
        <v>2201</v>
      </c>
      <c r="AG4236" s="144">
        <f>Table1[[#This Row],['# of Books]]*Table1[[#This Row],[QTY]]</f>
        <v>0</v>
      </c>
      <c r="AH4236" s="146">
        <f>Table1[[#This Row],[QTY]]*Table1[[#This Row],[School &amp; Library Price]]</f>
        <v>0</v>
      </c>
    </row>
    <row r="4237" spans="1:34" ht="18" customHeight="1" x14ac:dyDescent="0.25">
      <c r="A4237" s="154"/>
      <c r="B4237" s="150">
        <v>73</v>
      </c>
      <c r="C4237" s="150"/>
      <c r="D4237" s="151"/>
      <c r="E4237" s="151"/>
      <c r="F4237" s="130" t="s">
        <v>1289</v>
      </c>
      <c r="G4237" s="130" t="s">
        <v>10303</v>
      </c>
      <c r="H4237" s="130" t="s">
        <v>10331</v>
      </c>
      <c r="I4237" s="131" t="s">
        <v>10332</v>
      </c>
      <c r="J4237" s="130" t="s">
        <v>85</v>
      </c>
      <c r="K4237" s="132" t="s">
        <v>142</v>
      </c>
      <c r="L4237" s="148">
        <v>1</v>
      </c>
      <c r="M4237" s="134">
        <v>2019</v>
      </c>
      <c r="N4237" s="130" t="s">
        <v>2644</v>
      </c>
      <c r="O4237" s="129" t="s">
        <v>143</v>
      </c>
      <c r="P4237" s="129" t="s">
        <v>1245</v>
      </c>
      <c r="Q4237" s="130" t="s">
        <v>245</v>
      </c>
      <c r="R4237" s="136" t="s">
        <v>10309</v>
      </c>
      <c r="S4237" s="155"/>
      <c r="T4237" s="155"/>
      <c r="U4237" s="156"/>
      <c r="V4237" s="156"/>
      <c r="W4237" s="156" t="s">
        <v>1253</v>
      </c>
      <c r="X4237" s="156"/>
      <c r="Y4237" s="137" t="s">
        <v>2912</v>
      </c>
      <c r="Z4237" s="138" t="s">
        <v>1247</v>
      </c>
      <c r="AA4237" s="140" t="s">
        <v>10333</v>
      </c>
      <c r="AB4237" s="141" t="s">
        <v>138</v>
      </c>
      <c r="AC4237" s="142">
        <v>33.6</v>
      </c>
      <c r="AD4237" s="142">
        <v>26.88</v>
      </c>
      <c r="AE4237" s="143" t="s">
        <v>10334</v>
      </c>
      <c r="AF4237" s="141" t="s">
        <v>2201</v>
      </c>
      <c r="AG4237" s="144">
        <f>Table1[[#This Row],['# of Books]]*Table1[[#This Row],[QTY]]</f>
        <v>0</v>
      </c>
      <c r="AH4237" s="146">
        <f>Table1[[#This Row],[QTY]]*Table1[[#This Row],[School &amp; Library Price]]</f>
        <v>0</v>
      </c>
    </row>
    <row r="4238" spans="1:34" ht="18" hidden="1" customHeight="1" x14ac:dyDescent="0.25">
      <c r="A4238" s="154"/>
      <c r="B4238" s="150">
        <v>73</v>
      </c>
      <c r="C4238" s="150"/>
      <c r="D4238" s="151"/>
      <c r="E4238" s="151"/>
      <c r="F4238" s="130" t="s">
        <v>1289</v>
      </c>
      <c r="G4238" s="130" t="s">
        <v>10303</v>
      </c>
      <c r="H4238" s="130" t="s">
        <v>10331</v>
      </c>
      <c r="I4238" s="131" t="s">
        <v>10335</v>
      </c>
      <c r="J4238" s="130" t="s">
        <v>85</v>
      </c>
      <c r="K4238" s="132" t="s">
        <v>151</v>
      </c>
      <c r="L4238" s="148">
        <v>1</v>
      </c>
      <c r="M4238" s="134">
        <v>2019</v>
      </c>
      <c r="N4238" s="130" t="s">
        <v>2644</v>
      </c>
      <c r="O4238" s="129" t="s">
        <v>79</v>
      </c>
      <c r="P4238" s="129" t="s">
        <v>1245</v>
      </c>
      <c r="Q4238" s="130" t="s">
        <v>245</v>
      </c>
      <c r="R4238" s="136" t="s">
        <v>10309</v>
      </c>
      <c r="S4238" s="155"/>
      <c r="T4238" s="155"/>
      <c r="U4238" s="156"/>
      <c r="V4238" s="156"/>
      <c r="W4238" s="156" t="s">
        <v>1253</v>
      </c>
      <c r="X4238" s="156"/>
      <c r="Y4238" s="137" t="s">
        <v>2912</v>
      </c>
      <c r="Z4238" s="138" t="s">
        <v>1247</v>
      </c>
      <c r="AA4238" s="140" t="s">
        <v>10333</v>
      </c>
      <c r="AB4238" s="141" t="s">
        <v>138</v>
      </c>
      <c r="AC4238" s="142">
        <v>14.05</v>
      </c>
      <c r="AD4238" s="142">
        <v>11.95</v>
      </c>
      <c r="AE4238" s="143" t="s">
        <v>10334</v>
      </c>
      <c r="AF4238" s="141" t="s">
        <v>2201</v>
      </c>
      <c r="AG4238" s="144">
        <f>Table1[[#This Row],['# of Books]]*Table1[[#This Row],[QTY]]</f>
        <v>0</v>
      </c>
      <c r="AH4238" s="146">
        <f>Table1[[#This Row],[QTY]]*Table1[[#This Row],[School &amp; Library Price]]</f>
        <v>0</v>
      </c>
    </row>
    <row r="4239" spans="1:34" ht="18" hidden="1" customHeight="1" x14ac:dyDescent="0.25">
      <c r="A4239" s="154"/>
      <c r="B4239" s="150">
        <v>73</v>
      </c>
      <c r="C4239" s="150"/>
      <c r="D4239" s="151"/>
      <c r="E4239" s="151"/>
      <c r="F4239" s="130" t="s">
        <v>1289</v>
      </c>
      <c r="G4239" s="130" t="s">
        <v>10303</v>
      </c>
      <c r="H4239" s="130" t="s">
        <v>10331</v>
      </c>
      <c r="I4239" s="131" t="s">
        <v>10336</v>
      </c>
      <c r="J4239" s="130" t="s">
        <v>85</v>
      </c>
      <c r="K4239" s="132" t="s">
        <v>378</v>
      </c>
      <c r="L4239" s="148">
        <v>1</v>
      </c>
      <c r="M4239" s="134">
        <v>2019</v>
      </c>
      <c r="N4239" s="130" t="s">
        <v>2644</v>
      </c>
      <c r="O4239" s="129"/>
      <c r="P4239" s="129"/>
      <c r="Q4239" s="130" t="s">
        <v>245</v>
      </c>
      <c r="R4239" s="136" t="s">
        <v>10309</v>
      </c>
      <c r="S4239" s="155"/>
      <c r="T4239" s="155"/>
      <c r="U4239" s="156"/>
      <c r="V4239" s="156"/>
      <c r="W4239" s="156" t="s">
        <v>1253</v>
      </c>
      <c r="X4239" s="156"/>
      <c r="Y4239" s="137" t="s">
        <v>2912</v>
      </c>
      <c r="Z4239" s="138" t="s">
        <v>1247</v>
      </c>
      <c r="AA4239" s="140" t="s">
        <v>10333</v>
      </c>
      <c r="AB4239" s="141" t="s">
        <v>138</v>
      </c>
      <c r="AC4239" s="142">
        <v>33.6</v>
      </c>
      <c r="AD4239" s="142">
        <v>26.88</v>
      </c>
      <c r="AE4239" s="143" t="s">
        <v>10334</v>
      </c>
      <c r="AF4239" s="141" t="s">
        <v>2201</v>
      </c>
      <c r="AG4239" s="144">
        <f>Table1[[#This Row],['# of Books]]*Table1[[#This Row],[QTY]]</f>
        <v>0</v>
      </c>
      <c r="AH4239" s="146">
        <f>Table1[[#This Row],[QTY]]*Table1[[#This Row],[School &amp; Library Price]]</f>
        <v>0</v>
      </c>
    </row>
    <row r="4240" spans="1:34" ht="18" customHeight="1" x14ac:dyDescent="0.25">
      <c r="A4240" s="154"/>
      <c r="B4240" s="150">
        <v>73</v>
      </c>
      <c r="C4240" s="150"/>
      <c r="D4240" s="151"/>
      <c r="E4240" s="151"/>
      <c r="F4240" s="130" t="s">
        <v>1289</v>
      </c>
      <c r="G4240" s="130" t="s">
        <v>10303</v>
      </c>
      <c r="H4240" s="130" t="s">
        <v>10337</v>
      </c>
      <c r="I4240" s="131" t="s">
        <v>10338</v>
      </c>
      <c r="J4240" s="130" t="s">
        <v>85</v>
      </c>
      <c r="K4240" s="132" t="s">
        <v>142</v>
      </c>
      <c r="L4240" s="148">
        <v>1</v>
      </c>
      <c r="M4240" s="134">
        <v>2019</v>
      </c>
      <c r="N4240" s="130" t="s">
        <v>2644</v>
      </c>
      <c r="O4240" s="129" t="s">
        <v>143</v>
      </c>
      <c r="P4240" s="129" t="s">
        <v>1245</v>
      </c>
      <c r="Q4240" s="130" t="s">
        <v>245</v>
      </c>
      <c r="R4240" s="136" t="s">
        <v>10320</v>
      </c>
      <c r="S4240" s="155"/>
      <c r="T4240" s="155"/>
      <c r="U4240" s="156"/>
      <c r="V4240" s="156"/>
      <c r="W4240" s="156" t="s">
        <v>1253</v>
      </c>
      <c r="X4240" s="156"/>
      <c r="Y4240" s="137" t="s">
        <v>2912</v>
      </c>
      <c r="Z4240" s="138" t="s">
        <v>1247</v>
      </c>
      <c r="AA4240" s="140" t="s">
        <v>10339</v>
      </c>
      <c r="AB4240" s="141" t="s">
        <v>138</v>
      </c>
      <c r="AC4240" s="142">
        <v>33.6</v>
      </c>
      <c r="AD4240" s="142">
        <v>26.88</v>
      </c>
      <c r="AE4240" s="143" t="s">
        <v>10340</v>
      </c>
      <c r="AF4240" s="141" t="s">
        <v>2201</v>
      </c>
      <c r="AG4240" s="144">
        <f>Table1[[#This Row],['# of Books]]*Table1[[#This Row],[QTY]]</f>
        <v>0</v>
      </c>
      <c r="AH4240" s="146">
        <f>Table1[[#This Row],[QTY]]*Table1[[#This Row],[School &amp; Library Price]]</f>
        <v>0</v>
      </c>
    </row>
    <row r="4241" spans="1:34" ht="18" hidden="1" customHeight="1" x14ac:dyDescent="0.25">
      <c r="A4241" s="154"/>
      <c r="B4241" s="150">
        <v>73</v>
      </c>
      <c r="C4241" s="150"/>
      <c r="D4241" s="151"/>
      <c r="E4241" s="151"/>
      <c r="F4241" s="130" t="s">
        <v>1289</v>
      </c>
      <c r="G4241" s="130" t="s">
        <v>10303</v>
      </c>
      <c r="H4241" s="130" t="s">
        <v>10337</v>
      </c>
      <c r="I4241" s="131" t="s">
        <v>10341</v>
      </c>
      <c r="J4241" s="130" t="s">
        <v>85</v>
      </c>
      <c r="K4241" s="132" t="s">
        <v>151</v>
      </c>
      <c r="L4241" s="148">
        <v>1</v>
      </c>
      <c r="M4241" s="134">
        <v>2019</v>
      </c>
      <c r="N4241" s="130" t="s">
        <v>2644</v>
      </c>
      <c r="O4241" s="129" t="s">
        <v>79</v>
      </c>
      <c r="P4241" s="129" t="s">
        <v>1245</v>
      </c>
      <c r="Q4241" s="130" t="s">
        <v>245</v>
      </c>
      <c r="R4241" s="136" t="s">
        <v>10320</v>
      </c>
      <c r="S4241" s="155"/>
      <c r="T4241" s="155"/>
      <c r="U4241" s="156"/>
      <c r="V4241" s="156"/>
      <c r="W4241" s="156" t="s">
        <v>1253</v>
      </c>
      <c r="X4241" s="156"/>
      <c r="Y4241" s="137" t="s">
        <v>2912</v>
      </c>
      <c r="Z4241" s="138" t="s">
        <v>1247</v>
      </c>
      <c r="AA4241" s="140" t="s">
        <v>10339</v>
      </c>
      <c r="AB4241" s="141" t="s">
        <v>138</v>
      </c>
      <c r="AC4241" s="142">
        <v>14.05</v>
      </c>
      <c r="AD4241" s="142">
        <v>11.95</v>
      </c>
      <c r="AE4241" s="143" t="s">
        <v>10340</v>
      </c>
      <c r="AF4241" s="141" t="s">
        <v>2201</v>
      </c>
      <c r="AG4241" s="144">
        <f>Table1[[#This Row],['# of Books]]*Table1[[#This Row],[QTY]]</f>
        <v>0</v>
      </c>
      <c r="AH4241" s="146">
        <f>Table1[[#This Row],[QTY]]*Table1[[#This Row],[School &amp; Library Price]]</f>
        <v>0</v>
      </c>
    </row>
    <row r="4242" spans="1:34" ht="18" hidden="1" customHeight="1" x14ac:dyDescent="0.25">
      <c r="A4242" s="154"/>
      <c r="B4242" s="150">
        <v>73</v>
      </c>
      <c r="C4242" s="150"/>
      <c r="D4242" s="151"/>
      <c r="E4242" s="151"/>
      <c r="F4242" s="130" t="s">
        <v>1289</v>
      </c>
      <c r="G4242" s="130" t="s">
        <v>10303</v>
      </c>
      <c r="H4242" s="130" t="s">
        <v>10337</v>
      </c>
      <c r="I4242" s="131" t="s">
        <v>10342</v>
      </c>
      <c r="J4242" s="130" t="s">
        <v>85</v>
      </c>
      <c r="K4242" s="132" t="s">
        <v>378</v>
      </c>
      <c r="L4242" s="148">
        <v>1</v>
      </c>
      <c r="M4242" s="134">
        <v>2019</v>
      </c>
      <c r="N4242" s="130" t="s">
        <v>2644</v>
      </c>
      <c r="O4242" s="129"/>
      <c r="P4242" s="129"/>
      <c r="Q4242" s="130" t="s">
        <v>245</v>
      </c>
      <c r="R4242" s="136" t="s">
        <v>10320</v>
      </c>
      <c r="S4242" s="155"/>
      <c r="T4242" s="155"/>
      <c r="U4242" s="156"/>
      <c r="V4242" s="156"/>
      <c r="W4242" s="156" t="s">
        <v>1253</v>
      </c>
      <c r="X4242" s="156"/>
      <c r="Y4242" s="137" t="s">
        <v>2912</v>
      </c>
      <c r="Z4242" s="138" t="s">
        <v>1247</v>
      </c>
      <c r="AA4242" s="140" t="s">
        <v>10339</v>
      </c>
      <c r="AB4242" s="141" t="s">
        <v>138</v>
      </c>
      <c r="AC4242" s="142">
        <v>33.6</v>
      </c>
      <c r="AD4242" s="142">
        <v>26.88</v>
      </c>
      <c r="AE4242" s="143" t="s">
        <v>10340</v>
      </c>
      <c r="AF4242" s="141" t="s">
        <v>2201</v>
      </c>
      <c r="AG4242" s="144">
        <f>Table1[[#This Row],['# of Books]]*Table1[[#This Row],[QTY]]</f>
        <v>0</v>
      </c>
      <c r="AH4242" s="146">
        <f>Table1[[#This Row],[QTY]]*Table1[[#This Row],[School &amp; Library Price]]</f>
        <v>0</v>
      </c>
    </row>
    <row r="4243" spans="1:34" ht="18" customHeight="1" x14ac:dyDescent="0.25">
      <c r="A4243" s="154"/>
      <c r="B4243" s="150">
        <v>75</v>
      </c>
      <c r="C4243" s="150"/>
      <c r="D4243" s="151"/>
      <c r="E4243" s="151"/>
      <c r="F4243" s="130" t="s">
        <v>1454</v>
      </c>
      <c r="G4243" s="130" t="s">
        <v>1454</v>
      </c>
      <c r="H4243" s="130" t="s">
        <v>9187</v>
      </c>
      <c r="I4243" s="131" t="s">
        <v>9188</v>
      </c>
      <c r="J4243" s="130" t="s">
        <v>85</v>
      </c>
      <c r="K4243" s="132" t="s">
        <v>142</v>
      </c>
      <c r="L4243" s="148">
        <v>1</v>
      </c>
      <c r="M4243" s="134">
        <v>2013</v>
      </c>
      <c r="N4243" s="130" t="s">
        <v>10619</v>
      </c>
      <c r="O4243" s="129" t="s">
        <v>143</v>
      </c>
      <c r="P4243" s="129" t="s">
        <v>933</v>
      </c>
      <c r="Q4243" s="130" t="s">
        <v>245</v>
      </c>
      <c r="R4243" s="136" t="s">
        <v>9189</v>
      </c>
      <c r="S4243" s="155"/>
      <c r="T4243" s="155"/>
      <c r="U4243" s="156"/>
      <c r="V4243" s="156"/>
      <c r="W4243" s="156" t="s">
        <v>146</v>
      </c>
      <c r="X4243" s="156" t="s">
        <v>11789</v>
      </c>
      <c r="Y4243" s="137" t="s">
        <v>969</v>
      </c>
      <c r="Z4243" s="138" t="s">
        <v>876</v>
      </c>
      <c r="AA4243" s="140" t="s">
        <v>9190</v>
      </c>
      <c r="AB4243" s="141" t="s">
        <v>138</v>
      </c>
      <c r="AC4243" s="142">
        <v>39.9</v>
      </c>
      <c r="AD4243" s="142">
        <v>31.92</v>
      </c>
      <c r="AE4243" s="143" t="s">
        <v>9191</v>
      </c>
      <c r="AF4243" s="141" t="s">
        <v>514</v>
      </c>
      <c r="AG4243" s="144">
        <f>Table1[[#This Row],['# of Books]]*Table1[[#This Row],[QTY]]</f>
        <v>0</v>
      </c>
      <c r="AH4243" s="146">
        <f>Table1[[#This Row],[QTY]]*Table1[[#This Row],[School &amp; Library Price]]</f>
        <v>0</v>
      </c>
    </row>
    <row r="4244" spans="1:34" ht="18" hidden="1" customHeight="1" x14ac:dyDescent="0.25">
      <c r="A4244" s="154"/>
      <c r="B4244" s="150">
        <v>75</v>
      </c>
      <c r="C4244" s="150"/>
      <c r="D4244" s="151"/>
      <c r="E4244" s="151"/>
      <c r="F4244" s="130" t="s">
        <v>1454</v>
      </c>
      <c r="G4244" s="130" t="s">
        <v>1454</v>
      </c>
      <c r="H4244" s="130" t="s">
        <v>9187</v>
      </c>
      <c r="I4244" s="131" t="s">
        <v>9192</v>
      </c>
      <c r="J4244" s="130" t="s">
        <v>85</v>
      </c>
      <c r="K4244" s="132" t="s">
        <v>378</v>
      </c>
      <c r="L4244" s="148">
        <v>1</v>
      </c>
      <c r="M4244" s="134">
        <v>2013</v>
      </c>
      <c r="N4244" s="130" t="s">
        <v>10619</v>
      </c>
      <c r="O4244" s="129"/>
      <c r="P4244" s="129"/>
      <c r="Q4244" s="130" t="s">
        <v>245</v>
      </c>
      <c r="R4244" s="136" t="s">
        <v>9189</v>
      </c>
      <c r="S4244" s="155"/>
      <c r="T4244" s="155"/>
      <c r="U4244" s="156"/>
      <c r="V4244" s="156"/>
      <c r="W4244" s="156" t="s">
        <v>146</v>
      </c>
      <c r="X4244" s="156" t="s">
        <v>11789</v>
      </c>
      <c r="Y4244" s="137" t="s">
        <v>969</v>
      </c>
      <c r="Z4244" s="138" t="s">
        <v>876</v>
      </c>
      <c r="AA4244" s="140" t="s">
        <v>9190</v>
      </c>
      <c r="AB4244" s="141" t="s">
        <v>138</v>
      </c>
      <c r="AC4244" s="142">
        <v>43.89</v>
      </c>
      <c r="AD4244" s="142">
        <v>35.11</v>
      </c>
      <c r="AE4244" s="143" t="s">
        <v>9191</v>
      </c>
      <c r="AF4244" s="141" t="s">
        <v>514</v>
      </c>
      <c r="AG4244" s="144">
        <f>Table1[[#This Row],['# of Books]]*Table1[[#This Row],[QTY]]</f>
        <v>0</v>
      </c>
      <c r="AH4244" s="146">
        <f>Table1[[#This Row],[QTY]]*Table1[[#This Row],[School &amp; Library Price]]</f>
        <v>0</v>
      </c>
    </row>
    <row r="4245" spans="1:34" ht="18" customHeight="1" x14ac:dyDescent="0.25">
      <c r="A4245" s="154"/>
      <c r="B4245" s="150">
        <v>75</v>
      </c>
      <c r="C4245" s="150"/>
      <c r="D4245" s="151"/>
      <c r="E4245" s="151"/>
      <c r="F4245" s="130" t="s">
        <v>1454</v>
      </c>
      <c r="G4245" s="130" t="s">
        <v>1454</v>
      </c>
      <c r="H4245" s="130" t="s">
        <v>9193</v>
      </c>
      <c r="I4245" s="131" t="s">
        <v>9194</v>
      </c>
      <c r="J4245" s="130" t="s">
        <v>85</v>
      </c>
      <c r="K4245" s="132" t="s">
        <v>142</v>
      </c>
      <c r="L4245" s="148">
        <v>1</v>
      </c>
      <c r="M4245" s="134">
        <v>2013</v>
      </c>
      <c r="N4245" s="130" t="s">
        <v>10619</v>
      </c>
      <c r="O4245" s="129" t="s">
        <v>143</v>
      </c>
      <c r="P4245" s="129" t="s">
        <v>933</v>
      </c>
      <c r="Q4245" s="130" t="s">
        <v>245</v>
      </c>
      <c r="R4245" s="136" t="s">
        <v>2104</v>
      </c>
      <c r="S4245" s="155"/>
      <c r="T4245" s="155"/>
      <c r="U4245" s="156"/>
      <c r="V4245" s="156"/>
      <c r="W4245" s="156" t="s">
        <v>146</v>
      </c>
      <c r="X4245" s="156"/>
      <c r="Y4245" s="137" t="s">
        <v>969</v>
      </c>
      <c r="Z4245" s="138" t="s">
        <v>876</v>
      </c>
      <c r="AA4245" s="140" t="s">
        <v>9195</v>
      </c>
      <c r="AB4245" s="141" t="s">
        <v>138</v>
      </c>
      <c r="AC4245" s="142">
        <v>39.9</v>
      </c>
      <c r="AD4245" s="142">
        <v>31.92</v>
      </c>
      <c r="AE4245" s="143" t="s">
        <v>9196</v>
      </c>
      <c r="AF4245" s="141" t="s">
        <v>398</v>
      </c>
      <c r="AG4245" s="144">
        <f>Table1[[#This Row],['# of Books]]*Table1[[#This Row],[QTY]]</f>
        <v>0</v>
      </c>
      <c r="AH4245" s="146">
        <f>Table1[[#This Row],[QTY]]*Table1[[#This Row],[School &amp; Library Price]]</f>
        <v>0</v>
      </c>
    </row>
    <row r="4246" spans="1:34" ht="18" hidden="1" customHeight="1" x14ac:dyDescent="0.25">
      <c r="A4246" s="154"/>
      <c r="B4246" s="150">
        <v>75</v>
      </c>
      <c r="C4246" s="150"/>
      <c r="D4246" s="151"/>
      <c r="E4246" s="151"/>
      <c r="F4246" s="130" t="s">
        <v>1454</v>
      </c>
      <c r="G4246" s="130" t="s">
        <v>1454</v>
      </c>
      <c r="H4246" s="130" t="s">
        <v>9193</v>
      </c>
      <c r="I4246" s="131" t="s">
        <v>9197</v>
      </c>
      <c r="J4246" s="130" t="s">
        <v>85</v>
      </c>
      <c r="K4246" s="132" t="s">
        <v>378</v>
      </c>
      <c r="L4246" s="148">
        <v>1</v>
      </c>
      <c r="M4246" s="134">
        <v>2013</v>
      </c>
      <c r="N4246" s="130" t="s">
        <v>10619</v>
      </c>
      <c r="O4246" s="129"/>
      <c r="P4246" s="129"/>
      <c r="Q4246" s="130" t="s">
        <v>245</v>
      </c>
      <c r="R4246" s="136" t="s">
        <v>2104</v>
      </c>
      <c r="S4246" s="155"/>
      <c r="T4246" s="155"/>
      <c r="U4246" s="156"/>
      <c r="V4246" s="156"/>
      <c r="W4246" s="156" t="s">
        <v>146</v>
      </c>
      <c r="X4246" s="156"/>
      <c r="Y4246" s="137" t="s">
        <v>969</v>
      </c>
      <c r="Z4246" s="138" t="s">
        <v>876</v>
      </c>
      <c r="AA4246" s="140" t="s">
        <v>9195</v>
      </c>
      <c r="AB4246" s="141" t="s">
        <v>138</v>
      </c>
      <c r="AC4246" s="142">
        <v>43.89</v>
      </c>
      <c r="AD4246" s="142">
        <v>35.11</v>
      </c>
      <c r="AE4246" s="143" t="s">
        <v>9196</v>
      </c>
      <c r="AF4246" s="141" t="s">
        <v>398</v>
      </c>
      <c r="AG4246" s="144">
        <f>Table1[[#This Row],['# of Books]]*Table1[[#This Row],[QTY]]</f>
        <v>0</v>
      </c>
      <c r="AH4246" s="146">
        <f>Table1[[#This Row],[QTY]]*Table1[[#This Row],[School &amp; Library Price]]</f>
        <v>0</v>
      </c>
    </row>
    <row r="4247" spans="1:34" ht="18" customHeight="1" x14ac:dyDescent="0.25">
      <c r="A4247" s="154"/>
      <c r="B4247" s="150">
        <v>75</v>
      </c>
      <c r="C4247" s="150"/>
      <c r="D4247" s="151"/>
      <c r="E4247" s="151"/>
      <c r="F4247" s="130" t="s">
        <v>1454</v>
      </c>
      <c r="G4247" s="130" t="s">
        <v>1454</v>
      </c>
      <c r="H4247" s="130" t="s">
        <v>9198</v>
      </c>
      <c r="I4247" s="131" t="s">
        <v>9199</v>
      </c>
      <c r="J4247" s="130" t="s">
        <v>85</v>
      </c>
      <c r="K4247" s="132" t="s">
        <v>142</v>
      </c>
      <c r="L4247" s="148">
        <v>1</v>
      </c>
      <c r="M4247" s="134">
        <v>2011</v>
      </c>
      <c r="N4247" s="130" t="s">
        <v>10618</v>
      </c>
      <c r="O4247" s="129" t="s">
        <v>143</v>
      </c>
      <c r="P4247" s="129" t="s">
        <v>933</v>
      </c>
      <c r="Q4247" s="130" t="s">
        <v>245</v>
      </c>
      <c r="R4247" s="136" t="s">
        <v>8884</v>
      </c>
      <c r="S4247" s="155"/>
      <c r="T4247" s="155"/>
      <c r="U4247" s="156"/>
      <c r="V4247" s="156"/>
      <c r="W4247" s="156" t="s">
        <v>146</v>
      </c>
      <c r="X4247" s="156"/>
      <c r="Y4247" s="137" t="s">
        <v>969</v>
      </c>
      <c r="Z4247" s="138" t="s">
        <v>876</v>
      </c>
      <c r="AA4247" s="140" t="s">
        <v>9200</v>
      </c>
      <c r="AB4247" s="141" t="s">
        <v>138</v>
      </c>
      <c r="AC4247" s="142">
        <v>39.9</v>
      </c>
      <c r="AD4247" s="142">
        <v>31.92</v>
      </c>
      <c r="AE4247" s="143" t="s">
        <v>9201</v>
      </c>
      <c r="AF4247" s="141" t="s">
        <v>481</v>
      </c>
      <c r="AG4247" s="144">
        <f>Table1[[#This Row],['# of Books]]*Table1[[#This Row],[QTY]]</f>
        <v>0</v>
      </c>
      <c r="AH4247" s="146">
        <f>Table1[[#This Row],[QTY]]*Table1[[#This Row],[School &amp; Library Price]]</f>
        <v>0</v>
      </c>
    </row>
    <row r="4248" spans="1:34" ht="18" hidden="1" customHeight="1" x14ac:dyDescent="0.25">
      <c r="A4248" s="154"/>
      <c r="B4248" s="150">
        <v>75</v>
      </c>
      <c r="C4248" s="150"/>
      <c r="D4248" s="151"/>
      <c r="E4248" s="151"/>
      <c r="F4248" s="130" t="s">
        <v>1454</v>
      </c>
      <c r="G4248" s="130" t="s">
        <v>1454</v>
      </c>
      <c r="H4248" s="130" t="s">
        <v>9198</v>
      </c>
      <c r="I4248" s="131" t="s">
        <v>9202</v>
      </c>
      <c r="J4248" s="130" t="s">
        <v>85</v>
      </c>
      <c r="K4248" s="132" t="s">
        <v>378</v>
      </c>
      <c r="L4248" s="148">
        <v>1</v>
      </c>
      <c r="M4248" s="134">
        <v>2011</v>
      </c>
      <c r="N4248" s="130" t="s">
        <v>10618</v>
      </c>
      <c r="O4248" s="129"/>
      <c r="P4248" s="129"/>
      <c r="Q4248" s="130" t="s">
        <v>245</v>
      </c>
      <c r="R4248" s="136" t="s">
        <v>8884</v>
      </c>
      <c r="S4248" s="155"/>
      <c r="T4248" s="155"/>
      <c r="U4248" s="156"/>
      <c r="V4248" s="156"/>
      <c r="W4248" s="156" t="s">
        <v>146</v>
      </c>
      <c r="X4248" s="156"/>
      <c r="Y4248" s="137" t="s">
        <v>969</v>
      </c>
      <c r="Z4248" s="138" t="s">
        <v>876</v>
      </c>
      <c r="AA4248" s="140" t="s">
        <v>9200</v>
      </c>
      <c r="AB4248" s="141" t="s">
        <v>138</v>
      </c>
      <c r="AC4248" s="142">
        <v>43.89</v>
      </c>
      <c r="AD4248" s="142">
        <v>35.11</v>
      </c>
      <c r="AE4248" s="143" t="s">
        <v>9201</v>
      </c>
      <c r="AF4248" s="141" t="s">
        <v>481</v>
      </c>
      <c r="AG4248" s="144">
        <f>Table1[[#This Row],['# of Books]]*Table1[[#This Row],[QTY]]</f>
        <v>0</v>
      </c>
      <c r="AH4248" s="146">
        <f>Table1[[#This Row],[QTY]]*Table1[[#This Row],[School &amp; Library Price]]</f>
        <v>0</v>
      </c>
    </row>
    <row r="4249" spans="1:34" ht="18" customHeight="1" x14ac:dyDescent="0.25">
      <c r="A4249" s="154"/>
      <c r="B4249" s="150">
        <v>75</v>
      </c>
      <c r="C4249" s="150"/>
      <c r="D4249" s="151"/>
      <c r="E4249" s="151"/>
      <c r="F4249" s="130" t="s">
        <v>1454</v>
      </c>
      <c r="G4249" s="130" t="s">
        <v>1454</v>
      </c>
      <c r="H4249" s="130" t="s">
        <v>9203</v>
      </c>
      <c r="I4249" s="131" t="s">
        <v>9204</v>
      </c>
      <c r="J4249" s="130" t="s">
        <v>85</v>
      </c>
      <c r="K4249" s="132" t="s">
        <v>142</v>
      </c>
      <c r="L4249" s="148">
        <v>1</v>
      </c>
      <c r="M4249" s="134">
        <v>2014</v>
      </c>
      <c r="N4249" s="130" t="s">
        <v>10609</v>
      </c>
      <c r="O4249" s="129" t="s">
        <v>143</v>
      </c>
      <c r="P4249" s="129" t="s">
        <v>933</v>
      </c>
      <c r="Q4249" s="130" t="s">
        <v>245</v>
      </c>
      <c r="R4249" s="136" t="s">
        <v>8851</v>
      </c>
      <c r="S4249" s="155"/>
      <c r="T4249" s="155"/>
      <c r="U4249" s="156"/>
      <c r="V4249" s="156"/>
      <c r="W4249" s="156" t="s">
        <v>146</v>
      </c>
      <c r="X4249" s="156" t="s">
        <v>11791</v>
      </c>
      <c r="Y4249" s="137" t="s">
        <v>969</v>
      </c>
      <c r="Z4249" s="138" t="s">
        <v>876</v>
      </c>
      <c r="AA4249" s="140" t="s">
        <v>9205</v>
      </c>
      <c r="AB4249" s="141" t="s">
        <v>138</v>
      </c>
      <c r="AC4249" s="142">
        <v>39.9</v>
      </c>
      <c r="AD4249" s="142">
        <v>31.92</v>
      </c>
      <c r="AE4249" s="143" t="s">
        <v>9206</v>
      </c>
      <c r="AF4249" s="141" t="s">
        <v>398</v>
      </c>
      <c r="AG4249" s="144">
        <f>Table1[[#This Row],['# of Books]]*Table1[[#This Row],[QTY]]</f>
        <v>0</v>
      </c>
      <c r="AH4249" s="146">
        <f>Table1[[#This Row],[QTY]]*Table1[[#This Row],[School &amp; Library Price]]</f>
        <v>0</v>
      </c>
    </row>
    <row r="4250" spans="1:34" ht="18" hidden="1" customHeight="1" x14ac:dyDescent="0.25">
      <c r="A4250" s="154"/>
      <c r="B4250" s="150">
        <v>75</v>
      </c>
      <c r="C4250" s="150"/>
      <c r="D4250" s="151"/>
      <c r="E4250" s="151"/>
      <c r="F4250" s="130" t="s">
        <v>1454</v>
      </c>
      <c r="G4250" s="130" t="s">
        <v>1454</v>
      </c>
      <c r="H4250" s="130" t="s">
        <v>9203</v>
      </c>
      <c r="I4250" s="131" t="s">
        <v>9207</v>
      </c>
      <c r="J4250" s="130" t="s">
        <v>85</v>
      </c>
      <c r="K4250" s="132" t="s">
        <v>378</v>
      </c>
      <c r="L4250" s="148">
        <v>1</v>
      </c>
      <c r="M4250" s="134">
        <v>2014</v>
      </c>
      <c r="N4250" s="130" t="s">
        <v>10609</v>
      </c>
      <c r="O4250" s="129"/>
      <c r="P4250" s="129"/>
      <c r="Q4250" s="130" t="s">
        <v>245</v>
      </c>
      <c r="R4250" s="136" t="s">
        <v>8851</v>
      </c>
      <c r="S4250" s="155"/>
      <c r="T4250" s="155"/>
      <c r="U4250" s="156"/>
      <c r="V4250" s="156"/>
      <c r="W4250" s="156" t="s">
        <v>146</v>
      </c>
      <c r="X4250" s="156" t="s">
        <v>11791</v>
      </c>
      <c r="Y4250" s="137" t="s">
        <v>969</v>
      </c>
      <c r="Z4250" s="138" t="s">
        <v>876</v>
      </c>
      <c r="AA4250" s="140" t="s">
        <v>9205</v>
      </c>
      <c r="AB4250" s="141" t="s">
        <v>138</v>
      </c>
      <c r="AC4250" s="142">
        <v>43.89</v>
      </c>
      <c r="AD4250" s="142">
        <v>35.11</v>
      </c>
      <c r="AE4250" s="143" t="s">
        <v>9206</v>
      </c>
      <c r="AF4250" s="141" t="s">
        <v>398</v>
      </c>
      <c r="AG4250" s="144">
        <f>Table1[[#This Row],['# of Books]]*Table1[[#This Row],[QTY]]</f>
        <v>0</v>
      </c>
      <c r="AH4250" s="146">
        <f>Table1[[#This Row],[QTY]]*Table1[[#This Row],[School &amp; Library Price]]</f>
        <v>0</v>
      </c>
    </row>
    <row r="4251" spans="1:34" ht="18" customHeight="1" x14ac:dyDescent="0.25">
      <c r="A4251" s="154"/>
      <c r="B4251" s="150">
        <v>75</v>
      </c>
      <c r="C4251" s="150"/>
      <c r="D4251" s="151"/>
      <c r="E4251" s="151"/>
      <c r="F4251" s="130" t="s">
        <v>1454</v>
      </c>
      <c r="G4251" s="130" t="s">
        <v>1454</v>
      </c>
      <c r="H4251" s="130" t="s">
        <v>9209</v>
      </c>
      <c r="I4251" s="131" t="s">
        <v>11340</v>
      </c>
      <c r="J4251" s="130" t="s">
        <v>85</v>
      </c>
      <c r="K4251" s="132" t="s">
        <v>142</v>
      </c>
      <c r="L4251" s="148">
        <v>1</v>
      </c>
      <c r="M4251" s="134">
        <v>2011</v>
      </c>
      <c r="N4251" s="130" t="s">
        <v>10618</v>
      </c>
      <c r="O4251" s="129" t="s">
        <v>143</v>
      </c>
      <c r="P4251" s="129" t="s">
        <v>933</v>
      </c>
      <c r="Q4251" s="130" t="s">
        <v>245</v>
      </c>
      <c r="R4251" s="136" t="s">
        <v>8549</v>
      </c>
      <c r="S4251" s="155"/>
      <c r="T4251" s="155"/>
      <c r="U4251" s="156"/>
      <c r="V4251" s="156"/>
      <c r="W4251" s="156" t="s">
        <v>146</v>
      </c>
      <c r="X4251" s="156"/>
      <c r="Y4251" s="137" t="s">
        <v>969</v>
      </c>
      <c r="Z4251" s="138" t="s">
        <v>876</v>
      </c>
      <c r="AA4251" s="140" t="s">
        <v>9211</v>
      </c>
      <c r="AB4251" s="141" t="s">
        <v>138</v>
      </c>
      <c r="AC4251" s="142">
        <v>39.9</v>
      </c>
      <c r="AD4251" s="142">
        <v>31.92</v>
      </c>
      <c r="AE4251" s="143" t="s">
        <v>8096</v>
      </c>
      <c r="AF4251" s="141" t="s">
        <v>514</v>
      </c>
      <c r="AG4251" s="144">
        <f>Table1[[#This Row],['# of Books]]*Table1[[#This Row],[QTY]]</f>
        <v>0</v>
      </c>
      <c r="AH4251" s="146">
        <f>Table1[[#This Row],[QTY]]*Table1[[#This Row],[School &amp; Library Price]]</f>
        <v>0</v>
      </c>
    </row>
    <row r="4252" spans="1:34" ht="18" hidden="1" customHeight="1" x14ac:dyDescent="0.25">
      <c r="A4252" s="154"/>
      <c r="B4252" s="150">
        <v>75</v>
      </c>
      <c r="C4252" s="150"/>
      <c r="D4252" s="151"/>
      <c r="E4252" s="151"/>
      <c r="F4252" s="130" t="s">
        <v>1454</v>
      </c>
      <c r="G4252" s="130" t="s">
        <v>1454</v>
      </c>
      <c r="H4252" s="130" t="s">
        <v>9209</v>
      </c>
      <c r="I4252" s="131" t="s">
        <v>9210</v>
      </c>
      <c r="J4252" s="130" t="s">
        <v>85</v>
      </c>
      <c r="K4252" s="132" t="s">
        <v>378</v>
      </c>
      <c r="L4252" s="148">
        <v>1</v>
      </c>
      <c r="M4252" s="134">
        <v>2011</v>
      </c>
      <c r="N4252" s="130" t="s">
        <v>10618</v>
      </c>
      <c r="O4252" s="129"/>
      <c r="P4252" s="129"/>
      <c r="Q4252" s="130" t="s">
        <v>245</v>
      </c>
      <c r="R4252" s="136" t="s">
        <v>8549</v>
      </c>
      <c r="S4252" s="155"/>
      <c r="T4252" s="155"/>
      <c r="U4252" s="156"/>
      <c r="V4252" s="156"/>
      <c r="W4252" s="156" t="s">
        <v>146</v>
      </c>
      <c r="X4252" s="156"/>
      <c r="Y4252" s="137" t="s">
        <v>969</v>
      </c>
      <c r="Z4252" s="138" t="s">
        <v>876</v>
      </c>
      <c r="AA4252" s="140" t="s">
        <v>9211</v>
      </c>
      <c r="AB4252" s="141" t="s">
        <v>138</v>
      </c>
      <c r="AC4252" s="142">
        <v>43.89</v>
      </c>
      <c r="AD4252" s="142">
        <v>35.11</v>
      </c>
      <c r="AE4252" s="143" t="s">
        <v>8096</v>
      </c>
      <c r="AF4252" s="141" t="s">
        <v>514</v>
      </c>
      <c r="AG4252" s="144">
        <f>Table1[[#This Row],['# of Books]]*Table1[[#This Row],[QTY]]</f>
        <v>0</v>
      </c>
      <c r="AH4252" s="146">
        <f>Table1[[#This Row],[QTY]]*Table1[[#This Row],[School &amp; Library Price]]</f>
        <v>0</v>
      </c>
    </row>
    <row r="4253" spans="1:34" ht="18" customHeight="1" x14ac:dyDescent="0.25">
      <c r="A4253" s="154"/>
      <c r="B4253" s="150">
        <v>75</v>
      </c>
      <c r="C4253" s="150"/>
      <c r="D4253" s="151"/>
      <c r="E4253" s="151"/>
      <c r="F4253" s="130" t="s">
        <v>1454</v>
      </c>
      <c r="G4253" s="130" t="s">
        <v>1454</v>
      </c>
      <c r="H4253" s="130" t="s">
        <v>9212</v>
      </c>
      <c r="I4253" s="131" t="s">
        <v>9213</v>
      </c>
      <c r="J4253" s="130" t="s">
        <v>85</v>
      </c>
      <c r="K4253" s="132" t="s">
        <v>142</v>
      </c>
      <c r="L4253" s="148">
        <v>1</v>
      </c>
      <c r="M4253" s="134">
        <v>2008</v>
      </c>
      <c r="N4253" s="130" t="s">
        <v>9296</v>
      </c>
      <c r="O4253" s="129" t="s">
        <v>143</v>
      </c>
      <c r="P4253" s="129" t="s">
        <v>933</v>
      </c>
      <c r="Q4253" s="130" t="s">
        <v>245</v>
      </c>
      <c r="R4253" s="136" t="s">
        <v>2107</v>
      </c>
      <c r="S4253" s="155"/>
      <c r="T4253" s="155"/>
      <c r="U4253" s="156"/>
      <c r="V4253" s="156"/>
      <c r="W4253" s="156" t="s">
        <v>146</v>
      </c>
      <c r="X4253" s="156"/>
      <c r="Y4253" s="137" t="s">
        <v>969</v>
      </c>
      <c r="Z4253" s="138" t="s">
        <v>876</v>
      </c>
      <c r="AA4253" s="140" t="s">
        <v>9214</v>
      </c>
      <c r="AB4253" s="141" t="s">
        <v>138</v>
      </c>
      <c r="AC4253" s="142">
        <v>39.9</v>
      </c>
      <c r="AD4253" s="142">
        <v>31.92</v>
      </c>
      <c r="AE4253" s="143" t="s">
        <v>9215</v>
      </c>
      <c r="AF4253" s="141" t="s">
        <v>398</v>
      </c>
      <c r="AG4253" s="144">
        <f>Table1[[#This Row],['# of Books]]*Table1[[#This Row],[QTY]]</f>
        <v>0</v>
      </c>
      <c r="AH4253" s="146">
        <f>Table1[[#This Row],[QTY]]*Table1[[#This Row],[School &amp; Library Price]]</f>
        <v>0</v>
      </c>
    </row>
    <row r="4254" spans="1:34" ht="18" customHeight="1" x14ac:dyDescent="0.25">
      <c r="A4254" s="154"/>
      <c r="B4254" s="150">
        <v>75</v>
      </c>
      <c r="C4254" s="150"/>
      <c r="D4254" s="151"/>
      <c r="E4254" s="151"/>
      <c r="F4254" s="130" t="s">
        <v>1454</v>
      </c>
      <c r="G4254" s="130" t="s">
        <v>1454</v>
      </c>
      <c r="H4254" s="130" t="s">
        <v>9217</v>
      </c>
      <c r="I4254" s="131" t="s">
        <v>9218</v>
      </c>
      <c r="J4254" s="130" t="s">
        <v>85</v>
      </c>
      <c r="K4254" s="132" t="s">
        <v>142</v>
      </c>
      <c r="L4254" s="148">
        <v>1</v>
      </c>
      <c r="M4254" s="134">
        <v>2012</v>
      </c>
      <c r="N4254" s="130" t="s">
        <v>10612</v>
      </c>
      <c r="O4254" s="129" t="s">
        <v>143</v>
      </c>
      <c r="P4254" s="129" t="s">
        <v>933</v>
      </c>
      <c r="Q4254" s="130" t="s">
        <v>245</v>
      </c>
      <c r="R4254" s="136" t="s">
        <v>8950</v>
      </c>
      <c r="S4254" s="155"/>
      <c r="T4254" s="155"/>
      <c r="U4254" s="156"/>
      <c r="V4254" s="156"/>
      <c r="W4254" s="156" t="s">
        <v>146</v>
      </c>
      <c r="X4254" s="156"/>
      <c r="Y4254" s="137" t="s">
        <v>969</v>
      </c>
      <c r="Z4254" s="138" t="s">
        <v>876</v>
      </c>
      <c r="AA4254" s="140" t="s">
        <v>9219</v>
      </c>
      <c r="AB4254" s="141" t="s">
        <v>138</v>
      </c>
      <c r="AC4254" s="142">
        <v>39.9</v>
      </c>
      <c r="AD4254" s="142">
        <v>31.92</v>
      </c>
      <c r="AE4254" s="143" t="s">
        <v>9220</v>
      </c>
      <c r="AF4254" s="141" t="s">
        <v>376</v>
      </c>
      <c r="AG4254" s="144">
        <f>Table1[[#This Row],['# of Books]]*Table1[[#This Row],[QTY]]</f>
        <v>0</v>
      </c>
      <c r="AH4254" s="146">
        <f>Table1[[#This Row],[QTY]]*Table1[[#This Row],[School &amp; Library Price]]</f>
        <v>0</v>
      </c>
    </row>
    <row r="4255" spans="1:34" ht="18" hidden="1" customHeight="1" x14ac:dyDescent="0.25">
      <c r="A4255" s="154"/>
      <c r="B4255" s="150">
        <v>75</v>
      </c>
      <c r="C4255" s="150"/>
      <c r="D4255" s="151"/>
      <c r="E4255" s="151"/>
      <c r="F4255" s="130" t="s">
        <v>1454</v>
      </c>
      <c r="G4255" s="130" t="s">
        <v>1454</v>
      </c>
      <c r="H4255" s="130" t="s">
        <v>9217</v>
      </c>
      <c r="I4255" s="131" t="s">
        <v>9221</v>
      </c>
      <c r="J4255" s="130" t="s">
        <v>85</v>
      </c>
      <c r="K4255" s="132" t="s">
        <v>378</v>
      </c>
      <c r="L4255" s="148">
        <v>1</v>
      </c>
      <c r="M4255" s="134">
        <v>2012</v>
      </c>
      <c r="N4255" s="130" t="s">
        <v>10612</v>
      </c>
      <c r="O4255" s="129"/>
      <c r="P4255" s="129"/>
      <c r="Q4255" s="130" t="s">
        <v>245</v>
      </c>
      <c r="R4255" s="136" t="s">
        <v>8950</v>
      </c>
      <c r="S4255" s="155"/>
      <c r="T4255" s="155"/>
      <c r="U4255" s="156"/>
      <c r="V4255" s="156"/>
      <c r="W4255" s="156" t="s">
        <v>146</v>
      </c>
      <c r="X4255" s="156"/>
      <c r="Y4255" s="137" t="s">
        <v>969</v>
      </c>
      <c r="Z4255" s="138" t="s">
        <v>876</v>
      </c>
      <c r="AA4255" s="140" t="s">
        <v>9219</v>
      </c>
      <c r="AB4255" s="141" t="s">
        <v>138</v>
      </c>
      <c r="AC4255" s="142">
        <v>43.89</v>
      </c>
      <c r="AD4255" s="142">
        <v>35.11</v>
      </c>
      <c r="AE4255" s="143" t="s">
        <v>9220</v>
      </c>
      <c r="AF4255" s="141" t="s">
        <v>376</v>
      </c>
      <c r="AG4255" s="144">
        <f>Table1[[#This Row],['# of Books]]*Table1[[#This Row],[QTY]]</f>
        <v>0</v>
      </c>
      <c r="AH4255" s="146">
        <f>Table1[[#This Row],[QTY]]*Table1[[#This Row],[School &amp; Library Price]]</f>
        <v>0</v>
      </c>
    </row>
    <row r="4256" spans="1:34" ht="18" customHeight="1" x14ac:dyDescent="0.25">
      <c r="A4256" s="154"/>
      <c r="B4256" s="150">
        <v>75</v>
      </c>
      <c r="C4256" s="150"/>
      <c r="D4256" s="151"/>
      <c r="E4256" s="151"/>
      <c r="F4256" s="130" t="s">
        <v>1454</v>
      </c>
      <c r="G4256" s="130" t="s">
        <v>1454</v>
      </c>
      <c r="H4256" s="130" t="s">
        <v>9222</v>
      </c>
      <c r="I4256" s="131" t="s">
        <v>9223</v>
      </c>
      <c r="J4256" s="130" t="s">
        <v>85</v>
      </c>
      <c r="K4256" s="132" t="s">
        <v>142</v>
      </c>
      <c r="L4256" s="148">
        <v>1</v>
      </c>
      <c r="M4256" s="134">
        <v>2014</v>
      </c>
      <c r="N4256" s="130" t="s">
        <v>10609</v>
      </c>
      <c r="O4256" s="129" t="s">
        <v>143</v>
      </c>
      <c r="P4256" s="129" t="s">
        <v>933</v>
      </c>
      <c r="Q4256" s="130" t="s">
        <v>245</v>
      </c>
      <c r="R4256" s="136" t="s">
        <v>9014</v>
      </c>
      <c r="S4256" s="155"/>
      <c r="T4256" s="155"/>
      <c r="U4256" s="156"/>
      <c r="V4256" s="156"/>
      <c r="W4256" s="156" t="s">
        <v>146</v>
      </c>
      <c r="X4256" s="156" t="s">
        <v>11787</v>
      </c>
      <c r="Y4256" s="137" t="s">
        <v>969</v>
      </c>
      <c r="Z4256" s="138" t="s">
        <v>876</v>
      </c>
      <c r="AA4256" s="140" t="s">
        <v>9224</v>
      </c>
      <c r="AB4256" s="141" t="s">
        <v>138</v>
      </c>
      <c r="AC4256" s="142">
        <v>39.9</v>
      </c>
      <c r="AD4256" s="142">
        <v>31.92</v>
      </c>
      <c r="AE4256" s="143" t="s">
        <v>9225</v>
      </c>
      <c r="AF4256" s="141" t="s">
        <v>398</v>
      </c>
      <c r="AG4256" s="144">
        <f>Table1[[#This Row],['# of Books]]*Table1[[#This Row],[QTY]]</f>
        <v>0</v>
      </c>
      <c r="AH4256" s="146">
        <f>Table1[[#This Row],[QTY]]*Table1[[#This Row],[School &amp; Library Price]]</f>
        <v>0</v>
      </c>
    </row>
    <row r="4257" spans="1:34" ht="18" hidden="1" customHeight="1" x14ac:dyDescent="0.25">
      <c r="A4257" s="154"/>
      <c r="B4257" s="150">
        <v>75</v>
      </c>
      <c r="C4257" s="150"/>
      <c r="D4257" s="151"/>
      <c r="E4257" s="151"/>
      <c r="F4257" s="130" t="s">
        <v>1454</v>
      </c>
      <c r="G4257" s="130" t="s">
        <v>1454</v>
      </c>
      <c r="H4257" s="130" t="s">
        <v>9222</v>
      </c>
      <c r="I4257" s="131" t="s">
        <v>9226</v>
      </c>
      <c r="J4257" s="130" t="s">
        <v>85</v>
      </c>
      <c r="K4257" s="132" t="s">
        <v>378</v>
      </c>
      <c r="L4257" s="148">
        <v>1</v>
      </c>
      <c r="M4257" s="134">
        <v>2014</v>
      </c>
      <c r="N4257" s="130" t="s">
        <v>10609</v>
      </c>
      <c r="O4257" s="129"/>
      <c r="P4257" s="129"/>
      <c r="Q4257" s="130" t="s">
        <v>245</v>
      </c>
      <c r="R4257" s="136" t="s">
        <v>9014</v>
      </c>
      <c r="S4257" s="155"/>
      <c r="T4257" s="155"/>
      <c r="U4257" s="156"/>
      <c r="V4257" s="156"/>
      <c r="W4257" s="156" t="s">
        <v>146</v>
      </c>
      <c r="X4257" s="156" t="s">
        <v>11787</v>
      </c>
      <c r="Y4257" s="137" t="s">
        <v>969</v>
      </c>
      <c r="Z4257" s="138" t="s">
        <v>876</v>
      </c>
      <c r="AA4257" s="140" t="s">
        <v>9224</v>
      </c>
      <c r="AB4257" s="141" t="s">
        <v>138</v>
      </c>
      <c r="AC4257" s="142">
        <v>43.89</v>
      </c>
      <c r="AD4257" s="142">
        <v>35.11</v>
      </c>
      <c r="AE4257" s="143" t="s">
        <v>9225</v>
      </c>
      <c r="AF4257" s="141" t="s">
        <v>398</v>
      </c>
      <c r="AG4257" s="144">
        <f>Table1[[#This Row],['# of Books]]*Table1[[#This Row],[QTY]]</f>
        <v>0</v>
      </c>
      <c r="AH4257" s="146">
        <f>Table1[[#This Row],[QTY]]*Table1[[#This Row],[School &amp; Library Price]]</f>
        <v>0</v>
      </c>
    </row>
    <row r="4258" spans="1:34" ht="18" customHeight="1" x14ac:dyDescent="0.25">
      <c r="A4258" s="154"/>
      <c r="B4258" s="150">
        <v>75</v>
      </c>
      <c r="C4258" s="150"/>
      <c r="D4258" s="151"/>
      <c r="E4258" s="151"/>
      <c r="F4258" s="130" t="s">
        <v>1454</v>
      </c>
      <c r="G4258" s="130" t="s">
        <v>1454</v>
      </c>
      <c r="H4258" s="130" t="s">
        <v>9228</v>
      </c>
      <c r="I4258" s="131" t="s">
        <v>9229</v>
      </c>
      <c r="J4258" s="130" t="s">
        <v>85</v>
      </c>
      <c r="K4258" s="132" t="s">
        <v>142</v>
      </c>
      <c r="L4258" s="148">
        <v>1</v>
      </c>
      <c r="M4258" s="134">
        <v>2011</v>
      </c>
      <c r="N4258" s="130" t="s">
        <v>10618</v>
      </c>
      <c r="O4258" s="129" t="s">
        <v>143</v>
      </c>
      <c r="P4258" s="129" t="s">
        <v>933</v>
      </c>
      <c r="Q4258" s="130" t="s">
        <v>245</v>
      </c>
      <c r="R4258" s="136" t="s">
        <v>8950</v>
      </c>
      <c r="S4258" s="155"/>
      <c r="T4258" s="155"/>
      <c r="U4258" s="156"/>
      <c r="V4258" s="156"/>
      <c r="W4258" s="156" t="s">
        <v>146</v>
      </c>
      <c r="X4258" s="156"/>
      <c r="Y4258" s="137" t="s">
        <v>969</v>
      </c>
      <c r="Z4258" s="138" t="s">
        <v>876</v>
      </c>
      <c r="AA4258" s="140" t="s">
        <v>9230</v>
      </c>
      <c r="AB4258" s="141" t="s">
        <v>138</v>
      </c>
      <c r="AC4258" s="142">
        <v>39.9</v>
      </c>
      <c r="AD4258" s="142">
        <v>31.92</v>
      </c>
      <c r="AE4258" s="143" t="s">
        <v>7735</v>
      </c>
      <c r="AF4258" s="141" t="s">
        <v>398</v>
      </c>
      <c r="AG4258" s="144">
        <f>Table1[[#This Row],['# of Books]]*Table1[[#This Row],[QTY]]</f>
        <v>0</v>
      </c>
      <c r="AH4258" s="146">
        <f>Table1[[#This Row],[QTY]]*Table1[[#This Row],[School &amp; Library Price]]</f>
        <v>0</v>
      </c>
    </row>
    <row r="4259" spans="1:34" ht="18" hidden="1" customHeight="1" x14ac:dyDescent="0.25">
      <c r="A4259" s="154"/>
      <c r="B4259" s="150">
        <v>75</v>
      </c>
      <c r="C4259" s="150"/>
      <c r="D4259" s="151"/>
      <c r="E4259" s="151"/>
      <c r="F4259" s="130" t="s">
        <v>1454</v>
      </c>
      <c r="G4259" s="130" t="s">
        <v>1454</v>
      </c>
      <c r="H4259" s="130" t="s">
        <v>9228</v>
      </c>
      <c r="I4259" s="131" t="s">
        <v>9231</v>
      </c>
      <c r="J4259" s="130" t="s">
        <v>85</v>
      </c>
      <c r="K4259" s="132" t="s">
        <v>378</v>
      </c>
      <c r="L4259" s="148">
        <v>1</v>
      </c>
      <c r="M4259" s="134">
        <v>2011</v>
      </c>
      <c r="N4259" s="130" t="s">
        <v>10618</v>
      </c>
      <c r="O4259" s="129"/>
      <c r="P4259" s="129"/>
      <c r="Q4259" s="130" t="s">
        <v>245</v>
      </c>
      <c r="R4259" s="136" t="s">
        <v>8950</v>
      </c>
      <c r="S4259" s="155"/>
      <c r="T4259" s="155"/>
      <c r="U4259" s="156"/>
      <c r="V4259" s="156"/>
      <c r="W4259" s="156" t="s">
        <v>146</v>
      </c>
      <c r="X4259" s="156"/>
      <c r="Y4259" s="137" t="s">
        <v>969</v>
      </c>
      <c r="Z4259" s="138" t="s">
        <v>876</v>
      </c>
      <c r="AA4259" s="140" t="s">
        <v>9230</v>
      </c>
      <c r="AB4259" s="141" t="s">
        <v>138</v>
      </c>
      <c r="AC4259" s="142">
        <v>43.89</v>
      </c>
      <c r="AD4259" s="142">
        <v>35.11</v>
      </c>
      <c r="AE4259" s="143" t="s">
        <v>7735</v>
      </c>
      <c r="AF4259" s="141" t="s">
        <v>398</v>
      </c>
      <c r="AG4259" s="144">
        <f>Table1[[#This Row],['# of Books]]*Table1[[#This Row],[QTY]]</f>
        <v>0</v>
      </c>
      <c r="AH4259" s="146">
        <f>Table1[[#This Row],[QTY]]*Table1[[#This Row],[School &amp; Library Price]]</f>
        <v>0</v>
      </c>
    </row>
    <row r="4260" spans="1:34" ht="18" customHeight="1" x14ac:dyDescent="0.25">
      <c r="A4260" s="154"/>
      <c r="B4260" s="150">
        <v>75</v>
      </c>
      <c r="C4260" s="150"/>
      <c r="D4260" s="151"/>
      <c r="E4260" s="151"/>
      <c r="F4260" s="130" t="s">
        <v>1454</v>
      </c>
      <c r="G4260" s="130" t="s">
        <v>1454</v>
      </c>
      <c r="H4260" s="130" t="s">
        <v>9232</v>
      </c>
      <c r="I4260" s="131" t="s">
        <v>9233</v>
      </c>
      <c r="J4260" s="130" t="s">
        <v>85</v>
      </c>
      <c r="K4260" s="132" t="s">
        <v>142</v>
      </c>
      <c r="L4260" s="148">
        <v>1</v>
      </c>
      <c r="M4260" s="134">
        <v>2013</v>
      </c>
      <c r="N4260" s="130" t="s">
        <v>10619</v>
      </c>
      <c r="O4260" s="129" t="s">
        <v>143</v>
      </c>
      <c r="P4260" s="129" t="s">
        <v>933</v>
      </c>
      <c r="Q4260" s="130" t="s">
        <v>245</v>
      </c>
      <c r="R4260" s="136" t="s">
        <v>8549</v>
      </c>
      <c r="S4260" s="155"/>
      <c r="T4260" s="155"/>
      <c r="U4260" s="156"/>
      <c r="V4260" s="156"/>
      <c r="W4260" s="156" t="s">
        <v>146</v>
      </c>
      <c r="X4260" s="156" t="s">
        <v>11769</v>
      </c>
      <c r="Y4260" s="137" t="s">
        <v>969</v>
      </c>
      <c r="Z4260" s="138" t="s">
        <v>876</v>
      </c>
      <c r="AA4260" s="140" t="s">
        <v>9234</v>
      </c>
      <c r="AB4260" s="141" t="s">
        <v>138</v>
      </c>
      <c r="AC4260" s="142">
        <v>39.9</v>
      </c>
      <c r="AD4260" s="142">
        <v>31.92</v>
      </c>
      <c r="AE4260" s="143" t="s">
        <v>8187</v>
      </c>
      <c r="AF4260" s="141" t="s">
        <v>376</v>
      </c>
      <c r="AG4260" s="144">
        <f>Table1[[#This Row],['# of Books]]*Table1[[#This Row],[QTY]]</f>
        <v>0</v>
      </c>
      <c r="AH4260" s="146">
        <f>Table1[[#This Row],[QTY]]*Table1[[#This Row],[School &amp; Library Price]]</f>
        <v>0</v>
      </c>
    </row>
    <row r="4261" spans="1:34" ht="18" hidden="1" customHeight="1" x14ac:dyDescent="0.25">
      <c r="A4261" s="154"/>
      <c r="B4261" s="150">
        <v>75</v>
      </c>
      <c r="C4261" s="150"/>
      <c r="D4261" s="151"/>
      <c r="E4261" s="151"/>
      <c r="F4261" s="130" t="s">
        <v>1454</v>
      </c>
      <c r="G4261" s="130" t="s">
        <v>1454</v>
      </c>
      <c r="H4261" s="130" t="s">
        <v>9232</v>
      </c>
      <c r="I4261" s="131" t="s">
        <v>9235</v>
      </c>
      <c r="J4261" s="130" t="s">
        <v>85</v>
      </c>
      <c r="K4261" s="132" t="s">
        <v>378</v>
      </c>
      <c r="L4261" s="148">
        <v>1</v>
      </c>
      <c r="M4261" s="134">
        <v>2013</v>
      </c>
      <c r="N4261" s="130" t="s">
        <v>10619</v>
      </c>
      <c r="O4261" s="129"/>
      <c r="P4261" s="129"/>
      <c r="Q4261" s="130" t="s">
        <v>245</v>
      </c>
      <c r="R4261" s="136" t="s">
        <v>8549</v>
      </c>
      <c r="S4261" s="155"/>
      <c r="T4261" s="155"/>
      <c r="U4261" s="156"/>
      <c r="V4261" s="156"/>
      <c r="W4261" s="156" t="s">
        <v>146</v>
      </c>
      <c r="X4261" s="156" t="s">
        <v>11769</v>
      </c>
      <c r="Y4261" s="137" t="s">
        <v>969</v>
      </c>
      <c r="Z4261" s="138" t="s">
        <v>876</v>
      </c>
      <c r="AA4261" s="140" t="s">
        <v>9234</v>
      </c>
      <c r="AB4261" s="141" t="s">
        <v>138</v>
      </c>
      <c r="AC4261" s="142">
        <v>43.89</v>
      </c>
      <c r="AD4261" s="142">
        <v>35.11</v>
      </c>
      <c r="AE4261" s="143" t="s">
        <v>8187</v>
      </c>
      <c r="AF4261" s="141" t="s">
        <v>376</v>
      </c>
      <c r="AG4261" s="144">
        <f>Table1[[#This Row],['# of Books]]*Table1[[#This Row],[QTY]]</f>
        <v>0</v>
      </c>
      <c r="AH4261" s="146">
        <f>Table1[[#This Row],[QTY]]*Table1[[#This Row],[School &amp; Library Price]]</f>
        <v>0</v>
      </c>
    </row>
    <row r="4262" spans="1:34" ht="18" customHeight="1" x14ac:dyDescent="0.25">
      <c r="A4262" s="154"/>
      <c r="B4262" s="150">
        <v>75</v>
      </c>
      <c r="C4262" s="150"/>
      <c r="D4262" s="151"/>
      <c r="E4262" s="151"/>
      <c r="F4262" s="130" t="s">
        <v>1454</v>
      </c>
      <c r="G4262" s="130" t="s">
        <v>1454</v>
      </c>
      <c r="H4262" s="130" t="s">
        <v>9236</v>
      </c>
      <c r="I4262" s="131" t="s">
        <v>9237</v>
      </c>
      <c r="J4262" s="130" t="s">
        <v>85</v>
      </c>
      <c r="K4262" s="132" t="s">
        <v>142</v>
      </c>
      <c r="L4262" s="148">
        <v>1</v>
      </c>
      <c r="M4262" s="134">
        <v>2012</v>
      </c>
      <c r="N4262" s="130" t="s">
        <v>10612</v>
      </c>
      <c r="O4262" s="129" t="s">
        <v>143</v>
      </c>
      <c r="P4262" s="129" t="s">
        <v>933</v>
      </c>
      <c r="Q4262" s="130" t="s">
        <v>245</v>
      </c>
      <c r="R4262" s="136" t="s">
        <v>2104</v>
      </c>
      <c r="S4262" s="155"/>
      <c r="T4262" s="155"/>
      <c r="U4262" s="156"/>
      <c r="V4262" s="156"/>
      <c r="W4262" s="156" t="s">
        <v>146</v>
      </c>
      <c r="X4262" s="156" t="s">
        <v>11783</v>
      </c>
      <c r="Y4262" s="137" t="s">
        <v>969</v>
      </c>
      <c r="Z4262" s="138" t="s">
        <v>876</v>
      </c>
      <c r="AA4262" s="140" t="s">
        <v>9238</v>
      </c>
      <c r="AB4262" s="141" t="s">
        <v>138</v>
      </c>
      <c r="AC4262" s="142">
        <v>39.9</v>
      </c>
      <c r="AD4262" s="142">
        <v>31.92</v>
      </c>
      <c r="AE4262" s="143" t="s">
        <v>9239</v>
      </c>
      <c r="AF4262" s="141" t="s">
        <v>398</v>
      </c>
      <c r="AG4262" s="144">
        <f>Table1[[#This Row],['# of Books]]*Table1[[#This Row],[QTY]]</f>
        <v>0</v>
      </c>
      <c r="AH4262" s="146">
        <f>Table1[[#This Row],[QTY]]*Table1[[#This Row],[School &amp; Library Price]]</f>
        <v>0</v>
      </c>
    </row>
    <row r="4263" spans="1:34" ht="18" hidden="1" customHeight="1" x14ac:dyDescent="0.25">
      <c r="A4263" s="154"/>
      <c r="B4263" s="150">
        <v>75</v>
      </c>
      <c r="C4263" s="150"/>
      <c r="D4263" s="151"/>
      <c r="E4263" s="151"/>
      <c r="F4263" s="130" t="s">
        <v>1454</v>
      </c>
      <c r="G4263" s="130" t="s">
        <v>1454</v>
      </c>
      <c r="H4263" s="130" t="s">
        <v>9236</v>
      </c>
      <c r="I4263" s="131" t="s">
        <v>9240</v>
      </c>
      <c r="J4263" s="130" t="s">
        <v>85</v>
      </c>
      <c r="K4263" s="132" t="s">
        <v>378</v>
      </c>
      <c r="L4263" s="148">
        <v>1</v>
      </c>
      <c r="M4263" s="134">
        <v>2012</v>
      </c>
      <c r="N4263" s="130" t="s">
        <v>10612</v>
      </c>
      <c r="O4263" s="129"/>
      <c r="P4263" s="129"/>
      <c r="Q4263" s="130" t="s">
        <v>245</v>
      </c>
      <c r="R4263" s="136" t="s">
        <v>2104</v>
      </c>
      <c r="S4263" s="155"/>
      <c r="T4263" s="155"/>
      <c r="U4263" s="156"/>
      <c r="V4263" s="156"/>
      <c r="W4263" s="156" t="s">
        <v>146</v>
      </c>
      <c r="X4263" s="156" t="s">
        <v>11783</v>
      </c>
      <c r="Y4263" s="137" t="s">
        <v>969</v>
      </c>
      <c r="Z4263" s="138" t="s">
        <v>876</v>
      </c>
      <c r="AA4263" s="140" t="s">
        <v>9238</v>
      </c>
      <c r="AB4263" s="141" t="s">
        <v>138</v>
      </c>
      <c r="AC4263" s="142">
        <v>43.89</v>
      </c>
      <c r="AD4263" s="142">
        <v>35.11</v>
      </c>
      <c r="AE4263" s="143" t="s">
        <v>9239</v>
      </c>
      <c r="AF4263" s="141" t="s">
        <v>398</v>
      </c>
      <c r="AG4263" s="144">
        <f>Table1[[#This Row],['# of Books]]*Table1[[#This Row],[QTY]]</f>
        <v>0</v>
      </c>
      <c r="AH4263" s="146">
        <f>Table1[[#This Row],[QTY]]*Table1[[#This Row],[School &amp; Library Price]]</f>
        <v>0</v>
      </c>
    </row>
    <row r="4264" spans="1:34" ht="18" customHeight="1" x14ac:dyDescent="0.25">
      <c r="A4264" s="154"/>
      <c r="B4264" s="150">
        <v>76</v>
      </c>
      <c r="C4264" s="150"/>
      <c r="D4264" s="151"/>
      <c r="E4264" s="151"/>
      <c r="F4264" s="130" t="s">
        <v>1454</v>
      </c>
      <c r="G4264" s="130" t="s">
        <v>1454</v>
      </c>
      <c r="H4264" s="130" t="s">
        <v>9241</v>
      </c>
      <c r="I4264" s="131" t="s">
        <v>9242</v>
      </c>
      <c r="J4264" s="130" t="s">
        <v>85</v>
      </c>
      <c r="K4264" s="132" t="s">
        <v>142</v>
      </c>
      <c r="L4264" s="148">
        <v>1</v>
      </c>
      <c r="M4264" s="134">
        <v>2014</v>
      </c>
      <c r="N4264" s="130" t="s">
        <v>10609</v>
      </c>
      <c r="O4264" s="129" t="s">
        <v>143</v>
      </c>
      <c r="P4264" s="129" t="s">
        <v>933</v>
      </c>
      <c r="Q4264" s="130" t="s">
        <v>245</v>
      </c>
      <c r="R4264" s="136" t="s">
        <v>8549</v>
      </c>
      <c r="S4264" s="155"/>
      <c r="T4264" s="155"/>
      <c r="U4264" s="156"/>
      <c r="V4264" s="156"/>
      <c r="W4264" s="156" t="s">
        <v>146</v>
      </c>
      <c r="X4264" s="156"/>
      <c r="Y4264" s="137" t="s">
        <v>969</v>
      </c>
      <c r="Z4264" s="138" t="s">
        <v>876</v>
      </c>
      <c r="AA4264" s="140" t="s">
        <v>9243</v>
      </c>
      <c r="AB4264" s="141" t="s">
        <v>138</v>
      </c>
      <c r="AC4264" s="142">
        <v>39.9</v>
      </c>
      <c r="AD4264" s="142">
        <v>31.92</v>
      </c>
      <c r="AE4264" s="143" t="s">
        <v>9244</v>
      </c>
      <c r="AF4264" s="141" t="s">
        <v>398</v>
      </c>
      <c r="AG4264" s="144">
        <f>Table1[[#This Row],['# of Books]]*Table1[[#This Row],[QTY]]</f>
        <v>0</v>
      </c>
      <c r="AH4264" s="146">
        <f>Table1[[#This Row],[QTY]]*Table1[[#This Row],[School &amp; Library Price]]</f>
        <v>0</v>
      </c>
    </row>
    <row r="4265" spans="1:34" ht="18" hidden="1" customHeight="1" x14ac:dyDescent="0.25">
      <c r="A4265" s="154"/>
      <c r="B4265" s="150">
        <v>76</v>
      </c>
      <c r="C4265" s="150"/>
      <c r="D4265" s="151"/>
      <c r="E4265" s="151"/>
      <c r="F4265" s="130" t="s">
        <v>1454</v>
      </c>
      <c r="G4265" s="130" t="s">
        <v>1454</v>
      </c>
      <c r="H4265" s="130" t="s">
        <v>9241</v>
      </c>
      <c r="I4265" s="131" t="s">
        <v>9245</v>
      </c>
      <c r="J4265" s="130" t="s">
        <v>85</v>
      </c>
      <c r="K4265" s="132" t="s">
        <v>378</v>
      </c>
      <c r="L4265" s="148">
        <v>1</v>
      </c>
      <c r="M4265" s="134">
        <v>2014</v>
      </c>
      <c r="N4265" s="130" t="s">
        <v>10609</v>
      </c>
      <c r="O4265" s="129"/>
      <c r="P4265" s="129"/>
      <c r="Q4265" s="130" t="s">
        <v>245</v>
      </c>
      <c r="R4265" s="136" t="s">
        <v>8549</v>
      </c>
      <c r="S4265" s="155"/>
      <c r="T4265" s="155"/>
      <c r="U4265" s="156"/>
      <c r="V4265" s="156"/>
      <c r="W4265" s="156" t="s">
        <v>146</v>
      </c>
      <c r="X4265" s="156"/>
      <c r="Y4265" s="137" t="s">
        <v>969</v>
      </c>
      <c r="Z4265" s="138" t="s">
        <v>876</v>
      </c>
      <c r="AA4265" s="140" t="s">
        <v>9243</v>
      </c>
      <c r="AB4265" s="141" t="s">
        <v>138</v>
      </c>
      <c r="AC4265" s="142">
        <v>43.89</v>
      </c>
      <c r="AD4265" s="142">
        <v>35.11</v>
      </c>
      <c r="AE4265" s="143" t="s">
        <v>9244</v>
      </c>
      <c r="AF4265" s="141" t="s">
        <v>398</v>
      </c>
      <c r="AG4265" s="144">
        <f>Table1[[#This Row],['# of Books]]*Table1[[#This Row],[QTY]]</f>
        <v>0</v>
      </c>
      <c r="AH4265" s="146">
        <f>Table1[[#This Row],[QTY]]*Table1[[#This Row],[School &amp; Library Price]]</f>
        <v>0</v>
      </c>
    </row>
    <row r="4266" spans="1:34" ht="18" customHeight="1" x14ac:dyDescent="0.25">
      <c r="A4266" s="154"/>
      <c r="B4266" s="150">
        <v>76</v>
      </c>
      <c r="C4266" s="150"/>
      <c r="D4266" s="151"/>
      <c r="E4266" s="151"/>
      <c r="F4266" s="130" t="s">
        <v>1454</v>
      </c>
      <c r="G4266" s="130" t="s">
        <v>1454</v>
      </c>
      <c r="H4266" s="130" t="s">
        <v>9246</v>
      </c>
      <c r="I4266" s="131" t="s">
        <v>9247</v>
      </c>
      <c r="J4266" s="130" t="s">
        <v>85</v>
      </c>
      <c r="K4266" s="132" t="s">
        <v>142</v>
      </c>
      <c r="L4266" s="148">
        <v>1</v>
      </c>
      <c r="M4266" s="134">
        <v>2009</v>
      </c>
      <c r="N4266" s="130" t="s">
        <v>10621</v>
      </c>
      <c r="O4266" s="129" t="s">
        <v>143</v>
      </c>
      <c r="P4266" s="129" t="s">
        <v>933</v>
      </c>
      <c r="Q4266" s="130" t="s">
        <v>245</v>
      </c>
      <c r="R4266" s="136" t="s">
        <v>9117</v>
      </c>
      <c r="S4266" s="155"/>
      <c r="T4266" s="155"/>
      <c r="U4266" s="156"/>
      <c r="V4266" s="156"/>
      <c r="W4266" s="156" t="s">
        <v>146</v>
      </c>
      <c r="X4266" s="156"/>
      <c r="Y4266" s="137" t="s">
        <v>969</v>
      </c>
      <c r="Z4266" s="138" t="s">
        <v>876</v>
      </c>
      <c r="AA4266" s="140" t="s">
        <v>9248</v>
      </c>
      <c r="AB4266" s="141" t="s">
        <v>138</v>
      </c>
      <c r="AC4266" s="142">
        <v>39.9</v>
      </c>
      <c r="AD4266" s="142">
        <v>31.92</v>
      </c>
      <c r="AE4266" s="143" t="s">
        <v>9249</v>
      </c>
      <c r="AF4266" s="141" t="s">
        <v>481</v>
      </c>
      <c r="AG4266" s="144">
        <f>Table1[[#This Row],['# of Books]]*Table1[[#This Row],[QTY]]</f>
        <v>0</v>
      </c>
      <c r="AH4266" s="146">
        <f>Table1[[#This Row],[QTY]]*Table1[[#This Row],[School &amp; Library Price]]</f>
        <v>0</v>
      </c>
    </row>
    <row r="4267" spans="1:34" ht="18" customHeight="1" x14ac:dyDescent="0.25">
      <c r="A4267" s="154"/>
      <c r="B4267" s="150">
        <v>76</v>
      </c>
      <c r="C4267" s="150"/>
      <c r="D4267" s="151"/>
      <c r="E4267" s="151"/>
      <c r="F4267" s="130" t="s">
        <v>1454</v>
      </c>
      <c r="G4267" s="130" t="s">
        <v>1454</v>
      </c>
      <c r="H4267" s="130" t="s">
        <v>11346</v>
      </c>
      <c r="I4267" s="131" t="s">
        <v>11347</v>
      </c>
      <c r="J4267" s="130" t="s">
        <v>85</v>
      </c>
      <c r="K4267" s="132" t="s">
        <v>142</v>
      </c>
      <c r="L4267" s="148">
        <v>1</v>
      </c>
      <c r="M4267" s="134">
        <v>2006</v>
      </c>
      <c r="N4267" s="130" t="s">
        <v>10764</v>
      </c>
      <c r="O4267" s="129" t="s">
        <v>143</v>
      </c>
      <c r="P4267" s="129" t="s">
        <v>933</v>
      </c>
      <c r="Q4267" s="130" t="s">
        <v>245</v>
      </c>
      <c r="R4267" s="136" t="s">
        <v>11348</v>
      </c>
      <c r="S4267" s="155"/>
      <c r="T4267" s="155"/>
      <c r="U4267" s="156"/>
      <c r="V4267" s="156"/>
      <c r="W4267" s="156" t="s">
        <v>146</v>
      </c>
      <c r="X4267" s="156"/>
      <c r="Y4267" s="137" t="s">
        <v>969</v>
      </c>
      <c r="Z4267" s="138" t="s">
        <v>876</v>
      </c>
      <c r="AA4267" s="140" t="s">
        <v>11349</v>
      </c>
      <c r="AB4267" s="141" t="s">
        <v>138</v>
      </c>
      <c r="AC4267" s="142">
        <v>39.9</v>
      </c>
      <c r="AD4267" s="142">
        <v>31.92</v>
      </c>
      <c r="AE4267" s="143" t="s">
        <v>11350</v>
      </c>
      <c r="AF4267" s="141" t="s">
        <v>481</v>
      </c>
      <c r="AG4267" s="144">
        <f>Table1[[#This Row],['# of Books]]*Table1[[#This Row],[QTY]]</f>
        <v>0</v>
      </c>
      <c r="AH4267" s="146">
        <f>Table1[[#This Row],[QTY]]*Table1[[#This Row],[School &amp; Library Price]]</f>
        <v>0</v>
      </c>
    </row>
    <row r="4268" spans="1:34" ht="18" customHeight="1" x14ac:dyDescent="0.25">
      <c r="A4268" s="154"/>
      <c r="B4268" s="150">
        <v>76</v>
      </c>
      <c r="C4268" s="150"/>
      <c r="D4268" s="151"/>
      <c r="E4268" s="151"/>
      <c r="F4268" s="130" t="s">
        <v>1454</v>
      </c>
      <c r="G4268" s="130" t="s">
        <v>1454</v>
      </c>
      <c r="H4268" s="130" t="s">
        <v>9250</v>
      </c>
      <c r="I4268" s="131" t="s">
        <v>9251</v>
      </c>
      <c r="J4268" s="130" t="s">
        <v>85</v>
      </c>
      <c r="K4268" s="132" t="s">
        <v>142</v>
      </c>
      <c r="L4268" s="148">
        <v>1</v>
      </c>
      <c r="M4268" s="134">
        <v>2011</v>
      </c>
      <c r="N4268" s="130" t="s">
        <v>10618</v>
      </c>
      <c r="O4268" s="129" t="s">
        <v>143</v>
      </c>
      <c r="P4268" s="129" t="s">
        <v>933</v>
      </c>
      <c r="Q4268" s="130" t="s">
        <v>245</v>
      </c>
      <c r="R4268" s="136" t="s">
        <v>2104</v>
      </c>
      <c r="S4268" s="155"/>
      <c r="T4268" s="155"/>
      <c r="U4268" s="156"/>
      <c r="V4268" s="156"/>
      <c r="W4268" s="156" t="s">
        <v>146</v>
      </c>
      <c r="X4268" s="156"/>
      <c r="Y4268" s="137" t="s">
        <v>969</v>
      </c>
      <c r="Z4268" s="138" t="s">
        <v>876</v>
      </c>
      <c r="AA4268" s="140" t="s">
        <v>9252</v>
      </c>
      <c r="AB4268" s="141" t="s">
        <v>138</v>
      </c>
      <c r="AC4268" s="142">
        <v>39.9</v>
      </c>
      <c r="AD4268" s="142">
        <v>31.92</v>
      </c>
      <c r="AE4268" s="143" t="s">
        <v>4153</v>
      </c>
      <c r="AF4268" s="141" t="s">
        <v>398</v>
      </c>
      <c r="AG4268" s="144">
        <f>Table1[[#This Row],['# of Books]]*Table1[[#This Row],[QTY]]</f>
        <v>0</v>
      </c>
      <c r="AH4268" s="146">
        <f>Table1[[#This Row],[QTY]]*Table1[[#This Row],[School &amp; Library Price]]</f>
        <v>0</v>
      </c>
    </row>
    <row r="4269" spans="1:34" ht="18" hidden="1" customHeight="1" x14ac:dyDescent="0.25">
      <c r="A4269" s="154"/>
      <c r="B4269" s="150">
        <v>76</v>
      </c>
      <c r="C4269" s="150"/>
      <c r="D4269" s="151"/>
      <c r="E4269" s="151"/>
      <c r="F4269" s="130" t="s">
        <v>1454</v>
      </c>
      <c r="G4269" s="130" t="s">
        <v>1454</v>
      </c>
      <c r="H4269" s="130" t="s">
        <v>9250</v>
      </c>
      <c r="I4269" s="131" t="s">
        <v>9253</v>
      </c>
      <c r="J4269" s="130" t="s">
        <v>85</v>
      </c>
      <c r="K4269" s="132" t="s">
        <v>378</v>
      </c>
      <c r="L4269" s="148">
        <v>1</v>
      </c>
      <c r="M4269" s="134">
        <v>2011</v>
      </c>
      <c r="N4269" s="130" t="s">
        <v>10618</v>
      </c>
      <c r="O4269" s="129"/>
      <c r="P4269" s="129"/>
      <c r="Q4269" s="130" t="s">
        <v>245</v>
      </c>
      <c r="R4269" s="136" t="s">
        <v>2104</v>
      </c>
      <c r="S4269" s="155"/>
      <c r="T4269" s="155"/>
      <c r="U4269" s="156"/>
      <c r="V4269" s="156"/>
      <c r="W4269" s="156" t="s">
        <v>146</v>
      </c>
      <c r="X4269" s="156"/>
      <c r="Y4269" s="137" t="s">
        <v>969</v>
      </c>
      <c r="Z4269" s="138" t="s">
        <v>876</v>
      </c>
      <c r="AA4269" s="140" t="s">
        <v>9252</v>
      </c>
      <c r="AB4269" s="141" t="s">
        <v>138</v>
      </c>
      <c r="AC4269" s="142">
        <v>43.89</v>
      </c>
      <c r="AD4269" s="142">
        <v>35.11</v>
      </c>
      <c r="AE4269" s="143" t="s">
        <v>4153</v>
      </c>
      <c r="AF4269" s="141" t="s">
        <v>398</v>
      </c>
      <c r="AG4269" s="144">
        <f>Table1[[#This Row],['# of Books]]*Table1[[#This Row],[QTY]]</f>
        <v>0</v>
      </c>
      <c r="AH4269" s="146">
        <f>Table1[[#This Row],[QTY]]*Table1[[#This Row],[School &amp; Library Price]]</f>
        <v>0</v>
      </c>
    </row>
    <row r="4270" spans="1:34" ht="18" customHeight="1" x14ac:dyDescent="0.25">
      <c r="A4270" s="154"/>
      <c r="B4270" s="150">
        <v>76</v>
      </c>
      <c r="C4270" s="150"/>
      <c r="D4270" s="151"/>
      <c r="E4270" s="151"/>
      <c r="F4270" s="130" t="s">
        <v>1454</v>
      </c>
      <c r="G4270" s="130" t="s">
        <v>1454</v>
      </c>
      <c r="H4270" s="130" t="s">
        <v>9254</v>
      </c>
      <c r="I4270" s="131" t="s">
        <v>9255</v>
      </c>
      <c r="J4270" s="130" t="s">
        <v>85</v>
      </c>
      <c r="K4270" s="132" t="s">
        <v>142</v>
      </c>
      <c r="L4270" s="148">
        <v>1</v>
      </c>
      <c r="M4270" s="134">
        <v>2012</v>
      </c>
      <c r="N4270" s="130" t="s">
        <v>10612</v>
      </c>
      <c r="O4270" s="129" t="s">
        <v>143</v>
      </c>
      <c r="P4270" s="129" t="s">
        <v>933</v>
      </c>
      <c r="Q4270" s="130" t="s">
        <v>245</v>
      </c>
      <c r="R4270" s="136" t="s">
        <v>9189</v>
      </c>
      <c r="S4270" s="155"/>
      <c r="T4270" s="155"/>
      <c r="U4270" s="156"/>
      <c r="V4270" s="156"/>
      <c r="W4270" s="156" t="s">
        <v>146</v>
      </c>
      <c r="X4270" s="156"/>
      <c r="Y4270" s="137" t="s">
        <v>969</v>
      </c>
      <c r="Z4270" s="138" t="s">
        <v>876</v>
      </c>
      <c r="AA4270" s="140" t="s">
        <v>9256</v>
      </c>
      <c r="AB4270" s="141" t="s">
        <v>138</v>
      </c>
      <c r="AC4270" s="142">
        <v>39.9</v>
      </c>
      <c r="AD4270" s="142">
        <v>31.92</v>
      </c>
      <c r="AE4270" s="143" t="s">
        <v>9257</v>
      </c>
      <c r="AF4270" s="141" t="s">
        <v>514</v>
      </c>
      <c r="AG4270" s="144">
        <f>Table1[[#This Row],['# of Books]]*Table1[[#This Row],[QTY]]</f>
        <v>0</v>
      </c>
      <c r="AH4270" s="146">
        <f>Table1[[#This Row],[QTY]]*Table1[[#This Row],[School &amp; Library Price]]</f>
        <v>0</v>
      </c>
    </row>
    <row r="4271" spans="1:34" ht="18" hidden="1" customHeight="1" x14ac:dyDescent="0.25">
      <c r="A4271" s="154"/>
      <c r="B4271" s="150">
        <v>76</v>
      </c>
      <c r="C4271" s="150"/>
      <c r="D4271" s="151"/>
      <c r="E4271" s="151"/>
      <c r="F4271" s="130" t="s">
        <v>1454</v>
      </c>
      <c r="G4271" s="130" t="s">
        <v>1454</v>
      </c>
      <c r="H4271" s="130" t="s">
        <v>9254</v>
      </c>
      <c r="I4271" s="131" t="s">
        <v>9258</v>
      </c>
      <c r="J4271" s="130" t="s">
        <v>85</v>
      </c>
      <c r="K4271" s="132" t="s">
        <v>378</v>
      </c>
      <c r="L4271" s="148">
        <v>1</v>
      </c>
      <c r="M4271" s="134">
        <v>2012</v>
      </c>
      <c r="N4271" s="130" t="s">
        <v>10612</v>
      </c>
      <c r="O4271" s="129"/>
      <c r="P4271" s="129"/>
      <c r="Q4271" s="130" t="s">
        <v>245</v>
      </c>
      <c r="R4271" s="136" t="s">
        <v>9189</v>
      </c>
      <c r="S4271" s="155"/>
      <c r="T4271" s="155"/>
      <c r="U4271" s="156"/>
      <c r="V4271" s="156"/>
      <c r="W4271" s="156" t="s">
        <v>146</v>
      </c>
      <c r="X4271" s="156"/>
      <c r="Y4271" s="137" t="s">
        <v>969</v>
      </c>
      <c r="Z4271" s="138" t="s">
        <v>876</v>
      </c>
      <c r="AA4271" s="140" t="s">
        <v>9256</v>
      </c>
      <c r="AB4271" s="141" t="s">
        <v>138</v>
      </c>
      <c r="AC4271" s="142">
        <v>43.89</v>
      </c>
      <c r="AD4271" s="142">
        <v>35.11</v>
      </c>
      <c r="AE4271" s="143" t="s">
        <v>9257</v>
      </c>
      <c r="AF4271" s="141" t="s">
        <v>514</v>
      </c>
      <c r="AG4271" s="144">
        <f>Table1[[#This Row],['# of Books]]*Table1[[#This Row],[QTY]]</f>
        <v>0</v>
      </c>
      <c r="AH4271" s="146">
        <f>Table1[[#This Row],[QTY]]*Table1[[#This Row],[School &amp; Library Price]]</f>
        <v>0</v>
      </c>
    </row>
    <row r="4272" spans="1:34" ht="18" customHeight="1" x14ac:dyDescent="0.25">
      <c r="A4272" s="154"/>
      <c r="B4272" s="150">
        <v>76</v>
      </c>
      <c r="C4272" s="150"/>
      <c r="D4272" s="151"/>
      <c r="E4272" s="151"/>
      <c r="F4272" s="130" t="s">
        <v>1454</v>
      </c>
      <c r="G4272" s="130" t="s">
        <v>1454</v>
      </c>
      <c r="H4272" s="130" t="s">
        <v>8232</v>
      </c>
      <c r="I4272" s="131" t="s">
        <v>9259</v>
      </c>
      <c r="J4272" s="130" t="s">
        <v>85</v>
      </c>
      <c r="K4272" s="132" t="s">
        <v>142</v>
      </c>
      <c r="L4272" s="148">
        <v>1</v>
      </c>
      <c r="M4272" s="134">
        <v>2011</v>
      </c>
      <c r="N4272" s="130" t="s">
        <v>10618</v>
      </c>
      <c r="O4272" s="129" t="s">
        <v>143</v>
      </c>
      <c r="P4272" s="129" t="s">
        <v>933</v>
      </c>
      <c r="Q4272" s="130" t="s">
        <v>245</v>
      </c>
      <c r="R4272" s="136" t="s">
        <v>2104</v>
      </c>
      <c r="S4272" s="155"/>
      <c r="T4272" s="155"/>
      <c r="U4272" s="156"/>
      <c r="V4272" s="156"/>
      <c r="W4272" s="156" t="s">
        <v>146</v>
      </c>
      <c r="X4272" s="156"/>
      <c r="Y4272" s="137" t="s">
        <v>969</v>
      </c>
      <c r="Z4272" s="138" t="s">
        <v>876</v>
      </c>
      <c r="AA4272" s="140" t="s">
        <v>9260</v>
      </c>
      <c r="AB4272" s="141" t="s">
        <v>138</v>
      </c>
      <c r="AC4272" s="142">
        <v>39.9</v>
      </c>
      <c r="AD4272" s="142">
        <v>31.92</v>
      </c>
      <c r="AE4272" s="143" t="s">
        <v>8045</v>
      </c>
      <c r="AF4272" s="141" t="s">
        <v>398</v>
      </c>
      <c r="AG4272" s="144">
        <f>Table1[[#This Row],['# of Books]]*Table1[[#This Row],[QTY]]</f>
        <v>0</v>
      </c>
      <c r="AH4272" s="146">
        <f>Table1[[#This Row],[QTY]]*Table1[[#This Row],[School &amp; Library Price]]</f>
        <v>0</v>
      </c>
    </row>
    <row r="4273" spans="1:34" ht="18" customHeight="1" x14ac:dyDescent="0.25">
      <c r="A4273" s="154"/>
      <c r="B4273" s="150">
        <v>76</v>
      </c>
      <c r="C4273" s="150"/>
      <c r="D4273" s="151"/>
      <c r="E4273" s="151"/>
      <c r="F4273" s="130" t="s">
        <v>1454</v>
      </c>
      <c r="G4273" s="130" t="s">
        <v>1454</v>
      </c>
      <c r="H4273" s="130" t="s">
        <v>9261</v>
      </c>
      <c r="I4273" s="131" t="s">
        <v>9262</v>
      </c>
      <c r="J4273" s="130" t="s">
        <v>85</v>
      </c>
      <c r="K4273" s="132" t="s">
        <v>142</v>
      </c>
      <c r="L4273" s="148">
        <v>1</v>
      </c>
      <c r="M4273" s="134">
        <v>2014</v>
      </c>
      <c r="N4273" s="130" t="s">
        <v>10609</v>
      </c>
      <c r="O4273" s="129" t="s">
        <v>143</v>
      </c>
      <c r="P4273" s="129" t="s">
        <v>933</v>
      </c>
      <c r="Q4273" s="130" t="s">
        <v>245</v>
      </c>
      <c r="R4273" s="136" t="s">
        <v>2104</v>
      </c>
      <c r="S4273" s="155"/>
      <c r="T4273" s="155"/>
      <c r="U4273" s="156"/>
      <c r="V4273" s="156"/>
      <c r="W4273" s="156" t="s">
        <v>146</v>
      </c>
      <c r="X4273" s="156" t="s">
        <v>11791</v>
      </c>
      <c r="Y4273" s="137" t="s">
        <v>969</v>
      </c>
      <c r="Z4273" s="138" t="s">
        <v>876</v>
      </c>
      <c r="AA4273" s="140" t="s">
        <v>9263</v>
      </c>
      <c r="AB4273" s="141" t="s">
        <v>138</v>
      </c>
      <c r="AC4273" s="142">
        <v>39.9</v>
      </c>
      <c r="AD4273" s="142">
        <v>31.92</v>
      </c>
      <c r="AE4273" s="143" t="s">
        <v>6003</v>
      </c>
      <c r="AF4273" s="141" t="s">
        <v>398</v>
      </c>
      <c r="AG4273" s="144">
        <f>Table1[[#This Row],['# of Books]]*Table1[[#This Row],[QTY]]</f>
        <v>0</v>
      </c>
      <c r="AH4273" s="146">
        <f>Table1[[#This Row],[QTY]]*Table1[[#This Row],[School &amp; Library Price]]</f>
        <v>0</v>
      </c>
    </row>
    <row r="4274" spans="1:34" ht="18" hidden="1" customHeight="1" x14ac:dyDescent="0.25">
      <c r="A4274" s="154"/>
      <c r="B4274" s="150">
        <v>76</v>
      </c>
      <c r="C4274" s="150"/>
      <c r="D4274" s="151"/>
      <c r="E4274" s="151"/>
      <c r="F4274" s="130" t="s">
        <v>1454</v>
      </c>
      <c r="G4274" s="130" t="s">
        <v>1454</v>
      </c>
      <c r="H4274" s="130" t="s">
        <v>9261</v>
      </c>
      <c r="I4274" s="131" t="s">
        <v>9264</v>
      </c>
      <c r="J4274" s="130" t="s">
        <v>85</v>
      </c>
      <c r="K4274" s="132" t="s">
        <v>378</v>
      </c>
      <c r="L4274" s="148">
        <v>1</v>
      </c>
      <c r="M4274" s="134">
        <v>2014</v>
      </c>
      <c r="N4274" s="130" t="s">
        <v>10609</v>
      </c>
      <c r="O4274" s="129"/>
      <c r="P4274" s="129"/>
      <c r="Q4274" s="130" t="s">
        <v>245</v>
      </c>
      <c r="R4274" s="136" t="s">
        <v>2104</v>
      </c>
      <c r="S4274" s="155"/>
      <c r="T4274" s="155"/>
      <c r="U4274" s="156"/>
      <c r="V4274" s="156"/>
      <c r="W4274" s="156" t="s">
        <v>146</v>
      </c>
      <c r="X4274" s="156" t="s">
        <v>11791</v>
      </c>
      <c r="Y4274" s="137" t="s">
        <v>969</v>
      </c>
      <c r="Z4274" s="138" t="s">
        <v>876</v>
      </c>
      <c r="AA4274" s="140" t="s">
        <v>9263</v>
      </c>
      <c r="AB4274" s="141" t="s">
        <v>138</v>
      </c>
      <c r="AC4274" s="142">
        <v>43.89</v>
      </c>
      <c r="AD4274" s="142">
        <v>35.11</v>
      </c>
      <c r="AE4274" s="143" t="s">
        <v>6003</v>
      </c>
      <c r="AF4274" s="141" t="s">
        <v>398</v>
      </c>
      <c r="AG4274" s="144">
        <f>Table1[[#This Row],['# of Books]]*Table1[[#This Row],[QTY]]</f>
        <v>0</v>
      </c>
      <c r="AH4274" s="146">
        <f>Table1[[#This Row],[QTY]]*Table1[[#This Row],[School &amp; Library Price]]</f>
        <v>0</v>
      </c>
    </row>
    <row r="4275" spans="1:34" ht="18" customHeight="1" x14ac:dyDescent="0.25">
      <c r="A4275" s="154"/>
      <c r="B4275" s="150">
        <v>76</v>
      </c>
      <c r="C4275" s="150"/>
      <c r="D4275" s="151"/>
      <c r="E4275" s="151"/>
      <c r="F4275" s="130" t="s">
        <v>1454</v>
      </c>
      <c r="G4275" s="130" t="s">
        <v>1454</v>
      </c>
      <c r="H4275" s="130" t="s">
        <v>9265</v>
      </c>
      <c r="I4275" s="131" t="s">
        <v>9266</v>
      </c>
      <c r="J4275" s="130" t="s">
        <v>85</v>
      </c>
      <c r="K4275" s="132" t="s">
        <v>142</v>
      </c>
      <c r="L4275" s="148">
        <v>1</v>
      </c>
      <c r="M4275" s="134">
        <v>2009</v>
      </c>
      <c r="N4275" s="130" t="s">
        <v>10621</v>
      </c>
      <c r="O4275" s="129" t="s">
        <v>143</v>
      </c>
      <c r="P4275" s="129" t="s">
        <v>933</v>
      </c>
      <c r="Q4275" s="130" t="s">
        <v>245</v>
      </c>
      <c r="R4275" s="136" t="s">
        <v>2104</v>
      </c>
      <c r="S4275" s="155"/>
      <c r="T4275" s="155"/>
      <c r="U4275" s="156"/>
      <c r="V4275" s="156"/>
      <c r="W4275" s="156" t="s">
        <v>146</v>
      </c>
      <c r="X4275" s="156"/>
      <c r="Y4275" s="137" t="s">
        <v>969</v>
      </c>
      <c r="Z4275" s="138" t="s">
        <v>876</v>
      </c>
      <c r="AA4275" s="140" t="s">
        <v>9267</v>
      </c>
      <c r="AB4275" s="141" t="s">
        <v>138</v>
      </c>
      <c r="AC4275" s="142">
        <v>39.9</v>
      </c>
      <c r="AD4275" s="142">
        <v>31.92</v>
      </c>
      <c r="AE4275" s="143" t="s">
        <v>9268</v>
      </c>
      <c r="AF4275" s="141" t="s">
        <v>398</v>
      </c>
      <c r="AG4275" s="144">
        <f>Table1[[#This Row],['# of Books]]*Table1[[#This Row],[QTY]]</f>
        <v>0</v>
      </c>
      <c r="AH4275" s="146">
        <f>Table1[[#This Row],[QTY]]*Table1[[#This Row],[School &amp; Library Price]]</f>
        <v>0</v>
      </c>
    </row>
    <row r="4276" spans="1:34" ht="18" customHeight="1" x14ac:dyDescent="0.25">
      <c r="A4276" s="154"/>
      <c r="B4276" s="150">
        <v>76</v>
      </c>
      <c r="C4276" s="150"/>
      <c r="D4276" s="151"/>
      <c r="E4276" s="151"/>
      <c r="F4276" s="130" t="s">
        <v>1454</v>
      </c>
      <c r="G4276" s="130" t="s">
        <v>1454</v>
      </c>
      <c r="H4276" s="130" t="s">
        <v>9269</v>
      </c>
      <c r="I4276" s="131" t="s">
        <v>9270</v>
      </c>
      <c r="J4276" s="130" t="s">
        <v>85</v>
      </c>
      <c r="K4276" s="132" t="s">
        <v>142</v>
      </c>
      <c r="L4276" s="148">
        <v>1</v>
      </c>
      <c r="M4276" s="134">
        <v>2013</v>
      </c>
      <c r="N4276" s="130" t="s">
        <v>10619</v>
      </c>
      <c r="O4276" s="129" t="s">
        <v>143</v>
      </c>
      <c r="P4276" s="129" t="s">
        <v>933</v>
      </c>
      <c r="Q4276" s="130" t="s">
        <v>245</v>
      </c>
      <c r="R4276" s="136" t="s">
        <v>8549</v>
      </c>
      <c r="S4276" s="155"/>
      <c r="T4276" s="155"/>
      <c r="U4276" s="156"/>
      <c r="V4276" s="156"/>
      <c r="W4276" s="156" t="s">
        <v>146</v>
      </c>
      <c r="X4276" s="156" t="s">
        <v>11777</v>
      </c>
      <c r="Y4276" s="137" t="s">
        <v>969</v>
      </c>
      <c r="Z4276" s="138" t="s">
        <v>876</v>
      </c>
      <c r="AA4276" s="140" t="s">
        <v>9271</v>
      </c>
      <c r="AB4276" s="141" t="s">
        <v>138</v>
      </c>
      <c r="AC4276" s="142">
        <v>39.9</v>
      </c>
      <c r="AD4276" s="142">
        <v>31.92</v>
      </c>
      <c r="AE4276" s="143" t="s">
        <v>9272</v>
      </c>
      <c r="AF4276" s="141" t="s">
        <v>398</v>
      </c>
      <c r="AG4276" s="144">
        <f>Table1[[#This Row],['# of Books]]*Table1[[#This Row],[QTY]]</f>
        <v>0</v>
      </c>
      <c r="AH4276" s="146">
        <f>Table1[[#This Row],[QTY]]*Table1[[#This Row],[School &amp; Library Price]]</f>
        <v>0</v>
      </c>
    </row>
    <row r="4277" spans="1:34" ht="18" hidden="1" customHeight="1" x14ac:dyDescent="0.25">
      <c r="A4277" s="154"/>
      <c r="B4277" s="150">
        <v>76</v>
      </c>
      <c r="C4277" s="150"/>
      <c r="D4277" s="151"/>
      <c r="E4277" s="151"/>
      <c r="F4277" s="130" t="s">
        <v>1454</v>
      </c>
      <c r="G4277" s="130" t="s">
        <v>1454</v>
      </c>
      <c r="H4277" s="130" t="s">
        <v>9269</v>
      </c>
      <c r="I4277" s="131" t="s">
        <v>9273</v>
      </c>
      <c r="J4277" s="130" t="s">
        <v>85</v>
      </c>
      <c r="K4277" s="132" t="s">
        <v>378</v>
      </c>
      <c r="L4277" s="148">
        <v>1</v>
      </c>
      <c r="M4277" s="134">
        <v>2013</v>
      </c>
      <c r="N4277" s="130" t="s">
        <v>10619</v>
      </c>
      <c r="O4277" s="129"/>
      <c r="P4277" s="129"/>
      <c r="Q4277" s="130" t="s">
        <v>245</v>
      </c>
      <c r="R4277" s="136" t="s">
        <v>8549</v>
      </c>
      <c r="S4277" s="155"/>
      <c r="T4277" s="155"/>
      <c r="U4277" s="156"/>
      <c r="V4277" s="156"/>
      <c r="W4277" s="156" t="s">
        <v>146</v>
      </c>
      <c r="X4277" s="156" t="s">
        <v>11777</v>
      </c>
      <c r="Y4277" s="137" t="s">
        <v>969</v>
      </c>
      <c r="Z4277" s="138" t="s">
        <v>876</v>
      </c>
      <c r="AA4277" s="140" t="s">
        <v>9271</v>
      </c>
      <c r="AB4277" s="141" t="s">
        <v>138</v>
      </c>
      <c r="AC4277" s="142">
        <v>43.89</v>
      </c>
      <c r="AD4277" s="142">
        <v>35.11</v>
      </c>
      <c r="AE4277" s="143" t="s">
        <v>9272</v>
      </c>
      <c r="AF4277" s="141" t="s">
        <v>398</v>
      </c>
      <c r="AG4277" s="144">
        <f>Table1[[#This Row],['# of Books]]*Table1[[#This Row],[QTY]]</f>
        <v>0</v>
      </c>
      <c r="AH4277" s="146">
        <f>Table1[[#This Row],[QTY]]*Table1[[#This Row],[School &amp; Library Price]]</f>
        <v>0</v>
      </c>
    </row>
    <row r="4278" spans="1:34" ht="18" customHeight="1" x14ac:dyDescent="0.25">
      <c r="A4278" s="154"/>
      <c r="B4278" s="150">
        <v>76</v>
      </c>
      <c r="C4278" s="150"/>
      <c r="D4278" s="151"/>
      <c r="E4278" s="151"/>
      <c r="F4278" s="130" t="s">
        <v>1454</v>
      </c>
      <c r="G4278" s="130" t="s">
        <v>1454</v>
      </c>
      <c r="H4278" s="130" t="s">
        <v>9274</v>
      </c>
      <c r="I4278" s="131" t="s">
        <v>9275</v>
      </c>
      <c r="J4278" s="130" t="s">
        <v>85</v>
      </c>
      <c r="K4278" s="132" t="s">
        <v>142</v>
      </c>
      <c r="L4278" s="148">
        <v>1</v>
      </c>
      <c r="M4278" s="134">
        <v>2011</v>
      </c>
      <c r="N4278" s="130" t="s">
        <v>10618</v>
      </c>
      <c r="O4278" s="129" t="s">
        <v>143</v>
      </c>
      <c r="P4278" s="129" t="s">
        <v>933</v>
      </c>
      <c r="Q4278" s="130" t="s">
        <v>245</v>
      </c>
      <c r="R4278" s="136" t="s">
        <v>2104</v>
      </c>
      <c r="S4278" s="155"/>
      <c r="T4278" s="155"/>
      <c r="U4278" s="156"/>
      <c r="V4278" s="156"/>
      <c r="W4278" s="156" t="s">
        <v>146</v>
      </c>
      <c r="X4278" s="156"/>
      <c r="Y4278" s="137" t="s">
        <v>969</v>
      </c>
      <c r="Z4278" s="138" t="s">
        <v>876</v>
      </c>
      <c r="AA4278" s="140" t="s">
        <v>9276</v>
      </c>
      <c r="AB4278" s="141" t="s">
        <v>138</v>
      </c>
      <c r="AC4278" s="142">
        <v>39.9</v>
      </c>
      <c r="AD4278" s="142">
        <v>31.92</v>
      </c>
      <c r="AE4278" s="143" t="s">
        <v>9277</v>
      </c>
      <c r="AF4278" s="141" t="s">
        <v>514</v>
      </c>
      <c r="AG4278" s="144">
        <f>Table1[[#This Row],['# of Books]]*Table1[[#This Row],[QTY]]</f>
        <v>0</v>
      </c>
      <c r="AH4278" s="146">
        <f>Table1[[#This Row],[QTY]]*Table1[[#This Row],[School &amp; Library Price]]</f>
        <v>0</v>
      </c>
    </row>
    <row r="4279" spans="1:34" ht="18" hidden="1" customHeight="1" x14ac:dyDescent="0.25">
      <c r="A4279" s="154"/>
      <c r="B4279" s="150">
        <v>76</v>
      </c>
      <c r="C4279" s="150"/>
      <c r="D4279" s="151"/>
      <c r="E4279" s="151"/>
      <c r="F4279" s="130" t="s">
        <v>1454</v>
      </c>
      <c r="G4279" s="130" t="s">
        <v>1454</v>
      </c>
      <c r="H4279" s="130" t="s">
        <v>9274</v>
      </c>
      <c r="I4279" s="131" t="s">
        <v>9278</v>
      </c>
      <c r="J4279" s="130" t="s">
        <v>85</v>
      </c>
      <c r="K4279" s="132" t="s">
        <v>378</v>
      </c>
      <c r="L4279" s="148">
        <v>1</v>
      </c>
      <c r="M4279" s="134">
        <v>2011</v>
      </c>
      <c r="N4279" s="130" t="s">
        <v>10618</v>
      </c>
      <c r="O4279" s="129"/>
      <c r="P4279" s="129"/>
      <c r="Q4279" s="130" t="s">
        <v>245</v>
      </c>
      <c r="R4279" s="136" t="s">
        <v>2104</v>
      </c>
      <c r="S4279" s="155"/>
      <c r="T4279" s="155"/>
      <c r="U4279" s="156"/>
      <c r="V4279" s="156"/>
      <c r="W4279" s="156" t="s">
        <v>146</v>
      </c>
      <c r="X4279" s="156"/>
      <c r="Y4279" s="137" t="s">
        <v>969</v>
      </c>
      <c r="Z4279" s="138" t="s">
        <v>876</v>
      </c>
      <c r="AA4279" s="140" t="s">
        <v>9276</v>
      </c>
      <c r="AB4279" s="141" t="s">
        <v>138</v>
      </c>
      <c r="AC4279" s="142">
        <v>43.89</v>
      </c>
      <c r="AD4279" s="142">
        <v>35.11</v>
      </c>
      <c r="AE4279" s="143" t="s">
        <v>9277</v>
      </c>
      <c r="AF4279" s="141" t="s">
        <v>514</v>
      </c>
      <c r="AG4279" s="144">
        <f>Table1[[#This Row],['# of Books]]*Table1[[#This Row],[QTY]]</f>
        <v>0</v>
      </c>
      <c r="AH4279" s="146">
        <f>Table1[[#This Row],[QTY]]*Table1[[#This Row],[School &amp; Library Price]]</f>
        <v>0</v>
      </c>
    </row>
    <row r="4280" spans="1:34" ht="18" customHeight="1" x14ac:dyDescent="0.25">
      <c r="A4280" s="154"/>
      <c r="B4280" s="150">
        <v>77</v>
      </c>
      <c r="C4280" s="150"/>
      <c r="D4280" s="151"/>
      <c r="E4280" s="151"/>
      <c r="F4280" s="130" t="s">
        <v>2832</v>
      </c>
      <c r="G4280" s="130" t="s">
        <v>9470</v>
      </c>
      <c r="H4280" s="130" t="s">
        <v>11355</v>
      </c>
      <c r="I4280" s="131" t="s">
        <v>11356</v>
      </c>
      <c r="J4280" s="130" t="s">
        <v>85</v>
      </c>
      <c r="K4280" s="132" t="s">
        <v>142</v>
      </c>
      <c r="L4280" s="148">
        <v>1</v>
      </c>
      <c r="M4280" s="134">
        <v>2007</v>
      </c>
      <c r="N4280" s="130" t="s">
        <v>10777</v>
      </c>
      <c r="O4280" s="129" t="s">
        <v>143</v>
      </c>
      <c r="P4280" s="129" t="s">
        <v>933</v>
      </c>
      <c r="Q4280" s="130" t="s">
        <v>245</v>
      </c>
      <c r="R4280" s="136" t="s">
        <v>2144</v>
      </c>
      <c r="S4280" s="155"/>
      <c r="T4280" s="155"/>
      <c r="U4280" s="156"/>
      <c r="V4280" s="156"/>
      <c r="W4280" s="156" t="s">
        <v>146</v>
      </c>
      <c r="X4280" s="156"/>
      <c r="Y4280" s="137" t="s">
        <v>876</v>
      </c>
      <c r="Z4280" s="138" t="s">
        <v>10709</v>
      </c>
      <c r="AA4280" s="140" t="s">
        <v>11357</v>
      </c>
      <c r="AB4280" s="141" t="s">
        <v>138</v>
      </c>
      <c r="AC4280" s="142">
        <v>39.4</v>
      </c>
      <c r="AD4280" s="142">
        <v>31.52</v>
      </c>
      <c r="AE4280" s="143" t="s">
        <v>11358</v>
      </c>
      <c r="AF4280" s="141" t="s">
        <v>398</v>
      </c>
      <c r="AG4280" s="144">
        <f>Table1[[#This Row],['# of Books]]*Table1[[#This Row],[QTY]]</f>
        <v>0</v>
      </c>
      <c r="AH4280" s="146">
        <f>Table1[[#This Row],[QTY]]*Table1[[#This Row],[School &amp; Library Price]]</f>
        <v>0</v>
      </c>
    </row>
    <row r="4281" spans="1:34" ht="18" customHeight="1" x14ac:dyDescent="0.25">
      <c r="A4281" s="154"/>
      <c r="B4281" s="150">
        <v>77</v>
      </c>
      <c r="C4281" s="150"/>
      <c r="D4281" s="151"/>
      <c r="E4281" s="151"/>
      <c r="F4281" s="130" t="s">
        <v>2832</v>
      </c>
      <c r="G4281" s="130" t="s">
        <v>9470</v>
      </c>
      <c r="H4281" s="130" t="s">
        <v>9471</v>
      </c>
      <c r="I4281" s="131" t="s">
        <v>9472</v>
      </c>
      <c r="J4281" s="130" t="s">
        <v>85</v>
      </c>
      <c r="K4281" s="132" t="s">
        <v>142</v>
      </c>
      <c r="L4281" s="148">
        <v>1</v>
      </c>
      <c r="M4281" s="134">
        <v>2008</v>
      </c>
      <c r="N4281" s="130" t="s">
        <v>9296</v>
      </c>
      <c r="O4281" s="129" t="s">
        <v>143</v>
      </c>
      <c r="P4281" s="129" t="s">
        <v>933</v>
      </c>
      <c r="Q4281" s="130" t="s">
        <v>245</v>
      </c>
      <c r="R4281" s="136" t="s">
        <v>2198</v>
      </c>
      <c r="S4281" s="155"/>
      <c r="T4281" s="155"/>
      <c r="U4281" s="156"/>
      <c r="V4281" s="156"/>
      <c r="W4281" s="156" t="s">
        <v>146</v>
      </c>
      <c r="X4281" s="156"/>
      <c r="Y4281" s="137" t="s">
        <v>876</v>
      </c>
      <c r="Z4281" s="138" t="s">
        <v>10709</v>
      </c>
      <c r="AA4281" s="140" t="s">
        <v>9473</v>
      </c>
      <c r="AB4281" s="141" t="s">
        <v>138</v>
      </c>
      <c r="AC4281" s="142">
        <v>39.4</v>
      </c>
      <c r="AD4281" s="142">
        <v>31.52</v>
      </c>
      <c r="AE4281" s="143" t="s">
        <v>9474</v>
      </c>
      <c r="AF4281" s="141" t="s">
        <v>398</v>
      </c>
      <c r="AG4281" s="144">
        <f>Table1[[#This Row],['# of Books]]*Table1[[#This Row],[QTY]]</f>
        <v>0</v>
      </c>
      <c r="AH4281" s="146">
        <f>Table1[[#This Row],[QTY]]*Table1[[#This Row],[School &amp; Library Price]]</f>
        <v>0</v>
      </c>
    </row>
    <row r="4282" spans="1:34" ht="18" customHeight="1" x14ac:dyDescent="0.25">
      <c r="A4282" s="154"/>
      <c r="B4282" s="150">
        <v>77</v>
      </c>
      <c r="C4282" s="150"/>
      <c r="D4282" s="151"/>
      <c r="E4282" s="151"/>
      <c r="F4282" s="130" t="s">
        <v>2832</v>
      </c>
      <c r="G4282" s="130" t="s">
        <v>9470</v>
      </c>
      <c r="H4282" s="130" t="s">
        <v>9475</v>
      </c>
      <c r="I4282" s="131" t="s">
        <v>9476</v>
      </c>
      <c r="J4282" s="130" t="s">
        <v>85</v>
      </c>
      <c r="K4282" s="132" t="s">
        <v>142</v>
      </c>
      <c r="L4282" s="148">
        <v>1</v>
      </c>
      <c r="M4282" s="134">
        <v>2008</v>
      </c>
      <c r="N4282" s="130" t="s">
        <v>9296</v>
      </c>
      <c r="O4282" s="129" t="s">
        <v>143</v>
      </c>
      <c r="P4282" s="129" t="s">
        <v>933</v>
      </c>
      <c r="Q4282" s="130" t="s">
        <v>245</v>
      </c>
      <c r="R4282" s="136" t="s">
        <v>4288</v>
      </c>
      <c r="S4282" s="155"/>
      <c r="T4282" s="155"/>
      <c r="U4282" s="156"/>
      <c r="V4282" s="156"/>
      <c r="W4282" s="156" t="s">
        <v>146</v>
      </c>
      <c r="X4282" s="156"/>
      <c r="Y4282" s="137" t="s">
        <v>876</v>
      </c>
      <c r="Z4282" s="138" t="s">
        <v>10709</v>
      </c>
      <c r="AA4282" s="140" t="s">
        <v>9477</v>
      </c>
      <c r="AB4282" s="141" t="s">
        <v>138</v>
      </c>
      <c r="AC4282" s="142">
        <v>39.4</v>
      </c>
      <c r="AD4282" s="142">
        <v>31.52</v>
      </c>
      <c r="AE4282" s="143" t="s">
        <v>8355</v>
      </c>
      <c r="AF4282" s="141" t="s">
        <v>398</v>
      </c>
      <c r="AG4282" s="144">
        <f>Table1[[#This Row],['# of Books]]*Table1[[#This Row],[QTY]]</f>
        <v>0</v>
      </c>
      <c r="AH4282" s="146">
        <f>Table1[[#This Row],[QTY]]*Table1[[#This Row],[School &amp; Library Price]]</f>
        <v>0</v>
      </c>
    </row>
    <row r="4283" spans="1:34" ht="18" customHeight="1" x14ac:dyDescent="0.25">
      <c r="A4283" s="154"/>
      <c r="B4283" s="150">
        <v>77</v>
      </c>
      <c r="C4283" s="150"/>
      <c r="D4283" s="151"/>
      <c r="E4283" s="151"/>
      <c r="F4283" s="130" t="s">
        <v>2832</v>
      </c>
      <c r="G4283" s="130" t="s">
        <v>9470</v>
      </c>
      <c r="H4283" s="130" t="s">
        <v>9478</v>
      </c>
      <c r="I4283" s="131" t="s">
        <v>9479</v>
      </c>
      <c r="J4283" s="130" t="s">
        <v>85</v>
      </c>
      <c r="K4283" s="132" t="s">
        <v>142</v>
      </c>
      <c r="L4283" s="148">
        <v>1</v>
      </c>
      <c r="M4283" s="134">
        <v>2007</v>
      </c>
      <c r="N4283" s="130" t="s">
        <v>10777</v>
      </c>
      <c r="O4283" s="129" t="s">
        <v>143</v>
      </c>
      <c r="P4283" s="129" t="s">
        <v>933</v>
      </c>
      <c r="Q4283" s="130" t="s">
        <v>245</v>
      </c>
      <c r="R4283" s="136" t="s">
        <v>5045</v>
      </c>
      <c r="S4283" s="155"/>
      <c r="T4283" s="155"/>
      <c r="U4283" s="156"/>
      <c r="V4283" s="156"/>
      <c r="W4283" s="156" t="s">
        <v>146</v>
      </c>
      <c r="X4283" s="156"/>
      <c r="Y4283" s="137" t="s">
        <v>876</v>
      </c>
      <c r="Z4283" s="138" t="s">
        <v>10709</v>
      </c>
      <c r="AA4283" s="140" t="s">
        <v>9480</v>
      </c>
      <c r="AB4283" s="141" t="s">
        <v>138</v>
      </c>
      <c r="AC4283" s="142">
        <v>39.4</v>
      </c>
      <c r="AD4283" s="142">
        <v>31.52</v>
      </c>
      <c r="AE4283" s="143" t="s">
        <v>9481</v>
      </c>
      <c r="AF4283" s="141" t="s">
        <v>398</v>
      </c>
      <c r="AG4283" s="144">
        <f>Table1[[#This Row],['# of Books]]*Table1[[#This Row],[QTY]]</f>
        <v>0</v>
      </c>
      <c r="AH4283" s="146">
        <f>Table1[[#This Row],[QTY]]*Table1[[#This Row],[School &amp; Library Price]]</f>
        <v>0</v>
      </c>
    </row>
    <row r="4284" spans="1:34" ht="18" customHeight="1" x14ac:dyDescent="0.25">
      <c r="A4284" s="154"/>
      <c r="B4284" s="150">
        <v>77</v>
      </c>
      <c r="C4284" s="150"/>
      <c r="D4284" s="151"/>
      <c r="E4284" s="151"/>
      <c r="F4284" s="130" t="s">
        <v>2832</v>
      </c>
      <c r="G4284" s="130" t="s">
        <v>9470</v>
      </c>
      <c r="H4284" s="130" t="s">
        <v>9482</v>
      </c>
      <c r="I4284" s="131" t="s">
        <v>9483</v>
      </c>
      <c r="J4284" s="130" t="s">
        <v>85</v>
      </c>
      <c r="K4284" s="132" t="s">
        <v>142</v>
      </c>
      <c r="L4284" s="148">
        <v>1</v>
      </c>
      <c r="M4284" s="134">
        <v>2007</v>
      </c>
      <c r="N4284" s="130" t="s">
        <v>10777</v>
      </c>
      <c r="O4284" s="129" t="s">
        <v>143</v>
      </c>
      <c r="P4284" s="129" t="s">
        <v>933</v>
      </c>
      <c r="Q4284" s="130" t="s">
        <v>245</v>
      </c>
      <c r="R4284" s="136" t="s">
        <v>8549</v>
      </c>
      <c r="S4284" s="155"/>
      <c r="T4284" s="155"/>
      <c r="U4284" s="156"/>
      <c r="V4284" s="156"/>
      <c r="W4284" s="156" t="s">
        <v>146</v>
      </c>
      <c r="X4284" s="156"/>
      <c r="Y4284" s="137" t="s">
        <v>876</v>
      </c>
      <c r="Z4284" s="138" t="s">
        <v>10709</v>
      </c>
      <c r="AA4284" s="140" t="s">
        <v>9484</v>
      </c>
      <c r="AB4284" s="141" t="s">
        <v>138</v>
      </c>
      <c r="AC4284" s="142">
        <v>39.4</v>
      </c>
      <c r="AD4284" s="142">
        <v>31.52</v>
      </c>
      <c r="AE4284" s="143" t="s">
        <v>9485</v>
      </c>
      <c r="AF4284" s="141" t="s">
        <v>398</v>
      </c>
      <c r="AG4284" s="144">
        <f>Table1[[#This Row],['# of Books]]*Table1[[#This Row],[QTY]]</f>
        <v>0</v>
      </c>
      <c r="AH4284" s="146">
        <f>Table1[[#This Row],[QTY]]*Table1[[#This Row],[School &amp; Library Price]]</f>
        <v>0</v>
      </c>
    </row>
    <row r="4285" spans="1:34" ht="18" customHeight="1" x14ac:dyDescent="0.25">
      <c r="A4285" s="154"/>
      <c r="B4285" s="150">
        <v>77</v>
      </c>
      <c r="C4285" s="150"/>
      <c r="D4285" s="151"/>
      <c r="E4285" s="151"/>
      <c r="F4285" s="130" t="s">
        <v>2832</v>
      </c>
      <c r="G4285" s="130" t="s">
        <v>9470</v>
      </c>
      <c r="H4285" s="130" t="s">
        <v>9486</v>
      </c>
      <c r="I4285" s="131" t="s">
        <v>9487</v>
      </c>
      <c r="J4285" s="130" t="s">
        <v>85</v>
      </c>
      <c r="K4285" s="132" t="s">
        <v>142</v>
      </c>
      <c r="L4285" s="148">
        <v>1</v>
      </c>
      <c r="M4285" s="134">
        <v>2008</v>
      </c>
      <c r="N4285" s="130" t="s">
        <v>9296</v>
      </c>
      <c r="O4285" s="129" t="s">
        <v>143</v>
      </c>
      <c r="P4285" s="129" t="s">
        <v>933</v>
      </c>
      <c r="Q4285" s="130" t="s">
        <v>245</v>
      </c>
      <c r="R4285" s="136" t="s">
        <v>8456</v>
      </c>
      <c r="S4285" s="155"/>
      <c r="T4285" s="155"/>
      <c r="U4285" s="156"/>
      <c r="V4285" s="156"/>
      <c r="W4285" s="156" t="s">
        <v>146</v>
      </c>
      <c r="X4285" s="156"/>
      <c r="Y4285" s="137" t="s">
        <v>876</v>
      </c>
      <c r="Z4285" s="138" t="s">
        <v>10709</v>
      </c>
      <c r="AA4285" s="140" t="s">
        <v>9488</v>
      </c>
      <c r="AB4285" s="141" t="s">
        <v>138</v>
      </c>
      <c r="AC4285" s="142">
        <v>39.4</v>
      </c>
      <c r="AD4285" s="142">
        <v>31.52</v>
      </c>
      <c r="AE4285" s="143" t="s">
        <v>8355</v>
      </c>
      <c r="AF4285" s="141" t="s">
        <v>398</v>
      </c>
      <c r="AG4285" s="144">
        <f>Table1[[#This Row],['# of Books]]*Table1[[#This Row],[QTY]]</f>
        <v>0</v>
      </c>
      <c r="AH4285" s="146">
        <f>Table1[[#This Row],[QTY]]*Table1[[#This Row],[School &amp; Library Price]]</f>
        <v>0</v>
      </c>
    </row>
    <row r="4286" spans="1:34" ht="18" customHeight="1" x14ac:dyDescent="0.25">
      <c r="A4286" s="154"/>
      <c r="B4286" s="150">
        <v>77</v>
      </c>
      <c r="C4286" s="150"/>
      <c r="D4286" s="151"/>
      <c r="E4286" s="151"/>
      <c r="F4286" s="130" t="s">
        <v>2832</v>
      </c>
      <c r="G4286" s="130" t="s">
        <v>9470</v>
      </c>
      <c r="H4286" s="130" t="s">
        <v>9489</v>
      </c>
      <c r="I4286" s="131" t="s">
        <v>9490</v>
      </c>
      <c r="J4286" s="130" t="s">
        <v>85</v>
      </c>
      <c r="K4286" s="132" t="s">
        <v>142</v>
      </c>
      <c r="L4286" s="148">
        <v>1</v>
      </c>
      <c r="M4286" s="134">
        <v>2008</v>
      </c>
      <c r="N4286" s="130" t="s">
        <v>9296</v>
      </c>
      <c r="O4286" s="129" t="s">
        <v>143</v>
      </c>
      <c r="P4286" s="129" t="s">
        <v>933</v>
      </c>
      <c r="Q4286" s="130" t="s">
        <v>245</v>
      </c>
      <c r="R4286" s="136" t="s">
        <v>2104</v>
      </c>
      <c r="S4286" s="155"/>
      <c r="T4286" s="155"/>
      <c r="U4286" s="156"/>
      <c r="V4286" s="156"/>
      <c r="W4286" s="156" t="s">
        <v>146</v>
      </c>
      <c r="X4286" s="156"/>
      <c r="Y4286" s="137" t="s">
        <v>876</v>
      </c>
      <c r="Z4286" s="138" t="s">
        <v>10709</v>
      </c>
      <c r="AA4286" s="140" t="s">
        <v>9491</v>
      </c>
      <c r="AB4286" s="141" t="s">
        <v>138</v>
      </c>
      <c r="AC4286" s="142">
        <v>39.4</v>
      </c>
      <c r="AD4286" s="142">
        <v>31.52</v>
      </c>
      <c r="AE4286" s="143" t="s">
        <v>7485</v>
      </c>
      <c r="AF4286" s="141" t="s">
        <v>398</v>
      </c>
      <c r="AG4286" s="144">
        <f>Table1[[#This Row],['# of Books]]*Table1[[#This Row],[QTY]]</f>
        <v>0</v>
      </c>
      <c r="AH4286" s="146">
        <f>Table1[[#This Row],[QTY]]*Table1[[#This Row],[School &amp; Library Price]]</f>
        <v>0</v>
      </c>
    </row>
    <row r="4287" spans="1:34" ht="18" customHeight="1" x14ac:dyDescent="0.25">
      <c r="A4287" s="154"/>
      <c r="B4287" s="150">
        <v>77</v>
      </c>
      <c r="C4287" s="150"/>
      <c r="D4287" s="151"/>
      <c r="E4287" s="151"/>
      <c r="F4287" s="130" t="s">
        <v>2832</v>
      </c>
      <c r="G4287" s="130" t="s">
        <v>9470</v>
      </c>
      <c r="H4287" s="130" t="s">
        <v>9492</v>
      </c>
      <c r="I4287" s="131" t="s">
        <v>9493</v>
      </c>
      <c r="J4287" s="130" t="s">
        <v>85</v>
      </c>
      <c r="K4287" s="132" t="s">
        <v>142</v>
      </c>
      <c r="L4287" s="148">
        <v>1</v>
      </c>
      <c r="M4287" s="134">
        <v>2008</v>
      </c>
      <c r="N4287" s="130" t="s">
        <v>9296</v>
      </c>
      <c r="O4287" s="129" t="s">
        <v>143</v>
      </c>
      <c r="P4287" s="129" t="s">
        <v>933</v>
      </c>
      <c r="Q4287" s="130" t="s">
        <v>245</v>
      </c>
      <c r="R4287" s="136" t="s">
        <v>8491</v>
      </c>
      <c r="S4287" s="155"/>
      <c r="T4287" s="155"/>
      <c r="U4287" s="156"/>
      <c r="V4287" s="156"/>
      <c r="W4287" s="156" t="s">
        <v>146</v>
      </c>
      <c r="X4287" s="156"/>
      <c r="Y4287" s="137" t="s">
        <v>876</v>
      </c>
      <c r="Z4287" s="138" t="s">
        <v>10709</v>
      </c>
      <c r="AA4287" s="140" t="s">
        <v>9494</v>
      </c>
      <c r="AB4287" s="141" t="s">
        <v>138</v>
      </c>
      <c r="AC4287" s="142">
        <v>39.4</v>
      </c>
      <c r="AD4287" s="142">
        <v>31.52</v>
      </c>
      <c r="AE4287" s="143" t="s">
        <v>9495</v>
      </c>
      <c r="AF4287" s="141" t="s">
        <v>398</v>
      </c>
      <c r="AG4287" s="144">
        <f>Table1[[#This Row],['# of Books]]*Table1[[#This Row],[QTY]]</f>
        <v>0</v>
      </c>
      <c r="AH4287" s="146">
        <f>Table1[[#This Row],[QTY]]*Table1[[#This Row],[School &amp; Library Price]]</f>
        <v>0</v>
      </c>
    </row>
    <row r="4288" spans="1:34" ht="18" customHeight="1" x14ac:dyDescent="0.25">
      <c r="A4288" s="154"/>
      <c r="B4288" s="150">
        <v>77</v>
      </c>
      <c r="C4288" s="150"/>
      <c r="D4288" s="151"/>
      <c r="E4288" s="151"/>
      <c r="F4288" s="130" t="s">
        <v>2832</v>
      </c>
      <c r="G4288" s="130" t="s">
        <v>9470</v>
      </c>
      <c r="H4288" s="130" t="s">
        <v>9496</v>
      </c>
      <c r="I4288" s="131" t="s">
        <v>9497</v>
      </c>
      <c r="J4288" s="130" t="s">
        <v>85</v>
      </c>
      <c r="K4288" s="132" t="s">
        <v>142</v>
      </c>
      <c r="L4288" s="148">
        <v>1</v>
      </c>
      <c r="M4288" s="134">
        <v>2008</v>
      </c>
      <c r="N4288" s="130" t="s">
        <v>9296</v>
      </c>
      <c r="O4288" s="129" t="s">
        <v>143</v>
      </c>
      <c r="P4288" s="129" t="s">
        <v>933</v>
      </c>
      <c r="Q4288" s="130" t="s">
        <v>245</v>
      </c>
      <c r="R4288" s="136" t="s">
        <v>8502</v>
      </c>
      <c r="S4288" s="155"/>
      <c r="T4288" s="155"/>
      <c r="U4288" s="156"/>
      <c r="V4288" s="156"/>
      <c r="W4288" s="156" t="s">
        <v>146</v>
      </c>
      <c r="X4288" s="156"/>
      <c r="Y4288" s="137" t="s">
        <v>876</v>
      </c>
      <c r="Z4288" s="138" t="s">
        <v>10709</v>
      </c>
      <c r="AA4288" s="140" t="s">
        <v>9498</v>
      </c>
      <c r="AB4288" s="141" t="s">
        <v>138</v>
      </c>
      <c r="AC4288" s="142">
        <v>39.4</v>
      </c>
      <c r="AD4288" s="142">
        <v>31.52</v>
      </c>
      <c r="AE4288" s="143" t="s">
        <v>8670</v>
      </c>
      <c r="AF4288" s="141" t="s">
        <v>398</v>
      </c>
      <c r="AG4288" s="144">
        <f>Table1[[#This Row],['# of Books]]*Table1[[#This Row],[QTY]]</f>
        <v>0</v>
      </c>
      <c r="AH4288" s="146">
        <f>Table1[[#This Row],[QTY]]*Table1[[#This Row],[School &amp; Library Price]]</f>
        <v>0</v>
      </c>
    </row>
    <row r="4289" spans="1:34" ht="18" customHeight="1" x14ac:dyDescent="0.25">
      <c r="A4289" s="154"/>
      <c r="B4289" s="150">
        <v>77</v>
      </c>
      <c r="C4289" s="150"/>
      <c r="D4289" s="151"/>
      <c r="E4289" s="151"/>
      <c r="F4289" s="130" t="s">
        <v>2832</v>
      </c>
      <c r="G4289" s="130" t="s">
        <v>9470</v>
      </c>
      <c r="H4289" s="130" t="s">
        <v>9499</v>
      </c>
      <c r="I4289" s="131" t="s">
        <v>9500</v>
      </c>
      <c r="J4289" s="130" t="s">
        <v>85</v>
      </c>
      <c r="K4289" s="132" t="s">
        <v>142</v>
      </c>
      <c r="L4289" s="148">
        <v>1</v>
      </c>
      <c r="M4289" s="134">
        <v>2007</v>
      </c>
      <c r="N4289" s="130" t="s">
        <v>10777</v>
      </c>
      <c r="O4289" s="129" t="s">
        <v>143</v>
      </c>
      <c r="P4289" s="129" t="s">
        <v>933</v>
      </c>
      <c r="Q4289" s="130" t="s">
        <v>245</v>
      </c>
      <c r="R4289" s="136" t="s">
        <v>2097</v>
      </c>
      <c r="S4289" s="155"/>
      <c r="T4289" s="155"/>
      <c r="U4289" s="156"/>
      <c r="V4289" s="156"/>
      <c r="W4289" s="156" t="s">
        <v>146</v>
      </c>
      <c r="X4289" s="156"/>
      <c r="Y4289" s="137" t="s">
        <v>876</v>
      </c>
      <c r="Z4289" s="138" t="s">
        <v>10709</v>
      </c>
      <c r="AA4289" s="140" t="s">
        <v>9501</v>
      </c>
      <c r="AB4289" s="141" t="s">
        <v>138</v>
      </c>
      <c r="AC4289" s="142">
        <v>39.4</v>
      </c>
      <c r="AD4289" s="142">
        <v>31.52</v>
      </c>
      <c r="AE4289" s="143" t="s">
        <v>9502</v>
      </c>
      <c r="AF4289" s="141" t="s">
        <v>398</v>
      </c>
      <c r="AG4289" s="144">
        <f>Table1[[#This Row],['# of Books]]*Table1[[#This Row],[QTY]]</f>
        <v>0</v>
      </c>
      <c r="AH4289" s="146">
        <f>Table1[[#This Row],[QTY]]*Table1[[#This Row],[School &amp; Library Price]]</f>
        <v>0</v>
      </c>
    </row>
    <row r="4290" spans="1:34" ht="18" customHeight="1" x14ac:dyDescent="0.25">
      <c r="A4290" s="154"/>
      <c r="B4290" s="150">
        <v>77</v>
      </c>
      <c r="C4290" s="150"/>
      <c r="D4290" s="151"/>
      <c r="E4290" s="151"/>
      <c r="F4290" s="130" t="s">
        <v>2832</v>
      </c>
      <c r="G4290" s="130" t="s">
        <v>9470</v>
      </c>
      <c r="H4290" s="130" t="s">
        <v>9503</v>
      </c>
      <c r="I4290" s="131" t="s">
        <v>9504</v>
      </c>
      <c r="J4290" s="130" t="s">
        <v>85</v>
      </c>
      <c r="K4290" s="132" t="s">
        <v>142</v>
      </c>
      <c r="L4290" s="148">
        <v>1</v>
      </c>
      <c r="M4290" s="134">
        <v>2007</v>
      </c>
      <c r="N4290" s="130" t="s">
        <v>10777</v>
      </c>
      <c r="O4290" s="129" t="s">
        <v>143</v>
      </c>
      <c r="P4290" s="129" t="s">
        <v>933</v>
      </c>
      <c r="Q4290" s="130" t="s">
        <v>245</v>
      </c>
      <c r="R4290" s="136" t="s">
        <v>11359</v>
      </c>
      <c r="S4290" s="155"/>
      <c r="T4290" s="155"/>
      <c r="U4290" s="156"/>
      <c r="V4290" s="156"/>
      <c r="W4290" s="156" t="s">
        <v>146</v>
      </c>
      <c r="X4290" s="156"/>
      <c r="Y4290" s="137" t="s">
        <v>876</v>
      </c>
      <c r="Z4290" s="138" t="s">
        <v>10709</v>
      </c>
      <c r="AA4290" s="140" t="s">
        <v>9505</v>
      </c>
      <c r="AB4290" s="141" t="s">
        <v>138</v>
      </c>
      <c r="AC4290" s="142">
        <v>39.4</v>
      </c>
      <c r="AD4290" s="142">
        <v>31.52</v>
      </c>
      <c r="AE4290" s="143" t="s">
        <v>8462</v>
      </c>
      <c r="AF4290" s="141" t="s">
        <v>398</v>
      </c>
      <c r="AG4290" s="144">
        <f>Table1[[#This Row],['# of Books]]*Table1[[#This Row],[QTY]]</f>
        <v>0</v>
      </c>
      <c r="AH4290" s="146">
        <f>Table1[[#This Row],[QTY]]*Table1[[#This Row],[School &amp; Library Price]]</f>
        <v>0</v>
      </c>
    </row>
    <row r="4291" spans="1:34" ht="18" hidden="1" customHeight="1" x14ac:dyDescent="0.25">
      <c r="A4291" s="154"/>
      <c r="B4291" s="150">
        <v>78</v>
      </c>
      <c r="C4291" s="150"/>
      <c r="D4291" s="151"/>
      <c r="E4291" s="151"/>
      <c r="F4291" s="130" t="s">
        <v>130</v>
      </c>
      <c r="G4291" s="130" t="s">
        <v>2910</v>
      </c>
      <c r="H4291" s="130" t="s">
        <v>2910</v>
      </c>
      <c r="I4291" s="131" t="s">
        <v>2911</v>
      </c>
      <c r="J4291" s="130" t="s">
        <v>85</v>
      </c>
      <c r="K4291" s="132" t="s">
        <v>132</v>
      </c>
      <c r="L4291" s="148">
        <v>6</v>
      </c>
      <c r="M4291" s="134">
        <v>2019</v>
      </c>
      <c r="N4291" s="130" t="s">
        <v>342</v>
      </c>
      <c r="O4291" s="129" t="s">
        <v>143</v>
      </c>
      <c r="P4291" s="129" t="s">
        <v>1245</v>
      </c>
      <c r="Q4291" s="130" t="s">
        <v>135</v>
      </c>
      <c r="R4291" s="136" t="s">
        <v>135</v>
      </c>
      <c r="S4291" s="155"/>
      <c r="T4291" s="155"/>
      <c r="U4291" s="156"/>
      <c r="V4291" s="156"/>
      <c r="W4291" s="156"/>
      <c r="X4291" s="156"/>
      <c r="Y4291" s="137" t="s">
        <v>2912</v>
      </c>
      <c r="Z4291" s="138" t="s">
        <v>1247</v>
      </c>
      <c r="AA4291" s="140" t="s">
        <v>2913</v>
      </c>
      <c r="AB4291" s="141" t="s">
        <v>138</v>
      </c>
      <c r="AC4291" s="142">
        <v>201.6</v>
      </c>
      <c r="AD4291" s="142">
        <v>161.28</v>
      </c>
      <c r="AE4291" s="143"/>
      <c r="AF4291" s="141" t="s">
        <v>2201</v>
      </c>
      <c r="AG4291" s="144">
        <f>Table1[[#This Row],['# of Books]]*Table1[[#This Row],[QTY]]</f>
        <v>0</v>
      </c>
      <c r="AH4291" s="146">
        <f>Table1[[#This Row],[QTY]]*Table1[[#This Row],[School &amp; Library Price]]</f>
        <v>0</v>
      </c>
    </row>
    <row r="4292" spans="1:34" ht="18" hidden="1" customHeight="1" x14ac:dyDescent="0.25">
      <c r="A4292" s="154"/>
      <c r="B4292" s="150">
        <v>78</v>
      </c>
      <c r="C4292" s="150"/>
      <c r="D4292" s="151"/>
      <c r="E4292" s="151"/>
      <c r="F4292" s="130" t="s">
        <v>130</v>
      </c>
      <c r="G4292" s="130" t="s">
        <v>2910</v>
      </c>
      <c r="H4292" s="130" t="s">
        <v>2910</v>
      </c>
      <c r="I4292" s="131" t="s">
        <v>2914</v>
      </c>
      <c r="J4292" s="130" t="s">
        <v>85</v>
      </c>
      <c r="K4292" s="132" t="s">
        <v>139</v>
      </c>
      <c r="L4292" s="148">
        <v>6</v>
      </c>
      <c r="M4292" s="134">
        <v>2019</v>
      </c>
      <c r="N4292" s="130" t="s">
        <v>342</v>
      </c>
      <c r="O4292" s="129" t="s">
        <v>79</v>
      </c>
      <c r="P4292" s="129" t="s">
        <v>1245</v>
      </c>
      <c r="Q4292" s="130" t="s">
        <v>135</v>
      </c>
      <c r="R4292" s="136" t="s">
        <v>135</v>
      </c>
      <c r="S4292" s="155"/>
      <c r="T4292" s="155"/>
      <c r="U4292" s="156"/>
      <c r="V4292" s="156"/>
      <c r="W4292" s="156"/>
      <c r="X4292" s="156"/>
      <c r="Y4292" s="137" t="s">
        <v>2912</v>
      </c>
      <c r="Z4292" s="138" t="s">
        <v>1247</v>
      </c>
      <c r="AA4292" s="140" t="s">
        <v>2913</v>
      </c>
      <c r="AB4292" s="141" t="s">
        <v>138</v>
      </c>
      <c r="AC4292" s="142">
        <v>84.3</v>
      </c>
      <c r="AD4292" s="142">
        <v>71.7</v>
      </c>
      <c r="AE4292" s="143"/>
      <c r="AF4292" s="141" t="s">
        <v>2201</v>
      </c>
      <c r="AG4292" s="144">
        <f>Table1[[#This Row],['# of Books]]*Table1[[#This Row],[QTY]]</f>
        <v>0</v>
      </c>
      <c r="AH4292" s="146">
        <f>Table1[[#This Row],[QTY]]*Table1[[#This Row],[School &amp; Library Price]]</f>
        <v>0</v>
      </c>
    </row>
    <row r="4293" spans="1:34" ht="18" customHeight="1" x14ac:dyDescent="0.25">
      <c r="A4293" s="154"/>
      <c r="B4293" s="150">
        <v>78</v>
      </c>
      <c r="C4293" s="150"/>
      <c r="D4293" s="151"/>
      <c r="E4293" s="151"/>
      <c r="F4293" s="130" t="s">
        <v>130</v>
      </c>
      <c r="G4293" s="130" t="s">
        <v>2910</v>
      </c>
      <c r="H4293" s="130" t="s">
        <v>2915</v>
      </c>
      <c r="I4293" s="131" t="s">
        <v>2916</v>
      </c>
      <c r="J4293" s="130" t="s">
        <v>85</v>
      </c>
      <c r="K4293" s="132" t="s">
        <v>142</v>
      </c>
      <c r="L4293" s="148">
        <v>1</v>
      </c>
      <c r="M4293" s="134">
        <v>2019</v>
      </c>
      <c r="N4293" s="130" t="s">
        <v>342</v>
      </c>
      <c r="O4293" s="129" t="s">
        <v>143</v>
      </c>
      <c r="P4293" s="129" t="s">
        <v>1245</v>
      </c>
      <c r="Q4293" s="130" t="s">
        <v>245</v>
      </c>
      <c r="R4293" s="136" t="s">
        <v>2917</v>
      </c>
      <c r="S4293" s="155"/>
      <c r="T4293" s="155"/>
      <c r="U4293" s="156"/>
      <c r="V4293" s="156"/>
      <c r="W4293" s="156" t="s">
        <v>2918</v>
      </c>
      <c r="X4293" s="156"/>
      <c r="Y4293" s="137" t="s">
        <v>2912</v>
      </c>
      <c r="Z4293" s="138" t="s">
        <v>1247</v>
      </c>
      <c r="AA4293" s="140" t="s">
        <v>2919</v>
      </c>
      <c r="AB4293" s="141" t="s">
        <v>138</v>
      </c>
      <c r="AC4293" s="142">
        <v>33.6</v>
      </c>
      <c r="AD4293" s="142">
        <v>26.88</v>
      </c>
      <c r="AE4293" s="143" t="s">
        <v>2920</v>
      </c>
      <c r="AF4293" s="141" t="s">
        <v>2201</v>
      </c>
      <c r="AG4293" s="144">
        <f>Table1[[#This Row],['# of Books]]*Table1[[#This Row],[QTY]]</f>
        <v>0</v>
      </c>
      <c r="AH4293" s="146">
        <f>Table1[[#This Row],[QTY]]*Table1[[#This Row],[School &amp; Library Price]]</f>
        <v>0</v>
      </c>
    </row>
    <row r="4294" spans="1:34" ht="18" hidden="1" customHeight="1" x14ac:dyDescent="0.25">
      <c r="A4294" s="154"/>
      <c r="B4294" s="150">
        <v>78</v>
      </c>
      <c r="C4294" s="150"/>
      <c r="D4294" s="151"/>
      <c r="E4294" s="151"/>
      <c r="F4294" s="130" t="s">
        <v>130</v>
      </c>
      <c r="G4294" s="130" t="s">
        <v>2910</v>
      </c>
      <c r="H4294" s="130" t="s">
        <v>2915</v>
      </c>
      <c r="I4294" s="131" t="s">
        <v>2921</v>
      </c>
      <c r="J4294" s="130" t="s">
        <v>85</v>
      </c>
      <c r="K4294" s="132" t="s">
        <v>151</v>
      </c>
      <c r="L4294" s="148">
        <v>1</v>
      </c>
      <c r="M4294" s="134">
        <v>2019</v>
      </c>
      <c r="N4294" s="130" t="s">
        <v>342</v>
      </c>
      <c r="O4294" s="129" t="s">
        <v>79</v>
      </c>
      <c r="P4294" s="129" t="s">
        <v>1245</v>
      </c>
      <c r="Q4294" s="130" t="s">
        <v>245</v>
      </c>
      <c r="R4294" s="136" t="s">
        <v>2917</v>
      </c>
      <c r="S4294" s="155"/>
      <c r="T4294" s="155"/>
      <c r="U4294" s="156"/>
      <c r="V4294" s="156"/>
      <c r="W4294" s="156" t="s">
        <v>2918</v>
      </c>
      <c r="X4294" s="156"/>
      <c r="Y4294" s="137" t="s">
        <v>2912</v>
      </c>
      <c r="Z4294" s="138" t="s">
        <v>1247</v>
      </c>
      <c r="AA4294" s="140" t="s">
        <v>2919</v>
      </c>
      <c r="AB4294" s="141" t="s">
        <v>138</v>
      </c>
      <c r="AC4294" s="142">
        <v>14.05</v>
      </c>
      <c r="AD4294" s="142">
        <v>11.95</v>
      </c>
      <c r="AE4294" s="143" t="s">
        <v>2920</v>
      </c>
      <c r="AF4294" s="141" t="s">
        <v>2201</v>
      </c>
      <c r="AG4294" s="144">
        <f>Table1[[#This Row],['# of Books]]*Table1[[#This Row],[QTY]]</f>
        <v>0</v>
      </c>
      <c r="AH4294" s="146">
        <f>Table1[[#This Row],[QTY]]*Table1[[#This Row],[School &amp; Library Price]]</f>
        <v>0</v>
      </c>
    </row>
    <row r="4295" spans="1:34" ht="18" hidden="1" customHeight="1" x14ac:dyDescent="0.25">
      <c r="A4295" s="154"/>
      <c r="B4295" s="150">
        <v>78</v>
      </c>
      <c r="C4295" s="150"/>
      <c r="D4295" s="151"/>
      <c r="E4295" s="151"/>
      <c r="F4295" s="130" t="s">
        <v>130</v>
      </c>
      <c r="G4295" s="130" t="s">
        <v>2910</v>
      </c>
      <c r="H4295" s="130" t="s">
        <v>2915</v>
      </c>
      <c r="I4295" s="131" t="s">
        <v>2922</v>
      </c>
      <c r="J4295" s="130" t="s">
        <v>85</v>
      </c>
      <c r="K4295" s="132" t="s">
        <v>378</v>
      </c>
      <c r="L4295" s="148">
        <v>1</v>
      </c>
      <c r="M4295" s="134">
        <v>2019</v>
      </c>
      <c r="N4295" s="130" t="s">
        <v>342</v>
      </c>
      <c r="O4295" s="129"/>
      <c r="P4295" s="129"/>
      <c r="Q4295" s="130" t="s">
        <v>245</v>
      </c>
      <c r="R4295" s="136" t="s">
        <v>2917</v>
      </c>
      <c r="S4295" s="155"/>
      <c r="T4295" s="155"/>
      <c r="U4295" s="156"/>
      <c r="V4295" s="156"/>
      <c r="W4295" s="156" t="s">
        <v>2918</v>
      </c>
      <c r="X4295" s="156"/>
      <c r="Y4295" s="137" t="s">
        <v>2912</v>
      </c>
      <c r="Z4295" s="138" t="s">
        <v>1247</v>
      </c>
      <c r="AA4295" s="140" t="s">
        <v>2919</v>
      </c>
      <c r="AB4295" s="141" t="s">
        <v>138</v>
      </c>
      <c r="AC4295" s="142">
        <v>33.6</v>
      </c>
      <c r="AD4295" s="142">
        <v>26.88</v>
      </c>
      <c r="AE4295" s="143" t="s">
        <v>2920</v>
      </c>
      <c r="AF4295" s="141" t="s">
        <v>2201</v>
      </c>
      <c r="AG4295" s="144">
        <f>Table1[[#This Row],['# of Books]]*Table1[[#This Row],[QTY]]</f>
        <v>0</v>
      </c>
      <c r="AH4295" s="146">
        <f>Table1[[#This Row],[QTY]]*Table1[[#This Row],[School &amp; Library Price]]</f>
        <v>0</v>
      </c>
    </row>
    <row r="4296" spans="1:34" ht="18" customHeight="1" x14ac:dyDescent="0.25">
      <c r="A4296" s="154"/>
      <c r="B4296" s="150">
        <v>78</v>
      </c>
      <c r="C4296" s="150"/>
      <c r="D4296" s="151"/>
      <c r="E4296" s="151"/>
      <c r="F4296" s="130" t="s">
        <v>130</v>
      </c>
      <c r="G4296" s="130" t="s">
        <v>2910</v>
      </c>
      <c r="H4296" s="130" t="s">
        <v>2923</v>
      </c>
      <c r="I4296" s="131" t="s">
        <v>2924</v>
      </c>
      <c r="J4296" s="130" t="s">
        <v>85</v>
      </c>
      <c r="K4296" s="132" t="s">
        <v>142</v>
      </c>
      <c r="L4296" s="148">
        <v>1</v>
      </c>
      <c r="M4296" s="134">
        <v>2019</v>
      </c>
      <c r="N4296" s="130" t="s">
        <v>342</v>
      </c>
      <c r="O4296" s="129" t="s">
        <v>143</v>
      </c>
      <c r="P4296" s="129" t="s">
        <v>1245</v>
      </c>
      <c r="Q4296" s="130" t="s">
        <v>245</v>
      </c>
      <c r="R4296" s="136" t="s">
        <v>2917</v>
      </c>
      <c r="S4296" s="155"/>
      <c r="T4296" s="155"/>
      <c r="U4296" s="156"/>
      <c r="V4296" s="156"/>
      <c r="W4296" s="156" t="s">
        <v>2918</v>
      </c>
      <c r="X4296" s="156"/>
      <c r="Y4296" s="137" t="s">
        <v>2912</v>
      </c>
      <c r="Z4296" s="138" t="s">
        <v>1247</v>
      </c>
      <c r="AA4296" s="140" t="s">
        <v>2925</v>
      </c>
      <c r="AB4296" s="141" t="s">
        <v>138</v>
      </c>
      <c r="AC4296" s="142">
        <v>33.6</v>
      </c>
      <c r="AD4296" s="142">
        <v>26.88</v>
      </c>
      <c r="AE4296" s="143" t="s">
        <v>2926</v>
      </c>
      <c r="AF4296" s="141" t="s">
        <v>2201</v>
      </c>
      <c r="AG4296" s="144">
        <f>Table1[[#This Row],['# of Books]]*Table1[[#This Row],[QTY]]</f>
        <v>0</v>
      </c>
      <c r="AH4296" s="146">
        <f>Table1[[#This Row],[QTY]]*Table1[[#This Row],[School &amp; Library Price]]</f>
        <v>0</v>
      </c>
    </row>
    <row r="4297" spans="1:34" ht="18" hidden="1" customHeight="1" x14ac:dyDescent="0.25">
      <c r="A4297" s="154"/>
      <c r="B4297" s="150">
        <v>78</v>
      </c>
      <c r="C4297" s="150"/>
      <c r="D4297" s="151"/>
      <c r="E4297" s="151"/>
      <c r="F4297" s="130" t="s">
        <v>130</v>
      </c>
      <c r="G4297" s="130" t="s">
        <v>2910</v>
      </c>
      <c r="H4297" s="130" t="s">
        <v>2923</v>
      </c>
      <c r="I4297" s="131" t="s">
        <v>2927</v>
      </c>
      <c r="J4297" s="130" t="s">
        <v>85</v>
      </c>
      <c r="K4297" s="132" t="s">
        <v>151</v>
      </c>
      <c r="L4297" s="148">
        <v>1</v>
      </c>
      <c r="M4297" s="134">
        <v>2019</v>
      </c>
      <c r="N4297" s="130" t="s">
        <v>342</v>
      </c>
      <c r="O4297" s="129" t="s">
        <v>79</v>
      </c>
      <c r="P4297" s="129" t="s">
        <v>1245</v>
      </c>
      <c r="Q4297" s="130" t="s">
        <v>245</v>
      </c>
      <c r="R4297" s="136" t="s">
        <v>2917</v>
      </c>
      <c r="S4297" s="155"/>
      <c r="T4297" s="155"/>
      <c r="U4297" s="156"/>
      <c r="V4297" s="156"/>
      <c r="W4297" s="156" t="s">
        <v>2918</v>
      </c>
      <c r="X4297" s="156"/>
      <c r="Y4297" s="137" t="s">
        <v>2912</v>
      </c>
      <c r="Z4297" s="138" t="s">
        <v>1247</v>
      </c>
      <c r="AA4297" s="140" t="s">
        <v>2925</v>
      </c>
      <c r="AB4297" s="141" t="s">
        <v>138</v>
      </c>
      <c r="AC4297" s="142">
        <v>14.05</v>
      </c>
      <c r="AD4297" s="142">
        <v>11.95</v>
      </c>
      <c r="AE4297" s="143" t="s">
        <v>2926</v>
      </c>
      <c r="AF4297" s="141" t="s">
        <v>2201</v>
      </c>
      <c r="AG4297" s="144">
        <f>Table1[[#This Row],['# of Books]]*Table1[[#This Row],[QTY]]</f>
        <v>0</v>
      </c>
      <c r="AH4297" s="146">
        <f>Table1[[#This Row],[QTY]]*Table1[[#This Row],[School &amp; Library Price]]</f>
        <v>0</v>
      </c>
    </row>
    <row r="4298" spans="1:34" ht="18" hidden="1" customHeight="1" x14ac:dyDescent="0.25">
      <c r="A4298" s="154"/>
      <c r="B4298" s="150">
        <v>78</v>
      </c>
      <c r="C4298" s="150"/>
      <c r="D4298" s="151"/>
      <c r="E4298" s="151"/>
      <c r="F4298" s="130" t="s">
        <v>130</v>
      </c>
      <c r="G4298" s="130" t="s">
        <v>2910</v>
      </c>
      <c r="H4298" s="130" t="s">
        <v>2923</v>
      </c>
      <c r="I4298" s="131" t="s">
        <v>2928</v>
      </c>
      <c r="J4298" s="130" t="s">
        <v>85</v>
      </c>
      <c r="K4298" s="132" t="s">
        <v>378</v>
      </c>
      <c r="L4298" s="148">
        <v>1</v>
      </c>
      <c r="M4298" s="134">
        <v>2019</v>
      </c>
      <c r="N4298" s="130" t="s">
        <v>342</v>
      </c>
      <c r="O4298" s="129"/>
      <c r="P4298" s="129"/>
      <c r="Q4298" s="130" t="s">
        <v>245</v>
      </c>
      <c r="R4298" s="136" t="s">
        <v>2917</v>
      </c>
      <c r="S4298" s="155"/>
      <c r="T4298" s="155"/>
      <c r="U4298" s="156"/>
      <c r="V4298" s="156"/>
      <c r="W4298" s="156" t="s">
        <v>2918</v>
      </c>
      <c r="X4298" s="156"/>
      <c r="Y4298" s="137" t="s">
        <v>2912</v>
      </c>
      <c r="Z4298" s="138" t="s">
        <v>1247</v>
      </c>
      <c r="AA4298" s="140" t="s">
        <v>2925</v>
      </c>
      <c r="AB4298" s="141" t="s">
        <v>138</v>
      </c>
      <c r="AC4298" s="142">
        <v>33.6</v>
      </c>
      <c r="AD4298" s="142">
        <v>26.88</v>
      </c>
      <c r="AE4298" s="143" t="s">
        <v>2926</v>
      </c>
      <c r="AF4298" s="141" t="s">
        <v>2201</v>
      </c>
      <c r="AG4298" s="144">
        <f>Table1[[#This Row],['# of Books]]*Table1[[#This Row],[QTY]]</f>
        <v>0</v>
      </c>
      <c r="AH4298" s="146">
        <f>Table1[[#This Row],[QTY]]*Table1[[#This Row],[School &amp; Library Price]]</f>
        <v>0</v>
      </c>
    </row>
    <row r="4299" spans="1:34" ht="18" customHeight="1" x14ac:dyDescent="0.25">
      <c r="A4299" s="154"/>
      <c r="B4299" s="150">
        <v>78</v>
      </c>
      <c r="C4299" s="150"/>
      <c r="D4299" s="151"/>
      <c r="E4299" s="151"/>
      <c r="F4299" s="130" t="s">
        <v>130</v>
      </c>
      <c r="G4299" s="130" t="s">
        <v>2910</v>
      </c>
      <c r="H4299" s="130" t="s">
        <v>2940</v>
      </c>
      <c r="I4299" s="131" t="s">
        <v>2941</v>
      </c>
      <c r="J4299" s="130" t="s">
        <v>85</v>
      </c>
      <c r="K4299" s="132" t="s">
        <v>142</v>
      </c>
      <c r="L4299" s="148">
        <v>1</v>
      </c>
      <c r="M4299" s="134">
        <v>2019</v>
      </c>
      <c r="N4299" s="130" t="s">
        <v>342</v>
      </c>
      <c r="O4299" s="129" t="s">
        <v>143</v>
      </c>
      <c r="P4299" s="129" t="s">
        <v>1245</v>
      </c>
      <c r="Q4299" s="130" t="s">
        <v>245</v>
      </c>
      <c r="R4299" s="136" t="s">
        <v>10320</v>
      </c>
      <c r="S4299" s="155"/>
      <c r="T4299" s="155"/>
      <c r="U4299" s="156"/>
      <c r="V4299" s="156"/>
      <c r="W4299" s="156" t="s">
        <v>2918</v>
      </c>
      <c r="X4299" s="156"/>
      <c r="Y4299" s="137" t="s">
        <v>2912</v>
      </c>
      <c r="Z4299" s="138" t="s">
        <v>1247</v>
      </c>
      <c r="AA4299" s="140" t="s">
        <v>2942</v>
      </c>
      <c r="AB4299" s="141" t="s">
        <v>138</v>
      </c>
      <c r="AC4299" s="142">
        <v>33.6</v>
      </c>
      <c r="AD4299" s="142">
        <v>26.88</v>
      </c>
      <c r="AE4299" s="143" t="s">
        <v>1214</v>
      </c>
      <c r="AF4299" s="141" t="s">
        <v>2201</v>
      </c>
      <c r="AG4299" s="144">
        <f>Table1[[#This Row],['# of Books]]*Table1[[#This Row],[QTY]]</f>
        <v>0</v>
      </c>
      <c r="AH4299" s="146">
        <f>Table1[[#This Row],[QTY]]*Table1[[#This Row],[School &amp; Library Price]]</f>
        <v>0</v>
      </c>
    </row>
    <row r="4300" spans="1:34" ht="18" hidden="1" customHeight="1" x14ac:dyDescent="0.25">
      <c r="A4300" s="154"/>
      <c r="B4300" s="150">
        <v>78</v>
      </c>
      <c r="C4300" s="150"/>
      <c r="D4300" s="151"/>
      <c r="E4300" s="151"/>
      <c r="F4300" s="130" t="s">
        <v>130</v>
      </c>
      <c r="G4300" s="130" t="s">
        <v>2910</v>
      </c>
      <c r="H4300" s="130" t="s">
        <v>2940</v>
      </c>
      <c r="I4300" s="131" t="s">
        <v>2943</v>
      </c>
      <c r="J4300" s="130" t="s">
        <v>85</v>
      </c>
      <c r="K4300" s="132" t="s">
        <v>151</v>
      </c>
      <c r="L4300" s="148">
        <v>1</v>
      </c>
      <c r="M4300" s="134">
        <v>2019</v>
      </c>
      <c r="N4300" s="130" t="s">
        <v>342</v>
      </c>
      <c r="O4300" s="129" t="s">
        <v>79</v>
      </c>
      <c r="P4300" s="129" t="s">
        <v>1245</v>
      </c>
      <c r="Q4300" s="130" t="s">
        <v>245</v>
      </c>
      <c r="R4300" s="136" t="s">
        <v>10320</v>
      </c>
      <c r="S4300" s="155"/>
      <c r="T4300" s="155"/>
      <c r="U4300" s="156"/>
      <c r="V4300" s="156"/>
      <c r="W4300" s="156" t="s">
        <v>2918</v>
      </c>
      <c r="X4300" s="156"/>
      <c r="Y4300" s="137" t="s">
        <v>2912</v>
      </c>
      <c r="Z4300" s="138" t="s">
        <v>1247</v>
      </c>
      <c r="AA4300" s="140" t="s">
        <v>2942</v>
      </c>
      <c r="AB4300" s="141" t="s">
        <v>138</v>
      </c>
      <c r="AC4300" s="142">
        <v>14.05</v>
      </c>
      <c r="AD4300" s="142">
        <v>11.95</v>
      </c>
      <c r="AE4300" s="143" t="s">
        <v>1214</v>
      </c>
      <c r="AF4300" s="141" t="s">
        <v>2201</v>
      </c>
      <c r="AG4300" s="144">
        <f>Table1[[#This Row],['# of Books]]*Table1[[#This Row],[QTY]]</f>
        <v>0</v>
      </c>
      <c r="AH4300" s="146">
        <f>Table1[[#This Row],[QTY]]*Table1[[#This Row],[School &amp; Library Price]]</f>
        <v>0</v>
      </c>
    </row>
    <row r="4301" spans="1:34" ht="18" hidden="1" customHeight="1" x14ac:dyDescent="0.25">
      <c r="A4301" s="154"/>
      <c r="B4301" s="150">
        <v>78</v>
      </c>
      <c r="C4301" s="150"/>
      <c r="D4301" s="151"/>
      <c r="E4301" s="151"/>
      <c r="F4301" s="130" t="s">
        <v>130</v>
      </c>
      <c r="G4301" s="130" t="s">
        <v>2910</v>
      </c>
      <c r="H4301" s="130" t="s">
        <v>2940</v>
      </c>
      <c r="I4301" s="131" t="s">
        <v>2944</v>
      </c>
      <c r="J4301" s="130" t="s">
        <v>85</v>
      </c>
      <c r="K4301" s="132" t="s">
        <v>378</v>
      </c>
      <c r="L4301" s="148">
        <v>1</v>
      </c>
      <c r="M4301" s="134">
        <v>2019</v>
      </c>
      <c r="N4301" s="130" t="s">
        <v>342</v>
      </c>
      <c r="O4301" s="129"/>
      <c r="P4301" s="129"/>
      <c r="Q4301" s="130" t="s">
        <v>245</v>
      </c>
      <c r="R4301" s="136" t="s">
        <v>10320</v>
      </c>
      <c r="S4301" s="155"/>
      <c r="T4301" s="155"/>
      <c r="U4301" s="156"/>
      <c r="V4301" s="156"/>
      <c r="W4301" s="156" t="s">
        <v>2918</v>
      </c>
      <c r="X4301" s="156"/>
      <c r="Y4301" s="137" t="s">
        <v>2912</v>
      </c>
      <c r="Z4301" s="138" t="s">
        <v>1247</v>
      </c>
      <c r="AA4301" s="140" t="s">
        <v>2942</v>
      </c>
      <c r="AB4301" s="141" t="s">
        <v>138</v>
      </c>
      <c r="AC4301" s="142">
        <v>33.6</v>
      </c>
      <c r="AD4301" s="142">
        <v>26.88</v>
      </c>
      <c r="AE4301" s="143" t="s">
        <v>1214</v>
      </c>
      <c r="AF4301" s="141" t="s">
        <v>2201</v>
      </c>
      <c r="AG4301" s="144">
        <f>Table1[[#This Row],['# of Books]]*Table1[[#This Row],[QTY]]</f>
        <v>0</v>
      </c>
      <c r="AH4301" s="146">
        <f>Table1[[#This Row],[QTY]]*Table1[[#This Row],[School &amp; Library Price]]</f>
        <v>0</v>
      </c>
    </row>
    <row r="4302" spans="1:34" ht="18" customHeight="1" x14ac:dyDescent="0.25">
      <c r="A4302" s="154"/>
      <c r="B4302" s="150">
        <v>78</v>
      </c>
      <c r="C4302" s="150"/>
      <c r="D4302" s="151"/>
      <c r="E4302" s="151"/>
      <c r="F4302" s="130" t="s">
        <v>130</v>
      </c>
      <c r="G4302" s="130" t="s">
        <v>2910</v>
      </c>
      <c r="H4302" s="130" t="s">
        <v>2929</v>
      </c>
      <c r="I4302" s="131" t="s">
        <v>2930</v>
      </c>
      <c r="J4302" s="130" t="s">
        <v>85</v>
      </c>
      <c r="K4302" s="132" t="s">
        <v>142</v>
      </c>
      <c r="L4302" s="148">
        <v>1</v>
      </c>
      <c r="M4302" s="134">
        <v>2019</v>
      </c>
      <c r="N4302" s="130" t="s">
        <v>342</v>
      </c>
      <c r="O4302" s="129" t="s">
        <v>143</v>
      </c>
      <c r="P4302" s="129" t="s">
        <v>1245</v>
      </c>
      <c r="Q4302" s="130" t="s">
        <v>245</v>
      </c>
      <c r="R4302" s="136" t="s">
        <v>2917</v>
      </c>
      <c r="S4302" s="155"/>
      <c r="T4302" s="155"/>
      <c r="U4302" s="156"/>
      <c r="V4302" s="156"/>
      <c r="W4302" s="156" t="s">
        <v>2918</v>
      </c>
      <c r="X4302" s="156"/>
      <c r="Y4302" s="137" t="s">
        <v>2912</v>
      </c>
      <c r="Z4302" s="138" t="s">
        <v>1247</v>
      </c>
      <c r="AA4302" s="140" t="s">
        <v>2931</v>
      </c>
      <c r="AB4302" s="141" t="s">
        <v>138</v>
      </c>
      <c r="AC4302" s="142">
        <v>33.6</v>
      </c>
      <c r="AD4302" s="142">
        <v>26.88</v>
      </c>
      <c r="AE4302" s="143" t="s">
        <v>1241</v>
      </c>
      <c r="AF4302" s="141" t="s">
        <v>2201</v>
      </c>
      <c r="AG4302" s="144">
        <f>Table1[[#This Row],['# of Books]]*Table1[[#This Row],[QTY]]</f>
        <v>0</v>
      </c>
      <c r="AH4302" s="146">
        <f>Table1[[#This Row],[QTY]]*Table1[[#This Row],[School &amp; Library Price]]</f>
        <v>0</v>
      </c>
    </row>
    <row r="4303" spans="1:34" ht="18" hidden="1" customHeight="1" x14ac:dyDescent="0.25">
      <c r="A4303" s="154"/>
      <c r="B4303" s="150">
        <v>78</v>
      </c>
      <c r="C4303" s="150"/>
      <c r="D4303" s="151"/>
      <c r="E4303" s="151"/>
      <c r="F4303" s="130" t="s">
        <v>130</v>
      </c>
      <c r="G4303" s="130" t="s">
        <v>2910</v>
      </c>
      <c r="H4303" s="130" t="s">
        <v>2929</v>
      </c>
      <c r="I4303" s="131" t="s">
        <v>2932</v>
      </c>
      <c r="J4303" s="130" t="s">
        <v>85</v>
      </c>
      <c r="K4303" s="132" t="s">
        <v>151</v>
      </c>
      <c r="L4303" s="148">
        <v>1</v>
      </c>
      <c r="M4303" s="134">
        <v>2019</v>
      </c>
      <c r="N4303" s="130" t="s">
        <v>342</v>
      </c>
      <c r="O4303" s="129" t="s">
        <v>79</v>
      </c>
      <c r="P4303" s="129" t="s">
        <v>1245</v>
      </c>
      <c r="Q4303" s="130" t="s">
        <v>245</v>
      </c>
      <c r="R4303" s="136" t="s">
        <v>2917</v>
      </c>
      <c r="S4303" s="155"/>
      <c r="T4303" s="155"/>
      <c r="U4303" s="156"/>
      <c r="V4303" s="156"/>
      <c r="W4303" s="156" t="s">
        <v>2918</v>
      </c>
      <c r="X4303" s="156"/>
      <c r="Y4303" s="137" t="s">
        <v>2912</v>
      </c>
      <c r="Z4303" s="138" t="s">
        <v>1247</v>
      </c>
      <c r="AA4303" s="140" t="s">
        <v>2931</v>
      </c>
      <c r="AB4303" s="141" t="s">
        <v>138</v>
      </c>
      <c r="AC4303" s="142">
        <v>14.05</v>
      </c>
      <c r="AD4303" s="142">
        <v>11.95</v>
      </c>
      <c r="AE4303" s="143" t="s">
        <v>1241</v>
      </c>
      <c r="AF4303" s="141" t="s">
        <v>2201</v>
      </c>
      <c r="AG4303" s="144">
        <f>Table1[[#This Row],['# of Books]]*Table1[[#This Row],[QTY]]</f>
        <v>0</v>
      </c>
      <c r="AH4303" s="146">
        <f>Table1[[#This Row],[QTY]]*Table1[[#This Row],[School &amp; Library Price]]</f>
        <v>0</v>
      </c>
    </row>
    <row r="4304" spans="1:34" ht="18" hidden="1" customHeight="1" x14ac:dyDescent="0.25">
      <c r="A4304" s="154"/>
      <c r="B4304" s="150">
        <v>78</v>
      </c>
      <c r="C4304" s="150"/>
      <c r="D4304" s="151"/>
      <c r="E4304" s="151"/>
      <c r="F4304" s="130" t="s">
        <v>130</v>
      </c>
      <c r="G4304" s="130" t="s">
        <v>2910</v>
      </c>
      <c r="H4304" s="130" t="s">
        <v>2929</v>
      </c>
      <c r="I4304" s="131" t="s">
        <v>2933</v>
      </c>
      <c r="J4304" s="130" t="s">
        <v>85</v>
      </c>
      <c r="K4304" s="132" t="s">
        <v>378</v>
      </c>
      <c r="L4304" s="148">
        <v>1</v>
      </c>
      <c r="M4304" s="134">
        <v>2019</v>
      </c>
      <c r="N4304" s="130" t="s">
        <v>342</v>
      </c>
      <c r="O4304" s="129"/>
      <c r="P4304" s="129"/>
      <c r="Q4304" s="130" t="s">
        <v>245</v>
      </c>
      <c r="R4304" s="136" t="s">
        <v>2917</v>
      </c>
      <c r="S4304" s="155"/>
      <c r="T4304" s="155"/>
      <c r="U4304" s="156"/>
      <c r="V4304" s="156"/>
      <c r="W4304" s="156" t="s">
        <v>2918</v>
      </c>
      <c r="X4304" s="156"/>
      <c r="Y4304" s="137" t="s">
        <v>2912</v>
      </c>
      <c r="Z4304" s="138" t="s">
        <v>1247</v>
      </c>
      <c r="AA4304" s="140" t="s">
        <v>2931</v>
      </c>
      <c r="AB4304" s="141" t="s">
        <v>138</v>
      </c>
      <c r="AC4304" s="142">
        <v>33.6</v>
      </c>
      <c r="AD4304" s="142">
        <v>26.88</v>
      </c>
      <c r="AE4304" s="143" t="s">
        <v>1241</v>
      </c>
      <c r="AF4304" s="141" t="s">
        <v>2201</v>
      </c>
      <c r="AG4304" s="144">
        <f>Table1[[#This Row],['# of Books]]*Table1[[#This Row],[QTY]]</f>
        <v>0</v>
      </c>
      <c r="AH4304" s="146">
        <f>Table1[[#This Row],[QTY]]*Table1[[#This Row],[School &amp; Library Price]]</f>
        <v>0</v>
      </c>
    </row>
    <row r="4305" spans="1:34" ht="18" customHeight="1" x14ac:dyDescent="0.25">
      <c r="A4305" s="154"/>
      <c r="B4305" s="150">
        <v>78</v>
      </c>
      <c r="C4305" s="150"/>
      <c r="D4305" s="151"/>
      <c r="E4305" s="151"/>
      <c r="F4305" s="130" t="s">
        <v>130</v>
      </c>
      <c r="G4305" s="130" t="s">
        <v>2910</v>
      </c>
      <c r="H4305" s="130" t="s">
        <v>2934</v>
      </c>
      <c r="I4305" s="131" t="s">
        <v>2935</v>
      </c>
      <c r="J4305" s="130" t="s">
        <v>85</v>
      </c>
      <c r="K4305" s="132" t="s">
        <v>142</v>
      </c>
      <c r="L4305" s="148">
        <v>1</v>
      </c>
      <c r="M4305" s="134">
        <v>2019</v>
      </c>
      <c r="N4305" s="130" t="s">
        <v>342</v>
      </c>
      <c r="O4305" s="129" t="s">
        <v>143</v>
      </c>
      <c r="P4305" s="129" t="s">
        <v>1245</v>
      </c>
      <c r="Q4305" s="130" t="s">
        <v>245</v>
      </c>
      <c r="R4305" s="136" t="s">
        <v>2917</v>
      </c>
      <c r="S4305" s="155"/>
      <c r="T4305" s="155"/>
      <c r="U4305" s="156"/>
      <c r="V4305" s="156"/>
      <c r="W4305" s="156" t="s">
        <v>2918</v>
      </c>
      <c r="X4305" s="156"/>
      <c r="Y4305" s="137" t="s">
        <v>2912</v>
      </c>
      <c r="Z4305" s="138" t="s">
        <v>1247</v>
      </c>
      <c r="AA4305" s="140" t="s">
        <v>2936</v>
      </c>
      <c r="AB4305" s="141" t="s">
        <v>138</v>
      </c>
      <c r="AC4305" s="142">
        <v>33.6</v>
      </c>
      <c r="AD4305" s="142">
        <v>26.88</v>
      </c>
      <c r="AE4305" s="143" t="s">
        <v>2937</v>
      </c>
      <c r="AF4305" s="141" t="s">
        <v>2201</v>
      </c>
      <c r="AG4305" s="144">
        <f>Table1[[#This Row],['# of Books]]*Table1[[#This Row],[QTY]]</f>
        <v>0</v>
      </c>
      <c r="AH4305" s="146">
        <f>Table1[[#This Row],[QTY]]*Table1[[#This Row],[School &amp; Library Price]]</f>
        <v>0</v>
      </c>
    </row>
    <row r="4306" spans="1:34" ht="18" hidden="1" customHeight="1" x14ac:dyDescent="0.25">
      <c r="A4306" s="154"/>
      <c r="B4306" s="150">
        <v>78</v>
      </c>
      <c r="C4306" s="150"/>
      <c r="D4306" s="151"/>
      <c r="E4306" s="151"/>
      <c r="F4306" s="130" t="s">
        <v>130</v>
      </c>
      <c r="G4306" s="130" t="s">
        <v>2910</v>
      </c>
      <c r="H4306" s="130" t="s">
        <v>2934</v>
      </c>
      <c r="I4306" s="131" t="s">
        <v>2938</v>
      </c>
      <c r="J4306" s="130" t="s">
        <v>85</v>
      </c>
      <c r="K4306" s="132" t="s">
        <v>151</v>
      </c>
      <c r="L4306" s="148">
        <v>1</v>
      </c>
      <c r="M4306" s="134">
        <v>2019</v>
      </c>
      <c r="N4306" s="130" t="s">
        <v>342</v>
      </c>
      <c r="O4306" s="129" t="s">
        <v>79</v>
      </c>
      <c r="P4306" s="129" t="s">
        <v>1245</v>
      </c>
      <c r="Q4306" s="130" t="s">
        <v>245</v>
      </c>
      <c r="R4306" s="136" t="s">
        <v>2917</v>
      </c>
      <c r="S4306" s="155"/>
      <c r="T4306" s="155"/>
      <c r="U4306" s="156"/>
      <c r="V4306" s="156"/>
      <c r="W4306" s="156" t="s">
        <v>2918</v>
      </c>
      <c r="X4306" s="156"/>
      <c r="Y4306" s="137" t="s">
        <v>2912</v>
      </c>
      <c r="Z4306" s="138" t="s">
        <v>1247</v>
      </c>
      <c r="AA4306" s="140" t="s">
        <v>2936</v>
      </c>
      <c r="AB4306" s="141" t="s">
        <v>138</v>
      </c>
      <c r="AC4306" s="142">
        <v>14.05</v>
      </c>
      <c r="AD4306" s="142">
        <v>11.95</v>
      </c>
      <c r="AE4306" s="143" t="s">
        <v>2937</v>
      </c>
      <c r="AF4306" s="141" t="s">
        <v>2201</v>
      </c>
      <c r="AG4306" s="144">
        <f>Table1[[#This Row],['# of Books]]*Table1[[#This Row],[QTY]]</f>
        <v>0</v>
      </c>
      <c r="AH4306" s="146">
        <f>Table1[[#This Row],[QTY]]*Table1[[#This Row],[School &amp; Library Price]]</f>
        <v>0</v>
      </c>
    </row>
    <row r="4307" spans="1:34" ht="18" hidden="1" customHeight="1" x14ac:dyDescent="0.25">
      <c r="A4307" s="154"/>
      <c r="B4307" s="150">
        <v>78</v>
      </c>
      <c r="C4307" s="150"/>
      <c r="D4307" s="151"/>
      <c r="E4307" s="151"/>
      <c r="F4307" s="130" t="s">
        <v>130</v>
      </c>
      <c r="G4307" s="130" t="s">
        <v>2910</v>
      </c>
      <c r="H4307" s="130" t="s">
        <v>2934</v>
      </c>
      <c r="I4307" s="131" t="s">
        <v>2939</v>
      </c>
      <c r="J4307" s="130" t="s">
        <v>85</v>
      </c>
      <c r="K4307" s="132" t="s">
        <v>378</v>
      </c>
      <c r="L4307" s="148">
        <v>1</v>
      </c>
      <c r="M4307" s="134">
        <v>2019</v>
      </c>
      <c r="N4307" s="130" t="s">
        <v>342</v>
      </c>
      <c r="O4307" s="129"/>
      <c r="P4307" s="129"/>
      <c r="Q4307" s="130" t="s">
        <v>245</v>
      </c>
      <c r="R4307" s="136" t="s">
        <v>2917</v>
      </c>
      <c r="S4307" s="155"/>
      <c r="T4307" s="155"/>
      <c r="U4307" s="156"/>
      <c r="V4307" s="156"/>
      <c r="W4307" s="156" t="s">
        <v>2918</v>
      </c>
      <c r="X4307" s="156"/>
      <c r="Y4307" s="137" t="s">
        <v>2912</v>
      </c>
      <c r="Z4307" s="138" t="s">
        <v>1247</v>
      </c>
      <c r="AA4307" s="140" t="s">
        <v>2936</v>
      </c>
      <c r="AB4307" s="141" t="s">
        <v>138</v>
      </c>
      <c r="AC4307" s="142">
        <v>33.6</v>
      </c>
      <c r="AD4307" s="142">
        <v>26.88</v>
      </c>
      <c r="AE4307" s="143" t="s">
        <v>2937</v>
      </c>
      <c r="AF4307" s="141" t="s">
        <v>2201</v>
      </c>
      <c r="AG4307" s="144">
        <f>Table1[[#This Row],['# of Books]]*Table1[[#This Row],[QTY]]</f>
        <v>0</v>
      </c>
      <c r="AH4307" s="146">
        <f>Table1[[#This Row],[QTY]]*Table1[[#This Row],[School &amp; Library Price]]</f>
        <v>0</v>
      </c>
    </row>
    <row r="4308" spans="1:34" ht="18" customHeight="1" x14ac:dyDescent="0.25">
      <c r="A4308" s="154"/>
      <c r="B4308" s="150">
        <v>78</v>
      </c>
      <c r="C4308" s="150"/>
      <c r="D4308" s="151"/>
      <c r="E4308" s="151"/>
      <c r="F4308" s="130" t="s">
        <v>130</v>
      </c>
      <c r="G4308" s="130" t="s">
        <v>2910</v>
      </c>
      <c r="H4308" s="130" t="s">
        <v>2945</v>
      </c>
      <c r="I4308" s="131" t="s">
        <v>2946</v>
      </c>
      <c r="J4308" s="130" t="s">
        <v>85</v>
      </c>
      <c r="K4308" s="132" t="s">
        <v>142</v>
      </c>
      <c r="L4308" s="148">
        <v>1</v>
      </c>
      <c r="M4308" s="134">
        <v>2019</v>
      </c>
      <c r="N4308" s="130" t="s">
        <v>342</v>
      </c>
      <c r="O4308" s="129" t="s">
        <v>143</v>
      </c>
      <c r="P4308" s="129" t="s">
        <v>1245</v>
      </c>
      <c r="Q4308" s="130" t="s">
        <v>245</v>
      </c>
      <c r="R4308" s="136" t="s">
        <v>10320</v>
      </c>
      <c r="S4308" s="155"/>
      <c r="T4308" s="155"/>
      <c r="U4308" s="156"/>
      <c r="V4308" s="156"/>
      <c r="W4308" s="156" t="s">
        <v>2918</v>
      </c>
      <c r="X4308" s="156"/>
      <c r="Y4308" s="137" t="s">
        <v>2912</v>
      </c>
      <c r="Z4308" s="138" t="s">
        <v>1247</v>
      </c>
      <c r="AA4308" s="140" t="s">
        <v>2947</v>
      </c>
      <c r="AB4308" s="141" t="s">
        <v>138</v>
      </c>
      <c r="AC4308" s="142">
        <v>33.6</v>
      </c>
      <c r="AD4308" s="142">
        <v>26.88</v>
      </c>
      <c r="AE4308" s="143" t="s">
        <v>2948</v>
      </c>
      <c r="AF4308" s="141" t="s">
        <v>2201</v>
      </c>
      <c r="AG4308" s="144">
        <f>Table1[[#This Row],['# of Books]]*Table1[[#This Row],[QTY]]</f>
        <v>0</v>
      </c>
      <c r="AH4308" s="146">
        <f>Table1[[#This Row],[QTY]]*Table1[[#This Row],[School &amp; Library Price]]</f>
        <v>0</v>
      </c>
    </row>
    <row r="4309" spans="1:34" ht="18" hidden="1" customHeight="1" x14ac:dyDescent="0.25">
      <c r="A4309" s="154"/>
      <c r="B4309" s="150">
        <v>78</v>
      </c>
      <c r="C4309" s="150"/>
      <c r="D4309" s="151"/>
      <c r="E4309" s="151"/>
      <c r="F4309" s="130" t="s">
        <v>130</v>
      </c>
      <c r="G4309" s="130" t="s">
        <v>2910</v>
      </c>
      <c r="H4309" s="130" t="s">
        <v>2945</v>
      </c>
      <c r="I4309" s="131" t="s">
        <v>2949</v>
      </c>
      <c r="J4309" s="130" t="s">
        <v>85</v>
      </c>
      <c r="K4309" s="132" t="s">
        <v>151</v>
      </c>
      <c r="L4309" s="148">
        <v>1</v>
      </c>
      <c r="M4309" s="134">
        <v>2019</v>
      </c>
      <c r="N4309" s="130" t="s">
        <v>342</v>
      </c>
      <c r="O4309" s="129" t="s">
        <v>79</v>
      </c>
      <c r="P4309" s="129" t="s">
        <v>1245</v>
      </c>
      <c r="Q4309" s="130" t="s">
        <v>245</v>
      </c>
      <c r="R4309" s="136" t="s">
        <v>10320</v>
      </c>
      <c r="S4309" s="155"/>
      <c r="T4309" s="155"/>
      <c r="U4309" s="156"/>
      <c r="V4309" s="156"/>
      <c r="W4309" s="156" t="s">
        <v>2918</v>
      </c>
      <c r="X4309" s="156"/>
      <c r="Y4309" s="137" t="s">
        <v>2912</v>
      </c>
      <c r="Z4309" s="138" t="s">
        <v>1247</v>
      </c>
      <c r="AA4309" s="140" t="s">
        <v>2947</v>
      </c>
      <c r="AB4309" s="141" t="s">
        <v>138</v>
      </c>
      <c r="AC4309" s="142">
        <v>14.05</v>
      </c>
      <c r="AD4309" s="142">
        <v>11.95</v>
      </c>
      <c r="AE4309" s="143" t="s">
        <v>2948</v>
      </c>
      <c r="AF4309" s="141" t="s">
        <v>2201</v>
      </c>
      <c r="AG4309" s="144">
        <f>Table1[[#This Row],['# of Books]]*Table1[[#This Row],[QTY]]</f>
        <v>0</v>
      </c>
      <c r="AH4309" s="146">
        <f>Table1[[#This Row],[QTY]]*Table1[[#This Row],[School &amp; Library Price]]</f>
        <v>0</v>
      </c>
    </row>
    <row r="4310" spans="1:34" ht="18" hidden="1" customHeight="1" x14ac:dyDescent="0.25">
      <c r="A4310" s="154"/>
      <c r="B4310" s="150">
        <v>78</v>
      </c>
      <c r="C4310" s="150"/>
      <c r="D4310" s="151"/>
      <c r="E4310" s="151"/>
      <c r="F4310" s="130" t="s">
        <v>130</v>
      </c>
      <c r="G4310" s="130" t="s">
        <v>2910</v>
      </c>
      <c r="H4310" s="130" t="s">
        <v>2945</v>
      </c>
      <c r="I4310" s="131" t="s">
        <v>2950</v>
      </c>
      <c r="J4310" s="130" t="s">
        <v>85</v>
      </c>
      <c r="K4310" s="132" t="s">
        <v>378</v>
      </c>
      <c r="L4310" s="148">
        <v>1</v>
      </c>
      <c r="M4310" s="134">
        <v>2019</v>
      </c>
      <c r="N4310" s="130" t="s">
        <v>342</v>
      </c>
      <c r="O4310" s="129"/>
      <c r="P4310" s="129"/>
      <c r="Q4310" s="130" t="s">
        <v>245</v>
      </c>
      <c r="R4310" s="136" t="s">
        <v>10320</v>
      </c>
      <c r="S4310" s="155"/>
      <c r="T4310" s="155"/>
      <c r="U4310" s="156"/>
      <c r="V4310" s="156"/>
      <c r="W4310" s="156" t="s">
        <v>2918</v>
      </c>
      <c r="X4310" s="156"/>
      <c r="Y4310" s="137" t="s">
        <v>2912</v>
      </c>
      <c r="Z4310" s="138" t="s">
        <v>1247</v>
      </c>
      <c r="AA4310" s="140" t="s">
        <v>2947</v>
      </c>
      <c r="AB4310" s="141" t="s">
        <v>138</v>
      </c>
      <c r="AC4310" s="142">
        <v>33.6</v>
      </c>
      <c r="AD4310" s="142">
        <v>26.88</v>
      </c>
      <c r="AE4310" s="143" t="s">
        <v>2948</v>
      </c>
      <c r="AF4310" s="141" t="s">
        <v>2201</v>
      </c>
      <c r="AG4310" s="144">
        <f>Table1[[#This Row],['# of Books]]*Table1[[#This Row],[QTY]]</f>
        <v>0</v>
      </c>
      <c r="AH4310" s="146">
        <f>Table1[[#This Row],[QTY]]*Table1[[#This Row],[School &amp; Library Price]]</f>
        <v>0</v>
      </c>
    </row>
    <row r="4311" spans="1:34" ht="18" customHeight="1" x14ac:dyDescent="0.25">
      <c r="A4311" s="154"/>
      <c r="B4311" s="150">
        <v>79</v>
      </c>
      <c r="C4311" s="150"/>
      <c r="D4311" s="151"/>
      <c r="E4311" s="151"/>
      <c r="F4311" s="130" t="s">
        <v>7605</v>
      </c>
      <c r="G4311" s="130" t="s">
        <v>104</v>
      </c>
      <c r="H4311" s="130" t="s">
        <v>9506</v>
      </c>
      <c r="I4311" s="131" t="s">
        <v>9507</v>
      </c>
      <c r="J4311" s="130" t="s">
        <v>85</v>
      </c>
      <c r="K4311" s="132" t="s">
        <v>142</v>
      </c>
      <c r="L4311" s="148">
        <v>1</v>
      </c>
      <c r="M4311" s="134">
        <v>2015</v>
      </c>
      <c r="N4311" s="130" t="s">
        <v>10611</v>
      </c>
      <c r="O4311" s="129" t="s">
        <v>143</v>
      </c>
      <c r="P4311" s="129" t="s">
        <v>933</v>
      </c>
      <c r="Q4311" s="130" t="s">
        <v>245</v>
      </c>
      <c r="R4311" s="136" t="s">
        <v>2104</v>
      </c>
      <c r="S4311" s="155"/>
      <c r="T4311" s="155"/>
      <c r="U4311" s="156"/>
      <c r="V4311" s="156"/>
      <c r="W4311" s="156" t="s">
        <v>146</v>
      </c>
      <c r="X4311" s="156"/>
      <c r="Y4311" s="137" t="s">
        <v>876</v>
      </c>
      <c r="Z4311" s="138" t="s">
        <v>10709</v>
      </c>
      <c r="AA4311" s="140" t="s">
        <v>9508</v>
      </c>
      <c r="AB4311" s="141" t="s">
        <v>138</v>
      </c>
      <c r="AC4311" s="142">
        <v>35.700000000000003</v>
      </c>
      <c r="AD4311" s="142">
        <v>28.56</v>
      </c>
      <c r="AE4311" s="143" t="s">
        <v>9509</v>
      </c>
      <c r="AF4311" s="141" t="s">
        <v>398</v>
      </c>
      <c r="AG4311" s="144">
        <f>Table1[[#This Row],['# of Books]]*Table1[[#This Row],[QTY]]</f>
        <v>0</v>
      </c>
      <c r="AH4311" s="146">
        <f>Table1[[#This Row],[QTY]]*Table1[[#This Row],[School &amp; Library Price]]</f>
        <v>0</v>
      </c>
    </row>
    <row r="4312" spans="1:34" ht="18" hidden="1" customHeight="1" x14ac:dyDescent="0.25">
      <c r="A4312" s="154"/>
      <c r="B4312" s="150">
        <v>79</v>
      </c>
      <c r="C4312" s="150"/>
      <c r="D4312" s="151"/>
      <c r="E4312" s="151"/>
      <c r="F4312" s="130" t="s">
        <v>7605</v>
      </c>
      <c r="G4312" s="130" t="s">
        <v>104</v>
      </c>
      <c r="H4312" s="130" t="s">
        <v>9506</v>
      </c>
      <c r="I4312" s="131" t="s">
        <v>9510</v>
      </c>
      <c r="J4312" s="130" t="s">
        <v>85</v>
      </c>
      <c r="K4312" s="132" t="s">
        <v>378</v>
      </c>
      <c r="L4312" s="148">
        <v>1</v>
      </c>
      <c r="M4312" s="134">
        <v>2015</v>
      </c>
      <c r="N4312" s="130" t="s">
        <v>10611</v>
      </c>
      <c r="O4312" s="129"/>
      <c r="P4312" s="129"/>
      <c r="Q4312" s="130" t="s">
        <v>245</v>
      </c>
      <c r="R4312" s="136" t="s">
        <v>2104</v>
      </c>
      <c r="S4312" s="155"/>
      <c r="T4312" s="155"/>
      <c r="U4312" s="156"/>
      <c r="V4312" s="156"/>
      <c r="W4312" s="156" t="s">
        <v>146</v>
      </c>
      <c r="X4312" s="156"/>
      <c r="Y4312" s="137" t="s">
        <v>876</v>
      </c>
      <c r="Z4312" s="138" t="s">
        <v>10709</v>
      </c>
      <c r="AA4312" s="140" t="s">
        <v>9508</v>
      </c>
      <c r="AB4312" s="141" t="s">
        <v>138</v>
      </c>
      <c r="AC4312" s="142">
        <v>39.270000000000003</v>
      </c>
      <c r="AD4312" s="142">
        <v>31.42</v>
      </c>
      <c r="AE4312" s="143" t="s">
        <v>9509</v>
      </c>
      <c r="AF4312" s="141" t="s">
        <v>398</v>
      </c>
      <c r="AG4312" s="144">
        <f>Table1[[#This Row],['# of Books]]*Table1[[#This Row],[QTY]]</f>
        <v>0</v>
      </c>
      <c r="AH4312" s="146">
        <f>Table1[[#This Row],[QTY]]*Table1[[#This Row],[School &amp; Library Price]]</f>
        <v>0</v>
      </c>
    </row>
    <row r="4313" spans="1:34" ht="18" customHeight="1" x14ac:dyDescent="0.25">
      <c r="A4313" s="154"/>
      <c r="B4313" s="150">
        <v>79</v>
      </c>
      <c r="C4313" s="150"/>
      <c r="D4313" s="151"/>
      <c r="E4313" s="151"/>
      <c r="F4313" s="130" t="s">
        <v>7605</v>
      </c>
      <c r="G4313" s="130" t="s">
        <v>104</v>
      </c>
      <c r="H4313" s="130" t="s">
        <v>4828</v>
      </c>
      <c r="I4313" s="131" t="s">
        <v>9511</v>
      </c>
      <c r="J4313" s="130" t="s">
        <v>85</v>
      </c>
      <c r="K4313" s="132" t="s">
        <v>142</v>
      </c>
      <c r="L4313" s="148">
        <v>1</v>
      </c>
      <c r="M4313" s="134">
        <v>2012</v>
      </c>
      <c r="N4313" s="130" t="s">
        <v>10612</v>
      </c>
      <c r="O4313" s="129" t="s">
        <v>143</v>
      </c>
      <c r="P4313" s="129" t="s">
        <v>933</v>
      </c>
      <c r="Q4313" s="130" t="s">
        <v>245</v>
      </c>
      <c r="R4313" s="136" t="s">
        <v>2133</v>
      </c>
      <c r="S4313" s="155"/>
      <c r="T4313" s="155"/>
      <c r="U4313" s="156"/>
      <c r="V4313" s="156"/>
      <c r="W4313" s="156" t="s">
        <v>146</v>
      </c>
      <c r="X4313" s="156"/>
      <c r="Y4313" s="137" t="s">
        <v>876</v>
      </c>
      <c r="Z4313" s="138" t="s">
        <v>10709</v>
      </c>
      <c r="AA4313" s="140" t="s">
        <v>9512</v>
      </c>
      <c r="AB4313" s="141" t="s">
        <v>138</v>
      </c>
      <c r="AC4313" s="142">
        <v>35.700000000000003</v>
      </c>
      <c r="AD4313" s="142">
        <v>28.56</v>
      </c>
      <c r="AE4313" s="143" t="s">
        <v>6666</v>
      </c>
      <c r="AF4313" s="141" t="s">
        <v>398</v>
      </c>
      <c r="AG4313" s="144">
        <f>Table1[[#This Row],['# of Books]]*Table1[[#This Row],[QTY]]</f>
        <v>0</v>
      </c>
      <c r="AH4313" s="146">
        <f>Table1[[#This Row],[QTY]]*Table1[[#This Row],[School &amp; Library Price]]</f>
        <v>0</v>
      </c>
    </row>
    <row r="4314" spans="1:34" ht="18" hidden="1" customHeight="1" x14ac:dyDescent="0.25">
      <c r="A4314" s="154"/>
      <c r="B4314" s="150">
        <v>79</v>
      </c>
      <c r="C4314" s="150"/>
      <c r="D4314" s="151"/>
      <c r="E4314" s="151"/>
      <c r="F4314" s="130" t="s">
        <v>7605</v>
      </c>
      <c r="G4314" s="130" t="s">
        <v>104</v>
      </c>
      <c r="H4314" s="130" t="s">
        <v>4828</v>
      </c>
      <c r="I4314" s="131" t="s">
        <v>9513</v>
      </c>
      <c r="J4314" s="130" t="s">
        <v>85</v>
      </c>
      <c r="K4314" s="132" t="s">
        <v>378</v>
      </c>
      <c r="L4314" s="148">
        <v>1</v>
      </c>
      <c r="M4314" s="134">
        <v>2012</v>
      </c>
      <c r="N4314" s="130" t="s">
        <v>10612</v>
      </c>
      <c r="O4314" s="129"/>
      <c r="P4314" s="129"/>
      <c r="Q4314" s="130" t="s">
        <v>245</v>
      </c>
      <c r="R4314" s="136" t="s">
        <v>2133</v>
      </c>
      <c r="S4314" s="155"/>
      <c r="T4314" s="155"/>
      <c r="U4314" s="156"/>
      <c r="V4314" s="156"/>
      <c r="W4314" s="156" t="s">
        <v>146</v>
      </c>
      <c r="X4314" s="156"/>
      <c r="Y4314" s="137" t="s">
        <v>876</v>
      </c>
      <c r="Z4314" s="138" t="s">
        <v>10709</v>
      </c>
      <c r="AA4314" s="140" t="s">
        <v>9512</v>
      </c>
      <c r="AB4314" s="141" t="s">
        <v>138</v>
      </c>
      <c r="AC4314" s="142">
        <v>39.270000000000003</v>
      </c>
      <c r="AD4314" s="142">
        <v>31.42</v>
      </c>
      <c r="AE4314" s="143" t="s">
        <v>6666</v>
      </c>
      <c r="AF4314" s="141" t="s">
        <v>398</v>
      </c>
      <c r="AG4314" s="144">
        <f>Table1[[#This Row],['# of Books]]*Table1[[#This Row],[QTY]]</f>
        <v>0</v>
      </c>
      <c r="AH4314" s="146">
        <f>Table1[[#This Row],[QTY]]*Table1[[#This Row],[School &amp; Library Price]]</f>
        <v>0</v>
      </c>
    </row>
    <row r="4315" spans="1:34" ht="18" customHeight="1" x14ac:dyDescent="0.25">
      <c r="A4315" s="154"/>
      <c r="B4315" s="150">
        <v>79</v>
      </c>
      <c r="C4315" s="150"/>
      <c r="D4315" s="151"/>
      <c r="E4315" s="151"/>
      <c r="F4315" s="130" t="s">
        <v>7605</v>
      </c>
      <c r="G4315" s="130" t="s">
        <v>104</v>
      </c>
      <c r="H4315" s="130" t="s">
        <v>9514</v>
      </c>
      <c r="I4315" s="131" t="s">
        <v>9515</v>
      </c>
      <c r="J4315" s="130" t="s">
        <v>85</v>
      </c>
      <c r="K4315" s="132" t="s">
        <v>142</v>
      </c>
      <c r="L4315" s="148">
        <v>1</v>
      </c>
      <c r="M4315" s="134">
        <v>2011</v>
      </c>
      <c r="N4315" s="130" t="s">
        <v>10618</v>
      </c>
      <c r="O4315" s="129" t="s">
        <v>143</v>
      </c>
      <c r="P4315" s="129" t="s">
        <v>933</v>
      </c>
      <c r="Q4315" s="130" t="s">
        <v>245</v>
      </c>
      <c r="R4315" s="136" t="s">
        <v>2193</v>
      </c>
      <c r="S4315" s="155"/>
      <c r="T4315" s="155"/>
      <c r="U4315" s="156"/>
      <c r="V4315" s="156"/>
      <c r="W4315" s="156" t="s">
        <v>146</v>
      </c>
      <c r="X4315" s="156"/>
      <c r="Y4315" s="137" t="s">
        <v>876</v>
      </c>
      <c r="Z4315" s="138" t="s">
        <v>10709</v>
      </c>
      <c r="AA4315" s="140" t="s">
        <v>9516</v>
      </c>
      <c r="AB4315" s="141" t="s">
        <v>138</v>
      </c>
      <c r="AC4315" s="142">
        <v>35.700000000000003</v>
      </c>
      <c r="AD4315" s="142">
        <v>28.56</v>
      </c>
      <c r="AE4315" s="143" t="s">
        <v>748</v>
      </c>
      <c r="AF4315" s="141" t="s">
        <v>398</v>
      </c>
      <c r="AG4315" s="144">
        <f>Table1[[#This Row],['# of Books]]*Table1[[#This Row],[QTY]]</f>
        <v>0</v>
      </c>
      <c r="AH4315" s="146">
        <f>Table1[[#This Row],[QTY]]*Table1[[#This Row],[School &amp; Library Price]]</f>
        <v>0</v>
      </c>
    </row>
    <row r="4316" spans="1:34" ht="18" hidden="1" customHeight="1" x14ac:dyDescent="0.25">
      <c r="A4316" s="154"/>
      <c r="B4316" s="150">
        <v>79</v>
      </c>
      <c r="C4316" s="150"/>
      <c r="D4316" s="151"/>
      <c r="E4316" s="151"/>
      <c r="F4316" s="130" t="s">
        <v>7605</v>
      </c>
      <c r="G4316" s="130" t="s">
        <v>104</v>
      </c>
      <c r="H4316" s="130" t="s">
        <v>9514</v>
      </c>
      <c r="I4316" s="131" t="s">
        <v>9517</v>
      </c>
      <c r="J4316" s="130" t="s">
        <v>85</v>
      </c>
      <c r="K4316" s="132" t="s">
        <v>378</v>
      </c>
      <c r="L4316" s="148">
        <v>1</v>
      </c>
      <c r="M4316" s="134">
        <v>2011</v>
      </c>
      <c r="N4316" s="130" t="s">
        <v>10618</v>
      </c>
      <c r="O4316" s="129"/>
      <c r="P4316" s="129"/>
      <c r="Q4316" s="130" t="s">
        <v>245</v>
      </c>
      <c r="R4316" s="136" t="s">
        <v>2193</v>
      </c>
      <c r="S4316" s="155"/>
      <c r="T4316" s="155"/>
      <c r="U4316" s="156"/>
      <c r="V4316" s="156"/>
      <c r="W4316" s="156" t="s">
        <v>146</v>
      </c>
      <c r="X4316" s="156"/>
      <c r="Y4316" s="137" t="s">
        <v>876</v>
      </c>
      <c r="Z4316" s="138" t="s">
        <v>10709</v>
      </c>
      <c r="AA4316" s="140" t="s">
        <v>9516</v>
      </c>
      <c r="AB4316" s="141" t="s">
        <v>138</v>
      </c>
      <c r="AC4316" s="142">
        <v>39.270000000000003</v>
      </c>
      <c r="AD4316" s="142">
        <v>31.42</v>
      </c>
      <c r="AE4316" s="143" t="s">
        <v>748</v>
      </c>
      <c r="AF4316" s="141" t="s">
        <v>398</v>
      </c>
      <c r="AG4316" s="144">
        <f>Table1[[#This Row],['# of Books]]*Table1[[#This Row],[QTY]]</f>
        <v>0</v>
      </c>
      <c r="AH4316" s="146">
        <f>Table1[[#This Row],[QTY]]*Table1[[#This Row],[School &amp; Library Price]]</f>
        <v>0</v>
      </c>
    </row>
    <row r="4317" spans="1:34" ht="18" customHeight="1" x14ac:dyDescent="0.25">
      <c r="A4317" s="154"/>
      <c r="B4317" s="150">
        <v>79</v>
      </c>
      <c r="C4317" s="150"/>
      <c r="D4317" s="151"/>
      <c r="E4317" s="151"/>
      <c r="F4317" s="130" t="s">
        <v>7605</v>
      </c>
      <c r="G4317" s="130" t="s">
        <v>104</v>
      </c>
      <c r="H4317" s="130" t="s">
        <v>3710</v>
      </c>
      <c r="I4317" s="131" t="s">
        <v>9518</v>
      </c>
      <c r="J4317" s="130" t="s">
        <v>85</v>
      </c>
      <c r="K4317" s="132" t="s">
        <v>142</v>
      </c>
      <c r="L4317" s="148">
        <v>1</v>
      </c>
      <c r="M4317" s="134">
        <v>2013</v>
      </c>
      <c r="N4317" s="130" t="s">
        <v>10619</v>
      </c>
      <c r="O4317" s="129" t="s">
        <v>143</v>
      </c>
      <c r="P4317" s="129" t="s">
        <v>933</v>
      </c>
      <c r="Q4317" s="130" t="s">
        <v>245</v>
      </c>
      <c r="R4317" s="136" t="s">
        <v>9521</v>
      </c>
      <c r="S4317" s="155"/>
      <c r="T4317" s="155"/>
      <c r="U4317" s="156"/>
      <c r="V4317" s="156"/>
      <c r="W4317" s="156" t="s">
        <v>146</v>
      </c>
      <c r="X4317" s="156"/>
      <c r="Y4317" s="137" t="s">
        <v>876</v>
      </c>
      <c r="Z4317" s="138" t="s">
        <v>10709</v>
      </c>
      <c r="AA4317" s="140" t="s">
        <v>9519</v>
      </c>
      <c r="AB4317" s="141" t="s">
        <v>138</v>
      </c>
      <c r="AC4317" s="142">
        <v>35.700000000000003</v>
      </c>
      <c r="AD4317" s="142">
        <v>28.56</v>
      </c>
      <c r="AE4317" s="143" t="s">
        <v>3713</v>
      </c>
      <c r="AF4317" s="141" t="s">
        <v>398</v>
      </c>
      <c r="AG4317" s="144">
        <f>Table1[[#This Row],['# of Books]]*Table1[[#This Row],[QTY]]</f>
        <v>0</v>
      </c>
      <c r="AH4317" s="146">
        <f>Table1[[#This Row],[QTY]]*Table1[[#This Row],[School &amp; Library Price]]</f>
        <v>0</v>
      </c>
    </row>
    <row r="4318" spans="1:34" ht="18" hidden="1" customHeight="1" x14ac:dyDescent="0.25">
      <c r="A4318" s="154"/>
      <c r="B4318" s="150">
        <v>79</v>
      </c>
      <c r="C4318" s="150"/>
      <c r="D4318" s="151"/>
      <c r="E4318" s="151"/>
      <c r="F4318" s="130" t="s">
        <v>7605</v>
      </c>
      <c r="G4318" s="130" t="s">
        <v>104</v>
      </c>
      <c r="H4318" s="130" t="s">
        <v>3710</v>
      </c>
      <c r="I4318" s="131" t="s">
        <v>9520</v>
      </c>
      <c r="J4318" s="130" t="s">
        <v>85</v>
      </c>
      <c r="K4318" s="132" t="s">
        <v>378</v>
      </c>
      <c r="L4318" s="148">
        <v>1</v>
      </c>
      <c r="M4318" s="134">
        <v>2013</v>
      </c>
      <c r="N4318" s="130" t="s">
        <v>10619</v>
      </c>
      <c r="O4318" s="129"/>
      <c r="P4318" s="129"/>
      <c r="Q4318" s="130" t="s">
        <v>245</v>
      </c>
      <c r="R4318" s="136" t="s">
        <v>9521</v>
      </c>
      <c r="S4318" s="155"/>
      <c r="T4318" s="155"/>
      <c r="U4318" s="156"/>
      <c r="V4318" s="156"/>
      <c r="W4318" s="156" t="s">
        <v>146</v>
      </c>
      <c r="X4318" s="156"/>
      <c r="Y4318" s="137" t="s">
        <v>876</v>
      </c>
      <c r="Z4318" s="138" t="s">
        <v>10709</v>
      </c>
      <c r="AA4318" s="140" t="s">
        <v>9519</v>
      </c>
      <c r="AB4318" s="141" t="s">
        <v>138</v>
      </c>
      <c r="AC4318" s="142">
        <v>39.270000000000003</v>
      </c>
      <c r="AD4318" s="142">
        <v>31.42</v>
      </c>
      <c r="AE4318" s="143" t="s">
        <v>3713</v>
      </c>
      <c r="AF4318" s="141" t="s">
        <v>398</v>
      </c>
      <c r="AG4318" s="144">
        <f>Table1[[#This Row],['# of Books]]*Table1[[#This Row],[QTY]]</f>
        <v>0</v>
      </c>
      <c r="AH4318" s="146">
        <f>Table1[[#This Row],[QTY]]*Table1[[#This Row],[School &amp; Library Price]]</f>
        <v>0</v>
      </c>
    </row>
    <row r="4319" spans="1:34" ht="18" customHeight="1" x14ac:dyDescent="0.25">
      <c r="A4319" s="154"/>
      <c r="B4319" s="150">
        <v>79</v>
      </c>
      <c r="C4319" s="150"/>
      <c r="D4319" s="151"/>
      <c r="E4319" s="151"/>
      <c r="F4319" s="130" t="s">
        <v>7605</v>
      </c>
      <c r="G4319" s="130" t="s">
        <v>104</v>
      </c>
      <c r="H4319" s="130" t="s">
        <v>9522</v>
      </c>
      <c r="I4319" s="131" t="s">
        <v>9523</v>
      </c>
      <c r="J4319" s="130" t="s">
        <v>85</v>
      </c>
      <c r="K4319" s="132" t="s">
        <v>142</v>
      </c>
      <c r="L4319" s="148">
        <v>1</v>
      </c>
      <c r="M4319" s="134">
        <v>2015</v>
      </c>
      <c r="N4319" s="130" t="s">
        <v>10611</v>
      </c>
      <c r="O4319" s="129" t="s">
        <v>143</v>
      </c>
      <c r="P4319" s="129" t="s">
        <v>933</v>
      </c>
      <c r="Q4319" s="130" t="s">
        <v>245</v>
      </c>
      <c r="R4319" s="136" t="s">
        <v>8456</v>
      </c>
      <c r="S4319" s="155"/>
      <c r="T4319" s="155"/>
      <c r="U4319" s="156"/>
      <c r="V4319" s="156"/>
      <c r="W4319" s="156" t="s">
        <v>146</v>
      </c>
      <c r="X4319" s="156"/>
      <c r="Y4319" s="137" t="s">
        <v>876</v>
      </c>
      <c r="Z4319" s="138" t="s">
        <v>10709</v>
      </c>
      <c r="AA4319" s="140" t="s">
        <v>9524</v>
      </c>
      <c r="AB4319" s="141" t="s">
        <v>138</v>
      </c>
      <c r="AC4319" s="142">
        <v>35.700000000000003</v>
      </c>
      <c r="AD4319" s="142">
        <v>28.56</v>
      </c>
      <c r="AE4319" s="143" t="s">
        <v>9525</v>
      </c>
      <c r="AF4319" s="141" t="s">
        <v>398</v>
      </c>
      <c r="AG4319" s="144">
        <f>Table1[[#This Row],['# of Books]]*Table1[[#This Row],[QTY]]</f>
        <v>0</v>
      </c>
      <c r="AH4319" s="146">
        <f>Table1[[#This Row],[QTY]]*Table1[[#This Row],[School &amp; Library Price]]</f>
        <v>0</v>
      </c>
    </row>
    <row r="4320" spans="1:34" ht="18" hidden="1" customHeight="1" x14ac:dyDescent="0.25">
      <c r="A4320" s="154"/>
      <c r="B4320" s="150">
        <v>79</v>
      </c>
      <c r="C4320" s="150"/>
      <c r="D4320" s="151"/>
      <c r="E4320" s="151"/>
      <c r="F4320" s="130" t="s">
        <v>7605</v>
      </c>
      <c r="G4320" s="130" t="s">
        <v>104</v>
      </c>
      <c r="H4320" s="130" t="s">
        <v>9522</v>
      </c>
      <c r="I4320" s="131" t="s">
        <v>9526</v>
      </c>
      <c r="J4320" s="130" t="s">
        <v>85</v>
      </c>
      <c r="K4320" s="132" t="s">
        <v>378</v>
      </c>
      <c r="L4320" s="148">
        <v>1</v>
      </c>
      <c r="M4320" s="134">
        <v>2015</v>
      </c>
      <c r="N4320" s="130" t="s">
        <v>10611</v>
      </c>
      <c r="O4320" s="129"/>
      <c r="P4320" s="129"/>
      <c r="Q4320" s="130" t="s">
        <v>245</v>
      </c>
      <c r="R4320" s="136" t="s">
        <v>8456</v>
      </c>
      <c r="S4320" s="155"/>
      <c r="T4320" s="155"/>
      <c r="U4320" s="156"/>
      <c r="V4320" s="156"/>
      <c r="W4320" s="156" t="s">
        <v>146</v>
      </c>
      <c r="X4320" s="156"/>
      <c r="Y4320" s="137" t="s">
        <v>876</v>
      </c>
      <c r="Z4320" s="138" t="s">
        <v>10709</v>
      </c>
      <c r="AA4320" s="140" t="s">
        <v>9524</v>
      </c>
      <c r="AB4320" s="141" t="s">
        <v>138</v>
      </c>
      <c r="AC4320" s="142">
        <v>39.270000000000003</v>
      </c>
      <c r="AD4320" s="142">
        <v>31.42</v>
      </c>
      <c r="AE4320" s="143" t="s">
        <v>9525</v>
      </c>
      <c r="AF4320" s="141" t="s">
        <v>398</v>
      </c>
      <c r="AG4320" s="144">
        <f>Table1[[#This Row],['# of Books]]*Table1[[#This Row],[QTY]]</f>
        <v>0</v>
      </c>
      <c r="AH4320" s="146">
        <f>Table1[[#This Row],[QTY]]*Table1[[#This Row],[School &amp; Library Price]]</f>
        <v>0</v>
      </c>
    </row>
    <row r="4321" spans="1:34" ht="18" customHeight="1" x14ac:dyDescent="0.25">
      <c r="A4321" s="154"/>
      <c r="B4321" s="150">
        <v>79</v>
      </c>
      <c r="C4321" s="150"/>
      <c r="D4321" s="151"/>
      <c r="E4321" s="151"/>
      <c r="F4321" s="130" t="s">
        <v>7605</v>
      </c>
      <c r="G4321" s="130" t="s">
        <v>104</v>
      </c>
      <c r="H4321" s="130" t="s">
        <v>7700</v>
      </c>
      <c r="I4321" s="131" t="s">
        <v>11360</v>
      </c>
      <c r="J4321" s="130" t="s">
        <v>85</v>
      </c>
      <c r="K4321" s="132" t="s">
        <v>142</v>
      </c>
      <c r="L4321" s="148">
        <v>1</v>
      </c>
      <c r="M4321" s="134">
        <v>2012</v>
      </c>
      <c r="N4321" s="130" t="s">
        <v>10612</v>
      </c>
      <c r="O4321" s="129" t="s">
        <v>143</v>
      </c>
      <c r="P4321" s="129" t="s">
        <v>933</v>
      </c>
      <c r="Q4321" s="130" t="s">
        <v>245</v>
      </c>
      <c r="R4321" s="136" t="s">
        <v>4288</v>
      </c>
      <c r="S4321" s="155"/>
      <c r="T4321" s="155"/>
      <c r="U4321" s="156"/>
      <c r="V4321" s="156"/>
      <c r="W4321" s="156" t="s">
        <v>146</v>
      </c>
      <c r="X4321" s="156"/>
      <c r="Y4321" s="137" t="s">
        <v>876</v>
      </c>
      <c r="Z4321" s="138" t="s">
        <v>10709</v>
      </c>
      <c r="AA4321" s="140" t="s">
        <v>9528</v>
      </c>
      <c r="AB4321" s="141" t="s">
        <v>138</v>
      </c>
      <c r="AC4321" s="142">
        <v>35.700000000000003</v>
      </c>
      <c r="AD4321" s="142">
        <v>28.56</v>
      </c>
      <c r="AE4321" s="143" t="s">
        <v>9529</v>
      </c>
      <c r="AF4321" s="141" t="s">
        <v>481</v>
      </c>
      <c r="AG4321" s="144">
        <f>Table1[[#This Row],['# of Books]]*Table1[[#This Row],[QTY]]</f>
        <v>0</v>
      </c>
      <c r="AH4321" s="146">
        <f>Table1[[#This Row],[QTY]]*Table1[[#This Row],[School &amp; Library Price]]</f>
        <v>0</v>
      </c>
    </row>
    <row r="4322" spans="1:34" ht="18" hidden="1" customHeight="1" x14ac:dyDescent="0.25">
      <c r="A4322" s="154"/>
      <c r="B4322" s="150">
        <v>79</v>
      </c>
      <c r="C4322" s="150"/>
      <c r="D4322" s="151"/>
      <c r="E4322" s="151"/>
      <c r="F4322" s="130" t="s">
        <v>7605</v>
      </c>
      <c r="G4322" s="130" t="s">
        <v>104</v>
      </c>
      <c r="H4322" s="130" t="s">
        <v>7700</v>
      </c>
      <c r="I4322" s="131" t="s">
        <v>9527</v>
      </c>
      <c r="J4322" s="130" t="s">
        <v>85</v>
      </c>
      <c r="K4322" s="132" t="s">
        <v>378</v>
      </c>
      <c r="L4322" s="148">
        <v>1</v>
      </c>
      <c r="M4322" s="134">
        <v>2012</v>
      </c>
      <c r="N4322" s="130" t="s">
        <v>10612</v>
      </c>
      <c r="O4322" s="129"/>
      <c r="P4322" s="129"/>
      <c r="Q4322" s="130" t="s">
        <v>245</v>
      </c>
      <c r="R4322" s="136" t="s">
        <v>4288</v>
      </c>
      <c r="S4322" s="155"/>
      <c r="T4322" s="155"/>
      <c r="U4322" s="156"/>
      <c r="V4322" s="156"/>
      <c r="W4322" s="156" t="s">
        <v>146</v>
      </c>
      <c r="X4322" s="156"/>
      <c r="Y4322" s="137" t="s">
        <v>876</v>
      </c>
      <c r="Z4322" s="138" t="s">
        <v>10709</v>
      </c>
      <c r="AA4322" s="140" t="s">
        <v>9528</v>
      </c>
      <c r="AB4322" s="141" t="s">
        <v>138</v>
      </c>
      <c r="AC4322" s="142">
        <v>39.270000000000003</v>
      </c>
      <c r="AD4322" s="142">
        <v>31.42</v>
      </c>
      <c r="AE4322" s="143" t="s">
        <v>9529</v>
      </c>
      <c r="AF4322" s="141" t="s">
        <v>481</v>
      </c>
      <c r="AG4322" s="144">
        <f>Table1[[#This Row],['# of Books]]*Table1[[#This Row],[QTY]]</f>
        <v>0</v>
      </c>
      <c r="AH4322" s="146">
        <f>Table1[[#This Row],[QTY]]*Table1[[#This Row],[School &amp; Library Price]]</f>
        <v>0</v>
      </c>
    </row>
    <row r="4323" spans="1:34" ht="18" customHeight="1" x14ac:dyDescent="0.25">
      <c r="A4323" s="154"/>
      <c r="B4323" s="150">
        <v>79</v>
      </c>
      <c r="C4323" s="150"/>
      <c r="D4323" s="151"/>
      <c r="E4323" s="151"/>
      <c r="F4323" s="130" t="s">
        <v>7605</v>
      </c>
      <c r="G4323" s="130" t="s">
        <v>104</v>
      </c>
      <c r="H4323" s="130" t="s">
        <v>9530</v>
      </c>
      <c r="I4323" s="131" t="s">
        <v>9531</v>
      </c>
      <c r="J4323" s="130" t="s">
        <v>85</v>
      </c>
      <c r="K4323" s="132" t="s">
        <v>142</v>
      </c>
      <c r="L4323" s="148">
        <v>1</v>
      </c>
      <c r="M4323" s="134">
        <v>2012</v>
      </c>
      <c r="N4323" s="130" t="s">
        <v>10612</v>
      </c>
      <c r="O4323" s="129" t="s">
        <v>143</v>
      </c>
      <c r="P4323" s="129" t="s">
        <v>933</v>
      </c>
      <c r="Q4323" s="130" t="s">
        <v>245</v>
      </c>
      <c r="R4323" s="136" t="s">
        <v>4288</v>
      </c>
      <c r="S4323" s="155"/>
      <c r="T4323" s="155"/>
      <c r="U4323" s="156"/>
      <c r="V4323" s="156"/>
      <c r="W4323" s="156" t="s">
        <v>146</v>
      </c>
      <c r="X4323" s="156"/>
      <c r="Y4323" s="137" t="s">
        <v>876</v>
      </c>
      <c r="Z4323" s="138" t="s">
        <v>10709</v>
      </c>
      <c r="AA4323" s="140" t="s">
        <v>9532</v>
      </c>
      <c r="AB4323" s="141" t="s">
        <v>138</v>
      </c>
      <c r="AC4323" s="142">
        <v>35.700000000000003</v>
      </c>
      <c r="AD4323" s="142">
        <v>28.56</v>
      </c>
      <c r="AE4323" s="143" t="s">
        <v>9533</v>
      </c>
      <c r="AF4323" s="141" t="s">
        <v>398</v>
      </c>
      <c r="AG4323" s="144">
        <f>Table1[[#This Row],['# of Books]]*Table1[[#This Row],[QTY]]</f>
        <v>0</v>
      </c>
      <c r="AH4323" s="146">
        <f>Table1[[#This Row],[QTY]]*Table1[[#This Row],[School &amp; Library Price]]</f>
        <v>0</v>
      </c>
    </row>
    <row r="4324" spans="1:34" ht="18" hidden="1" customHeight="1" x14ac:dyDescent="0.25">
      <c r="A4324" s="154"/>
      <c r="B4324" s="150">
        <v>79</v>
      </c>
      <c r="C4324" s="150"/>
      <c r="D4324" s="151"/>
      <c r="E4324" s="151"/>
      <c r="F4324" s="130" t="s">
        <v>7605</v>
      </c>
      <c r="G4324" s="130" t="s">
        <v>104</v>
      </c>
      <c r="H4324" s="130" t="s">
        <v>9530</v>
      </c>
      <c r="I4324" s="131" t="s">
        <v>9534</v>
      </c>
      <c r="J4324" s="130" t="s">
        <v>85</v>
      </c>
      <c r="K4324" s="132" t="s">
        <v>378</v>
      </c>
      <c r="L4324" s="148">
        <v>1</v>
      </c>
      <c r="M4324" s="134">
        <v>2012</v>
      </c>
      <c r="N4324" s="130" t="s">
        <v>10612</v>
      </c>
      <c r="O4324" s="129"/>
      <c r="P4324" s="129"/>
      <c r="Q4324" s="130" t="s">
        <v>245</v>
      </c>
      <c r="R4324" s="136" t="s">
        <v>4288</v>
      </c>
      <c r="S4324" s="155"/>
      <c r="T4324" s="155"/>
      <c r="U4324" s="156"/>
      <c r="V4324" s="156"/>
      <c r="W4324" s="156" t="s">
        <v>146</v>
      </c>
      <c r="X4324" s="156"/>
      <c r="Y4324" s="137" t="s">
        <v>876</v>
      </c>
      <c r="Z4324" s="138" t="s">
        <v>10709</v>
      </c>
      <c r="AA4324" s="140" t="s">
        <v>9532</v>
      </c>
      <c r="AB4324" s="141" t="s">
        <v>138</v>
      </c>
      <c r="AC4324" s="142">
        <v>39.270000000000003</v>
      </c>
      <c r="AD4324" s="142">
        <v>31.42</v>
      </c>
      <c r="AE4324" s="143" t="s">
        <v>9533</v>
      </c>
      <c r="AF4324" s="141" t="s">
        <v>398</v>
      </c>
      <c r="AG4324" s="144">
        <f>Table1[[#This Row],['# of Books]]*Table1[[#This Row],[QTY]]</f>
        <v>0</v>
      </c>
      <c r="AH4324" s="146">
        <f>Table1[[#This Row],[QTY]]*Table1[[#This Row],[School &amp; Library Price]]</f>
        <v>0</v>
      </c>
    </row>
    <row r="4325" spans="1:34" ht="18" customHeight="1" x14ac:dyDescent="0.25">
      <c r="A4325" s="154"/>
      <c r="B4325" s="150">
        <v>79</v>
      </c>
      <c r="C4325" s="150"/>
      <c r="D4325" s="151"/>
      <c r="E4325" s="151"/>
      <c r="F4325" s="130" t="s">
        <v>7605</v>
      </c>
      <c r="G4325" s="130" t="s">
        <v>104</v>
      </c>
      <c r="H4325" s="130" t="s">
        <v>9535</v>
      </c>
      <c r="I4325" s="131" t="s">
        <v>9536</v>
      </c>
      <c r="J4325" s="130" t="s">
        <v>85</v>
      </c>
      <c r="K4325" s="132" t="s">
        <v>142</v>
      </c>
      <c r="L4325" s="148">
        <v>1</v>
      </c>
      <c r="M4325" s="134">
        <v>2012</v>
      </c>
      <c r="N4325" s="130" t="s">
        <v>10612</v>
      </c>
      <c r="O4325" s="129" t="s">
        <v>143</v>
      </c>
      <c r="P4325" s="129" t="s">
        <v>933</v>
      </c>
      <c r="Q4325" s="130" t="s">
        <v>245</v>
      </c>
      <c r="R4325" s="136" t="s">
        <v>4288</v>
      </c>
      <c r="S4325" s="155"/>
      <c r="T4325" s="155"/>
      <c r="U4325" s="156"/>
      <c r="V4325" s="156"/>
      <c r="W4325" s="156" t="s">
        <v>146</v>
      </c>
      <c r="X4325" s="156"/>
      <c r="Y4325" s="137" t="s">
        <v>876</v>
      </c>
      <c r="Z4325" s="138" t="s">
        <v>10709</v>
      </c>
      <c r="AA4325" s="140" t="s">
        <v>9537</v>
      </c>
      <c r="AB4325" s="141" t="s">
        <v>138</v>
      </c>
      <c r="AC4325" s="142">
        <v>35.700000000000003</v>
      </c>
      <c r="AD4325" s="142">
        <v>28.56</v>
      </c>
      <c r="AE4325" s="143" t="s">
        <v>513</v>
      </c>
      <c r="AF4325" s="141" t="s">
        <v>481</v>
      </c>
      <c r="AG4325" s="144">
        <f>Table1[[#This Row],['# of Books]]*Table1[[#This Row],[QTY]]</f>
        <v>0</v>
      </c>
      <c r="AH4325" s="146">
        <f>Table1[[#This Row],[QTY]]*Table1[[#This Row],[School &amp; Library Price]]</f>
        <v>0</v>
      </c>
    </row>
    <row r="4326" spans="1:34" ht="18" hidden="1" customHeight="1" x14ac:dyDescent="0.25">
      <c r="A4326" s="154"/>
      <c r="B4326" s="150">
        <v>79</v>
      </c>
      <c r="C4326" s="150"/>
      <c r="D4326" s="151"/>
      <c r="E4326" s="151"/>
      <c r="F4326" s="130" t="s">
        <v>7605</v>
      </c>
      <c r="G4326" s="130" t="s">
        <v>104</v>
      </c>
      <c r="H4326" s="130" t="s">
        <v>9535</v>
      </c>
      <c r="I4326" s="131" t="s">
        <v>9538</v>
      </c>
      <c r="J4326" s="130" t="s">
        <v>85</v>
      </c>
      <c r="K4326" s="132" t="s">
        <v>378</v>
      </c>
      <c r="L4326" s="148">
        <v>1</v>
      </c>
      <c r="M4326" s="134">
        <v>2012</v>
      </c>
      <c r="N4326" s="130" t="s">
        <v>10612</v>
      </c>
      <c r="O4326" s="129"/>
      <c r="P4326" s="129"/>
      <c r="Q4326" s="130" t="s">
        <v>245</v>
      </c>
      <c r="R4326" s="136" t="s">
        <v>4288</v>
      </c>
      <c r="S4326" s="155"/>
      <c r="T4326" s="155"/>
      <c r="U4326" s="156"/>
      <c r="V4326" s="156"/>
      <c r="W4326" s="156" t="s">
        <v>146</v>
      </c>
      <c r="X4326" s="156"/>
      <c r="Y4326" s="137" t="s">
        <v>876</v>
      </c>
      <c r="Z4326" s="138" t="s">
        <v>10709</v>
      </c>
      <c r="AA4326" s="140" t="s">
        <v>9537</v>
      </c>
      <c r="AB4326" s="141" t="s">
        <v>138</v>
      </c>
      <c r="AC4326" s="142">
        <v>39.270000000000003</v>
      </c>
      <c r="AD4326" s="142">
        <v>31.42</v>
      </c>
      <c r="AE4326" s="143" t="s">
        <v>513</v>
      </c>
      <c r="AF4326" s="141" t="s">
        <v>481</v>
      </c>
      <c r="AG4326" s="144">
        <f>Table1[[#This Row],['# of Books]]*Table1[[#This Row],[QTY]]</f>
        <v>0</v>
      </c>
      <c r="AH4326" s="146">
        <f>Table1[[#This Row],[QTY]]*Table1[[#This Row],[School &amp; Library Price]]</f>
        <v>0</v>
      </c>
    </row>
    <row r="4327" spans="1:34" ht="18" customHeight="1" x14ac:dyDescent="0.25">
      <c r="A4327" s="154"/>
      <c r="B4327" s="150">
        <v>79</v>
      </c>
      <c r="C4327" s="150"/>
      <c r="D4327" s="151"/>
      <c r="E4327" s="151"/>
      <c r="F4327" s="130" t="s">
        <v>7605</v>
      </c>
      <c r="G4327" s="130" t="s">
        <v>104</v>
      </c>
      <c r="H4327" s="130" t="s">
        <v>9539</v>
      </c>
      <c r="I4327" s="131" t="s">
        <v>9540</v>
      </c>
      <c r="J4327" s="130" t="s">
        <v>85</v>
      </c>
      <c r="K4327" s="132" t="s">
        <v>142</v>
      </c>
      <c r="L4327" s="148">
        <v>1</v>
      </c>
      <c r="M4327" s="134">
        <v>2013</v>
      </c>
      <c r="N4327" s="130" t="s">
        <v>10619</v>
      </c>
      <c r="O4327" s="129" t="s">
        <v>143</v>
      </c>
      <c r="P4327" s="129" t="s">
        <v>933</v>
      </c>
      <c r="Q4327" s="130" t="s">
        <v>245</v>
      </c>
      <c r="R4327" s="136" t="s">
        <v>8506</v>
      </c>
      <c r="S4327" s="155"/>
      <c r="T4327" s="155"/>
      <c r="U4327" s="156"/>
      <c r="V4327" s="156"/>
      <c r="W4327" s="156" t="s">
        <v>146</v>
      </c>
      <c r="X4327" s="156"/>
      <c r="Y4327" s="137" t="s">
        <v>876</v>
      </c>
      <c r="Z4327" s="138" t="s">
        <v>10709</v>
      </c>
      <c r="AA4327" s="140" t="s">
        <v>9541</v>
      </c>
      <c r="AB4327" s="141" t="s">
        <v>138</v>
      </c>
      <c r="AC4327" s="142">
        <v>35.700000000000003</v>
      </c>
      <c r="AD4327" s="142">
        <v>28.56</v>
      </c>
      <c r="AE4327" s="143" t="s">
        <v>9542</v>
      </c>
      <c r="AF4327" s="141" t="s">
        <v>398</v>
      </c>
      <c r="AG4327" s="144">
        <f>Table1[[#This Row],['# of Books]]*Table1[[#This Row],[QTY]]</f>
        <v>0</v>
      </c>
      <c r="AH4327" s="146">
        <f>Table1[[#This Row],[QTY]]*Table1[[#This Row],[School &amp; Library Price]]</f>
        <v>0</v>
      </c>
    </row>
    <row r="4328" spans="1:34" ht="18" hidden="1" customHeight="1" x14ac:dyDescent="0.25">
      <c r="A4328" s="154"/>
      <c r="B4328" s="150">
        <v>79</v>
      </c>
      <c r="C4328" s="150"/>
      <c r="D4328" s="151"/>
      <c r="E4328" s="151"/>
      <c r="F4328" s="130" t="s">
        <v>7605</v>
      </c>
      <c r="G4328" s="130" t="s">
        <v>104</v>
      </c>
      <c r="H4328" s="130" t="s">
        <v>9539</v>
      </c>
      <c r="I4328" s="131" t="s">
        <v>9543</v>
      </c>
      <c r="J4328" s="130" t="s">
        <v>85</v>
      </c>
      <c r="K4328" s="132" t="s">
        <v>378</v>
      </c>
      <c r="L4328" s="148">
        <v>1</v>
      </c>
      <c r="M4328" s="134">
        <v>2013</v>
      </c>
      <c r="N4328" s="130" t="s">
        <v>10619</v>
      </c>
      <c r="O4328" s="129"/>
      <c r="P4328" s="129"/>
      <c r="Q4328" s="130" t="s">
        <v>245</v>
      </c>
      <c r="R4328" s="136" t="s">
        <v>8506</v>
      </c>
      <c r="S4328" s="155"/>
      <c r="T4328" s="155"/>
      <c r="U4328" s="156"/>
      <c r="V4328" s="156"/>
      <c r="W4328" s="156" t="s">
        <v>146</v>
      </c>
      <c r="X4328" s="156"/>
      <c r="Y4328" s="137" t="s">
        <v>876</v>
      </c>
      <c r="Z4328" s="138" t="s">
        <v>10709</v>
      </c>
      <c r="AA4328" s="140" t="s">
        <v>9541</v>
      </c>
      <c r="AB4328" s="141" t="s">
        <v>138</v>
      </c>
      <c r="AC4328" s="142">
        <v>39.270000000000003</v>
      </c>
      <c r="AD4328" s="142">
        <v>31.42</v>
      </c>
      <c r="AE4328" s="143" t="s">
        <v>9542</v>
      </c>
      <c r="AF4328" s="141" t="s">
        <v>398</v>
      </c>
      <c r="AG4328" s="144">
        <f>Table1[[#This Row],['# of Books]]*Table1[[#This Row],[QTY]]</f>
        <v>0</v>
      </c>
      <c r="AH4328" s="146">
        <f>Table1[[#This Row],[QTY]]*Table1[[#This Row],[School &amp; Library Price]]</f>
        <v>0</v>
      </c>
    </row>
    <row r="4329" spans="1:34" ht="18" customHeight="1" x14ac:dyDescent="0.25">
      <c r="A4329" s="154"/>
      <c r="B4329" s="150">
        <v>79</v>
      </c>
      <c r="C4329" s="150"/>
      <c r="D4329" s="151"/>
      <c r="E4329" s="151"/>
      <c r="F4329" s="130" t="s">
        <v>7605</v>
      </c>
      <c r="G4329" s="130" t="s">
        <v>104</v>
      </c>
      <c r="H4329" s="130" t="s">
        <v>9544</v>
      </c>
      <c r="I4329" s="131" t="s">
        <v>9545</v>
      </c>
      <c r="J4329" s="130" t="s">
        <v>85</v>
      </c>
      <c r="K4329" s="132" t="s">
        <v>142</v>
      </c>
      <c r="L4329" s="148">
        <v>1</v>
      </c>
      <c r="M4329" s="134">
        <v>2011</v>
      </c>
      <c r="N4329" s="130" t="s">
        <v>10618</v>
      </c>
      <c r="O4329" s="129" t="s">
        <v>143</v>
      </c>
      <c r="P4329" s="129" t="s">
        <v>933</v>
      </c>
      <c r="Q4329" s="130" t="s">
        <v>245</v>
      </c>
      <c r="R4329" s="136" t="s">
        <v>8506</v>
      </c>
      <c r="S4329" s="155"/>
      <c r="T4329" s="155"/>
      <c r="U4329" s="156"/>
      <c r="V4329" s="156"/>
      <c r="W4329" s="156" t="s">
        <v>146</v>
      </c>
      <c r="X4329" s="156"/>
      <c r="Y4329" s="137" t="s">
        <v>876</v>
      </c>
      <c r="Z4329" s="138" t="s">
        <v>10709</v>
      </c>
      <c r="AA4329" s="140" t="s">
        <v>9546</v>
      </c>
      <c r="AB4329" s="141" t="s">
        <v>138</v>
      </c>
      <c r="AC4329" s="142">
        <v>35.700000000000003</v>
      </c>
      <c r="AD4329" s="142">
        <v>28.56</v>
      </c>
      <c r="AE4329" s="143" t="s">
        <v>9547</v>
      </c>
      <c r="AF4329" s="141" t="s">
        <v>398</v>
      </c>
      <c r="AG4329" s="144">
        <f>Table1[[#This Row],['# of Books]]*Table1[[#This Row],[QTY]]</f>
        <v>0</v>
      </c>
      <c r="AH4329" s="146">
        <f>Table1[[#This Row],[QTY]]*Table1[[#This Row],[School &amp; Library Price]]</f>
        <v>0</v>
      </c>
    </row>
    <row r="4330" spans="1:34" ht="18" hidden="1" customHeight="1" x14ac:dyDescent="0.25">
      <c r="A4330" s="154"/>
      <c r="B4330" s="150">
        <v>79</v>
      </c>
      <c r="C4330" s="150"/>
      <c r="D4330" s="151"/>
      <c r="E4330" s="151"/>
      <c r="F4330" s="130" t="s">
        <v>7605</v>
      </c>
      <c r="G4330" s="130" t="s">
        <v>104</v>
      </c>
      <c r="H4330" s="130" t="s">
        <v>9544</v>
      </c>
      <c r="I4330" s="131" t="s">
        <v>9548</v>
      </c>
      <c r="J4330" s="130" t="s">
        <v>85</v>
      </c>
      <c r="K4330" s="132" t="s">
        <v>378</v>
      </c>
      <c r="L4330" s="148">
        <v>1</v>
      </c>
      <c r="M4330" s="134">
        <v>2011</v>
      </c>
      <c r="N4330" s="130" t="s">
        <v>10618</v>
      </c>
      <c r="O4330" s="129"/>
      <c r="P4330" s="129"/>
      <c r="Q4330" s="130" t="s">
        <v>245</v>
      </c>
      <c r="R4330" s="136" t="s">
        <v>8506</v>
      </c>
      <c r="S4330" s="155"/>
      <c r="T4330" s="155"/>
      <c r="U4330" s="156"/>
      <c r="V4330" s="156"/>
      <c r="W4330" s="156" t="s">
        <v>146</v>
      </c>
      <c r="X4330" s="156"/>
      <c r="Y4330" s="137" t="s">
        <v>876</v>
      </c>
      <c r="Z4330" s="138" t="s">
        <v>10709</v>
      </c>
      <c r="AA4330" s="140" t="s">
        <v>9546</v>
      </c>
      <c r="AB4330" s="141" t="s">
        <v>138</v>
      </c>
      <c r="AC4330" s="142">
        <v>39.270000000000003</v>
      </c>
      <c r="AD4330" s="142">
        <v>31.42</v>
      </c>
      <c r="AE4330" s="143" t="s">
        <v>9547</v>
      </c>
      <c r="AF4330" s="141" t="s">
        <v>398</v>
      </c>
      <c r="AG4330" s="144">
        <f>Table1[[#This Row],['# of Books]]*Table1[[#This Row],[QTY]]</f>
        <v>0</v>
      </c>
      <c r="AH4330" s="146">
        <f>Table1[[#This Row],[QTY]]*Table1[[#This Row],[School &amp; Library Price]]</f>
        <v>0</v>
      </c>
    </row>
    <row r="4331" spans="1:34" ht="18" customHeight="1" x14ac:dyDescent="0.25">
      <c r="A4331" s="154"/>
      <c r="B4331" s="150">
        <v>79</v>
      </c>
      <c r="C4331" s="150"/>
      <c r="D4331" s="151"/>
      <c r="E4331" s="151"/>
      <c r="F4331" s="130" t="s">
        <v>7605</v>
      </c>
      <c r="G4331" s="130" t="s">
        <v>104</v>
      </c>
      <c r="H4331" s="130" t="s">
        <v>9549</v>
      </c>
      <c r="I4331" s="131" t="s">
        <v>9550</v>
      </c>
      <c r="J4331" s="130" t="s">
        <v>85</v>
      </c>
      <c r="K4331" s="132" t="s">
        <v>142</v>
      </c>
      <c r="L4331" s="148">
        <v>1</v>
      </c>
      <c r="M4331" s="134">
        <v>2015</v>
      </c>
      <c r="N4331" s="130" t="s">
        <v>10611</v>
      </c>
      <c r="O4331" s="129" t="s">
        <v>143</v>
      </c>
      <c r="P4331" s="129" t="s">
        <v>933</v>
      </c>
      <c r="Q4331" s="130" t="s">
        <v>245</v>
      </c>
      <c r="R4331" s="136" t="s">
        <v>9551</v>
      </c>
      <c r="S4331" s="155"/>
      <c r="T4331" s="155"/>
      <c r="U4331" s="156"/>
      <c r="V4331" s="156"/>
      <c r="W4331" s="156" t="s">
        <v>146</v>
      </c>
      <c r="X4331" s="156"/>
      <c r="Y4331" s="137" t="s">
        <v>876</v>
      </c>
      <c r="Z4331" s="138" t="s">
        <v>10709</v>
      </c>
      <c r="AA4331" s="140" t="s">
        <v>9552</v>
      </c>
      <c r="AB4331" s="141" t="s">
        <v>138</v>
      </c>
      <c r="AC4331" s="142">
        <v>35.700000000000003</v>
      </c>
      <c r="AD4331" s="142">
        <v>28.56</v>
      </c>
      <c r="AE4331" s="143" t="s">
        <v>9553</v>
      </c>
      <c r="AF4331" s="141" t="s">
        <v>398</v>
      </c>
      <c r="AG4331" s="144">
        <f>Table1[[#This Row],['# of Books]]*Table1[[#This Row],[QTY]]</f>
        <v>0</v>
      </c>
      <c r="AH4331" s="146">
        <f>Table1[[#This Row],[QTY]]*Table1[[#This Row],[School &amp; Library Price]]</f>
        <v>0</v>
      </c>
    </row>
    <row r="4332" spans="1:34" ht="18" hidden="1" customHeight="1" x14ac:dyDescent="0.25">
      <c r="A4332" s="154"/>
      <c r="B4332" s="150">
        <v>79</v>
      </c>
      <c r="C4332" s="150"/>
      <c r="D4332" s="151"/>
      <c r="E4332" s="151"/>
      <c r="F4332" s="130" t="s">
        <v>7605</v>
      </c>
      <c r="G4332" s="130" t="s">
        <v>104</v>
      </c>
      <c r="H4332" s="130" t="s">
        <v>9549</v>
      </c>
      <c r="I4332" s="131" t="s">
        <v>9554</v>
      </c>
      <c r="J4332" s="130" t="s">
        <v>85</v>
      </c>
      <c r="K4332" s="132" t="s">
        <v>378</v>
      </c>
      <c r="L4332" s="148">
        <v>1</v>
      </c>
      <c r="M4332" s="134">
        <v>2015</v>
      </c>
      <c r="N4332" s="130" t="s">
        <v>10611</v>
      </c>
      <c r="O4332" s="129"/>
      <c r="P4332" s="129"/>
      <c r="Q4332" s="130" t="s">
        <v>245</v>
      </c>
      <c r="R4332" s="136" t="s">
        <v>9551</v>
      </c>
      <c r="S4332" s="155"/>
      <c r="T4332" s="155"/>
      <c r="U4332" s="156"/>
      <c r="V4332" s="156"/>
      <c r="W4332" s="156" t="s">
        <v>146</v>
      </c>
      <c r="X4332" s="156"/>
      <c r="Y4332" s="137" t="s">
        <v>876</v>
      </c>
      <c r="Z4332" s="138" t="s">
        <v>10709</v>
      </c>
      <c r="AA4332" s="140" t="s">
        <v>9552</v>
      </c>
      <c r="AB4332" s="141" t="s">
        <v>138</v>
      </c>
      <c r="AC4332" s="142">
        <v>39.270000000000003</v>
      </c>
      <c r="AD4332" s="142">
        <v>31.42</v>
      </c>
      <c r="AE4332" s="143" t="s">
        <v>9553</v>
      </c>
      <c r="AF4332" s="141" t="s">
        <v>398</v>
      </c>
      <c r="AG4332" s="144">
        <f>Table1[[#This Row],['# of Books]]*Table1[[#This Row],[QTY]]</f>
        <v>0</v>
      </c>
      <c r="AH4332" s="146">
        <f>Table1[[#This Row],[QTY]]*Table1[[#This Row],[School &amp; Library Price]]</f>
        <v>0</v>
      </c>
    </row>
    <row r="4333" spans="1:34" ht="18" customHeight="1" x14ac:dyDescent="0.25">
      <c r="A4333" s="154"/>
      <c r="B4333" s="150">
        <v>79</v>
      </c>
      <c r="C4333" s="150"/>
      <c r="D4333" s="151"/>
      <c r="E4333" s="151"/>
      <c r="F4333" s="130" t="s">
        <v>7605</v>
      </c>
      <c r="G4333" s="130" t="s">
        <v>104</v>
      </c>
      <c r="H4333" s="130" t="s">
        <v>9555</v>
      </c>
      <c r="I4333" s="131" t="s">
        <v>9556</v>
      </c>
      <c r="J4333" s="130" t="s">
        <v>85</v>
      </c>
      <c r="K4333" s="132" t="s">
        <v>142</v>
      </c>
      <c r="L4333" s="148">
        <v>1</v>
      </c>
      <c r="M4333" s="134">
        <v>2014</v>
      </c>
      <c r="N4333" s="130" t="s">
        <v>10609</v>
      </c>
      <c r="O4333" s="129" t="s">
        <v>143</v>
      </c>
      <c r="P4333" s="129" t="s">
        <v>933</v>
      </c>
      <c r="Q4333" s="130" t="s">
        <v>245</v>
      </c>
      <c r="R4333" s="136" t="s">
        <v>2104</v>
      </c>
      <c r="S4333" s="155"/>
      <c r="T4333" s="155"/>
      <c r="U4333" s="156"/>
      <c r="V4333" s="156"/>
      <c r="W4333" s="156" t="s">
        <v>146</v>
      </c>
      <c r="X4333" s="156"/>
      <c r="Y4333" s="137" t="s">
        <v>876</v>
      </c>
      <c r="Z4333" s="138" t="s">
        <v>10709</v>
      </c>
      <c r="AA4333" s="140" t="s">
        <v>9557</v>
      </c>
      <c r="AB4333" s="141" t="s">
        <v>138</v>
      </c>
      <c r="AC4333" s="142">
        <v>35.700000000000003</v>
      </c>
      <c r="AD4333" s="142">
        <v>28.56</v>
      </c>
      <c r="AE4333" s="143" t="s">
        <v>9041</v>
      </c>
      <c r="AF4333" s="141" t="s">
        <v>398</v>
      </c>
      <c r="AG4333" s="144">
        <f>Table1[[#This Row],['# of Books]]*Table1[[#This Row],[QTY]]</f>
        <v>0</v>
      </c>
      <c r="AH4333" s="146">
        <f>Table1[[#This Row],[QTY]]*Table1[[#This Row],[School &amp; Library Price]]</f>
        <v>0</v>
      </c>
    </row>
    <row r="4334" spans="1:34" ht="18" hidden="1" customHeight="1" x14ac:dyDescent="0.25">
      <c r="A4334" s="154"/>
      <c r="B4334" s="150">
        <v>79</v>
      </c>
      <c r="C4334" s="150"/>
      <c r="D4334" s="151"/>
      <c r="E4334" s="151"/>
      <c r="F4334" s="130" t="s">
        <v>7605</v>
      </c>
      <c r="G4334" s="130" t="s">
        <v>104</v>
      </c>
      <c r="H4334" s="130" t="s">
        <v>9555</v>
      </c>
      <c r="I4334" s="131" t="s">
        <v>9558</v>
      </c>
      <c r="J4334" s="130" t="s">
        <v>85</v>
      </c>
      <c r="K4334" s="132" t="s">
        <v>378</v>
      </c>
      <c r="L4334" s="148">
        <v>1</v>
      </c>
      <c r="M4334" s="134">
        <v>2014</v>
      </c>
      <c r="N4334" s="130" t="s">
        <v>10609</v>
      </c>
      <c r="O4334" s="129"/>
      <c r="P4334" s="129"/>
      <c r="Q4334" s="130" t="s">
        <v>245</v>
      </c>
      <c r="R4334" s="136" t="s">
        <v>2104</v>
      </c>
      <c r="S4334" s="155"/>
      <c r="T4334" s="155"/>
      <c r="U4334" s="156"/>
      <c r="V4334" s="156"/>
      <c r="W4334" s="156" t="s">
        <v>146</v>
      </c>
      <c r="X4334" s="156"/>
      <c r="Y4334" s="137" t="s">
        <v>876</v>
      </c>
      <c r="Z4334" s="138" t="s">
        <v>10709</v>
      </c>
      <c r="AA4334" s="140" t="s">
        <v>9557</v>
      </c>
      <c r="AB4334" s="141" t="s">
        <v>138</v>
      </c>
      <c r="AC4334" s="142">
        <v>39.270000000000003</v>
      </c>
      <c r="AD4334" s="142">
        <v>31.42</v>
      </c>
      <c r="AE4334" s="143" t="s">
        <v>9041</v>
      </c>
      <c r="AF4334" s="141" t="s">
        <v>398</v>
      </c>
      <c r="AG4334" s="144">
        <f>Table1[[#This Row],['# of Books]]*Table1[[#This Row],[QTY]]</f>
        <v>0</v>
      </c>
      <c r="AH4334" s="146">
        <f>Table1[[#This Row],[QTY]]*Table1[[#This Row],[School &amp; Library Price]]</f>
        <v>0</v>
      </c>
    </row>
    <row r="4335" spans="1:34" ht="18" customHeight="1" x14ac:dyDescent="0.25">
      <c r="A4335" s="154"/>
      <c r="B4335" s="150">
        <v>79</v>
      </c>
      <c r="C4335" s="150"/>
      <c r="D4335" s="151"/>
      <c r="E4335" s="151"/>
      <c r="F4335" s="130" t="s">
        <v>7605</v>
      </c>
      <c r="G4335" s="130" t="s">
        <v>104</v>
      </c>
      <c r="H4335" s="130" t="s">
        <v>9559</v>
      </c>
      <c r="I4335" s="131" t="s">
        <v>9560</v>
      </c>
      <c r="J4335" s="130" t="s">
        <v>85</v>
      </c>
      <c r="K4335" s="132" t="s">
        <v>142</v>
      </c>
      <c r="L4335" s="148">
        <v>1</v>
      </c>
      <c r="M4335" s="134">
        <v>2015</v>
      </c>
      <c r="N4335" s="130" t="s">
        <v>10611</v>
      </c>
      <c r="O4335" s="129" t="s">
        <v>143</v>
      </c>
      <c r="P4335" s="129" t="s">
        <v>933</v>
      </c>
      <c r="Q4335" s="130" t="s">
        <v>245</v>
      </c>
      <c r="R4335" s="136" t="s">
        <v>9551</v>
      </c>
      <c r="S4335" s="155"/>
      <c r="T4335" s="155"/>
      <c r="U4335" s="156"/>
      <c r="V4335" s="156"/>
      <c r="W4335" s="156" t="s">
        <v>146</v>
      </c>
      <c r="X4335" s="156"/>
      <c r="Y4335" s="137" t="s">
        <v>876</v>
      </c>
      <c r="Z4335" s="138" t="s">
        <v>10709</v>
      </c>
      <c r="AA4335" s="140" t="s">
        <v>9561</v>
      </c>
      <c r="AB4335" s="141" t="s">
        <v>138</v>
      </c>
      <c r="AC4335" s="142">
        <v>35.700000000000003</v>
      </c>
      <c r="AD4335" s="142">
        <v>28.56</v>
      </c>
      <c r="AE4335" s="143" t="s">
        <v>9562</v>
      </c>
      <c r="AF4335" s="141" t="s">
        <v>398</v>
      </c>
      <c r="AG4335" s="144">
        <f>Table1[[#This Row],['# of Books]]*Table1[[#This Row],[QTY]]</f>
        <v>0</v>
      </c>
      <c r="AH4335" s="146">
        <f>Table1[[#This Row],[QTY]]*Table1[[#This Row],[School &amp; Library Price]]</f>
        <v>0</v>
      </c>
    </row>
    <row r="4336" spans="1:34" ht="18" hidden="1" customHeight="1" x14ac:dyDescent="0.25">
      <c r="A4336" s="154"/>
      <c r="B4336" s="150">
        <v>79</v>
      </c>
      <c r="C4336" s="150"/>
      <c r="D4336" s="151"/>
      <c r="E4336" s="151"/>
      <c r="F4336" s="130" t="s">
        <v>7605</v>
      </c>
      <c r="G4336" s="130" t="s">
        <v>104</v>
      </c>
      <c r="H4336" s="130" t="s">
        <v>9559</v>
      </c>
      <c r="I4336" s="131" t="s">
        <v>9563</v>
      </c>
      <c r="J4336" s="130" t="s">
        <v>85</v>
      </c>
      <c r="K4336" s="132" t="s">
        <v>378</v>
      </c>
      <c r="L4336" s="148">
        <v>1</v>
      </c>
      <c r="M4336" s="134">
        <v>2015</v>
      </c>
      <c r="N4336" s="130" t="s">
        <v>10611</v>
      </c>
      <c r="O4336" s="129"/>
      <c r="P4336" s="129"/>
      <c r="Q4336" s="130" t="s">
        <v>245</v>
      </c>
      <c r="R4336" s="136" t="s">
        <v>9551</v>
      </c>
      <c r="S4336" s="155"/>
      <c r="T4336" s="155"/>
      <c r="U4336" s="156"/>
      <c r="V4336" s="156"/>
      <c r="W4336" s="156" t="s">
        <v>146</v>
      </c>
      <c r="X4336" s="156"/>
      <c r="Y4336" s="137" t="s">
        <v>876</v>
      </c>
      <c r="Z4336" s="138" t="s">
        <v>10709</v>
      </c>
      <c r="AA4336" s="140" t="s">
        <v>9561</v>
      </c>
      <c r="AB4336" s="141" t="s">
        <v>138</v>
      </c>
      <c r="AC4336" s="142">
        <v>39.270000000000003</v>
      </c>
      <c r="AD4336" s="142">
        <v>31.42</v>
      </c>
      <c r="AE4336" s="143" t="s">
        <v>9562</v>
      </c>
      <c r="AF4336" s="141" t="s">
        <v>398</v>
      </c>
      <c r="AG4336" s="144">
        <f>Table1[[#This Row],['# of Books]]*Table1[[#This Row],[QTY]]</f>
        <v>0</v>
      </c>
      <c r="AH4336" s="146">
        <f>Table1[[#This Row],[QTY]]*Table1[[#This Row],[School &amp; Library Price]]</f>
        <v>0</v>
      </c>
    </row>
    <row r="4337" spans="1:34" ht="18" customHeight="1" x14ac:dyDescent="0.25">
      <c r="A4337" s="154"/>
      <c r="B4337" s="150">
        <v>79</v>
      </c>
      <c r="C4337" s="150"/>
      <c r="D4337" s="151"/>
      <c r="E4337" s="151"/>
      <c r="F4337" s="130" t="s">
        <v>7605</v>
      </c>
      <c r="G4337" s="130" t="s">
        <v>104</v>
      </c>
      <c r="H4337" s="130" t="s">
        <v>567</v>
      </c>
      <c r="I4337" s="131" t="s">
        <v>9564</v>
      </c>
      <c r="J4337" s="130" t="s">
        <v>85</v>
      </c>
      <c r="K4337" s="132" t="s">
        <v>142</v>
      </c>
      <c r="L4337" s="148">
        <v>1</v>
      </c>
      <c r="M4337" s="134">
        <v>2013</v>
      </c>
      <c r="N4337" s="130" t="s">
        <v>10619</v>
      </c>
      <c r="O4337" s="129" t="s">
        <v>143</v>
      </c>
      <c r="P4337" s="129" t="s">
        <v>933</v>
      </c>
      <c r="Q4337" s="130" t="s">
        <v>245</v>
      </c>
      <c r="R4337" s="136" t="s">
        <v>4288</v>
      </c>
      <c r="S4337" s="155"/>
      <c r="T4337" s="155"/>
      <c r="U4337" s="156"/>
      <c r="V4337" s="156"/>
      <c r="W4337" s="156" t="s">
        <v>146</v>
      </c>
      <c r="X4337" s="156"/>
      <c r="Y4337" s="137" t="s">
        <v>876</v>
      </c>
      <c r="Z4337" s="138" t="s">
        <v>10709</v>
      </c>
      <c r="AA4337" s="140" t="s">
        <v>9565</v>
      </c>
      <c r="AB4337" s="141" t="s">
        <v>138</v>
      </c>
      <c r="AC4337" s="142">
        <v>35.700000000000003</v>
      </c>
      <c r="AD4337" s="142">
        <v>28.56</v>
      </c>
      <c r="AE4337" s="143" t="s">
        <v>6210</v>
      </c>
      <c r="AF4337" s="141" t="s">
        <v>398</v>
      </c>
      <c r="AG4337" s="144">
        <f>Table1[[#This Row],['# of Books]]*Table1[[#This Row],[QTY]]</f>
        <v>0</v>
      </c>
      <c r="AH4337" s="146">
        <f>Table1[[#This Row],[QTY]]*Table1[[#This Row],[School &amp; Library Price]]</f>
        <v>0</v>
      </c>
    </row>
    <row r="4338" spans="1:34" ht="18" hidden="1" customHeight="1" x14ac:dyDescent="0.25">
      <c r="A4338" s="154"/>
      <c r="B4338" s="150">
        <v>79</v>
      </c>
      <c r="C4338" s="150"/>
      <c r="D4338" s="151"/>
      <c r="E4338" s="151"/>
      <c r="F4338" s="130" t="s">
        <v>7605</v>
      </c>
      <c r="G4338" s="130" t="s">
        <v>104</v>
      </c>
      <c r="H4338" s="130" t="s">
        <v>567</v>
      </c>
      <c r="I4338" s="131" t="s">
        <v>9566</v>
      </c>
      <c r="J4338" s="130" t="s">
        <v>85</v>
      </c>
      <c r="K4338" s="132" t="s">
        <v>378</v>
      </c>
      <c r="L4338" s="148">
        <v>1</v>
      </c>
      <c r="M4338" s="134">
        <v>2013</v>
      </c>
      <c r="N4338" s="130" t="s">
        <v>10619</v>
      </c>
      <c r="O4338" s="129"/>
      <c r="P4338" s="129"/>
      <c r="Q4338" s="130" t="s">
        <v>245</v>
      </c>
      <c r="R4338" s="136" t="s">
        <v>4288</v>
      </c>
      <c r="S4338" s="155"/>
      <c r="T4338" s="155"/>
      <c r="U4338" s="156"/>
      <c r="V4338" s="156"/>
      <c r="W4338" s="156" t="s">
        <v>146</v>
      </c>
      <c r="X4338" s="156"/>
      <c r="Y4338" s="137" t="s">
        <v>876</v>
      </c>
      <c r="Z4338" s="138" t="s">
        <v>10709</v>
      </c>
      <c r="AA4338" s="140" t="s">
        <v>9565</v>
      </c>
      <c r="AB4338" s="141" t="s">
        <v>138</v>
      </c>
      <c r="AC4338" s="142">
        <v>39.270000000000003</v>
      </c>
      <c r="AD4338" s="142">
        <v>31.42</v>
      </c>
      <c r="AE4338" s="143" t="s">
        <v>6210</v>
      </c>
      <c r="AF4338" s="141" t="s">
        <v>398</v>
      </c>
      <c r="AG4338" s="144">
        <f>Table1[[#This Row],['# of Books]]*Table1[[#This Row],[QTY]]</f>
        <v>0</v>
      </c>
      <c r="AH4338" s="146">
        <f>Table1[[#This Row],[QTY]]*Table1[[#This Row],[School &amp; Library Price]]</f>
        <v>0</v>
      </c>
    </row>
    <row r="4339" spans="1:34" ht="18" customHeight="1" x14ac:dyDescent="0.25">
      <c r="A4339" s="154"/>
      <c r="B4339" s="150">
        <v>79</v>
      </c>
      <c r="C4339" s="150"/>
      <c r="D4339" s="151"/>
      <c r="E4339" s="151"/>
      <c r="F4339" s="130" t="s">
        <v>7605</v>
      </c>
      <c r="G4339" s="130" t="s">
        <v>104</v>
      </c>
      <c r="H4339" s="130" t="s">
        <v>9567</v>
      </c>
      <c r="I4339" s="131" t="s">
        <v>9568</v>
      </c>
      <c r="J4339" s="130" t="s">
        <v>85</v>
      </c>
      <c r="K4339" s="132" t="s">
        <v>142</v>
      </c>
      <c r="L4339" s="148">
        <v>1</v>
      </c>
      <c r="M4339" s="134">
        <v>2014</v>
      </c>
      <c r="N4339" s="130" t="s">
        <v>10609</v>
      </c>
      <c r="O4339" s="129" t="s">
        <v>143</v>
      </c>
      <c r="P4339" s="129" t="s">
        <v>933</v>
      </c>
      <c r="Q4339" s="130" t="s">
        <v>245</v>
      </c>
      <c r="R4339" s="136" t="s">
        <v>2104</v>
      </c>
      <c r="S4339" s="155"/>
      <c r="T4339" s="155"/>
      <c r="U4339" s="156"/>
      <c r="V4339" s="156"/>
      <c r="W4339" s="156" t="s">
        <v>146</v>
      </c>
      <c r="X4339" s="156"/>
      <c r="Y4339" s="137" t="s">
        <v>876</v>
      </c>
      <c r="Z4339" s="138" t="s">
        <v>10709</v>
      </c>
      <c r="AA4339" s="140" t="s">
        <v>9569</v>
      </c>
      <c r="AB4339" s="141" t="s">
        <v>138</v>
      </c>
      <c r="AC4339" s="142">
        <v>35.700000000000003</v>
      </c>
      <c r="AD4339" s="142">
        <v>28.56</v>
      </c>
      <c r="AE4339" s="143" t="s">
        <v>9570</v>
      </c>
      <c r="AF4339" s="141" t="s">
        <v>398</v>
      </c>
      <c r="AG4339" s="144">
        <f>Table1[[#This Row],['# of Books]]*Table1[[#This Row],[QTY]]</f>
        <v>0</v>
      </c>
      <c r="AH4339" s="146">
        <f>Table1[[#This Row],[QTY]]*Table1[[#This Row],[School &amp; Library Price]]</f>
        <v>0</v>
      </c>
    </row>
    <row r="4340" spans="1:34" ht="18" hidden="1" customHeight="1" x14ac:dyDescent="0.25">
      <c r="A4340" s="154"/>
      <c r="B4340" s="150">
        <v>79</v>
      </c>
      <c r="C4340" s="150"/>
      <c r="D4340" s="151"/>
      <c r="E4340" s="151"/>
      <c r="F4340" s="130" t="s">
        <v>7605</v>
      </c>
      <c r="G4340" s="130" t="s">
        <v>104</v>
      </c>
      <c r="H4340" s="130" t="s">
        <v>9567</v>
      </c>
      <c r="I4340" s="131" t="s">
        <v>9571</v>
      </c>
      <c r="J4340" s="130" t="s">
        <v>85</v>
      </c>
      <c r="K4340" s="132" t="s">
        <v>378</v>
      </c>
      <c r="L4340" s="148">
        <v>1</v>
      </c>
      <c r="M4340" s="134">
        <v>2014</v>
      </c>
      <c r="N4340" s="130" t="s">
        <v>10609</v>
      </c>
      <c r="O4340" s="129"/>
      <c r="P4340" s="129"/>
      <c r="Q4340" s="130" t="s">
        <v>245</v>
      </c>
      <c r="R4340" s="136" t="s">
        <v>2104</v>
      </c>
      <c r="S4340" s="155"/>
      <c r="T4340" s="155"/>
      <c r="U4340" s="156"/>
      <c r="V4340" s="156"/>
      <c r="W4340" s="156" t="s">
        <v>146</v>
      </c>
      <c r="X4340" s="156"/>
      <c r="Y4340" s="137" t="s">
        <v>876</v>
      </c>
      <c r="Z4340" s="138" t="s">
        <v>10709</v>
      </c>
      <c r="AA4340" s="140" t="s">
        <v>9569</v>
      </c>
      <c r="AB4340" s="141" t="s">
        <v>138</v>
      </c>
      <c r="AC4340" s="142">
        <v>39.270000000000003</v>
      </c>
      <c r="AD4340" s="142">
        <v>31.42</v>
      </c>
      <c r="AE4340" s="143" t="s">
        <v>9570</v>
      </c>
      <c r="AF4340" s="141" t="s">
        <v>398</v>
      </c>
      <c r="AG4340" s="144">
        <f>Table1[[#This Row],['# of Books]]*Table1[[#This Row],[QTY]]</f>
        <v>0</v>
      </c>
      <c r="AH4340" s="146">
        <f>Table1[[#This Row],[QTY]]*Table1[[#This Row],[School &amp; Library Price]]</f>
        <v>0</v>
      </c>
    </row>
    <row r="4341" spans="1:34" ht="18" customHeight="1" x14ac:dyDescent="0.25">
      <c r="A4341" s="154"/>
      <c r="B4341" s="150">
        <v>79</v>
      </c>
      <c r="C4341" s="150"/>
      <c r="D4341" s="151"/>
      <c r="E4341" s="151"/>
      <c r="F4341" s="130" t="s">
        <v>7605</v>
      </c>
      <c r="G4341" s="130" t="s">
        <v>104</v>
      </c>
      <c r="H4341" s="130" t="s">
        <v>744</v>
      </c>
      <c r="I4341" s="131" t="s">
        <v>9572</v>
      </c>
      <c r="J4341" s="130" t="s">
        <v>85</v>
      </c>
      <c r="K4341" s="132" t="s">
        <v>142</v>
      </c>
      <c r="L4341" s="148">
        <v>1</v>
      </c>
      <c r="M4341" s="134">
        <v>2010</v>
      </c>
      <c r="N4341" s="130" t="s">
        <v>6526</v>
      </c>
      <c r="O4341" s="129" t="s">
        <v>143</v>
      </c>
      <c r="P4341" s="129" t="s">
        <v>933</v>
      </c>
      <c r="Q4341" s="130" t="s">
        <v>245</v>
      </c>
      <c r="R4341" s="136" t="s">
        <v>8736</v>
      </c>
      <c r="S4341" s="155"/>
      <c r="T4341" s="155"/>
      <c r="U4341" s="156"/>
      <c r="V4341" s="156"/>
      <c r="W4341" s="156" t="s">
        <v>146</v>
      </c>
      <c r="X4341" s="156"/>
      <c r="Y4341" s="137" t="s">
        <v>876</v>
      </c>
      <c r="Z4341" s="138" t="s">
        <v>10709</v>
      </c>
      <c r="AA4341" s="140" t="s">
        <v>9573</v>
      </c>
      <c r="AB4341" s="141" t="s">
        <v>138</v>
      </c>
      <c r="AC4341" s="142">
        <v>35.700000000000003</v>
      </c>
      <c r="AD4341" s="142">
        <v>28.56</v>
      </c>
      <c r="AE4341" s="143" t="s">
        <v>9574</v>
      </c>
      <c r="AF4341" s="141" t="s">
        <v>481</v>
      </c>
      <c r="AG4341" s="144">
        <f>Table1[[#This Row],['# of Books]]*Table1[[#This Row],[QTY]]</f>
        <v>0</v>
      </c>
      <c r="AH4341" s="146">
        <f>Table1[[#This Row],[QTY]]*Table1[[#This Row],[School &amp; Library Price]]</f>
        <v>0</v>
      </c>
    </row>
    <row r="4342" spans="1:34" ht="18" hidden="1" customHeight="1" x14ac:dyDescent="0.25">
      <c r="A4342" s="154"/>
      <c r="B4342" s="150">
        <v>79</v>
      </c>
      <c r="C4342" s="150"/>
      <c r="D4342" s="151"/>
      <c r="E4342" s="151"/>
      <c r="F4342" s="130" t="s">
        <v>7605</v>
      </c>
      <c r="G4342" s="130" t="s">
        <v>104</v>
      </c>
      <c r="H4342" s="130" t="s">
        <v>744</v>
      </c>
      <c r="I4342" s="131" t="s">
        <v>9575</v>
      </c>
      <c r="J4342" s="130" t="s">
        <v>85</v>
      </c>
      <c r="K4342" s="132" t="s">
        <v>378</v>
      </c>
      <c r="L4342" s="148">
        <v>1</v>
      </c>
      <c r="M4342" s="134">
        <v>2010</v>
      </c>
      <c r="N4342" s="130" t="s">
        <v>6526</v>
      </c>
      <c r="O4342" s="129"/>
      <c r="P4342" s="129"/>
      <c r="Q4342" s="130" t="s">
        <v>245</v>
      </c>
      <c r="R4342" s="136" t="s">
        <v>8736</v>
      </c>
      <c r="S4342" s="155"/>
      <c r="T4342" s="155"/>
      <c r="U4342" s="156"/>
      <c r="V4342" s="156"/>
      <c r="W4342" s="156" t="s">
        <v>146</v>
      </c>
      <c r="X4342" s="156"/>
      <c r="Y4342" s="137" t="s">
        <v>876</v>
      </c>
      <c r="Z4342" s="138" t="s">
        <v>10709</v>
      </c>
      <c r="AA4342" s="140" t="s">
        <v>9573</v>
      </c>
      <c r="AB4342" s="141" t="s">
        <v>138</v>
      </c>
      <c r="AC4342" s="142">
        <v>39.270000000000003</v>
      </c>
      <c r="AD4342" s="142">
        <v>31.42</v>
      </c>
      <c r="AE4342" s="143" t="s">
        <v>9574</v>
      </c>
      <c r="AF4342" s="141" t="s">
        <v>481</v>
      </c>
      <c r="AG4342" s="144">
        <f>Table1[[#This Row],['# of Books]]*Table1[[#This Row],[QTY]]</f>
        <v>0</v>
      </c>
      <c r="AH4342" s="146">
        <f>Table1[[#This Row],[QTY]]*Table1[[#This Row],[School &amp; Library Price]]</f>
        <v>0</v>
      </c>
    </row>
    <row r="4343" spans="1:34" ht="18" hidden="1" customHeight="1" x14ac:dyDescent="0.25">
      <c r="A4343" s="154"/>
      <c r="B4343" s="150">
        <v>80</v>
      </c>
      <c r="C4343" s="150"/>
      <c r="D4343" s="151"/>
      <c r="E4343" s="151"/>
      <c r="F4343" s="130" t="s">
        <v>7605</v>
      </c>
      <c r="G4343" s="130" t="s">
        <v>9085</v>
      </c>
      <c r="H4343" s="130" t="s">
        <v>9085</v>
      </c>
      <c r="I4343" s="131" t="s">
        <v>11361</v>
      </c>
      <c r="J4343" s="130" t="s">
        <v>85</v>
      </c>
      <c r="K4343" s="132" t="s">
        <v>132</v>
      </c>
      <c r="L4343" s="148">
        <v>6</v>
      </c>
      <c r="M4343" s="134">
        <v>2017</v>
      </c>
      <c r="N4343" s="130" t="s">
        <v>219</v>
      </c>
      <c r="O4343" s="129" t="s">
        <v>143</v>
      </c>
      <c r="P4343" s="129" t="s">
        <v>134</v>
      </c>
      <c r="Q4343" s="130" t="s">
        <v>135</v>
      </c>
      <c r="R4343" s="136" t="s">
        <v>135</v>
      </c>
      <c r="S4343" s="155"/>
      <c r="T4343" s="155"/>
      <c r="U4343" s="156"/>
      <c r="V4343" s="156"/>
      <c r="W4343" s="156"/>
      <c r="X4343" s="156"/>
      <c r="Y4343" s="137" t="s">
        <v>969</v>
      </c>
      <c r="Z4343" s="138" t="s">
        <v>876</v>
      </c>
      <c r="AA4343" s="140" t="s">
        <v>11362</v>
      </c>
      <c r="AB4343" s="141" t="s">
        <v>138</v>
      </c>
      <c r="AC4343" s="142">
        <v>224.7</v>
      </c>
      <c r="AD4343" s="142">
        <v>179.76</v>
      </c>
      <c r="AE4343" s="143"/>
      <c r="AF4343" s="141" t="s">
        <v>398</v>
      </c>
      <c r="AG4343" s="144">
        <f>Table1[[#This Row],['# of Books]]*Table1[[#This Row],[QTY]]</f>
        <v>0</v>
      </c>
      <c r="AH4343" s="146">
        <f>Table1[[#This Row],[QTY]]*Table1[[#This Row],[School &amp; Library Price]]</f>
        <v>0</v>
      </c>
    </row>
    <row r="4344" spans="1:34" ht="18" customHeight="1" x14ac:dyDescent="0.25">
      <c r="A4344" s="154"/>
      <c r="B4344" s="150">
        <v>80</v>
      </c>
      <c r="C4344" s="150"/>
      <c r="D4344" s="151"/>
      <c r="E4344" s="151"/>
      <c r="F4344" s="130" t="s">
        <v>7605</v>
      </c>
      <c r="G4344" s="130" t="s">
        <v>9085</v>
      </c>
      <c r="H4344" s="130" t="s">
        <v>9086</v>
      </c>
      <c r="I4344" s="131" t="s">
        <v>9087</v>
      </c>
      <c r="J4344" s="130" t="s">
        <v>85</v>
      </c>
      <c r="K4344" s="132" t="s">
        <v>142</v>
      </c>
      <c r="L4344" s="148">
        <v>1</v>
      </c>
      <c r="M4344" s="134">
        <v>2017</v>
      </c>
      <c r="N4344" s="130" t="s">
        <v>219</v>
      </c>
      <c r="O4344" s="129" t="s">
        <v>143</v>
      </c>
      <c r="P4344" s="129" t="s">
        <v>134</v>
      </c>
      <c r="Q4344" s="130" t="s">
        <v>11089</v>
      </c>
      <c r="R4344" s="136" t="s">
        <v>11363</v>
      </c>
      <c r="S4344" s="155"/>
      <c r="T4344" s="155"/>
      <c r="U4344" s="156"/>
      <c r="V4344" s="156"/>
      <c r="W4344" s="156" t="s">
        <v>146</v>
      </c>
      <c r="X4344" s="156"/>
      <c r="Y4344" s="137" t="s">
        <v>969</v>
      </c>
      <c r="Z4344" s="138" t="s">
        <v>876</v>
      </c>
      <c r="AA4344" s="140" t="s">
        <v>9088</v>
      </c>
      <c r="AB4344" s="141" t="s">
        <v>138</v>
      </c>
      <c r="AC4344" s="142">
        <v>37.450000000000003</v>
      </c>
      <c r="AD4344" s="142">
        <v>29.96</v>
      </c>
      <c r="AE4344" s="143" t="s">
        <v>9089</v>
      </c>
      <c r="AF4344" s="141" t="s">
        <v>398</v>
      </c>
      <c r="AG4344" s="144">
        <f>Table1[[#This Row],['# of Books]]*Table1[[#This Row],[QTY]]</f>
        <v>0</v>
      </c>
      <c r="AH4344" s="146">
        <f>Table1[[#This Row],[QTY]]*Table1[[#This Row],[School &amp; Library Price]]</f>
        <v>0</v>
      </c>
    </row>
    <row r="4345" spans="1:34" ht="18" hidden="1" customHeight="1" x14ac:dyDescent="0.25">
      <c r="A4345" s="154"/>
      <c r="B4345" s="150">
        <v>80</v>
      </c>
      <c r="C4345" s="150"/>
      <c r="D4345" s="151"/>
      <c r="E4345" s="151"/>
      <c r="F4345" s="130" t="s">
        <v>7605</v>
      </c>
      <c r="G4345" s="130" t="s">
        <v>9085</v>
      </c>
      <c r="H4345" s="130" t="s">
        <v>9086</v>
      </c>
      <c r="I4345" s="131" t="s">
        <v>9090</v>
      </c>
      <c r="J4345" s="130" t="s">
        <v>85</v>
      </c>
      <c r="K4345" s="132" t="s">
        <v>378</v>
      </c>
      <c r="L4345" s="148">
        <v>1</v>
      </c>
      <c r="M4345" s="134">
        <v>2017</v>
      </c>
      <c r="N4345" s="130" t="s">
        <v>219</v>
      </c>
      <c r="O4345" s="129"/>
      <c r="P4345" s="129"/>
      <c r="Q4345" s="130" t="s">
        <v>11089</v>
      </c>
      <c r="R4345" s="136" t="s">
        <v>11363</v>
      </c>
      <c r="S4345" s="155"/>
      <c r="T4345" s="155"/>
      <c r="U4345" s="156"/>
      <c r="V4345" s="156"/>
      <c r="W4345" s="156" t="s">
        <v>146</v>
      </c>
      <c r="X4345" s="156"/>
      <c r="Y4345" s="137" t="s">
        <v>969</v>
      </c>
      <c r="Z4345" s="138" t="s">
        <v>876</v>
      </c>
      <c r="AA4345" s="140" t="s">
        <v>9088</v>
      </c>
      <c r="AB4345" s="141" t="s">
        <v>138</v>
      </c>
      <c r="AC4345" s="142">
        <v>37.450000000000003</v>
      </c>
      <c r="AD4345" s="142">
        <v>29.96</v>
      </c>
      <c r="AE4345" s="143" t="s">
        <v>9089</v>
      </c>
      <c r="AF4345" s="141" t="s">
        <v>398</v>
      </c>
      <c r="AG4345" s="144">
        <f>Table1[[#This Row],['# of Books]]*Table1[[#This Row],[QTY]]</f>
        <v>0</v>
      </c>
      <c r="AH4345" s="146">
        <f>Table1[[#This Row],[QTY]]*Table1[[#This Row],[School &amp; Library Price]]</f>
        <v>0</v>
      </c>
    </row>
    <row r="4346" spans="1:34" ht="18" customHeight="1" x14ac:dyDescent="0.25">
      <c r="A4346" s="154"/>
      <c r="B4346" s="150">
        <v>80</v>
      </c>
      <c r="C4346" s="150"/>
      <c r="D4346" s="151"/>
      <c r="E4346" s="151"/>
      <c r="F4346" s="130" t="s">
        <v>7605</v>
      </c>
      <c r="G4346" s="130" t="s">
        <v>9085</v>
      </c>
      <c r="H4346" s="130" t="s">
        <v>9091</v>
      </c>
      <c r="I4346" s="131" t="s">
        <v>9092</v>
      </c>
      <c r="J4346" s="130" t="s">
        <v>85</v>
      </c>
      <c r="K4346" s="132" t="s">
        <v>142</v>
      </c>
      <c r="L4346" s="148">
        <v>1</v>
      </c>
      <c r="M4346" s="134">
        <v>2017</v>
      </c>
      <c r="N4346" s="130" t="s">
        <v>219</v>
      </c>
      <c r="O4346" s="129" t="s">
        <v>143</v>
      </c>
      <c r="P4346" s="129" t="s">
        <v>134</v>
      </c>
      <c r="Q4346" s="130" t="s">
        <v>245</v>
      </c>
      <c r="R4346" s="136" t="s">
        <v>1239</v>
      </c>
      <c r="S4346" s="155"/>
      <c r="T4346" s="155"/>
      <c r="U4346" s="156"/>
      <c r="V4346" s="156"/>
      <c r="W4346" s="156" t="s">
        <v>146</v>
      </c>
      <c r="X4346" s="156"/>
      <c r="Y4346" s="137" t="s">
        <v>969</v>
      </c>
      <c r="Z4346" s="138" t="s">
        <v>876</v>
      </c>
      <c r="AA4346" s="140" t="s">
        <v>9093</v>
      </c>
      <c r="AB4346" s="141" t="s">
        <v>138</v>
      </c>
      <c r="AC4346" s="142">
        <v>37.450000000000003</v>
      </c>
      <c r="AD4346" s="142">
        <v>29.96</v>
      </c>
      <c r="AE4346" s="143" t="s">
        <v>9094</v>
      </c>
      <c r="AF4346" s="141" t="s">
        <v>514</v>
      </c>
      <c r="AG4346" s="144">
        <f>Table1[[#This Row],['# of Books]]*Table1[[#This Row],[QTY]]</f>
        <v>0</v>
      </c>
      <c r="AH4346" s="146">
        <f>Table1[[#This Row],[QTY]]*Table1[[#This Row],[School &amp; Library Price]]</f>
        <v>0</v>
      </c>
    </row>
    <row r="4347" spans="1:34" ht="18" hidden="1" customHeight="1" x14ac:dyDescent="0.25">
      <c r="A4347" s="154"/>
      <c r="B4347" s="150">
        <v>80</v>
      </c>
      <c r="C4347" s="150"/>
      <c r="D4347" s="151"/>
      <c r="E4347" s="151"/>
      <c r="F4347" s="130" t="s">
        <v>7605</v>
      </c>
      <c r="G4347" s="130" t="s">
        <v>9085</v>
      </c>
      <c r="H4347" s="130" t="s">
        <v>9091</v>
      </c>
      <c r="I4347" s="131" t="s">
        <v>9095</v>
      </c>
      <c r="J4347" s="130" t="s">
        <v>85</v>
      </c>
      <c r="K4347" s="132" t="s">
        <v>378</v>
      </c>
      <c r="L4347" s="148">
        <v>1</v>
      </c>
      <c r="M4347" s="134">
        <v>2017</v>
      </c>
      <c r="N4347" s="130" t="s">
        <v>219</v>
      </c>
      <c r="O4347" s="129"/>
      <c r="P4347" s="129"/>
      <c r="Q4347" s="130" t="s">
        <v>245</v>
      </c>
      <c r="R4347" s="136" t="s">
        <v>1239</v>
      </c>
      <c r="S4347" s="155"/>
      <c r="T4347" s="155"/>
      <c r="U4347" s="156"/>
      <c r="V4347" s="156"/>
      <c r="W4347" s="156" t="s">
        <v>146</v>
      </c>
      <c r="X4347" s="156"/>
      <c r="Y4347" s="137" t="s">
        <v>969</v>
      </c>
      <c r="Z4347" s="138" t="s">
        <v>876</v>
      </c>
      <c r="AA4347" s="140" t="s">
        <v>9093</v>
      </c>
      <c r="AB4347" s="141" t="s">
        <v>138</v>
      </c>
      <c r="AC4347" s="142">
        <v>37.450000000000003</v>
      </c>
      <c r="AD4347" s="142">
        <v>29.96</v>
      </c>
      <c r="AE4347" s="143" t="s">
        <v>9094</v>
      </c>
      <c r="AF4347" s="141" t="s">
        <v>514</v>
      </c>
      <c r="AG4347" s="144">
        <f>Table1[[#This Row],['# of Books]]*Table1[[#This Row],[QTY]]</f>
        <v>0</v>
      </c>
      <c r="AH4347" s="146">
        <f>Table1[[#This Row],[QTY]]*Table1[[#This Row],[School &amp; Library Price]]</f>
        <v>0</v>
      </c>
    </row>
    <row r="4348" spans="1:34" ht="18" customHeight="1" x14ac:dyDescent="0.25">
      <c r="A4348" s="154"/>
      <c r="B4348" s="150">
        <v>80</v>
      </c>
      <c r="C4348" s="150"/>
      <c r="D4348" s="151"/>
      <c r="E4348" s="151"/>
      <c r="F4348" s="130" t="s">
        <v>7605</v>
      </c>
      <c r="G4348" s="130" t="s">
        <v>9085</v>
      </c>
      <c r="H4348" s="130" t="s">
        <v>9096</v>
      </c>
      <c r="I4348" s="131" t="s">
        <v>9097</v>
      </c>
      <c r="J4348" s="130" t="s">
        <v>85</v>
      </c>
      <c r="K4348" s="132" t="s">
        <v>142</v>
      </c>
      <c r="L4348" s="148">
        <v>1</v>
      </c>
      <c r="M4348" s="134">
        <v>2017</v>
      </c>
      <c r="N4348" s="130" t="s">
        <v>219</v>
      </c>
      <c r="O4348" s="129" t="s">
        <v>143</v>
      </c>
      <c r="P4348" s="129" t="s">
        <v>134</v>
      </c>
      <c r="Q4348" s="130" t="s">
        <v>245</v>
      </c>
      <c r="R4348" s="136" t="s">
        <v>1075</v>
      </c>
      <c r="S4348" s="155"/>
      <c r="T4348" s="155"/>
      <c r="U4348" s="156"/>
      <c r="V4348" s="156"/>
      <c r="W4348" s="156" t="s">
        <v>146</v>
      </c>
      <c r="X4348" s="156"/>
      <c r="Y4348" s="137" t="s">
        <v>969</v>
      </c>
      <c r="Z4348" s="138" t="s">
        <v>876</v>
      </c>
      <c r="AA4348" s="140" t="s">
        <v>9098</v>
      </c>
      <c r="AB4348" s="141" t="s">
        <v>138</v>
      </c>
      <c r="AC4348" s="142">
        <v>37.450000000000003</v>
      </c>
      <c r="AD4348" s="142">
        <v>29.96</v>
      </c>
      <c r="AE4348" s="143" t="s">
        <v>9099</v>
      </c>
      <c r="AF4348" s="141" t="s">
        <v>398</v>
      </c>
      <c r="AG4348" s="144">
        <f>Table1[[#This Row],['# of Books]]*Table1[[#This Row],[QTY]]</f>
        <v>0</v>
      </c>
      <c r="AH4348" s="146">
        <f>Table1[[#This Row],[QTY]]*Table1[[#This Row],[School &amp; Library Price]]</f>
        <v>0</v>
      </c>
    </row>
    <row r="4349" spans="1:34" ht="18" hidden="1" customHeight="1" x14ac:dyDescent="0.25">
      <c r="A4349" s="154"/>
      <c r="B4349" s="150">
        <v>80</v>
      </c>
      <c r="C4349" s="150"/>
      <c r="D4349" s="151"/>
      <c r="E4349" s="151"/>
      <c r="F4349" s="130" t="s">
        <v>7605</v>
      </c>
      <c r="G4349" s="130" t="s">
        <v>9085</v>
      </c>
      <c r="H4349" s="130" t="s">
        <v>9096</v>
      </c>
      <c r="I4349" s="131" t="s">
        <v>9100</v>
      </c>
      <c r="J4349" s="130" t="s">
        <v>85</v>
      </c>
      <c r="K4349" s="132" t="s">
        <v>378</v>
      </c>
      <c r="L4349" s="148">
        <v>1</v>
      </c>
      <c r="M4349" s="134">
        <v>2017</v>
      </c>
      <c r="N4349" s="130" t="s">
        <v>219</v>
      </c>
      <c r="O4349" s="129"/>
      <c r="P4349" s="129"/>
      <c r="Q4349" s="130" t="s">
        <v>245</v>
      </c>
      <c r="R4349" s="136" t="s">
        <v>1075</v>
      </c>
      <c r="S4349" s="155"/>
      <c r="T4349" s="155"/>
      <c r="U4349" s="156"/>
      <c r="V4349" s="156"/>
      <c r="W4349" s="156" t="s">
        <v>146</v>
      </c>
      <c r="X4349" s="156"/>
      <c r="Y4349" s="137" t="s">
        <v>969</v>
      </c>
      <c r="Z4349" s="138" t="s">
        <v>876</v>
      </c>
      <c r="AA4349" s="140" t="s">
        <v>9098</v>
      </c>
      <c r="AB4349" s="141" t="s">
        <v>138</v>
      </c>
      <c r="AC4349" s="142">
        <v>37.450000000000003</v>
      </c>
      <c r="AD4349" s="142">
        <v>29.96</v>
      </c>
      <c r="AE4349" s="143" t="s">
        <v>9099</v>
      </c>
      <c r="AF4349" s="141" t="s">
        <v>398</v>
      </c>
      <c r="AG4349" s="144">
        <f>Table1[[#This Row],['# of Books]]*Table1[[#This Row],[QTY]]</f>
        <v>0</v>
      </c>
      <c r="AH4349" s="146">
        <f>Table1[[#This Row],[QTY]]*Table1[[#This Row],[School &amp; Library Price]]</f>
        <v>0</v>
      </c>
    </row>
    <row r="4350" spans="1:34" ht="18" customHeight="1" x14ac:dyDescent="0.25">
      <c r="A4350" s="154"/>
      <c r="B4350" s="150">
        <v>80</v>
      </c>
      <c r="C4350" s="150"/>
      <c r="D4350" s="151"/>
      <c r="E4350" s="151"/>
      <c r="F4350" s="130" t="s">
        <v>7605</v>
      </c>
      <c r="G4350" s="130" t="s">
        <v>9085</v>
      </c>
      <c r="H4350" s="130" t="s">
        <v>9101</v>
      </c>
      <c r="I4350" s="131" t="s">
        <v>9102</v>
      </c>
      <c r="J4350" s="130" t="s">
        <v>85</v>
      </c>
      <c r="K4350" s="132" t="s">
        <v>142</v>
      </c>
      <c r="L4350" s="148">
        <v>1</v>
      </c>
      <c r="M4350" s="134">
        <v>2017</v>
      </c>
      <c r="N4350" s="130" t="s">
        <v>219</v>
      </c>
      <c r="O4350" s="129" t="s">
        <v>143</v>
      </c>
      <c r="P4350" s="129" t="s">
        <v>134</v>
      </c>
      <c r="Q4350" s="130" t="s">
        <v>11089</v>
      </c>
      <c r="R4350" s="136" t="s">
        <v>11364</v>
      </c>
      <c r="S4350" s="155"/>
      <c r="T4350" s="155"/>
      <c r="U4350" s="156"/>
      <c r="V4350" s="156"/>
      <c r="W4350" s="156" t="s">
        <v>146</v>
      </c>
      <c r="X4350" s="156"/>
      <c r="Y4350" s="137" t="s">
        <v>969</v>
      </c>
      <c r="Z4350" s="138" t="s">
        <v>876</v>
      </c>
      <c r="AA4350" s="140" t="s">
        <v>9103</v>
      </c>
      <c r="AB4350" s="141" t="s">
        <v>138</v>
      </c>
      <c r="AC4350" s="142">
        <v>37.450000000000003</v>
      </c>
      <c r="AD4350" s="142">
        <v>29.96</v>
      </c>
      <c r="AE4350" s="143" t="s">
        <v>9104</v>
      </c>
      <c r="AF4350" s="141" t="s">
        <v>398</v>
      </c>
      <c r="AG4350" s="144">
        <f>Table1[[#This Row],['# of Books]]*Table1[[#This Row],[QTY]]</f>
        <v>0</v>
      </c>
      <c r="AH4350" s="146">
        <f>Table1[[#This Row],[QTY]]*Table1[[#This Row],[School &amp; Library Price]]</f>
        <v>0</v>
      </c>
    </row>
    <row r="4351" spans="1:34" ht="18" hidden="1" customHeight="1" x14ac:dyDescent="0.25">
      <c r="A4351" s="154"/>
      <c r="B4351" s="150">
        <v>80</v>
      </c>
      <c r="C4351" s="150"/>
      <c r="D4351" s="151"/>
      <c r="E4351" s="151"/>
      <c r="F4351" s="130" t="s">
        <v>7605</v>
      </c>
      <c r="G4351" s="130" t="s">
        <v>9085</v>
      </c>
      <c r="H4351" s="130" t="s">
        <v>9101</v>
      </c>
      <c r="I4351" s="131" t="s">
        <v>9105</v>
      </c>
      <c r="J4351" s="130" t="s">
        <v>85</v>
      </c>
      <c r="K4351" s="132" t="s">
        <v>378</v>
      </c>
      <c r="L4351" s="148">
        <v>1</v>
      </c>
      <c r="M4351" s="134">
        <v>2017</v>
      </c>
      <c r="N4351" s="130" t="s">
        <v>219</v>
      </c>
      <c r="O4351" s="129"/>
      <c r="P4351" s="129"/>
      <c r="Q4351" s="130" t="s">
        <v>11089</v>
      </c>
      <c r="R4351" s="136" t="s">
        <v>11364</v>
      </c>
      <c r="S4351" s="155"/>
      <c r="T4351" s="155"/>
      <c r="U4351" s="156"/>
      <c r="V4351" s="156"/>
      <c r="W4351" s="156" t="s">
        <v>146</v>
      </c>
      <c r="X4351" s="156"/>
      <c r="Y4351" s="137" t="s">
        <v>969</v>
      </c>
      <c r="Z4351" s="138" t="s">
        <v>876</v>
      </c>
      <c r="AA4351" s="140" t="s">
        <v>9103</v>
      </c>
      <c r="AB4351" s="141" t="s">
        <v>138</v>
      </c>
      <c r="AC4351" s="142">
        <v>37.450000000000003</v>
      </c>
      <c r="AD4351" s="142">
        <v>29.96</v>
      </c>
      <c r="AE4351" s="143" t="s">
        <v>9104</v>
      </c>
      <c r="AF4351" s="141" t="s">
        <v>398</v>
      </c>
      <c r="AG4351" s="144">
        <f>Table1[[#This Row],['# of Books]]*Table1[[#This Row],[QTY]]</f>
        <v>0</v>
      </c>
      <c r="AH4351" s="146">
        <f>Table1[[#This Row],[QTY]]*Table1[[#This Row],[School &amp; Library Price]]</f>
        <v>0</v>
      </c>
    </row>
    <row r="4352" spans="1:34" ht="18" customHeight="1" x14ac:dyDescent="0.25">
      <c r="A4352" s="154"/>
      <c r="B4352" s="150">
        <v>80</v>
      </c>
      <c r="C4352" s="150"/>
      <c r="D4352" s="151"/>
      <c r="E4352" s="151"/>
      <c r="F4352" s="130" t="s">
        <v>7605</v>
      </c>
      <c r="G4352" s="130" t="s">
        <v>9085</v>
      </c>
      <c r="H4352" s="130" t="s">
        <v>9106</v>
      </c>
      <c r="I4352" s="131" t="s">
        <v>9107</v>
      </c>
      <c r="J4352" s="130" t="s">
        <v>85</v>
      </c>
      <c r="K4352" s="132" t="s">
        <v>142</v>
      </c>
      <c r="L4352" s="148">
        <v>1</v>
      </c>
      <c r="M4352" s="134">
        <v>2017</v>
      </c>
      <c r="N4352" s="130" t="s">
        <v>219</v>
      </c>
      <c r="O4352" s="129" t="s">
        <v>143</v>
      </c>
      <c r="P4352" s="129" t="s">
        <v>134</v>
      </c>
      <c r="Q4352" s="130" t="s">
        <v>245</v>
      </c>
      <c r="R4352" s="136" t="s">
        <v>1129</v>
      </c>
      <c r="S4352" s="155"/>
      <c r="T4352" s="155"/>
      <c r="U4352" s="156"/>
      <c r="V4352" s="156"/>
      <c r="W4352" s="156" t="s">
        <v>146</v>
      </c>
      <c r="X4352" s="156"/>
      <c r="Y4352" s="137" t="s">
        <v>969</v>
      </c>
      <c r="Z4352" s="138" t="s">
        <v>876</v>
      </c>
      <c r="AA4352" s="140" t="s">
        <v>11365</v>
      </c>
      <c r="AB4352" s="141" t="s">
        <v>138</v>
      </c>
      <c r="AC4352" s="142">
        <v>37.450000000000003</v>
      </c>
      <c r="AD4352" s="142">
        <v>29.96</v>
      </c>
      <c r="AE4352" s="143" t="s">
        <v>10610</v>
      </c>
      <c r="AF4352" s="141" t="s">
        <v>398</v>
      </c>
      <c r="AG4352" s="144">
        <f>Table1[[#This Row],['# of Books]]*Table1[[#This Row],[QTY]]</f>
        <v>0</v>
      </c>
      <c r="AH4352" s="146">
        <f>Table1[[#This Row],[QTY]]*Table1[[#This Row],[School &amp; Library Price]]</f>
        <v>0</v>
      </c>
    </row>
    <row r="4353" spans="1:34" ht="18" hidden="1" customHeight="1" x14ac:dyDescent="0.25">
      <c r="A4353" s="154"/>
      <c r="B4353" s="150">
        <v>80</v>
      </c>
      <c r="C4353" s="150"/>
      <c r="D4353" s="151"/>
      <c r="E4353" s="151"/>
      <c r="F4353" s="130" t="s">
        <v>7605</v>
      </c>
      <c r="G4353" s="130" t="s">
        <v>9085</v>
      </c>
      <c r="H4353" s="130" t="s">
        <v>9106</v>
      </c>
      <c r="I4353" s="131" t="s">
        <v>9108</v>
      </c>
      <c r="J4353" s="130" t="s">
        <v>85</v>
      </c>
      <c r="K4353" s="132" t="s">
        <v>378</v>
      </c>
      <c r="L4353" s="148">
        <v>1</v>
      </c>
      <c r="M4353" s="134">
        <v>2017</v>
      </c>
      <c r="N4353" s="130" t="s">
        <v>219</v>
      </c>
      <c r="O4353" s="129"/>
      <c r="P4353" s="129"/>
      <c r="Q4353" s="130" t="s">
        <v>245</v>
      </c>
      <c r="R4353" s="136" t="s">
        <v>1129</v>
      </c>
      <c r="S4353" s="155"/>
      <c r="T4353" s="155"/>
      <c r="U4353" s="156"/>
      <c r="V4353" s="156"/>
      <c r="W4353" s="156" t="s">
        <v>146</v>
      </c>
      <c r="X4353" s="156"/>
      <c r="Y4353" s="137" t="s">
        <v>969</v>
      </c>
      <c r="Z4353" s="138" t="s">
        <v>876</v>
      </c>
      <c r="AA4353" s="140" t="s">
        <v>11365</v>
      </c>
      <c r="AB4353" s="141" t="s">
        <v>138</v>
      </c>
      <c r="AC4353" s="142">
        <v>37.450000000000003</v>
      </c>
      <c r="AD4353" s="142">
        <v>29.96</v>
      </c>
      <c r="AE4353" s="143" t="s">
        <v>10610</v>
      </c>
      <c r="AF4353" s="141" t="s">
        <v>398</v>
      </c>
      <c r="AG4353" s="144">
        <f>Table1[[#This Row],['# of Books]]*Table1[[#This Row],[QTY]]</f>
        <v>0</v>
      </c>
      <c r="AH4353" s="146">
        <f>Table1[[#This Row],[QTY]]*Table1[[#This Row],[School &amp; Library Price]]</f>
        <v>0</v>
      </c>
    </row>
    <row r="4354" spans="1:34" ht="18" customHeight="1" x14ac:dyDescent="0.25">
      <c r="A4354" s="154"/>
      <c r="B4354" s="150">
        <v>80</v>
      </c>
      <c r="C4354" s="150"/>
      <c r="D4354" s="151"/>
      <c r="E4354" s="151"/>
      <c r="F4354" s="130" t="s">
        <v>7605</v>
      </c>
      <c r="G4354" s="130" t="s">
        <v>9085</v>
      </c>
      <c r="H4354" s="130" t="s">
        <v>9109</v>
      </c>
      <c r="I4354" s="131" t="s">
        <v>9110</v>
      </c>
      <c r="J4354" s="130" t="s">
        <v>85</v>
      </c>
      <c r="K4354" s="132" t="s">
        <v>142</v>
      </c>
      <c r="L4354" s="148">
        <v>1</v>
      </c>
      <c r="M4354" s="134">
        <v>2017</v>
      </c>
      <c r="N4354" s="130" t="s">
        <v>219</v>
      </c>
      <c r="O4354" s="129" t="s">
        <v>143</v>
      </c>
      <c r="P4354" s="129" t="s">
        <v>134</v>
      </c>
      <c r="Q4354" s="130" t="s">
        <v>11089</v>
      </c>
      <c r="R4354" s="136" t="s">
        <v>11366</v>
      </c>
      <c r="S4354" s="155"/>
      <c r="T4354" s="155"/>
      <c r="U4354" s="156"/>
      <c r="V4354" s="156"/>
      <c r="W4354" s="156" t="s">
        <v>146</v>
      </c>
      <c r="X4354" s="156"/>
      <c r="Y4354" s="137" t="s">
        <v>969</v>
      </c>
      <c r="Z4354" s="138" t="s">
        <v>876</v>
      </c>
      <c r="AA4354" s="140" t="s">
        <v>9111</v>
      </c>
      <c r="AB4354" s="141" t="s">
        <v>138</v>
      </c>
      <c r="AC4354" s="142">
        <v>37.450000000000003</v>
      </c>
      <c r="AD4354" s="142">
        <v>29.96</v>
      </c>
      <c r="AE4354" s="143" t="s">
        <v>9112</v>
      </c>
      <c r="AF4354" s="141" t="s">
        <v>514</v>
      </c>
      <c r="AG4354" s="144">
        <f>Table1[[#This Row],['# of Books]]*Table1[[#This Row],[QTY]]</f>
        <v>0</v>
      </c>
      <c r="AH4354" s="146">
        <f>Table1[[#This Row],[QTY]]*Table1[[#This Row],[School &amp; Library Price]]</f>
        <v>0</v>
      </c>
    </row>
    <row r="4355" spans="1:34" ht="18" hidden="1" customHeight="1" x14ac:dyDescent="0.25">
      <c r="A4355" s="154"/>
      <c r="B4355" s="150">
        <v>80</v>
      </c>
      <c r="C4355" s="150"/>
      <c r="D4355" s="151"/>
      <c r="E4355" s="151"/>
      <c r="F4355" s="130" t="s">
        <v>7605</v>
      </c>
      <c r="G4355" s="130" t="s">
        <v>9085</v>
      </c>
      <c r="H4355" s="130" t="s">
        <v>9109</v>
      </c>
      <c r="I4355" s="131" t="s">
        <v>9113</v>
      </c>
      <c r="J4355" s="130" t="s">
        <v>85</v>
      </c>
      <c r="K4355" s="132" t="s">
        <v>378</v>
      </c>
      <c r="L4355" s="148">
        <v>1</v>
      </c>
      <c r="M4355" s="134">
        <v>2017</v>
      </c>
      <c r="N4355" s="130" t="s">
        <v>219</v>
      </c>
      <c r="O4355" s="129"/>
      <c r="P4355" s="129"/>
      <c r="Q4355" s="130" t="s">
        <v>11089</v>
      </c>
      <c r="R4355" s="136" t="s">
        <v>11366</v>
      </c>
      <c r="S4355" s="155"/>
      <c r="T4355" s="155"/>
      <c r="U4355" s="156"/>
      <c r="V4355" s="156"/>
      <c r="W4355" s="156" t="s">
        <v>146</v>
      </c>
      <c r="X4355" s="156"/>
      <c r="Y4355" s="137" t="s">
        <v>969</v>
      </c>
      <c r="Z4355" s="138" t="s">
        <v>876</v>
      </c>
      <c r="AA4355" s="140" t="s">
        <v>9111</v>
      </c>
      <c r="AB4355" s="141" t="s">
        <v>138</v>
      </c>
      <c r="AC4355" s="142">
        <v>37.450000000000003</v>
      </c>
      <c r="AD4355" s="142">
        <v>29.96</v>
      </c>
      <c r="AE4355" s="143" t="s">
        <v>9112</v>
      </c>
      <c r="AF4355" s="141" t="s">
        <v>514</v>
      </c>
      <c r="AG4355" s="144">
        <f>Table1[[#This Row],['# of Books]]*Table1[[#This Row],[QTY]]</f>
        <v>0</v>
      </c>
      <c r="AH4355" s="146">
        <f>Table1[[#This Row],[QTY]]*Table1[[#This Row],[School &amp; Library Price]]</f>
        <v>0</v>
      </c>
    </row>
    <row r="4356" spans="1:34" ht="18" customHeight="1" x14ac:dyDescent="0.25">
      <c r="A4356" s="154"/>
      <c r="B4356" s="150">
        <v>81</v>
      </c>
      <c r="C4356" s="150"/>
      <c r="D4356" s="151"/>
      <c r="E4356" s="151"/>
      <c r="F4356" s="130" t="s">
        <v>2951</v>
      </c>
      <c r="G4356" s="130" t="s">
        <v>105</v>
      </c>
      <c r="H4356" s="130" t="s">
        <v>9350</v>
      </c>
      <c r="I4356" s="131" t="s">
        <v>9351</v>
      </c>
      <c r="J4356" s="130" t="s">
        <v>85</v>
      </c>
      <c r="K4356" s="132" t="s">
        <v>142</v>
      </c>
      <c r="L4356" s="148">
        <v>1</v>
      </c>
      <c r="M4356" s="134">
        <v>2018</v>
      </c>
      <c r="N4356" s="130" t="s">
        <v>183</v>
      </c>
      <c r="O4356" s="129" t="s">
        <v>143</v>
      </c>
      <c r="P4356" s="129" t="s">
        <v>933</v>
      </c>
      <c r="Q4356" s="130" t="s">
        <v>245</v>
      </c>
      <c r="R4356" s="136" t="s">
        <v>1153</v>
      </c>
      <c r="S4356" s="155"/>
      <c r="T4356" s="155"/>
      <c r="U4356" s="156"/>
      <c r="V4356" s="156"/>
      <c r="W4356" s="156" t="s">
        <v>146</v>
      </c>
      <c r="X4356" s="156" t="s">
        <v>11789</v>
      </c>
      <c r="Y4356" s="137" t="s">
        <v>969</v>
      </c>
      <c r="Z4356" s="138" t="s">
        <v>876</v>
      </c>
      <c r="AA4356" s="140" t="s">
        <v>11367</v>
      </c>
      <c r="AB4356" s="141" t="s">
        <v>138</v>
      </c>
      <c r="AC4356" s="142">
        <v>39.4</v>
      </c>
      <c r="AD4356" s="142">
        <v>31.52</v>
      </c>
      <c r="AE4356" s="143" t="s">
        <v>9352</v>
      </c>
      <c r="AF4356" s="141" t="s">
        <v>398</v>
      </c>
      <c r="AG4356" s="144">
        <f>Table1[[#This Row],['# of Books]]*Table1[[#This Row],[QTY]]</f>
        <v>0</v>
      </c>
      <c r="AH4356" s="146">
        <f>Table1[[#This Row],[QTY]]*Table1[[#This Row],[School &amp; Library Price]]</f>
        <v>0</v>
      </c>
    </row>
    <row r="4357" spans="1:34" ht="18" hidden="1" customHeight="1" x14ac:dyDescent="0.25">
      <c r="A4357" s="154"/>
      <c r="B4357" s="150">
        <v>81</v>
      </c>
      <c r="C4357" s="150"/>
      <c r="D4357" s="151"/>
      <c r="E4357" s="151"/>
      <c r="F4357" s="130" t="s">
        <v>2951</v>
      </c>
      <c r="G4357" s="130" t="s">
        <v>105</v>
      </c>
      <c r="H4357" s="130" t="s">
        <v>9350</v>
      </c>
      <c r="I4357" s="131" t="s">
        <v>9353</v>
      </c>
      <c r="J4357" s="130" t="s">
        <v>85</v>
      </c>
      <c r="K4357" s="132" t="s">
        <v>378</v>
      </c>
      <c r="L4357" s="148">
        <v>1</v>
      </c>
      <c r="M4357" s="134">
        <v>2018</v>
      </c>
      <c r="N4357" s="130" t="s">
        <v>183</v>
      </c>
      <c r="O4357" s="129"/>
      <c r="P4357" s="129"/>
      <c r="Q4357" s="130" t="s">
        <v>245</v>
      </c>
      <c r="R4357" s="136" t="s">
        <v>1153</v>
      </c>
      <c r="S4357" s="155"/>
      <c r="T4357" s="155"/>
      <c r="U4357" s="156"/>
      <c r="V4357" s="156"/>
      <c r="W4357" s="156" t="s">
        <v>146</v>
      </c>
      <c r="X4357" s="156" t="s">
        <v>11789</v>
      </c>
      <c r="Y4357" s="137" t="s">
        <v>969</v>
      </c>
      <c r="Z4357" s="138" t="s">
        <v>876</v>
      </c>
      <c r="AA4357" s="140" t="s">
        <v>11367</v>
      </c>
      <c r="AB4357" s="141" t="s">
        <v>138</v>
      </c>
      <c r="AC4357" s="142">
        <v>39.4</v>
      </c>
      <c r="AD4357" s="142">
        <v>31.52</v>
      </c>
      <c r="AE4357" s="143" t="s">
        <v>9352</v>
      </c>
      <c r="AF4357" s="141" t="s">
        <v>398</v>
      </c>
      <c r="AG4357" s="144">
        <f>Table1[[#This Row],['# of Books]]*Table1[[#This Row],[QTY]]</f>
        <v>0</v>
      </c>
      <c r="AH4357" s="146">
        <f>Table1[[#This Row],[QTY]]*Table1[[#This Row],[School &amp; Library Price]]</f>
        <v>0</v>
      </c>
    </row>
    <row r="4358" spans="1:34" ht="18" customHeight="1" x14ac:dyDescent="0.25">
      <c r="A4358" s="154"/>
      <c r="B4358" s="150">
        <v>81</v>
      </c>
      <c r="C4358" s="150"/>
      <c r="D4358" s="151"/>
      <c r="E4358" s="151"/>
      <c r="F4358" s="130" t="s">
        <v>2951</v>
      </c>
      <c r="G4358" s="130" t="s">
        <v>105</v>
      </c>
      <c r="H4358" s="130" t="s">
        <v>9354</v>
      </c>
      <c r="I4358" s="131" t="s">
        <v>9355</v>
      </c>
      <c r="J4358" s="130" t="s">
        <v>85</v>
      </c>
      <c r="K4358" s="132" t="s">
        <v>142</v>
      </c>
      <c r="L4358" s="148">
        <v>1</v>
      </c>
      <c r="M4358" s="134">
        <v>2018</v>
      </c>
      <c r="N4358" s="130" t="s">
        <v>183</v>
      </c>
      <c r="O4358" s="129" t="s">
        <v>143</v>
      </c>
      <c r="P4358" s="129" t="s">
        <v>933</v>
      </c>
      <c r="Q4358" s="130" t="s">
        <v>245</v>
      </c>
      <c r="R4358" s="136" t="s">
        <v>1033</v>
      </c>
      <c r="S4358" s="155"/>
      <c r="T4358" s="155"/>
      <c r="U4358" s="156"/>
      <c r="V4358" s="156"/>
      <c r="W4358" s="156" t="s">
        <v>146</v>
      </c>
      <c r="X4358" s="156" t="s">
        <v>11791</v>
      </c>
      <c r="Y4358" s="137" t="s">
        <v>969</v>
      </c>
      <c r="Z4358" s="138" t="s">
        <v>876</v>
      </c>
      <c r="AA4358" s="140" t="s">
        <v>11368</v>
      </c>
      <c r="AB4358" s="141" t="s">
        <v>138</v>
      </c>
      <c r="AC4358" s="142">
        <v>39.4</v>
      </c>
      <c r="AD4358" s="142">
        <v>31.52</v>
      </c>
      <c r="AE4358" s="143" t="s">
        <v>9356</v>
      </c>
      <c r="AF4358" s="141" t="s">
        <v>514</v>
      </c>
      <c r="AG4358" s="144">
        <f>Table1[[#This Row],['# of Books]]*Table1[[#This Row],[QTY]]</f>
        <v>0</v>
      </c>
      <c r="AH4358" s="146">
        <f>Table1[[#This Row],[QTY]]*Table1[[#This Row],[School &amp; Library Price]]</f>
        <v>0</v>
      </c>
    </row>
    <row r="4359" spans="1:34" ht="18" hidden="1" customHeight="1" x14ac:dyDescent="0.25">
      <c r="A4359" s="154"/>
      <c r="B4359" s="150">
        <v>81</v>
      </c>
      <c r="C4359" s="150"/>
      <c r="D4359" s="151"/>
      <c r="E4359" s="151"/>
      <c r="F4359" s="130" t="s">
        <v>2951</v>
      </c>
      <c r="G4359" s="130" t="s">
        <v>105</v>
      </c>
      <c r="H4359" s="130" t="s">
        <v>9354</v>
      </c>
      <c r="I4359" s="131" t="s">
        <v>9357</v>
      </c>
      <c r="J4359" s="130" t="s">
        <v>85</v>
      </c>
      <c r="K4359" s="132" t="s">
        <v>378</v>
      </c>
      <c r="L4359" s="148">
        <v>1</v>
      </c>
      <c r="M4359" s="134">
        <v>2018</v>
      </c>
      <c r="N4359" s="130" t="s">
        <v>183</v>
      </c>
      <c r="O4359" s="129"/>
      <c r="P4359" s="129"/>
      <c r="Q4359" s="130" t="s">
        <v>245</v>
      </c>
      <c r="R4359" s="136" t="s">
        <v>1033</v>
      </c>
      <c r="S4359" s="155"/>
      <c r="T4359" s="155"/>
      <c r="U4359" s="156"/>
      <c r="V4359" s="156"/>
      <c r="W4359" s="156" t="s">
        <v>146</v>
      </c>
      <c r="X4359" s="156" t="s">
        <v>11791</v>
      </c>
      <c r="Y4359" s="137" t="s">
        <v>969</v>
      </c>
      <c r="Z4359" s="138" t="s">
        <v>876</v>
      </c>
      <c r="AA4359" s="140" t="s">
        <v>11368</v>
      </c>
      <c r="AB4359" s="141" t="s">
        <v>138</v>
      </c>
      <c r="AC4359" s="142">
        <v>39.4</v>
      </c>
      <c r="AD4359" s="142">
        <v>31.52</v>
      </c>
      <c r="AE4359" s="143" t="s">
        <v>9356</v>
      </c>
      <c r="AF4359" s="141" t="s">
        <v>514</v>
      </c>
      <c r="AG4359" s="144">
        <f>Table1[[#This Row],['# of Books]]*Table1[[#This Row],[QTY]]</f>
        <v>0</v>
      </c>
      <c r="AH4359" s="146">
        <f>Table1[[#This Row],[QTY]]*Table1[[#This Row],[School &amp; Library Price]]</f>
        <v>0</v>
      </c>
    </row>
    <row r="4360" spans="1:34" ht="18" customHeight="1" x14ac:dyDescent="0.25">
      <c r="A4360" s="154"/>
      <c r="B4360" s="150">
        <v>81</v>
      </c>
      <c r="C4360" s="150"/>
      <c r="D4360" s="151"/>
      <c r="E4360" s="151"/>
      <c r="F4360" s="130" t="s">
        <v>2951</v>
      </c>
      <c r="G4360" s="130" t="s">
        <v>105</v>
      </c>
      <c r="H4360" s="130" t="s">
        <v>9358</v>
      </c>
      <c r="I4360" s="131" t="s">
        <v>9359</v>
      </c>
      <c r="J4360" s="130" t="s">
        <v>85</v>
      </c>
      <c r="K4360" s="132" t="s">
        <v>142</v>
      </c>
      <c r="L4360" s="148">
        <v>1</v>
      </c>
      <c r="M4360" s="134">
        <v>2015</v>
      </c>
      <c r="N4360" s="130" t="s">
        <v>10611</v>
      </c>
      <c r="O4360" s="129" t="s">
        <v>143</v>
      </c>
      <c r="P4360" s="129" t="s">
        <v>933</v>
      </c>
      <c r="Q4360" s="130" t="s">
        <v>245</v>
      </c>
      <c r="R4360" s="136" t="s">
        <v>8864</v>
      </c>
      <c r="S4360" s="155"/>
      <c r="T4360" s="155"/>
      <c r="U4360" s="156"/>
      <c r="V4360" s="156"/>
      <c r="W4360" s="156" t="s">
        <v>146</v>
      </c>
      <c r="X4360" s="156" t="s">
        <v>11783</v>
      </c>
      <c r="Y4360" s="137" t="s">
        <v>969</v>
      </c>
      <c r="Z4360" s="138" t="s">
        <v>876</v>
      </c>
      <c r="AA4360" s="140" t="s">
        <v>9360</v>
      </c>
      <c r="AB4360" s="141" t="s">
        <v>138</v>
      </c>
      <c r="AC4360" s="142">
        <v>39.4</v>
      </c>
      <c r="AD4360" s="142">
        <v>31.52</v>
      </c>
      <c r="AE4360" s="143" t="s">
        <v>9361</v>
      </c>
      <c r="AF4360" s="141" t="s">
        <v>376</v>
      </c>
      <c r="AG4360" s="144">
        <f>Table1[[#This Row],['# of Books]]*Table1[[#This Row],[QTY]]</f>
        <v>0</v>
      </c>
      <c r="AH4360" s="146">
        <f>Table1[[#This Row],[QTY]]*Table1[[#This Row],[School &amp; Library Price]]</f>
        <v>0</v>
      </c>
    </row>
    <row r="4361" spans="1:34" ht="18" hidden="1" customHeight="1" x14ac:dyDescent="0.25">
      <c r="A4361" s="154"/>
      <c r="B4361" s="150">
        <v>81</v>
      </c>
      <c r="C4361" s="150"/>
      <c r="D4361" s="151"/>
      <c r="E4361" s="151"/>
      <c r="F4361" s="130" t="s">
        <v>2951</v>
      </c>
      <c r="G4361" s="130" t="s">
        <v>105</v>
      </c>
      <c r="H4361" s="130" t="s">
        <v>9358</v>
      </c>
      <c r="I4361" s="131" t="s">
        <v>9362</v>
      </c>
      <c r="J4361" s="130" t="s">
        <v>85</v>
      </c>
      <c r="K4361" s="132" t="s">
        <v>378</v>
      </c>
      <c r="L4361" s="148">
        <v>1</v>
      </c>
      <c r="M4361" s="134">
        <v>2015</v>
      </c>
      <c r="N4361" s="130" t="s">
        <v>10611</v>
      </c>
      <c r="O4361" s="129"/>
      <c r="P4361" s="129"/>
      <c r="Q4361" s="130" t="s">
        <v>245</v>
      </c>
      <c r="R4361" s="136" t="s">
        <v>8864</v>
      </c>
      <c r="S4361" s="155"/>
      <c r="T4361" s="155"/>
      <c r="U4361" s="156"/>
      <c r="V4361" s="156"/>
      <c r="W4361" s="156" t="s">
        <v>146</v>
      </c>
      <c r="X4361" s="156" t="s">
        <v>11783</v>
      </c>
      <c r="Y4361" s="137" t="s">
        <v>969</v>
      </c>
      <c r="Z4361" s="138" t="s">
        <v>876</v>
      </c>
      <c r="AA4361" s="140" t="s">
        <v>9360</v>
      </c>
      <c r="AB4361" s="141" t="s">
        <v>138</v>
      </c>
      <c r="AC4361" s="142">
        <v>43.34</v>
      </c>
      <c r="AD4361" s="142">
        <v>34.67</v>
      </c>
      <c r="AE4361" s="143" t="s">
        <v>9361</v>
      </c>
      <c r="AF4361" s="141" t="s">
        <v>376</v>
      </c>
      <c r="AG4361" s="144">
        <f>Table1[[#This Row],['# of Books]]*Table1[[#This Row],[QTY]]</f>
        <v>0</v>
      </c>
      <c r="AH4361" s="146">
        <f>Table1[[#This Row],[QTY]]*Table1[[#This Row],[School &amp; Library Price]]</f>
        <v>0</v>
      </c>
    </row>
    <row r="4362" spans="1:34" ht="18" customHeight="1" x14ac:dyDescent="0.25">
      <c r="A4362" s="154"/>
      <c r="B4362" s="150">
        <v>81</v>
      </c>
      <c r="C4362" s="150"/>
      <c r="D4362" s="151"/>
      <c r="E4362" s="151"/>
      <c r="F4362" s="130" t="s">
        <v>2951</v>
      </c>
      <c r="G4362" s="130" t="s">
        <v>105</v>
      </c>
      <c r="H4362" s="130" t="s">
        <v>9363</v>
      </c>
      <c r="I4362" s="131" t="s">
        <v>9364</v>
      </c>
      <c r="J4362" s="130" t="s">
        <v>85</v>
      </c>
      <c r="K4362" s="132" t="s">
        <v>142</v>
      </c>
      <c r="L4362" s="148">
        <v>1</v>
      </c>
      <c r="M4362" s="134">
        <v>2014</v>
      </c>
      <c r="N4362" s="130" t="s">
        <v>10609</v>
      </c>
      <c r="O4362" s="129" t="s">
        <v>143</v>
      </c>
      <c r="P4362" s="129" t="s">
        <v>933</v>
      </c>
      <c r="Q4362" s="130" t="s">
        <v>245</v>
      </c>
      <c r="R4362" s="136" t="s">
        <v>2109</v>
      </c>
      <c r="S4362" s="155"/>
      <c r="T4362" s="155"/>
      <c r="U4362" s="156"/>
      <c r="V4362" s="156"/>
      <c r="W4362" s="156" t="s">
        <v>146</v>
      </c>
      <c r="X4362" s="156" t="s">
        <v>11792</v>
      </c>
      <c r="Y4362" s="137" t="s">
        <v>969</v>
      </c>
      <c r="Z4362" s="138" t="s">
        <v>876</v>
      </c>
      <c r="AA4362" s="140" t="s">
        <v>9365</v>
      </c>
      <c r="AB4362" s="141" t="s">
        <v>138</v>
      </c>
      <c r="AC4362" s="142">
        <v>39.4</v>
      </c>
      <c r="AD4362" s="142">
        <v>31.52</v>
      </c>
      <c r="AE4362" s="143" t="s">
        <v>9366</v>
      </c>
      <c r="AF4362" s="141" t="s">
        <v>398</v>
      </c>
      <c r="AG4362" s="144">
        <f>Table1[[#This Row],['# of Books]]*Table1[[#This Row],[QTY]]</f>
        <v>0</v>
      </c>
      <c r="AH4362" s="146">
        <f>Table1[[#This Row],[QTY]]*Table1[[#This Row],[School &amp; Library Price]]</f>
        <v>0</v>
      </c>
    </row>
    <row r="4363" spans="1:34" ht="18" hidden="1" customHeight="1" x14ac:dyDescent="0.25">
      <c r="A4363" s="154"/>
      <c r="B4363" s="150">
        <v>81</v>
      </c>
      <c r="C4363" s="150"/>
      <c r="D4363" s="151"/>
      <c r="E4363" s="151"/>
      <c r="F4363" s="130" t="s">
        <v>2951</v>
      </c>
      <c r="G4363" s="130" t="s">
        <v>105</v>
      </c>
      <c r="H4363" s="130" t="s">
        <v>9363</v>
      </c>
      <c r="I4363" s="131" t="s">
        <v>9367</v>
      </c>
      <c r="J4363" s="130" t="s">
        <v>85</v>
      </c>
      <c r="K4363" s="132" t="s">
        <v>378</v>
      </c>
      <c r="L4363" s="148">
        <v>1</v>
      </c>
      <c r="M4363" s="134">
        <v>2014</v>
      </c>
      <c r="N4363" s="130" t="s">
        <v>10609</v>
      </c>
      <c r="O4363" s="129"/>
      <c r="P4363" s="129"/>
      <c r="Q4363" s="130" t="s">
        <v>245</v>
      </c>
      <c r="R4363" s="136" t="s">
        <v>2109</v>
      </c>
      <c r="S4363" s="155"/>
      <c r="T4363" s="155"/>
      <c r="U4363" s="156"/>
      <c r="V4363" s="156"/>
      <c r="W4363" s="156" t="s">
        <v>146</v>
      </c>
      <c r="X4363" s="156" t="s">
        <v>11792</v>
      </c>
      <c r="Y4363" s="137" t="s">
        <v>969</v>
      </c>
      <c r="Z4363" s="138" t="s">
        <v>876</v>
      </c>
      <c r="AA4363" s="140" t="s">
        <v>9365</v>
      </c>
      <c r="AB4363" s="141" t="s">
        <v>138</v>
      </c>
      <c r="AC4363" s="142">
        <v>43.34</v>
      </c>
      <c r="AD4363" s="142">
        <v>34.67</v>
      </c>
      <c r="AE4363" s="143" t="s">
        <v>9366</v>
      </c>
      <c r="AF4363" s="141" t="s">
        <v>398</v>
      </c>
      <c r="AG4363" s="144">
        <f>Table1[[#This Row],['# of Books]]*Table1[[#This Row],[QTY]]</f>
        <v>0</v>
      </c>
      <c r="AH4363" s="146">
        <f>Table1[[#This Row],[QTY]]*Table1[[#This Row],[School &amp; Library Price]]</f>
        <v>0</v>
      </c>
    </row>
    <row r="4364" spans="1:34" ht="18" customHeight="1" x14ac:dyDescent="0.25">
      <c r="A4364" s="154"/>
      <c r="B4364" s="150">
        <v>81</v>
      </c>
      <c r="C4364" s="150"/>
      <c r="D4364" s="151"/>
      <c r="E4364" s="151"/>
      <c r="F4364" s="130" t="s">
        <v>2951</v>
      </c>
      <c r="G4364" s="130" t="s">
        <v>105</v>
      </c>
      <c r="H4364" s="130" t="s">
        <v>9368</v>
      </c>
      <c r="I4364" s="131" t="s">
        <v>9369</v>
      </c>
      <c r="J4364" s="130" t="s">
        <v>85</v>
      </c>
      <c r="K4364" s="132" t="s">
        <v>142</v>
      </c>
      <c r="L4364" s="148">
        <v>1</v>
      </c>
      <c r="M4364" s="134">
        <v>2012</v>
      </c>
      <c r="N4364" s="130" t="s">
        <v>10612</v>
      </c>
      <c r="O4364" s="129" t="s">
        <v>143</v>
      </c>
      <c r="P4364" s="129" t="s">
        <v>933</v>
      </c>
      <c r="Q4364" s="130" t="s">
        <v>245</v>
      </c>
      <c r="R4364" s="136" t="s">
        <v>9373</v>
      </c>
      <c r="S4364" s="155"/>
      <c r="T4364" s="155"/>
      <c r="U4364" s="156"/>
      <c r="V4364" s="156"/>
      <c r="W4364" s="156" t="s">
        <v>146</v>
      </c>
      <c r="X4364" s="156" t="s">
        <v>11790</v>
      </c>
      <c r="Y4364" s="137" t="s">
        <v>969</v>
      </c>
      <c r="Z4364" s="138" t="s">
        <v>876</v>
      </c>
      <c r="AA4364" s="140" t="s">
        <v>9370</v>
      </c>
      <c r="AB4364" s="141" t="s">
        <v>138</v>
      </c>
      <c r="AC4364" s="142">
        <v>39.4</v>
      </c>
      <c r="AD4364" s="142">
        <v>31.52</v>
      </c>
      <c r="AE4364" s="143" t="s">
        <v>9371</v>
      </c>
      <c r="AF4364" s="141" t="s">
        <v>398</v>
      </c>
      <c r="AG4364" s="144">
        <f>Table1[[#This Row],['# of Books]]*Table1[[#This Row],[QTY]]</f>
        <v>0</v>
      </c>
      <c r="AH4364" s="146">
        <f>Table1[[#This Row],[QTY]]*Table1[[#This Row],[School &amp; Library Price]]</f>
        <v>0</v>
      </c>
    </row>
    <row r="4365" spans="1:34" ht="18" hidden="1" customHeight="1" x14ac:dyDescent="0.25">
      <c r="A4365" s="154"/>
      <c r="B4365" s="150">
        <v>81</v>
      </c>
      <c r="C4365" s="150"/>
      <c r="D4365" s="151"/>
      <c r="E4365" s="151"/>
      <c r="F4365" s="130" t="s">
        <v>2951</v>
      </c>
      <c r="G4365" s="130" t="s">
        <v>105</v>
      </c>
      <c r="H4365" s="130" t="s">
        <v>9368</v>
      </c>
      <c r="I4365" s="131" t="s">
        <v>9372</v>
      </c>
      <c r="J4365" s="130" t="s">
        <v>85</v>
      </c>
      <c r="K4365" s="132" t="s">
        <v>378</v>
      </c>
      <c r="L4365" s="148">
        <v>1</v>
      </c>
      <c r="M4365" s="134">
        <v>2012</v>
      </c>
      <c r="N4365" s="130" t="s">
        <v>10612</v>
      </c>
      <c r="O4365" s="129"/>
      <c r="P4365" s="129"/>
      <c r="Q4365" s="130" t="s">
        <v>245</v>
      </c>
      <c r="R4365" s="136" t="s">
        <v>9373</v>
      </c>
      <c r="S4365" s="155"/>
      <c r="T4365" s="155"/>
      <c r="U4365" s="156"/>
      <c r="V4365" s="156"/>
      <c r="W4365" s="156" t="s">
        <v>146</v>
      </c>
      <c r="X4365" s="156" t="s">
        <v>11790</v>
      </c>
      <c r="Y4365" s="137" t="s">
        <v>969</v>
      </c>
      <c r="Z4365" s="138" t="s">
        <v>876</v>
      </c>
      <c r="AA4365" s="140" t="s">
        <v>9370</v>
      </c>
      <c r="AB4365" s="141" t="s">
        <v>138</v>
      </c>
      <c r="AC4365" s="142">
        <v>43.34</v>
      </c>
      <c r="AD4365" s="142">
        <v>34.67</v>
      </c>
      <c r="AE4365" s="143" t="s">
        <v>9371</v>
      </c>
      <c r="AF4365" s="141" t="s">
        <v>398</v>
      </c>
      <c r="AG4365" s="144">
        <f>Table1[[#This Row],['# of Books]]*Table1[[#This Row],[QTY]]</f>
        <v>0</v>
      </c>
      <c r="AH4365" s="146">
        <f>Table1[[#This Row],[QTY]]*Table1[[#This Row],[School &amp; Library Price]]</f>
        <v>0</v>
      </c>
    </row>
    <row r="4366" spans="1:34" ht="18" customHeight="1" x14ac:dyDescent="0.25">
      <c r="A4366" s="154"/>
      <c r="B4366" s="150">
        <v>81</v>
      </c>
      <c r="C4366" s="150"/>
      <c r="D4366" s="151"/>
      <c r="E4366" s="151"/>
      <c r="F4366" s="130" t="s">
        <v>2951</v>
      </c>
      <c r="G4366" s="130" t="s">
        <v>105</v>
      </c>
      <c r="H4366" s="130" t="s">
        <v>9374</v>
      </c>
      <c r="I4366" s="131" t="s">
        <v>9375</v>
      </c>
      <c r="J4366" s="130" t="s">
        <v>85</v>
      </c>
      <c r="K4366" s="132" t="s">
        <v>142</v>
      </c>
      <c r="L4366" s="148">
        <v>1</v>
      </c>
      <c r="M4366" s="134">
        <v>2014</v>
      </c>
      <c r="N4366" s="130" t="s">
        <v>10609</v>
      </c>
      <c r="O4366" s="129" t="s">
        <v>143</v>
      </c>
      <c r="P4366" s="129" t="s">
        <v>933</v>
      </c>
      <c r="Q4366" s="130" t="s">
        <v>245</v>
      </c>
      <c r="R4366" s="136" t="s">
        <v>9117</v>
      </c>
      <c r="S4366" s="155"/>
      <c r="T4366" s="155"/>
      <c r="U4366" s="156"/>
      <c r="V4366" s="156"/>
      <c r="W4366" s="156" t="s">
        <v>146</v>
      </c>
      <c r="X4366" s="156" t="s">
        <v>11790</v>
      </c>
      <c r="Y4366" s="137" t="s">
        <v>969</v>
      </c>
      <c r="Z4366" s="138" t="s">
        <v>876</v>
      </c>
      <c r="AA4366" s="140" t="s">
        <v>9376</v>
      </c>
      <c r="AB4366" s="141" t="s">
        <v>138</v>
      </c>
      <c r="AC4366" s="142">
        <v>39.4</v>
      </c>
      <c r="AD4366" s="142">
        <v>31.52</v>
      </c>
      <c r="AE4366" s="143" t="s">
        <v>9377</v>
      </c>
      <c r="AF4366" s="141" t="s">
        <v>398</v>
      </c>
      <c r="AG4366" s="144">
        <f>Table1[[#This Row],['# of Books]]*Table1[[#This Row],[QTY]]</f>
        <v>0</v>
      </c>
      <c r="AH4366" s="146">
        <f>Table1[[#This Row],[QTY]]*Table1[[#This Row],[School &amp; Library Price]]</f>
        <v>0</v>
      </c>
    </row>
    <row r="4367" spans="1:34" ht="18" hidden="1" customHeight="1" x14ac:dyDescent="0.25">
      <c r="A4367" s="154"/>
      <c r="B4367" s="150">
        <v>81</v>
      </c>
      <c r="C4367" s="150"/>
      <c r="D4367" s="151"/>
      <c r="E4367" s="151"/>
      <c r="F4367" s="130" t="s">
        <v>2951</v>
      </c>
      <c r="G4367" s="130" t="s">
        <v>105</v>
      </c>
      <c r="H4367" s="130" t="s">
        <v>9374</v>
      </c>
      <c r="I4367" s="131" t="s">
        <v>9378</v>
      </c>
      <c r="J4367" s="130" t="s">
        <v>85</v>
      </c>
      <c r="K4367" s="132" t="s">
        <v>378</v>
      </c>
      <c r="L4367" s="148">
        <v>1</v>
      </c>
      <c r="M4367" s="134">
        <v>2014</v>
      </c>
      <c r="N4367" s="130" t="s">
        <v>10609</v>
      </c>
      <c r="O4367" s="129"/>
      <c r="P4367" s="129"/>
      <c r="Q4367" s="130" t="s">
        <v>245</v>
      </c>
      <c r="R4367" s="136" t="s">
        <v>9117</v>
      </c>
      <c r="S4367" s="155"/>
      <c r="T4367" s="155"/>
      <c r="U4367" s="156"/>
      <c r="V4367" s="156"/>
      <c r="W4367" s="156" t="s">
        <v>146</v>
      </c>
      <c r="X4367" s="156" t="s">
        <v>11790</v>
      </c>
      <c r="Y4367" s="137" t="s">
        <v>969</v>
      </c>
      <c r="Z4367" s="138" t="s">
        <v>876</v>
      </c>
      <c r="AA4367" s="140" t="s">
        <v>9376</v>
      </c>
      <c r="AB4367" s="141" t="s">
        <v>138</v>
      </c>
      <c r="AC4367" s="142">
        <v>43.34</v>
      </c>
      <c r="AD4367" s="142">
        <v>34.67</v>
      </c>
      <c r="AE4367" s="143" t="s">
        <v>9377</v>
      </c>
      <c r="AF4367" s="141" t="s">
        <v>398</v>
      </c>
      <c r="AG4367" s="144">
        <f>Table1[[#This Row],['# of Books]]*Table1[[#This Row],[QTY]]</f>
        <v>0</v>
      </c>
      <c r="AH4367" s="146">
        <f>Table1[[#This Row],[QTY]]*Table1[[#This Row],[School &amp; Library Price]]</f>
        <v>0</v>
      </c>
    </row>
    <row r="4368" spans="1:34" ht="18" customHeight="1" x14ac:dyDescent="0.25">
      <c r="A4368" s="154"/>
      <c r="B4368" s="150">
        <v>81</v>
      </c>
      <c r="C4368" s="150"/>
      <c r="D4368" s="151"/>
      <c r="E4368" s="151"/>
      <c r="F4368" s="130" t="s">
        <v>2951</v>
      </c>
      <c r="G4368" s="130" t="s">
        <v>105</v>
      </c>
      <c r="H4368" s="130" t="s">
        <v>9379</v>
      </c>
      <c r="I4368" s="131" t="s">
        <v>9380</v>
      </c>
      <c r="J4368" s="130" t="s">
        <v>85</v>
      </c>
      <c r="K4368" s="132" t="s">
        <v>142</v>
      </c>
      <c r="L4368" s="148">
        <v>1</v>
      </c>
      <c r="M4368" s="134">
        <v>2014</v>
      </c>
      <c r="N4368" s="130" t="s">
        <v>10609</v>
      </c>
      <c r="O4368" s="129" t="s">
        <v>143</v>
      </c>
      <c r="P4368" s="129" t="s">
        <v>933</v>
      </c>
      <c r="Q4368" s="130" t="s">
        <v>245</v>
      </c>
      <c r="R4368" s="136" t="s">
        <v>1060</v>
      </c>
      <c r="S4368" s="155"/>
      <c r="T4368" s="155"/>
      <c r="U4368" s="156"/>
      <c r="V4368" s="156"/>
      <c r="W4368" s="156" t="s">
        <v>146</v>
      </c>
      <c r="X4368" s="156" t="s">
        <v>11784</v>
      </c>
      <c r="Y4368" s="137" t="s">
        <v>969</v>
      </c>
      <c r="Z4368" s="138" t="s">
        <v>876</v>
      </c>
      <c r="AA4368" s="140" t="s">
        <v>9381</v>
      </c>
      <c r="AB4368" s="141" t="s">
        <v>138</v>
      </c>
      <c r="AC4368" s="142">
        <v>39.4</v>
      </c>
      <c r="AD4368" s="142">
        <v>31.52</v>
      </c>
      <c r="AE4368" s="143" t="s">
        <v>9382</v>
      </c>
      <c r="AF4368" s="141" t="s">
        <v>514</v>
      </c>
      <c r="AG4368" s="144">
        <f>Table1[[#This Row],['# of Books]]*Table1[[#This Row],[QTY]]</f>
        <v>0</v>
      </c>
      <c r="AH4368" s="146">
        <f>Table1[[#This Row],[QTY]]*Table1[[#This Row],[School &amp; Library Price]]</f>
        <v>0</v>
      </c>
    </row>
    <row r="4369" spans="1:34" ht="18" hidden="1" customHeight="1" x14ac:dyDescent="0.25">
      <c r="A4369" s="154"/>
      <c r="B4369" s="150">
        <v>81</v>
      </c>
      <c r="C4369" s="150"/>
      <c r="D4369" s="151"/>
      <c r="E4369" s="151"/>
      <c r="F4369" s="130" t="s">
        <v>2951</v>
      </c>
      <c r="G4369" s="130" t="s">
        <v>105</v>
      </c>
      <c r="H4369" s="130" t="s">
        <v>9379</v>
      </c>
      <c r="I4369" s="131" t="s">
        <v>9383</v>
      </c>
      <c r="J4369" s="130" t="s">
        <v>85</v>
      </c>
      <c r="K4369" s="132" t="s">
        <v>378</v>
      </c>
      <c r="L4369" s="148">
        <v>1</v>
      </c>
      <c r="M4369" s="134">
        <v>2014</v>
      </c>
      <c r="N4369" s="130" t="s">
        <v>10609</v>
      </c>
      <c r="O4369" s="129"/>
      <c r="P4369" s="129"/>
      <c r="Q4369" s="130" t="s">
        <v>245</v>
      </c>
      <c r="R4369" s="136" t="s">
        <v>1060</v>
      </c>
      <c r="S4369" s="155"/>
      <c r="T4369" s="155"/>
      <c r="U4369" s="156"/>
      <c r="V4369" s="156"/>
      <c r="W4369" s="156" t="s">
        <v>146</v>
      </c>
      <c r="X4369" s="156" t="s">
        <v>11784</v>
      </c>
      <c r="Y4369" s="137" t="s">
        <v>969</v>
      </c>
      <c r="Z4369" s="138" t="s">
        <v>876</v>
      </c>
      <c r="AA4369" s="140" t="s">
        <v>9381</v>
      </c>
      <c r="AB4369" s="141" t="s">
        <v>138</v>
      </c>
      <c r="AC4369" s="142">
        <v>43.34</v>
      </c>
      <c r="AD4369" s="142">
        <v>34.67</v>
      </c>
      <c r="AE4369" s="143" t="s">
        <v>9382</v>
      </c>
      <c r="AF4369" s="141" t="s">
        <v>514</v>
      </c>
      <c r="AG4369" s="144">
        <f>Table1[[#This Row],['# of Books]]*Table1[[#This Row],[QTY]]</f>
        <v>0</v>
      </c>
      <c r="AH4369" s="146">
        <f>Table1[[#This Row],[QTY]]*Table1[[#This Row],[School &amp; Library Price]]</f>
        <v>0</v>
      </c>
    </row>
    <row r="4370" spans="1:34" ht="18" customHeight="1" x14ac:dyDescent="0.25">
      <c r="A4370" s="154"/>
      <c r="B4370" s="150">
        <v>81</v>
      </c>
      <c r="C4370" s="150"/>
      <c r="D4370" s="151"/>
      <c r="E4370" s="151"/>
      <c r="F4370" s="130" t="s">
        <v>2951</v>
      </c>
      <c r="G4370" s="130" t="s">
        <v>105</v>
      </c>
      <c r="H4370" s="130" t="s">
        <v>9384</v>
      </c>
      <c r="I4370" s="131" t="s">
        <v>9385</v>
      </c>
      <c r="J4370" s="130" t="s">
        <v>85</v>
      </c>
      <c r="K4370" s="132" t="s">
        <v>142</v>
      </c>
      <c r="L4370" s="148">
        <v>1</v>
      </c>
      <c r="M4370" s="134">
        <v>2012</v>
      </c>
      <c r="N4370" s="130" t="s">
        <v>10612</v>
      </c>
      <c r="O4370" s="129" t="s">
        <v>143</v>
      </c>
      <c r="P4370" s="129" t="s">
        <v>933</v>
      </c>
      <c r="Q4370" s="130" t="s">
        <v>245</v>
      </c>
      <c r="R4370" s="136" t="s">
        <v>9551</v>
      </c>
      <c r="S4370" s="155"/>
      <c r="T4370" s="155"/>
      <c r="U4370" s="156"/>
      <c r="V4370" s="156"/>
      <c r="W4370" s="156" t="s">
        <v>146</v>
      </c>
      <c r="X4370" s="156" t="s">
        <v>11769</v>
      </c>
      <c r="Y4370" s="137" t="s">
        <v>969</v>
      </c>
      <c r="Z4370" s="138" t="s">
        <v>876</v>
      </c>
      <c r="AA4370" s="140" t="s">
        <v>9386</v>
      </c>
      <c r="AB4370" s="141" t="s">
        <v>138</v>
      </c>
      <c r="AC4370" s="142">
        <v>39.4</v>
      </c>
      <c r="AD4370" s="142">
        <v>31.52</v>
      </c>
      <c r="AE4370" s="143" t="s">
        <v>9387</v>
      </c>
      <c r="AF4370" s="141" t="s">
        <v>398</v>
      </c>
      <c r="AG4370" s="144">
        <f>Table1[[#This Row],['# of Books]]*Table1[[#This Row],[QTY]]</f>
        <v>0</v>
      </c>
      <c r="AH4370" s="146">
        <f>Table1[[#This Row],[QTY]]*Table1[[#This Row],[School &amp; Library Price]]</f>
        <v>0</v>
      </c>
    </row>
    <row r="4371" spans="1:34" ht="18" hidden="1" customHeight="1" x14ac:dyDescent="0.25">
      <c r="A4371" s="154"/>
      <c r="B4371" s="150">
        <v>81</v>
      </c>
      <c r="C4371" s="150"/>
      <c r="D4371" s="151"/>
      <c r="E4371" s="151"/>
      <c r="F4371" s="130" t="s">
        <v>2951</v>
      </c>
      <c r="G4371" s="130" t="s">
        <v>105</v>
      </c>
      <c r="H4371" s="130" t="s">
        <v>9384</v>
      </c>
      <c r="I4371" s="131" t="s">
        <v>9388</v>
      </c>
      <c r="J4371" s="130" t="s">
        <v>85</v>
      </c>
      <c r="K4371" s="132" t="s">
        <v>378</v>
      </c>
      <c r="L4371" s="148">
        <v>1</v>
      </c>
      <c r="M4371" s="134">
        <v>2012</v>
      </c>
      <c r="N4371" s="130" t="s">
        <v>10612</v>
      </c>
      <c r="O4371" s="129"/>
      <c r="P4371" s="129"/>
      <c r="Q4371" s="130" t="s">
        <v>245</v>
      </c>
      <c r="R4371" s="136" t="s">
        <v>9551</v>
      </c>
      <c r="S4371" s="155"/>
      <c r="T4371" s="155"/>
      <c r="U4371" s="156"/>
      <c r="V4371" s="156"/>
      <c r="W4371" s="156" t="s">
        <v>146</v>
      </c>
      <c r="X4371" s="156" t="s">
        <v>11769</v>
      </c>
      <c r="Y4371" s="137" t="s">
        <v>969</v>
      </c>
      <c r="Z4371" s="138" t="s">
        <v>876</v>
      </c>
      <c r="AA4371" s="140" t="s">
        <v>9386</v>
      </c>
      <c r="AB4371" s="141" t="s">
        <v>138</v>
      </c>
      <c r="AC4371" s="142">
        <v>43.34</v>
      </c>
      <c r="AD4371" s="142">
        <v>34.67</v>
      </c>
      <c r="AE4371" s="143" t="s">
        <v>9387</v>
      </c>
      <c r="AF4371" s="141" t="s">
        <v>398</v>
      </c>
      <c r="AG4371" s="144">
        <f>Table1[[#This Row],['# of Books]]*Table1[[#This Row],[QTY]]</f>
        <v>0</v>
      </c>
      <c r="AH4371" s="146">
        <f>Table1[[#This Row],[QTY]]*Table1[[#This Row],[School &amp; Library Price]]</f>
        <v>0</v>
      </c>
    </row>
    <row r="4372" spans="1:34" ht="18" customHeight="1" x14ac:dyDescent="0.25">
      <c r="A4372" s="154"/>
      <c r="B4372" s="150">
        <v>81</v>
      </c>
      <c r="C4372" s="150"/>
      <c r="D4372" s="151"/>
      <c r="E4372" s="151"/>
      <c r="F4372" s="130" t="s">
        <v>2951</v>
      </c>
      <c r="G4372" s="130" t="s">
        <v>105</v>
      </c>
      <c r="H4372" s="130" t="s">
        <v>9389</v>
      </c>
      <c r="I4372" s="131" t="s">
        <v>9390</v>
      </c>
      <c r="J4372" s="130" t="s">
        <v>85</v>
      </c>
      <c r="K4372" s="132" t="s">
        <v>142</v>
      </c>
      <c r="L4372" s="148">
        <v>1</v>
      </c>
      <c r="M4372" s="134">
        <v>2012</v>
      </c>
      <c r="N4372" s="130" t="s">
        <v>10612</v>
      </c>
      <c r="O4372" s="129" t="s">
        <v>143</v>
      </c>
      <c r="P4372" s="129" t="s">
        <v>933</v>
      </c>
      <c r="Q4372" s="130" t="s">
        <v>245</v>
      </c>
      <c r="R4372" s="136" t="s">
        <v>9391</v>
      </c>
      <c r="S4372" s="155"/>
      <c r="T4372" s="155"/>
      <c r="U4372" s="156"/>
      <c r="V4372" s="156"/>
      <c r="W4372" s="156" t="s">
        <v>146</v>
      </c>
      <c r="X4372" s="156" t="s">
        <v>11786</v>
      </c>
      <c r="Y4372" s="137" t="s">
        <v>969</v>
      </c>
      <c r="Z4372" s="138" t="s">
        <v>876</v>
      </c>
      <c r="AA4372" s="140" t="s">
        <v>9392</v>
      </c>
      <c r="AB4372" s="141" t="s">
        <v>138</v>
      </c>
      <c r="AC4372" s="142">
        <v>39.4</v>
      </c>
      <c r="AD4372" s="142">
        <v>31.52</v>
      </c>
      <c r="AE4372" s="143" t="s">
        <v>9393</v>
      </c>
      <c r="AF4372" s="141" t="s">
        <v>398</v>
      </c>
      <c r="AG4372" s="144">
        <f>Table1[[#This Row],['# of Books]]*Table1[[#This Row],[QTY]]</f>
        <v>0</v>
      </c>
      <c r="AH4372" s="146">
        <f>Table1[[#This Row],[QTY]]*Table1[[#This Row],[School &amp; Library Price]]</f>
        <v>0</v>
      </c>
    </row>
    <row r="4373" spans="1:34" ht="18" hidden="1" customHeight="1" x14ac:dyDescent="0.25">
      <c r="A4373" s="154"/>
      <c r="B4373" s="150">
        <v>81</v>
      </c>
      <c r="C4373" s="150"/>
      <c r="D4373" s="151"/>
      <c r="E4373" s="151"/>
      <c r="F4373" s="130" t="s">
        <v>2951</v>
      </c>
      <c r="G4373" s="130" t="s">
        <v>105</v>
      </c>
      <c r="H4373" s="130" t="s">
        <v>9389</v>
      </c>
      <c r="I4373" s="131" t="s">
        <v>9394</v>
      </c>
      <c r="J4373" s="130" t="s">
        <v>85</v>
      </c>
      <c r="K4373" s="132" t="s">
        <v>378</v>
      </c>
      <c r="L4373" s="148">
        <v>1</v>
      </c>
      <c r="M4373" s="134">
        <v>2012</v>
      </c>
      <c r="N4373" s="130" t="s">
        <v>10612</v>
      </c>
      <c r="O4373" s="129"/>
      <c r="P4373" s="129"/>
      <c r="Q4373" s="130" t="s">
        <v>245</v>
      </c>
      <c r="R4373" s="136" t="s">
        <v>9391</v>
      </c>
      <c r="S4373" s="155"/>
      <c r="T4373" s="155"/>
      <c r="U4373" s="156"/>
      <c r="V4373" s="156"/>
      <c r="W4373" s="156" t="s">
        <v>146</v>
      </c>
      <c r="X4373" s="156" t="s">
        <v>11786</v>
      </c>
      <c r="Y4373" s="137" t="s">
        <v>969</v>
      </c>
      <c r="Z4373" s="138" t="s">
        <v>876</v>
      </c>
      <c r="AA4373" s="140" t="s">
        <v>9392</v>
      </c>
      <c r="AB4373" s="141" t="s">
        <v>138</v>
      </c>
      <c r="AC4373" s="142">
        <v>43.34</v>
      </c>
      <c r="AD4373" s="142">
        <v>34.67</v>
      </c>
      <c r="AE4373" s="143" t="s">
        <v>9393</v>
      </c>
      <c r="AF4373" s="141" t="s">
        <v>398</v>
      </c>
      <c r="AG4373" s="144">
        <f>Table1[[#This Row],['# of Books]]*Table1[[#This Row],[QTY]]</f>
        <v>0</v>
      </c>
      <c r="AH4373" s="146">
        <f>Table1[[#This Row],[QTY]]*Table1[[#This Row],[School &amp; Library Price]]</f>
        <v>0</v>
      </c>
    </row>
    <row r="4374" spans="1:34" ht="18" customHeight="1" x14ac:dyDescent="0.25">
      <c r="A4374" s="154"/>
      <c r="B4374" s="150">
        <v>81</v>
      </c>
      <c r="C4374" s="150"/>
      <c r="D4374" s="151"/>
      <c r="E4374" s="151"/>
      <c r="F4374" s="130" t="s">
        <v>2951</v>
      </c>
      <c r="G4374" s="130" t="s">
        <v>105</v>
      </c>
      <c r="H4374" s="130" t="s">
        <v>9395</v>
      </c>
      <c r="I4374" s="131" t="s">
        <v>9396</v>
      </c>
      <c r="J4374" s="130" t="s">
        <v>85</v>
      </c>
      <c r="K4374" s="132" t="s">
        <v>142</v>
      </c>
      <c r="L4374" s="148">
        <v>1</v>
      </c>
      <c r="M4374" s="134">
        <v>2014</v>
      </c>
      <c r="N4374" s="130" t="s">
        <v>10609</v>
      </c>
      <c r="O4374" s="129" t="s">
        <v>143</v>
      </c>
      <c r="P4374" s="129" t="s">
        <v>933</v>
      </c>
      <c r="Q4374" s="130" t="s">
        <v>245</v>
      </c>
      <c r="R4374" s="136" t="s">
        <v>2107</v>
      </c>
      <c r="S4374" s="155"/>
      <c r="T4374" s="155"/>
      <c r="U4374" s="156"/>
      <c r="V4374" s="156"/>
      <c r="W4374" s="156" t="s">
        <v>146</v>
      </c>
      <c r="X4374" s="156" t="s">
        <v>11773</v>
      </c>
      <c r="Y4374" s="137" t="s">
        <v>969</v>
      </c>
      <c r="Z4374" s="138" t="s">
        <v>876</v>
      </c>
      <c r="AA4374" s="140" t="s">
        <v>9397</v>
      </c>
      <c r="AB4374" s="141" t="s">
        <v>138</v>
      </c>
      <c r="AC4374" s="142">
        <v>39.4</v>
      </c>
      <c r="AD4374" s="142">
        <v>31.52</v>
      </c>
      <c r="AE4374" s="143" t="s">
        <v>9398</v>
      </c>
      <c r="AF4374" s="141" t="s">
        <v>398</v>
      </c>
      <c r="AG4374" s="144">
        <f>Table1[[#This Row],['# of Books]]*Table1[[#This Row],[QTY]]</f>
        <v>0</v>
      </c>
      <c r="AH4374" s="146">
        <f>Table1[[#This Row],[QTY]]*Table1[[#This Row],[School &amp; Library Price]]</f>
        <v>0</v>
      </c>
    </row>
    <row r="4375" spans="1:34" ht="18" hidden="1" customHeight="1" x14ac:dyDescent="0.25">
      <c r="A4375" s="154"/>
      <c r="B4375" s="150">
        <v>81</v>
      </c>
      <c r="C4375" s="150"/>
      <c r="D4375" s="151"/>
      <c r="E4375" s="151"/>
      <c r="F4375" s="130" t="s">
        <v>2951</v>
      </c>
      <c r="G4375" s="130" t="s">
        <v>105</v>
      </c>
      <c r="H4375" s="130" t="s">
        <v>9395</v>
      </c>
      <c r="I4375" s="131" t="s">
        <v>9399</v>
      </c>
      <c r="J4375" s="130" t="s">
        <v>85</v>
      </c>
      <c r="K4375" s="132" t="s">
        <v>378</v>
      </c>
      <c r="L4375" s="148">
        <v>1</v>
      </c>
      <c r="M4375" s="134">
        <v>2014</v>
      </c>
      <c r="N4375" s="130" t="s">
        <v>10609</v>
      </c>
      <c r="O4375" s="129"/>
      <c r="P4375" s="129"/>
      <c r="Q4375" s="130" t="s">
        <v>245</v>
      </c>
      <c r="R4375" s="136" t="s">
        <v>2107</v>
      </c>
      <c r="S4375" s="155"/>
      <c r="T4375" s="155"/>
      <c r="U4375" s="156"/>
      <c r="V4375" s="156"/>
      <c r="W4375" s="156" t="s">
        <v>146</v>
      </c>
      <c r="X4375" s="156" t="s">
        <v>11773</v>
      </c>
      <c r="Y4375" s="137" t="s">
        <v>969</v>
      </c>
      <c r="Z4375" s="138" t="s">
        <v>876</v>
      </c>
      <c r="AA4375" s="140" t="s">
        <v>9397</v>
      </c>
      <c r="AB4375" s="141" t="s">
        <v>138</v>
      </c>
      <c r="AC4375" s="142">
        <v>43.34</v>
      </c>
      <c r="AD4375" s="142">
        <v>34.67</v>
      </c>
      <c r="AE4375" s="143" t="s">
        <v>9398</v>
      </c>
      <c r="AF4375" s="141" t="s">
        <v>398</v>
      </c>
      <c r="AG4375" s="144">
        <f>Table1[[#This Row],['# of Books]]*Table1[[#This Row],[QTY]]</f>
        <v>0</v>
      </c>
      <c r="AH4375" s="146">
        <f>Table1[[#This Row],[QTY]]*Table1[[#This Row],[School &amp; Library Price]]</f>
        <v>0</v>
      </c>
    </row>
    <row r="4376" spans="1:34" ht="18" customHeight="1" x14ac:dyDescent="0.25">
      <c r="A4376" s="154"/>
      <c r="B4376" s="150">
        <v>81</v>
      </c>
      <c r="C4376" s="150"/>
      <c r="D4376" s="151"/>
      <c r="E4376" s="151"/>
      <c r="F4376" s="130" t="s">
        <v>2951</v>
      </c>
      <c r="G4376" s="130" t="s">
        <v>105</v>
      </c>
      <c r="H4376" s="130" t="s">
        <v>9400</v>
      </c>
      <c r="I4376" s="131" t="s">
        <v>9401</v>
      </c>
      <c r="J4376" s="130" t="s">
        <v>85</v>
      </c>
      <c r="K4376" s="132" t="s">
        <v>142</v>
      </c>
      <c r="L4376" s="148">
        <v>1</v>
      </c>
      <c r="M4376" s="134">
        <v>2018</v>
      </c>
      <c r="N4376" s="130" t="s">
        <v>183</v>
      </c>
      <c r="O4376" s="129" t="s">
        <v>143</v>
      </c>
      <c r="P4376" s="129" t="s">
        <v>933</v>
      </c>
      <c r="Q4376" s="130" t="s">
        <v>245</v>
      </c>
      <c r="R4376" s="136" t="s">
        <v>1170</v>
      </c>
      <c r="S4376" s="155"/>
      <c r="T4376" s="155"/>
      <c r="U4376" s="156"/>
      <c r="V4376" s="156"/>
      <c r="W4376" s="156" t="s">
        <v>146</v>
      </c>
      <c r="X4376" s="156" t="s">
        <v>11802</v>
      </c>
      <c r="Y4376" s="137" t="s">
        <v>969</v>
      </c>
      <c r="Z4376" s="138" t="s">
        <v>876</v>
      </c>
      <c r="AA4376" s="140" t="s">
        <v>11369</v>
      </c>
      <c r="AB4376" s="141" t="s">
        <v>138</v>
      </c>
      <c r="AC4376" s="142">
        <v>39.4</v>
      </c>
      <c r="AD4376" s="142">
        <v>31.52</v>
      </c>
      <c r="AE4376" s="143" t="s">
        <v>11370</v>
      </c>
      <c r="AF4376" s="141" t="s">
        <v>398</v>
      </c>
      <c r="AG4376" s="144">
        <f>Table1[[#This Row],['# of Books]]*Table1[[#This Row],[QTY]]</f>
        <v>0</v>
      </c>
      <c r="AH4376" s="146">
        <f>Table1[[#This Row],[QTY]]*Table1[[#This Row],[School &amp; Library Price]]</f>
        <v>0</v>
      </c>
    </row>
    <row r="4377" spans="1:34" ht="18" hidden="1" customHeight="1" x14ac:dyDescent="0.25">
      <c r="A4377" s="154"/>
      <c r="B4377" s="150">
        <v>81</v>
      </c>
      <c r="C4377" s="150"/>
      <c r="D4377" s="151"/>
      <c r="E4377" s="151"/>
      <c r="F4377" s="130" t="s">
        <v>2951</v>
      </c>
      <c r="G4377" s="130" t="s">
        <v>105</v>
      </c>
      <c r="H4377" s="130" t="s">
        <v>9400</v>
      </c>
      <c r="I4377" s="131" t="s">
        <v>9402</v>
      </c>
      <c r="J4377" s="130" t="s">
        <v>85</v>
      </c>
      <c r="K4377" s="132" t="s">
        <v>378</v>
      </c>
      <c r="L4377" s="148">
        <v>1</v>
      </c>
      <c r="M4377" s="134">
        <v>2018</v>
      </c>
      <c r="N4377" s="130" t="s">
        <v>183</v>
      </c>
      <c r="O4377" s="129"/>
      <c r="P4377" s="129"/>
      <c r="Q4377" s="130" t="s">
        <v>245</v>
      </c>
      <c r="R4377" s="136" t="s">
        <v>1170</v>
      </c>
      <c r="S4377" s="155"/>
      <c r="T4377" s="155"/>
      <c r="U4377" s="156"/>
      <c r="V4377" s="156"/>
      <c r="W4377" s="156" t="s">
        <v>146</v>
      </c>
      <c r="X4377" s="156" t="s">
        <v>11802</v>
      </c>
      <c r="Y4377" s="137" t="s">
        <v>969</v>
      </c>
      <c r="Z4377" s="138" t="s">
        <v>876</v>
      </c>
      <c r="AA4377" s="140" t="s">
        <v>11369</v>
      </c>
      <c r="AB4377" s="141" t="s">
        <v>138</v>
      </c>
      <c r="AC4377" s="142">
        <v>39.4</v>
      </c>
      <c r="AD4377" s="142">
        <v>31.52</v>
      </c>
      <c r="AE4377" s="143" t="s">
        <v>11370</v>
      </c>
      <c r="AF4377" s="141" t="s">
        <v>398</v>
      </c>
      <c r="AG4377" s="144">
        <f>Table1[[#This Row],['# of Books]]*Table1[[#This Row],[QTY]]</f>
        <v>0</v>
      </c>
      <c r="AH4377" s="146">
        <f>Table1[[#This Row],[QTY]]*Table1[[#This Row],[School &amp; Library Price]]</f>
        <v>0</v>
      </c>
    </row>
    <row r="4378" spans="1:34" ht="18" customHeight="1" x14ac:dyDescent="0.25">
      <c r="A4378" s="154"/>
      <c r="B4378" s="150">
        <v>81</v>
      </c>
      <c r="C4378" s="150"/>
      <c r="D4378" s="151"/>
      <c r="E4378" s="151"/>
      <c r="F4378" s="130" t="s">
        <v>2951</v>
      </c>
      <c r="G4378" s="130" t="s">
        <v>105</v>
      </c>
      <c r="H4378" s="130" t="s">
        <v>9403</v>
      </c>
      <c r="I4378" s="131" t="s">
        <v>9404</v>
      </c>
      <c r="J4378" s="130" t="s">
        <v>85</v>
      </c>
      <c r="K4378" s="132" t="s">
        <v>142</v>
      </c>
      <c r="L4378" s="148">
        <v>1</v>
      </c>
      <c r="M4378" s="134">
        <v>2018</v>
      </c>
      <c r="N4378" s="130" t="s">
        <v>183</v>
      </c>
      <c r="O4378" s="129" t="s">
        <v>143</v>
      </c>
      <c r="P4378" s="129" t="s">
        <v>933</v>
      </c>
      <c r="Q4378" s="130" t="s">
        <v>245</v>
      </c>
      <c r="R4378" s="136" t="s">
        <v>1463</v>
      </c>
      <c r="S4378" s="155"/>
      <c r="T4378" s="155"/>
      <c r="U4378" s="156"/>
      <c r="V4378" s="156"/>
      <c r="W4378" s="156" t="s">
        <v>146</v>
      </c>
      <c r="X4378" s="156" t="s">
        <v>11801</v>
      </c>
      <c r="Y4378" s="137" t="s">
        <v>969</v>
      </c>
      <c r="Z4378" s="138" t="s">
        <v>876</v>
      </c>
      <c r="AA4378" s="140" t="s">
        <v>9405</v>
      </c>
      <c r="AB4378" s="141" t="s">
        <v>138</v>
      </c>
      <c r="AC4378" s="142">
        <v>39.4</v>
      </c>
      <c r="AD4378" s="142">
        <v>31.52</v>
      </c>
      <c r="AE4378" s="143" t="s">
        <v>9406</v>
      </c>
      <c r="AF4378" s="141" t="s">
        <v>514</v>
      </c>
      <c r="AG4378" s="144">
        <f>Table1[[#This Row],['# of Books]]*Table1[[#This Row],[QTY]]</f>
        <v>0</v>
      </c>
      <c r="AH4378" s="146">
        <f>Table1[[#This Row],[QTY]]*Table1[[#This Row],[School &amp; Library Price]]</f>
        <v>0</v>
      </c>
    </row>
    <row r="4379" spans="1:34" ht="18" hidden="1" customHeight="1" x14ac:dyDescent="0.25">
      <c r="A4379" s="154"/>
      <c r="B4379" s="150">
        <v>81</v>
      </c>
      <c r="C4379" s="150"/>
      <c r="D4379" s="151"/>
      <c r="E4379" s="151"/>
      <c r="F4379" s="130" t="s">
        <v>2951</v>
      </c>
      <c r="G4379" s="130" t="s">
        <v>105</v>
      </c>
      <c r="H4379" s="130" t="s">
        <v>9403</v>
      </c>
      <c r="I4379" s="131" t="s">
        <v>9407</v>
      </c>
      <c r="J4379" s="130" t="s">
        <v>85</v>
      </c>
      <c r="K4379" s="132" t="s">
        <v>378</v>
      </c>
      <c r="L4379" s="148">
        <v>1</v>
      </c>
      <c r="M4379" s="134">
        <v>2018</v>
      </c>
      <c r="N4379" s="130" t="s">
        <v>183</v>
      </c>
      <c r="O4379" s="129"/>
      <c r="P4379" s="129"/>
      <c r="Q4379" s="130" t="s">
        <v>245</v>
      </c>
      <c r="R4379" s="136" t="s">
        <v>1463</v>
      </c>
      <c r="S4379" s="155"/>
      <c r="T4379" s="155"/>
      <c r="U4379" s="156"/>
      <c r="V4379" s="156"/>
      <c r="W4379" s="156" t="s">
        <v>146</v>
      </c>
      <c r="X4379" s="156" t="s">
        <v>11801</v>
      </c>
      <c r="Y4379" s="137" t="s">
        <v>969</v>
      </c>
      <c r="Z4379" s="138" t="s">
        <v>876</v>
      </c>
      <c r="AA4379" s="140" t="s">
        <v>9405</v>
      </c>
      <c r="AB4379" s="141" t="s">
        <v>138</v>
      </c>
      <c r="AC4379" s="142">
        <v>39.4</v>
      </c>
      <c r="AD4379" s="142">
        <v>31.52</v>
      </c>
      <c r="AE4379" s="143" t="s">
        <v>9406</v>
      </c>
      <c r="AF4379" s="141" t="s">
        <v>514</v>
      </c>
      <c r="AG4379" s="144">
        <f>Table1[[#This Row],['# of Books]]*Table1[[#This Row],[QTY]]</f>
        <v>0</v>
      </c>
      <c r="AH4379" s="146">
        <f>Table1[[#This Row],[QTY]]*Table1[[#This Row],[School &amp; Library Price]]</f>
        <v>0</v>
      </c>
    </row>
    <row r="4380" spans="1:34" ht="18" customHeight="1" x14ac:dyDescent="0.25">
      <c r="A4380" s="154"/>
      <c r="B4380" s="150">
        <v>81</v>
      </c>
      <c r="C4380" s="150"/>
      <c r="D4380" s="151"/>
      <c r="E4380" s="151"/>
      <c r="F4380" s="130" t="s">
        <v>2951</v>
      </c>
      <c r="G4380" s="130" t="s">
        <v>105</v>
      </c>
      <c r="H4380" s="130" t="s">
        <v>9408</v>
      </c>
      <c r="I4380" s="131" t="s">
        <v>9409</v>
      </c>
      <c r="J4380" s="130" t="s">
        <v>85</v>
      </c>
      <c r="K4380" s="132" t="s">
        <v>142</v>
      </c>
      <c r="L4380" s="148">
        <v>1</v>
      </c>
      <c r="M4380" s="134">
        <v>2018</v>
      </c>
      <c r="N4380" s="130" t="s">
        <v>183</v>
      </c>
      <c r="O4380" s="129" t="s">
        <v>143</v>
      </c>
      <c r="P4380" s="129" t="s">
        <v>933</v>
      </c>
      <c r="Q4380" s="130" t="s">
        <v>245</v>
      </c>
      <c r="R4380" s="136" t="s">
        <v>636</v>
      </c>
      <c r="S4380" s="155"/>
      <c r="T4380" s="155"/>
      <c r="U4380" s="156"/>
      <c r="V4380" s="156"/>
      <c r="W4380" s="156" t="s">
        <v>146</v>
      </c>
      <c r="X4380" s="156" t="s">
        <v>11789</v>
      </c>
      <c r="Y4380" s="137" t="s">
        <v>969</v>
      </c>
      <c r="Z4380" s="138" t="s">
        <v>876</v>
      </c>
      <c r="AA4380" s="140" t="s">
        <v>9410</v>
      </c>
      <c r="AB4380" s="141" t="s">
        <v>138</v>
      </c>
      <c r="AC4380" s="142">
        <v>39.4</v>
      </c>
      <c r="AD4380" s="142">
        <v>31.52</v>
      </c>
      <c r="AE4380" s="143" t="s">
        <v>9411</v>
      </c>
      <c r="AF4380" s="141" t="s">
        <v>398</v>
      </c>
      <c r="AG4380" s="144">
        <f>Table1[[#This Row],['# of Books]]*Table1[[#This Row],[QTY]]</f>
        <v>0</v>
      </c>
      <c r="AH4380" s="146">
        <f>Table1[[#This Row],[QTY]]*Table1[[#This Row],[School &amp; Library Price]]</f>
        <v>0</v>
      </c>
    </row>
    <row r="4381" spans="1:34" ht="18" hidden="1" customHeight="1" x14ac:dyDescent="0.25">
      <c r="A4381" s="154"/>
      <c r="B4381" s="150">
        <v>81</v>
      </c>
      <c r="C4381" s="150"/>
      <c r="D4381" s="151"/>
      <c r="E4381" s="151"/>
      <c r="F4381" s="130" t="s">
        <v>2951</v>
      </c>
      <c r="G4381" s="130" t="s">
        <v>105</v>
      </c>
      <c r="H4381" s="130" t="s">
        <v>9408</v>
      </c>
      <c r="I4381" s="131" t="s">
        <v>9412</v>
      </c>
      <c r="J4381" s="130" t="s">
        <v>85</v>
      </c>
      <c r="K4381" s="132" t="s">
        <v>378</v>
      </c>
      <c r="L4381" s="148">
        <v>1</v>
      </c>
      <c r="M4381" s="134">
        <v>2018</v>
      </c>
      <c r="N4381" s="130" t="s">
        <v>183</v>
      </c>
      <c r="O4381" s="129"/>
      <c r="P4381" s="129"/>
      <c r="Q4381" s="130" t="s">
        <v>245</v>
      </c>
      <c r="R4381" s="136" t="s">
        <v>636</v>
      </c>
      <c r="S4381" s="155"/>
      <c r="T4381" s="155"/>
      <c r="U4381" s="156"/>
      <c r="V4381" s="156"/>
      <c r="W4381" s="156" t="s">
        <v>146</v>
      </c>
      <c r="X4381" s="156" t="s">
        <v>11789</v>
      </c>
      <c r="Y4381" s="137" t="s">
        <v>969</v>
      </c>
      <c r="Z4381" s="138" t="s">
        <v>876</v>
      </c>
      <c r="AA4381" s="140" t="s">
        <v>9410</v>
      </c>
      <c r="AB4381" s="141" t="s">
        <v>138</v>
      </c>
      <c r="AC4381" s="142">
        <v>39.4</v>
      </c>
      <c r="AD4381" s="142">
        <v>31.52</v>
      </c>
      <c r="AE4381" s="143" t="s">
        <v>9411</v>
      </c>
      <c r="AF4381" s="141" t="s">
        <v>398</v>
      </c>
      <c r="AG4381" s="144">
        <f>Table1[[#This Row],['# of Books]]*Table1[[#This Row],[QTY]]</f>
        <v>0</v>
      </c>
      <c r="AH4381" s="146">
        <f>Table1[[#This Row],[QTY]]*Table1[[#This Row],[School &amp; Library Price]]</f>
        <v>0</v>
      </c>
    </row>
    <row r="4382" spans="1:34" ht="18" customHeight="1" x14ac:dyDescent="0.25">
      <c r="A4382" s="154"/>
      <c r="B4382" s="150">
        <v>81</v>
      </c>
      <c r="C4382" s="150"/>
      <c r="D4382" s="151"/>
      <c r="E4382" s="151"/>
      <c r="F4382" s="130" t="s">
        <v>2951</v>
      </c>
      <c r="G4382" s="130" t="s">
        <v>105</v>
      </c>
      <c r="H4382" s="130" t="s">
        <v>9413</v>
      </c>
      <c r="I4382" s="131" t="s">
        <v>9414</v>
      </c>
      <c r="J4382" s="130" t="s">
        <v>85</v>
      </c>
      <c r="K4382" s="132" t="s">
        <v>142</v>
      </c>
      <c r="L4382" s="148">
        <v>1</v>
      </c>
      <c r="M4382" s="134">
        <v>2014</v>
      </c>
      <c r="N4382" s="130" t="s">
        <v>10609</v>
      </c>
      <c r="O4382" s="129" t="s">
        <v>143</v>
      </c>
      <c r="P4382" s="129" t="s">
        <v>933</v>
      </c>
      <c r="Q4382" s="130" t="s">
        <v>245</v>
      </c>
      <c r="R4382" s="136" t="s">
        <v>9014</v>
      </c>
      <c r="S4382" s="155"/>
      <c r="T4382" s="155"/>
      <c r="U4382" s="156"/>
      <c r="V4382" s="156"/>
      <c r="W4382" s="156" t="s">
        <v>146</v>
      </c>
      <c r="X4382" s="156" t="s">
        <v>11799</v>
      </c>
      <c r="Y4382" s="137" t="s">
        <v>969</v>
      </c>
      <c r="Z4382" s="138" t="s">
        <v>876</v>
      </c>
      <c r="AA4382" s="140" t="s">
        <v>9415</v>
      </c>
      <c r="AB4382" s="141" t="s">
        <v>138</v>
      </c>
      <c r="AC4382" s="142">
        <v>39.4</v>
      </c>
      <c r="AD4382" s="142">
        <v>31.52</v>
      </c>
      <c r="AE4382" s="143" t="s">
        <v>9416</v>
      </c>
      <c r="AF4382" s="141" t="s">
        <v>514</v>
      </c>
      <c r="AG4382" s="144">
        <f>Table1[[#This Row],['# of Books]]*Table1[[#This Row],[QTY]]</f>
        <v>0</v>
      </c>
      <c r="AH4382" s="146">
        <f>Table1[[#This Row],[QTY]]*Table1[[#This Row],[School &amp; Library Price]]</f>
        <v>0</v>
      </c>
    </row>
    <row r="4383" spans="1:34" ht="18" hidden="1" customHeight="1" x14ac:dyDescent="0.25">
      <c r="A4383" s="154"/>
      <c r="B4383" s="150">
        <v>81</v>
      </c>
      <c r="C4383" s="150"/>
      <c r="D4383" s="151"/>
      <c r="E4383" s="151"/>
      <c r="F4383" s="130" t="s">
        <v>2951</v>
      </c>
      <c r="G4383" s="130" t="s">
        <v>105</v>
      </c>
      <c r="H4383" s="130" t="s">
        <v>9413</v>
      </c>
      <c r="I4383" s="131" t="s">
        <v>9417</v>
      </c>
      <c r="J4383" s="130" t="s">
        <v>85</v>
      </c>
      <c r="K4383" s="132" t="s">
        <v>378</v>
      </c>
      <c r="L4383" s="148">
        <v>1</v>
      </c>
      <c r="M4383" s="134">
        <v>2014</v>
      </c>
      <c r="N4383" s="130" t="s">
        <v>10609</v>
      </c>
      <c r="O4383" s="129"/>
      <c r="P4383" s="129"/>
      <c r="Q4383" s="130" t="s">
        <v>245</v>
      </c>
      <c r="R4383" s="136" t="s">
        <v>9014</v>
      </c>
      <c r="S4383" s="155"/>
      <c r="T4383" s="155"/>
      <c r="U4383" s="156"/>
      <c r="V4383" s="156"/>
      <c r="W4383" s="156" t="s">
        <v>146</v>
      </c>
      <c r="X4383" s="156" t="s">
        <v>11799</v>
      </c>
      <c r="Y4383" s="137" t="s">
        <v>969</v>
      </c>
      <c r="Z4383" s="138" t="s">
        <v>876</v>
      </c>
      <c r="AA4383" s="140" t="s">
        <v>9415</v>
      </c>
      <c r="AB4383" s="141" t="s">
        <v>138</v>
      </c>
      <c r="AC4383" s="142">
        <v>43.34</v>
      </c>
      <c r="AD4383" s="142">
        <v>34.67</v>
      </c>
      <c r="AE4383" s="143" t="s">
        <v>9416</v>
      </c>
      <c r="AF4383" s="141" t="s">
        <v>514</v>
      </c>
      <c r="AG4383" s="144">
        <f>Table1[[#This Row],['# of Books]]*Table1[[#This Row],[QTY]]</f>
        <v>0</v>
      </c>
      <c r="AH4383" s="146">
        <f>Table1[[#This Row],[QTY]]*Table1[[#This Row],[School &amp; Library Price]]</f>
        <v>0</v>
      </c>
    </row>
    <row r="4384" spans="1:34" ht="18" customHeight="1" x14ac:dyDescent="0.25">
      <c r="A4384" s="154"/>
      <c r="B4384" s="150">
        <v>81</v>
      </c>
      <c r="C4384" s="150"/>
      <c r="D4384" s="151"/>
      <c r="E4384" s="151"/>
      <c r="F4384" s="130" t="s">
        <v>2951</v>
      </c>
      <c r="G4384" s="130" t="s">
        <v>105</v>
      </c>
      <c r="H4384" s="130" t="s">
        <v>9418</v>
      </c>
      <c r="I4384" s="131" t="s">
        <v>9419</v>
      </c>
      <c r="J4384" s="130" t="s">
        <v>85</v>
      </c>
      <c r="K4384" s="132" t="s">
        <v>142</v>
      </c>
      <c r="L4384" s="148">
        <v>1</v>
      </c>
      <c r="M4384" s="134">
        <v>2014</v>
      </c>
      <c r="N4384" s="130" t="s">
        <v>10609</v>
      </c>
      <c r="O4384" s="129" t="s">
        <v>143</v>
      </c>
      <c r="P4384" s="129" t="s">
        <v>933</v>
      </c>
      <c r="Q4384" s="130" t="s">
        <v>245</v>
      </c>
      <c r="R4384" s="136" t="s">
        <v>8864</v>
      </c>
      <c r="S4384" s="155"/>
      <c r="T4384" s="155"/>
      <c r="U4384" s="156"/>
      <c r="V4384" s="156"/>
      <c r="W4384" s="156" t="s">
        <v>146</v>
      </c>
      <c r="X4384" s="156" t="s">
        <v>11770</v>
      </c>
      <c r="Y4384" s="137" t="s">
        <v>969</v>
      </c>
      <c r="Z4384" s="138" t="s">
        <v>876</v>
      </c>
      <c r="AA4384" s="140" t="s">
        <v>9420</v>
      </c>
      <c r="AB4384" s="141" t="s">
        <v>138</v>
      </c>
      <c r="AC4384" s="142">
        <v>39.4</v>
      </c>
      <c r="AD4384" s="142">
        <v>31.52</v>
      </c>
      <c r="AE4384" s="143" t="s">
        <v>9421</v>
      </c>
      <c r="AF4384" s="141" t="s">
        <v>376</v>
      </c>
      <c r="AG4384" s="144">
        <f>Table1[[#This Row],['# of Books]]*Table1[[#This Row],[QTY]]</f>
        <v>0</v>
      </c>
      <c r="AH4384" s="146">
        <f>Table1[[#This Row],[QTY]]*Table1[[#This Row],[School &amp; Library Price]]</f>
        <v>0</v>
      </c>
    </row>
    <row r="4385" spans="1:34" ht="18" hidden="1" customHeight="1" x14ac:dyDescent="0.25">
      <c r="A4385" s="154"/>
      <c r="B4385" s="150">
        <v>81</v>
      </c>
      <c r="C4385" s="150"/>
      <c r="D4385" s="151"/>
      <c r="E4385" s="151"/>
      <c r="F4385" s="130" t="s">
        <v>2951</v>
      </c>
      <c r="G4385" s="130" t="s">
        <v>105</v>
      </c>
      <c r="H4385" s="130" t="s">
        <v>9418</v>
      </c>
      <c r="I4385" s="131" t="s">
        <v>9422</v>
      </c>
      <c r="J4385" s="130" t="s">
        <v>85</v>
      </c>
      <c r="K4385" s="132" t="s">
        <v>378</v>
      </c>
      <c r="L4385" s="148">
        <v>1</v>
      </c>
      <c r="M4385" s="134">
        <v>2014</v>
      </c>
      <c r="N4385" s="130" t="s">
        <v>10609</v>
      </c>
      <c r="O4385" s="129"/>
      <c r="P4385" s="129"/>
      <c r="Q4385" s="130" t="s">
        <v>245</v>
      </c>
      <c r="R4385" s="136" t="s">
        <v>8864</v>
      </c>
      <c r="S4385" s="155"/>
      <c r="T4385" s="155"/>
      <c r="U4385" s="156"/>
      <c r="V4385" s="156"/>
      <c r="W4385" s="156" t="s">
        <v>146</v>
      </c>
      <c r="X4385" s="156" t="s">
        <v>11770</v>
      </c>
      <c r="Y4385" s="137" t="s">
        <v>969</v>
      </c>
      <c r="Z4385" s="138" t="s">
        <v>876</v>
      </c>
      <c r="AA4385" s="140" t="s">
        <v>9420</v>
      </c>
      <c r="AB4385" s="141" t="s">
        <v>138</v>
      </c>
      <c r="AC4385" s="142">
        <v>43.34</v>
      </c>
      <c r="AD4385" s="142">
        <v>34.67</v>
      </c>
      <c r="AE4385" s="143" t="s">
        <v>9421</v>
      </c>
      <c r="AF4385" s="141" t="s">
        <v>376</v>
      </c>
      <c r="AG4385" s="144">
        <f>Table1[[#This Row],['# of Books]]*Table1[[#This Row],[QTY]]</f>
        <v>0</v>
      </c>
      <c r="AH4385" s="146">
        <f>Table1[[#This Row],[QTY]]*Table1[[#This Row],[School &amp; Library Price]]</f>
        <v>0</v>
      </c>
    </row>
    <row r="4386" spans="1:34" ht="18" customHeight="1" x14ac:dyDescent="0.25">
      <c r="A4386" s="154"/>
      <c r="B4386" s="150">
        <v>81</v>
      </c>
      <c r="C4386" s="150"/>
      <c r="D4386" s="151"/>
      <c r="E4386" s="151"/>
      <c r="F4386" s="130" t="s">
        <v>2951</v>
      </c>
      <c r="G4386" s="130" t="s">
        <v>105</v>
      </c>
      <c r="H4386" s="130" t="s">
        <v>9423</v>
      </c>
      <c r="I4386" s="131" t="s">
        <v>9424</v>
      </c>
      <c r="J4386" s="130" t="s">
        <v>85</v>
      </c>
      <c r="K4386" s="132" t="s">
        <v>142</v>
      </c>
      <c r="L4386" s="148">
        <v>1</v>
      </c>
      <c r="M4386" s="134">
        <v>2018</v>
      </c>
      <c r="N4386" s="130" t="s">
        <v>183</v>
      </c>
      <c r="O4386" s="129" t="s">
        <v>143</v>
      </c>
      <c r="P4386" s="129" t="s">
        <v>933</v>
      </c>
      <c r="Q4386" s="130" t="s">
        <v>245</v>
      </c>
      <c r="R4386" s="136" t="s">
        <v>1171</v>
      </c>
      <c r="S4386" s="155"/>
      <c r="T4386" s="155"/>
      <c r="U4386" s="156"/>
      <c r="V4386" s="156"/>
      <c r="W4386" s="156" t="s">
        <v>146</v>
      </c>
      <c r="X4386" s="156" t="s">
        <v>11787</v>
      </c>
      <c r="Y4386" s="137" t="s">
        <v>969</v>
      </c>
      <c r="Z4386" s="138" t="s">
        <v>876</v>
      </c>
      <c r="AA4386" s="140" t="s">
        <v>9425</v>
      </c>
      <c r="AB4386" s="141" t="s">
        <v>138</v>
      </c>
      <c r="AC4386" s="142">
        <v>39.4</v>
      </c>
      <c r="AD4386" s="142">
        <v>31.52</v>
      </c>
      <c r="AE4386" s="143" t="s">
        <v>9426</v>
      </c>
      <c r="AF4386" s="141" t="s">
        <v>398</v>
      </c>
      <c r="AG4386" s="144">
        <f>Table1[[#This Row],['# of Books]]*Table1[[#This Row],[QTY]]</f>
        <v>0</v>
      </c>
      <c r="AH4386" s="146">
        <f>Table1[[#This Row],[QTY]]*Table1[[#This Row],[School &amp; Library Price]]</f>
        <v>0</v>
      </c>
    </row>
    <row r="4387" spans="1:34" ht="18" hidden="1" customHeight="1" x14ac:dyDescent="0.25">
      <c r="A4387" s="154"/>
      <c r="B4387" s="150">
        <v>81</v>
      </c>
      <c r="C4387" s="150"/>
      <c r="D4387" s="151"/>
      <c r="E4387" s="151"/>
      <c r="F4387" s="130" t="s">
        <v>2951</v>
      </c>
      <c r="G4387" s="130" t="s">
        <v>105</v>
      </c>
      <c r="H4387" s="130" t="s">
        <v>9423</v>
      </c>
      <c r="I4387" s="131" t="s">
        <v>9427</v>
      </c>
      <c r="J4387" s="130" t="s">
        <v>85</v>
      </c>
      <c r="K4387" s="132" t="s">
        <v>378</v>
      </c>
      <c r="L4387" s="148">
        <v>1</v>
      </c>
      <c r="M4387" s="134">
        <v>2018</v>
      </c>
      <c r="N4387" s="130" t="s">
        <v>183</v>
      </c>
      <c r="O4387" s="129"/>
      <c r="P4387" s="129"/>
      <c r="Q4387" s="130" t="s">
        <v>245</v>
      </c>
      <c r="R4387" s="136" t="s">
        <v>1171</v>
      </c>
      <c r="S4387" s="155"/>
      <c r="T4387" s="155"/>
      <c r="U4387" s="156"/>
      <c r="V4387" s="156"/>
      <c r="W4387" s="156" t="s">
        <v>146</v>
      </c>
      <c r="X4387" s="156" t="s">
        <v>11787</v>
      </c>
      <c r="Y4387" s="137" t="s">
        <v>969</v>
      </c>
      <c r="Z4387" s="138" t="s">
        <v>876</v>
      </c>
      <c r="AA4387" s="140" t="s">
        <v>9425</v>
      </c>
      <c r="AB4387" s="141" t="s">
        <v>138</v>
      </c>
      <c r="AC4387" s="142">
        <v>39.4</v>
      </c>
      <c r="AD4387" s="142">
        <v>31.52</v>
      </c>
      <c r="AE4387" s="143" t="s">
        <v>9426</v>
      </c>
      <c r="AF4387" s="141" t="s">
        <v>398</v>
      </c>
      <c r="AG4387" s="144">
        <f>Table1[[#This Row],['# of Books]]*Table1[[#This Row],[QTY]]</f>
        <v>0</v>
      </c>
      <c r="AH4387" s="146">
        <f>Table1[[#This Row],[QTY]]*Table1[[#This Row],[School &amp; Library Price]]</f>
        <v>0</v>
      </c>
    </row>
    <row r="4388" spans="1:34" ht="18" customHeight="1" x14ac:dyDescent="0.25">
      <c r="A4388" s="154"/>
      <c r="B4388" s="150">
        <v>81</v>
      </c>
      <c r="C4388" s="150"/>
      <c r="D4388" s="151"/>
      <c r="E4388" s="151"/>
      <c r="F4388" s="130" t="s">
        <v>2951</v>
      </c>
      <c r="G4388" s="130" t="s">
        <v>105</v>
      </c>
      <c r="H4388" s="130" t="s">
        <v>9428</v>
      </c>
      <c r="I4388" s="131" t="s">
        <v>9429</v>
      </c>
      <c r="J4388" s="130" t="s">
        <v>85</v>
      </c>
      <c r="K4388" s="132" t="s">
        <v>142</v>
      </c>
      <c r="L4388" s="148">
        <v>1</v>
      </c>
      <c r="M4388" s="134">
        <v>2014</v>
      </c>
      <c r="N4388" s="130" t="s">
        <v>10609</v>
      </c>
      <c r="O4388" s="129" t="s">
        <v>143</v>
      </c>
      <c r="P4388" s="129" t="s">
        <v>933</v>
      </c>
      <c r="Q4388" s="130" t="s">
        <v>245</v>
      </c>
      <c r="R4388" s="136" t="s">
        <v>2104</v>
      </c>
      <c r="S4388" s="155"/>
      <c r="T4388" s="155"/>
      <c r="U4388" s="156"/>
      <c r="V4388" s="156"/>
      <c r="W4388" s="156" t="s">
        <v>146</v>
      </c>
      <c r="X4388" s="156" t="s">
        <v>11789</v>
      </c>
      <c r="Y4388" s="137" t="s">
        <v>969</v>
      </c>
      <c r="Z4388" s="138" t="s">
        <v>876</v>
      </c>
      <c r="AA4388" s="140" t="s">
        <v>9430</v>
      </c>
      <c r="AB4388" s="141" t="s">
        <v>138</v>
      </c>
      <c r="AC4388" s="142">
        <v>39.4</v>
      </c>
      <c r="AD4388" s="142">
        <v>31.52</v>
      </c>
      <c r="AE4388" s="143" t="s">
        <v>9431</v>
      </c>
      <c r="AF4388" s="141" t="s">
        <v>398</v>
      </c>
      <c r="AG4388" s="144">
        <f>Table1[[#This Row],['# of Books]]*Table1[[#This Row],[QTY]]</f>
        <v>0</v>
      </c>
      <c r="AH4388" s="146">
        <f>Table1[[#This Row],[QTY]]*Table1[[#This Row],[School &amp; Library Price]]</f>
        <v>0</v>
      </c>
    </row>
    <row r="4389" spans="1:34" ht="18" hidden="1" customHeight="1" x14ac:dyDescent="0.25">
      <c r="A4389" s="154"/>
      <c r="B4389" s="150">
        <v>81</v>
      </c>
      <c r="C4389" s="150"/>
      <c r="D4389" s="151"/>
      <c r="E4389" s="151"/>
      <c r="F4389" s="130" t="s">
        <v>2951</v>
      </c>
      <c r="G4389" s="130" t="s">
        <v>105</v>
      </c>
      <c r="H4389" s="130" t="s">
        <v>9428</v>
      </c>
      <c r="I4389" s="131" t="s">
        <v>9432</v>
      </c>
      <c r="J4389" s="130" t="s">
        <v>85</v>
      </c>
      <c r="K4389" s="132" t="s">
        <v>378</v>
      </c>
      <c r="L4389" s="148">
        <v>1</v>
      </c>
      <c r="M4389" s="134">
        <v>2014</v>
      </c>
      <c r="N4389" s="130" t="s">
        <v>10609</v>
      </c>
      <c r="O4389" s="129"/>
      <c r="P4389" s="129"/>
      <c r="Q4389" s="130" t="s">
        <v>245</v>
      </c>
      <c r="R4389" s="136" t="s">
        <v>2104</v>
      </c>
      <c r="S4389" s="155"/>
      <c r="T4389" s="155"/>
      <c r="U4389" s="156"/>
      <c r="V4389" s="156"/>
      <c r="W4389" s="156" t="s">
        <v>146</v>
      </c>
      <c r="X4389" s="156" t="s">
        <v>11789</v>
      </c>
      <c r="Y4389" s="137" t="s">
        <v>969</v>
      </c>
      <c r="Z4389" s="138" t="s">
        <v>876</v>
      </c>
      <c r="AA4389" s="140" t="s">
        <v>9430</v>
      </c>
      <c r="AB4389" s="141" t="s">
        <v>138</v>
      </c>
      <c r="AC4389" s="142">
        <v>43.34</v>
      </c>
      <c r="AD4389" s="142">
        <v>34.67</v>
      </c>
      <c r="AE4389" s="143" t="s">
        <v>9431</v>
      </c>
      <c r="AF4389" s="141" t="s">
        <v>398</v>
      </c>
      <c r="AG4389" s="144">
        <f>Table1[[#This Row],['# of Books]]*Table1[[#This Row],[QTY]]</f>
        <v>0</v>
      </c>
      <c r="AH4389" s="146">
        <f>Table1[[#This Row],[QTY]]*Table1[[#This Row],[School &amp; Library Price]]</f>
        <v>0</v>
      </c>
    </row>
    <row r="4390" spans="1:34" ht="18" customHeight="1" x14ac:dyDescent="0.25">
      <c r="A4390" s="154"/>
      <c r="B4390" s="150">
        <v>81</v>
      </c>
      <c r="C4390" s="150"/>
      <c r="D4390" s="151"/>
      <c r="E4390" s="151"/>
      <c r="F4390" s="130" t="s">
        <v>2951</v>
      </c>
      <c r="G4390" s="130" t="s">
        <v>105</v>
      </c>
      <c r="H4390" s="130" t="s">
        <v>9433</v>
      </c>
      <c r="I4390" s="131" t="s">
        <v>9434</v>
      </c>
      <c r="J4390" s="130" t="s">
        <v>85</v>
      </c>
      <c r="K4390" s="132" t="s">
        <v>142</v>
      </c>
      <c r="L4390" s="148">
        <v>1</v>
      </c>
      <c r="M4390" s="134">
        <v>2011</v>
      </c>
      <c r="N4390" s="130" t="s">
        <v>10618</v>
      </c>
      <c r="O4390" s="129" t="s">
        <v>143</v>
      </c>
      <c r="P4390" s="129" t="s">
        <v>933</v>
      </c>
      <c r="Q4390" s="130" t="s">
        <v>245</v>
      </c>
      <c r="R4390" s="136" t="s">
        <v>8950</v>
      </c>
      <c r="S4390" s="155"/>
      <c r="T4390" s="155"/>
      <c r="U4390" s="156"/>
      <c r="V4390" s="156"/>
      <c r="W4390" s="156" t="s">
        <v>146</v>
      </c>
      <c r="X4390" s="156" t="s">
        <v>11802</v>
      </c>
      <c r="Y4390" s="137" t="s">
        <v>969</v>
      </c>
      <c r="Z4390" s="138" t="s">
        <v>876</v>
      </c>
      <c r="AA4390" s="140" t="s">
        <v>9435</v>
      </c>
      <c r="AB4390" s="141" t="s">
        <v>138</v>
      </c>
      <c r="AC4390" s="142">
        <v>39.4</v>
      </c>
      <c r="AD4390" s="142">
        <v>31.52</v>
      </c>
      <c r="AE4390" s="143" t="s">
        <v>9436</v>
      </c>
      <c r="AF4390" s="141" t="s">
        <v>398</v>
      </c>
      <c r="AG4390" s="144">
        <f>Table1[[#This Row],['# of Books]]*Table1[[#This Row],[QTY]]</f>
        <v>0</v>
      </c>
      <c r="AH4390" s="146">
        <f>Table1[[#This Row],[QTY]]*Table1[[#This Row],[School &amp; Library Price]]</f>
        <v>0</v>
      </c>
    </row>
    <row r="4391" spans="1:34" ht="18" hidden="1" customHeight="1" x14ac:dyDescent="0.25">
      <c r="A4391" s="154"/>
      <c r="B4391" s="150">
        <v>81</v>
      </c>
      <c r="C4391" s="150"/>
      <c r="D4391" s="151"/>
      <c r="E4391" s="151"/>
      <c r="F4391" s="130" t="s">
        <v>2951</v>
      </c>
      <c r="G4391" s="130" t="s">
        <v>105</v>
      </c>
      <c r="H4391" s="130" t="s">
        <v>9433</v>
      </c>
      <c r="I4391" s="131" t="s">
        <v>9437</v>
      </c>
      <c r="J4391" s="130" t="s">
        <v>85</v>
      </c>
      <c r="K4391" s="132" t="s">
        <v>378</v>
      </c>
      <c r="L4391" s="148">
        <v>1</v>
      </c>
      <c r="M4391" s="134">
        <v>2011</v>
      </c>
      <c r="N4391" s="130" t="s">
        <v>10618</v>
      </c>
      <c r="O4391" s="129"/>
      <c r="P4391" s="129"/>
      <c r="Q4391" s="130" t="s">
        <v>245</v>
      </c>
      <c r="R4391" s="136" t="s">
        <v>8950</v>
      </c>
      <c r="S4391" s="155"/>
      <c r="T4391" s="155"/>
      <c r="U4391" s="156"/>
      <c r="V4391" s="156"/>
      <c r="W4391" s="156" t="s">
        <v>146</v>
      </c>
      <c r="X4391" s="156" t="s">
        <v>11802</v>
      </c>
      <c r="Y4391" s="137" t="s">
        <v>969</v>
      </c>
      <c r="Z4391" s="138" t="s">
        <v>876</v>
      </c>
      <c r="AA4391" s="140" t="s">
        <v>9435</v>
      </c>
      <c r="AB4391" s="141" t="s">
        <v>138</v>
      </c>
      <c r="AC4391" s="142">
        <v>43.34</v>
      </c>
      <c r="AD4391" s="142">
        <v>34.67</v>
      </c>
      <c r="AE4391" s="143" t="s">
        <v>9436</v>
      </c>
      <c r="AF4391" s="141" t="s">
        <v>398</v>
      </c>
      <c r="AG4391" s="144">
        <f>Table1[[#This Row],['# of Books]]*Table1[[#This Row],[QTY]]</f>
        <v>0</v>
      </c>
      <c r="AH4391" s="146">
        <f>Table1[[#This Row],[QTY]]*Table1[[#This Row],[School &amp; Library Price]]</f>
        <v>0</v>
      </c>
    </row>
    <row r="4392" spans="1:34" ht="18" customHeight="1" x14ac:dyDescent="0.25">
      <c r="A4392" s="154"/>
      <c r="B4392" s="150">
        <v>81</v>
      </c>
      <c r="C4392" s="150"/>
      <c r="D4392" s="151"/>
      <c r="E4392" s="151"/>
      <c r="F4392" s="130" t="s">
        <v>2951</v>
      </c>
      <c r="G4392" s="130" t="s">
        <v>105</v>
      </c>
      <c r="H4392" s="130" t="s">
        <v>9438</v>
      </c>
      <c r="I4392" s="131" t="s">
        <v>9439</v>
      </c>
      <c r="J4392" s="130" t="s">
        <v>85</v>
      </c>
      <c r="K4392" s="132" t="s">
        <v>142</v>
      </c>
      <c r="L4392" s="148">
        <v>1</v>
      </c>
      <c r="M4392" s="134">
        <v>2014</v>
      </c>
      <c r="N4392" s="130" t="s">
        <v>10609</v>
      </c>
      <c r="O4392" s="129" t="s">
        <v>143</v>
      </c>
      <c r="P4392" s="129" t="s">
        <v>933</v>
      </c>
      <c r="Q4392" s="130" t="s">
        <v>245</v>
      </c>
      <c r="R4392" s="136" t="s">
        <v>9551</v>
      </c>
      <c r="S4392" s="155"/>
      <c r="T4392" s="155"/>
      <c r="U4392" s="156"/>
      <c r="V4392" s="156"/>
      <c r="W4392" s="156" t="s">
        <v>146</v>
      </c>
      <c r="X4392" s="156" t="s">
        <v>11775</v>
      </c>
      <c r="Y4392" s="137" t="s">
        <v>969</v>
      </c>
      <c r="Z4392" s="138" t="s">
        <v>876</v>
      </c>
      <c r="AA4392" s="140" t="s">
        <v>9440</v>
      </c>
      <c r="AB4392" s="141" t="s">
        <v>138</v>
      </c>
      <c r="AC4392" s="142">
        <v>39.4</v>
      </c>
      <c r="AD4392" s="142">
        <v>31.52</v>
      </c>
      <c r="AE4392" s="143" t="s">
        <v>9441</v>
      </c>
      <c r="AF4392" s="141" t="s">
        <v>514</v>
      </c>
      <c r="AG4392" s="144">
        <f>Table1[[#This Row],['# of Books]]*Table1[[#This Row],[QTY]]</f>
        <v>0</v>
      </c>
      <c r="AH4392" s="146">
        <f>Table1[[#This Row],[QTY]]*Table1[[#This Row],[School &amp; Library Price]]</f>
        <v>0</v>
      </c>
    </row>
    <row r="4393" spans="1:34" ht="18" hidden="1" customHeight="1" x14ac:dyDescent="0.25">
      <c r="A4393" s="154"/>
      <c r="B4393" s="150">
        <v>81</v>
      </c>
      <c r="C4393" s="150"/>
      <c r="D4393" s="151"/>
      <c r="E4393" s="151"/>
      <c r="F4393" s="130" t="s">
        <v>2951</v>
      </c>
      <c r="G4393" s="130" t="s">
        <v>105</v>
      </c>
      <c r="H4393" s="130" t="s">
        <v>9438</v>
      </c>
      <c r="I4393" s="131" t="s">
        <v>9442</v>
      </c>
      <c r="J4393" s="130" t="s">
        <v>85</v>
      </c>
      <c r="K4393" s="132" t="s">
        <v>378</v>
      </c>
      <c r="L4393" s="148">
        <v>1</v>
      </c>
      <c r="M4393" s="134">
        <v>2014</v>
      </c>
      <c r="N4393" s="130" t="s">
        <v>10609</v>
      </c>
      <c r="O4393" s="129"/>
      <c r="P4393" s="129"/>
      <c r="Q4393" s="130" t="s">
        <v>245</v>
      </c>
      <c r="R4393" s="136" t="s">
        <v>9551</v>
      </c>
      <c r="S4393" s="155"/>
      <c r="T4393" s="155"/>
      <c r="U4393" s="156"/>
      <c r="V4393" s="156"/>
      <c r="W4393" s="156" t="s">
        <v>146</v>
      </c>
      <c r="X4393" s="156" t="s">
        <v>11775</v>
      </c>
      <c r="Y4393" s="137" t="s">
        <v>969</v>
      </c>
      <c r="Z4393" s="138" t="s">
        <v>876</v>
      </c>
      <c r="AA4393" s="140" t="s">
        <v>9440</v>
      </c>
      <c r="AB4393" s="141" t="s">
        <v>138</v>
      </c>
      <c r="AC4393" s="142">
        <v>43.34</v>
      </c>
      <c r="AD4393" s="142">
        <v>34.67</v>
      </c>
      <c r="AE4393" s="143" t="s">
        <v>9441</v>
      </c>
      <c r="AF4393" s="141" t="s">
        <v>514</v>
      </c>
      <c r="AG4393" s="144">
        <f>Table1[[#This Row],['# of Books]]*Table1[[#This Row],[QTY]]</f>
        <v>0</v>
      </c>
      <c r="AH4393" s="146">
        <f>Table1[[#This Row],[QTY]]*Table1[[#This Row],[School &amp; Library Price]]</f>
        <v>0</v>
      </c>
    </row>
    <row r="4394" spans="1:34" ht="18" customHeight="1" x14ac:dyDescent="0.25">
      <c r="A4394" s="154"/>
      <c r="B4394" s="150">
        <v>81</v>
      </c>
      <c r="C4394" s="150"/>
      <c r="D4394" s="151"/>
      <c r="E4394" s="151"/>
      <c r="F4394" s="130" t="s">
        <v>2951</v>
      </c>
      <c r="G4394" s="130" t="s">
        <v>105</v>
      </c>
      <c r="H4394" s="130" t="s">
        <v>9443</v>
      </c>
      <c r="I4394" s="131" t="s">
        <v>9444</v>
      </c>
      <c r="J4394" s="130" t="s">
        <v>85</v>
      </c>
      <c r="K4394" s="132" t="s">
        <v>142</v>
      </c>
      <c r="L4394" s="148">
        <v>1</v>
      </c>
      <c r="M4394" s="134">
        <v>2013</v>
      </c>
      <c r="N4394" s="130" t="s">
        <v>10619</v>
      </c>
      <c r="O4394" s="129" t="s">
        <v>143</v>
      </c>
      <c r="P4394" s="129" t="s">
        <v>933</v>
      </c>
      <c r="Q4394" s="130" t="s">
        <v>245</v>
      </c>
      <c r="R4394" s="136" t="s">
        <v>8506</v>
      </c>
      <c r="S4394" s="155"/>
      <c r="T4394" s="155"/>
      <c r="U4394" s="156"/>
      <c r="V4394" s="156"/>
      <c r="W4394" s="156" t="s">
        <v>146</v>
      </c>
      <c r="X4394" s="156" t="s">
        <v>11792</v>
      </c>
      <c r="Y4394" s="137" t="s">
        <v>969</v>
      </c>
      <c r="Z4394" s="138" t="s">
        <v>876</v>
      </c>
      <c r="AA4394" s="140" t="s">
        <v>9445</v>
      </c>
      <c r="AB4394" s="141" t="s">
        <v>138</v>
      </c>
      <c r="AC4394" s="142">
        <v>39.4</v>
      </c>
      <c r="AD4394" s="142">
        <v>31.52</v>
      </c>
      <c r="AE4394" s="143" t="s">
        <v>9446</v>
      </c>
      <c r="AF4394" s="141" t="s">
        <v>454</v>
      </c>
      <c r="AG4394" s="144">
        <f>Table1[[#This Row],['# of Books]]*Table1[[#This Row],[QTY]]</f>
        <v>0</v>
      </c>
      <c r="AH4394" s="146">
        <f>Table1[[#This Row],[QTY]]*Table1[[#This Row],[School &amp; Library Price]]</f>
        <v>0</v>
      </c>
    </row>
    <row r="4395" spans="1:34" ht="18" hidden="1" customHeight="1" x14ac:dyDescent="0.25">
      <c r="A4395" s="154"/>
      <c r="B4395" s="150">
        <v>81</v>
      </c>
      <c r="C4395" s="150"/>
      <c r="D4395" s="151"/>
      <c r="E4395" s="151"/>
      <c r="F4395" s="130" t="s">
        <v>2951</v>
      </c>
      <c r="G4395" s="130" t="s">
        <v>105</v>
      </c>
      <c r="H4395" s="130" t="s">
        <v>9443</v>
      </c>
      <c r="I4395" s="131" t="s">
        <v>9447</v>
      </c>
      <c r="J4395" s="130" t="s">
        <v>85</v>
      </c>
      <c r="K4395" s="132" t="s">
        <v>378</v>
      </c>
      <c r="L4395" s="148">
        <v>1</v>
      </c>
      <c r="M4395" s="134">
        <v>2013</v>
      </c>
      <c r="N4395" s="130" t="s">
        <v>10619</v>
      </c>
      <c r="O4395" s="129"/>
      <c r="P4395" s="129"/>
      <c r="Q4395" s="130" t="s">
        <v>245</v>
      </c>
      <c r="R4395" s="136" t="s">
        <v>8506</v>
      </c>
      <c r="S4395" s="155"/>
      <c r="T4395" s="155"/>
      <c r="U4395" s="156"/>
      <c r="V4395" s="156"/>
      <c r="W4395" s="156" t="s">
        <v>146</v>
      </c>
      <c r="X4395" s="156" t="s">
        <v>11792</v>
      </c>
      <c r="Y4395" s="137" t="s">
        <v>969</v>
      </c>
      <c r="Z4395" s="138" t="s">
        <v>876</v>
      </c>
      <c r="AA4395" s="140" t="s">
        <v>9445</v>
      </c>
      <c r="AB4395" s="141" t="s">
        <v>138</v>
      </c>
      <c r="AC4395" s="142">
        <v>43.34</v>
      </c>
      <c r="AD4395" s="142">
        <v>34.67</v>
      </c>
      <c r="AE4395" s="143" t="s">
        <v>9446</v>
      </c>
      <c r="AF4395" s="141" t="s">
        <v>454</v>
      </c>
      <c r="AG4395" s="144">
        <f>Table1[[#This Row],['# of Books]]*Table1[[#This Row],[QTY]]</f>
        <v>0</v>
      </c>
      <c r="AH4395" s="146">
        <f>Table1[[#This Row],[QTY]]*Table1[[#This Row],[School &amp; Library Price]]</f>
        <v>0</v>
      </c>
    </row>
    <row r="4396" spans="1:34" ht="18" customHeight="1" x14ac:dyDescent="0.25">
      <c r="A4396" s="154"/>
      <c r="B4396" s="150">
        <v>81</v>
      </c>
      <c r="C4396" s="150"/>
      <c r="D4396" s="151"/>
      <c r="E4396" s="151"/>
      <c r="F4396" s="130" t="s">
        <v>2951</v>
      </c>
      <c r="G4396" s="130" t="s">
        <v>105</v>
      </c>
      <c r="H4396" s="130" t="s">
        <v>9448</v>
      </c>
      <c r="I4396" s="131" t="s">
        <v>9449</v>
      </c>
      <c r="J4396" s="130" t="s">
        <v>85</v>
      </c>
      <c r="K4396" s="132" t="s">
        <v>142</v>
      </c>
      <c r="L4396" s="148">
        <v>1</v>
      </c>
      <c r="M4396" s="134">
        <v>2012</v>
      </c>
      <c r="N4396" s="130" t="s">
        <v>10612</v>
      </c>
      <c r="O4396" s="129" t="s">
        <v>143</v>
      </c>
      <c r="P4396" s="129" t="s">
        <v>933</v>
      </c>
      <c r="Q4396" s="130" t="s">
        <v>245</v>
      </c>
      <c r="R4396" s="136" t="s">
        <v>9551</v>
      </c>
      <c r="S4396" s="155"/>
      <c r="T4396" s="155"/>
      <c r="U4396" s="156"/>
      <c r="V4396" s="156"/>
      <c r="W4396" s="156" t="s">
        <v>146</v>
      </c>
      <c r="X4396" s="156" t="s">
        <v>11769</v>
      </c>
      <c r="Y4396" s="137" t="s">
        <v>969</v>
      </c>
      <c r="Z4396" s="138" t="s">
        <v>876</v>
      </c>
      <c r="AA4396" s="140" t="s">
        <v>9450</v>
      </c>
      <c r="AB4396" s="141" t="s">
        <v>138</v>
      </c>
      <c r="AC4396" s="142">
        <v>39.4</v>
      </c>
      <c r="AD4396" s="142">
        <v>31.52</v>
      </c>
      <c r="AE4396" s="143" t="s">
        <v>9451</v>
      </c>
      <c r="AF4396" s="141" t="s">
        <v>398</v>
      </c>
      <c r="AG4396" s="144">
        <f>Table1[[#This Row],['# of Books]]*Table1[[#This Row],[QTY]]</f>
        <v>0</v>
      </c>
      <c r="AH4396" s="146">
        <f>Table1[[#This Row],[QTY]]*Table1[[#This Row],[School &amp; Library Price]]</f>
        <v>0</v>
      </c>
    </row>
    <row r="4397" spans="1:34" ht="18" hidden="1" customHeight="1" x14ac:dyDescent="0.25">
      <c r="A4397" s="154"/>
      <c r="B4397" s="150">
        <v>81</v>
      </c>
      <c r="C4397" s="150"/>
      <c r="D4397" s="151"/>
      <c r="E4397" s="151"/>
      <c r="F4397" s="130" t="s">
        <v>2951</v>
      </c>
      <c r="G4397" s="130" t="s">
        <v>105</v>
      </c>
      <c r="H4397" s="130" t="s">
        <v>9448</v>
      </c>
      <c r="I4397" s="131" t="s">
        <v>9452</v>
      </c>
      <c r="J4397" s="130" t="s">
        <v>85</v>
      </c>
      <c r="K4397" s="132" t="s">
        <v>378</v>
      </c>
      <c r="L4397" s="148">
        <v>1</v>
      </c>
      <c r="M4397" s="134">
        <v>2012</v>
      </c>
      <c r="N4397" s="130" t="s">
        <v>10612</v>
      </c>
      <c r="O4397" s="129"/>
      <c r="P4397" s="129"/>
      <c r="Q4397" s="130" t="s">
        <v>245</v>
      </c>
      <c r="R4397" s="136" t="s">
        <v>9551</v>
      </c>
      <c r="S4397" s="155"/>
      <c r="T4397" s="155"/>
      <c r="U4397" s="156"/>
      <c r="V4397" s="156"/>
      <c r="W4397" s="156" t="s">
        <v>146</v>
      </c>
      <c r="X4397" s="156" t="s">
        <v>11769</v>
      </c>
      <c r="Y4397" s="137" t="s">
        <v>969</v>
      </c>
      <c r="Z4397" s="138" t="s">
        <v>876</v>
      </c>
      <c r="AA4397" s="140" t="s">
        <v>9450</v>
      </c>
      <c r="AB4397" s="141" t="s">
        <v>138</v>
      </c>
      <c r="AC4397" s="142">
        <v>43.34</v>
      </c>
      <c r="AD4397" s="142">
        <v>34.67</v>
      </c>
      <c r="AE4397" s="143" t="s">
        <v>9451</v>
      </c>
      <c r="AF4397" s="141" t="s">
        <v>398</v>
      </c>
      <c r="AG4397" s="144">
        <f>Table1[[#This Row],['# of Books]]*Table1[[#This Row],[QTY]]</f>
        <v>0</v>
      </c>
      <c r="AH4397" s="146">
        <f>Table1[[#This Row],[QTY]]*Table1[[#This Row],[School &amp; Library Price]]</f>
        <v>0</v>
      </c>
    </row>
    <row r="4398" spans="1:34" ht="18" customHeight="1" x14ac:dyDescent="0.25">
      <c r="A4398" s="154"/>
      <c r="B4398" s="150">
        <v>81</v>
      </c>
      <c r="C4398" s="150"/>
      <c r="D4398" s="151"/>
      <c r="E4398" s="151"/>
      <c r="F4398" s="130" t="s">
        <v>2951</v>
      </c>
      <c r="G4398" s="130" t="s">
        <v>105</v>
      </c>
      <c r="H4398" s="130" t="s">
        <v>9453</v>
      </c>
      <c r="I4398" s="131" t="s">
        <v>9454</v>
      </c>
      <c r="J4398" s="130" t="s">
        <v>85</v>
      </c>
      <c r="K4398" s="132" t="s">
        <v>142</v>
      </c>
      <c r="L4398" s="148">
        <v>1</v>
      </c>
      <c r="M4398" s="134">
        <v>2013</v>
      </c>
      <c r="N4398" s="130" t="s">
        <v>10619</v>
      </c>
      <c r="O4398" s="129" t="s">
        <v>143</v>
      </c>
      <c r="P4398" s="129" t="s">
        <v>933</v>
      </c>
      <c r="Q4398" s="130" t="s">
        <v>245</v>
      </c>
      <c r="R4398" s="136" t="s">
        <v>8864</v>
      </c>
      <c r="S4398" s="155"/>
      <c r="T4398" s="155"/>
      <c r="U4398" s="156"/>
      <c r="V4398" s="156"/>
      <c r="W4398" s="156" t="s">
        <v>146</v>
      </c>
      <c r="X4398" s="156" t="s">
        <v>11777</v>
      </c>
      <c r="Y4398" s="137" t="s">
        <v>969</v>
      </c>
      <c r="Z4398" s="138" t="s">
        <v>876</v>
      </c>
      <c r="AA4398" s="140" t="s">
        <v>9455</v>
      </c>
      <c r="AB4398" s="141" t="s">
        <v>138</v>
      </c>
      <c r="AC4398" s="142">
        <v>39.4</v>
      </c>
      <c r="AD4398" s="142">
        <v>31.52</v>
      </c>
      <c r="AE4398" s="143" t="s">
        <v>9456</v>
      </c>
      <c r="AF4398" s="141" t="s">
        <v>454</v>
      </c>
      <c r="AG4398" s="144">
        <f>Table1[[#This Row],['# of Books]]*Table1[[#This Row],[QTY]]</f>
        <v>0</v>
      </c>
      <c r="AH4398" s="146">
        <f>Table1[[#This Row],[QTY]]*Table1[[#This Row],[School &amp; Library Price]]</f>
        <v>0</v>
      </c>
    </row>
    <row r="4399" spans="1:34" ht="18" hidden="1" customHeight="1" x14ac:dyDescent="0.25">
      <c r="A4399" s="154"/>
      <c r="B4399" s="150">
        <v>81</v>
      </c>
      <c r="C4399" s="150"/>
      <c r="D4399" s="151"/>
      <c r="E4399" s="151"/>
      <c r="F4399" s="130" t="s">
        <v>2951</v>
      </c>
      <c r="G4399" s="130" t="s">
        <v>105</v>
      </c>
      <c r="H4399" s="130" t="s">
        <v>9453</v>
      </c>
      <c r="I4399" s="131" t="s">
        <v>9457</v>
      </c>
      <c r="J4399" s="130" t="s">
        <v>85</v>
      </c>
      <c r="K4399" s="132" t="s">
        <v>378</v>
      </c>
      <c r="L4399" s="148">
        <v>1</v>
      </c>
      <c r="M4399" s="134">
        <v>2013</v>
      </c>
      <c r="N4399" s="130" t="s">
        <v>10619</v>
      </c>
      <c r="O4399" s="129"/>
      <c r="P4399" s="129"/>
      <c r="Q4399" s="130" t="s">
        <v>245</v>
      </c>
      <c r="R4399" s="136" t="s">
        <v>8864</v>
      </c>
      <c r="S4399" s="155"/>
      <c r="T4399" s="155"/>
      <c r="U4399" s="156"/>
      <c r="V4399" s="156"/>
      <c r="W4399" s="156" t="s">
        <v>146</v>
      </c>
      <c r="X4399" s="156" t="s">
        <v>11777</v>
      </c>
      <c r="Y4399" s="137" t="s">
        <v>969</v>
      </c>
      <c r="Z4399" s="138" t="s">
        <v>876</v>
      </c>
      <c r="AA4399" s="140" t="s">
        <v>9455</v>
      </c>
      <c r="AB4399" s="141" t="s">
        <v>138</v>
      </c>
      <c r="AC4399" s="142">
        <v>43.34</v>
      </c>
      <c r="AD4399" s="142">
        <v>34.67</v>
      </c>
      <c r="AE4399" s="143" t="s">
        <v>9456</v>
      </c>
      <c r="AF4399" s="141" t="s">
        <v>454</v>
      </c>
      <c r="AG4399" s="144">
        <f>Table1[[#This Row],['# of Books]]*Table1[[#This Row],[QTY]]</f>
        <v>0</v>
      </c>
      <c r="AH4399" s="146">
        <f>Table1[[#This Row],[QTY]]*Table1[[#This Row],[School &amp; Library Price]]</f>
        <v>0</v>
      </c>
    </row>
    <row r="4400" spans="1:34" ht="18" customHeight="1" x14ac:dyDescent="0.25">
      <c r="A4400" s="154"/>
      <c r="B4400" s="150">
        <v>81</v>
      </c>
      <c r="C4400" s="150"/>
      <c r="D4400" s="151"/>
      <c r="E4400" s="151"/>
      <c r="F4400" s="130" t="s">
        <v>2951</v>
      </c>
      <c r="G4400" s="130" t="s">
        <v>105</v>
      </c>
      <c r="H4400" s="130" t="s">
        <v>9458</v>
      </c>
      <c r="I4400" s="131" t="s">
        <v>9459</v>
      </c>
      <c r="J4400" s="130" t="s">
        <v>85</v>
      </c>
      <c r="K4400" s="132" t="s">
        <v>142</v>
      </c>
      <c r="L4400" s="148">
        <v>1</v>
      </c>
      <c r="M4400" s="134">
        <v>2014</v>
      </c>
      <c r="N4400" s="130" t="s">
        <v>10609</v>
      </c>
      <c r="O4400" s="129" t="s">
        <v>143</v>
      </c>
      <c r="P4400" s="129" t="s">
        <v>933</v>
      </c>
      <c r="Q4400" s="130" t="s">
        <v>245</v>
      </c>
      <c r="R4400" s="136" t="s">
        <v>8884</v>
      </c>
      <c r="S4400" s="155"/>
      <c r="T4400" s="155"/>
      <c r="U4400" s="156"/>
      <c r="V4400" s="156"/>
      <c r="W4400" s="156" t="s">
        <v>146</v>
      </c>
      <c r="X4400" s="156" t="s">
        <v>11785</v>
      </c>
      <c r="Y4400" s="137" t="s">
        <v>969</v>
      </c>
      <c r="Z4400" s="138" t="s">
        <v>876</v>
      </c>
      <c r="AA4400" s="140" t="s">
        <v>9460</v>
      </c>
      <c r="AB4400" s="141" t="s">
        <v>138</v>
      </c>
      <c r="AC4400" s="142">
        <v>39.4</v>
      </c>
      <c r="AD4400" s="142">
        <v>31.52</v>
      </c>
      <c r="AE4400" s="143" t="s">
        <v>9461</v>
      </c>
      <c r="AF4400" s="141" t="s">
        <v>398</v>
      </c>
      <c r="AG4400" s="144">
        <f>Table1[[#This Row],['# of Books]]*Table1[[#This Row],[QTY]]</f>
        <v>0</v>
      </c>
      <c r="AH4400" s="146">
        <f>Table1[[#This Row],[QTY]]*Table1[[#This Row],[School &amp; Library Price]]</f>
        <v>0</v>
      </c>
    </row>
    <row r="4401" spans="1:34" ht="18" hidden="1" customHeight="1" x14ac:dyDescent="0.25">
      <c r="A4401" s="154"/>
      <c r="B4401" s="150">
        <v>81</v>
      </c>
      <c r="C4401" s="150"/>
      <c r="D4401" s="151"/>
      <c r="E4401" s="151"/>
      <c r="F4401" s="130" t="s">
        <v>2951</v>
      </c>
      <c r="G4401" s="130" t="s">
        <v>105</v>
      </c>
      <c r="H4401" s="130" t="s">
        <v>9458</v>
      </c>
      <c r="I4401" s="131" t="s">
        <v>9462</v>
      </c>
      <c r="J4401" s="130" t="s">
        <v>85</v>
      </c>
      <c r="K4401" s="132" t="s">
        <v>378</v>
      </c>
      <c r="L4401" s="148">
        <v>1</v>
      </c>
      <c r="M4401" s="134">
        <v>2014</v>
      </c>
      <c r="N4401" s="130" t="s">
        <v>10609</v>
      </c>
      <c r="O4401" s="129"/>
      <c r="P4401" s="129"/>
      <c r="Q4401" s="130" t="s">
        <v>245</v>
      </c>
      <c r="R4401" s="136" t="s">
        <v>8884</v>
      </c>
      <c r="S4401" s="155"/>
      <c r="T4401" s="155"/>
      <c r="U4401" s="156"/>
      <c r="V4401" s="156"/>
      <c r="W4401" s="156" t="s">
        <v>146</v>
      </c>
      <c r="X4401" s="156" t="s">
        <v>11785</v>
      </c>
      <c r="Y4401" s="137" t="s">
        <v>969</v>
      </c>
      <c r="Z4401" s="138" t="s">
        <v>876</v>
      </c>
      <c r="AA4401" s="140" t="s">
        <v>9460</v>
      </c>
      <c r="AB4401" s="141" t="s">
        <v>138</v>
      </c>
      <c r="AC4401" s="142">
        <v>43.34</v>
      </c>
      <c r="AD4401" s="142">
        <v>34.67</v>
      </c>
      <c r="AE4401" s="143" t="s">
        <v>9461</v>
      </c>
      <c r="AF4401" s="141" t="s">
        <v>398</v>
      </c>
      <c r="AG4401" s="144">
        <f>Table1[[#This Row],['# of Books]]*Table1[[#This Row],[QTY]]</f>
        <v>0</v>
      </c>
      <c r="AH4401" s="146">
        <f>Table1[[#This Row],[QTY]]*Table1[[#This Row],[School &amp; Library Price]]</f>
        <v>0</v>
      </c>
    </row>
    <row r="4402" spans="1:34" ht="18" customHeight="1" x14ac:dyDescent="0.25">
      <c r="A4402" s="154"/>
      <c r="B4402" s="150">
        <v>81</v>
      </c>
      <c r="C4402" s="150"/>
      <c r="D4402" s="151"/>
      <c r="E4402" s="151"/>
      <c r="F4402" s="130" t="s">
        <v>2951</v>
      </c>
      <c r="G4402" s="130" t="s">
        <v>105</v>
      </c>
      <c r="H4402" s="130" t="s">
        <v>9463</v>
      </c>
      <c r="I4402" s="131" t="s">
        <v>9464</v>
      </c>
      <c r="J4402" s="130" t="s">
        <v>85</v>
      </c>
      <c r="K4402" s="132" t="s">
        <v>142</v>
      </c>
      <c r="L4402" s="148">
        <v>1</v>
      </c>
      <c r="M4402" s="134">
        <v>2015</v>
      </c>
      <c r="N4402" s="130" t="s">
        <v>10611</v>
      </c>
      <c r="O4402" s="129" t="s">
        <v>143</v>
      </c>
      <c r="P4402" s="129" t="s">
        <v>933</v>
      </c>
      <c r="Q4402" s="130" t="s">
        <v>245</v>
      </c>
      <c r="R4402" s="136" t="s">
        <v>2109</v>
      </c>
      <c r="S4402" s="155"/>
      <c r="T4402" s="155"/>
      <c r="U4402" s="156"/>
      <c r="V4402" s="156"/>
      <c r="W4402" s="156" t="s">
        <v>146</v>
      </c>
      <c r="X4402" s="156" t="s">
        <v>11791</v>
      </c>
      <c r="Y4402" s="137" t="s">
        <v>969</v>
      </c>
      <c r="Z4402" s="138" t="s">
        <v>876</v>
      </c>
      <c r="AA4402" s="140" t="s">
        <v>9465</v>
      </c>
      <c r="AB4402" s="141" t="s">
        <v>138</v>
      </c>
      <c r="AC4402" s="142">
        <v>39.4</v>
      </c>
      <c r="AD4402" s="142">
        <v>31.52</v>
      </c>
      <c r="AE4402" s="143" t="s">
        <v>9466</v>
      </c>
      <c r="AF4402" s="141" t="s">
        <v>398</v>
      </c>
      <c r="AG4402" s="144">
        <f>Table1[[#This Row],['# of Books]]*Table1[[#This Row],[QTY]]</f>
        <v>0</v>
      </c>
      <c r="AH4402" s="146">
        <f>Table1[[#This Row],[QTY]]*Table1[[#This Row],[School &amp; Library Price]]</f>
        <v>0</v>
      </c>
    </row>
    <row r="4403" spans="1:34" ht="18" hidden="1" customHeight="1" x14ac:dyDescent="0.25">
      <c r="A4403" s="154"/>
      <c r="B4403" s="150">
        <v>81</v>
      </c>
      <c r="C4403" s="150"/>
      <c r="D4403" s="151"/>
      <c r="E4403" s="151"/>
      <c r="F4403" s="130" t="s">
        <v>2951</v>
      </c>
      <c r="G4403" s="130" t="s">
        <v>105</v>
      </c>
      <c r="H4403" s="130" t="s">
        <v>9463</v>
      </c>
      <c r="I4403" s="131" t="s">
        <v>9467</v>
      </c>
      <c r="J4403" s="130" t="s">
        <v>85</v>
      </c>
      <c r="K4403" s="132" t="s">
        <v>378</v>
      </c>
      <c r="L4403" s="148">
        <v>1</v>
      </c>
      <c r="M4403" s="134">
        <v>2015</v>
      </c>
      <c r="N4403" s="130" t="s">
        <v>10611</v>
      </c>
      <c r="O4403" s="129"/>
      <c r="P4403" s="129"/>
      <c r="Q4403" s="130" t="s">
        <v>245</v>
      </c>
      <c r="R4403" s="136" t="s">
        <v>2109</v>
      </c>
      <c r="S4403" s="155"/>
      <c r="T4403" s="155"/>
      <c r="U4403" s="156"/>
      <c r="V4403" s="156"/>
      <c r="W4403" s="156" t="s">
        <v>146</v>
      </c>
      <c r="X4403" s="156" t="s">
        <v>11791</v>
      </c>
      <c r="Y4403" s="137" t="s">
        <v>969</v>
      </c>
      <c r="Z4403" s="138" t="s">
        <v>876</v>
      </c>
      <c r="AA4403" s="140" t="s">
        <v>9465</v>
      </c>
      <c r="AB4403" s="141" t="s">
        <v>138</v>
      </c>
      <c r="AC4403" s="142">
        <v>43.34</v>
      </c>
      <c r="AD4403" s="142">
        <v>34.67</v>
      </c>
      <c r="AE4403" s="143" t="s">
        <v>9466</v>
      </c>
      <c r="AF4403" s="141" t="s">
        <v>398</v>
      </c>
      <c r="AG4403" s="144">
        <f>Table1[[#This Row],['# of Books]]*Table1[[#This Row],[QTY]]</f>
        <v>0</v>
      </c>
      <c r="AH4403" s="146">
        <f>Table1[[#This Row],[QTY]]*Table1[[#This Row],[School &amp; Library Price]]</f>
        <v>0</v>
      </c>
    </row>
    <row r="4404" spans="1:34" ht="18" customHeight="1" x14ac:dyDescent="0.25">
      <c r="A4404" s="154"/>
      <c r="B4404" s="150">
        <v>82</v>
      </c>
      <c r="C4404" s="150"/>
      <c r="D4404" s="151"/>
      <c r="E4404" s="151"/>
      <c r="F4404" s="130" t="s">
        <v>2951</v>
      </c>
      <c r="G4404" s="130" t="s">
        <v>1172</v>
      </c>
      <c r="H4404" s="130" t="s">
        <v>1173</v>
      </c>
      <c r="I4404" s="131" t="s">
        <v>1174</v>
      </c>
      <c r="J4404" s="130" t="s">
        <v>85</v>
      </c>
      <c r="K4404" s="132" t="s">
        <v>142</v>
      </c>
      <c r="L4404" s="148">
        <v>1</v>
      </c>
      <c r="M4404" s="134">
        <v>2018</v>
      </c>
      <c r="N4404" s="130" t="s">
        <v>133</v>
      </c>
      <c r="O4404" s="129" t="s">
        <v>143</v>
      </c>
      <c r="P4404" s="129" t="s">
        <v>933</v>
      </c>
      <c r="Q4404" s="130" t="s">
        <v>245</v>
      </c>
      <c r="R4404" s="136" t="s">
        <v>1175</v>
      </c>
      <c r="S4404" s="155"/>
      <c r="T4404" s="155"/>
      <c r="U4404" s="156"/>
      <c r="V4404" s="156"/>
      <c r="W4404" s="156" t="s">
        <v>146</v>
      </c>
      <c r="X4404" s="156" t="s">
        <v>11785</v>
      </c>
      <c r="Y4404" s="137" t="s">
        <v>969</v>
      </c>
      <c r="Z4404" s="138" t="s">
        <v>876</v>
      </c>
      <c r="AA4404" s="140" t="s">
        <v>1176</v>
      </c>
      <c r="AB4404" s="141" t="s">
        <v>138</v>
      </c>
      <c r="AC4404" s="142">
        <v>40.4</v>
      </c>
      <c r="AD4404" s="142">
        <v>32.32</v>
      </c>
      <c r="AE4404" s="143" t="s">
        <v>1177</v>
      </c>
      <c r="AF4404" s="141" t="s">
        <v>398</v>
      </c>
      <c r="AG4404" s="144">
        <f>Table1[[#This Row],['# of Books]]*Table1[[#This Row],[QTY]]</f>
        <v>0</v>
      </c>
      <c r="AH4404" s="146">
        <f>Table1[[#This Row],[QTY]]*Table1[[#This Row],[School &amp; Library Price]]</f>
        <v>0</v>
      </c>
    </row>
    <row r="4405" spans="1:34" ht="18" hidden="1" customHeight="1" x14ac:dyDescent="0.25">
      <c r="A4405" s="154"/>
      <c r="B4405" s="150">
        <v>82</v>
      </c>
      <c r="C4405" s="150"/>
      <c r="D4405" s="151"/>
      <c r="E4405" s="151"/>
      <c r="F4405" s="130" t="s">
        <v>2951</v>
      </c>
      <c r="G4405" s="130" t="s">
        <v>1172</v>
      </c>
      <c r="H4405" s="130" t="s">
        <v>1173</v>
      </c>
      <c r="I4405" s="131" t="s">
        <v>1178</v>
      </c>
      <c r="J4405" s="130" t="s">
        <v>85</v>
      </c>
      <c r="K4405" s="132" t="s">
        <v>378</v>
      </c>
      <c r="L4405" s="148">
        <v>1</v>
      </c>
      <c r="M4405" s="134">
        <v>2018</v>
      </c>
      <c r="N4405" s="130" t="s">
        <v>133</v>
      </c>
      <c r="O4405" s="129"/>
      <c r="P4405" s="129"/>
      <c r="Q4405" s="130" t="s">
        <v>245</v>
      </c>
      <c r="R4405" s="136" t="s">
        <v>1175</v>
      </c>
      <c r="S4405" s="155"/>
      <c r="T4405" s="155"/>
      <c r="U4405" s="156"/>
      <c r="V4405" s="156"/>
      <c r="W4405" s="156" t="s">
        <v>146</v>
      </c>
      <c r="X4405" s="156" t="s">
        <v>11785</v>
      </c>
      <c r="Y4405" s="137" t="s">
        <v>969</v>
      </c>
      <c r="Z4405" s="138" t="s">
        <v>876</v>
      </c>
      <c r="AA4405" s="140" t="s">
        <v>1176</v>
      </c>
      <c r="AB4405" s="141" t="s">
        <v>138</v>
      </c>
      <c r="AC4405" s="142">
        <v>40.4</v>
      </c>
      <c r="AD4405" s="142">
        <v>32.32</v>
      </c>
      <c r="AE4405" s="143" t="s">
        <v>1177</v>
      </c>
      <c r="AF4405" s="141" t="s">
        <v>398</v>
      </c>
      <c r="AG4405" s="144">
        <f>Table1[[#This Row],['# of Books]]*Table1[[#This Row],[QTY]]</f>
        <v>0</v>
      </c>
      <c r="AH4405" s="146">
        <f>Table1[[#This Row],[QTY]]*Table1[[#This Row],[School &amp; Library Price]]</f>
        <v>0</v>
      </c>
    </row>
    <row r="4406" spans="1:34" ht="18" customHeight="1" x14ac:dyDescent="0.25">
      <c r="A4406" s="154"/>
      <c r="B4406" s="150">
        <v>82</v>
      </c>
      <c r="C4406" s="150"/>
      <c r="D4406" s="151"/>
      <c r="E4406" s="151"/>
      <c r="F4406" s="130" t="s">
        <v>2951</v>
      </c>
      <c r="G4406" s="130" t="s">
        <v>1172</v>
      </c>
      <c r="H4406" s="130" t="s">
        <v>9280</v>
      </c>
      <c r="I4406" s="131" t="s">
        <v>9281</v>
      </c>
      <c r="J4406" s="130" t="s">
        <v>85</v>
      </c>
      <c r="K4406" s="132" t="s">
        <v>142</v>
      </c>
      <c r="L4406" s="148">
        <v>1</v>
      </c>
      <c r="M4406" s="134">
        <v>2009</v>
      </c>
      <c r="N4406" s="130" t="s">
        <v>10621</v>
      </c>
      <c r="O4406" s="129" t="s">
        <v>143</v>
      </c>
      <c r="P4406" s="129" t="s">
        <v>933</v>
      </c>
      <c r="Q4406" s="130" t="s">
        <v>245</v>
      </c>
      <c r="R4406" s="136" t="s">
        <v>2193</v>
      </c>
      <c r="S4406" s="155"/>
      <c r="T4406" s="155"/>
      <c r="U4406" s="156"/>
      <c r="V4406" s="156"/>
      <c r="W4406" s="156" t="s">
        <v>146</v>
      </c>
      <c r="X4406" s="156"/>
      <c r="Y4406" s="137" t="s">
        <v>969</v>
      </c>
      <c r="Z4406" s="138" t="s">
        <v>876</v>
      </c>
      <c r="AA4406" s="140" t="s">
        <v>9282</v>
      </c>
      <c r="AB4406" s="141" t="s">
        <v>138</v>
      </c>
      <c r="AC4406" s="142">
        <v>40.4</v>
      </c>
      <c r="AD4406" s="142">
        <v>32.32</v>
      </c>
      <c r="AE4406" s="143" t="s">
        <v>9283</v>
      </c>
      <c r="AF4406" s="141" t="s">
        <v>398</v>
      </c>
      <c r="AG4406" s="144">
        <f>Table1[[#This Row],['# of Books]]*Table1[[#This Row],[QTY]]</f>
        <v>0</v>
      </c>
      <c r="AH4406" s="146">
        <f>Table1[[#This Row],[QTY]]*Table1[[#This Row],[School &amp; Library Price]]</f>
        <v>0</v>
      </c>
    </row>
    <row r="4407" spans="1:34" ht="18" hidden="1" customHeight="1" x14ac:dyDescent="0.25">
      <c r="A4407" s="154"/>
      <c r="B4407" s="150">
        <v>82</v>
      </c>
      <c r="C4407" s="150"/>
      <c r="D4407" s="151"/>
      <c r="E4407" s="151"/>
      <c r="F4407" s="130" t="s">
        <v>2951</v>
      </c>
      <c r="G4407" s="130" t="s">
        <v>1172</v>
      </c>
      <c r="H4407" s="130" t="s">
        <v>9280</v>
      </c>
      <c r="I4407" s="131" t="s">
        <v>9284</v>
      </c>
      <c r="J4407" s="130" t="s">
        <v>85</v>
      </c>
      <c r="K4407" s="132" t="s">
        <v>378</v>
      </c>
      <c r="L4407" s="148">
        <v>1</v>
      </c>
      <c r="M4407" s="134">
        <v>2009</v>
      </c>
      <c r="N4407" s="130" t="s">
        <v>10621</v>
      </c>
      <c r="O4407" s="129"/>
      <c r="P4407" s="129"/>
      <c r="Q4407" s="130" t="s">
        <v>245</v>
      </c>
      <c r="R4407" s="136" t="s">
        <v>2193</v>
      </c>
      <c r="S4407" s="155"/>
      <c r="T4407" s="155"/>
      <c r="U4407" s="156"/>
      <c r="V4407" s="156"/>
      <c r="W4407" s="156" t="s">
        <v>146</v>
      </c>
      <c r="X4407" s="156"/>
      <c r="Y4407" s="137" t="s">
        <v>969</v>
      </c>
      <c r="Z4407" s="138" t="s">
        <v>876</v>
      </c>
      <c r="AA4407" s="140" t="s">
        <v>9282</v>
      </c>
      <c r="AB4407" s="141" t="s">
        <v>138</v>
      </c>
      <c r="AC4407" s="142">
        <v>44.44</v>
      </c>
      <c r="AD4407" s="142">
        <v>35.549999999999997</v>
      </c>
      <c r="AE4407" s="143" t="s">
        <v>9283</v>
      </c>
      <c r="AF4407" s="141" t="s">
        <v>398</v>
      </c>
      <c r="AG4407" s="144">
        <f>Table1[[#This Row],['# of Books]]*Table1[[#This Row],[QTY]]</f>
        <v>0</v>
      </c>
      <c r="AH4407" s="146">
        <f>Table1[[#This Row],[QTY]]*Table1[[#This Row],[School &amp; Library Price]]</f>
        <v>0</v>
      </c>
    </row>
    <row r="4408" spans="1:34" ht="18" customHeight="1" x14ac:dyDescent="0.25">
      <c r="A4408" s="154"/>
      <c r="B4408" s="150">
        <v>82</v>
      </c>
      <c r="C4408" s="150"/>
      <c r="D4408" s="151"/>
      <c r="E4408" s="151"/>
      <c r="F4408" s="130" t="s">
        <v>2951</v>
      </c>
      <c r="G4408" s="130" t="s">
        <v>1172</v>
      </c>
      <c r="H4408" s="130" t="s">
        <v>11371</v>
      </c>
      <c r="I4408" s="131" t="s">
        <v>11372</v>
      </c>
      <c r="J4408" s="130" t="s">
        <v>85</v>
      </c>
      <c r="K4408" s="132" t="s">
        <v>142</v>
      </c>
      <c r="L4408" s="148">
        <v>1</v>
      </c>
      <c r="M4408" s="134">
        <v>2008</v>
      </c>
      <c r="N4408" s="130" t="s">
        <v>9296</v>
      </c>
      <c r="O4408" s="129" t="s">
        <v>143</v>
      </c>
      <c r="P4408" s="129" t="s">
        <v>933</v>
      </c>
      <c r="Q4408" s="130" t="s">
        <v>245</v>
      </c>
      <c r="R4408" s="136" t="s">
        <v>8925</v>
      </c>
      <c r="S4408" s="155"/>
      <c r="T4408" s="155"/>
      <c r="U4408" s="156"/>
      <c r="V4408" s="156"/>
      <c r="W4408" s="156" t="s">
        <v>146</v>
      </c>
      <c r="X4408" s="156"/>
      <c r="Y4408" s="137" t="s">
        <v>969</v>
      </c>
      <c r="Z4408" s="138" t="s">
        <v>876</v>
      </c>
      <c r="AA4408" s="140" t="s">
        <v>11373</v>
      </c>
      <c r="AB4408" s="141" t="s">
        <v>138</v>
      </c>
      <c r="AC4408" s="142">
        <v>40.4</v>
      </c>
      <c r="AD4408" s="142">
        <v>32.32</v>
      </c>
      <c r="AE4408" s="143" t="s">
        <v>11374</v>
      </c>
      <c r="AF4408" s="141" t="s">
        <v>514</v>
      </c>
      <c r="AG4408" s="144">
        <f>Table1[[#This Row],['# of Books]]*Table1[[#This Row],[QTY]]</f>
        <v>0</v>
      </c>
      <c r="AH4408" s="146">
        <f>Table1[[#This Row],[QTY]]*Table1[[#This Row],[School &amp; Library Price]]</f>
        <v>0</v>
      </c>
    </row>
    <row r="4409" spans="1:34" ht="18" customHeight="1" x14ac:dyDescent="0.25">
      <c r="A4409" s="154"/>
      <c r="B4409" s="150">
        <v>82</v>
      </c>
      <c r="C4409" s="150"/>
      <c r="D4409" s="151"/>
      <c r="E4409" s="151"/>
      <c r="F4409" s="130" t="s">
        <v>2951</v>
      </c>
      <c r="G4409" s="130" t="s">
        <v>1172</v>
      </c>
      <c r="H4409" s="130" t="s">
        <v>1179</v>
      </c>
      <c r="I4409" s="131" t="s">
        <v>1180</v>
      </c>
      <c r="J4409" s="130" t="s">
        <v>85</v>
      </c>
      <c r="K4409" s="132" t="s">
        <v>142</v>
      </c>
      <c r="L4409" s="148">
        <v>1</v>
      </c>
      <c r="M4409" s="134">
        <v>2018</v>
      </c>
      <c r="N4409" s="130" t="s">
        <v>133</v>
      </c>
      <c r="O4409" s="129" t="s">
        <v>143</v>
      </c>
      <c r="P4409" s="129" t="s">
        <v>933</v>
      </c>
      <c r="Q4409" s="130" t="s">
        <v>245</v>
      </c>
      <c r="R4409" s="136" t="s">
        <v>1181</v>
      </c>
      <c r="S4409" s="155"/>
      <c r="T4409" s="155"/>
      <c r="U4409" s="156"/>
      <c r="V4409" s="156"/>
      <c r="W4409" s="156" t="s">
        <v>146</v>
      </c>
      <c r="X4409" s="156"/>
      <c r="Y4409" s="137" t="s">
        <v>969</v>
      </c>
      <c r="Z4409" s="138" t="s">
        <v>876</v>
      </c>
      <c r="AA4409" s="140" t="s">
        <v>1182</v>
      </c>
      <c r="AB4409" s="141" t="s">
        <v>138</v>
      </c>
      <c r="AC4409" s="142">
        <v>40.4</v>
      </c>
      <c r="AD4409" s="142">
        <v>32.32</v>
      </c>
      <c r="AE4409" s="143" t="s">
        <v>1183</v>
      </c>
      <c r="AF4409" s="141" t="s">
        <v>398</v>
      </c>
      <c r="AG4409" s="144">
        <f>Table1[[#This Row],['# of Books]]*Table1[[#This Row],[QTY]]</f>
        <v>0</v>
      </c>
      <c r="AH4409" s="146">
        <f>Table1[[#This Row],[QTY]]*Table1[[#This Row],[School &amp; Library Price]]</f>
        <v>0</v>
      </c>
    </row>
    <row r="4410" spans="1:34" ht="18" hidden="1" customHeight="1" x14ac:dyDescent="0.25">
      <c r="A4410" s="154"/>
      <c r="B4410" s="150">
        <v>82</v>
      </c>
      <c r="C4410" s="150"/>
      <c r="D4410" s="151"/>
      <c r="E4410" s="151"/>
      <c r="F4410" s="130" t="s">
        <v>2951</v>
      </c>
      <c r="G4410" s="130" t="s">
        <v>1172</v>
      </c>
      <c r="H4410" s="130" t="s">
        <v>1179</v>
      </c>
      <c r="I4410" s="131" t="s">
        <v>1185</v>
      </c>
      <c r="J4410" s="130" t="s">
        <v>85</v>
      </c>
      <c r="K4410" s="132" t="s">
        <v>151</v>
      </c>
      <c r="L4410" s="148">
        <v>1</v>
      </c>
      <c r="M4410" s="134" t="s">
        <v>11375</v>
      </c>
      <c r="N4410" s="130" t="s">
        <v>133</v>
      </c>
      <c r="O4410" s="129" t="s">
        <v>79</v>
      </c>
      <c r="P4410" s="129" t="s">
        <v>933</v>
      </c>
      <c r="Q4410" s="130" t="s">
        <v>245</v>
      </c>
      <c r="R4410" s="136" t="s">
        <v>1181</v>
      </c>
      <c r="S4410" s="155"/>
      <c r="T4410" s="155"/>
      <c r="U4410" s="156"/>
      <c r="V4410" s="156"/>
      <c r="W4410" s="156" t="s">
        <v>146</v>
      </c>
      <c r="X4410" s="156"/>
      <c r="Y4410" s="137" t="s">
        <v>969</v>
      </c>
      <c r="Z4410" s="138" t="s">
        <v>876</v>
      </c>
      <c r="AA4410" s="140" t="s">
        <v>1182</v>
      </c>
      <c r="AB4410" s="141" t="s">
        <v>138</v>
      </c>
      <c r="AC4410" s="142">
        <v>19.989999999999998</v>
      </c>
      <c r="AD4410" s="142">
        <v>16.989999999999998</v>
      </c>
      <c r="AE4410" s="143" t="s">
        <v>1183</v>
      </c>
      <c r="AF4410" s="141" t="s">
        <v>398</v>
      </c>
      <c r="AG4410" s="144">
        <f>Table1[[#This Row],['# of Books]]*Table1[[#This Row],[QTY]]</f>
        <v>0</v>
      </c>
      <c r="AH4410" s="146">
        <f>Table1[[#This Row],[QTY]]*Table1[[#This Row],[School &amp; Library Price]]</f>
        <v>0</v>
      </c>
    </row>
    <row r="4411" spans="1:34" ht="18" hidden="1" customHeight="1" x14ac:dyDescent="0.25">
      <c r="A4411" s="154"/>
      <c r="B4411" s="150">
        <v>82</v>
      </c>
      <c r="C4411" s="150"/>
      <c r="D4411" s="151"/>
      <c r="E4411" s="151"/>
      <c r="F4411" s="130" t="s">
        <v>2951</v>
      </c>
      <c r="G4411" s="130" t="s">
        <v>1172</v>
      </c>
      <c r="H4411" s="130" t="s">
        <v>1179</v>
      </c>
      <c r="I4411" s="131" t="s">
        <v>1184</v>
      </c>
      <c r="J4411" s="130" t="s">
        <v>85</v>
      </c>
      <c r="K4411" s="132" t="s">
        <v>378</v>
      </c>
      <c r="L4411" s="148">
        <v>1</v>
      </c>
      <c r="M4411" s="134">
        <v>2018</v>
      </c>
      <c r="N4411" s="130" t="s">
        <v>133</v>
      </c>
      <c r="O4411" s="129"/>
      <c r="P4411" s="129"/>
      <c r="Q4411" s="130" t="s">
        <v>245</v>
      </c>
      <c r="R4411" s="136" t="s">
        <v>1181</v>
      </c>
      <c r="S4411" s="155"/>
      <c r="T4411" s="155"/>
      <c r="U4411" s="156"/>
      <c r="V4411" s="156"/>
      <c r="W4411" s="156" t="s">
        <v>146</v>
      </c>
      <c r="X4411" s="156"/>
      <c r="Y4411" s="137" t="s">
        <v>969</v>
      </c>
      <c r="Z4411" s="138" t="s">
        <v>876</v>
      </c>
      <c r="AA4411" s="140" t="s">
        <v>1182</v>
      </c>
      <c r="AB4411" s="141" t="s">
        <v>138</v>
      </c>
      <c r="AC4411" s="142">
        <v>40.4</v>
      </c>
      <c r="AD4411" s="142">
        <v>32.32</v>
      </c>
      <c r="AE4411" s="143" t="s">
        <v>1183</v>
      </c>
      <c r="AF4411" s="141" t="s">
        <v>398</v>
      </c>
      <c r="AG4411" s="144">
        <f>Table1[[#This Row],['# of Books]]*Table1[[#This Row],[QTY]]</f>
        <v>0</v>
      </c>
      <c r="AH4411" s="146">
        <f>Table1[[#This Row],[QTY]]*Table1[[#This Row],[School &amp; Library Price]]</f>
        <v>0</v>
      </c>
    </row>
    <row r="4412" spans="1:34" ht="18" customHeight="1" x14ac:dyDescent="0.25">
      <c r="A4412" s="154"/>
      <c r="B4412" s="150">
        <v>82</v>
      </c>
      <c r="C4412" s="150"/>
      <c r="D4412" s="151"/>
      <c r="E4412" s="151"/>
      <c r="F4412" s="130" t="s">
        <v>2951</v>
      </c>
      <c r="G4412" s="130" t="s">
        <v>1172</v>
      </c>
      <c r="H4412" s="130" t="s">
        <v>9285</v>
      </c>
      <c r="I4412" s="131" t="s">
        <v>9286</v>
      </c>
      <c r="J4412" s="130" t="s">
        <v>85</v>
      </c>
      <c r="K4412" s="132" t="s">
        <v>142</v>
      </c>
      <c r="L4412" s="148">
        <v>1</v>
      </c>
      <c r="M4412" s="134">
        <v>2011</v>
      </c>
      <c r="N4412" s="130" t="s">
        <v>10618</v>
      </c>
      <c r="O4412" s="129" t="s">
        <v>143</v>
      </c>
      <c r="P4412" s="129" t="s">
        <v>933</v>
      </c>
      <c r="Q4412" s="130" t="s">
        <v>245</v>
      </c>
      <c r="R4412" s="136" t="s">
        <v>2146</v>
      </c>
      <c r="S4412" s="155"/>
      <c r="T4412" s="155"/>
      <c r="U4412" s="156"/>
      <c r="V4412" s="156"/>
      <c r="W4412" s="156" t="s">
        <v>146</v>
      </c>
      <c r="X4412" s="156"/>
      <c r="Y4412" s="137" t="s">
        <v>969</v>
      </c>
      <c r="Z4412" s="138" t="s">
        <v>876</v>
      </c>
      <c r="AA4412" s="140" t="s">
        <v>9287</v>
      </c>
      <c r="AB4412" s="141" t="s">
        <v>138</v>
      </c>
      <c r="AC4412" s="142">
        <v>40.4</v>
      </c>
      <c r="AD4412" s="142">
        <v>32.32</v>
      </c>
      <c r="AE4412" s="143" t="s">
        <v>9288</v>
      </c>
      <c r="AF4412" s="141" t="s">
        <v>398</v>
      </c>
      <c r="AG4412" s="144">
        <f>Table1[[#This Row],['# of Books]]*Table1[[#This Row],[QTY]]</f>
        <v>0</v>
      </c>
      <c r="AH4412" s="146">
        <f>Table1[[#This Row],[QTY]]*Table1[[#This Row],[School &amp; Library Price]]</f>
        <v>0</v>
      </c>
    </row>
    <row r="4413" spans="1:34" ht="18" hidden="1" customHeight="1" x14ac:dyDescent="0.25">
      <c r="A4413" s="154"/>
      <c r="B4413" s="150">
        <v>82</v>
      </c>
      <c r="C4413" s="150"/>
      <c r="D4413" s="151"/>
      <c r="E4413" s="151"/>
      <c r="F4413" s="130" t="s">
        <v>2951</v>
      </c>
      <c r="G4413" s="130" t="s">
        <v>1172</v>
      </c>
      <c r="H4413" s="130" t="s">
        <v>9285</v>
      </c>
      <c r="I4413" s="131" t="s">
        <v>9289</v>
      </c>
      <c r="J4413" s="130" t="s">
        <v>85</v>
      </c>
      <c r="K4413" s="132" t="s">
        <v>378</v>
      </c>
      <c r="L4413" s="148">
        <v>1</v>
      </c>
      <c r="M4413" s="134">
        <v>2011</v>
      </c>
      <c r="N4413" s="130" t="s">
        <v>10618</v>
      </c>
      <c r="O4413" s="129"/>
      <c r="P4413" s="129"/>
      <c r="Q4413" s="130" t="s">
        <v>245</v>
      </c>
      <c r="R4413" s="136" t="s">
        <v>2146</v>
      </c>
      <c r="S4413" s="155"/>
      <c r="T4413" s="155"/>
      <c r="U4413" s="156"/>
      <c r="V4413" s="156"/>
      <c r="W4413" s="156" t="s">
        <v>146</v>
      </c>
      <c r="X4413" s="156"/>
      <c r="Y4413" s="137" t="s">
        <v>969</v>
      </c>
      <c r="Z4413" s="138" t="s">
        <v>876</v>
      </c>
      <c r="AA4413" s="140" t="s">
        <v>9287</v>
      </c>
      <c r="AB4413" s="141" t="s">
        <v>138</v>
      </c>
      <c r="AC4413" s="142">
        <v>44.44</v>
      </c>
      <c r="AD4413" s="142">
        <v>35.549999999999997</v>
      </c>
      <c r="AE4413" s="143" t="s">
        <v>9288</v>
      </c>
      <c r="AF4413" s="141" t="s">
        <v>398</v>
      </c>
      <c r="AG4413" s="144">
        <f>Table1[[#This Row],['# of Books]]*Table1[[#This Row],[QTY]]</f>
        <v>0</v>
      </c>
      <c r="AH4413" s="146">
        <f>Table1[[#This Row],[QTY]]*Table1[[#This Row],[School &amp; Library Price]]</f>
        <v>0</v>
      </c>
    </row>
    <row r="4414" spans="1:34" ht="18" customHeight="1" x14ac:dyDescent="0.25">
      <c r="A4414" s="154"/>
      <c r="B4414" s="150">
        <v>82</v>
      </c>
      <c r="C4414" s="150"/>
      <c r="D4414" s="151"/>
      <c r="E4414" s="151"/>
      <c r="F4414" s="130" t="s">
        <v>2951</v>
      </c>
      <c r="G4414" s="130" t="s">
        <v>1172</v>
      </c>
      <c r="H4414" s="130" t="s">
        <v>9290</v>
      </c>
      <c r="I4414" s="131" t="s">
        <v>9291</v>
      </c>
      <c r="J4414" s="130" t="s">
        <v>85</v>
      </c>
      <c r="K4414" s="132" t="s">
        <v>142</v>
      </c>
      <c r="L4414" s="148">
        <v>1</v>
      </c>
      <c r="M4414" s="134">
        <v>2008</v>
      </c>
      <c r="N4414" s="130" t="s">
        <v>9296</v>
      </c>
      <c r="O4414" s="129" t="s">
        <v>143</v>
      </c>
      <c r="P4414" s="129" t="s">
        <v>933</v>
      </c>
      <c r="Q4414" s="130" t="s">
        <v>245</v>
      </c>
      <c r="R4414" s="136" t="s">
        <v>2108</v>
      </c>
      <c r="S4414" s="155"/>
      <c r="T4414" s="155"/>
      <c r="U4414" s="156"/>
      <c r="V4414" s="156"/>
      <c r="W4414" s="156" t="s">
        <v>146</v>
      </c>
      <c r="X4414" s="156"/>
      <c r="Y4414" s="137" t="s">
        <v>969</v>
      </c>
      <c r="Z4414" s="138" t="s">
        <v>876</v>
      </c>
      <c r="AA4414" s="140" t="s">
        <v>9292</v>
      </c>
      <c r="AB4414" s="141" t="s">
        <v>138</v>
      </c>
      <c r="AC4414" s="142">
        <v>40.4</v>
      </c>
      <c r="AD4414" s="142">
        <v>32.32</v>
      </c>
      <c r="AE4414" s="143" t="s">
        <v>9293</v>
      </c>
      <c r="AF4414" s="141" t="s">
        <v>398</v>
      </c>
      <c r="AG4414" s="144">
        <f>Table1[[#This Row],['# of Books]]*Table1[[#This Row],[QTY]]</f>
        <v>0</v>
      </c>
      <c r="AH4414" s="146">
        <f>Table1[[#This Row],[QTY]]*Table1[[#This Row],[School &amp; Library Price]]</f>
        <v>0</v>
      </c>
    </row>
    <row r="4415" spans="1:34" ht="18" customHeight="1" x14ac:dyDescent="0.25">
      <c r="A4415" s="154"/>
      <c r="B4415" s="150">
        <v>82</v>
      </c>
      <c r="C4415" s="150"/>
      <c r="D4415" s="151"/>
      <c r="E4415" s="151"/>
      <c r="F4415" s="130" t="s">
        <v>2951</v>
      </c>
      <c r="G4415" s="130" t="s">
        <v>1172</v>
      </c>
      <c r="H4415" s="130" t="s">
        <v>9294</v>
      </c>
      <c r="I4415" s="131" t="s">
        <v>9295</v>
      </c>
      <c r="J4415" s="130" t="s">
        <v>85</v>
      </c>
      <c r="K4415" s="132" t="s">
        <v>142</v>
      </c>
      <c r="L4415" s="148">
        <v>1</v>
      </c>
      <c r="M4415" s="134">
        <v>2008</v>
      </c>
      <c r="N4415" s="130" t="s">
        <v>9296</v>
      </c>
      <c r="O4415" s="129" t="s">
        <v>143</v>
      </c>
      <c r="P4415" s="129" t="s">
        <v>933</v>
      </c>
      <c r="Q4415" s="130" t="s">
        <v>245</v>
      </c>
      <c r="R4415" s="136" t="s">
        <v>2146</v>
      </c>
      <c r="S4415" s="155"/>
      <c r="T4415" s="155"/>
      <c r="U4415" s="156"/>
      <c r="V4415" s="156"/>
      <c r="W4415" s="156" t="s">
        <v>146</v>
      </c>
      <c r="X4415" s="156"/>
      <c r="Y4415" s="137" t="s">
        <v>969</v>
      </c>
      <c r="Z4415" s="138" t="s">
        <v>876</v>
      </c>
      <c r="AA4415" s="140" t="s">
        <v>9297</v>
      </c>
      <c r="AB4415" s="141" t="s">
        <v>138</v>
      </c>
      <c r="AC4415" s="142">
        <v>40.4</v>
      </c>
      <c r="AD4415" s="142">
        <v>32.32</v>
      </c>
      <c r="AE4415" s="143" t="s">
        <v>9298</v>
      </c>
      <c r="AF4415" s="141" t="s">
        <v>398</v>
      </c>
      <c r="AG4415" s="144">
        <f>Table1[[#This Row],['# of Books]]*Table1[[#This Row],[QTY]]</f>
        <v>0</v>
      </c>
      <c r="AH4415" s="146">
        <f>Table1[[#This Row],[QTY]]*Table1[[#This Row],[School &amp; Library Price]]</f>
        <v>0</v>
      </c>
    </row>
    <row r="4416" spans="1:34" ht="18" customHeight="1" x14ac:dyDescent="0.25">
      <c r="A4416" s="154"/>
      <c r="B4416" s="150">
        <v>82</v>
      </c>
      <c r="C4416" s="150"/>
      <c r="D4416" s="151"/>
      <c r="E4416" s="151"/>
      <c r="F4416" s="130" t="s">
        <v>2951</v>
      </c>
      <c r="G4416" s="130" t="s">
        <v>1172</v>
      </c>
      <c r="H4416" s="130" t="s">
        <v>1186</v>
      </c>
      <c r="I4416" s="131" t="s">
        <v>1187</v>
      </c>
      <c r="J4416" s="130" t="s">
        <v>85</v>
      </c>
      <c r="K4416" s="132" t="s">
        <v>142</v>
      </c>
      <c r="L4416" s="148">
        <v>1</v>
      </c>
      <c r="M4416" s="134">
        <v>2018</v>
      </c>
      <c r="N4416" s="130" t="s">
        <v>133</v>
      </c>
      <c r="O4416" s="129" t="s">
        <v>143</v>
      </c>
      <c r="P4416" s="129" t="s">
        <v>933</v>
      </c>
      <c r="Q4416" s="130" t="s">
        <v>245</v>
      </c>
      <c r="R4416" s="136" t="s">
        <v>1135</v>
      </c>
      <c r="S4416" s="155"/>
      <c r="T4416" s="155"/>
      <c r="U4416" s="156"/>
      <c r="V4416" s="156"/>
      <c r="W4416" s="156" t="s">
        <v>146</v>
      </c>
      <c r="X4416" s="156" t="s">
        <v>11784</v>
      </c>
      <c r="Y4416" s="137" t="s">
        <v>969</v>
      </c>
      <c r="Z4416" s="138" t="s">
        <v>876</v>
      </c>
      <c r="AA4416" s="140" t="s">
        <v>1188</v>
      </c>
      <c r="AB4416" s="141" t="s">
        <v>138</v>
      </c>
      <c r="AC4416" s="142">
        <v>40.4</v>
      </c>
      <c r="AD4416" s="142">
        <v>32.32</v>
      </c>
      <c r="AE4416" s="143" t="s">
        <v>1189</v>
      </c>
      <c r="AF4416" s="141" t="s">
        <v>398</v>
      </c>
      <c r="AG4416" s="144">
        <f>Table1[[#This Row],['# of Books]]*Table1[[#This Row],[QTY]]</f>
        <v>0</v>
      </c>
      <c r="AH4416" s="146">
        <f>Table1[[#This Row],[QTY]]*Table1[[#This Row],[School &amp; Library Price]]</f>
        <v>0</v>
      </c>
    </row>
    <row r="4417" spans="1:34" ht="18" hidden="1" customHeight="1" x14ac:dyDescent="0.25">
      <c r="A4417" s="154"/>
      <c r="B4417" s="150">
        <v>82</v>
      </c>
      <c r="C4417" s="150"/>
      <c r="D4417" s="151"/>
      <c r="E4417" s="151"/>
      <c r="F4417" s="130" t="s">
        <v>2951</v>
      </c>
      <c r="G4417" s="130" t="s">
        <v>1172</v>
      </c>
      <c r="H4417" s="130" t="s">
        <v>1186</v>
      </c>
      <c r="I4417" s="131" t="s">
        <v>1191</v>
      </c>
      <c r="J4417" s="130" t="s">
        <v>85</v>
      </c>
      <c r="K4417" s="132" t="s">
        <v>151</v>
      </c>
      <c r="L4417" s="148">
        <v>1</v>
      </c>
      <c r="M4417" s="134" t="s">
        <v>11375</v>
      </c>
      <c r="N4417" s="130" t="s">
        <v>133</v>
      </c>
      <c r="O4417" s="129" t="s">
        <v>79</v>
      </c>
      <c r="P4417" s="129" t="s">
        <v>933</v>
      </c>
      <c r="Q4417" s="130" t="s">
        <v>245</v>
      </c>
      <c r="R4417" s="136" t="s">
        <v>1135</v>
      </c>
      <c r="S4417" s="155"/>
      <c r="T4417" s="155"/>
      <c r="U4417" s="156"/>
      <c r="V4417" s="156"/>
      <c r="W4417" s="156" t="s">
        <v>146</v>
      </c>
      <c r="X4417" s="156" t="s">
        <v>11784</v>
      </c>
      <c r="Y4417" s="137" t="s">
        <v>969</v>
      </c>
      <c r="Z4417" s="138" t="s">
        <v>876</v>
      </c>
      <c r="AA4417" s="140" t="s">
        <v>1188</v>
      </c>
      <c r="AB4417" s="141" t="s">
        <v>138</v>
      </c>
      <c r="AC4417" s="142">
        <v>19.989999999999998</v>
      </c>
      <c r="AD4417" s="142">
        <v>16.989999999999998</v>
      </c>
      <c r="AE4417" s="143" t="s">
        <v>1189</v>
      </c>
      <c r="AF4417" s="141" t="s">
        <v>398</v>
      </c>
      <c r="AG4417" s="144">
        <f>Table1[[#This Row],['# of Books]]*Table1[[#This Row],[QTY]]</f>
        <v>0</v>
      </c>
      <c r="AH4417" s="146">
        <f>Table1[[#This Row],[QTY]]*Table1[[#This Row],[School &amp; Library Price]]</f>
        <v>0</v>
      </c>
    </row>
    <row r="4418" spans="1:34" ht="18" hidden="1" customHeight="1" x14ac:dyDescent="0.25">
      <c r="A4418" s="154"/>
      <c r="B4418" s="150">
        <v>82</v>
      </c>
      <c r="C4418" s="150"/>
      <c r="D4418" s="151"/>
      <c r="E4418" s="151"/>
      <c r="F4418" s="130" t="s">
        <v>2951</v>
      </c>
      <c r="G4418" s="130" t="s">
        <v>1172</v>
      </c>
      <c r="H4418" s="130" t="s">
        <v>1186</v>
      </c>
      <c r="I4418" s="131" t="s">
        <v>1190</v>
      </c>
      <c r="J4418" s="130" t="s">
        <v>85</v>
      </c>
      <c r="K4418" s="132" t="s">
        <v>378</v>
      </c>
      <c r="L4418" s="148">
        <v>1</v>
      </c>
      <c r="M4418" s="134">
        <v>2018</v>
      </c>
      <c r="N4418" s="130" t="s">
        <v>133</v>
      </c>
      <c r="O4418" s="129"/>
      <c r="P4418" s="129"/>
      <c r="Q4418" s="130" t="s">
        <v>245</v>
      </c>
      <c r="R4418" s="136" t="s">
        <v>1135</v>
      </c>
      <c r="S4418" s="155"/>
      <c r="T4418" s="155"/>
      <c r="U4418" s="156"/>
      <c r="V4418" s="156"/>
      <c r="W4418" s="156" t="s">
        <v>146</v>
      </c>
      <c r="X4418" s="156" t="s">
        <v>11784</v>
      </c>
      <c r="Y4418" s="137" t="s">
        <v>969</v>
      </c>
      <c r="Z4418" s="138" t="s">
        <v>876</v>
      </c>
      <c r="AA4418" s="140" t="s">
        <v>1188</v>
      </c>
      <c r="AB4418" s="141" t="s">
        <v>138</v>
      </c>
      <c r="AC4418" s="142">
        <v>40.4</v>
      </c>
      <c r="AD4418" s="142">
        <v>32.32</v>
      </c>
      <c r="AE4418" s="143" t="s">
        <v>1189</v>
      </c>
      <c r="AF4418" s="141" t="s">
        <v>398</v>
      </c>
      <c r="AG4418" s="144">
        <f>Table1[[#This Row],['# of Books]]*Table1[[#This Row],[QTY]]</f>
        <v>0</v>
      </c>
      <c r="AH4418" s="146">
        <f>Table1[[#This Row],[QTY]]*Table1[[#This Row],[School &amp; Library Price]]</f>
        <v>0</v>
      </c>
    </row>
    <row r="4419" spans="1:34" ht="18" customHeight="1" x14ac:dyDescent="0.25">
      <c r="A4419" s="154"/>
      <c r="B4419" s="150">
        <v>82</v>
      </c>
      <c r="C4419" s="150"/>
      <c r="D4419" s="151"/>
      <c r="E4419" s="151"/>
      <c r="F4419" s="130" t="s">
        <v>2951</v>
      </c>
      <c r="G4419" s="130" t="s">
        <v>1172</v>
      </c>
      <c r="H4419" s="130" t="s">
        <v>9299</v>
      </c>
      <c r="I4419" s="131" t="s">
        <v>9300</v>
      </c>
      <c r="J4419" s="130" t="s">
        <v>85</v>
      </c>
      <c r="K4419" s="132" t="s">
        <v>142</v>
      </c>
      <c r="L4419" s="148">
        <v>1</v>
      </c>
      <c r="M4419" s="134">
        <v>2011</v>
      </c>
      <c r="N4419" s="130" t="s">
        <v>10618</v>
      </c>
      <c r="O4419" s="129" t="s">
        <v>143</v>
      </c>
      <c r="P4419" s="129" t="s">
        <v>933</v>
      </c>
      <c r="Q4419" s="130" t="s">
        <v>245</v>
      </c>
      <c r="R4419" s="136" t="s">
        <v>9551</v>
      </c>
      <c r="S4419" s="155"/>
      <c r="T4419" s="155"/>
      <c r="U4419" s="156"/>
      <c r="V4419" s="156"/>
      <c r="W4419" s="156" t="s">
        <v>146</v>
      </c>
      <c r="X4419" s="156"/>
      <c r="Y4419" s="137" t="s">
        <v>969</v>
      </c>
      <c r="Z4419" s="138" t="s">
        <v>876</v>
      </c>
      <c r="AA4419" s="140" t="s">
        <v>9301</v>
      </c>
      <c r="AB4419" s="141" t="s">
        <v>138</v>
      </c>
      <c r="AC4419" s="142">
        <v>40.4</v>
      </c>
      <c r="AD4419" s="142">
        <v>32.32</v>
      </c>
      <c r="AE4419" s="143" t="s">
        <v>9302</v>
      </c>
      <c r="AF4419" s="141" t="s">
        <v>398</v>
      </c>
      <c r="AG4419" s="144">
        <f>Table1[[#This Row],['# of Books]]*Table1[[#This Row],[QTY]]</f>
        <v>0</v>
      </c>
      <c r="AH4419" s="146">
        <f>Table1[[#This Row],[QTY]]*Table1[[#This Row],[School &amp; Library Price]]</f>
        <v>0</v>
      </c>
    </row>
    <row r="4420" spans="1:34" ht="18" hidden="1" customHeight="1" x14ac:dyDescent="0.25">
      <c r="A4420" s="154"/>
      <c r="B4420" s="150">
        <v>82</v>
      </c>
      <c r="C4420" s="150"/>
      <c r="D4420" s="151"/>
      <c r="E4420" s="151"/>
      <c r="F4420" s="130" t="s">
        <v>2951</v>
      </c>
      <c r="G4420" s="130" t="s">
        <v>1172</v>
      </c>
      <c r="H4420" s="130" t="s">
        <v>9299</v>
      </c>
      <c r="I4420" s="131" t="s">
        <v>9303</v>
      </c>
      <c r="J4420" s="130" t="s">
        <v>85</v>
      </c>
      <c r="K4420" s="132" t="s">
        <v>378</v>
      </c>
      <c r="L4420" s="148">
        <v>1</v>
      </c>
      <c r="M4420" s="134">
        <v>2011</v>
      </c>
      <c r="N4420" s="130" t="s">
        <v>10618</v>
      </c>
      <c r="O4420" s="129"/>
      <c r="P4420" s="129"/>
      <c r="Q4420" s="130" t="s">
        <v>245</v>
      </c>
      <c r="R4420" s="136" t="s">
        <v>9551</v>
      </c>
      <c r="S4420" s="155"/>
      <c r="T4420" s="155"/>
      <c r="U4420" s="156"/>
      <c r="V4420" s="156"/>
      <c r="W4420" s="156" t="s">
        <v>146</v>
      </c>
      <c r="X4420" s="156"/>
      <c r="Y4420" s="137" t="s">
        <v>969</v>
      </c>
      <c r="Z4420" s="138" t="s">
        <v>876</v>
      </c>
      <c r="AA4420" s="140" t="s">
        <v>9301</v>
      </c>
      <c r="AB4420" s="141" t="s">
        <v>138</v>
      </c>
      <c r="AC4420" s="142">
        <v>44.44</v>
      </c>
      <c r="AD4420" s="142">
        <v>35.549999999999997</v>
      </c>
      <c r="AE4420" s="143" t="s">
        <v>9302</v>
      </c>
      <c r="AF4420" s="141" t="s">
        <v>398</v>
      </c>
      <c r="AG4420" s="144">
        <f>Table1[[#This Row],['# of Books]]*Table1[[#This Row],[QTY]]</f>
        <v>0</v>
      </c>
      <c r="AH4420" s="146">
        <f>Table1[[#This Row],[QTY]]*Table1[[#This Row],[School &amp; Library Price]]</f>
        <v>0</v>
      </c>
    </row>
    <row r="4421" spans="1:34" ht="18" customHeight="1" x14ac:dyDescent="0.25">
      <c r="A4421" s="154"/>
      <c r="B4421" s="150">
        <v>82</v>
      </c>
      <c r="C4421" s="150"/>
      <c r="D4421" s="151"/>
      <c r="E4421" s="151"/>
      <c r="F4421" s="130" t="s">
        <v>2951</v>
      </c>
      <c r="G4421" s="130" t="s">
        <v>1172</v>
      </c>
      <c r="H4421" s="130" t="s">
        <v>1211</v>
      </c>
      <c r="I4421" s="131" t="s">
        <v>1212</v>
      </c>
      <c r="J4421" s="130" t="s">
        <v>85</v>
      </c>
      <c r="K4421" s="132" t="s">
        <v>142</v>
      </c>
      <c r="L4421" s="148">
        <v>1</v>
      </c>
      <c r="M4421" s="134">
        <v>2018</v>
      </c>
      <c r="N4421" s="130" t="s">
        <v>183</v>
      </c>
      <c r="O4421" s="129" t="s">
        <v>143</v>
      </c>
      <c r="P4421" s="129" t="s">
        <v>933</v>
      </c>
      <c r="Q4421" s="130" t="s">
        <v>245</v>
      </c>
      <c r="R4421" s="136" t="s">
        <v>1213</v>
      </c>
      <c r="S4421" s="155"/>
      <c r="T4421" s="155"/>
      <c r="U4421" s="156"/>
      <c r="V4421" s="156"/>
      <c r="W4421" s="156" t="s">
        <v>146</v>
      </c>
      <c r="X4421" s="156"/>
      <c r="Y4421" s="137" t="s">
        <v>969</v>
      </c>
      <c r="Z4421" s="138" t="s">
        <v>876</v>
      </c>
      <c r="AA4421" s="140" t="s">
        <v>11376</v>
      </c>
      <c r="AB4421" s="141" t="s">
        <v>138</v>
      </c>
      <c r="AC4421" s="142">
        <v>40.4</v>
      </c>
      <c r="AD4421" s="142">
        <v>32.32</v>
      </c>
      <c r="AE4421" s="143" t="s">
        <v>1214</v>
      </c>
      <c r="AF4421" s="141" t="s">
        <v>398</v>
      </c>
      <c r="AG4421" s="144">
        <f>Table1[[#This Row],['# of Books]]*Table1[[#This Row],[QTY]]</f>
        <v>0</v>
      </c>
      <c r="AH4421" s="146">
        <f>Table1[[#This Row],[QTY]]*Table1[[#This Row],[School &amp; Library Price]]</f>
        <v>0</v>
      </c>
    </row>
    <row r="4422" spans="1:34" ht="18" hidden="1" customHeight="1" x14ac:dyDescent="0.25">
      <c r="A4422" s="154"/>
      <c r="B4422" s="150">
        <v>82</v>
      </c>
      <c r="C4422" s="150"/>
      <c r="D4422" s="151"/>
      <c r="E4422" s="151"/>
      <c r="F4422" s="130" t="s">
        <v>2951</v>
      </c>
      <c r="G4422" s="130" t="s">
        <v>1172</v>
      </c>
      <c r="H4422" s="130" t="s">
        <v>1211</v>
      </c>
      <c r="I4422" s="131" t="s">
        <v>1215</v>
      </c>
      <c r="J4422" s="130" t="s">
        <v>85</v>
      </c>
      <c r="K4422" s="132" t="s">
        <v>378</v>
      </c>
      <c r="L4422" s="148">
        <v>1</v>
      </c>
      <c r="M4422" s="134">
        <v>2018</v>
      </c>
      <c r="N4422" s="130" t="s">
        <v>183</v>
      </c>
      <c r="O4422" s="129"/>
      <c r="P4422" s="129"/>
      <c r="Q4422" s="130" t="s">
        <v>245</v>
      </c>
      <c r="R4422" s="136" t="s">
        <v>1213</v>
      </c>
      <c r="S4422" s="155"/>
      <c r="T4422" s="155"/>
      <c r="U4422" s="156"/>
      <c r="V4422" s="156"/>
      <c r="W4422" s="156" t="s">
        <v>146</v>
      </c>
      <c r="X4422" s="156"/>
      <c r="Y4422" s="137" t="s">
        <v>969</v>
      </c>
      <c r="Z4422" s="138" t="s">
        <v>876</v>
      </c>
      <c r="AA4422" s="140" t="s">
        <v>11376</v>
      </c>
      <c r="AB4422" s="141" t="s">
        <v>138</v>
      </c>
      <c r="AC4422" s="142">
        <v>40.4</v>
      </c>
      <c r="AD4422" s="142">
        <v>32.32</v>
      </c>
      <c r="AE4422" s="143" t="s">
        <v>1214</v>
      </c>
      <c r="AF4422" s="141" t="s">
        <v>398</v>
      </c>
      <c r="AG4422" s="144">
        <f>Table1[[#This Row],['# of Books]]*Table1[[#This Row],[QTY]]</f>
        <v>0</v>
      </c>
      <c r="AH4422" s="146">
        <f>Table1[[#This Row],[QTY]]*Table1[[#This Row],[School &amp; Library Price]]</f>
        <v>0</v>
      </c>
    </row>
    <row r="4423" spans="1:34" ht="18" customHeight="1" x14ac:dyDescent="0.25">
      <c r="A4423" s="154"/>
      <c r="B4423" s="150">
        <v>82</v>
      </c>
      <c r="C4423" s="150"/>
      <c r="D4423" s="151"/>
      <c r="E4423" s="151"/>
      <c r="F4423" s="130" t="s">
        <v>2951</v>
      </c>
      <c r="G4423" s="130" t="s">
        <v>1172</v>
      </c>
      <c r="H4423" s="130" t="s">
        <v>1192</v>
      </c>
      <c r="I4423" s="131" t="s">
        <v>1193</v>
      </c>
      <c r="J4423" s="130" t="s">
        <v>85</v>
      </c>
      <c r="K4423" s="132" t="s">
        <v>142</v>
      </c>
      <c r="L4423" s="148">
        <v>1</v>
      </c>
      <c r="M4423" s="134">
        <v>2018</v>
      </c>
      <c r="N4423" s="130" t="s">
        <v>133</v>
      </c>
      <c r="O4423" s="129" t="s">
        <v>143</v>
      </c>
      <c r="P4423" s="129" t="s">
        <v>933</v>
      </c>
      <c r="Q4423" s="130" t="s">
        <v>245</v>
      </c>
      <c r="R4423" s="136" t="s">
        <v>1194</v>
      </c>
      <c r="S4423" s="155"/>
      <c r="T4423" s="155"/>
      <c r="U4423" s="156"/>
      <c r="V4423" s="156"/>
      <c r="W4423" s="156" t="s">
        <v>146</v>
      </c>
      <c r="X4423" s="156" t="s">
        <v>11791</v>
      </c>
      <c r="Y4423" s="137" t="s">
        <v>969</v>
      </c>
      <c r="Z4423" s="138" t="s">
        <v>876</v>
      </c>
      <c r="AA4423" s="140" t="s">
        <v>1195</v>
      </c>
      <c r="AB4423" s="141" t="s">
        <v>138</v>
      </c>
      <c r="AC4423" s="142">
        <v>40.4</v>
      </c>
      <c r="AD4423" s="142">
        <v>32.32</v>
      </c>
      <c r="AE4423" s="143" t="s">
        <v>1196</v>
      </c>
      <c r="AF4423" s="141" t="s">
        <v>398</v>
      </c>
      <c r="AG4423" s="144">
        <f>Table1[[#This Row],['# of Books]]*Table1[[#This Row],[QTY]]</f>
        <v>0</v>
      </c>
      <c r="AH4423" s="146">
        <f>Table1[[#This Row],[QTY]]*Table1[[#This Row],[School &amp; Library Price]]</f>
        <v>0</v>
      </c>
    </row>
    <row r="4424" spans="1:34" ht="18" hidden="1" customHeight="1" x14ac:dyDescent="0.25">
      <c r="A4424" s="154"/>
      <c r="B4424" s="150">
        <v>82</v>
      </c>
      <c r="C4424" s="150"/>
      <c r="D4424" s="151"/>
      <c r="E4424" s="151"/>
      <c r="F4424" s="130" t="s">
        <v>2951</v>
      </c>
      <c r="G4424" s="130" t="s">
        <v>1172</v>
      </c>
      <c r="H4424" s="130" t="s">
        <v>1192</v>
      </c>
      <c r="I4424" s="131" t="s">
        <v>1198</v>
      </c>
      <c r="J4424" s="130" t="s">
        <v>85</v>
      </c>
      <c r="K4424" s="132" t="s">
        <v>151</v>
      </c>
      <c r="L4424" s="148">
        <v>1</v>
      </c>
      <c r="M4424" s="134" t="s">
        <v>11375</v>
      </c>
      <c r="N4424" s="130" t="s">
        <v>133</v>
      </c>
      <c r="O4424" s="129" t="s">
        <v>79</v>
      </c>
      <c r="P4424" s="129" t="s">
        <v>933</v>
      </c>
      <c r="Q4424" s="130" t="s">
        <v>245</v>
      </c>
      <c r="R4424" s="136" t="s">
        <v>1194</v>
      </c>
      <c r="S4424" s="155"/>
      <c r="T4424" s="155"/>
      <c r="U4424" s="156"/>
      <c r="V4424" s="156"/>
      <c r="W4424" s="156" t="s">
        <v>146</v>
      </c>
      <c r="X4424" s="156" t="s">
        <v>11791</v>
      </c>
      <c r="Y4424" s="137" t="s">
        <v>969</v>
      </c>
      <c r="Z4424" s="138" t="s">
        <v>876</v>
      </c>
      <c r="AA4424" s="140" t="s">
        <v>1195</v>
      </c>
      <c r="AB4424" s="141" t="s">
        <v>138</v>
      </c>
      <c r="AC4424" s="142">
        <v>19.989999999999998</v>
      </c>
      <c r="AD4424" s="142">
        <v>16.989999999999998</v>
      </c>
      <c r="AE4424" s="143" t="s">
        <v>1196</v>
      </c>
      <c r="AF4424" s="141" t="s">
        <v>398</v>
      </c>
      <c r="AG4424" s="144">
        <f>Table1[[#This Row],['# of Books]]*Table1[[#This Row],[QTY]]</f>
        <v>0</v>
      </c>
      <c r="AH4424" s="146">
        <f>Table1[[#This Row],[QTY]]*Table1[[#This Row],[School &amp; Library Price]]</f>
        <v>0</v>
      </c>
    </row>
    <row r="4425" spans="1:34" ht="18" hidden="1" customHeight="1" x14ac:dyDescent="0.25">
      <c r="A4425" s="154"/>
      <c r="B4425" s="150">
        <v>82</v>
      </c>
      <c r="C4425" s="150"/>
      <c r="D4425" s="151"/>
      <c r="E4425" s="151"/>
      <c r="F4425" s="130" t="s">
        <v>2951</v>
      </c>
      <c r="G4425" s="130" t="s">
        <v>1172</v>
      </c>
      <c r="H4425" s="130" t="s">
        <v>1192</v>
      </c>
      <c r="I4425" s="131" t="s">
        <v>1197</v>
      </c>
      <c r="J4425" s="130" t="s">
        <v>85</v>
      </c>
      <c r="K4425" s="132" t="s">
        <v>378</v>
      </c>
      <c r="L4425" s="148">
        <v>1</v>
      </c>
      <c r="M4425" s="134">
        <v>2018</v>
      </c>
      <c r="N4425" s="130" t="s">
        <v>133</v>
      </c>
      <c r="O4425" s="129"/>
      <c r="P4425" s="129"/>
      <c r="Q4425" s="130" t="s">
        <v>245</v>
      </c>
      <c r="R4425" s="136" t="s">
        <v>1194</v>
      </c>
      <c r="S4425" s="155"/>
      <c r="T4425" s="155"/>
      <c r="U4425" s="156"/>
      <c r="V4425" s="156"/>
      <c r="W4425" s="156" t="s">
        <v>146</v>
      </c>
      <c r="X4425" s="156" t="s">
        <v>11791</v>
      </c>
      <c r="Y4425" s="137" t="s">
        <v>969</v>
      </c>
      <c r="Z4425" s="138" t="s">
        <v>876</v>
      </c>
      <c r="AA4425" s="140" t="s">
        <v>1195</v>
      </c>
      <c r="AB4425" s="141" t="s">
        <v>138</v>
      </c>
      <c r="AC4425" s="142">
        <v>40.4</v>
      </c>
      <c r="AD4425" s="142">
        <v>32.32</v>
      </c>
      <c r="AE4425" s="143" t="s">
        <v>1196</v>
      </c>
      <c r="AF4425" s="141" t="s">
        <v>398</v>
      </c>
      <c r="AG4425" s="144">
        <f>Table1[[#This Row],['# of Books]]*Table1[[#This Row],[QTY]]</f>
        <v>0</v>
      </c>
      <c r="AH4425" s="146">
        <f>Table1[[#This Row],[QTY]]*Table1[[#This Row],[School &amp; Library Price]]</f>
        <v>0</v>
      </c>
    </row>
    <row r="4426" spans="1:34" ht="18" customHeight="1" x14ac:dyDescent="0.25">
      <c r="A4426" s="154"/>
      <c r="B4426" s="150">
        <v>82</v>
      </c>
      <c r="C4426" s="150"/>
      <c r="D4426" s="151"/>
      <c r="E4426" s="151"/>
      <c r="F4426" s="130" t="s">
        <v>2951</v>
      </c>
      <c r="G4426" s="130" t="s">
        <v>1172</v>
      </c>
      <c r="H4426" s="130" t="s">
        <v>1199</v>
      </c>
      <c r="I4426" s="131" t="s">
        <v>1200</v>
      </c>
      <c r="J4426" s="130" t="s">
        <v>85</v>
      </c>
      <c r="K4426" s="132" t="s">
        <v>142</v>
      </c>
      <c r="L4426" s="148">
        <v>1</v>
      </c>
      <c r="M4426" s="134">
        <v>2018</v>
      </c>
      <c r="N4426" s="130" t="s">
        <v>133</v>
      </c>
      <c r="O4426" s="129" t="s">
        <v>143</v>
      </c>
      <c r="P4426" s="129" t="s">
        <v>933</v>
      </c>
      <c r="Q4426" s="130" t="s">
        <v>245</v>
      </c>
      <c r="R4426" s="136" t="s">
        <v>1075</v>
      </c>
      <c r="S4426" s="155"/>
      <c r="T4426" s="155"/>
      <c r="U4426" s="156"/>
      <c r="V4426" s="156"/>
      <c r="W4426" s="156" t="s">
        <v>146</v>
      </c>
      <c r="X4426" s="156"/>
      <c r="Y4426" s="137" t="s">
        <v>969</v>
      </c>
      <c r="Z4426" s="138" t="s">
        <v>876</v>
      </c>
      <c r="AA4426" s="140" t="s">
        <v>1201</v>
      </c>
      <c r="AB4426" s="141" t="s">
        <v>138</v>
      </c>
      <c r="AC4426" s="142">
        <v>40.4</v>
      </c>
      <c r="AD4426" s="142">
        <v>32.32</v>
      </c>
      <c r="AE4426" s="143" t="s">
        <v>1202</v>
      </c>
      <c r="AF4426" s="141" t="s">
        <v>398</v>
      </c>
      <c r="AG4426" s="144">
        <f>Table1[[#This Row],['# of Books]]*Table1[[#This Row],[QTY]]</f>
        <v>0</v>
      </c>
      <c r="AH4426" s="146">
        <f>Table1[[#This Row],[QTY]]*Table1[[#This Row],[School &amp; Library Price]]</f>
        <v>0</v>
      </c>
    </row>
    <row r="4427" spans="1:34" ht="18" hidden="1" customHeight="1" x14ac:dyDescent="0.25">
      <c r="A4427" s="154"/>
      <c r="B4427" s="150">
        <v>82</v>
      </c>
      <c r="C4427" s="150"/>
      <c r="D4427" s="151"/>
      <c r="E4427" s="151"/>
      <c r="F4427" s="130" t="s">
        <v>2951</v>
      </c>
      <c r="G4427" s="130" t="s">
        <v>1172</v>
      </c>
      <c r="H4427" s="130" t="s">
        <v>1199</v>
      </c>
      <c r="I4427" s="131" t="s">
        <v>1204</v>
      </c>
      <c r="J4427" s="130" t="s">
        <v>85</v>
      </c>
      <c r="K4427" s="132" t="s">
        <v>151</v>
      </c>
      <c r="L4427" s="148">
        <v>1</v>
      </c>
      <c r="M4427" s="134" t="s">
        <v>11375</v>
      </c>
      <c r="N4427" s="130" t="s">
        <v>133</v>
      </c>
      <c r="O4427" s="129" t="s">
        <v>79</v>
      </c>
      <c r="P4427" s="129" t="s">
        <v>933</v>
      </c>
      <c r="Q4427" s="130" t="s">
        <v>245</v>
      </c>
      <c r="R4427" s="136" t="s">
        <v>1075</v>
      </c>
      <c r="S4427" s="155"/>
      <c r="T4427" s="155"/>
      <c r="U4427" s="156"/>
      <c r="V4427" s="156"/>
      <c r="W4427" s="156" t="s">
        <v>146</v>
      </c>
      <c r="X4427" s="156"/>
      <c r="Y4427" s="137" t="s">
        <v>969</v>
      </c>
      <c r="Z4427" s="138" t="s">
        <v>876</v>
      </c>
      <c r="AA4427" s="140" t="s">
        <v>1201</v>
      </c>
      <c r="AB4427" s="141" t="s">
        <v>138</v>
      </c>
      <c r="AC4427" s="142">
        <v>19.989999999999998</v>
      </c>
      <c r="AD4427" s="142">
        <v>16.989999999999998</v>
      </c>
      <c r="AE4427" s="143" t="s">
        <v>1202</v>
      </c>
      <c r="AF4427" s="141" t="s">
        <v>398</v>
      </c>
      <c r="AG4427" s="144">
        <f>Table1[[#This Row],['# of Books]]*Table1[[#This Row],[QTY]]</f>
        <v>0</v>
      </c>
      <c r="AH4427" s="146">
        <f>Table1[[#This Row],[QTY]]*Table1[[#This Row],[School &amp; Library Price]]</f>
        <v>0</v>
      </c>
    </row>
    <row r="4428" spans="1:34" ht="18" hidden="1" customHeight="1" x14ac:dyDescent="0.25">
      <c r="A4428" s="154"/>
      <c r="B4428" s="150">
        <v>82</v>
      </c>
      <c r="C4428" s="150"/>
      <c r="D4428" s="151"/>
      <c r="E4428" s="151"/>
      <c r="F4428" s="130" t="s">
        <v>2951</v>
      </c>
      <c r="G4428" s="130" t="s">
        <v>1172</v>
      </c>
      <c r="H4428" s="130" t="s">
        <v>1199</v>
      </c>
      <c r="I4428" s="131" t="s">
        <v>1203</v>
      </c>
      <c r="J4428" s="130" t="s">
        <v>85</v>
      </c>
      <c r="K4428" s="132" t="s">
        <v>378</v>
      </c>
      <c r="L4428" s="148">
        <v>1</v>
      </c>
      <c r="M4428" s="134">
        <v>2018</v>
      </c>
      <c r="N4428" s="130" t="s">
        <v>133</v>
      </c>
      <c r="O4428" s="129"/>
      <c r="P4428" s="129"/>
      <c r="Q4428" s="130" t="s">
        <v>245</v>
      </c>
      <c r="R4428" s="136" t="s">
        <v>1075</v>
      </c>
      <c r="S4428" s="155"/>
      <c r="T4428" s="155"/>
      <c r="U4428" s="156"/>
      <c r="V4428" s="156"/>
      <c r="W4428" s="156" t="s">
        <v>146</v>
      </c>
      <c r="X4428" s="156"/>
      <c r="Y4428" s="137" t="s">
        <v>969</v>
      </c>
      <c r="Z4428" s="138" t="s">
        <v>876</v>
      </c>
      <c r="AA4428" s="140" t="s">
        <v>1201</v>
      </c>
      <c r="AB4428" s="141" t="s">
        <v>138</v>
      </c>
      <c r="AC4428" s="142">
        <v>40.4</v>
      </c>
      <c r="AD4428" s="142">
        <v>32.32</v>
      </c>
      <c r="AE4428" s="143" t="s">
        <v>1202</v>
      </c>
      <c r="AF4428" s="141" t="s">
        <v>398</v>
      </c>
      <c r="AG4428" s="144">
        <f>Table1[[#This Row],['# of Books]]*Table1[[#This Row],[QTY]]</f>
        <v>0</v>
      </c>
      <c r="AH4428" s="146">
        <f>Table1[[#This Row],[QTY]]*Table1[[#This Row],[School &amp; Library Price]]</f>
        <v>0</v>
      </c>
    </row>
    <row r="4429" spans="1:34" ht="18" customHeight="1" x14ac:dyDescent="0.25">
      <c r="A4429" s="154"/>
      <c r="B4429" s="150">
        <v>82</v>
      </c>
      <c r="C4429" s="150"/>
      <c r="D4429" s="151"/>
      <c r="E4429" s="151"/>
      <c r="F4429" s="130" t="s">
        <v>2951</v>
      </c>
      <c r="G4429" s="130" t="s">
        <v>1172</v>
      </c>
      <c r="H4429" s="130" t="s">
        <v>9304</v>
      </c>
      <c r="I4429" s="131" t="s">
        <v>9305</v>
      </c>
      <c r="J4429" s="130" t="s">
        <v>85</v>
      </c>
      <c r="K4429" s="132" t="s">
        <v>142</v>
      </c>
      <c r="L4429" s="148">
        <v>1</v>
      </c>
      <c r="M4429" s="134">
        <v>2008</v>
      </c>
      <c r="N4429" s="130" t="s">
        <v>9296</v>
      </c>
      <c r="O4429" s="129" t="s">
        <v>143</v>
      </c>
      <c r="P4429" s="129" t="s">
        <v>933</v>
      </c>
      <c r="Q4429" s="130" t="s">
        <v>245</v>
      </c>
      <c r="R4429" s="136" t="s">
        <v>9551</v>
      </c>
      <c r="S4429" s="155"/>
      <c r="T4429" s="155"/>
      <c r="U4429" s="156"/>
      <c r="V4429" s="156"/>
      <c r="W4429" s="156" t="s">
        <v>146</v>
      </c>
      <c r="X4429" s="156"/>
      <c r="Y4429" s="137" t="s">
        <v>969</v>
      </c>
      <c r="Z4429" s="138" t="s">
        <v>876</v>
      </c>
      <c r="AA4429" s="140" t="s">
        <v>9306</v>
      </c>
      <c r="AB4429" s="141" t="s">
        <v>138</v>
      </c>
      <c r="AC4429" s="142">
        <v>40.4</v>
      </c>
      <c r="AD4429" s="142">
        <v>32.32</v>
      </c>
      <c r="AE4429" s="143" t="s">
        <v>9307</v>
      </c>
      <c r="AF4429" s="141" t="s">
        <v>398</v>
      </c>
      <c r="AG4429" s="144">
        <f>Table1[[#This Row],['# of Books]]*Table1[[#This Row],[QTY]]</f>
        <v>0</v>
      </c>
      <c r="AH4429" s="146">
        <f>Table1[[#This Row],[QTY]]*Table1[[#This Row],[School &amp; Library Price]]</f>
        <v>0</v>
      </c>
    </row>
    <row r="4430" spans="1:34" ht="18" customHeight="1" x14ac:dyDescent="0.25">
      <c r="A4430" s="154"/>
      <c r="B4430" s="150">
        <v>82</v>
      </c>
      <c r="C4430" s="150"/>
      <c r="D4430" s="151"/>
      <c r="E4430" s="151"/>
      <c r="F4430" s="130" t="s">
        <v>2951</v>
      </c>
      <c r="G4430" s="130" t="s">
        <v>1172</v>
      </c>
      <c r="H4430" s="130" t="s">
        <v>9308</v>
      </c>
      <c r="I4430" s="131" t="s">
        <v>9309</v>
      </c>
      <c r="J4430" s="130" t="s">
        <v>85</v>
      </c>
      <c r="K4430" s="132" t="s">
        <v>142</v>
      </c>
      <c r="L4430" s="148">
        <v>1</v>
      </c>
      <c r="M4430" s="134">
        <v>2009</v>
      </c>
      <c r="N4430" s="130" t="s">
        <v>10621</v>
      </c>
      <c r="O4430" s="129" t="s">
        <v>143</v>
      </c>
      <c r="P4430" s="129" t="s">
        <v>933</v>
      </c>
      <c r="Q4430" s="130" t="s">
        <v>245</v>
      </c>
      <c r="R4430" s="136" t="s">
        <v>9551</v>
      </c>
      <c r="S4430" s="155"/>
      <c r="T4430" s="155"/>
      <c r="U4430" s="156"/>
      <c r="V4430" s="156"/>
      <c r="W4430" s="156" t="s">
        <v>146</v>
      </c>
      <c r="X4430" s="156"/>
      <c r="Y4430" s="137" t="s">
        <v>969</v>
      </c>
      <c r="Z4430" s="138" t="s">
        <v>876</v>
      </c>
      <c r="AA4430" s="140" t="s">
        <v>9310</v>
      </c>
      <c r="AB4430" s="141" t="s">
        <v>138</v>
      </c>
      <c r="AC4430" s="142">
        <v>40.4</v>
      </c>
      <c r="AD4430" s="142">
        <v>32.32</v>
      </c>
      <c r="AE4430" s="143" t="s">
        <v>5950</v>
      </c>
      <c r="AF4430" s="141" t="s">
        <v>398</v>
      </c>
      <c r="AG4430" s="144">
        <f>Table1[[#This Row],['# of Books]]*Table1[[#This Row],[QTY]]</f>
        <v>0</v>
      </c>
      <c r="AH4430" s="146">
        <f>Table1[[#This Row],[QTY]]*Table1[[#This Row],[School &amp; Library Price]]</f>
        <v>0</v>
      </c>
    </row>
    <row r="4431" spans="1:34" ht="18" hidden="1" customHeight="1" x14ac:dyDescent="0.25">
      <c r="A4431" s="154"/>
      <c r="B4431" s="150">
        <v>82</v>
      </c>
      <c r="C4431" s="150"/>
      <c r="D4431" s="151"/>
      <c r="E4431" s="151"/>
      <c r="F4431" s="130" t="s">
        <v>2951</v>
      </c>
      <c r="G4431" s="130" t="s">
        <v>1172</v>
      </c>
      <c r="H4431" s="130" t="s">
        <v>9308</v>
      </c>
      <c r="I4431" s="131" t="s">
        <v>9311</v>
      </c>
      <c r="J4431" s="130" t="s">
        <v>85</v>
      </c>
      <c r="K4431" s="132" t="s">
        <v>378</v>
      </c>
      <c r="L4431" s="148">
        <v>1</v>
      </c>
      <c r="M4431" s="134">
        <v>2009</v>
      </c>
      <c r="N4431" s="130" t="s">
        <v>10621</v>
      </c>
      <c r="O4431" s="129"/>
      <c r="P4431" s="129"/>
      <c r="Q4431" s="130" t="s">
        <v>245</v>
      </c>
      <c r="R4431" s="136" t="s">
        <v>9551</v>
      </c>
      <c r="S4431" s="155"/>
      <c r="T4431" s="155"/>
      <c r="U4431" s="156"/>
      <c r="V4431" s="156"/>
      <c r="W4431" s="156" t="s">
        <v>146</v>
      </c>
      <c r="X4431" s="156"/>
      <c r="Y4431" s="137" t="s">
        <v>969</v>
      </c>
      <c r="Z4431" s="138" t="s">
        <v>876</v>
      </c>
      <c r="AA4431" s="140" t="s">
        <v>9310</v>
      </c>
      <c r="AB4431" s="141" t="s">
        <v>138</v>
      </c>
      <c r="AC4431" s="142">
        <v>44.44</v>
      </c>
      <c r="AD4431" s="142">
        <v>35.549999999999997</v>
      </c>
      <c r="AE4431" s="143" t="s">
        <v>5950</v>
      </c>
      <c r="AF4431" s="141" t="s">
        <v>398</v>
      </c>
      <c r="AG4431" s="144">
        <f>Table1[[#This Row],['# of Books]]*Table1[[#This Row],[QTY]]</f>
        <v>0</v>
      </c>
      <c r="AH4431" s="146">
        <f>Table1[[#This Row],[QTY]]*Table1[[#This Row],[School &amp; Library Price]]</f>
        <v>0</v>
      </c>
    </row>
    <row r="4432" spans="1:34" ht="18" customHeight="1" x14ac:dyDescent="0.25">
      <c r="A4432" s="154"/>
      <c r="B4432" s="150">
        <v>82</v>
      </c>
      <c r="C4432" s="150"/>
      <c r="D4432" s="151"/>
      <c r="E4432" s="151"/>
      <c r="F4432" s="130" t="s">
        <v>2951</v>
      </c>
      <c r="G4432" s="130" t="s">
        <v>1172</v>
      </c>
      <c r="H4432" s="130" t="s">
        <v>9312</v>
      </c>
      <c r="I4432" s="131" t="s">
        <v>9313</v>
      </c>
      <c r="J4432" s="130" t="s">
        <v>85</v>
      </c>
      <c r="K4432" s="132" t="s">
        <v>142</v>
      </c>
      <c r="L4432" s="148">
        <v>1</v>
      </c>
      <c r="M4432" s="134">
        <v>2009</v>
      </c>
      <c r="N4432" s="130" t="s">
        <v>10621</v>
      </c>
      <c r="O4432" s="129" t="s">
        <v>143</v>
      </c>
      <c r="P4432" s="129" t="s">
        <v>933</v>
      </c>
      <c r="Q4432" s="130" t="s">
        <v>245</v>
      </c>
      <c r="R4432" s="136" t="s">
        <v>9551</v>
      </c>
      <c r="S4432" s="155"/>
      <c r="T4432" s="155"/>
      <c r="U4432" s="156"/>
      <c r="V4432" s="156"/>
      <c r="W4432" s="156" t="s">
        <v>146</v>
      </c>
      <c r="X4432" s="156"/>
      <c r="Y4432" s="137" t="s">
        <v>969</v>
      </c>
      <c r="Z4432" s="138" t="s">
        <v>876</v>
      </c>
      <c r="AA4432" s="140" t="s">
        <v>9314</v>
      </c>
      <c r="AB4432" s="141" t="s">
        <v>138</v>
      </c>
      <c r="AC4432" s="142">
        <v>40.4</v>
      </c>
      <c r="AD4432" s="142">
        <v>32.32</v>
      </c>
      <c r="AE4432" s="143" t="s">
        <v>9315</v>
      </c>
      <c r="AF4432" s="141" t="s">
        <v>398</v>
      </c>
      <c r="AG4432" s="144">
        <f>Table1[[#This Row],['# of Books]]*Table1[[#This Row],[QTY]]</f>
        <v>0</v>
      </c>
      <c r="AH4432" s="146">
        <f>Table1[[#This Row],[QTY]]*Table1[[#This Row],[School &amp; Library Price]]</f>
        <v>0</v>
      </c>
    </row>
    <row r="4433" spans="1:34" ht="18" hidden="1" customHeight="1" x14ac:dyDescent="0.25">
      <c r="A4433" s="154"/>
      <c r="B4433" s="150">
        <v>82</v>
      </c>
      <c r="C4433" s="150"/>
      <c r="D4433" s="151"/>
      <c r="E4433" s="151"/>
      <c r="F4433" s="130" t="s">
        <v>2951</v>
      </c>
      <c r="G4433" s="130" t="s">
        <v>1172</v>
      </c>
      <c r="H4433" s="130" t="s">
        <v>9312</v>
      </c>
      <c r="I4433" s="131" t="s">
        <v>9316</v>
      </c>
      <c r="J4433" s="130" t="s">
        <v>85</v>
      </c>
      <c r="K4433" s="132" t="s">
        <v>378</v>
      </c>
      <c r="L4433" s="148">
        <v>1</v>
      </c>
      <c r="M4433" s="134">
        <v>2009</v>
      </c>
      <c r="N4433" s="130" t="s">
        <v>10621</v>
      </c>
      <c r="O4433" s="129"/>
      <c r="P4433" s="129"/>
      <c r="Q4433" s="130" t="s">
        <v>245</v>
      </c>
      <c r="R4433" s="136" t="s">
        <v>9551</v>
      </c>
      <c r="S4433" s="155"/>
      <c r="T4433" s="155"/>
      <c r="U4433" s="156"/>
      <c r="V4433" s="156"/>
      <c r="W4433" s="156" t="s">
        <v>146</v>
      </c>
      <c r="X4433" s="156"/>
      <c r="Y4433" s="137" t="s">
        <v>969</v>
      </c>
      <c r="Z4433" s="138" t="s">
        <v>876</v>
      </c>
      <c r="AA4433" s="140" t="s">
        <v>9314</v>
      </c>
      <c r="AB4433" s="141" t="s">
        <v>138</v>
      </c>
      <c r="AC4433" s="142">
        <v>44.44</v>
      </c>
      <c r="AD4433" s="142">
        <v>35.549999999999997</v>
      </c>
      <c r="AE4433" s="143" t="s">
        <v>9315</v>
      </c>
      <c r="AF4433" s="141" t="s">
        <v>398</v>
      </c>
      <c r="AG4433" s="144">
        <f>Table1[[#This Row],['# of Books]]*Table1[[#This Row],[QTY]]</f>
        <v>0</v>
      </c>
      <c r="AH4433" s="146">
        <f>Table1[[#This Row],[QTY]]*Table1[[#This Row],[School &amp; Library Price]]</f>
        <v>0</v>
      </c>
    </row>
    <row r="4434" spans="1:34" ht="18" customHeight="1" x14ac:dyDescent="0.25">
      <c r="A4434" s="154"/>
      <c r="B4434" s="150">
        <v>82</v>
      </c>
      <c r="C4434" s="150"/>
      <c r="D4434" s="151"/>
      <c r="E4434" s="151"/>
      <c r="F4434" s="130" t="s">
        <v>2951</v>
      </c>
      <c r="G4434" s="130" t="s">
        <v>1172</v>
      </c>
      <c r="H4434" s="130" t="s">
        <v>9317</v>
      </c>
      <c r="I4434" s="131" t="s">
        <v>9318</v>
      </c>
      <c r="J4434" s="130" t="s">
        <v>85</v>
      </c>
      <c r="K4434" s="132" t="s">
        <v>142</v>
      </c>
      <c r="L4434" s="148">
        <v>1</v>
      </c>
      <c r="M4434" s="134">
        <v>2009</v>
      </c>
      <c r="N4434" s="130" t="s">
        <v>10621</v>
      </c>
      <c r="O4434" s="129" t="s">
        <v>143</v>
      </c>
      <c r="P4434" s="129" t="s">
        <v>933</v>
      </c>
      <c r="Q4434" s="130" t="s">
        <v>245</v>
      </c>
      <c r="R4434" s="136" t="s">
        <v>8925</v>
      </c>
      <c r="S4434" s="155"/>
      <c r="T4434" s="155"/>
      <c r="U4434" s="156"/>
      <c r="V4434" s="156"/>
      <c r="W4434" s="156" t="s">
        <v>146</v>
      </c>
      <c r="X4434" s="156"/>
      <c r="Y4434" s="137" t="s">
        <v>969</v>
      </c>
      <c r="Z4434" s="138" t="s">
        <v>876</v>
      </c>
      <c r="AA4434" s="140" t="s">
        <v>9319</v>
      </c>
      <c r="AB4434" s="141" t="s">
        <v>138</v>
      </c>
      <c r="AC4434" s="142">
        <v>40.4</v>
      </c>
      <c r="AD4434" s="142">
        <v>32.32</v>
      </c>
      <c r="AE4434" s="143" t="s">
        <v>9315</v>
      </c>
      <c r="AF4434" s="141" t="s">
        <v>514</v>
      </c>
      <c r="AG4434" s="144">
        <f>Table1[[#This Row],['# of Books]]*Table1[[#This Row],[QTY]]</f>
        <v>0</v>
      </c>
      <c r="AH4434" s="146">
        <f>Table1[[#This Row],[QTY]]*Table1[[#This Row],[School &amp; Library Price]]</f>
        <v>0</v>
      </c>
    </row>
    <row r="4435" spans="1:34" ht="18" customHeight="1" x14ac:dyDescent="0.25">
      <c r="A4435" s="154"/>
      <c r="B4435" s="150">
        <v>82</v>
      </c>
      <c r="C4435" s="150"/>
      <c r="D4435" s="151"/>
      <c r="E4435" s="151"/>
      <c r="F4435" s="130" t="s">
        <v>2951</v>
      </c>
      <c r="G4435" s="130" t="s">
        <v>1172</v>
      </c>
      <c r="H4435" s="130" t="s">
        <v>9320</v>
      </c>
      <c r="I4435" s="131" t="s">
        <v>9321</v>
      </c>
      <c r="J4435" s="130" t="s">
        <v>85</v>
      </c>
      <c r="K4435" s="132" t="s">
        <v>142</v>
      </c>
      <c r="L4435" s="148">
        <v>1</v>
      </c>
      <c r="M4435" s="134">
        <v>2010</v>
      </c>
      <c r="N4435" s="130" t="s">
        <v>6526</v>
      </c>
      <c r="O4435" s="129" t="s">
        <v>143</v>
      </c>
      <c r="P4435" s="129" t="s">
        <v>933</v>
      </c>
      <c r="Q4435" s="130" t="s">
        <v>245</v>
      </c>
      <c r="R4435" s="136" t="s">
        <v>1060</v>
      </c>
      <c r="S4435" s="155"/>
      <c r="T4435" s="155"/>
      <c r="U4435" s="156"/>
      <c r="V4435" s="156"/>
      <c r="W4435" s="156" t="s">
        <v>146</v>
      </c>
      <c r="X4435" s="156"/>
      <c r="Y4435" s="137" t="s">
        <v>969</v>
      </c>
      <c r="Z4435" s="138" t="s">
        <v>876</v>
      </c>
      <c r="AA4435" s="140" t="s">
        <v>9322</v>
      </c>
      <c r="AB4435" s="141" t="s">
        <v>138</v>
      </c>
      <c r="AC4435" s="142">
        <v>40.4</v>
      </c>
      <c r="AD4435" s="142">
        <v>32.32</v>
      </c>
      <c r="AE4435" s="143" t="s">
        <v>9323</v>
      </c>
      <c r="AF4435" s="141" t="s">
        <v>398</v>
      </c>
      <c r="AG4435" s="144">
        <f>Table1[[#This Row],['# of Books]]*Table1[[#This Row],[QTY]]</f>
        <v>0</v>
      </c>
      <c r="AH4435" s="146">
        <f>Table1[[#This Row],[QTY]]*Table1[[#This Row],[School &amp; Library Price]]</f>
        <v>0</v>
      </c>
    </row>
    <row r="4436" spans="1:34" ht="18" hidden="1" customHeight="1" x14ac:dyDescent="0.25">
      <c r="A4436" s="154"/>
      <c r="B4436" s="150">
        <v>82</v>
      </c>
      <c r="C4436" s="150"/>
      <c r="D4436" s="151"/>
      <c r="E4436" s="151"/>
      <c r="F4436" s="130" t="s">
        <v>2951</v>
      </c>
      <c r="G4436" s="130" t="s">
        <v>1172</v>
      </c>
      <c r="H4436" s="130" t="s">
        <v>9320</v>
      </c>
      <c r="I4436" s="131" t="s">
        <v>9324</v>
      </c>
      <c r="J4436" s="130" t="s">
        <v>85</v>
      </c>
      <c r="K4436" s="132" t="s">
        <v>378</v>
      </c>
      <c r="L4436" s="148">
        <v>1</v>
      </c>
      <c r="M4436" s="134">
        <v>2010</v>
      </c>
      <c r="N4436" s="130" t="s">
        <v>6526</v>
      </c>
      <c r="O4436" s="129"/>
      <c r="P4436" s="129"/>
      <c r="Q4436" s="130" t="s">
        <v>245</v>
      </c>
      <c r="R4436" s="136" t="s">
        <v>1060</v>
      </c>
      <c r="S4436" s="155"/>
      <c r="T4436" s="155"/>
      <c r="U4436" s="156"/>
      <c r="V4436" s="156"/>
      <c r="W4436" s="156" t="s">
        <v>146</v>
      </c>
      <c r="X4436" s="156"/>
      <c r="Y4436" s="137" t="s">
        <v>969</v>
      </c>
      <c r="Z4436" s="138" t="s">
        <v>876</v>
      </c>
      <c r="AA4436" s="140" t="s">
        <v>9322</v>
      </c>
      <c r="AB4436" s="141" t="s">
        <v>138</v>
      </c>
      <c r="AC4436" s="142">
        <v>44.44</v>
      </c>
      <c r="AD4436" s="142">
        <v>35.549999999999997</v>
      </c>
      <c r="AE4436" s="143" t="s">
        <v>9323</v>
      </c>
      <c r="AF4436" s="141" t="s">
        <v>398</v>
      </c>
      <c r="AG4436" s="144">
        <f>Table1[[#This Row],['# of Books]]*Table1[[#This Row],[QTY]]</f>
        <v>0</v>
      </c>
      <c r="AH4436" s="146">
        <f>Table1[[#This Row],[QTY]]*Table1[[#This Row],[School &amp; Library Price]]</f>
        <v>0</v>
      </c>
    </row>
    <row r="4437" spans="1:34" ht="18" customHeight="1" x14ac:dyDescent="0.25">
      <c r="A4437" s="154"/>
      <c r="B4437" s="150">
        <v>82</v>
      </c>
      <c r="C4437" s="150"/>
      <c r="D4437" s="151"/>
      <c r="E4437" s="151"/>
      <c r="F4437" s="130" t="s">
        <v>2951</v>
      </c>
      <c r="G4437" s="130" t="s">
        <v>1172</v>
      </c>
      <c r="H4437" s="130" t="s">
        <v>1216</v>
      </c>
      <c r="I4437" s="131" t="s">
        <v>1217</v>
      </c>
      <c r="J4437" s="130" t="s">
        <v>85</v>
      </c>
      <c r="K4437" s="132" t="s">
        <v>142</v>
      </c>
      <c r="L4437" s="148">
        <v>1</v>
      </c>
      <c r="M4437" s="134">
        <v>2018</v>
      </c>
      <c r="N4437" s="130" t="s">
        <v>183</v>
      </c>
      <c r="O4437" s="129" t="s">
        <v>143</v>
      </c>
      <c r="P4437" s="129" t="s">
        <v>933</v>
      </c>
      <c r="Q4437" s="130" t="s">
        <v>245</v>
      </c>
      <c r="R4437" s="136" t="s">
        <v>1093</v>
      </c>
      <c r="S4437" s="155"/>
      <c r="T4437" s="155"/>
      <c r="U4437" s="156"/>
      <c r="V4437" s="156"/>
      <c r="W4437" s="156" t="s">
        <v>146</v>
      </c>
      <c r="X4437" s="156" t="s">
        <v>11800</v>
      </c>
      <c r="Y4437" s="137" t="s">
        <v>969</v>
      </c>
      <c r="Z4437" s="138" t="s">
        <v>876</v>
      </c>
      <c r="AA4437" s="140" t="s">
        <v>9325</v>
      </c>
      <c r="AB4437" s="141" t="s">
        <v>138</v>
      </c>
      <c r="AC4437" s="142">
        <v>40.4</v>
      </c>
      <c r="AD4437" s="142">
        <v>32.32</v>
      </c>
      <c r="AE4437" s="143" t="s">
        <v>1218</v>
      </c>
      <c r="AF4437" s="141" t="s">
        <v>398</v>
      </c>
      <c r="AG4437" s="144">
        <f>Table1[[#This Row],['# of Books]]*Table1[[#This Row],[QTY]]</f>
        <v>0</v>
      </c>
      <c r="AH4437" s="146">
        <f>Table1[[#This Row],[QTY]]*Table1[[#This Row],[School &amp; Library Price]]</f>
        <v>0</v>
      </c>
    </row>
    <row r="4438" spans="1:34" ht="18" hidden="1" customHeight="1" x14ac:dyDescent="0.25">
      <c r="A4438" s="154"/>
      <c r="B4438" s="150">
        <v>82</v>
      </c>
      <c r="C4438" s="150"/>
      <c r="D4438" s="151"/>
      <c r="E4438" s="151"/>
      <c r="F4438" s="130" t="s">
        <v>2951</v>
      </c>
      <c r="G4438" s="130" t="s">
        <v>1172</v>
      </c>
      <c r="H4438" s="130" t="s">
        <v>1216</v>
      </c>
      <c r="I4438" s="131" t="s">
        <v>1219</v>
      </c>
      <c r="J4438" s="130" t="s">
        <v>85</v>
      </c>
      <c r="K4438" s="132" t="s">
        <v>378</v>
      </c>
      <c r="L4438" s="148">
        <v>1</v>
      </c>
      <c r="M4438" s="134">
        <v>2018</v>
      </c>
      <c r="N4438" s="130" t="s">
        <v>183</v>
      </c>
      <c r="O4438" s="129"/>
      <c r="P4438" s="129"/>
      <c r="Q4438" s="130" t="s">
        <v>245</v>
      </c>
      <c r="R4438" s="136" t="s">
        <v>1093</v>
      </c>
      <c r="S4438" s="155"/>
      <c r="T4438" s="155"/>
      <c r="U4438" s="156"/>
      <c r="V4438" s="156"/>
      <c r="W4438" s="156" t="s">
        <v>146</v>
      </c>
      <c r="X4438" s="156" t="s">
        <v>11800</v>
      </c>
      <c r="Y4438" s="137" t="s">
        <v>969</v>
      </c>
      <c r="Z4438" s="138" t="s">
        <v>876</v>
      </c>
      <c r="AA4438" s="140" t="s">
        <v>9325</v>
      </c>
      <c r="AB4438" s="141" t="s">
        <v>138</v>
      </c>
      <c r="AC4438" s="142">
        <v>40.4</v>
      </c>
      <c r="AD4438" s="142">
        <v>32.32</v>
      </c>
      <c r="AE4438" s="143" t="s">
        <v>1218</v>
      </c>
      <c r="AF4438" s="141" t="s">
        <v>398</v>
      </c>
      <c r="AG4438" s="144">
        <f>Table1[[#This Row],['# of Books]]*Table1[[#This Row],[QTY]]</f>
        <v>0</v>
      </c>
      <c r="AH4438" s="146">
        <f>Table1[[#This Row],[QTY]]*Table1[[#This Row],[School &amp; Library Price]]</f>
        <v>0</v>
      </c>
    </row>
    <row r="4439" spans="1:34" ht="18" customHeight="1" x14ac:dyDescent="0.25">
      <c r="A4439" s="154"/>
      <c r="B4439" s="150">
        <v>82</v>
      </c>
      <c r="C4439" s="150"/>
      <c r="D4439" s="151"/>
      <c r="E4439" s="151"/>
      <c r="F4439" s="130" t="s">
        <v>2951</v>
      </c>
      <c r="G4439" s="130" t="s">
        <v>1172</v>
      </c>
      <c r="H4439" s="130" t="s">
        <v>9326</v>
      </c>
      <c r="I4439" s="131" t="s">
        <v>9327</v>
      </c>
      <c r="J4439" s="130" t="s">
        <v>85</v>
      </c>
      <c r="K4439" s="132" t="s">
        <v>142</v>
      </c>
      <c r="L4439" s="148">
        <v>1</v>
      </c>
      <c r="M4439" s="134">
        <v>2010</v>
      </c>
      <c r="N4439" s="130" t="s">
        <v>6526</v>
      </c>
      <c r="O4439" s="129" t="s">
        <v>143</v>
      </c>
      <c r="P4439" s="129" t="s">
        <v>933</v>
      </c>
      <c r="Q4439" s="130" t="s">
        <v>245</v>
      </c>
      <c r="R4439" s="136" t="s">
        <v>8506</v>
      </c>
      <c r="S4439" s="155"/>
      <c r="T4439" s="155"/>
      <c r="U4439" s="156"/>
      <c r="V4439" s="156"/>
      <c r="W4439" s="156" t="s">
        <v>146</v>
      </c>
      <c r="X4439" s="156"/>
      <c r="Y4439" s="137" t="s">
        <v>969</v>
      </c>
      <c r="Z4439" s="138" t="s">
        <v>876</v>
      </c>
      <c r="AA4439" s="140" t="s">
        <v>9328</v>
      </c>
      <c r="AB4439" s="141" t="s">
        <v>138</v>
      </c>
      <c r="AC4439" s="142">
        <v>40.4</v>
      </c>
      <c r="AD4439" s="142">
        <v>32.32</v>
      </c>
      <c r="AE4439" s="143" t="s">
        <v>9288</v>
      </c>
      <c r="AF4439" s="141" t="s">
        <v>514</v>
      </c>
      <c r="AG4439" s="144">
        <f>Table1[[#This Row],['# of Books]]*Table1[[#This Row],[QTY]]</f>
        <v>0</v>
      </c>
      <c r="AH4439" s="146">
        <f>Table1[[#This Row],[QTY]]*Table1[[#This Row],[School &amp; Library Price]]</f>
        <v>0</v>
      </c>
    </row>
    <row r="4440" spans="1:34" ht="18" hidden="1" customHeight="1" x14ac:dyDescent="0.25">
      <c r="A4440" s="154"/>
      <c r="B4440" s="150">
        <v>82</v>
      </c>
      <c r="C4440" s="150"/>
      <c r="D4440" s="151"/>
      <c r="E4440" s="151"/>
      <c r="F4440" s="130" t="s">
        <v>2951</v>
      </c>
      <c r="G4440" s="130" t="s">
        <v>1172</v>
      </c>
      <c r="H4440" s="130" t="s">
        <v>9326</v>
      </c>
      <c r="I4440" s="131" t="s">
        <v>9329</v>
      </c>
      <c r="J4440" s="130" t="s">
        <v>85</v>
      </c>
      <c r="K4440" s="132" t="s">
        <v>378</v>
      </c>
      <c r="L4440" s="148">
        <v>1</v>
      </c>
      <c r="M4440" s="134">
        <v>2010</v>
      </c>
      <c r="N4440" s="130" t="s">
        <v>6526</v>
      </c>
      <c r="O4440" s="129"/>
      <c r="P4440" s="129"/>
      <c r="Q4440" s="130" t="s">
        <v>245</v>
      </c>
      <c r="R4440" s="136" t="s">
        <v>8506</v>
      </c>
      <c r="S4440" s="155"/>
      <c r="T4440" s="155"/>
      <c r="U4440" s="156"/>
      <c r="V4440" s="156"/>
      <c r="W4440" s="156" t="s">
        <v>146</v>
      </c>
      <c r="X4440" s="156"/>
      <c r="Y4440" s="137" t="s">
        <v>969</v>
      </c>
      <c r="Z4440" s="138" t="s">
        <v>876</v>
      </c>
      <c r="AA4440" s="140" t="s">
        <v>9328</v>
      </c>
      <c r="AB4440" s="141" t="s">
        <v>138</v>
      </c>
      <c r="AC4440" s="142">
        <v>44.44</v>
      </c>
      <c r="AD4440" s="142">
        <v>35.549999999999997</v>
      </c>
      <c r="AE4440" s="143" t="s">
        <v>9288</v>
      </c>
      <c r="AF4440" s="141" t="s">
        <v>514</v>
      </c>
      <c r="AG4440" s="144">
        <f>Table1[[#This Row],['# of Books]]*Table1[[#This Row],[QTY]]</f>
        <v>0</v>
      </c>
      <c r="AH4440" s="146">
        <f>Table1[[#This Row],[QTY]]*Table1[[#This Row],[School &amp; Library Price]]</f>
        <v>0</v>
      </c>
    </row>
    <row r="4441" spans="1:34" ht="18" customHeight="1" x14ac:dyDescent="0.25">
      <c r="A4441" s="154"/>
      <c r="B4441" s="150">
        <v>82</v>
      </c>
      <c r="C4441" s="150"/>
      <c r="D4441" s="151"/>
      <c r="E4441" s="151"/>
      <c r="F4441" s="130" t="s">
        <v>2951</v>
      </c>
      <c r="G4441" s="130" t="s">
        <v>1172</v>
      </c>
      <c r="H4441" s="130" t="s">
        <v>1220</v>
      </c>
      <c r="I4441" s="131" t="s">
        <v>1221</v>
      </c>
      <c r="J4441" s="130" t="s">
        <v>85</v>
      </c>
      <c r="K4441" s="132" t="s">
        <v>142</v>
      </c>
      <c r="L4441" s="148">
        <v>1</v>
      </c>
      <c r="M4441" s="134">
        <v>2018</v>
      </c>
      <c r="N4441" s="130" t="s">
        <v>183</v>
      </c>
      <c r="O4441" s="129" t="s">
        <v>143</v>
      </c>
      <c r="P4441" s="129" t="s">
        <v>933</v>
      </c>
      <c r="Q4441" s="130" t="s">
        <v>245</v>
      </c>
      <c r="R4441" s="136" t="s">
        <v>1222</v>
      </c>
      <c r="S4441" s="155"/>
      <c r="T4441" s="155"/>
      <c r="U4441" s="156"/>
      <c r="V4441" s="156"/>
      <c r="W4441" s="156" t="s">
        <v>146</v>
      </c>
      <c r="X4441" s="156" t="s">
        <v>11788</v>
      </c>
      <c r="Y4441" s="137" t="s">
        <v>969</v>
      </c>
      <c r="Z4441" s="138" t="s">
        <v>876</v>
      </c>
      <c r="AA4441" s="140" t="s">
        <v>1223</v>
      </c>
      <c r="AB4441" s="141" t="s">
        <v>138</v>
      </c>
      <c r="AC4441" s="142">
        <v>40.4</v>
      </c>
      <c r="AD4441" s="142">
        <v>32.32</v>
      </c>
      <c r="AE4441" s="143" t="s">
        <v>1224</v>
      </c>
      <c r="AF4441" s="141" t="s">
        <v>514</v>
      </c>
      <c r="AG4441" s="144">
        <f>Table1[[#This Row],['# of Books]]*Table1[[#This Row],[QTY]]</f>
        <v>0</v>
      </c>
      <c r="AH4441" s="146">
        <f>Table1[[#This Row],[QTY]]*Table1[[#This Row],[School &amp; Library Price]]</f>
        <v>0</v>
      </c>
    </row>
    <row r="4442" spans="1:34" ht="18" hidden="1" customHeight="1" x14ac:dyDescent="0.25">
      <c r="A4442" s="154"/>
      <c r="B4442" s="150">
        <v>82</v>
      </c>
      <c r="C4442" s="150"/>
      <c r="D4442" s="151"/>
      <c r="E4442" s="151"/>
      <c r="F4442" s="130" t="s">
        <v>2951</v>
      </c>
      <c r="G4442" s="130" t="s">
        <v>1172</v>
      </c>
      <c r="H4442" s="130" t="s">
        <v>1220</v>
      </c>
      <c r="I4442" s="131" t="s">
        <v>1225</v>
      </c>
      <c r="J4442" s="130" t="s">
        <v>85</v>
      </c>
      <c r="K4442" s="132" t="s">
        <v>378</v>
      </c>
      <c r="L4442" s="148">
        <v>1</v>
      </c>
      <c r="M4442" s="134">
        <v>2018</v>
      </c>
      <c r="N4442" s="130" t="s">
        <v>183</v>
      </c>
      <c r="O4442" s="129"/>
      <c r="P4442" s="129"/>
      <c r="Q4442" s="130" t="s">
        <v>245</v>
      </c>
      <c r="R4442" s="136" t="s">
        <v>1222</v>
      </c>
      <c r="S4442" s="155"/>
      <c r="T4442" s="155"/>
      <c r="U4442" s="156"/>
      <c r="V4442" s="156"/>
      <c r="W4442" s="156" t="s">
        <v>146</v>
      </c>
      <c r="X4442" s="156" t="s">
        <v>11788</v>
      </c>
      <c r="Y4442" s="137" t="s">
        <v>969</v>
      </c>
      <c r="Z4442" s="138" t="s">
        <v>876</v>
      </c>
      <c r="AA4442" s="140" t="s">
        <v>1223</v>
      </c>
      <c r="AB4442" s="141" t="s">
        <v>138</v>
      </c>
      <c r="AC4442" s="142">
        <v>40.4</v>
      </c>
      <c r="AD4442" s="142">
        <v>32.32</v>
      </c>
      <c r="AE4442" s="143" t="s">
        <v>1224</v>
      </c>
      <c r="AF4442" s="141" t="s">
        <v>514</v>
      </c>
      <c r="AG4442" s="144">
        <f>Table1[[#This Row],['# of Books]]*Table1[[#This Row],[QTY]]</f>
        <v>0</v>
      </c>
      <c r="AH4442" s="146">
        <f>Table1[[#This Row],[QTY]]*Table1[[#This Row],[School &amp; Library Price]]</f>
        <v>0</v>
      </c>
    </row>
    <row r="4443" spans="1:34" ht="18" customHeight="1" x14ac:dyDescent="0.25">
      <c r="A4443" s="154"/>
      <c r="B4443" s="150">
        <v>82</v>
      </c>
      <c r="C4443" s="150"/>
      <c r="D4443" s="151"/>
      <c r="E4443" s="151"/>
      <c r="F4443" s="130" t="s">
        <v>2951</v>
      </c>
      <c r="G4443" s="130" t="s">
        <v>1172</v>
      </c>
      <c r="H4443" s="130" t="s">
        <v>9330</v>
      </c>
      <c r="I4443" s="131" t="s">
        <v>9331</v>
      </c>
      <c r="J4443" s="130" t="s">
        <v>85</v>
      </c>
      <c r="K4443" s="132" t="s">
        <v>142</v>
      </c>
      <c r="L4443" s="148">
        <v>1</v>
      </c>
      <c r="M4443" s="134">
        <v>2008</v>
      </c>
      <c r="N4443" s="130" t="s">
        <v>9296</v>
      </c>
      <c r="O4443" s="129" t="s">
        <v>143</v>
      </c>
      <c r="P4443" s="129" t="s">
        <v>933</v>
      </c>
      <c r="Q4443" s="130" t="s">
        <v>245</v>
      </c>
      <c r="R4443" s="136" t="s">
        <v>2199</v>
      </c>
      <c r="S4443" s="155"/>
      <c r="T4443" s="155"/>
      <c r="U4443" s="156"/>
      <c r="V4443" s="156"/>
      <c r="W4443" s="156" t="s">
        <v>146</v>
      </c>
      <c r="X4443" s="156"/>
      <c r="Y4443" s="137" t="s">
        <v>969</v>
      </c>
      <c r="Z4443" s="138" t="s">
        <v>876</v>
      </c>
      <c r="AA4443" s="140" t="s">
        <v>9332</v>
      </c>
      <c r="AB4443" s="141" t="s">
        <v>138</v>
      </c>
      <c r="AC4443" s="142">
        <v>40.4</v>
      </c>
      <c r="AD4443" s="142">
        <v>32.32</v>
      </c>
      <c r="AE4443" s="143" t="s">
        <v>9333</v>
      </c>
      <c r="AF4443" s="141" t="s">
        <v>398</v>
      </c>
      <c r="AG4443" s="144">
        <f>Table1[[#This Row],['# of Books]]*Table1[[#This Row],[QTY]]</f>
        <v>0</v>
      </c>
      <c r="AH4443" s="146">
        <f>Table1[[#This Row],[QTY]]*Table1[[#This Row],[School &amp; Library Price]]</f>
        <v>0</v>
      </c>
    </row>
    <row r="4444" spans="1:34" ht="18" customHeight="1" x14ac:dyDescent="0.25">
      <c r="A4444" s="154"/>
      <c r="B4444" s="150">
        <v>82</v>
      </c>
      <c r="C4444" s="150"/>
      <c r="D4444" s="151"/>
      <c r="E4444" s="151"/>
      <c r="F4444" s="130" t="s">
        <v>2951</v>
      </c>
      <c r="G4444" s="130" t="s">
        <v>1172</v>
      </c>
      <c r="H4444" s="130" t="s">
        <v>1205</v>
      </c>
      <c r="I4444" s="131" t="s">
        <v>1206</v>
      </c>
      <c r="J4444" s="130" t="s">
        <v>85</v>
      </c>
      <c r="K4444" s="132" t="s">
        <v>142</v>
      </c>
      <c r="L4444" s="148">
        <v>1</v>
      </c>
      <c r="M4444" s="134">
        <v>2018</v>
      </c>
      <c r="N4444" s="130" t="s">
        <v>133</v>
      </c>
      <c r="O4444" s="129" t="s">
        <v>143</v>
      </c>
      <c r="P4444" s="129" t="s">
        <v>933</v>
      </c>
      <c r="Q4444" s="130" t="s">
        <v>245</v>
      </c>
      <c r="R4444" s="136" t="s">
        <v>1087</v>
      </c>
      <c r="S4444" s="155"/>
      <c r="T4444" s="155"/>
      <c r="U4444" s="156"/>
      <c r="V4444" s="156"/>
      <c r="W4444" s="156" t="s">
        <v>146</v>
      </c>
      <c r="X4444" s="156"/>
      <c r="Y4444" s="137" t="s">
        <v>969</v>
      </c>
      <c r="Z4444" s="138" t="s">
        <v>876</v>
      </c>
      <c r="AA4444" s="140" t="s">
        <v>1207</v>
      </c>
      <c r="AB4444" s="141" t="s">
        <v>138</v>
      </c>
      <c r="AC4444" s="142">
        <v>40.4</v>
      </c>
      <c r="AD4444" s="142">
        <v>32.32</v>
      </c>
      <c r="AE4444" s="143" t="s">
        <v>1208</v>
      </c>
      <c r="AF4444" s="141" t="s">
        <v>398</v>
      </c>
      <c r="AG4444" s="144">
        <f>Table1[[#This Row],['# of Books]]*Table1[[#This Row],[QTY]]</f>
        <v>0</v>
      </c>
      <c r="AH4444" s="146">
        <f>Table1[[#This Row],[QTY]]*Table1[[#This Row],[School &amp; Library Price]]</f>
        <v>0</v>
      </c>
    </row>
    <row r="4445" spans="1:34" ht="18" hidden="1" customHeight="1" x14ac:dyDescent="0.25">
      <c r="A4445" s="154"/>
      <c r="B4445" s="150">
        <v>82</v>
      </c>
      <c r="C4445" s="150"/>
      <c r="D4445" s="151"/>
      <c r="E4445" s="151"/>
      <c r="F4445" s="130" t="s">
        <v>2951</v>
      </c>
      <c r="G4445" s="130" t="s">
        <v>1172</v>
      </c>
      <c r="H4445" s="130" t="s">
        <v>1205</v>
      </c>
      <c r="I4445" s="131" t="s">
        <v>1210</v>
      </c>
      <c r="J4445" s="130" t="s">
        <v>85</v>
      </c>
      <c r="K4445" s="132" t="s">
        <v>151</v>
      </c>
      <c r="L4445" s="148">
        <v>1</v>
      </c>
      <c r="M4445" s="134" t="s">
        <v>11375</v>
      </c>
      <c r="N4445" s="130" t="s">
        <v>133</v>
      </c>
      <c r="O4445" s="129" t="s">
        <v>79</v>
      </c>
      <c r="P4445" s="129" t="s">
        <v>933</v>
      </c>
      <c r="Q4445" s="130" t="s">
        <v>245</v>
      </c>
      <c r="R4445" s="136" t="s">
        <v>1087</v>
      </c>
      <c r="S4445" s="155"/>
      <c r="T4445" s="155"/>
      <c r="U4445" s="156"/>
      <c r="V4445" s="156"/>
      <c r="W4445" s="156" t="s">
        <v>146</v>
      </c>
      <c r="X4445" s="156"/>
      <c r="Y4445" s="137" t="s">
        <v>969</v>
      </c>
      <c r="Z4445" s="138" t="s">
        <v>876</v>
      </c>
      <c r="AA4445" s="140" t="s">
        <v>1207</v>
      </c>
      <c r="AB4445" s="141" t="s">
        <v>138</v>
      </c>
      <c r="AC4445" s="142">
        <v>19.989999999999998</v>
      </c>
      <c r="AD4445" s="142">
        <v>16.989999999999998</v>
      </c>
      <c r="AE4445" s="143" t="s">
        <v>1208</v>
      </c>
      <c r="AF4445" s="141" t="s">
        <v>398</v>
      </c>
      <c r="AG4445" s="144">
        <f>Table1[[#This Row],['# of Books]]*Table1[[#This Row],[QTY]]</f>
        <v>0</v>
      </c>
      <c r="AH4445" s="146">
        <f>Table1[[#This Row],[QTY]]*Table1[[#This Row],[School &amp; Library Price]]</f>
        <v>0</v>
      </c>
    </row>
    <row r="4446" spans="1:34" ht="18" hidden="1" customHeight="1" x14ac:dyDescent="0.25">
      <c r="A4446" s="154"/>
      <c r="B4446" s="150">
        <v>82</v>
      </c>
      <c r="C4446" s="150"/>
      <c r="D4446" s="151"/>
      <c r="E4446" s="151"/>
      <c r="F4446" s="130" t="s">
        <v>2951</v>
      </c>
      <c r="G4446" s="130" t="s">
        <v>1172</v>
      </c>
      <c r="H4446" s="130" t="s">
        <v>1205</v>
      </c>
      <c r="I4446" s="131" t="s">
        <v>1209</v>
      </c>
      <c r="J4446" s="130" t="s">
        <v>85</v>
      </c>
      <c r="K4446" s="132" t="s">
        <v>378</v>
      </c>
      <c r="L4446" s="148">
        <v>1</v>
      </c>
      <c r="M4446" s="134">
        <v>2018</v>
      </c>
      <c r="N4446" s="130" t="s">
        <v>133</v>
      </c>
      <c r="O4446" s="129"/>
      <c r="P4446" s="129"/>
      <c r="Q4446" s="130" t="s">
        <v>245</v>
      </c>
      <c r="R4446" s="136" t="s">
        <v>1087</v>
      </c>
      <c r="S4446" s="155"/>
      <c r="T4446" s="155"/>
      <c r="U4446" s="156"/>
      <c r="V4446" s="156"/>
      <c r="W4446" s="156" t="s">
        <v>146</v>
      </c>
      <c r="X4446" s="156"/>
      <c r="Y4446" s="137" t="s">
        <v>969</v>
      </c>
      <c r="Z4446" s="138" t="s">
        <v>876</v>
      </c>
      <c r="AA4446" s="140" t="s">
        <v>1207</v>
      </c>
      <c r="AB4446" s="141" t="s">
        <v>138</v>
      </c>
      <c r="AC4446" s="142">
        <v>40.4</v>
      </c>
      <c r="AD4446" s="142">
        <v>32.32</v>
      </c>
      <c r="AE4446" s="143" t="s">
        <v>1208</v>
      </c>
      <c r="AF4446" s="141" t="s">
        <v>398</v>
      </c>
      <c r="AG4446" s="144">
        <f>Table1[[#This Row],['# of Books]]*Table1[[#This Row],[QTY]]</f>
        <v>0</v>
      </c>
      <c r="AH4446" s="146">
        <f>Table1[[#This Row],[QTY]]*Table1[[#This Row],[School &amp; Library Price]]</f>
        <v>0</v>
      </c>
    </row>
    <row r="4447" spans="1:34" ht="18" customHeight="1" x14ac:dyDescent="0.25">
      <c r="A4447" s="154"/>
      <c r="B4447" s="150">
        <v>82</v>
      </c>
      <c r="C4447" s="150"/>
      <c r="D4447" s="151"/>
      <c r="E4447" s="151"/>
      <c r="F4447" s="130" t="s">
        <v>2951</v>
      </c>
      <c r="G4447" s="130" t="s">
        <v>1172</v>
      </c>
      <c r="H4447" s="130" t="s">
        <v>9334</v>
      </c>
      <c r="I4447" s="131" t="s">
        <v>11377</v>
      </c>
      <c r="J4447" s="130" t="s">
        <v>85</v>
      </c>
      <c r="K4447" s="132" t="s">
        <v>142</v>
      </c>
      <c r="L4447" s="148">
        <v>1</v>
      </c>
      <c r="M4447" s="134">
        <v>2010</v>
      </c>
      <c r="N4447" s="130" t="s">
        <v>6526</v>
      </c>
      <c r="O4447" s="129" t="s">
        <v>143</v>
      </c>
      <c r="P4447" s="129" t="s">
        <v>933</v>
      </c>
      <c r="Q4447" s="130" t="s">
        <v>245</v>
      </c>
      <c r="R4447" s="136" t="s">
        <v>2197</v>
      </c>
      <c r="S4447" s="155"/>
      <c r="T4447" s="155"/>
      <c r="U4447" s="156"/>
      <c r="V4447" s="156"/>
      <c r="W4447" s="156" t="s">
        <v>146</v>
      </c>
      <c r="X4447" s="156"/>
      <c r="Y4447" s="137" t="s">
        <v>969</v>
      </c>
      <c r="Z4447" s="138" t="s">
        <v>876</v>
      </c>
      <c r="AA4447" s="140" t="s">
        <v>9336</v>
      </c>
      <c r="AB4447" s="141" t="s">
        <v>138</v>
      </c>
      <c r="AC4447" s="142">
        <v>40.4</v>
      </c>
      <c r="AD4447" s="142">
        <v>32.32</v>
      </c>
      <c r="AE4447" s="143" t="s">
        <v>9337</v>
      </c>
      <c r="AF4447" s="141" t="s">
        <v>398</v>
      </c>
      <c r="AG4447" s="144">
        <f>Table1[[#This Row],['# of Books]]*Table1[[#This Row],[QTY]]</f>
        <v>0</v>
      </c>
      <c r="AH4447" s="146">
        <f>Table1[[#This Row],[QTY]]*Table1[[#This Row],[School &amp; Library Price]]</f>
        <v>0</v>
      </c>
    </row>
    <row r="4448" spans="1:34" ht="18" hidden="1" customHeight="1" x14ac:dyDescent="0.25">
      <c r="A4448" s="154"/>
      <c r="B4448" s="150">
        <v>82</v>
      </c>
      <c r="C4448" s="150"/>
      <c r="D4448" s="151"/>
      <c r="E4448" s="151"/>
      <c r="F4448" s="130" t="s">
        <v>2951</v>
      </c>
      <c r="G4448" s="130" t="s">
        <v>1172</v>
      </c>
      <c r="H4448" s="130" t="s">
        <v>9334</v>
      </c>
      <c r="I4448" s="131" t="s">
        <v>9335</v>
      </c>
      <c r="J4448" s="130" t="s">
        <v>85</v>
      </c>
      <c r="K4448" s="132" t="s">
        <v>378</v>
      </c>
      <c r="L4448" s="148">
        <v>1</v>
      </c>
      <c r="M4448" s="134">
        <v>2010</v>
      </c>
      <c r="N4448" s="130" t="s">
        <v>6526</v>
      </c>
      <c r="O4448" s="129"/>
      <c r="P4448" s="129"/>
      <c r="Q4448" s="130" t="s">
        <v>245</v>
      </c>
      <c r="R4448" s="136" t="s">
        <v>2197</v>
      </c>
      <c r="S4448" s="155"/>
      <c r="T4448" s="155"/>
      <c r="U4448" s="156"/>
      <c r="V4448" s="156"/>
      <c r="W4448" s="156" t="s">
        <v>146</v>
      </c>
      <c r="X4448" s="156"/>
      <c r="Y4448" s="137" t="s">
        <v>969</v>
      </c>
      <c r="Z4448" s="138" t="s">
        <v>876</v>
      </c>
      <c r="AA4448" s="140" t="s">
        <v>9336</v>
      </c>
      <c r="AB4448" s="141" t="s">
        <v>138</v>
      </c>
      <c r="AC4448" s="142">
        <v>44.44</v>
      </c>
      <c r="AD4448" s="142">
        <v>35.549999999999997</v>
      </c>
      <c r="AE4448" s="143" t="s">
        <v>9337</v>
      </c>
      <c r="AF4448" s="141" t="s">
        <v>398</v>
      </c>
      <c r="AG4448" s="144">
        <f>Table1[[#This Row],['# of Books]]*Table1[[#This Row],[QTY]]</f>
        <v>0</v>
      </c>
      <c r="AH4448" s="146">
        <f>Table1[[#This Row],[QTY]]*Table1[[#This Row],[School &amp; Library Price]]</f>
        <v>0</v>
      </c>
    </row>
    <row r="4449" spans="1:34" ht="18" customHeight="1" x14ac:dyDescent="0.25">
      <c r="A4449" s="154"/>
      <c r="B4449" s="150">
        <v>82</v>
      </c>
      <c r="C4449" s="150"/>
      <c r="D4449" s="151"/>
      <c r="E4449" s="151"/>
      <c r="F4449" s="130" t="s">
        <v>2951</v>
      </c>
      <c r="G4449" s="130" t="s">
        <v>1172</v>
      </c>
      <c r="H4449" s="130" t="s">
        <v>9339</v>
      </c>
      <c r="I4449" s="131" t="s">
        <v>9340</v>
      </c>
      <c r="J4449" s="130" t="s">
        <v>85</v>
      </c>
      <c r="K4449" s="132" t="s">
        <v>142</v>
      </c>
      <c r="L4449" s="148">
        <v>1</v>
      </c>
      <c r="M4449" s="134">
        <v>2008</v>
      </c>
      <c r="N4449" s="130" t="s">
        <v>9296</v>
      </c>
      <c r="O4449" s="129" t="s">
        <v>143</v>
      </c>
      <c r="P4449" s="129" t="s">
        <v>933</v>
      </c>
      <c r="Q4449" s="130" t="s">
        <v>245</v>
      </c>
      <c r="R4449" s="136" t="s">
        <v>2200</v>
      </c>
      <c r="S4449" s="155"/>
      <c r="T4449" s="155"/>
      <c r="U4449" s="156"/>
      <c r="V4449" s="156"/>
      <c r="W4449" s="156" t="s">
        <v>146</v>
      </c>
      <c r="X4449" s="156"/>
      <c r="Y4449" s="137" t="s">
        <v>969</v>
      </c>
      <c r="Z4449" s="138" t="s">
        <v>876</v>
      </c>
      <c r="AA4449" s="140" t="s">
        <v>9341</v>
      </c>
      <c r="AB4449" s="141" t="s">
        <v>138</v>
      </c>
      <c r="AC4449" s="142">
        <v>40.4</v>
      </c>
      <c r="AD4449" s="142">
        <v>32.32</v>
      </c>
      <c r="AE4449" s="143" t="s">
        <v>9342</v>
      </c>
      <c r="AF4449" s="141" t="s">
        <v>398</v>
      </c>
      <c r="AG4449" s="144">
        <f>Table1[[#This Row],['# of Books]]*Table1[[#This Row],[QTY]]</f>
        <v>0</v>
      </c>
      <c r="AH4449" s="146">
        <f>Table1[[#This Row],[QTY]]*Table1[[#This Row],[School &amp; Library Price]]</f>
        <v>0</v>
      </c>
    </row>
    <row r="4450" spans="1:34" ht="18" customHeight="1" x14ac:dyDescent="0.25">
      <c r="A4450" s="154"/>
      <c r="B4450" s="150">
        <v>82</v>
      </c>
      <c r="C4450" s="150"/>
      <c r="D4450" s="151"/>
      <c r="E4450" s="151"/>
      <c r="F4450" s="130" t="s">
        <v>2951</v>
      </c>
      <c r="G4450" s="130" t="s">
        <v>1172</v>
      </c>
      <c r="H4450" s="130" t="s">
        <v>8222</v>
      </c>
      <c r="I4450" s="131" t="s">
        <v>11378</v>
      </c>
      <c r="J4450" s="130" t="s">
        <v>85</v>
      </c>
      <c r="K4450" s="132" t="s">
        <v>142</v>
      </c>
      <c r="L4450" s="148">
        <v>1</v>
      </c>
      <c r="M4450" s="134">
        <v>2007</v>
      </c>
      <c r="N4450" s="130" t="s">
        <v>10777</v>
      </c>
      <c r="O4450" s="129" t="s">
        <v>143</v>
      </c>
      <c r="P4450" s="129" t="s">
        <v>933</v>
      </c>
      <c r="Q4450" s="130" t="s">
        <v>245</v>
      </c>
      <c r="R4450" s="136" t="s">
        <v>8884</v>
      </c>
      <c r="S4450" s="155"/>
      <c r="T4450" s="155"/>
      <c r="U4450" s="156"/>
      <c r="V4450" s="156"/>
      <c r="W4450" s="156" t="s">
        <v>146</v>
      </c>
      <c r="X4450" s="156"/>
      <c r="Y4450" s="137" t="s">
        <v>969</v>
      </c>
      <c r="Z4450" s="138" t="s">
        <v>876</v>
      </c>
      <c r="AA4450" s="140" t="s">
        <v>11379</v>
      </c>
      <c r="AB4450" s="141" t="s">
        <v>138</v>
      </c>
      <c r="AC4450" s="142">
        <v>40.4</v>
      </c>
      <c r="AD4450" s="142">
        <v>32.32</v>
      </c>
      <c r="AE4450" s="143" t="s">
        <v>11380</v>
      </c>
      <c r="AF4450" s="141" t="s">
        <v>398</v>
      </c>
      <c r="AG4450" s="144">
        <f>Table1[[#This Row],['# of Books]]*Table1[[#This Row],[QTY]]</f>
        <v>0</v>
      </c>
      <c r="AH4450" s="146">
        <f>Table1[[#This Row],[QTY]]*Table1[[#This Row],[School &amp; Library Price]]</f>
        <v>0</v>
      </c>
    </row>
    <row r="4451" spans="1:34" ht="18" customHeight="1" x14ac:dyDescent="0.25">
      <c r="A4451" s="154"/>
      <c r="B4451" s="150">
        <v>82</v>
      </c>
      <c r="C4451" s="150"/>
      <c r="D4451" s="151"/>
      <c r="E4451" s="151"/>
      <c r="F4451" s="130" t="s">
        <v>2951</v>
      </c>
      <c r="G4451" s="130" t="s">
        <v>1172</v>
      </c>
      <c r="H4451" s="130" t="s">
        <v>9343</v>
      </c>
      <c r="I4451" s="131" t="s">
        <v>9344</v>
      </c>
      <c r="J4451" s="130" t="s">
        <v>85</v>
      </c>
      <c r="K4451" s="132" t="s">
        <v>142</v>
      </c>
      <c r="L4451" s="148">
        <v>1</v>
      </c>
      <c r="M4451" s="134">
        <v>2008</v>
      </c>
      <c r="N4451" s="130" t="s">
        <v>9296</v>
      </c>
      <c r="O4451" s="129" t="s">
        <v>143</v>
      </c>
      <c r="P4451" s="129" t="s">
        <v>933</v>
      </c>
      <c r="Q4451" s="130" t="s">
        <v>245</v>
      </c>
      <c r="R4451" s="136" t="s">
        <v>1060</v>
      </c>
      <c r="S4451" s="155"/>
      <c r="T4451" s="155"/>
      <c r="U4451" s="156"/>
      <c r="V4451" s="156"/>
      <c r="W4451" s="156" t="s">
        <v>146</v>
      </c>
      <c r="X4451" s="156"/>
      <c r="Y4451" s="137" t="s">
        <v>969</v>
      </c>
      <c r="Z4451" s="138" t="s">
        <v>876</v>
      </c>
      <c r="AA4451" s="140" t="s">
        <v>9345</v>
      </c>
      <c r="AB4451" s="141" t="s">
        <v>138</v>
      </c>
      <c r="AC4451" s="142">
        <v>40.4</v>
      </c>
      <c r="AD4451" s="142">
        <v>32.32</v>
      </c>
      <c r="AE4451" s="143" t="s">
        <v>9338</v>
      </c>
      <c r="AF4451" s="141" t="s">
        <v>398</v>
      </c>
      <c r="AG4451" s="144">
        <f>Table1[[#This Row],['# of Books]]*Table1[[#This Row],[QTY]]</f>
        <v>0</v>
      </c>
      <c r="AH4451" s="146">
        <f>Table1[[#This Row],[QTY]]*Table1[[#This Row],[School &amp; Library Price]]</f>
        <v>0</v>
      </c>
    </row>
    <row r="4452" spans="1:34" ht="18" customHeight="1" x14ac:dyDescent="0.25">
      <c r="A4452" s="154"/>
      <c r="B4452" s="150">
        <v>82</v>
      </c>
      <c r="C4452" s="150"/>
      <c r="D4452" s="151"/>
      <c r="E4452" s="151"/>
      <c r="F4452" s="130" t="s">
        <v>2951</v>
      </c>
      <c r="G4452" s="130" t="s">
        <v>1172</v>
      </c>
      <c r="H4452" s="130" t="s">
        <v>9346</v>
      </c>
      <c r="I4452" s="131" t="s">
        <v>9347</v>
      </c>
      <c r="J4452" s="130" t="s">
        <v>85</v>
      </c>
      <c r="K4452" s="132" t="s">
        <v>142</v>
      </c>
      <c r="L4452" s="148">
        <v>1</v>
      </c>
      <c r="M4452" s="134">
        <v>2008</v>
      </c>
      <c r="N4452" s="130" t="s">
        <v>9296</v>
      </c>
      <c r="O4452" s="129" t="s">
        <v>143</v>
      </c>
      <c r="P4452" s="129" t="s">
        <v>933</v>
      </c>
      <c r="Q4452" s="130" t="s">
        <v>245</v>
      </c>
      <c r="R4452" s="136" t="s">
        <v>9189</v>
      </c>
      <c r="S4452" s="155"/>
      <c r="T4452" s="155"/>
      <c r="U4452" s="156"/>
      <c r="V4452" s="156"/>
      <c r="W4452" s="156" t="s">
        <v>146</v>
      </c>
      <c r="X4452" s="156"/>
      <c r="Y4452" s="137" t="s">
        <v>969</v>
      </c>
      <c r="Z4452" s="138" t="s">
        <v>876</v>
      </c>
      <c r="AA4452" s="140" t="s">
        <v>9348</v>
      </c>
      <c r="AB4452" s="141" t="s">
        <v>138</v>
      </c>
      <c r="AC4452" s="142">
        <v>40.4</v>
      </c>
      <c r="AD4452" s="142">
        <v>32.32</v>
      </c>
      <c r="AE4452" s="143" t="s">
        <v>9349</v>
      </c>
      <c r="AF4452" s="141" t="s">
        <v>376</v>
      </c>
      <c r="AG4452" s="144">
        <f>Table1[[#This Row],['# of Books]]*Table1[[#This Row],[QTY]]</f>
        <v>0</v>
      </c>
      <c r="AH4452" s="146">
        <f>Table1[[#This Row],[QTY]]*Table1[[#This Row],[School &amp; Library Price]]</f>
        <v>0</v>
      </c>
    </row>
    <row r="4453" spans="1:34" ht="18" customHeight="1" x14ac:dyDescent="0.25">
      <c r="A4453" s="154"/>
      <c r="B4453" s="150">
        <v>82</v>
      </c>
      <c r="C4453" s="150"/>
      <c r="D4453" s="151"/>
      <c r="E4453" s="151"/>
      <c r="F4453" s="130" t="s">
        <v>2951</v>
      </c>
      <c r="G4453" s="130" t="s">
        <v>1172</v>
      </c>
      <c r="H4453" s="130" t="s">
        <v>1232</v>
      </c>
      <c r="I4453" s="131" t="s">
        <v>1233</v>
      </c>
      <c r="J4453" s="130" t="s">
        <v>85</v>
      </c>
      <c r="K4453" s="132" t="s">
        <v>142</v>
      </c>
      <c r="L4453" s="148">
        <v>1</v>
      </c>
      <c r="M4453" s="134">
        <v>2018</v>
      </c>
      <c r="N4453" s="130" t="s">
        <v>183</v>
      </c>
      <c r="O4453" s="129" t="s">
        <v>143</v>
      </c>
      <c r="P4453" s="129" t="s">
        <v>933</v>
      </c>
      <c r="Q4453" s="130" t="s">
        <v>245</v>
      </c>
      <c r="R4453" s="136" t="s">
        <v>1135</v>
      </c>
      <c r="S4453" s="155"/>
      <c r="T4453" s="155"/>
      <c r="U4453" s="156"/>
      <c r="V4453" s="156"/>
      <c r="W4453" s="156" t="s">
        <v>146</v>
      </c>
      <c r="X4453" s="156"/>
      <c r="Y4453" s="137" t="s">
        <v>969</v>
      </c>
      <c r="Z4453" s="138" t="s">
        <v>876</v>
      </c>
      <c r="AA4453" s="140" t="s">
        <v>1234</v>
      </c>
      <c r="AB4453" s="141" t="s">
        <v>138</v>
      </c>
      <c r="AC4453" s="142">
        <v>40.4</v>
      </c>
      <c r="AD4453" s="142">
        <v>32.32</v>
      </c>
      <c r="AE4453" s="143" t="s">
        <v>1235</v>
      </c>
      <c r="AF4453" s="141" t="s">
        <v>398</v>
      </c>
      <c r="AG4453" s="144">
        <f>Table1[[#This Row],['# of Books]]*Table1[[#This Row],[QTY]]</f>
        <v>0</v>
      </c>
      <c r="AH4453" s="146">
        <f>Table1[[#This Row],[QTY]]*Table1[[#This Row],[School &amp; Library Price]]</f>
        <v>0</v>
      </c>
    </row>
    <row r="4454" spans="1:34" ht="18" hidden="1" customHeight="1" x14ac:dyDescent="0.25">
      <c r="A4454" s="154"/>
      <c r="B4454" s="150">
        <v>82</v>
      </c>
      <c r="C4454" s="150"/>
      <c r="D4454" s="151"/>
      <c r="E4454" s="151"/>
      <c r="F4454" s="130" t="s">
        <v>2951</v>
      </c>
      <c r="G4454" s="130" t="s">
        <v>1172</v>
      </c>
      <c r="H4454" s="130" t="s">
        <v>1232</v>
      </c>
      <c r="I4454" s="131" t="s">
        <v>1236</v>
      </c>
      <c r="J4454" s="130" t="s">
        <v>85</v>
      </c>
      <c r="K4454" s="132" t="s">
        <v>378</v>
      </c>
      <c r="L4454" s="148">
        <v>1</v>
      </c>
      <c r="M4454" s="134">
        <v>2018</v>
      </c>
      <c r="N4454" s="130" t="s">
        <v>183</v>
      </c>
      <c r="O4454" s="129"/>
      <c r="P4454" s="129"/>
      <c r="Q4454" s="130" t="s">
        <v>245</v>
      </c>
      <c r="R4454" s="136" t="s">
        <v>1135</v>
      </c>
      <c r="S4454" s="155"/>
      <c r="T4454" s="155"/>
      <c r="U4454" s="156"/>
      <c r="V4454" s="156"/>
      <c r="W4454" s="156" t="s">
        <v>146</v>
      </c>
      <c r="X4454" s="156"/>
      <c r="Y4454" s="137" t="s">
        <v>969</v>
      </c>
      <c r="Z4454" s="138" t="s">
        <v>876</v>
      </c>
      <c r="AA4454" s="140" t="s">
        <v>1234</v>
      </c>
      <c r="AB4454" s="141" t="s">
        <v>138</v>
      </c>
      <c r="AC4454" s="142">
        <v>40.4</v>
      </c>
      <c r="AD4454" s="142">
        <v>32.32</v>
      </c>
      <c r="AE4454" s="143" t="s">
        <v>1235</v>
      </c>
      <c r="AF4454" s="141" t="s">
        <v>398</v>
      </c>
      <c r="AG4454" s="144">
        <f>Table1[[#This Row],['# of Books]]*Table1[[#This Row],[QTY]]</f>
        <v>0</v>
      </c>
      <c r="AH4454" s="146">
        <f>Table1[[#This Row],[QTY]]*Table1[[#This Row],[School &amp; Library Price]]</f>
        <v>0</v>
      </c>
    </row>
    <row r="4455" spans="1:34" ht="18" customHeight="1" x14ac:dyDescent="0.25">
      <c r="A4455" s="154"/>
      <c r="B4455" s="150">
        <v>82</v>
      </c>
      <c r="C4455" s="150"/>
      <c r="D4455" s="151"/>
      <c r="E4455" s="151"/>
      <c r="F4455" s="130" t="s">
        <v>2951</v>
      </c>
      <c r="G4455" s="130" t="s">
        <v>1172</v>
      </c>
      <c r="H4455" s="130" t="s">
        <v>1237</v>
      </c>
      <c r="I4455" s="131" t="s">
        <v>1238</v>
      </c>
      <c r="J4455" s="130" t="s">
        <v>85</v>
      </c>
      <c r="K4455" s="132" t="s">
        <v>142</v>
      </c>
      <c r="L4455" s="148">
        <v>1</v>
      </c>
      <c r="M4455" s="134">
        <v>2018</v>
      </c>
      <c r="N4455" s="130" t="s">
        <v>183</v>
      </c>
      <c r="O4455" s="129" t="s">
        <v>143</v>
      </c>
      <c r="P4455" s="129" t="s">
        <v>933</v>
      </c>
      <c r="Q4455" s="130" t="s">
        <v>245</v>
      </c>
      <c r="R4455" s="136" t="s">
        <v>1239</v>
      </c>
      <c r="S4455" s="155"/>
      <c r="T4455" s="155"/>
      <c r="U4455" s="156"/>
      <c r="V4455" s="156"/>
      <c r="W4455" s="156" t="s">
        <v>146</v>
      </c>
      <c r="X4455" s="156"/>
      <c r="Y4455" s="137" t="s">
        <v>969</v>
      </c>
      <c r="Z4455" s="138" t="s">
        <v>876</v>
      </c>
      <c r="AA4455" s="140" t="s">
        <v>1240</v>
      </c>
      <c r="AB4455" s="141" t="s">
        <v>138</v>
      </c>
      <c r="AC4455" s="142">
        <v>40.4</v>
      </c>
      <c r="AD4455" s="142">
        <v>32.32</v>
      </c>
      <c r="AE4455" s="143" t="s">
        <v>1241</v>
      </c>
      <c r="AF4455" s="141" t="s">
        <v>398</v>
      </c>
      <c r="AG4455" s="144">
        <f>Table1[[#This Row],['# of Books]]*Table1[[#This Row],[QTY]]</f>
        <v>0</v>
      </c>
      <c r="AH4455" s="146">
        <f>Table1[[#This Row],[QTY]]*Table1[[#This Row],[School &amp; Library Price]]</f>
        <v>0</v>
      </c>
    </row>
    <row r="4456" spans="1:34" ht="18" hidden="1" customHeight="1" x14ac:dyDescent="0.25">
      <c r="A4456" s="154"/>
      <c r="B4456" s="150">
        <v>82</v>
      </c>
      <c r="C4456" s="150"/>
      <c r="D4456" s="151"/>
      <c r="E4456" s="151"/>
      <c r="F4456" s="130" t="s">
        <v>2951</v>
      </c>
      <c r="G4456" s="130" t="s">
        <v>1172</v>
      </c>
      <c r="H4456" s="130" t="s">
        <v>1237</v>
      </c>
      <c r="I4456" s="131" t="s">
        <v>1242</v>
      </c>
      <c r="J4456" s="130" t="s">
        <v>85</v>
      </c>
      <c r="K4456" s="132" t="s">
        <v>378</v>
      </c>
      <c r="L4456" s="148">
        <v>1</v>
      </c>
      <c r="M4456" s="134">
        <v>2018</v>
      </c>
      <c r="N4456" s="130" t="s">
        <v>183</v>
      </c>
      <c r="O4456" s="129"/>
      <c r="P4456" s="129"/>
      <c r="Q4456" s="130" t="s">
        <v>245</v>
      </c>
      <c r="R4456" s="136" t="s">
        <v>1239</v>
      </c>
      <c r="S4456" s="155"/>
      <c r="T4456" s="155"/>
      <c r="U4456" s="156"/>
      <c r="V4456" s="156"/>
      <c r="W4456" s="156" t="s">
        <v>146</v>
      </c>
      <c r="X4456" s="156"/>
      <c r="Y4456" s="137" t="s">
        <v>969</v>
      </c>
      <c r="Z4456" s="138" t="s">
        <v>876</v>
      </c>
      <c r="AA4456" s="140" t="s">
        <v>1240</v>
      </c>
      <c r="AB4456" s="141" t="s">
        <v>138</v>
      </c>
      <c r="AC4456" s="142">
        <v>40.4</v>
      </c>
      <c r="AD4456" s="142">
        <v>32.32</v>
      </c>
      <c r="AE4456" s="143" t="s">
        <v>1241</v>
      </c>
      <c r="AF4456" s="141" t="s">
        <v>398</v>
      </c>
      <c r="AG4456" s="144">
        <f>Table1[[#This Row],['# of Books]]*Table1[[#This Row],[QTY]]</f>
        <v>0</v>
      </c>
      <c r="AH4456" s="146">
        <f>Table1[[#This Row],[QTY]]*Table1[[#This Row],[School &amp; Library Price]]</f>
        <v>0</v>
      </c>
    </row>
    <row r="4457" spans="1:34" ht="18" customHeight="1" x14ac:dyDescent="0.25">
      <c r="A4457" s="154"/>
      <c r="B4457" s="150">
        <v>82</v>
      </c>
      <c r="C4457" s="150"/>
      <c r="D4457" s="151"/>
      <c r="E4457" s="151"/>
      <c r="F4457" s="130" t="s">
        <v>2951</v>
      </c>
      <c r="G4457" s="130" t="s">
        <v>1172</v>
      </c>
      <c r="H4457" s="130" t="s">
        <v>1226</v>
      </c>
      <c r="I4457" s="131" t="s">
        <v>1227</v>
      </c>
      <c r="J4457" s="130" t="s">
        <v>85</v>
      </c>
      <c r="K4457" s="132" t="s">
        <v>142</v>
      </c>
      <c r="L4457" s="148">
        <v>1</v>
      </c>
      <c r="M4457" s="134">
        <v>2018</v>
      </c>
      <c r="N4457" s="130" t="s">
        <v>183</v>
      </c>
      <c r="O4457" s="129" t="s">
        <v>143</v>
      </c>
      <c r="P4457" s="129" t="s">
        <v>933</v>
      </c>
      <c r="Q4457" s="130" t="s">
        <v>245</v>
      </c>
      <c r="R4457" s="136" t="s">
        <v>1228</v>
      </c>
      <c r="S4457" s="155"/>
      <c r="T4457" s="155"/>
      <c r="U4457" s="156"/>
      <c r="V4457" s="156"/>
      <c r="W4457" s="156" t="s">
        <v>146</v>
      </c>
      <c r="X4457" s="156"/>
      <c r="Y4457" s="137" t="s">
        <v>969</v>
      </c>
      <c r="Z4457" s="138" t="s">
        <v>876</v>
      </c>
      <c r="AA4457" s="140" t="s">
        <v>1229</v>
      </c>
      <c r="AB4457" s="141" t="s">
        <v>138</v>
      </c>
      <c r="AC4457" s="142">
        <v>40.4</v>
      </c>
      <c r="AD4457" s="142">
        <v>32.32</v>
      </c>
      <c r="AE4457" s="143" t="s">
        <v>1230</v>
      </c>
      <c r="AF4457" s="141" t="s">
        <v>514</v>
      </c>
      <c r="AG4457" s="144">
        <f>Table1[[#This Row],['# of Books]]*Table1[[#This Row],[QTY]]</f>
        <v>0</v>
      </c>
      <c r="AH4457" s="146">
        <f>Table1[[#This Row],[QTY]]*Table1[[#This Row],[School &amp; Library Price]]</f>
        <v>0</v>
      </c>
    </row>
    <row r="4458" spans="1:34" ht="18" hidden="1" customHeight="1" x14ac:dyDescent="0.25">
      <c r="A4458" s="154"/>
      <c r="B4458" s="150">
        <v>82</v>
      </c>
      <c r="C4458" s="150"/>
      <c r="D4458" s="151"/>
      <c r="E4458" s="151"/>
      <c r="F4458" s="130" t="s">
        <v>2951</v>
      </c>
      <c r="G4458" s="130" t="s">
        <v>1172</v>
      </c>
      <c r="H4458" s="130" t="s">
        <v>1226</v>
      </c>
      <c r="I4458" s="131" t="s">
        <v>1231</v>
      </c>
      <c r="J4458" s="130" t="s">
        <v>85</v>
      </c>
      <c r="K4458" s="132" t="s">
        <v>378</v>
      </c>
      <c r="L4458" s="148">
        <v>1</v>
      </c>
      <c r="M4458" s="134">
        <v>2018</v>
      </c>
      <c r="N4458" s="130" t="s">
        <v>183</v>
      </c>
      <c r="O4458" s="129"/>
      <c r="P4458" s="129"/>
      <c r="Q4458" s="130" t="s">
        <v>245</v>
      </c>
      <c r="R4458" s="136" t="s">
        <v>1228</v>
      </c>
      <c r="S4458" s="155"/>
      <c r="T4458" s="155"/>
      <c r="U4458" s="156"/>
      <c r="V4458" s="156"/>
      <c r="W4458" s="156" t="s">
        <v>146</v>
      </c>
      <c r="X4458" s="156"/>
      <c r="Y4458" s="137" t="s">
        <v>969</v>
      </c>
      <c r="Z4458" s="138" t="s">
        <v>876</v>
      </c>
      <c r="AA4458" s="140" t="s">
        <v>1229</v>
      </c>
      <c r="AB4458" s="141" t="s">
        <v>138</v>
      </c>
      <c r="AC4458" s="142">
        <v>40.4</v>
      </c>
      <c r="AD4458" s="142">
        <v>32.32</v>
      </c>
      <c r="AE4458" s="143" t="s">
        <v>1230</v>
      </c>
      <c r="AF4458" s="141" t="s">
        <v>514</v>
      </c>
      <c r="AG4458" s="144">
        <f>Table1[[#This Row],['# of Books]]*Table1[[#This Row],[QTY]]</f>
        <v>0</v>
      </c>
      <c r="AH4458" s="146">
        <f>Table1[[#This Row],[QTY]]*Table1[[#This Row],[School &amp; Library Price]]</f>
        <v>0</v>
      </c>
    </row>
    <row r="4459" spans="1:34" ht="18" hidden="1" customHeight="1" x14ac:dyDescent="0.25">
      <c r="A4459" s="154"/>
      <c r="B4459" s="150">
        <v>83</v>
      </c>
      <c r="C4459" s="150"/>
      <c r="D4459" s="151"/>
      <c r="E4459" s="151"/>
      <c r="F4459" s="130" t="s">
        <v>2951</v>
      </c>
      <c r="G4459" s="130" t="s">
        <v>1243</v>
      </c>
      <c r="H4459" s="130" t="s">
        <v>11381</v>
      </c>
      <c r="I4459" s="131" t="s">
        <v>1244</v>
      </c>
      <c r="J4459" s="130" t="s">
        <v>85</v>
      </c>
      <c r="K4459" s="132" t="s">
        <v>132</v>
      </c>
      <c r="L4459" s="148">
        <v>6</v>
      </c>
      <c r="M4459" s="134">
        <v>2018</v>
      </c>
      <c r="N4459" s="130" t="s">
        <v>133</v>
      </c>
      <c r="O4459" s="129" t="s">
        <v>143</v>
      </c>
      <c r="P4459" s="129" t="s">
        <v>1245</v>
      </c>
      <c r="Q4459" s="130" t="s">
        <v>135</v>
      </c>
      <c r="R4459" s="136" t="s">
        <v>135</v>
      </c>
      <c r="S4459" s="155"/>
      <c r="T4459" s="155"/>
      <c r="U4459" s="156"/>
      <c r="V4459" s="156"/>
      <c r="W4459" s="156"/>
      <c r="X4459" s="156"/>
      <c r="Y4459" s="137" t="s">
        <v>1246</v>
      </c>
      <c r="Z4459" s="138" t="s">
        <v>1247</v>
      </c>
      <c r="AA4459" s="140" t="s">
        <v>9468</v>
      </c>
      <c r="AB4459" s="141" t="s">
        <v>138</v>
      </c>
      <c r="AC4459" s="142">
        <v>200.7</v>
      </c>
      <c r="AD4459" s="142">
        <v>160.56</v>
      </c>
      <c r="AE4459" s="143"/>
      <c r="AF4459" s="141" t="s">
        <v>1248</v>
      </c>
      <c r="AG4459" s="144">
        <f>Table1[[#This Row],['# of Books]]*Table1[[#This Row],[QTY]]</f>
        <v>0</v>
      </c>
      <c r="AH4459" s="146">
        <f>Table1[[#This Row],[QTY]]*Table1[[#This Row],[School &amp; Library Price]]</f>
        <v>0</v>
      </c>
    </row>
    <row r="4460" spans="1:34" ht="18" hidden="1" customHeight="1" x14ac:dyDescent="0.25">
      <c r="A4460" s="154"/>
      <c r="B4460" s="150">
        <v>83</v>
      </c>
      <c r="C4460" s="150"/>
      <c r="D4460" s="151"/>
      <c r="E4460" s="151"/>
      <c r="F4460" s="130" t="s">
        <v>2951</v>
      </c>
      <c r="G4460" s="130" t="s">
        <v>1243</v>
      </c>
      <c r="H4460" s="130" t="s">
        <v>11381</v>
      </c>
      <c r="I4460" s="131" t="s">
        <v>1249</v>
      </c>
      <c r="J4460" s="130" t="s">
        <v>85</v>
      </c>
      <c r="K4460" s="132" t="s">
        <v>139</v>
      </c>
      <c r="L4460" s="148">
        <v>6</v>
      </c>
      <c r="M4460" s="134">
        <v>2018</v>
      </c>
      <c r="N4460" s="130" t="s">
        <v>133</v>
      </c>
      <c r="O4460" s="129" t="s">
        <v>79</v>
      </c>
      <c r="P4460" s="129" t="s">
        <v>1245</v>
      </c>
      <c r="Q4460" s="130" t="s">
        <v>135</v>
      </c>
      <c r="R4460" s="136" t="s">
        <v>135</v>
      </c>
      <c r="S4460" s="155"/>
      <c r="T4460" s="155"/>
      <c r="U4460" s="156"/>
      <c r="V4460" s="156"/>
      <c r="W4460" s="156"/>
      <c r="X4460" s="156"/>
      <c r="Y4460" s="137" t="s">
        <v>1246</v>
      </c>
      <c r="Z4460" s="138" t="s">
        <v>1247</v>
      </c>
      <c r="AA4460" s="140" t="s">
        <v>9468</v>
      </c>
      <c r="AB4460" s="141" t="s">
        <v>138</v>
      </c>
      <c r="AC4460" s="142">
        <v>91.68</v>
      </c>
      <c r="AD4460" s="142">
        <v>77.94</v>
      </c>
      <c r="AE4460" s="143"/>
      <c r="AF4460" s="141" t="s">
        <v>1248</v>
      </c>
      <c r="AG4460" s="144">
        <f>Table1[[#This Row],['# of Books]]*Table1[[#This Row],[QTY]]</f>
        <v>0</v>
      </c>
      <c r="AH4460" s="146">
        <f>Table1[[#This Row],[QTY]]*Table1[[#This Row],[School &amp; Library Price]]</f>
        <v>0</v>
      </c>
    </row>
    <row r="4461" spans="1:34" ht="18" customHeight="1" x14ac:dyDescent="0.25">
      <c r="A4461" s="154"/>
      <c r="B4461" s="150">
        <v>83</v>
      </c>
      <c r="C4461" s="150"/>
      <c r="D4461" s="151"/>
      <c r="E4461" s="151"/>
      <c r="F4461" s="130" t="s">
        <v>2951</v>
      </c>
      <c r="G4461" s="130" t="s">
        <v>1243</v>
      </c>
      <c r="H4461" s="130" t="s">
        <v>1250</v>
      </c>
      <c r="I4461" s="131" t="s">
        <v>1251</v>
      </c>
      <c r="J4461" s="130" t="s">
        <v>85</v>
      </c>
      <c r="K4461" s="132" t="s">
        <v>142</v>
      </c>
      <c r="L4461" s="148">
        <v>1</v>
      </c>
      <c r="M4461" s="134">
        <v>2018</v>
      </c>
      <c r="N4461" s="130" t="s">
        <v>133</v>
      </c>
      <c r="O4461" s="129" t="s">
        <v>143</v>
      </c>
      <c r="P4461" s="129" t="s">
        <v>1245</v>
      </c>
      <c r="Q4461" s="130" t="s">
        <v>245</v>
      </c>
      <c r="R4461" s="136" t="s">
        <v>1252</v>
      </c>
      <c r="S4461" s="155"/>
      <c r="T4461" s="155"/>
      <c r="U4461" s="156"/>
      <c r="V4461" s="156"/>
      <c r="W4461" s="156" t="s">
        <v>1253</v>
      </c>
      <c r="X4461" s="156"/>
      <c r="Y4461" s="137" t="s">
        <v>1246</v>
      </c>
      <c r="Z4461" s="138" t="s">
        <v>1247</v>
      </c>
      <c r="AA4461" s="140" t="s">
        <v>1254</v>
      </c>
      <c r="AB4461" s="141" t="s">
        <v>138</v>
      </c>
      <c r="AC4461" s="142">
        <v>33.450000000000003</v>
      </c>
      <c r="AD4461" s="142">
        <v>26.76</v>
      </c>
      <c r="AE4461" s="143" t="s">
        <v>1255</v>
      </c>
      <c r="AF4461" s="141" t="s">
        <v>1248</v>
      </c>
      <c r="AG4461" s="144">
        <f>Table1[[#This Row],['# of Books]]*Table1[[#This Row],[QTY]]</f>
        <v>0</v>
      </c>
      <c r="AH4461" s="146">
        <f>Table1[[#This Row],[QTY]]*Table1[[#This Row],[School &amp; Library Price]]</f>
        <v>0</v>
      </c>
    </row>
    <row r="4462" spans="1:34" ht="18" hidden="1" customHeight="1" x14ac:dyDescent="0.25">
      <c r="A4462" s="154"/>
      <c r="B4462" s="150">
        <v>83</v>
      </c>
      <c r="C4462" s="150"/>
      <c r="D4462" s="151"/>
      <c r="E4462" s="151"/>
      <c r="F4462" s="130" t="s">
        <v>2951</v>
      </c>
      <c r="G4462" s="130" t="s">
        <v>1243</v>
      </c>
      <c r="H4462" s="130" t="s">
        <v>1250</v>
      </c>
      <c r="I4462" s="131" t="s">
        <v>1257</v>
      </c>
      <c r="J4462" s="130" t="s">
        <v>85</v>
      </c>
      <c r="K4462" s="132" t="s">
        <v>151</v>
      </c>
      <c r="L4462" s="148">
        <v>1</v>
      </c>
      <c r="M4462" s="134">
        <v>2018</v>
      </c>
      <c r="N4462" s="130" t="s">
        <v>133</v>
      </c>
      <c r="O4462" s="129" t="s">
        <v>79</v>
      </c>
      <c r="P4462" s="129" t="s">
        <v>1245</v>
      </c>
      <c r="Q4462" s="130" t="s">
        <v>245</v>
      </c>
      <c r="R4462" s="136" t="s">
        <v>1252</v>
      </c>
      <c r="S4462" s="155"/>
      <c r="T4462" s="155"/>
      <c r="U4462" s="156"/>
      <c r="V4462" s="156"/>
      <c r="W4462" s="156" t="s">
        <v>1253</v>
      </c>
      <c r="X4462" s="156"/>
      <c r="Y4462" s="137" t="s">
        <v>1246</v>
      </c>
      <c r="Z4462" s="138" t="s">
        <v>1247</v>
      </c>
      <c r="AA4462" s="140" t="s">
        <v>1254</v>
      </c>
      <c r="AB4462" s="141" t="s">
        <v>138</v>
      </c>
      <c r="AC4462" s="142">
        <v>15.28</v>
      </c>
      <c r="AD4462" s="142">
        <v>12.99</v>
      </c>
      <c r="AE4462" s="143" t="s">
        <v>1255</v>
      </c>
      <c r="AF4462" s="141" t="s">
        <v>1248</v>
      </c>
      <c r="AG4462" s="144">
        <f>Table1[[#This Row],['# of Books]]*Table1[[#This Row],[QTY]]</f>
        <v>0</v>
      </c>
      <c r="AH4462" s="146">
        <f>Table1[[#This Row],[QTY]]*Table1[[#This Row],[School &amp; Library Price]]</f>
        <v>0</v>
      </c>
    </row>
    <row r="4463" spans="1:34" ht="18" hidden="1" customHeight="1" x14ac:dyDescent="0.25">
      <c r="A4463" s="154"/>
      <c r="B4463" s="150">
        <v>83</v>
      </c>
      <c r="C4463" s="150"/>
      <c r="D4463" s="151"/>
      <c r="E4463" s="151"/>
      <c r="F4463" s="130" t="s">
        <v>2951</v>
      </c>
      <c r="G4463" s="130" t="s">
        <v>1243</v>
      </c>
      <c r="H4463" s="130" t="s">
        <v>1250</v>
      </c>
      <c r="I4463" s="131" t="s">
        <v>1256</v>
      </c>
      <c r="J4463" s="130" t="s">
        <v>85</v>
      </c>
      <c r="K4463" s="132" t="s">
        <v>378</v>
      </c>
      <c r="L4463" s="148">
        <v>1</v>
      </c>
      <c r="M4463" s="134">
        <v>2018</v>
      </c>
      <c r="N4463" s="130" t="s">
        <v>133</v>
      </c>
      <c r="O4463" s="129"/>
      <c r="P4463" s="129"/>
      <c r="Q4463" s="130" t="s">
        <v>245</v>
      </c>
      <c r="R4463" s="136" t="s">
        <v>1252</v>
      </c>
      <c r="S4463" s="155"/>
      <c r="T4463" s="155"/>
      <c r="U4463" s="156"/>
      <c r="V4463" s="156"/>
      <c r="W4463" s="156" t="s">
        <v>1253</v>
      </c>
      <c r="X4463" s="156"/>
      <c r="Y4463" s="137" t="s">
        <v>1246</v>
      </c>
      <c r="Z4463" s="138" t="s">
        <v>1247</v>
      </c>
      <c r="AA4463" s="140" t="s">
        <v>1254</v>
      </c>
      <c r="AB4463" s="141" t="s">
        <v>138</v>
      </c>
      <c r="AC4463" s="142">
        <v>33.450000000000003</v>
      </c>
      <c r="AD4463" s="142">
        <v>26.76</v>
      </c>
      <c r="AE4463" s="143" t="s">
        <v>1255</v>
      </c>
      <c r="AF4463" s="141" t="s">
        <v>1248</v>
      </c>
      <c r="AG4463" s="144">
        <f>Table1[[#This Row],['# of Books]]*Table1[[#This Row],[QTY]]</f>
        <v>0</v>
      </c>
      <c r="AH4463" s="146">
        <f>Table1[[#This Row],[QTY]]*Table1[[#This Row],[School &amp; Library Price]]</f>
        <v>0</v>
      </c>
    </row>
    <row r="4464" spans="1:34" ht="18" customHeight="1" x14ac:dyDescent="0.25">
      <c r="A4464" s="154"/>
      <c r="B4464" s="150">
        <v>83</v>
      </c>
      <c r="C4464" s="150"/>
      <c r="D4464" s="151"/>
      <c r="E4464" s="151"/>
      <c r="F4464" s="130" t="s">
        <v>2951</v>
      </c>
      <c r="G4464" s="130" t="s">
        <v>1243</v>
      </c>
      <c r="H4464" s="130" t="s">
        <v>1258</v>
      </c>
      <c r="I4464" s="131" t="s">
        <v>1259</v>
      </c>
      <c r="J4464" s="130" t="s">
        <v>85</v>
      </c>
      <c r="K4464" s="132" t="s">
        <v>142</v>
      </c>
      <c r="L4464" s="148">
        <v>1</v>
      </c>
      <c r="M4464" s="134">
        <v>2018</v>
      </c>
      <c r="N4464" s="130" t="s">
        <v>133</v>
      </c>
      <c r="O4464" s="129" t="s">
        <v>143</v>
      </c>
      <c r="P4464" s="129" t="s">
        <v>1245</v>
      </c>
      <c r="Q4464" s="130" t="s">
        <v>245</v>
      </c>
      <c r="R4464" s="136" t="s">
        <v>1252</v>
      </c>
      <c r="S4464" s="155"/>
      <c r="T4464" s="155"/>
      <c r="U4464" s="156"/>
      <c r="V4464" s="156"/>
      <c r="W4464" s="156" t="s">
        <v>1253</v>
      </c>
      <c r="X4464" s="156"/>
      <c r="Y4464" s="137" t="s">
        <v>1246</v>
      </c>
      <c r="Z4464" s="138" t="s">
        <v>1247</v>
      </c>
      <c r="AA4464" s="140" t="s">
        <v>1260</v>
      </c>
      <c r="AB4464" s="141" t="s">
        <v>138</v>
      </c>
      <c r="AC4464" s="142">
        <v>33.450000000000003</v>
      </c>
      <c r="AD4464" s="142">
        <v>26.76</v>
      </c>
      <c r="AE4464" s="143" t="s">
        <v>1261</v>
      </c>
      <c r="AF4464" s="141" t="s">
        <v>1248</v>
      </c>
      <c r="AG4464" s="144">
        <f>Table1[[#This Row],['# of Books]]*Table1[[#This Row],[QTY]]</f>
        <v>0</v>
      </c>
      <c r="AH4464" s="146">
        <f>Table1[[#This Row],[QTY]]*Table1[[#This Row],[School &amp; Library Price]]</f>
        <v>0</v>
      </c>
    </row>
    <row r="4465" spans="1:34" ht="18" hidden="1" customHeight="1" x14ac:dyDescent="0.25">
      <c r="A4465" s="154"/>
      <c r="B4465" s="150">
        <v>83</v>
      </c>
      <c r="C4465" s="150"/>
      <c r="D4465" s="151"/>
      <c r="E4465" s="151"/>
      <c r="F4465" s="130" t="s">
        <v>2951</v>
      </c>
      <c r="G4465" s="130" t="s">
        <v>1243</v>
      </c>
      <c r="H4465" s="130" t="s">
        <v>1258</v>
      </c>
      <c r="I4465" s="131" t="s">
        <v>1263</v>
      </c>
      <c r="J4465" s="130" t="s">
        <v>85</v>
      </c>
      <c r="K4465" s="132" t="s">
        <v>151</v>
      </c>
      <c r="L4465" s="148">
        <v>1</v>
      </c>
      <c r="M4465" s="134">
        <v>2018</v>
      </c>
      <c r="N4465" s="130" t="s">
        <v>133</v>
      </c>
      <c r="O4465" s="129" t="s">
        <v>79</v>
      </c>
      <c r="P4465" s="129" t="s">
        <v>1245</v>
      </c>
      <c r="Q4465" s="130" t="s">
        <v>245</v>
      </c>
      <c r="R4465" s="136" t="s">
        <v>1252</v>
      </c>
      <c r="S4465" s="155"/>
      <c r="T4465" s="155"/>
      <c r="U4465" s="156"/>
      <c r="V4465" s="156"/>
      <c r="W4465" s="156" t="s">
        <v>1253</v>
      </c>
      <c r="X4465" s="156"/>
      <c r="Y4465" s="137" t="s">
        <v>1246</v>
      </c>
      <c r="Z4465" s="138" t="s">
        <v>1247</v>
      </c>
      <c r="AA4465" s="140" t="s">
        <v>1260</v>
      </c>
      <c r="AB4465" s="141" t="s">
        <v>138</v>
      </c>
      <c r="AC4465" s="142">
        <v>15.28</v>
      </c>
      <c r="AD4465" s="142">
        <v>12.99</v>
      </c>
      <c r="AE4465" s="143" t="s">
        <v>1261</v>
      </c>
      <c r="AF4465" s="141" t="s">
        <v>1248</v>
      </c>
      <c r="AG4465" s="144">
        <f>Table1[[#This Row],['# of Books]]*Table1[[#This Row],[QTY]]</f>
        <v>0</v>
      </c>
      <c r="AH4465" s="146">
        <f>Table1[[#This Row],[QTY]]*Table1[[#This Row],[School &amp; Library Price]]</f>
        <v>0</v>
      </c>
    </row>
    <row r="4466" spans="1:34" ht="18" hidden="1" customHeight="1" x14ac:dyDescent="0.25">
      <c r="A4466" s="154"/>
      <c r="B4466" s="150">
        <v>83</v>
      </c>
      <c r="C4466" s="150"/>
      <c r="D4466" s="151"/>
      <c r="E4466" s="151"/>
      <c r="F4466" s="130" t="s">
        <v>2951</v>
      </c>
      <c r="G4466" s="130" t="s">
        <v>1243</v>
      </c>
      <c r="H4466" s="130" t="s">
        <v>1258</v>
      </c>
      <c r="I4466" s="131" t="s">
        <v>1262</v>
      </c>
      <c r="J4466" s="130" t="s">
        <v>85</v>
      </c>
      <c r="K4466" s="132" t="s">
        <v>378</v>
      </c>
      <c r="L4466" s="148">
        <v>1</v>
      </c>
      <c r="M4466" s="134">
        <v>2018</v>
      </c>
      <c r="N4466" s="130" t="s">
        <v>133</v>
      </c>
      <c r="O4466" s="129"/>
      <c r="P4466" s="129"/>
      <c r="Q4466" s="130" t="s">
        <v>245</v>
      </c>
      <c r="R4466" s="136" t="s">
        <v>1252</v>
      </c>
      <c r="S4466" s="155"/>
      <c r="T4466" s="155"/>
      <c r="U4466" s="156"/>
      <c r="V4466" s="156"/>
      <c r="W4466" s="156" t="s">
        <v>1253</v>
      </c>
      <c r="X4466" s="156"/>
      <c r="Y4466" s="137" t="s">
        <v>1246</v>
      </c>
      <c r="Z4466" s="138" t="s">
        <v>1247</v>
      </c>
      <c r="AA4466" s="140" t="s">
        <v>1260</v>
      </c>
      <c r="AB4466" s="141" t="s">
        <v>138</v>
      </c>
      <c r="AC4466" s="142">
        <v>33.450000000000003</v>
      </c>
      <c r="AD4466" s="142">
        <v>26.76</v>
      </c>
      <c r="AE4466" s="143" t="s">
        <v>1261</v>
      </c>
      <c r="AF4466" s="141" t="s">
        <v>1248</v>
      </c>
      <c r="AG4466" s="144">
        <f>Table1[[#This Row],['# of Books]]*Table1[[#This Row],[QTY]]</f>
        <v>0</v>
      </c>
      <c r="AH4466" s="146">
        <f>Table1[[#This Row],[QTY]]*Table1[[#This Row],[School &amp; Library Price]]</f>
        <v>0</v>
      </c>
    </row>
    <row r="4467" spans="1:34" ht="18" customHeight="1" x14ac:dyDescent="0.25">
      <c r="A4467" s="154"/>
      <c r="B4467" s="150">
        <v>83</v>
      </c>
      <c r="C4467" s="150"/>
      <c r="D4467" s="151"/>
      <c r="E4467" s="151"/>
      <c r="F4467" s="130" t="s">
        <v>2951</v>
      </c>
      <c r="G4467" s="130" t="s">
        <v>1243</v>
      </c>
      <c r="H4467" s="130" t="s">
        <v>1264</v>
      </c>
      <c r="I4467" s="131" t="s">
        <v>1265</v>
      </c>
      <c r="J4467" s="130" t="s">
        <v>85</v>
      </c>
      <c r="K4467" s="132" t="s">
        <v>142</v>
      </c>
      <c r="L4467" s="148">
        <v>1</v>
      </c>
      <c r="M4467" s="134">
        <v>2018</v>
      </c>
      <c r="N4467" s="130" t="s">
        <v>133</v>
      </c>
      <c r="O4467" s="129" t="s">
        <v>143</v>
      </c>
      <c r="P4467" s="129" t="s">
        <v>1245</v>
      </c>
      <c r="Q4467" s="130" t="s">
        <v>245</v>
      </c>
      <c r="R4467" s="136" t="s">
        <v>1266</v>
      </c>
      <c r="S4467" s="155"/>
      <c r="T4467" s="155"/>
      <c r="U4467" s="156"/>
      <c r="V4467" s="156"/>
      <c r="W4467" s="156" t="s">
        <v>1253</v>
      </c>
      <c r="X4467" s="156"/>
      <c r="Y4467" s="137" t="s">
        <v>1246</v>
      </c>
      <c r="Z4467" s="138" t="s">
        <v>1247</v>
      </c>
      <c r="AA4467" s="140" t="s">
        <v>1267</v>
      </c>
      <c r="AB4467" s="141" t="s">
        <v>138</v>
      </c>
      <c r="AC4467" s="142">
        <v>33.450000000000003</v>
      </c>
      <c r="AD4467" s="142">
        <v>26.76</v>
      </c>
      <c r="AE4467" s="143" t="s">
        <v>1268</v>
      </c>
      <c r="AF4467" s="141" t="s">
        <v>1248</v>
      </c>
      <c r="AG4467" s="144">
        <f>Table1[[#This Row],['# of Books]]*Table1[[#This Row],[QTY]]</f>
        <v>0</v>
      </c>
      <c r="AH4467" s="146">
        <f>Table1[[#This Row],[QTY]]*Table1[[#This Row],[School &amp; Library Price]]</f>
        <v>0</v>
      </c>
    </row>
    <row r="4468" spans="1:34" ht="18" hidden="1" customHeight="1" x14ac:dyDescent="0.25">
      <c r="A4468" s="154"/>
      <c r="B4468" s="150">
        <v>83</v>
      </c>
      <c r="C4468" s="150"/>
      <c r="D4468" s="151"/>
      <c r="E4468" s="151"/>
      <c r="F4468" s="130" t="s">
        <v>2951</v>
      </c>
      <c r="G4468" s="130" t="s">
        <v>1243</v>
      </c>
      <c r="H4468" s="130" t="s">
        <v>1264</v>
      </c>
      <c r="I4468" s="131" t="s">
        <v>1270</v>
      </c>
      <c r="J4468" s="130" t="s">
        <v>85</v>
      </c>
      <c r="K4468" s="132" t="s">
        <v>151</v>
      </c>
      <c r="L4468" s="148">
        <v>1</v>
      </c>
      <c r="M4468" s="134">
        <v>2018</v>
      </c>
      <c r="N4468" s="130" t="s">
        <v>133</v>
      </c>
      <c r="O4468" s="129" t="s">
        <v>79</v>
      </c>
      <c r="P4468" s="129" t="s">
        <v>1245</v>
      </c>
      <c r="Q4468" s="130" t="s">
        <v>245</v>
      </c>
      <c r="R4468" s="136" t="s">
        <v>1266</v>
      </c>
      <c r="S4468" s="155"/>
      <c r="T4468" s="155"/>
      <c r="U4468" s="156"/>
      <c r="V4468" s="156"/>
      <c r="W4468" s="156" t="s">
        <v>1253</v>
      </c>
      <c r="X4468" s="156"/>
      <c r="Y4468" s="137" t="s">
        <v>1246</v>
      </c>
      <c r="Z4468" s="138" t="s">
        <v>1247</v>
      </c>
      <c r="AA4468" s="140" t="s">
        <v>1267</v>
      </c>
      <c r="AB4468" s="141" t="s">
        <v>138</v>
      </c>
      <c r="AC4468" s="142">
        <v>15.28</v>
      </c>
      <c r="AD4468" s="142">
        <v>12.99</v>
      </c>
      <c r="AE4468" s="143" t="s">
        <v>1268</v>
      </c>
      <c r="AF4468" s="141" t="s">
        <v>1248</v>
      </c>
      <c r="AG4468" s="144">
        <f>Table1[[#This Row],['# of Books]]*Table1[[#This Row],[QTY]]</f>
        <v>0</v>
      </c>
      <c r="AH4468" s="146">
        <f>Table1[[#This Row],[QTY]]*Table1[[#This Row],[School &amp; Library Price]]</f>
        <v>0</v>
      </c>
    </row>
    <row r="4469" spans="1:34" ht="18" hidden="1" customHeight="1" x14ac:dyDescent="0.25">
      <c r="A4469" s="154"/>
      <c r="B4469" s="150">
        <v>83</v>
      </c>
      <c r="C4469" s="150"/>
      <c r="D4469" s="151"/>
      <c r="E4469" s="151"/>
      <c r="F4469" s="130" t="s">
        <v>2951</v>
      </c>
      <c r="G4469" s="130" t="s">
        <v>1243</v>
      </c>
      <c r="H4469" s="130" t="s">
        <v>1264</v>
      </c>
      <c r="I4469" s="131" t="s">
        <v>1269</v>
      </c>
      <c r="J4469" s="130" t="s">
        <v>85</v>
      </c>
      <c r="K4469" s="132" t="s">
        <v>378</v>
      </c>
      <c r="L4469" s="148">
        <v>1</v>
      </c>
      <c r="M4469" s="134">
        <v>2018</v>
      </c>
      <c r="N4469" s="130" t="s">
        <v>133</v>
      </c>
      <c r="O4469" s="129"/>
      <c r="P4469" s="129"/>
      <c r="Q4469" s="130" t="s">
        <v>245</v>
      </c>
      <c r="R4469" s="136" t="s">
        <v>1266</v>
      </c>
      <c r="S4469" s="155"/>
      <c r="T4469" s="155"/>
      <c r="U4469" s="156"/>
      <c r="V4469" s="156"/>
      <c r="W4469" s="156" t="s">
        <v>1253</v>
      </c>
      <c r="X4469" s="156"/>
      <c r="Y4469" s="137" t="s">
        <v>1246</v>
      </c>
      <c r="Z4469" s="138" t="s">
        <v>1247</v>
      </c>
      <c r="AA4469" s="140" t="s">
        <v>1267</v>
      </c>
      <c r="AB4469" s="141" t="s">
        <v>138</v>
      </c>
      <c r="AC4469" s="142">
        <v>33.450000000000003</v>
      </c>
      <c r="AD4469" s="142">
        <v>26.76</v>
      </c>
      <c r="AE4469" s="143" t="s">
        <v>1268</v>
      </c>
      <c r="AF4469" s="141" t="s">
        <v>1248</v>
      </c>
      <c r="AG4469" s="144">
        <f>Table1[[#This Row],['# of Books]]*Table1[[#This Row],[QTY]]</f>
        <v>0</v>
      </c>
      <c r="AH4469" s="146">
        <f>Table1[[#This Row],[QTY]]*Table1[[#This Row],[School &amp; Library Price]]</f>
        <v>0</v>
      </c>
    </row>
    <row r="4470" spans="1:34" ht="18" customHeight="1" x14ac:dyDescent="0.25">
      <c r="A4470" s="154"/>
      <c r="B4470" s="150">
        <v>83</v>
      </c>
      <c r="C4470" s="150"/>
      <c r="D4470" s="151"/>
      <c r="E4470" s="151"/>
      <c r="F4470" s="130" t="s">
        <v>2951</v>
      </c>
      <c r="G4470" s="130" t="s">
        <v>1243</v>
      </c>
      <c r="H4470" s="130" t="s">
        <v>1271</v>
      </c>
      <c r="I4470" s="131" t="s">
        <v>1272</v>
      </c>
      <c r="J4470" s="130" t="s">
        <v>85</v>
      </c>
      <c r="K4470" s="132" t="s">
        <v>142</v>
      </c>
      <c r="L4470" s="148">
        <v>1</v>
      </c>
      <c r="M4470" s="134">
        <v>2018</v>
      </c>
      <c r="N4470" s="130" t="s">
        <v>133</v>
      </c>
      <c r="O4470" s="129" t="s">
        <v>143</v>
      </c>
      <c r="P4470" s="129" t="s">
        <v>1245</v>
      </c>
      <c r="Q4470" s="130" t="s">
        <v>245</v>
      </c>
      <c r="R4470" s="136" t="s">
        <v>1252</v>
      </c>
      <c r="S4470" s="155"/>
      <c r="T4470" s="155"/>
      <c r="U4470" s="156"/>
      <c r="V4470" s="156"/>
      <c r="W4470" s="156" t="s">
        <v>1253</v>
      </c>
      <c r="X4470" s="156"/>
      <c r="Y4470" s="137" t="s">
        <v>1246</v>
      </c>
      <c r="Z4470" s="138" t="s">
        <v>1247</v>
      </c>
      <c r="AA4470" s="140" t="s">
        <v>1273</v>
      </c>
      <c r="AB4470" s="141" t="s">
        <v>138</v>
      </c>
      <c r="AC4470" s="142">
        <v>33.450000000000003</v>
      </c>
      <c r="AD4470" s="142">
        <v>26.76</v>
      </c>
      <c r="AE4470" s="143" t="s">
        <v>1261</v>
      </c>
      <c r="AF4470" s="141" t="s">
        <v>1248</v>
      </c>
      <c r="AG4470" s="144">
        <f>Table1[[#This Row],['# of Books]]*Table1[[#This Row],[QTY]]</f>
        <v>0</v>
      </c>
      <c r="AH4470" s="146">
        <f>Table1[[#This Row],[QTY]]*Table1[[#This Row],[School &amp; Library Price]]</f>
        <v>0</v>
      </c>
    </row>
    <row r="4471" spans="1:34" ht="18" hidden="1" customHeight="1" x14ac:dyDescent="0.25">
      <c r="A4471" s="154"/>
      <c r="B4471" s="150">
        <v>83</v>
      </c>
      <c r="C4471" s="150"/>
      <c r="D4471" s="151"/>
      <c r="E4471" s="151"/>
      <c r="F4471" s="130" t="s">
        <v>2951</v>
      </c>
      <c r="G4471" s="130" t="s">
        <v>1243</v>
      </c>
      <c r="H4471" s="130" t="s">
        <v>1271</v>
      </c>
      <c r="I4471" s="131" t="s">
        <v>1275</v>
      </c>
      <c r="J4471" s="130" t="s">
        <v>85</v>
      </c>
      <c r="K4471" s="132" t="s">
        <v>151</v>
      </c>
      <c r="L4471" s="148">
        <v>1</v>
      </c>
      <c r="M4471" s="134">
        <v>2018</v>
      </c>
      <c r="N4471" s="130" t="s">
        <v>133</v>
      </c>
      <c r="O4471" s="129" t="s">
        <v>79</v>
      </c>
      <c r="P4471" s="129" t="s">
        <v>1245</v>
      </c>
      <c r="Q4471" s="130" t="s">
        <v>245</v>
      </c>
      <c r="R4471" s="136" t="s">
        <v>1252</v>
      </c>
      <c r="S4471" s="155"/>
      <c r="T4471" s="155"/>
      <c r="U4471" s="156"/>
      <c r="V4471" s="156"/>
      <c r="W4471" s="156" t="s">
        <v>1253</v>
      </c>
      <c r="X4471" s="156"/>
      <c r="Y4471" s="137" t="s">
        <v>1246</v>
      </c>
      <c r="Z4471" s="138" t="s">
        <v>1247</v>
      </c>
      <c r="AA4471" s="140" t="s">
        <v>1273</v>
      </c>
      <c r="AB4471" s="141" t="s">
        <v>138</v>
      </c>
      <c r="AC4471" s="142">
        <v>15.28</v>
      </c>
      <c r="AD4471" s="142">
        <v>12.99</v>
      </c>
      <c r="AE4471" s="143" t="s">
        <v>1261</v>
      </c>
      <c r="AF4471" s="141" t="s">
        <v>1248</v>
      </c>
      <c r="AG4471" s="144">
        <f>Table1[[#This Row],['# of Books]]*Table1[[#This Row],[QTY]]</f>
        <v>0</v>
      </c>
      <c r="AH4471" s="146">
        <f>Table1[[#This Row],[QTY]]*Table1[[#This Row],[School &amp; Library Price]]</f>
        <v>0</v>
      </c>
    </row>
    <row r="4472" spans="1:34" ht="18" hidden="1" customHeight="1" x14ac:dyDescent="0.25">
      <c r="A4472" s="154"/>
      <c r="B4472" s="150">
        <v>83</v>
      </c>
      <c r="C4472" s="150"/>
      <c r="D4472" s="151"/>
      <c r="E4472" s="151"/>
      <c r="F4472" s="130" t="s">
        <v>2951</v>
      </c>
      <c r="G4472" s="130" t="s">
        <v>1243</v>
      </c>
      <c r="H4472" s="130" t="s">
        <v>1271</v>
      </c>
      <c r="I4472" s="131" t="s">
        <v>1274</v>
      </c>
      <c r="J4472" s="130" t="s">
        <v>85</v>
      </c>
      <c r="K4472" s="132" t="s">
        <v>378</v>
      </c>
      <c r="L4472" s="148">
        <v>1</v>
      </c>
      <c r="M4472" s="134">
        <v>2018</v>
      </c>
      <c r="N4472" s="130" t="s">
        <v>133</v>
      </c>
      <c r="O4472" s="129"/>
      <c r="P4472" s="129"/>
      <c r="Q4472" s="130" t="s">
        <v>245</v>
      </c>
      <c r="R4472" s="136" t="s">
        <v>1252</v>
      </c>
      <c r="S4472" s="155"/>
      <c r="T4472" s="155"/>
      <c r="U4472" s="156"/>
      <c r="V4472" s="156"/>
      <c r="W4472" s="156" t="s">
        <v>1253</v>
      </c>
      <c r="X4472" s="156"/>
      <c r="Y4472" s="137" t="s">
        <v>1246</v>
      </c>
      <c r="Z4472" s="138" t="s">
        <v>1247</v>
      </c>
      <c r="AA4472" s="140" t="s">
        <v>1273</v>
      </c>
      <c r="AB4472" s="141" t="s">
        <v>138</v>
      </c>
      <c r="AC4472" s="142">
        <v>33.450000000000003</v>
      </c>
      <c r="AD4472" s="142">
        <v>26.76</v>
      </c>
      <c r="AE4472" s="143" t="s">
        <v>1261</v>
      </c>
      <c r="AF4472" s="141" t="s">
        <v>1248</v>
      </c>
      <c r="AG4472" s="144">
        <f>Table1[[#This Row],['# of Books]]*Table1[[#This Row],[QTY]]</f>
        <v>0</v>
      </c>
      <c r="AH4472" s="146">
        <f>Table1[[#This Row],[QTY]]*Table1[[#This Row],[School &amp; Library Price]]</f>
        <v>0</v>
      </c>
    </row>
    <row r="4473" spans="1:34" ht="18" customHeight="1" x14ac:dyDescent="0.25">
      <c r="A4473" s="154"/>
      <c r="B4473" s="150">
        <v>83</v>
      </c>
      <c r="C4473" s="150"/>
      <c r="D4473" s="151"/>
      <c r="E4473" s="151"/>
      <c r="F4473" s="130" t="s">
        <v>2951</v>
      </c>
      <c r="G4473" s="130" t="s">
        <v>1243</v>
      </c>
      <c r="H4473" s="130" t="s">
        <v>1276</v>
      </c>
      <c r="I4473" s="131" t="s">
        <v>1277</v>
      </c>
      <c r="J4473" s="130" t="s">
        <v>85</v>
      </c>
      <c r="K4473" s="132" t="s">
        <v>142</v>
      </c>
      <c r="L4473" s="148">
        <v>1</v>
      </c>
      <c r="M4473" s="134">
        <v>2018</v>
      </c>
      <c r="N4473" s="130" t="s">
        <v>133</v>
      </c>
      <c r="O4473" s="129" t="s">
        <v>143</v>
      </c>
      <c r="P4473" s="129" t="s">
        <v>1245</v>
      </c>
      <c r="Q4473" s="130" t="s">
        <v>245</v>
      </c>
      <c r="R4473" s="136" t="s">
        <v>1278</v>
      </c>
      <c r="S4473" s="155"/>
      <c r="T4473" s="155"/>
      <c r="U4473" s="156"/>
      <c r="V4473" s="156"/>
      <c r="W4473" s="156" t="s">
        <v>1253</v>
      </c>
      <c r="X4473" s="156"/>
      <c r="Y4473" s="137" t="s">
        <v>1246</v>
      </c>
      <c r="Z4473" s="138" t="s">
        <v>1247</v>
      </c>
      <c r="AA4473" s="140" t="s">
        <v>1279</v>
      </c>
      <c r="AB4473" s="141" t="s">
        <v>138</v>
      </c>
      <c r="AC4473" s="142">
        <v>33.450000000000003</v>
      </c>
      <c r="AD4473" s="142">
        <v>26.76</v>
      </c>
      <c r="AE4473" s="143" t="s">
        <v>1280</v>
      </c>
      <c r="AF4473" s="141" t="s">
        <v>1248</v>
      </c>
      <c r="AG4473" s="144">
        <f>Table1[[#This Row],['# of Books]]*Table1[[#This Row],[QTY]]</f>
        <v>0</v>
      </c>
      <c r="AH4473" s="146">
        <f>Table1[[#This Row],[QTY]]*Table1[[#This Row],[School &amp; Library Price]]</f>
        <v>0</v>
      </c>
    </row>
    <row r="4474" spans="1:34" ht="18" hidden="1" customHeight="1" x14ac:dyDescent="0.25">
      <c r="A4474" s="154"/>
      <c r="B4474" s="150">
        <v>83</v>
      </c>
      <c r="C4474" s="150"/>
      <c r="D4474" s="151"/>
      <c r="E4474" s="151"/>
      <c r="F4474" s="130" t="s">
        <v>2951</v>
      </c>
      <c r="G4474" s="130" t="s">
        <v>1243</v>
      </c>
      <c r="H4474" s="130" t="s">
        <v>1276</v>
      </c>
      <c r="I4474" s="131" t="s">
        <v>1282</v>
      </c>
      <c r="J4474" s="130" t="s">
        <v>85</v>
      </c>
      <c r="K4474" s="132" t="s">
        <v>151</v>
      </c>
      <c r="L4474" s="148">
        <v>1</v>
      </c>
      <c r="M4474" s="134">
        <v>2018</v>
      </c>
      <c r="N4474" s="130" t="s">
        <v>133</v>
      </c>
      <c r="O4474" s="129" t="s">
        <v>79</v>
      </c>
      <c r="P4474" s="129" t="s">
        <v>1245</v>
      </c>
      <c r="Q4474" s="130" t="s">
        <v>245</v>
      </c>
      <c r="R4474" s="136" t="s">
        <v>1278</v>
      </c>
      <c r="S4474" s="155"/>
      <c r="T4474" s="155"/>
      <c r="U4474" s="156"/>
      <c r="V4474" s="156"/>
      <c r="W4474" s="156" t="s">
        <v>1253</v>
      </c>
      <c r="X4474" s="156"/>
      <c r="Y4474" s="137" t="s">
        <v>1246</v>
      </c>
      <c r="Z4474" s="138" t="s">
        <v>1247</v>
      </c>
      <c r="AA4474" s="140" t="s">
        <v>1279</v>
      </c>
      <c r="AB4474" s="141" t="s">
        <v>138</v>
      </c>
      <c r="AC4474" s="142">
        <v>15.28</v>
      </c>
      <c r="AD4474" s="142">
        <v>12.99</v>
      </c>
      <c r="AE4474" s="143" t="s">
        <v>1280</v>
      </c>
      <c r="AF4474" s="141" t="s">
        <v>1248</v>
      </c>
      <c r="AG4474" s="144">
        <f>Table1[[#This Row],['# of Books]]*Table1[[#This Row],[QTY]]</f>
        <v>0</v>
      </c>
      <c r="AH4474" s="146">
        <f>Table1[[#This Row],[QTY]]*Table1[[#This Row],[School &amp; Library Price]]</f>
        <v>0</v>
      </c>
    </row>
    <row r="4475" spans="1:34" ht="18" hidden="1" customHeight="1" x14ac:dyDescent="0.25">
      <c r="A4475" s="154"/>
      <c r="B4475" s="150">
        <v>83</v>
      </c>
      <c r="C4475" s="150"/>
      <c r="D4475" s="151"/>
      <c r="E4475" s="151"/>
      <c r="F4475" s="130" t="s">
        <v>2951</v>
      </c>
      <c r="G4475" s="130" t="s">
        <v>1243</v>
      </c>
      <c r="H4475" s="130" t="s">
        <v>1276</v>
      </c>
      <c r="I4475" s="131" t="s">
        <v>1281</v>
      </c>
      <c r="J4475" s="130" t="s">
        <v>85</v>
      </c>
      <c r="K4475" s="132" t="s">
        <v>378</v>
      </c>
      <c r="L4475" s="148">
        <v>1</v>
      </c>
      <c r="M4475" s="134">
        <v>2018</v>
      </c>
      <c r="N4475" s="130" t="s">
        <v>133</v>
      </c>
      <c r="O4475" s="129"/>
      <c r="P4475" s="129"/>
      <c r="Q4475" s="130" t="s">
        <v>245</v>
      </c>
      <c r="R4475" s="136" t="s">
        <v>1278</v>
      </c>
      <c r="S4475" s="155"/>
      <c r="T4475" s="155"/>
      <c r="U4475" s="156"/>
      <c r="V4475" s="156"/>
      <c r="W4475" s="156" t="s">
        <v>1253</v>
      </c>
      <c r="X4475" s="156"/>
      <c r="Y4475" s="137" t="s">
        <v>1246</v>
      </c>
      <c r="Z4475" s="138" t="s">
        <v>1247</v>
      </c>
      <c r="AA4475" s="140" t="s">
        <v>1279</v>
      </c>
      <c r="AB4475" s="141" t="s">
        <v>138</v>
      </c>
      <c r="AC4475" s="142">
        <v>33.450000000000003</v>
      </c>
      <c r="AD4475" s="142">
        <v>26.76</v>
      </c>
      <c r="AE4475" s="143" t="s">
        <v>1280</v>
      </c>
      <c r="AF4475" s="141" t="s">
        <v>1248</v>
      </c>
      <c r="AG4475" s="144">
        <f>Table1[[#This Row],['# of Books]]*Table1[[#This Row],[QTY]]</f>
        <v>0</v>
      </c>
      <c r="AH4475" s="146">
        <f>Table1[[#This Row],[QTY]]*Table1[[#This Row],[School &amp; Library Price]]</f>
        <v>0</v>
      </c>
    </row>
    <row r="4476" spans="1:34" ht="18" customHeight="1" x14ac:dyDescent="0.25">
      <c r="A4476" s="154"/>
      <c r="B4476" s="150">
        <v>83</v>
      </c>
      <c r="C4476" s="150"/>
      <c r="D4476" s="151"/>
      <c r="E4476" s="151"/>
      <c r="F4476" s="130" t="s">
        <v>2951</v>
      </c>
      <c r="G4476" s="130" t="s">
        <v>1243</v>
      </c>
      <c r="H4476" s="130" t="s">
        <v>1283</v>
      </c>
      <c r="I4476" s="131" t="s">
        <v>1284</v>
      </c>
      <c r="J4476" s="130" t="s">
        <v>85</v>
      </c>
      <c r="K4476" s="132" t="s">
        <v>142</v>
      </c>
      <c r="L4476" s="148">
        <v>1</v>
      </c>
      <c r="M4476" s="134">
        <v>2018</v>
      </c>
      <c r="N4476" s="130" t="s">
        <v>133</v>
      </c>
      <c r="O4476" s="129" t="s">
        <v>143</v>
      </c>
      <c r="P4476" s="129" t="s">
        <v>1245</v>
      </c>
      <c r="Q4476" s="130" t="s">
        <v>245</v>
      </c>
      <c r="R4476" s="136" t="s">
        <v>1278</v>
      </c>
      <c r="S4476" s="155"/>
      <c r="T4476" s="155"/>
      <c r="U4476" s="156"/>
      <c r="V4476" s="156"/>
      <c r="W4476" s="156" t="s">
        <v>1253</v>
      </c>
      <c r="X4476" s="156"/>
      <c r="Y4476" s="137" t="s">
        <v>1246</v>
      </c>
      <c r="Z4476" s="138" t="s">
        <v>1247</v>
      </c>
      <c r="AA4476" s="140" t="s">
        <v>1285</v>
      </c>
      <c r="AB4476" s="141" t="s">
        <v>138</v>
      </c>
      <c r="AC4476" s="142">
        <v>33.450000000000003</v>
      </c>
      <c r="AD4476" s="142">
        <v>26.76</v>
      </c>
      <c r="AE4476" s="143" t="s">
        <v>1286</v>
      </c>
      <c r="AF4476" s="141" t="s">
        <v>1248</v>
      </c>
      <c r="AG4476" s="144">
        <f>Table1[[#This Row],['# of Books]]*Table1[[#This Row],[QTY]]</f>
        <v>0</v>
      </c>
      <c r="AH4476" s="146">
        <f>Table1[[#This Row],[QTY]]*Table1[[#This Row],[School &amp; Library Price]]</f>
        <v>0</v>
      </c>
    </row>
    <row r="4477" spans="1:34" ht="18" hidden="1" customHeight="1" x14ac:dyDescent="0.25">
      <c r="A4477" s="154"/>
      <c r="B4477" s="150">
        <v>83</v>
      </c>
      <c r="C4477" s="150"/>
      <c r="D4477" s="151"/>
      <c r="E4477" s="151"/>
      <c r="F4477" s="130" t="s">
        <v>2951</v>
      </c>
      <c r="G4477" s="130" t="s">
        <v>1243</v>
      </c>
      <c r="H4477" s="130" t="s">
        <v>1283</v>
      </c>
      <c r="I4477" s="131" t="s">
        <v>1288</v>
      </c>
      <c r="J4477" s="130" t="s">
        <v>85</v>
      </c>
      <c r="K4477" s="132" t="s">
        <v>151</v>
      </c>
      <c r="L4477" s="148">
        <v>1</v>
      </c>
      <c r="M4477" s="134">
        <v>2018</v>
      </c>
      <c r="N4477" s="130" t="s">
        <v>133</v>
      </c>
      <c r="O4477" s="129" t="s">
        <v>79</v>
      </c>
      <c r="P4477" s="129" t="s">
        <v>1245</v>
      </c>
      <c r="Q4477" s="130" t="s">
        <v>245</v>
      </c>
      <c r="R4477" s="136" t="s">
        <v>1278</v>
      </c>
      <c r="S4477" s="155"/>
      <c r="T4477" s="155"/>
      <c r="U4477" s="156"/>
      <c r="V4477" s="156"/>
      <c r="W4477" s="156" t="s">
        <v>1253</v>
      </c>
      <c r="X4477" s="156"/>
      <c r="Y4477" s="137" t="s">
        <v>1246</v>
      </c>
      <c r="Z4477" s="138" t="s">
        <v>1247</v>
      </c>
      <c r="AA4477" s="140" t="s">
        <v>1285</v>
      </c>
      <c r="AB4477" s="141" t="s">
        <v>138</v>
      </c>
      <c r="AC4477" s="142">
        <v>15.28</v>
      </c>
      <c r="AD4477" s="142">
        <v>12.99</v>
      </c>
      <c r="AE4477" s="143" t="s">
        <v>1286</v>
      </c>
      <c r="AF4477" s="141" t="s">
        <v>1248</v>
      </c>
      <c r="AG4477" s="144">
        <f>Table1[[#This Row],['# of Books]]*Table1[[#This Row],[QTY]]</f>
        <v>0</v>
      </c>
      <c r="AH4477" s="146">
        <f>Table1[[#This Row],[QTY]]*Table1[[#This Row],[School &amp; Library Price]]</f>
        <v>0</v>
      </c>
    </row>
    <row r="4478" spans="1:34" ht="18" hidden="1" customHeight="1" x14ac:dyDescent="0.25">
      <c r="A4478" s="154"/>
      <c r="B4478" s="150">
        <v>83</v>
      </c>
      <c r="C4478" s="150"/>
      <c r="D4478" s="151"/>
      <c r="E4478" s="151"/>
      <c r="F4478" s="130" t="s">
        <v>2951</v>
      </c>
      <c r="G4478" s="130" t="s">
        <v>1243</v>
      </c>
      <c r="H4478" s="130" t="s">
        <v>1283</v>
      </c>
      <c r="I4478" s="131" t="s">
        <v>1287</v>
      </c>
      <c r="J4478" s="130" t="s">
        <v>85</v>
      </c>
      <c r="K4478" s="132" t="s">
        <v>378</v>
      </c>
      <c r="L4478" s="148">
        <v>1</v>
      </c>
      <c r="M4478" s="134">
        <v>2018</v>
      </c>
      <c r="N4478" s="130" t="s">
        <v>133</v>
      </c>
      <c r="O4478" s="129"/>
      <c r="P4478" s="129"/>
      <c r="Q4478" s="130" t="s">
        <v>245</v>
      </c>
      <c r="R4478" s="136" t="s">
        <v>1278</v>
      </c>
      <c r="S4478" s="155"/>
      <c r="T4478" s="155"/>
      <c r="U4478" s="156"/>
      <c r="V4478" s="156"/>
      <c r="W4478" s="156" t="s">
        <v>1253</v>
      </c>
      <c r="X4478" s="156"/>
      <c r="Y4478" s="137" t="s">
        <v>1246</v>
      </c>
      <c r="Z4478" s="138" t="s">
        <v>1247</v>
      </c>
      <c r="AA4478" s="140" t="s">
        <v>1285</v>
      </c>
      <c r="AB4478" s="141" t="s">
        <v>138</v>
      </c>
      <c r="AC4478" s="142">
        <v>33.450000000000003</v>
      </c>
      <c r="AD4478" s="142">
        <v>26.76</v>
      </c>
      <c r="AE4478" s="143" t="s">
        <v>1286</v>
      </c>
      <c r="AF4478" s="141" t="s">
        <v>1248</v>
      </c>
      <c r="AG4478" s="144">
        <f>Table1[[#This Row],['# of Books]]*Table1[[#This Row],[QTY]]</f>
        <v>0</v>
      </c>
      <c r="AH4478" s="146">
        <f>Table1[[#This Row],[QTY]]*Table1[[#This Row],[School &amp; Library Price]]</f>
        <v>0</v>
      </c>
    </row>
    <row r="4479" spans="1:34" ht="18" customHeight="1" x14ac:dyDescent="0.25">
      <c r="A4479" s="154"/>
      <c r="B4479" s="150">
        <v>84</v>
      </c>
      <c r="C4479" s="150"/>
      <c r="D4479" s="151"/>
      <c r="E4479" s="151"/>
      <c r="F4479" s="130" t="s">
        <v>2951</v>
      </c>
      <c r="G4479" s="130" t="s">
        <v>9673</v>
      </c>
      <c r="H4479" s="130" t="s">
        <v>9674</v>
      </c>
      <c r="I4479" s="131" t="s">
        <v>9675</v>
      </c>
      <c r="J4479" s="130" t="s">
        <v>85</v>
      </c>
      <c r="K4479" s="132" t="s">
        <v>142</v>
      </c>
      <c r="L4479" s="148">
        <v>1</v>
      </c>
      <c r="M4479" s="134">
        <v>2010</v>
      </c>
      <c r="N4479" s="130" t="s">
        <v>6526</v>
      </c>
      <c r="O4479" s="129" t="s">
        <v>143</v>
      </c>
      <c r="P4479" s="129" t="s">
        <v>933</v>
      </c>
      <c r="Q4479" s="130" t="s">
        <v>245</v>
      </c>
      <c r="R4479" s="136" t="s">
        <v>9189</v>
      </c>
      <c r="S4479" s="155"/>
      <c r="T4479" s="155"/>
      <c r="U4479" s="156"/>
      <c r="V4479" s="156"/>
      <c r="W4479" s="156" t="s">
        <v>146</v>
      </c>
      <c r="X4479" s="156"/>
      <c r="Y4479" s="137" t="s">
        <v>876</v>
      </c>
      <c r="Z4479" s="138" t="s">
        <v>10709</v>
      </c>
      <c r="AA4479" s="140" t="s">
        <v>9676</v>
      </c>
      <c r="AB4479" s="141" t="s">
        <v>138</v>
      </c>
      <c r="AC4479" s="142">
        <v>39.9</v>
      </c>
      <c r="AD4479" s="142">
        <v>31.92</v>
      </c>
      <c r="AE4479" s="143" t="s">
        <v>9677</v>
      </c>
      <c r="AF4479" s="141" t="s">
        <v>514</v>
      </c>
      <c r="AG4479" s="144">
        <f>Table1[[#This Row],['# of Books]]*Table1[[#This Row],[QTY]]</f>
        <v>0</v>
      </c>
      <c r="AH4479" s="146">
        <f>Table1[[#This Row],[QTY]]*Table1[[#This Row],[School &amp; Library Price]]</f>
        <v>0</v>
      </c>
    </row>
    <row r="4480" spans="1:34" ht="18" hidden="1" customHeight="1" x14ac:dyDescent="0.25">
      <c r="A4480" s="154"/>
      <c r="B4480" s="150">
        <v>84</v>
      </c>
      <c r="C4480" s="150"/>
      <c r="D4480" s="151"/>
      <c r="E4480" s="151"/>
      <c r="F4480" s="130" t="s">
        <v>2951</v>
      </c>
      <c r="G4480" s="130" t="s">
        <v>9673</v>
      </c>
      <c r="H4480" s="130" t="s">
        <v>9674</v>
      </c>
      <c r="I4480" s="131" t="s">
        <v>9678</v>
      </c>
      <c r="J4480" s="130" t="s">
        <v>85</v>
      </c>
      <c r="K4480" s="132" t="s">
        <v>378</v>
      </c>
      <c r="L4480" s="148">
        <v>1</v>
      </c>
      <c r="M4480" s="134">
        <v>2010</v>
      </c>
      <c r="N4480" s="130" t="s">
        <v>6526</v>
      </c>
      <c r="O4480" s="129"/>
      <c r="P4480" s="129"/>
      <c r="Q4480" s="130" t="s">
        <v>245</v>
      </c>
      <c r="R4480" s="136" t="s">
        <v>9189</v>
      </c>
      <c r="S4480" s="155"/>
      <c r="T4480" s="155"/>
      <c r="U4480" s="156"/>
      <c r="V4480" s="156"/>
      <c r="W4480" s="156" t="s">
        <v>146</v>
      </c>
      <c r="X4480" s="156"/>
      <c r="Y4480" s="137" t="s">
        <v>876</v>
      </c>
      <c r="Z4480" s="138" t="s">
        <v>10709</v>
      </c>
      <c r="AA4480" s="140" t="s">
        <v>9676</v>
      </c>
      <c r="AB4480" s="141" t="s">
        <v>138</v>
      </c>
      <c r="AC4480" s="142">
        <v>43.89</v>
      </c>
      <c r="AD4480" s="142">
        <v>35.11</v>
      </c>
      <c r="AE4480" s="143" t="s">
        <v>9677</v>
      </c>
      <c r="AF4480" s="141" t="s">
        <v>514</v>
      </c>
      <c r="AG4480" s="144">
        <f>Table1[[#This Row],['# of Books]]*Table1[[#This Row],[QTY]]</f>
        <v>0</v>
      </c>
      <c r="AH4480" s="146">
        <f>Table1[[#This Row],[QTY]]*Table1[[#This Row],[School &amp; Library Price]]</f>
        <v>0</v>
      </c>
    </row>
    <row r="4481" spans="1:34" ht="18" customHeight="1" x14ac:dyDescent="0.25">
      <c r="A4481" s="154"/>
      <c r="B4481" s="150">
        <v>84</v>
      </c>
      <c r="C4481" s="150"/>
      <c r="D4481" s="151"/>
      <c r="E4481" s="151"/>
      <c r="F4481" s="130" t="s">
        <v>2951</v>
      </c>
      <c r="G4481" s="130" t="s">
        <v>9673</v>
      </c>
      <c r="H4481" s="130" t="s">
        <v>9679</v>
      </c>
      <c r="I4481" s="131" t="s">
        <v>9680</v>
      </c>
      <c r="J4481" s="130" t="s">
        <v>85</v>
      </c>
      <c r="K4481" s="132" t="s">
        <v>142</v>
      </c>
      <c r="L4481" s="148">
        <v>1</v>
      </c>
      <c r="M4481" s="134">
        <v>2014</v>
      </c>
      <c r="N4481" s="130" t="s">
        <v>10609</v>
      </c>
      <c r="O4481" s="129" t="s">
        <v>143</v>
      </c>
      <c r="P4481" s="129" t="s">
        <v>933</v>
      </c>
      <c r="Q4481" s="130" t="s">
        <v>245</v>
      </c>
      <c r="R4481" s="136" t="s">
        <v>9189</v>
      </c>
      <c r="S4481" s="155"/>
      <c r="T4481" s="155"/>
      <c r="U4481" s="156"/>
      <c r="V4481" s="156"/>
      <c r="W4481" s="156" t="s">
        <v>146</v>
      </c>
      <c r="X4481" s="156"/>
      <c r="Y4481" s="137" t="s">
        <v>876</v>
      </c>
      <c r="Z4481" s="138" t="s">
        <v>10709</v>
      </c>
      <c r="AA4481" s="140" t="s">
        <v>9681</v>
      </c>
      <c r="AB4481" s="141" t="s">
        <v>138</v>
      </c>
      <c r="AC4481" s="142">
        <v>39.9</v>
      </c>
      <c r="AD4481" s="142">
        <v>31.92</v>
      </c>
      <c r="AE4481" s="143" t="s">
        <v>5597</v>
      </c>
      <c r="AF4481" s="141" t="s">
        <v>454</v>
      </c>
      <c r="AG4481" s="144">
        <f>Table1[[#This Row],['# of Books]]*Table1[[#This Row],[QTY]]</f>
        <v>0</v>
      </c>
      <c r="AH4481" s="146">
        <f>Table1[[#This Row],[QTY]]*Table1[[#This Row],[School &amp; Library Price]]</f>
        <v>0</v>
      </c>
    </row>
    <row r="4482" spans="1:34" ht="18" hidden="1" customHeight="1" x14ac:dyDescent="0.25">
      <c r="A4482" s="154"/>
      <c r="B4482" s="150">
        <v>84</v>
      </c>
      <c r="C4482" s="150"/>
      <c r="D4482" s="151"/>
      <c r="E4482" s="151"/>
      <c r="F4482" s="130" t="s">
        <v>2951</v>
      </c>
      <c r="G4482" s="130" t="s">
        <v>9673</v>
      </c>
      <c r="H4482" s="130" t="s">
        <v>9679</v>
      </c>
      <c r="I4482" s="131" t="s">
        <v>9682</v>
      </c>
      <c r="J4482" s="130" t="s">
        <v>85</v>
      </c>
      <c r="K4482" s="132" t="s">
        <v>378</v>
      </c>
      <c r="L4482" s="148">
        <v>1</v>
      </c>
      <c r="M4482" s="134">
        <v>2014</v>
      </c>
      <c r="N4482" s="130" t="s">
        <v>10609</v>
      </c>
      <c r="O4482" s="129"/>
      <c r="P4482" s="129"/>
      <c r="Q4482" s="130" t="s">
        <v>245</v>
      </c>
      <c r="R4482" s="136" t="s">
        <v>9189</v>
      </c>
      <c r="S4482" s="155"/>
      <c r="T4482" s="155"/>
      <c r="U4482" s="156"/>
      <c r="V4482" s="156"/>
      <c r="W4482" s="156" t="s">
        <v>146</v>
      </c>
      <c r="X4482" s="156"/>
      <c r="Y4482" s="137" t="s">
        <v>876</v>
      </c>
      <c r="Z4482" s="138" t="s">
        <v>10709</v>
      </c>
      <c r="AA4482" s="140" t="s">
        <v>9681</v>
      </c>
      <c r="AB4482" s="141" t="s">
        <v>138</v>
      </c>
      <c r="AC4482" s="142">
        <v>43.89</v>
      </c>
      <c r="AD4482" s="142">
        <v>35.11</v>
      </c>
      <c r="AE4482" s="143" t="s">
        <v>5597</v>
      </c>
      <c r="AF4482" s="141" t="s">
        <v>454</v>
      </c>
      <c r="AG4482" s="144">
        <f>Table1[[#This Row],['# of Books]]*Table1[[#This Row],[QTY]]</f>
        <v>0</v>
      </c>
      <c r="AH4482" s="146">
        <f>Table1[[#This Row],[QTY]]*Table1[[#This Row],[School &amp; Library Price]]</f>
        <v>0</v>
      </c>
    </row>
    <row r="4483" spans="1:34" ht="18" customHeight="1" x14ac:dyDescent="0.25">
      <c r="A4483" s="154"/>
      <c r="B4483" s="150">
        <v>84</v>
      </c>
      <c r="C4483" s="150"/>
      <c r="D4483" s="151"/>
      <c r="E4483" s="151"/>
      <c r="F4483" s="130" t="s">
        <v>2951</v>
      </c>
      <c r="G4483" s="130" t="s">
        <v>9673</v>
      </c>
      <c r="H4483" s="130" t="s">
        <v>9683</v>
      </c>
      <c r="I4483" s="131" t="s">
        <v>9684</v>
      </c>
      <c r="J4483" s="130" t="s">
        <v>85</v>
      </c>
      <c r="K4483" s="132" t="s">
        <v>142</v>
      </c>
      <c r="L4483" s="148">
        <v>1</v>
      </c>
      <c r="M4483" s="134">
        <v>2014</v>
      </c>
      <c r="N4483" s="130" t="s">
        <v>10609</v>
      </c>
      <c r="O4483" s="129" t="s">
        <v>143</v>
      </c>
      <c r="P4483" s="129" t="s">
        <v>933</v>
      </c>
      <c r="Q4483" s="130" t="s">
        <v>245</v>
      </c>
      <c r="R4483" s="136" t="s">
        <v>2097</v>
      </c>
      <c r="S4483" s="155"/>
      <c r="T4483" s="155"/>
      <c r="U4483" s="156"/>
      <c r="V4483" s="156"/>
      <c r="W4483" s="156" t="s">
        <v>146</v>
      </c>
      <c r="X4483" s="156"/>
      <c r="Y4483" s="137" t="s">
        <v>876</v>
      </c>
      <c r="Z4483" s="138" t="s">
        <v>10709</v>
      </c>
      <c r="AA4483" s="140" t="s">
        <v>9685</v>
      </c>
      <c r="AB4483" s="141" t="s">
        <v>138</v>
      </c>
      <c r="AC4483" s="142">
        <v>39.9</v>
      </c>
      <c r="AD4483" s="142">
        <v>31.92</v>
      </c>
      <c r="AE4483" s="143" t="s">
        <v>9686</v>
      </c>
      <c r="AF4483" s="141" t="s">
        <v>398</v>
      </c>
      <c r="AG4483" s="144">
        <f>Table1[[#This Row],['# of Books]]*Table1[[#This Row],[QTY]]</f>
        <v>0</v>
      </c>
      <c r="AH4483" s="146">
        <f>Table1[[#This Row],[QTY]]*Table1[[#This Row],[School &amp; Library Price]]</f>
        <v>0</v>
      </c>
    </row>
    <row r="4484" spans="1:34" ht="18" hidden="1" customHeight="1" x14ac:dyDescent="0.25">
      <c r="A4484" s="154"/>
      <c r="B4484" s="150">
        <v>84</v>
      </c>
      <c r="C4484" s="150"/>
      <c r="D4484" s="151"/>
      <c r="E4484" s="151"/>
      <c r="F4484" s="130" t="s">
        <v>2951</v>
      </c>
      <c r="G4484" s="130" t="s">
        <v>9673</v>
      </c>
      <c r="H4484" s="130" t="s">
        <v>9683</v>
      </c>
      <c r="I4484" s="131" t="s">
        <v>9687</v>
      </c>
      <c r="J4484" s="130" t="s">
        <v>85</v>
      </c>
      <c r="K4484" s="132" t="s">
        <v>378</v>
      </c>
      <c r="L4484" s="148">
        <v>1</v>
      </c>
      <c r="M4484" s="134">
        <v>2014</v>
      </c>
      <c r="N4484" s="130" t="s">
        <v>10609</v>
      </c>
      <c r="O4484" s="129"/>
      <c r="P4484" s="129"/>
      <c r="Q4484" s="130" t="s">
        <v>245</v>
      </c>
      <c r="R4484" s="136" t="s">
        <v>2097</v>
      </c>
      <c r="S4484" s="155"/>
      <c r="T4484" s="155"/>
      <c r="U4484" s="156"/>
      <c r="V4484" s="156"/>
      <c r="W4484" s="156" t="s">
        <v>146</v>
      </c>
      <c r="X4484" s="156"/>
      <c r="Y4484" s="137" t="s">
        <v>876</v>
      </c>
      <c r="Z4484" s="138" t="s">
        <v>10709</v>
      </c>
      <c r="AA4484" s="140" t="s">
        <v>9685</v>
      </c>
      <c r="AB4484" s="141" t="s">
        <v>138</v>
      </c>
      <c r="AC4484" s="142">
        <v>43.89</v>
      </c>
      <c r="AD4484" s="142">
        <v>35.11</v>
      </c>
      <c r="AE4484" s="143" t="s">
        <v>9686</v>
      </c>
      <c r="AF4484" s="141" t="s">
        <v>398</v>
      </c>
      <c r="AG4484" s="144">
        <f>Table1[[#This Row],['# of Books]]*Table1[[#This Row],[QTY]]</f>
        <v>0</v>
      </c>
      <c r="AH4484" s="146">
        <f>Table1[[#This Row],[QTY]]*Table1[[#This Row],[School &amp; Library Price]]</f>
        <v>0</v>
      </c>
    </row>
    <row r="4485" spans="1:34" ht="18" customHeight="1" x14ac:dyDescent="0.25">
      <c r="A4485" s="154"/>
      <c r="B4485" s="150">
        <v>84</v>
      </c>
      <c r="C4485" s="150"/>
      <c r="D4485" s="151"/>
      <c r="E4485" s="151"/>
      <c r="F4485" s="130" t="s">
        <v>2951</v>
      </c>
      <c r="G4485" s="130" t="s">
        <v>9673</v>
      </c>
      <c r="H4485" s="130" t="s">
        <v>9688</v>
      </c>
      <c r="I4485" s="131" t="s">
        <v>9689</v>
      </c>
      <c r="J4485" s="130" t="s">
        <v>85</v>
      </c>
      <c r="K4485" s="132" t="s">
        <v>142</v>
      </c>
      <c r="L4485" s="148">
        <v>1</v>
      </c>
      <c r="M4485" s="134">
        <v>2013</v>
      </c>
      <c r="N4485" s="130" t="s">
        <v>10619</v>
      </c>
      <c r="O4485" s="129" t="s">
        <v>143</v>
      </c>
      <c r="P4485" s="129" t="s">
        <v>933</v>
      </c>
      <c r="Q4485" s="130" t="s">
        <v>245</v>
      </c>
      <c r="R4485" s="136" t="s">
        <v>8882</v>
      </c>
      <c r="S4485" s="155"/>
      <c r="T4485" s="155"/>
      <c r="U4485" s="156"/>
      <c r="V4485" s="156"/>
      <c r="W4485" s="156" t="s">
        <v>146</v>
      </c>
      <c r="X4485" s="156"/>
      <c r="Y4485" s="137" t="s">
        <v>876</v>
      </c>
      <c r="Z4485" s="138" t="s">
        <v>10709</v>
      </c>
      <c r="AA4485" s="140" t="s">
        <v>9690</v>
      </c>
      <c r="AB4485" s="141" t="s">
        <v>138</v>
      </c>
      <c r="AC4485" s="142">
        <v>39.9</v>
      </c>
      <c r="AD4485" s="142">
        <v>31.92</v>
      </c>
      <c r="AE4485" s="143" t="s">
        <v>5723</v>
      </c>
      <c r="AF4485" s="141" t="s">
        <v>514</v>
      </c>
      <c r="AG4485" s="144">
        <f>Table1[[#This Row],['# of Books]]*Table1[[#This Row],[QTY]]</f>
        <v>0</v>
      </c>
      <c r="AH4485" s="146">
        <f>Table1[[#This Row],[QTY]]*Table1[[#This Row],[School &amp; Library Price]]</f>
        <v>0</v>
      </c>
    </row>
    <row r="4486" spans="1:34" ht="18" hidden="1" customHeight="1" x14ac:dyDescent="0.25">
      <c r="A4486" s="154"/>
      <c r="B4486" s="150">
        <v>84</v>
      </c>
      <c r="C4486" s="150"/>
      <c r="D4486" s="151"/>
      <c r="E4486" s="151"/>
      <c r="F4486" s="130" t="s">
        <v>2951</v>
      </c>
      <c r="G4486" s="130" t="s">
        <v>9673</v>
      </c>
      <c r="H4486" s="130" t="s">
        <v>9688</v>
      </c>
      <c r="I4486" s="131" t="s">
        <v>9691</v>
      </c>
      <c r="J4486" s="130" t="s">
        <v>85</v>
      </c>
      <c r="K4486" s="132" t="s">
        <v>378</v>
      </c>
      <c r="L4486" s="148">
        <v>1</v>
      </c>
      <c r="M4486" s="134">
        <v>2013</v>
      </c>
      <c r="N4486" s="130" t="s">
        <v>10619</v>
      </c>
      <c r="O4486" s="129"/>
      <c r="P4486" s="129"/>
      <c r="Q4486" s="130" t="s">
        <v>245</v>
      </c>
      <c r="R4486" s="136" t="s">
        <v>8882</v>
      </c>
      <c r="S4486" s="155"/>
      <c r="T4486" s="155"/>
      <c r="U4486" s="156"/>
      <c r="V4486" s="156"/>
      <c r="W4486" s="156" t="s">
        <v>146</v>
      </c>
      <c r="X4486" s="156"/>
      <c r="Y4486" s="137" t="s">
        <v>876</v>
      </c>
      <c r="Z4486" s="138" t="s">
        <v>10709</v>
      </c>
      <c r="AA4486" s="140" t="s">
        <v>9690</v>
      </c>
      <c r="AB4486" s="141" t="s">
        <v>138</v>
      </c>
      <c r="AC4486" s="142">
        <v>43.89</v>
      </c>
      <c r="AD4486" s="142">
        <v>35.11</v>
      </c>
      <c r="AE4486" s="143" t="s">
        <v>5723</v>
      </c>
      <c r="AF4486" s="141" t="s">
        <v>514</v>
      </c>
      <c r="AG4486" s="144">
        <f>Table1[[#This Row],['# of Books]]*Table1[[#This Row],[QTY]]</f>
        <v>0</v>
      </c>
      <c r="AH4486" s="146">
        <f>Table1[[#This Row],[QTY]]*Table1[[#This Row],[School &amp; Library Price]]</f>
        <v>0</v>
      </c>
    </row>
    <row r="4487" spans="1:34" ht="18" customHeight="1" x14ac:dyDescent="0.25">
      <c r="A4487" s="154"/>
      <c r="B4487" s="150">
        <v>84</v>
      </c>
      <c r="C4487" s="150"/>
      <c r="D4487" s="151"/>
      <c r="E4487" s="151"/>
      <c r="F4487" s="130" t="s">
        <v>2951</v>
      </c>
      <c r="G4487" s="130" t="s">
        <v>9673</v>
      </c>
      <c r="H4487" s="130" t="s">
        <v>9692</v>
      </c>
      <c r="I4487" s="131" t="s">
        <v>9693</v>
      </c>
      <c r="J4487" s="130" t="s">
        <v>85</v>
      </c>
      <c r="K4487" s="132" t="s">
        <v>142</v>
      </c>
      <c r="L4487" s="148">
        <v>1</v>
      </c>
      <c r="M4487" s="134">
        <v>2012</v>
      </c>
      <c r="N4487" s="130" t="s">
        <v>10612</v>
      </c>
      <c r="O4487" s="129" t="s">
        <v>143</v>
      </c>
      <c r="P4487" s="129" t="s">
        <v>933</v>
      </c>
      <c r="Q4487" s="130" t="s">
        <v>245</v>
      </c>
      <c r="R4487" s="136" t="s">
        <v>9551</v>
      </c>
      <c r="S4487" s="155"/>
      <c r="T4487" s="155"/>
      <c r="U4487" s="156"/>
      <c r="V4487" s="156"/>
      <c r="W4487" s="156" t="s">
        <v>146</v>
      </c>
      <c r="X4487" s="156"/>
      <c r="Y4487" s="137" t="s">
        <v>876</v>
      </c>
      <c r="Z4487" s="138" t="s">
        <v>10709</v>
      </c>
      <c r="AA4487" s="140" t="s">
        <v>9694</v>
      </c>
      <c r="AB4487" s="141" t="s">
        <v>138</v>
      </c>
      <c r="AC4487" s="142">
        <v>39.9</v>
      </c>
      <c r="AD4487" s="142">
        <v>31.92</v>
      </c>
      <c r="AE4487" s="143" t="s">
        <v>9695</v>
      </c>
      <c r="AF4487" s="141" t="s">
        <v>398</v>
      </c>
      <c r="AG4487" s="144">
        <f>Table1[[#This Row],['# of Books]]*Table1[[#This Row],[QTY]]</f>
        <v>0</v>
      </c>
      <c r="AH4487" s="146">
        <f>Table1[[#This Row],[QTY]]*Table1[[#This Row],[School &amp; Library Price]]</f>
        <v>0</v>
      </c>
    </row>
    <row r="4488" spans="1:34" ht="18" hidden="1" customHeight="1" x14ac:dyDescent="0.25">
      <c r="A4488" s="154"/>
      <c r="B4488" s="150">
        <v>84</v>
      </c>
      <c r="C4488" s="150"/>
      <c r="D4488" s="151"/>
      <c r="E4488" s="151"/>
      <c r="F4488" s="130" t="s">
        <v>2951</v>
      </c>
      <c r="G4488" s="130" t="s">
        <v>9673</v>
      </c>
      <c r="H4488" s="130" t="s">
        <v>9692</v>
      </c>
      <c r="I4488" s="131" t="s">
        <v>9696</v>
      </c>
      <c r="J4488" s="130" t="s">
        <v>85</v>
      </c>
      <c r="K4488" s="132" t="s">
        <v>378</v>
      </c>
      <c r="L4488" s="148">
        <v>1</v>
      </c>
      <c r="M4488" s="134">
        <v>2012</v>
      </c>
      <c r="N4488" s="130" t="s">
        <v>10612</v>
      </c>
      <c r="O4488" s="129"/>
      <c r="P4488" s="129"/>
      <c r="Q4488" s="130" t="s">
        <v>245</v>
      </c>
      <c r="R4488" s="136" t="s">
        <v>9551</v>
      </c>
      <c r="S4488" s="155"/>
      <c r="T4488" s="155"/>
      <c r="U4488" s="156"/>
      <c r="V4488" s="156"/>
      <c r="W4488" s="156" t="s">
        <v>146</v>
      </c>
      <c r="X4488" s="156"/>
      <c r="Y4488" s="137" t="s">
        <v>876</v>
      </c>
      <c r="Z4488" s="138" t="s">
        <v>10709</v>
      </c>
      <c r="AA4488" s="140" t="s">
        <v>9694</v>
      </c>
      <c r="AB4488" s="141" t="s">
        <v>138</v>
      </c>
      <c r="AC4488" s="142">
        <v>43.89</v>
      </c>
      <c r="AD4488" s="142">
        <v>35.11</v>
      </c>
      <c r="AE4488" s="143" t="s">
        <v>9695</v>
      </c>
      <c r="AF4488" s="141" t="s">
        <v>398</v>
      </c>
      <c r="AG4488" s="144">
        <f>Table1[[#This Row],['# of Books]]*Table1[[#This Row],[QTY]]</f>
        <v>0</v>
      </c>
      <c r="AH4488" s="146">
        <f>Table1[[#This Row],[QTY]]*Table1[[#This Row],[School &amp; Library Price]]</f>
        <v>0</v>
      </c>
    </row>
    <row r="4489" spans="1:34" ht="18" customHeight="1" x14ac:dyDescent="0.25">
      <c r="A4489" s="154"/>
      <c r="B4489" s="150">
        <v>84</v>
      </c>
      <c r="C4489" s="150"/>
      <c r="D4489" s="151"/>
      <c r="E4489" s="151"/>
      <c r="F4489" s="130" t="s">
        <v>2951</v>
      </c>
      <c r="G4489" s="130" t="s">
        <v>9673</v>
      </c>
      <c r="H4489" s="130" t="s">
        <v>9697</v>
      </c>
      <c r="I4489" s="131" t="s">
        <v>9698</v>
      </c>
      <c r="J4489" s="130" t="s">
        <v>85</v>
      </c>
      <c r="K4489" s="132" t="s">
        <v>142</v>
      </c>
      <c r="L4489" s="148">
        <v>1</v>
      </c>
      <c r="M4489" s="134">
        <v>2011</v>
      </c>
      <c r="N4489" s="130" t="s">
        <v>10618</v>
      </c>
      <c r="O4489" s="129" t="s">
        <v>143</v>
      </c>
      <c r="P4489" s="129" t="s">
        <v>933</v>
      </c>
      <c r="Q4489" s="130" t="s">
        <v>245</v>
      </c>
      <c r="R4489" s="136" t="s">
        <v>8456</v>
      </c>
      <c r="S4489" s="155"/>
      <c r="T4489" s="155"/>
      <c r="U4489" s="156"/>
      <c r="V4489" s="156"/>
      <c r="W4489" s="156" t="s">
        <v>146</v>
      </c>
      <c r="X4489" s="156"/>
      <c r="Y4489" s="137" t="s">
        <v>876</v>
      </c>
      <c r="Z4489" s="138" t="s">
        <v>10709</v>
      </c>
      <c r="AA4489" s="140" t="s">
        <v>9699</v>
      </c>
      <c r="AB4489" s="141" t="s">
        <v>138</v>
      </c>
      <c r="AC4489" s="142">
        <v>39.9</v>
      </c>
      <c r="AD4489" s="142">
        <v>31.92</v>
      </c>
      <c r="AE4489" s="143" t="s">
        <v>9700</v>
      </c>
      <c r="AF4489" s="141" t="s">
        <v>481</v>
      </c>
      <c r="AG4489" s="144">
        <f>Table1[[#This Row],['# of Books]]*Table1[[#This Row],[QTY]]</f>
        <v>0</v>
      </c>
      <c r="AH4489" s="146">
        <f>Table1[[#This Row],[QTY]]*Table1[[#This Row],[School &amp; Library Price]]</f>
        <v>0</v>
      </c>
    </row>
    <row r="4490" spans="1:34" ht="18" hidden="1" customHeight="1" x14ac:dyDescent="0.25">
      <c r="A4490" s="154"/>
      <c r="B4490" s="150">
        <v>84</v>
      </c>
      <c r="C4490" s="150"/>
      <c r="D4490" s="151"/>
      <c r="E4490" s="151"/>
      <c r="F4490" s="130" t="s">
        <v>2951</v>
      </c>
      <c r="G4490" s="130" t="s">
        <v>9673</v>
      </c>
      <c r="H4490" s="130" t="s">
        <v>9697</v>
      </c>
      <c r="I4490" s="131" t="s">
        <v>9701</v>
      </c>
      <c r="J4490" s="130" t="s">
        <v>85</v>
      </c>
      <c r="K4490" s="132" t="s">
        <v>378</v>
      </c>
      <c r="L4490" s="148">
        <v>1</v>
      </c>
      <c r="M4490" s="134">
        <v>2011</v>
      </c>
      <c r="N4490" s="130" t="s">
        <v>10618</v>
      </c>
      <c r="O4490" s="129"/>
      <c r="P4490" s="129"/>
      <c r="Q4490" s="130" t="s">
        <v>245</v>
      </c>
      <c r="R4490" s="136" t="s">
        <v>8456</v>
      </c>
      <c r="S4490" s="155"/>
      <c r="T4490" s="155"/>
      <c r="U4490" s="156"/>
      <c r="V4490" s="156"/>
      <c r="W4490" s="156" t="s">
        <v>146</v>
      </c>
      <c r="X4490" s="156"/>
      <c r="Y4490" s="137" t="s">
        <v>876</v>
      </c>
      <c r="Z4490" s="138" t="s">
        <v>10709</v>
      </c>
      <c r="AA4490" s="140" t="s">
        <v>9699</v>
      </c>
      <c r="AB4490" s="141" t="s">
        <v>138</v>
      </c>
      <c r="AC4490" s="142">
        <v>43.89</v>
      </c>
      <c r="AD4490" s="142">
        <v>35.11</v>
      </c>
      <c r="AE4490" s="143" t="s">
        <v>9700</v>
      </c>
      <c r="AF4490" s="141" t="s">
        <v>481</v>
      </c>
      <c r="AG4490" s="144">
        <f>Table1[[#This Row],['# of Books]]*Table1[[#This Row],[QTY]]</f>
        <v>0</v>
      </c>
      <c r="AH4490" s="146">
        <f>Table1[[#This Row],[QTY]]*Table1[[#This Row],[School &amp; Library Price]]</f>
        <v>0</v>
      </c>
    </row>
    <row r="4491" spans="1:34" ht="18" customHeight="1" x14ac:dyDescent="0.25">
      <c r="A4491" s="154"/>
      <c r="B4491" s="150">
        <v>84</v>
      </c>
      <c r="C4491" s="150"/>
      <c r="D4491" s="151"/>
      <c r="E4491" s="151"/>
      <c r="F4491" s="130" t="s">
        <v>2951</v>
      </c>
      <c r="G4491" s="130" t="s">
        <v>9673</v>
      </c>
      <c r="H4491" s="130" t="s">
        <v>9702</v>
      </c>
      <c r="I4491" s="131" t="s">
        <v>11382</v>
      </c>
      <c r="J4491" s="130" t="s">
        <v>85</v>
      </c>
      <c r="K4491" s="132" t="s">
        <v>142</v>
      </c>
      <c r="L4491" s="148">
        <v>1</v>
      </c>
      <c r="M4491" s="134">
        <v>2011</v>
      </c>
      <c r="N4491" s="130" t="s">
        <v>10618</v>
      </c>
      <c r="O4491" s="129" t="s">
        <v>143</v>
      </c>
      <c r="P4491" s="129" t="s">
        <v>933</v>
      </c>
      <c r="Q4491" s="130" t="s">
        <v>245</v>
      </c>
      <c r="R4491" s="136" t="s">
        <v>2097</v>
      </c>
      <c r="S4491" s="155"/>
      <c r="T4491" s="155"/>
      <c r="U4491" s="156"/>
      <c r="V4491" s="156"/>
      <c r="W4491" s="156" t="s">
        <v>146</v>
      </c>
      <c r="X4491" s="156"/>
      <c r="Y4491" s="137" t="s">
        <v>876</v>
      </c>
      <c r="Z4491" s="138" t="s">
        <v>10709</v>
      </c>
      <c r="AA4491" s="140" t="s">
        <v>9704</v>
      </c>
      <c r="AB4491" s="141" t="s">
        <v>138</v>
      </c>
      <c r="AC4491" s="142">
        <v>39.9</v>
      </c>
      <c r="AD4491" s="142">
        <v>31.92</v>
      </c>
      <c r="AE4491" s="143" t="s">
        <v>9705</v>
      </c>
      <c r="AF4491" s="141" t="s">
        <v>398</v>
      </c>
      <c r="AG4491" s="144">
        <f>Table1[[#This Row],['# of Books]]*Table1[[#This Row],[QTY]]</f>
        <v>0</v>
      </c>
      <c r="AH4491" s="146">
        <f>Table1[[#This Row],[QTY]]*Table1[[#This Row],[School &amp; Library Price]]</f>
        <v>0</v>
      </c>
    </row>
    <row r="4492" spans="1:34" ht="18" hidden="1" customHeight="1" x14ac:dyDescent="0.25">
      <c r="A4492" s="154"/>
      <c r="B4492" s="150">
        <v>84</v>
      </c>
      <c r="C4492" s="150"/>
      <c r="D4492" s="151"/>
      <c r="E4492" s="151"/>
      <c r="F4492" s="130" t="s">
        <v>2951</v>
      </c>
      <c r="G4492" s="130" t="s">
        <v>9673</v>
      </c>
      <c r="H4492" s="130" t="s">
        <v>9702</v>
      </c>
      <c r="I4492" s="131" t="s">
        <v>9703</v>
      </c>
      <c r="J4492" s="130" t="s">
        <v>85</v>
      </c>
      <c r="K4492" s="132" t="s">
        <v>378</v>
      </c>
      <c r="L4492" s="148">
        <v>1</v>
      </c>
      <c r="M4492" s="134">
        <v>2011</v>
      </c>
      <c r="N4492" s="130" t="s">
        <v>10618</v>
      </c>
      <c r="O4492" s="129"/>
      <c r="P4492" s="129"/>
      <c r="Q4492" s="130" t="s">
        <v>245</v>
      </c>
      <c r="R4492" s="136" t="s">
        <v>2097</v>
      </c>
      <c r="S4492" s="155"/>
      <c r="T4492" s="155"/>
      <c r="U4492" s="156"/>
      <c r="V4492" s="156"/>
      <c r="W4492" s="156" t="s">
        <v>146</v>
      </c>
      <c r="X4492" s="156"/>
      <c r="Y4492" s="137" t="s">
        <v>876</v>
      </c>
      <c r="Z4492" s="138" t="s">
        <v>10709</v>
      </c>
      <c r="AA4492" s="140" t="s">
        <v>9704</v>
      </c>
      <c r="AB4492" s="141" t="s">
        <v>138</v>
      </c>
      <c r="AC4492" s="142">
        <v>43.89</v>
      </c>
      <c r="AD4492" s="142">
        <v>35.11</v>
      </c>
      <c r="AE4492" s="143" t="s">
        <v>9705</v>
      </c>
      <c r="AF4492" s="141" t="s">
        <v>398</v>
      </c>
      <c r="AG4492" s="144">
        <f>Table1[[#This Row],['# of Books]]*Table1[[#This Row],[QTY]]</f>
        <v>0</v>
      </c>
      <c r="AH4492" s="146">
        <f>Table1[[#This Row],[QTY]]*Table1[[#This Row],[School &amp; Library Price]]</f>
        <v>0</v>
      </c>
    </row>
    <row r="4493" spans="1:34" ht="18" customHeight="1" x14ac:dyDescent="0.25">
      <c r="A4493" s="154"/>
      <c r="B4493" s="150">
        <v>84</v>
      </c>
      <c r="C4493" s="150"/>
      <c r="D4493" s="151"/>
      <c r="E4493" s="151"/>
      <c r="F4493" s="130" t="s">
        <v>2951</v>
      </c>
      <c r="G4493" s="130" t="s">
        <v>9673</v>
      </c>
      <c r="H4493" s="130" t="s">
        <v>9706</v>
      </c>
      <c r="I4493" s="131" t="s">
        <v>9707</v>
      </c>
      <c r="J4493" s="130" t="s">
        <v>85</v>
      </c>
      <c r="K4493" s="132" t="s">
        <v>142</v>
      </c>
      <c r="L4493" s="148">
        <v>1</v>
      </c>
      <c r="M4493" s="134">
        <v>2013</v>
      </c>
      <c r="N4493" s="130" t="s">
        <v>10619</v>
      </c>
      <c r="O4493" s="129" t="s">
        <v>143</v>
      </c>
      <c r="P4493" s="129" t="s">
        <v>933</v>
      </c>
      <c r="Q4493" s="130" t="s">
        <v>245</v>
      </c>
      <c r="R4493" s="136" t="s">
        <v>9551</v>
      </c>
      <c r="S4493" s="155"/>
      <c r="T4493" s="155"/>
      <c r="U4493" s="156"/>
      <c r="V4493" s="156"/>
      <c r="W4493" s="156" t="s">
        <v>146</v>
      </c>
      <c r="X4493" s="156"/>
      <c r="Y4493" s="137" t="s">
        <v>876</v>
      </c>
      <c r="Z4493" s="138" t="s">
        <v>10709</v>
      </c>
      <c r="AA4493" s="140" t="s">
        <v>9708</v>
      </c>
      <c r="AB4493" s="141" t="s">
        <v>138</v>
      </c>
      <c r="AC4493" s="142">
        <v>39.9</v>
      </c>
      <c r="AD4493" s="142">
        <v>31.92</v>
      </c>
      <c r="AE4493" s="143" t="s">
        <v>9709</v>
      </c>
      <c r="AF4493" s="141" t="s">
        <v>514</v>
      </c>
      <c r="AG4493" s="144">
        <f>Table1[[#This Row],['# of Books]]*Table1[[#This Row],[QTY]]</f>
        <v>0</v>
      </c>
      <c r="AH4493" s="146">
        <f>Table1[[#This Row],[QTY]]*Table1[[#This Row],[School &amp; Library Price]]</f>
        <v>0</v>
      </c>
    </row>
    <row r="4494" spans="1:34" ht="18" hidden="1" customHeight="1" x14ac:dyDescent="0.25">
      <c r="A4494" s="154"/>
      <c r="B4494" s="150">
        <v>84</v>
      </c>
      <c r="C4494" s="150"/>
      <c r="D4494" s="151"/>
      <c r="E4494" s="151"/>
      <c r="F4494" s="130" t="s">
        <v>2951</v>
      </c>
      <c r="G4494" s="130" t="s">
        <v>9673</v>
      </c>
      <c r="H4494" s="130" t="s">
        <v>9706</v>
      </c>
      <c r="I4494" s="131" t="s">
        <v>9710</v>
      </c>
      <c r="J4494" s="130" t="s">
        <v>85</v>
      </c>
      <c r="K4494" s="132" t="s">
        <v>378</v>
      </c>
      <c r="L4494" s="148">
        <v>1</v>
      </c>
      <c r="M4494" s="134">
        <v>2013</v>
      </c>
      <c r="N4494" s="130" t="s">
        <v>10619</v>
      </c>
      <c r="O4494" s="129"/>
      <c r="P4494" s="129"/>
      <c r="Q4494" s="130" t="s">
        <v>245</v>
      </c>
      <c r="R4494" s="136" t="s">
        <v>9551</v>
      </c>
      <c r="S4494" s="155"/>
      <c r="T4494" s="155"/>
      <c r="U4494" s="156"/>
      <c r="V4494" s="156"/>
      <c r="W4494" s="156" t="s">
        <v>146</v>
      </c>
      <c r="X4494" s="156"/>
      <c r="Y4494" s="137" t="s">
        <v>876</v>
      </c>
      <c r="Z4494" s="138" t="s">
        <v>10709</v>
      </c>
      <c r="AA4494" s="140" t="s">
        <v>9708</v>
      </c>
      <c r="AB4494" s="141" t="s">
        <v>138</v>
      </c>
      <c r="AC4494" s="142">
        <v>43.89</v>
      </c>
      <c r="AD4494" s="142">
        <v>35.11</v>
      </c>
      <c r="AE4494" s="143" t="s">
        <v>9709</v>
      </c>
      <c r="AF4494" s="141" t="s">
        <v>514</v>
      </c>
      <c r="AG4494" s="144">
        <f>Table1[[#This Row],['# of Books]]*Table1[[#This Row],[QTY]]</f>
        <v>0</v>
      </c>
      <c r="AH4494" s="146">
        <f>Table1[[#This Row],[QTY]]*Table1[[#This Row],[School &amp; Library Price]]</f>
        <v>0</v>
      </c>
    </row>
    <row r="4495" spans="1:34" ht="18" customHeight="1" x14ac:dyDescent="0.25">
      <c r="A4495" s="154"/>
      <c r="B4495" s="150">
        <v>84</v>
      </c>
      <c r="C4495" s="150"/>
      <c r="D4495" s="151"/>
      <c r="E4495" s="151"/>
      <c r="F4495" s="130" t="s">
        <v>2951</v>
      </c>
      <c r="G4495" s="130" t="s">
        <v>9673</v>
      </c>
      <c r="H4495" s="130" t="s">
        <v>9711</v>
      </c>
      <c r="I4495" s="131" t="s">
        <v>9712</v>
      </c>
      <c r="J4495" s="130" t="s">
        <v>85</v>
      </c>
      <c r="K4495" s="132" t="s">
        <v>142</v>
      </c>
      <c r="L4495" s="148">
        <v>1</v>
      </c>
      <c r="M4495" s="134">
        <v>2010</v>
      </c>
      <c r="N4495" s="130" t="s">
        <v>6526</v>
      </c>
      <c r="O4495" s="129" t="s">
        <v>143</v>
      </c>
      <c r="P4495" s="129" t="s">
        <v>933</v>
      </c>
      <c r="Q4495" s="130" t="s">
        <v>245</v>
      </c>
      <c r="R4495" s="136" t="s">
        <v>8456</v>
      </c>
      <c r="S4495" s="155"/>
      <c r="T4495" s="155"/>
      <c r="U4495" s="156"/>
      <c r="V4495" s="156"/>
      <c r="W4495" s="156" t="s">
        <v>146</v>
      </c>
      <c r="X4495" s="156"/>
      <c r="Y4495" s="137" t="s">
        <v>876</v>
      </c>
      <c r="Z4495" s="138" t="s">
        <v>10709</v>
      </c>
      <c r="AA4495" s="140" t="s">
        <v>9713</v>
      </c>
      <c r="AB4495" s="141" t="s">
        <v>138</v>
      </c>
      <c r="AC4495" s="142">
        <v>39.9</v>
      </c>
      <c r="AD4495" s="142">
        <v>31.92</v>
      </c>
      <c r="AE4495" s="143" t="s">
        <v>9714</v>
      </c>
      <c r="AF4495" s="141" t="s">
        <v>454</v>
      </c>
      <c r="AG4495" s="144">
        <f>Table1[[#This Row],['# of Books]]*Table1[[#This Row],[QTY]]</f>
        <v>0</v>
      </c>
      <c r="AH4495" s="146">
        <f>Table1[[#This Row],[QTY]]*Table1[[#This Row],[School &amp; Library Price]]</f>
        <v>0</v>
      </c>
    </row>
    <row r="4496" spans="1:34" ht="18" hidden="1" customHeight="1" x14ac:dyDescent="0.25">
      <c r="A4496" s="154"/>
      <c r="B4496" s="150">
        <v>84</v>
      </c>
      <c r="C4496" s="150"/>
      <c r="D4496" s="151"/>
      <c r="E4496" s="151"/>
      <c r="F4496" s="130" t="s">
        <v>2951</v>
      </c>
      <c r="G4496" s="130" t="s">
        <v>9673</v>
      </c>
      <c r="H4496" s="130" t="s">
        <v>9711</v>
      </c>
      <c r="I4496" s="131" t="s">
        <v>9715</v>
      </c>
      <c r="J4496" s="130" t="s">
        <v>85</v>
      </c>
      <c r="K4496" s="132" t="s">
        <v>378</v>
      </c>
      <c r="L4496" s="148">
        <v>1</v>
      </c>
      <c r="M4496" s="134">
        <v>2010</v>
      </c>
      <c r="N4496" s="130" t="s">
        <v>6526</v>
      </c>
      <c r="O4496" s="129"/>
      <c r="P4496" s="129"/>
      <c r="Q4496" s="130" t="s">
        <v>245</v>
      </c>
      <c r="R4496" s="136" t="s">
        <v>8456</v>
      </c>
      <c r="S4496" s="155"/>
      <c r="T4496" s="155"/>
      <c r="U4496" s="156"/>
      <c r="V4496" s="156"/>
      <c r="W4496" s="156" t="s">
        <v>146</v>
      </c>
      <c r="X4496" s="156"/>
      <c r="Y4496" s="137" t="s">
        <v>876</v>
      </c>
      <c r="Z4496" s="138" t="s">
        <v>10709</v>
      </c>
      <c r="AA4496" s="140" t="s">
        <v>9713</v>
      </c>
      <c r="AB4496" s="141" t="s">
        <v>138</v>
      </c>
      <c r="AC4496" s="142">
        <v>43.89</v>
      </c>
      <c r="AD4496" s="142">
        <v>35.11</v>
      </c>
      <c r="AE4496" s="143" t="s">
        <v>9714</v>
      </c>
      <c r="AF4496" s="141" t="s">
        <v>454</v>
      </c>
      <c r="AG4496" s="144">
        <f>Table1[[#This Row],['# of Books]]*Table1[[#This Row],[QTY]]</f>
        <v>0</v>
      </c>
      <c r="AH4496" s="146">
        <f>Table1[[#This Row],[QTY]]*Table1[[#This Row],[School &amp; Library Price]]</f>
        <v>0</v>
      </c>
    </row>
    <row r="4497" spans="1:34" ht="18" customHeight="1" x14ac:dyDescent="0.25">
      <c r="A4497" s="154"/>
      <c r="B4497" s="150">
        <v>84</v>
      </c>
      <c r="C4497" s="150"/>
      <c r="D4497" s="151"/>
      <c r="E4497" s="151"/>
      <c r="F4497" s="130" t="s">
        <v>2951</v>
      </c>
      <c r="G4497" s="130" t="s">
        <v>9673</v>
      </c>
      <c r="H4497" s="130" t="s">
        <v>9716</v>
      </c>
      <c r="I4497" s="131" t="s">
        <v>9717</v>
      </c>
      <c r="J4497" s="130" t="s">
        <v>85</v>
      </c>
      <c r="K4497" s="132" t="s">
        <v>142</v>
      </c>
      <c r="L4497" s="148">
        <v>1</v>
      </c>
      <c r="M4497" s="134">
        <v>2013</v>
      </c>
      <c r="N4497" s="130" t="s">
        <v>10619</v>
      </c>
      <c r="O4497" s="129" t="s">
        <v>143</v>
      </c>
      <c r="P4497" s="129" t="s">
        <v>933</v>
      </c>
      <c r="Q4497" s="130" t="s">
        <v>245</v>
      </c>
      <c r="R4497" s="136" t="s">
        <v>9551</v>
      </c>
      <c r="S4497" s="155"/>
      <c r="T4497" s="155"/>
      <c r="U4497" s="156"/>
      <c r="V4497" s="156"/>
      <c r="W4497" s="156" t="s">
        <v>146</v>
      </c>
      <c r="X4497" s="156"/>
      <c r="Y4497" s="137" t="s">
        <v>876</v>
      </c>
      <c r="Z4497" s="138" t="s">
        <v>10709</v>
      </c>
      <c r="AA4497" s="140" t="s">
        <v>9718</v>
      </c>
      <c r="AB4497" s="141" t="s">
        <v>138</v>
      </c>
      <c r="AC4497" s="142">
        <v>39.9</v>
      </c>
      <c r="AD4497" s="142">
        <v>31.92</v>
      </c>
      <c r="AE4497" s="143" t="s">
        <v>9719</v>
      </c>
      <c r="AF4497" s="141" t="s">
        <v>514</v>
      </c>
      <c r="AG4497" s="144">
        <f>Table1[[#This Row],['# of Books]]*Table1[[#This Row],[QTY]]</f>
        <v>0</v>
      </c>
      <c r="AH4497" s="146">
        <f>Table1[[#This Row],[QTY]]*Table1[[#This Row],[School &amp; Library Price]]</f>
        <v>0</v>
      </c>
    </row>
    <row r="4498" spans="1:34" ht="18" hidden="1" customHeight="1" x14ac:dyDescent="0.25">
      <c r="A4498" s="154"/>
      <c r="B4498" s="150">
        <v>84</v>
      </c>
      <c r="C4498" s="150"/>
      <c r="D4498" s="151"/>
      <c r="E4498" s="151"/>
      <c r="F4498" s="130" t="s">
        <v>2951</v>
      </c>
      <c r="G4498" s="130" t="s">
        <v>9673</v>
      </c>
      <c r="H4498" s="130" t="s">
        <v>9716</v>
      </c>
      <c r="I4498" s="131" t="s">
        <v>9720</v>
      </c>
      <c r="J4498" s="130" t="s">
        <v>85</v>
      </c>
      <c r="K4498" s="132" t="s">
        <v>378</v>
      </c>
      <c r="L4498" s="148">
        <v>1</v>
      </c>
      <c r="M4498" s="134">
        <v>2013</v>
      </c>
      <c r="N4498" s="130" t="s">
        <v>10619</v>
      </c>
      <c r="O4498" s="129"/>
      <c r="P4498" s="129"/>
      <c r="Q4498" s="130" t="s">
        <v>245</v>
      </c>
      <c r="R4498" s="136" t="s">
        <v>9551</v>
      </c>
      <c r="S4498" s="155"/>
      <c r="T4498" s="155"/>
      <c r="U4498" s="156"/>
      <c r="V4498" s="156"/>
      <c r="W4498" s="156" t="s">
        <v>146</v>
      </c>
      <c r="X4498" s="156"/>
      <c r="Y4498" s="137" t="s">
        <v>876</v>
      </c>
      <c r="Z4498" s="138" t="s">
        <v>10709</v>
      </c>
      <c r="AA4498" s="140" t="s">
        <v>9718</v>
      </c>
      <c r="AB4498" s="141" t="s">
        <v>138</v>
      </c>
      <c r="AC4498" s="142">
        <v>43.89</v>
      </c>
      <c r="AD4498" s="142">
        <v>35.11</v>
      </c>
      <c r="AE4498" s="143" t="s">
        <v>9719</v>
      </c>
      <c r="AF4498" s="141" t="s">
        <v>514</v>
      </c>
      <c r="AG4498" s="144">
        <f>Table1[[#This Row],['# of Books]]*Table1[[#This Row],[QTY]]</f>
        <v>0</v>
      </c>
      <c r="AH4498" s="146">
        <f>Table1[[#This Row],[QTY]]*Table1[[#This Row],[School &amp; Library Price]]</f>
        <v>0</v>
      </c>
    </row>
    <row r="4499" spans="1:34" ht="18" customHeight="1" x14ac:dyDescent="0.25">
      <c r="A4499" s="154"/>
      <c r="B4499" s="150">
        <v>84</v>
      </c>
      <c r="C4499" s="150"/>
      <c r="D4499" s="151"/>
      <c r="E4499" s="151"/>
      <c r="F4499" s="130" t="s">
        <v>2951</v>
      </c>
      <c r="G4499" s="130" t="s">
        <v>9673</v>
      </c>
      <c r="H4499" s="130" t="s">
        <v>5661</v>
      </c>
      <c r="I4499" s="131" t="s">
        <v>9721</v>
      </c>
      <c r="J4499" s="130" t="s">
        <v>85</v>
      </c>
      <c r="K4499" s="132" t="s">
        <v>142</v>
      </c>
      <c r="L4499" s="148">
        <v>1</v>
      </c>
      <c r="M4499" s="134">
        <v>2010</v>
      </c>
      <c r="N4499" s="130" t="s">
        <v>6526</v>
      </c>
      <c r="O4499" s="129" t="s">
        <v>143</v>
      </c>
      <c r="P4499" s="129" t="s">
        <v>933</v>
      </c>
      <c r="Q4499" s="130" t="s">
        <v>245</v>
      </c>
      <c r="R4499" s="136" t="s">
        <v>2198</v>
      </c>
      <c r="S4499" s="155"/>
      <c r="T4499" s="155"/>
      <c r="U4499" s="156"/>
      <c r="V4499" s="156"/>
      <c r="W4499" s="156" t="s">
        <v>146</v>
      </c>
      <c r="X4499" s="156"/>
      <c r="Y4499" s="137" t="s">
        <v>876</v>
      </c>
      <c r="Z4499" s="138" t="s">
        <v>10709</v>
      </c>
      <c r="AA4499" s="140" t="s">
        <v>9722</v>
      </c>
      <c r="AB4499" s="141" t="s">
        <v>138</v>
      </c>
      <c r="AC4499" s="142">
        <v>39.9</v>
      </c>
      <c r="AD4499" s="142">
        <v>31.92</v>
      </c>
      <c r="AE4499" s="143" t="s">
        <v>2195</v>
      </c>
      <c r="AF4499" s="141" t="s">
        <v>398</v>
      </c>
      <c r="AG4499" s="144">
        <f>Table1[[#This Row],['# of Books]]*Table1[[#This Row],[QTY]]</f>
        <v>0</v>
      </c>
      <c r="AH4499" s="146">
        <f>Table1[[#This Row],[QTY]]*Table1[[#This Row],[School &amp; Library Price]]</f>
        <v>0</v>
      </c>
    </row>
    <row r="4500" spans="1:34" ht="18" hidden="1" customHeight="1" x14ac:dyDescent="0.25">
      <c r="A4500" s="154"/>
      <c r="B4500" s="150">
        <v>84</v>
      </c>
      <c r="C4500" s="150"/>
      <c r="D4500" s="151"/>
      <c r="E4500" s="151"/>
      <c r="F4500" s="130" t="s">
        <v>2951</v>
      </c>
      <c r="G4500" s="130" t="s">
        <v>9673</v>
      </c>
      <c r="H4500" s="130" t="s">
        <v>5661</v>
      </c>
      <c r="I4500" s="131" t="s">
        <v>9723</v>
      </c>
      <c r="J4500" s="130" t="s">
        <v>85</v>
      </c>
      <c r="K4500" s="132" t="s">
        <v>378</v>
      </c>
      <c r="L4500" s="148">
        <v>1</v>
      </c>
      <c r="M4500" s="134">
        <v>2010</v>
      </c>
      <c r="N4500" s="130" t="s">
        <v>6526</v>
      </c>
      <c r="O4500" s="129"/>
      <c r="P4500" s="129"/>
      <c r="Q4500" s="130" t="s">
        <v>245</v>
      </c>
      <c r="R4500" s="136" t="s">
        <v>2198</v>
      </c>
      <c r="S4500" s="155"/>
      <c r="T4500" s="155"/>
      <c r="U4500" s="156"/>
      <c r="V4500" s="156"/>
      <c r="W4500" s="156" t="s">
        <v>146</v>
      </c>
      <c r="X4500" s="156"/>
      <c r="Y4500" s="137" t="s">
        <v>876</v>
      </c>
      <c r="Z4500" s="138" t="s">
        <v>10709</v>
      </c>
      <c r="AA4500" s="140" t="s">
        <v>9722</v>
      </c>
      <c r="AB4500" s="141" t="s">
        <v>138</v>
      </c>
      <c r="AC4500" s="142">
        <v>43.89</v>
      </c>
      <c r="AD4500" s="142">
        <v>35.11</v>
      </c>
      <c r="AE4500" s="143" t="s">
        <v>2195</v>
      </c>
      <c r="AF4500" s="141" t="s">
        <v>398</v>
      </c>
      <c r="AG4500" s="144">
        <f>Table1[[#This Row],['# of Books]]*Table1[[#This Row],[QTY]]</f>
        <v>0</v>
      </c>
      <c r="AH4500" s="146">
        <f>Table1[[#This Row],[QTY]]*Table1[[#This Row],[School &amp; Library Price]]</f>
        <v>0</v>
      </c>
    </row>
    <row r="4501" spans="1:34" ht="18" customHeight="1" x14ac:dyDescent="0.25">
      <c r="A4501" s="154"/>
      <c r="B4501" s="150">
        <v>84</v>
      </c>
      <c r="C4501" s="150"/>
      <c r="D4501" s="151"/>
      <c r="E4501" s="151"/>
      <c r="F4501" s="130" t="s">
        <v>2951</v>
      </c>
      <c r="G4501" s="130" t="s">
        <v>9673</v>
      </c>
      <c r="H4501" s="130" t="s">
        <v>7237</v>
      </c>
      <c r="I4501" s="131" t="s">
        <v>9724</v>
      </c>
      <c r="J4501" s="130" t="s">
        <v>85</v>
      </c>
      <c r="K4501" s="132" t="s">
        <v>142</v>
      </c>
      <c r="L4501" s="148">
        <v>1</v>
      </c>
      <c r="M4501" s="134">
        <v>2011</v>
      </c>
      <c r="N4501" s="130" t="s">
        <v>10618</v>
      </c>
      <c r="O4501" s="129" t="s">
        <v>143</v>
      </c>
      <c r="P4501" s="129" t="s">
        <v>933</v>
      </c>
      <c r="Q4501" s="130" t="s">
        <v>245</v>
      </c>
      <c r="R4501" s="136" t="s">
        <v>9189</v>
      </c>
      <c r="S4501" s="155"/>
      <c r="T4501" s="155"/>
      <c r="U4501" s="156"/>
      <c r="V4501" s="156"/>
      <c r="W4501" s="156" t="s">
        <v>146</v>
      </c>
      <c r="X4501" s="156"/>
      <c r="Y4501" s="137" t="s">
        <v>876</v>
      </c>
      <c r="Z4501" s="138" t="s">
        <v>10709</v>
      </c>
      <c r="AA4501" s="140" t="s">
        <v>9725</v>
      </c>
      <c r="AB4501" s="141" t="s">
        <v>138</v>
      </c>
      <c r="AC4501" s="142">
        <v>39.9</v>
      </c>
      <c r="AD4501" s="142">
        <v>31.92</v>
      </c>
      <c r="AE4501" s="143" t="s">
        <v>9726</v>
      </c>
      <c r="AF4501" s="141" t="s">
        <v>454</v>
      </c>
      <c r="AG4501" s="144">
        <f>Table1[[#This Row],['# of Books]]*Table1[[#This Row],[QTY]]</f>
        <v>0</v>
      </c>
      <c r="AH4501" s="146">
        <f>Table1[[#This Row],[QTY]]*Table1[[#This Row],[School &amp; Library Price]]</f>
        <v>0</v>
      </c>
    </row>
    <row r="4502" spans="1:34" ht="18" hidden="1" customHeight="1" x14ac:dyDescent="0.25">
      <c r="A4502" s="154"/>
      <c r="B4502" s="150">
        <v>84</v>
      </c>
      <c r="C4502" s="150"/>
      <c r="D4502" s="151"/>
      <c r="E4502" s="151"/>
      <c r="F4502" s="130" t="s">
        <v>2951</v>
      </c>
      <c r="G4502" s="130" t="s">
        <v>9673</v>
      </c>
      <c r="H4502" s="130" t="s">
        <v>7237</v>
      </c>
      <c r="I4502" s="131" t="s">
        <v>9727</v>
      </c>
      <c r="J4502" s="130" t="s">
        <v>85</v>
      </c>
      <c r="K4502" s="132" t="s">
        <v>378</v>
      </c>
      <c r="L4502" s="148">
        <v>1</v>
      </c>
      <c r="M4502" s="134">
        <v>2011</v>
      </c>
      <c r="N4502" s="130" t="s">
        <v>10618</v>
      </c>
      <c r="O4502" s="129"/>
      <c r="P4502" s="129"/>
      <c r="Q4502" s="130" t="s">
        <v>245</v>
      </c>
      <c r="R4502" s="136" t="s">
        <v>9189</v>
      </c>
      <c r="S4502" s="155"/>
      <c r="T4502" s="155"/>
      <c r="U4502" s="156"/>
      <c r="V4502" s="156"/>
      <c r="W4502" s="156" t="s">
        <v>146</v>
      </c>
      <c r="X4502" s="156"/>
      <c r="Y4502" s="137" t="s">
        <v>876</v>
      </c>
      <c r="Z4502" s="138" t="s">
        <v>10709</v>
      </c>
      <c r="AA4502" s="140" t="s">
        <v>9725</v>
      </c>
      <c r="AB4502" s="141" t="s">
        <v>138</v>
      </c>
      <c r="AC4502" s="142">
        <v>43.89</v>
      </c>
      <c r="AD4502" s="142">
        <v>35.11</v>
      </c>
      <c r="AE4502" s="143" t="s">
        <v>9726</v>
      </c>
      <c r="AF4502" s="141" t="s">
        <v>454</v>
      </c>
      <c r="AG4502" s="144">
        <f>Table1[[#This Row],['# of Books]]*Table1[[#This Row],[QTY]]</f>
        <v>0</v>
      </c>
      <c r="AH4502" s="146">
        <f>Table1[[#This Row],[QTY]]*Table1[[#This Row],[School &amp; Library Price]]</f>
        <v>0</v>
      </c>
    </row>
    <row r="4503" spans="1:34" ht="18" customHeight="1" x14ac:dyDescent="0.25">
      <c r="A4503" s="154"/>
      <c r="B4503" s="150">
        <v>85</v>
      </c>
      <c r="C4503" s="150"/>
      <c r="D4503" s="151"/>
      <c r="E4503" s="151"/>
      <c r="F4503" s="130" t="s">
        <v>1289</v>
      </c>
      <c r="G4503" s="130" t="s">
        <v>1331</v>
      </c>
      <c r="H4503" s="130" t="s">
        <v>1361</v>
      </c>
      <c r="I4503" s="131" t="s">
        <v>1362</v>
      </c>
      <c r="J4503" s="130" t="s">
        <v>85</v>
      </c>
      <c r="K4503" s="132" t="s">
        <v>142</v>
      </c>
      <c r="L4503" s="148">
        <v>1</v>
      </c>
      <c r="M4503" s="134">
        <v>2017</v>
      </c>
      <c r="N4503" s="130" t="s">
        <v>219</v>
      </c>
      <c r="O4503" s="129" t="s">
        <v>143</v>
      </c>
      <c r="P4503" s="129" t="s">
        <v>933</v>
      </c>
      <c r="Q4503" s="130" t="s">
        <v>11089</v>
      </c>
      <c r="R4503" s="136" t="s">
        <v>11383</v>
      </c>
      <c r="S4503" s="155"/>
      <c r="T4503" s="155"/>
      <c r="U4503" s="156"/>
      <c r="V4503" s="156"/>
      <c r="W4503" s="156" t="s">
        <v>146</v>
      </c>
      <c r="X4503" s="156" t="s">
        <v>3109</v>
      </c>
      <c r="Y4503" s="137" t="s">
        <v>969</v>
      </c>
      <c r="Z4503" s="138" t="s">
        <v>876</v>
      </c>
      <c r="AA4503" s="140" t="s">
        <v>1363</v>
      </c>
      <c r="AB4503" s="141" t="s">
        <v>138</v>
      </c>
      <c r="AC4503" s="142">
        <v>39.4</v>
      </c>
      <c r="AD4503" s="142">
        <v>31.52</v>
      </c>
      <c r="AE4503" s="143" t="s">
        <v>11384</v>
      </c>
      <c r="AF4503" s="141" t="s">
        <v>398</v>
      </c>
      <c r="AG4503" s="144">
        <f>Table1[[#This Row],['# of Books]]*Table1[[#This Row],[QTY]]</f>
        <v>0</v>
      </c>
      <c r="AH4503" s="146">
        <f>Table1[[#This Row],[QTY]]*Table1[[#This Row],[School &amp; Library Price]]</f>
        <v>0</v>
      </c>
    </row>
    <row r="4504" spans="1:34" ht="18" hidden="1" customHeight="1" x14ac:dyDescent="0.25">
      <c r="A4504" s="154"/>
      <c r="B4504" s="150">
        <v>85</v>
      </c>
      <c r="C4504" s="150"/>
      <c r="D4504" s="151"/>
      <c r="E4504" s="151"/>
      <c r="F4504" s="130" t="s">
        <v>1289</v>
      </c>
      <c r="G4504" s="130" t="s">
        <v>1331</v>
      </c>
      <c r="H4504" s="130" t="s">
        <v>1361</v>
      </c>
      <c r="I4504" s="131" t="s">
        <v>1364</v>
      </c>
      <c r="J4504" s="130" t="s">
        <v>85</v>
      </c>
      <c r="K4504" s="132" t="s">
        <v>378</v>
      </c>
      <c r="L4504" s="148">
        <v>1</v>
      </c>
      <c r="M4504" s="134">
        <v>2017</v>
      </c>
      <c r="N4504" s="130" t="s">
        <v>219</v>
      </c>
      <c r="O4504" s="129"/>
      <c r="P4504" s="129"/>
      <c r="Q4504" s="130" t="s">
        <v>11089</v>
      </c>
      <c r="R4504" s="136" t="s">
        <v>11383</v>
      </c>
      <c r="S4504" s="155"/>
      <c r="T4504" s="155"/>
      <c r="U4504" s="156"/>
      <c r="V4504" s="156"/>
      <c r="W4504" s="156" t="s">
        <v>146</v>
      </c>
      <c r="X4504" s="156" t="s">
        <v>3109</v>
      </c>
      <c r="Y4504" s="137" t="s">
        <v>969</v>
      </c>
      <c r="Z4504" s="138" t="s">
        <v>876</v>
      </c>
      <c r="AA4504" s="140" t="s">
        <v>1363</v>
      </c>
      <c r="AB4504" s="141" t="s">
        <v>138</v>
      </c>
      <c r="AC4504" s="142">
        <v>39.4</v>
      </c>
      <c r="AD4504" s="142">
        <v>31.52</v>
      </c>
      <c r="AE4504" s="143" t="s">
        <v>11384</v>
      </c>
      <c r="AF4504" s="141" t="s">
        <v>398</v>
      </c>
      <c r="AG4504" s="144">
        <f>Table1[[#This Row],['# of Books]]*Table1[[#This Row],[QTY]]</f>
        <v>0</v>
      </c>
      <c r="AH4504" s="146">
        <f>Table1[[#This Row],[QTY]]*Table1[[#This Row],[School &amp; Library Price]]</f>
        <v>0</v>
      </c>
    </row>
    <row r="4505" spans="1:34" ht="18" customHeight="1" x14ac:dyDescent="0.25">
      <c r="A4505" s="154"/>
      <c r="B4505" s="150">
        <v>85</v>
      </c>
      <c r="C4505" s="150"/>
      <c r="D4505" s="151"/>
      <c r="E4505" s="151"/>
      <c r="F4505" s="130" t="s">
        <v>1289</v>
      </c>
      <c r="G4505" s="130" t="s">
        <v>1331</v>
      </c>
      <c r="H4505" s="130" t="s">
        <v>1332</v>
      </c>
      <c r="I4505" s="131" t="s">
        <v>1333</v>
      </c>
      <c r="J4505" s="130" t="s">
        <v>85</v>
      </c>
      <c r="K4505" s="132" t="s">
        <v>142</v>
      </c>
      <c r="L4505" s="148">
        <v>1</v>
      </c>
      <c r="M4505" s="134">
        <v>2018</v>
      </c>
      <c r="N4505" s="130" t="s">
        <v>183</v>
      </c>
      <c r="O4505" s="129" t="s">
        <v>143</v>
      </c>
      <c r="P4505" s="129" t="s">
        <v>933</v>
      </c>
      <c r="Q4505" s="130" t="s">
        <v>245</v>
      </c>
      <c r="R4505" s="136" t="s">
        <v>1334</v>
      </c>
      <c r="S4505" s="155"/>
      <c r="T4505" s="155"/>
      <c r="U4505" s="156"/>
      <c r="V4505" s="156"/>
      <c r="W4505" s="156" t="s">
        <v>146</v>
      </c>
      <c r="X4505" s="156"/>
      <c r="Y4505" s="137" t="s">
        <v>969</v>
      </c>
      <c r="Z4505" s="138" t="s">
        <v>876</v>
      </c>
      <c r="AA4505" s="140" t="s">
        <v>1335</v>
      </c>
      <c r="AB4505" s="141" t="s">
        <v>138</v>
      </c>
      <c r="AC4505" s="142">
        <v>39.4</v>
      </c>
      <c r="AD4505" s="142">
        <v>31.52</v>
      </c>
      <c r="AE4505" s="143" t="s">
        <v>1336</v>
      </c>
      <c r="AF4505" s="141" t="s">
        <v>398</v>
      </c>
      <c r="AG4505" s="144">
        <f>Table1[[#This Row],['# of Books]]*Table1[[#This Row],[QTY]]</f>
        <v>0</v>
      </c>
      <c r="AH4505" s="146">
        <f>Table1[[#This Row],[QTY]]*Table1[[#This Row],[School &amp; Library Price]]</f>
        <v>0</v>
      </c>
    </row>
    <row r="4506" spans="1:34" ht="18" hidden="1" customHeight="1" x14ac:dyDescent="0.25">
      <c r="A4506" s="154"/>
      <c r="B4506" s="150">
        <v>85</v>
      </c>
      <c r="C4506" s="150"/>
      <c r="D4506" s="151"/>
      <c r="E4506" s="151"/>
      <c r="F4506" s="130" t="s">
        <v>1289</v>
      </c>
      <c r="G4506" s="130" t="s">
        <v>1331</v>
      </c>
      <c r="H4506" s="130" t="s">
        <v>1332</v>
      </c>
      <c r="I4506" s="131" t="s">
        <v>1337</v>
      </c>
      <c r="J4506" s="130" t="s">
        <v>85</v>
      </c>
      <c r="K4506" s="132" t="s">
        <v>378</v>
      </c>
      <c r="L4506" s="148">
        <v>1</v>
      </c>
      <c r="M4506" s="134">
        <v>2018</v>
      </c>
      <c r="N4506" s="130" t="s">
        <v>183</v>
      </c>
      <c r="O4506" s="129"/>
      <c r="P4506" s="129"/>
      <c r="Q4506" s="130" t="s">
        <v>245</v>
      </c>
      <c r="R4506" s="136" t="s">
        <v>1334</v>
      </c>
      <c r="S4506" s="155"/>
      <c r="T4506" s="155"/>
      <c r="U4506" s="156"/>
      <c r="V4506" s="156"/>
      <c r="W4506" s="156" t="s">
        <v>146</v>
      </c>
      <c r="X4506" s="156"/>
      <c r="Y4506" s="137" t="s">
        <v>969</v>
      </c>
      <c r="Z4506" s="138" t="s">
        <v>876</v>
      </c>
      <c r="AA4506" s="140" t="s">
        <v>1335</v>
      </c>
      <c r="AB4506" s="141" t="s">
        <v>138</v>
      </c>
      <c r="AC4506" s="142">
        <v>39.4</v>
      </c>
      <c r="AD4506" s="142">
        <v>31.52</v>
      </c>
      <c r="AE4506" s="143" t="s">
        <v>1336</v>
      </c>
      <c r="AF4506" s="141" t="s">
        <v>398</v>
      </c>
      <c r="AG4506" s="144">
        <f>Table1[[#This Row],['# of Books]]*Table1[[#This Row],[QTY]]</f>
        <v>0</v>
      </c>
      <c r="AH4506" s="146">
        <f>Table1[[#This Row],[QTY]]*Table1[[#This Row],[School &amp; Library Price]]</f>
        <v>0</v>
      </c>
    </row>
    <row r="4507" spans="1:34" ht="18" customHeight="1" x14ac:dyDescent="0.25">
      <c r="A4507" s="154"/>
      <c r="B4507" s="150">
        <v>85</v>
      </c>
      <c r="C4507" s="150"/>
      <c r="D4507" s="151"/>
      <c r="E4507" s="151"/>
      <c r="F4507" s="130" t="s">
        <v>1289</v>
      </c>
      <c r="G4507" s="130" t="s">
        <v>1331</v>
      </c>
      <c r="H4507" s="130" t="s">
        <v>3080</v>
      </c>
      <c r="I4507" s="131" t="s">
        <v>3081</v>
      </c>
      <c r="J4507" s="130" t="s">
        <v>85</v>
      </c>
      <c r="K4507" s="132" t="s">
        <v>142</v>
      </c>
      <c r="L4507" s="148">
        <v>1</v>
      </c>
      <c r="M4507" s="134">
        <v>2019</v>
      </c>
      <c r="N4507" s="130" t="s">
        <v>342</v>
      </c>
      <c r="O4507" s="129" t="s">
        <v>143</v>
      </c>
      <c r="P4507" s="129" t="s">
        <v>933</v>
      </c>
      <c r="Q4507" s="130" t="s">
        <v>245</v>
      </c>
      <c r="R4507" s="136" t="s">
        <v>3082</v>
      </c>
      <c r="S4507" s="155"/>
      <c r="T4507" s="155"/>
      <c r="U4507" s="156"/>
      <c r="V4507" s="156"/>
      <c r="W4507" s="156" t="s">
        <v>146</v>
      </c>
      <c r="X4507" s="156"/>
      <c r="Y4507" s="137" t="s">
        <v>969</v>
      </c>
      <c r="Z4507" s="138" t="s">
        <v>876</v>
      </c>
      <c r="AA4507" s="140" t="s">
        <v>3083</v>
      </c>
      <c r="AB4507" s="141" t="s">
        <v>138</v>
      </c>
      <c r="AC4507" s="142">
        <v>39.4</v>
      </c>
      <c r="AD4507" s="142">
        <v>31.52</v>
      </c>
      <c r="AE4507" s="143" t="s">
        <v>347</v>
      </c>
      <c r="AF4507" s="141" t="s">
        <v>398</v>
      </c>
      <c r="AG4507" s="144">
        <f>Table1[[#This Row],['# of Books]]*Table1[[#This Row],[QTY]]</f>
        <v>0</v>
      </c>
      <c r="AH4507" s="146">
        <f>Table1[[#This Row],[QTY]]*Table1[[#This Row],[School &amp; Library Price]]</f>
        <v>0</v>
      </c>
    </row>
    <row r="4508" spans="1:34" ht="18" hidden="1" customHeight="1" x14ac:dyDescent="0.25">
      <c r="A4508" s="154"/>
      <c r="B4508" s="150">
        <v>85</v>
      </c>
      <c r="C4508" s="150"/>
      <c r="D4508" s="151"/>
      <c r="E4508" s="151"/>
      <c r="F4508" s="130" t="s">
        <v>1289</v>
      </c>
      <c r="G4508" s="130" t="s">
        <v>1331</v>
      </c>
      <c r="H4508" s="130" t="s">
        <v>3080</v>
      </c>
      <c r="I4508" s="131" t="s">
        <v>3084</v>
      </c>
      <c r="J4508" s="130" t="s">
        <v>85</v>
      </c>
      <c r="K4508" s="132" t="s">
        <v>151</v>
      </c>
      <c r="L4508" s="148">
        <v>1</v>
      </c>
      <c r="M4508" s="134">
        <v>2019</v>
      </c>
      <c r="N4508" s="130" t="s">
        <v>342</v>
      </c>
      <c r="O4508" s="129" t="s">
        <v>79</v>
      </c>
      <c r="P4508" s="129" t="s">
        <v>933</v>
      </c>
      <c r="Q4508" s="130" t="s">
        <v>245</v>
      </c>
      <c r="R4508" s="136" t="s">
        <v>3082</v>
      </c>
      <c r="S4508" s="155"/>
      <c r="T4508" s="155"/>
      <c r="U4508" s="156"/>
      <c r="V4508" s="156"/>
      <c r="W4508" s="156" t="s">
        <v>146</v>
      </c>
      <c r="X4508" s="156"/>
      <c r="Y4508" s="137" t="s">
        <v>969</v>
      </c>
      <c r="Z4508" s="138" t="s">
        <v>876</v>
      </c>
      <c r="AA4508" s="140" t="s">
        <v>3083</v>
      </c>
      <c r="AB4508" s="141" t="s">
        <v>138</v>
      </c>
      <c r="AC4508" s="142">
        <v>19.989999999999998</v>
      </c>
      <c r="AD4508" s="142">
        <v>16.989999999999998</v>
      </c>
      <c r="AE4508" s="143" t="s">
        <v>347</v>
      </c>
      <c r="AF4508" s="141" t="s">
        <v>398</v>
      </c>
      <c r="AG4508" s="144">
        <f>Table1[[#This Row],['# of Books]]*Table1[[#This Row],[QTY]]</f>
        <v>0</v>
      </c>
      <c r="AH4508" s="146">
        <f>Table1[[#This Row],[QTY]]*Table1[[#This Row],[School &amp; Library Price]]</f>
        <v>0</v>
      </c>
    </row>
    <row r="4509" spans="1:34" ht="18" hidden="1" customHeight="1" x14ac:dyDescent="0.25">
      <c r="A4509" s="154"/>
      <c r="B4509" s="150">
        <v>85</v>
      </c>
      <c r="C4509" s="150"/>
      <c r="D4509" s="151"/>
      <c r="E4509" s="151"/>
      <c r="F4509" s="130" t="s">
        <v>1289</v>
      </c>
      <c r="G4509" s="130" t="s">
        <v>1331</v>
      </c>
      <c r="H4509" s="130" t="s">
        <v>3080</v>
      </c>
      <c r="I4509" s="131" t="s">
        <v>3085</v>
      </c>
      <c r="J4509" s="130" t="s">
        <v>85</v>
      </c>
      <c r="K4509" s="132" t="s">
        <v>378</v>
      </c>
      <c r="L4509" s="148">
        <v>1</v>
      </c>
      <c r="M4509" s="134">
        <v>2019</v>
      </c>
      <c r="N4509" s="130" t="s">
        <v>342</v>
      </c>
      <c r="O4509" s="129"/>
      <c r="P4509" s="129"/>
      <c r="Q4509" s="130" t="s">
        <v>245</v>
      </c>
      <c r="R4509" s="136" t="s">
        <v>3082</v>
      </c>
      <c r="S4509" s="155"/>
      <c r="T4509" s="155"/>
      <c r="U4509" s="156"/>
      <c r="V4509" s="156"/>
      <c r="W4509" s="156" t="s">
        <v>146</v>
      </c>
      <c r="X4509" s="156"/>
      <c r="Y4509" s="137" t="s">
        <v>969</v>
      </c>
      <c r="Z4509" s="138" t="s">
        <v>876</v>
      </c>
      <c r="AA4509" s="140" t="s">
        <v>3083</v>
      </c>
      <c r="AB4509" s="141" t="s">
        <v>138</v>
      </c>
      <c r="AC4509" s="142">
        <v>39.4</v>
      </c>
      <c r="AD4509" s="142">
        <v>31.52</v>
      </c>
      <c r="AE4509" s="143" t="s">
        <v>347</v>
      </c>
      <c r="AF4509" s="141" t="s">
        <v>398</v>
      </c>
      <c r="AG4509" s="144">
        <f>Table1[[#This Row],['# of Books]]*Table1[[#This Row],[QTY]]</f>
        <v>0</v>
      </c>
      <c r="AH4509" s="146">
        <f>Table1[[#This Row],[QTY]]*Table1[[#This Row],[School &amp; Library Price]]</f>
        <v>0</v>
      </c>
    </row>
    <row r="4510" spans="1:34" ht="18" customHeight="1" x14ac:dyDescent="0.25">
      <c r="A4510" s="154"/>
      <c r="B4510" s="150">
        <v>85</v>
      </c>
      <c r="C4510" s="150"/>
      <c r="D4510" s="151"/>
      <c r="E4510" s="151"/>
      <c r="F4510" s="130" t="s">
        <v>1289</v>
      </c>
      <c r="G4510" s="130" t="s">
        <v>1331</v>
      </c>
      <c r="H4510" s="130" t="s">
        <v>1365</v>
      </c>
      <c r="I4510" s="131" t="s">
        <v>1366</v>
      </c>
      <c r="J4510" s="130" t="s">
        <v>85</v>
      </c>
      <c r="K4510" s="132" t="s">
        <v>142</v>
      </c>
      <c r="L4510" s="148">
        <v>1</v>
      </c>
      <c r="M4510" s="134">
        <v>2017</v>
      </c>
      <c r="N4510" s="130" t="s">
        <v>219</v>
      </c>
      <c r="O4510" s="129" t="s">
        <v>143</v>
      </c>
      <c r="P4510" s="129" t="s">
        <v>933</v>
      </c>
      <c r="Q4510" s="130" t="s">
        <v>11089</v>
      </c>
      <c r="R4510" s="136" t="s">
        <v>11385</v>
      </c>
      <c r="S4510" s="155"/>
      <c r="T4510" s="155"/>
      <c r="U4510" s="156"/>
      <c r="V4510" s="156"/>
      <c r="W4510" s="156" t="s">
        <v>146</v>
      </c>
      <c r="X4510" s="156" t="s">
        <v>11801</v>
      </c>
      <c r="Y4510" s="137" t="s">
        <v>969</v>
      </c>
      <c r="Z4510" s="138" t="s">
        <v>876</v>
      </c>
      <c r="AA4510" s="140" t="s">
        <v>11386</v>
      </c>
      <c r="AB4510" s="141" t="s">
        <v>138</v>
      </c>
      <c r="AC4510" s="142">
        <v>39.4</v>
      </c>
      <c r="AD4510" s="142">
        <v>31.52</v>
      </c>
      <c r="AE4510" s="143" t="s">
        <v>11387</v>
      </c>
      <c r="AF4510" s="141" t="s">
        <v>398</v>
      </c>
      <c r="AG4510" s="144">
        <f>Table1[[#This Row],['# of Books]]*Table1[[#This Row],[QTY]]</f>
        <v>0</v>
      </c>
      <c r="AH4510" s="146">
        <f>Table1[[#This Row],[QTY]]*Table1[[#This Row],[School &amp; Library Price]]</f>
        <v>0</v>
      </c>
    </row>
    <row r="4511" spans="1:34" ht="18" hidden="1" customHeight="1" x14ac:dyDescent="0.25">
      <c r="A4511" s="154"/>
      <c r="B4511" s="150">
        <v>85</v>
      </c>
      <c r="C4511" s="150"/>
      <c r="D4511" s="151"/>
      <c r="E4511" s="151"/>
      <c r="F4511" s="130" t="s">
        <v>1289</v>
      </c>
      <c r="G4511" s="130" t="s">
        <v>1331</v>
      </c>
      <c r="H4511" s="130" t="s">
        <v>1365</v>
      </c>
      <c r="I4511" s="131" t="s">
        <v>1367</v>
      </c>
      <c r="J4511" s="130" t="s">
        <v>85</v>
      </c>
      <c r="K4511" s="132" t="s">
        <v>378</v>
      </c>
      <c r="L4511" s="148">
        <v>1</v>
      </c>
      <c r="M4511" s="134">
        <v>2017</v>
      </c>
      <c r="N4511" s="130" t="s">
        <v>219</v>
      </c>
      <c r="O4511" s="129"/>
      <c r="P4511" s="129"/>
      <c r="Q4511" s="130" t="s">
        <v>11089</v>
      </c>
      <c r="R4511" s="136" t="s">
        <v>11385</v>
      </c>
      <c r="S4511" s="155"/>
      <c r="T4511" s="155"/>
      <c r="U4511" s="156"/>
      <c r="V4511" s="156"/>
      <c r="W4511" s="156" t="s">
        <v>146</v>
      </c>
      <c r="X4511" s="156" t="s">
        <v>11801</v>
      </c>
      <c r="Y4511" s="137" t="s">
        <v>969</v>
      </c>
      <c r="Z4511" s="138" t="s">
        <v>876</v>
      </c>
      <c r="AA4511" s="140" t="s">
        <v>11386</v>
      </c>
      <c r="AB4511" s="141" t="s">
        <v>138</v>
      </c>
      <c r="AC4511" s="142">
        <v>39.4</v>
      </c>
      <c r="AD4511" s="142">
        <v>31.52</v>
      </c>
      <c r="AE4511" s="143" t="s">
        <v>11387</v>
      </c>
      <c r="AF4511" s="141" t="s">
        <v>398</v>
      </c>
      <c r="AG4511" s="144">
        <f>Table1[[#This Row],['# of Books]]*Table1[[#This Row],[QTY]]</f>
        <v>0</v>
      </c>
      <c r="AH4511" s="146">
        <f>Table1[[#This Row],[QTY]]*Table1[[#This Row],[School &amp; Library Price]]</f>
        <v>0</v>
      </c>
    </row>
    <row r="4512" spans="1:34" ht="18" customHeight="1" x14ac:dyDescent="0.25">
      <c r="A4512" s="154"/>
      <c r="B4512" s="150">
        <v>85</v>
      </c>
      <c r="C4512" s="150"/>
      <c r="D4512" s="151"/>
      <c r="E4512" s="151"/>
      <c r="F4512" s="130" t="s">
        <v>1289</v>
      </c>
      <c r="G4512" s="130" t="s">
        <v>1331</v>
      </c>
      <c r="H4512" s="130" t="s">
        <v>11388</v>
      </c>
      <c r="I4512" s="131" t="s">
        <v>11389</v>
      </c>
      <c r="J4512" s="130" t="s">
        <v>85</v>
      </c>
      <c r="K4512" s="132" t="s">
        <v>142</v>
      </c>
      <c r="L4512" s="148">
        <v>1</v>
      </c>
      <c r="M4512" s="134">
        <v>2007</v>
      </c>
      <c r="N4512" s="130" t="s">
        <v>10777</v>
      </c>
      <c r="O4512" s="129" t="s">
        <v>143</v>
      </c>
      <c r="P4512" s="129" t="s">
        <v>933</v>
      </c>
      <c r="Q4512" s="130" t="s">
        <v>245</v>
      </c>
      <c r="R4512" s="136" t="s">
        <v>8851</v>
      </c>
      <c r="S4512" s="155"/>
      <c r="T4512" s="155"/>
      <c r="U4512" s="156"/>
      <c r="V4512" s="156"/>
      <c r="W4512" s="156" t="s">
        <v>146</v>
      </c>
      <c r="X4512" s="156"/>
      <c r="Y4512" s="137" t="s">
        <v>969</v>
      </c>
      <c r="Z4512" s="138" t="s">
        <v>876</v>
      </c>
      <c r="AA4512" s="140" t="s">
        <v>11390</v>
      </c>
      <c r="AB4512" s="141" t="s">
        <v>138</v>
      </c>
      <c r="AC4512" s="142">
        <v>39.4</v>
      </c>
      <c r="AD4512" s="142">
        <v>31.52</v>
      </c>
      <c r="AE4512" s="143" t="s">
        <v>11391</v>
      </c>
      <c r="AF4512" s="141" t="s">
        <v>398</v>
      </c>
      <c r="AG4512" s="144">
        <f>Table1[[#This Row],['# of Books]]*Table1[[#This Row],[QTY]]</f>
        <v>0</v>
      </c>
      <c r="AH4512" s="146">
        <f>Table1[[#This Row],[QTY]]*Table1[[#This Row],[School &amp; Library Price]]</f>
        <v>0</v>
      </c>
    </row>
    <row r="4513" spans="1:34" ht="18" hidden="1" customHeight="1" x14ac:dyDescent="0.25">
      <c r="A4513" s="154"/>
      <c r="B4513" s="150">
        <v>85</v>
      </c>
      <c r="C4513" s="150"/>
      <c r="D4513" s="151"/>
      <c r="E4513" s="151"/>
      <c r="F4513" s="130" t="s">
        <v>1289</v>
      </c>
      <c r="G4513" s="130" t="s">
        <v>1331</v>
      </c>
      <c r="H4513" s="130" t="s">
        <v>11388</v>
      </c>
      <c r="I4513" s="131" t="s">
        <v>11392</v>
      </c>
      <c r="J4513" s="130" t="s">
        <v>85</v>
      </c>
      <c r="K4513" s="132" t="s">
        <v>378</v>
      </c>
      <c r="L4513" s="148">
        <v>1</v>
      </c>
      <c r="M4513" s="134">
        <v>2007</v>
      </c>
      <c r="N4513" s="130" t="s">
        <v>10777</v>
      </c>
      <c r="O4513" s="129"/>
      <c r="P4513" s="129"/>
      <c r="Q4513" s="130" t="s">
        <v>245</v>
      </c>
      <c r="R4513" s="136" t="s">
        <v>8851</v>
      </c>
      <c r="S4513" s="155"/>
      <c r="T4513" s="155"/>
      <c r="U4513" s="156"/>
      <c r="V4513" s="156"/>
      <c r="W4513" s="156" t="s">
        <v>146</v>
      </c>
      <c r="X4513" s="156"/>
      <c r="Y4513" s="137" t="s">
        <v>969</v>
      </c>
      <c r="Z4513" s="138" t="s">
        <v>876</v>
      </c>
      <c r="AA4513" s="140" t="s">
        <v>11390</v>
      </c>
      <c r="AB4513" s="141" t="s">
        <v>138</v>
      </c>
      <c r="AC4513" s="142">
        <v>43.34</v>
      </c>
      <c r="AD4513" s="142">
        <v>34.67</v>
      </c>
      <c r="AE4513" s="143" t="s">
        <v>11391</v>
      </c>
      <c r="AF4513" s="141" t="s">
        <v>398</v>
      </c>
      <c r="AG4513" s="144">
        <f>Table1[[#This Row],['# of Books]]*Table1[[#This Row],[QTY]]</f>
        <v>0</v>
      </c>
      <c r="AH4513" s="146">
        <f>Table1[[#This Row],[QTY]]*Table1[[#This Row],[School &amp; Library Price]]</f>
        <v>0</v>
      </c>
    </row>
    <row r="4514" spans="1:34" ht="18" customHeight="1" x14ac:dyDescent="0.25">
      <c r="A4514" s="154"/>
      <c r="B4514" s="150">
        <v>85</v>
      </c>
      <c r="C4514" s="150"/>
      <c r="D4514" s="151"/>
      <c r="E4514" s="151"/>
      <c r="F4514" s="130" t="s">
        <v>1289</v>
      </c>
      <c r="G4514" s="130" t="s">
        <v>1331</v>
      </c>
      <c r="H4514" s="130" t="s">
        <v>11393</v>
      </c>
      <c r="I4514" s="131" t="s">
        <v>11394</v>
      </c>
      <c r="J4514" s="130" t="s">
        <v>85</v>
      </c>
      <c r="K4514" s="132" t="s">
        <v>142</v>
      </c>
      <c r="L4514" s="148">
        <v>1</v>
      </c>
      <c r="M4514" s="134">
        <v>2008</v>
      </c>
      <c r="N4514" s="130" t="s">
        <v>9296</v>
      </c>
      <c r="O4514" s="129" t="s">
        <v>143</v>
      </c>
      <c r="P4514" s="129" t="s">
        <v>933</v>
      </c>
      <c r="Q4514" s="130" t="s">
        <v>245</v>
      </c>
      <c r="R4514" s="136" t="s">
        <v>2104</v>
      </c>
      <c r="S4514" s="155"/>
      <c r="T4514" s="155"/>
      <c r="U4514" s="156"/>
      <c r="V4514" s="156"/>
      <c r="W4514" s="156" t="s">
        <v>146</v>
      </c>
      <c r="X4514" s="156"/>
      <c r="Y4514" s="137" t="s">
        <v>969</v>
      </c>
      <c r="Z4514" s="138" t="s">
        <v>876</v>
      </c>
      <c r="AA4514" s="140" t="s">
        <v>11395</v>
      </c>
      <c r="AB4514" s="141" t="s">
        <v>138</v>
      </c>
      <c r="AC4514" s="142">
        <v>39.4</v>
      </c>
      <c r="AD4514" s="142">
        <v>31.52</v>
      </c>
      <c r="AE4514" s="143" t="s">
        <v>4126</v>
      </c>
      <c r="AF4514" s="141" t="s">
        <v>398</v>
      </c>
      <c r="AG4514" s="144">
        <f>Table1[[#This Row],['# of Books]]*Table1[[#This Row],[QTY]]</f>
        <v>0</v>
      </c>
      <c r="AH4514" s="146">
        <f>Table1[[#This Row],[QTY]]*Table1[[#This Row],[School &amp; Library Price]]</f>
        <v>0</v>
      </c>
    </row>
    <row r="4515" spans="1:34" ht="18" hidden="1" customHeight="1" x14ac:dyDescent="0.25">
      <c r="A4515" s="154"/>
      <c r="B4515" s="150">
        <v>85</v>
      </c>
      <c r="C4515" s="150"/>
      <c r="D4515" s="151"/>
      <c r="E4515" s="151"/>
      <c r="F4515" s="130" t="s">
        <v>1289</v>
      </c>
      <c r="G4515" s="130" t="s">
        <v>1331</v>
      </c>
      <c r="H4515" s="130" t="s">
        <v>11393</v>
      </c>
      <c r="I4515" s="131" t="s">
        <v>11396</v>
      </c>
      <c r="J4515" s="130" t="s">
        <v>85</v>
      </c>
      <c r="K4515" s="132" t="s">
        <v>378</v>
      </c>
      <c r="L4515" s="148">
        <v>1</v>
      </c>
      <c r="M4515" s="134">
        <v>2008</v>
      </c>
      <c r="N4515" s="130" t="s">
        <v>9296</v>
      </c>
      <c r="O4515" s="129"/>
      <c r="P4515" s="129"/>
      <c r="Q4515" s="130" t="s">
        <v>245</v>
      </c>
      <c r="R4515" s="136" t="s">
        <v>2104</v>
      </c>
      <c r="S4515" s="155"/>
      <c r="T4515" s="155"/>
      <c r="U4515" s="156"/>
      <c r="V4515" s="156"/>
      <c r="W4515" s="156" t="s">
        <v>146</v>
      </c>
      <c r="X4515" s="156"/>
      <c r="Y4515" s="137" t="s">
        <v>969</v>
      </c>
      <c r="Z4515" s="138" t="s">
        <v>876</v>
      </c>
      <c r="AA4515" s="140" t="s">
        <v>11395</v>
      </c>
      <c r="AB4515" s="141" t="s">
        <v>138</v>
      </c>
      <c r="AC4515" s="142">
        <v>43.34</v>
      </c>
      <c r="AD4515" s="142">
        <v>34.67</v>
      </c>
      <c r="AE4515" s="143" t="s">
        <v>4126</v>
      </c>
      <c r="AF4515" s="141" t="s">
        <v>398</v>
      </c>
      <c r="AG4515" s="144">
        <f>Table1[[#This Row],['# of Books]]*Table1[[#This Row],[QTY]]</f>
        <v>0</v>
      </c>
      <c r="AH4515" s="146">
        <f>Table1[[#This Row],[QTY]]*Table1[[#This Row],[School &amp; Library Price]]</f>
        <v>0</v>
      </c>
    </row>
    <row r="4516" spans="1:34" ht="18" customHeight="1" x14ac:dyDescent="0.25">
      <c r="A4516" s="154"/>
      <c r="B4516" s="150">
        <v>85</v>
      </c>
      <c r="C4516" s="150"/>
      <c r="D4516" s="151"/>
      <c r="E4516" s="151"/>
      <c r="F4516" s="130" t="s">
        <v>1289</v>
      </c>
      <c r="G4516" s="130" t="s">
        <v>1331</v>
      </c>
      <c r="H4516" s="130" t="s">
        <v>9115</v>
      </c>
      <c r="I4516" s="131" t="s">
        <v>9116</v>
      </c>
      <c r="J4516" s="130" t="s">
        <v>85</v>
      </c>
      <c r="K4516" s="132" t="s">
        <v>142</v>
      </c>
      <c r="L4516" s="148">
        <v>1</v>
      </c>
      <c r="M4516" s="134">
        <v>2010</v>
      </c>
      <c r="N4516" s="130" t="s">
        <v>6526</v>
      </c>
      <c r="O4516" s="129" t="s">
        <v>143</v>
      </c>
      <c r="P4516" s="129" t="s">
        <v>933</v>
      </c>
      <c r="Q4516" s="130" t="s">
        <v>245</v>
      </c>
      <c r="R4516" s="136" t="s">
        <v>9117</v>
      </c>
      <c r="S4516" s="155"/>
      <c r="T4516" s="155"/>
      <c r="U4516" s="156"/>
      <c r="V4516" s="156"/>
      <c r="W4516" s="156" t="s">
        <v>146</v>
      </c>
      <c r="X4516" s="156"/>
      <c r="Y4516" s="137" t="s">
        <v>969</v>
      </c>
      <c r="Z4516" s="138" t="s">
        <v>876</v>
      </c>
      <c r="AA4516" s="140" t="s">
        <v>9118</v>
      </c>
      <c r="AB4516" s="141" t="s">
        <v>138</v>
      </c>
      <c r="AC4516" s="142">
        <v>39.4</v>
      </c>
      <c r="AD4516" s="142">
        <v>31.52</v>
      </c>
      <c r="AE4516" s="143" t="s">
        <v>9119</v>
      </c>
      <c r="AF4516" s="141" t="s">
        <v>481</v>
      </c>
      <c r="AG4516" s="144">
        <f>Table1[[#This Row],['# of Books]]*Table1[[#This Row],[QTY]]</f>
        <v>0</v>
      </c>
      <c r="AH4516" s="146">
        <f>Table1[[#This Row],[QTY]]*Table1[[#This Row],[School &amp; Library Price]]</f>
        <v>0</v>
      </c>
    </row>
    <row r="4517" spans="1:34" ht="18" hidden="1" customHeight="1" x14ac:dyDescent="0.25">
      <c r="A4517" s="154"/>
      <c r="B4517" s="150">
        <v>85</v>
      </c>
      <c r="C4517" s="150"/>
      <c r="D4517" s="151"/>
      <c r="E4517" s="151"/>
      <c r="F4517" s="130" t="s">
        <v>1289</v>
      </c>
      <c r="G4517" s="130" t="s">
        <v>1331</v>
      </c>
      <c r="H4517" s="130" t="s">
        <v>9115</v>
      </c>
      <c r="I4517" s="131" t="s">
        <v>9120</v>
      </c>
      <c r="J4517" s="130" t="s">
        <v>85</v>
      </c>
      <c r="K4517" s="132" t="s">
        <v>378</v>
      </c>
      <c r="L4517" s="148">
        <v>1</v>
      </c>
      <c r="M4517" s="134">
        <v>2010</v>
      </c>
      <c r="N4517" s="130" t="s">
        <v>6526</v>
      </c>
      <c r="O4517" s="129"/>
      <c r="P4517" s="129"/>
      <c r="Q4517" s="130" t="s">
        <v>245</v>
      </c>
      <c r="R4517" s="136" t="s">
        <v>9117</v>
      </c>
      <c r="S4517" s="155"/>
      <c r="T4517" s="155"/>
      <c r="U4517" s="156"/>
      <c r="V4517" s="156"/>
      <c r="W4517" s="156" t="s">
        <v>146</v>
      </c>
      <c r="X4517" s="156"/>
      <c r="Y4517" s="137" t="s">
        <v>969</v>
      </c>
      <c r="Z4517" s="138" t="s">
        <v>876</v>
      </c>
      <c r="AA4517" s="140" t="s">
        <v>9118</v>
      </c>
      <c r="AB4517" s="141" t="s">
        <v>138</v>
      </c>
      <c r="AC4517" s="142">
        <v>43.34</v>
      </c>
      <c r="AD4517" s="142">
        <v>34.67</v>
      </c>
      <c r="AE4517" s="143" t="s">
        <v>9119</v>
      </c>
      <c r="AF4517" s="141" t="s">
        <v>481</v>
      </c>
      <c r="AG4517" s="144">
        <f>Table1[[#This Row],['# of Books]]*Table1[[#This Row],[QTY]]</f>
        <v>0</v>
      </c>
      <c r="AH4517" s="146">
        <f>Table1[[#This Row],[QTY]]*Table1[[#This Row],[School &amp; Library Price]]</f>
        <v>0</v>
      </c>
    </row>
    <row r="4518" spans="1:34" ht="18" customHeight="1" x14ac:dyDescent="0.25">
      <c r="A4518" s="154"/>
      <c r="B4518" s="150">
        <v>85</v>
      </c>
      <c r="C4518" s="150"/>
      <c r="D4518" s="151"/>
      <c r="E4518" s="151"/>
      <c r="F4518" s="130" t="s">
        <v>1289</v>
      </c>
      <c r="G4518" s="130" t="s">
        <v>1331</v>
      </c>
      <c r="H4518" s="130" t="s">
        <v>1338</v>
      </c>
      <c r="I4518" s="131" t="s">
        <v>1339</v>
      </c>
      <c r="J4518" s="130" t="s">
        <v>85</v>
      </c>
      <c r="K4518" s="132" t="s">
        <v>142</v>
      </c>
      <c r="L4518" s="148">
        <v>1</v>
      </c>
      <c r="M4518" s="134">
        <v>2018</v>
      </c>
      <c r="N4518" s="130" t="s">
        <v>183</v>
      </c>
      <c r="O4518" s="129" t="s">
        <v>143</v>
      </c>
      <c r="P4518" s="129" t="s">
        <v>933</v>
      </c>
      <c r="Q4518" s="130" t="s">
        <v>245</v>
      </c>
      <c r="R4518" s="136" t="s">
        <v>1175</v>
      </c>
      <c r="S4518" s="155"/>
      <c r="T4518" s="155"/>
      <c r="U4518" s="156"/>
      <c r="V4518" s="156"/>
      <c r="W4518" s="156" t="s">
        <v>146</v>
      </c>
      <c r="X4518" s="156"/>
      <c r="Y4518" s="137" t="s">
        <v>969</v>
      </c>
      <c r="Z4518" s="138" t="s">
        <v>876</v>
      </c>
      <c r="AA4518" s="140" t="s">
        <v>1340</v>
      </c>
      <c r="AB4518" s="141" t="s">
        <v>138</v>
      </c>
      <c r="AC4518" s="142">
        <v>39.4</v>
      </c>
      <c r="AD4518" s="142">
        <v>31.52</v>
      </c>
      <c r="AE4518" s="143" t="s">
        <v>1341</v>
      </c>
      <c r="AF4518" s="141" t="s">
        <v>398</v>
      </c>
      <c r="AG4518" s="144">
        <f>Table1[[#This Row],['# of Books]]*Table1[[#This Row],[QTY]]</f>
        <v>0</v>
      </c>
      <c r="AH4518" s="146">
        <f>Table1[[#This Row],[QTY]]*Table1[[#This Row],[School &amp; Library Price]]</f>
        <v>0</v>
      </c>
    </row>
    <row r="4519" spans="1:34" ht="18" hidden="1" customHeight="1" x14ac:dyDescent="0.25">
      <c r="A4519" s="154"/>
      <c r="B4519" s="150">
        <v>85</v>
      </c>
      <c r="C4519" s="150"/>
      <c r="D4519" s="151"/>
      <c r="E4519" s="151"/>
      <c r="F4519" s="130" t="s">
        <v>1289</v>
      </c>
      <c r="G4519" s="130" t="s">
        <v>1331</v>
      </c>
      <c r="H4519" s="130" t="s">
        <v>1338</v>
      </c>
      <c r="I4519" s="131" t="s">
        <v>1342</v>
      </c>
      <c r="J4519" s="130" t="s">
        <v>85</v>
      </c>
      <c r="K4519" s="132" t="s">
        <v>378</v>
      </c>
      <c r="L4519" s="148">
        <v>1</v>
      </c>
      <c r="M4519" s="134">
        <v>2018</v>
      </c>
      <c r="N4519" s="130" t="s">
        <v>183</v>
      </c>
      <c r="O4519" s="129"/>
      <c r="P4519" s="129"/>
      <c r="Q4519" s="130" t="s">
        <v>245</v>
      </c>
      <c r="R4519" s="136" t="s">
        <v>1175</v>
      </c>
      <c r="S4519" s="155"/>
      <c r="T4519" s="155"/>
      <c r="U4519" s="156"/>
      <c r="V4519" s="156"/>
      <c r="W4519" s="156" t="s">
        <v>146</v>
      </c>
      <c r="X4519" s="156"/>
      <c r="Y4519" s="137" t="s">
        <v>969</v>
      </c>
      <c r="Z4519" s="138" t="s">
        <v>876</v>
      </c>
      <c r="AA4519" s="140" t="s">
        <v>1340</v>
      </c>
      <c r="AB4519" s="141" t="s">
        <v>138</v>
      </c>
      <c r="AC4519" s="142">
        <v>39.4</v>
      </c>
      <c r="AD4519" s="142">
        <v>31.52</v>
      </c>
      <c r="AE4519" s="143" t="s">
        <v>1341</v>
      </c>
      <c r="AF4519" s="141" t="s">
        <v>398</v>
      </c>
      <c r="AG4519" s="144">
        <f>Table1[[#This Row],['# of Books]]*Table1[[#This Row],[QTY]]</f>
        <v>0</v>
      </c>
      <c r="AH4519" s="146">
        <f>Table1[[#This Row],[QTY]]*Table1[[#This Row],[School &amp; Library Price]]</f>
        <v>0</v>
      </c>
    </row>
    <row r="4520" spans="1:34" ht="18" customHeight="1" x14ac:dyDescent="0.25">
      <c r="A4520" s="154"/>
      <c r="B4520" s="150">
        <v>85</v>
      </c>
      <c r="C4520" s="150"/>
      <c r="D4520" s="151"/>
      <c r="E4520" s="151"/>
      <c r="F4520" s="130" t="s">
        <v>1289</v>
      </c>
      <c r="G4520" s="130" t="s">
        <v>1331</v>
      </c>
      <c r="H4520" s="130" t="s">
        <v>3086</v>
      </c>
      <c r="I4520" s="131" t="s">
        <v>3087</v>
      </c>
      <c r="J4520" s="130" t="s">
        <v>85</v>
      </c>
      <c r="K4520" s="132" t="s">
        <v>142</v>
      </c>
      <c r="L4520" s="148">
        <v>1</v>
      </c>
      <c r="M4520" s="134">
        <v>2019</v>
      </c>
      <c r="N4520" s="130" t="s">
        <v>342</v>
      </c>
      <c r="O4520" s="129" t="s">
        <v>143</v>
      </c>
      <c r="P4520" s="129" t="s">
        <v>933</v>
      </c>
      <c r="Q4520" s="130" t="s">
        <v>245</v>
      </c>
      <c r="R4520" s="136" t="s">
        <v>3082</v>
      </c>
      <c r="S4520" s="155"/>
      <c r="T4520" s="155"/>
      <c r="U4520" s="156"/>
      <c r="V4520" s="156"/>
      <c r="W4520" s="156" t="s">
        <v>146</v>
      </c>
      <c r="X4520" s="156"/>
      <c r="Y4520" s="137" t="s">
        <v>969</v>
      </c>
      <c r="Z4520" s="138" t="s">
        <v>876</v>
      </c>
      <c r="AA4520" s="140" t="s">
        <v>3088</v>
      </c>
      <c r="AB4520" s="141" t="s">
        <v>138</v>
      </c>
      <c r="AC4520" s="142">
        <v>39.4</v>
      </c>
      <c r="AD4520" s="142">
        <v>31.52</v>
      </c>
      <c r="AE4520" s="143" t="s">
        <v>3089</v>
      </c>
      <c r="AF4520" s="141" t="s">
        <v>398</v>
      </c>
      <c r="AG4520" s="144">
        <f>Table1[[#This Row],['# of Books]]*Table1[[#This Row],[QTY]]</f>
        <v>0</v>
      </c>
      <c r="AH4520" s="146">
        <f>Table1[[#This Row],[QTY]]*Table1[[#This Row],[School &amp; Library Price]]</f>
        <v>0</v>
      </c>
    </row>
    <row r="4521" spans="1:34" ht="18" hidden="1" customHeight="1" x14ac:dyDescent="0.25">
      <c r="A4521" s="154"/>
      <c r="B4521" s="150">
        <v>85</v>
      </c>
      <c r="C4521" s="150"/>
      <c r="D4521" s="151"/>
      <c r="E4521" s="151"/>
      <c r="F4521" s="130" t="s">
        <v>1289</v>
      </c>
      <c r="G4521" s="130" t="s">
        <v>1331</v>
      </c>
      <c r="H4521" s="130" t="s">
        <v>3086</v>
      </c>
      <c r="I4521" s="131" t="s">
        <v>3090</v>
      </c>
      <c r="J4521" s="130" t="s">
        <v>85</v>
      </c>
      <c r="K4521" s="132" t="s">
        <v>151</v>
      </c>
      <c r="L4521" s="148">
        <v>1</v>
      </c>
      <c r="M4521" s="134">
        <v>2019</v>
      </c>
      <c r="N4521" s="130" t="s">
        <v>342</v>
      </c>
      <c r="O4521" s="129" t="s">
        <v>79</v>
      </c>
      <c r="P4521" s="129" t="s">
        <v>933</v>
      </c>
      <c r="Q4521" s="130" t="s">
        <v>245</v>
      </c>
      <c r="R4521" s="136" t="s">
        <v>3082</v>
      </c>
      <c r="S4521" s="155"/>
      <c r="T4521" s="155"/>
      <c r="U4521" s="156"/>
      <c r="V4521" s="156"/>
      <c r="W4521" s="156" t="s">
        <v>146</v>
      </c>
      <c r="X4521" s="156"/>
      <c r="Y4521" s="137" t="s">
        <v>969</v>
      </c>
      <c r="Z4521" s="138" t="s">
        <v>876</v>
      </c>
      <c r="AA4521" s="140" t="s">
        <v>3088</v>
      </c>
      <c r="AB4521" s="141" t="s">
        <v>138</v>
      </c>
      <c r="AC4521" s="142">
        <v>19.989999999999998</v>
      </c>
      <c r="AD4521" s="142">
        <v>16.989999999999998</v>
      </c>
      <c r="AE4521" s="143" t="s">
        <v>3089</v>
      </c>
      <c r="AF4521" s="141" t="s">
        <v>398</v>
      </c>
      <c r="AG4521" s="144">
        <f>Table1[[#This Row],['# of Books]]*Table1[[#This Row],[QTY]]</f>
        <v>0</v>
      </c>
      <c r="AH4521" s="146">
        <f>Table1[[#This Row],[QTY]]*Table1[[#This Row],[School &amp; Library Price]]</f>
        <v>0</v>
      </c>
    </row>
    <row r="4522" spans="1:34" ht="18" hidden="1" customHeight="1" x14ac:dyDescent="0.25">
      <c r="A4522" s="154"/>
      <c r="B4522" s="150">
        <v>85</v>
      </c>
      <c r="C4522" s="150"/>
      <c r="D4522" s="151"/>
      <c r="E4522" s="151"/>
      <c r="F4522" s="130" t="s">
        <v>1289</v>
      </c>
      <c r="G4522" s="130" t="s">
        <v>1331</v>
      </c>
      <c r="H4522" s="130" t="s">
        <v>3086</v>
      </c>
      <c r="I4522" s="131" t="s">
        <v>3091</v>
      </c>
      <c r="J4522" s="130" t="s">
        <v>85</v>
      </c>
      <c r="K4522" s="132" t="s">
        <v>378</v>
      </c>
      <c r="L4522" s="148">
        <v>1</v>
      </c>
      <c r="M4522" s="134">
        <v>2019</v>
      </c>
      <c r="N4522" s="130" t="s">
        <v>342</v>
      </c>
      <c r="O4522" s="129"/>
      <c r="P4522" s="129"/>
      <c r="Q4522" s="130" t="s">
        <v>245</v>
      </c>
      <c r="R4522" s="136" t="s">
        <v>3082</v>
      </c>
      <c r="S4522" s="155"/>
      <c r="T4522" s="155"/>
      <c r="U4522" s="156"/>
      <c r="V4522" s="156"/>
      <c r="W4522" s="156" t="s">
        <v>146</v>
      </c>
      <c r="X4522" s="156"/>
      <c r="Y4522" s="137" t="s">
        <v>969</v>
      </c>
      <c r="Z4522" s="138" t="s">
        <v>876</v>
      </c>
      <c r="AA4522" s="140" t="s">
        <v>3088</v>
      </c>
      <c r="AB4522" s="141" t="s">
        <v>138</v>
      </c>
      <c r="AC4522" s="142">
        <v>39.4</v>
      </c>
      <c r="AD4522" s="142">
        <v>31.52</v>
      </c>
      <c r="AE4522" s="143" t="s">
        <v>3089</v>
      </c>
      <c r="AF4522" s="141" t="s">
        <v>398</v>
      </c>
      <c r="AG4522" s="144">
        <f>Table1[[#This Row],['# of Books]]*Table1[[#This Row],[QTY]]</f>
        <v>0</v>
      </c>
      <c r="AH4522" s="146">
        <f>Table1[[#This Row],[QTY]]*Table1[[#This Row],[School &amp; Library Price]]</f>
        <v>0</v>
      </c>
    </row>
    <row r="4523" spans="1:34" ht="18" customHeight="1" x14ac:dyDescent="0.25">
      <c r="A4523" s="154"/>
      <c r="B4523" s="150">
        <v>85</v>
      </c>
      <c r="C4523" s="150"/>
      <c r="D4523" s="151"/>
      <c r="E4523" s="151"/>
      <c r="F4523" s="130" t="s">
        <v>1289</v>
      </c>
      <c r="G4523" s="130" t="s">
        <v>1331</v>
      </c>
      <c r="H4523" s="130" t="s">
        <v>1343</v>
      </c>
      <c r="I4523" s="131" t="s">
        <v>1344</v>
      </c>
      <c r="J4523" s="130" t="s">
        <v>85</v>
      </c>
      <c r="K4523" s="132" t="s">
        <v>142</v>
      </c>
      <c r="L4523" s="148">
        <v>1</v>
      </c>
      <c r="M4523" s="134">
        <v>2018</v>
      </c>
      <c r="N4523" s="130" t="s">
        <v>183</v>
      </c>
      <c r="O4523" s="129" t="s">
        <v>143</v>
      </c>
      <c r="P4523" s="129" t="s">
        <v>933</v>
      </c>
      <c r="Q4523" s="130" t="s">
        <v>245</v>
      </c>
      <c r="R4523" s="136" t="s">
        <v>1033</v>
      </c>
      <c r="S4523" s="155"/>
      <c r="T4523" s="155"/>
      <c r="U4523" s="156"/>
      <c r="V4523" s="156"/>
      <c r="W4523" s="156" t="s">
        <v>146</v>
      </c>
      <c r="X4523" s="156"/>
      <c r="Y4523" s="137" t="s">
        <v>969</v>
      </c>
      <c r="Z4523" s="138" t="s">
        <v>876</v>
      </c>
      <c r="AA4523" s="140" t="s">
        <v>1345</v>
      </c>
      <c r="AB4523" s="141" t="s">
        <v>138</v>
      </c>
      <c r="AC4523" s="142">
        <v>39.4</v>
      </c>
      <c r="AD4523" s="142">
        <v>31.52</v>
      </c>
      <c r="AE4523" s="143" t="s">
        <v>1346</v>
      </c>
      <c r="AF4523" s="141" t="s">
        <v>398</v>
      </c>
      <c r="AG4523" s="144">
        <f>Table1[[#This Row],['# of Books]]*Table1[[#This Row],[QTY]]</f>
        <v>0</v>
      </c>
      <c r="AH4523" s="146">
        <f>Table1[[#This Row],[QTY]]*Table1[[#This Row],[School &amp; Library Price]]</f>
        <v>0</v>
      </c>
    </row>
    <row r="4524" spans="1:34" ht="18" hidden="1" customHeight="1" x14ac:dyDescent="0.25">
      <c r="A4524" s="154"/>
      <c r="B4524" s="150">
        <v>85</v>
      </c>
      <c r="C4524" s="150"/>
      <c r="D4524" s="151"/>
      <c r="E4524" s="151"/>
      <c r="F4524" s="130" t="s">
        <v>1289</v>
      </c>
      <c r="G4524" s="130" t="s">
        <v>1331</v>
      </c>
      <c r="H4524" s="130" t="s">
        <v>1343</v>
      </c>
      <c r="I4524" s="131" t="s">
        <v>1347</v>
      </c>
      <c r="J4524" s="130" t="s">
        <v>85</v>
      </c>
      <c r="K4524" s="132" t="s">
        <v>378</v>
      </c>
      <c r="L4524" s="148">
        <v>1</v>
      </c>
      <c r="M4524" s="134">
        <v>2018</v>
      </c>
      <c r="N4524" s="130" t="s">
        <v>183</v>
      </c>
      <c r="O4524" s="129"/>
      <c r="P4524" s="129"/>
      <c r="Q4524" s="130" t="s">
        <v>245</v>
      </c>
      <c r="R4524" s="136" t="s">
        <v>1033</v>
      </c>
      <c r="S4524" s="155"/>
      <c r="T4524" s="155"/>
      <c r="U4524" s="156"/>
      <c r="V4524" s="156"/>
      <c r="W4524" s="156" t="s">
        <v>146</v>
      </c>
      <c r="X4524" s="156"/>
      <c r="Y4524" s="137" t="s">
        <v>969</v>
      </c>
      <c r="Z4524" s="138" t="s">
        <v>876</v>
      </c>
      <c r="AA4524" s="140" t="s">
        <v>1345</v>
      </c>
      <c r="AB4524" s="141" t="s">
        <v>138</v>
      </c>
      <c r="AC4524" s="142">
        <v>39.4</v>
      </c>
      <c r="AD4524" s="142">
        <v>31.52</v>
      </c>
      <c r="AE4524" s="143" t="s">
        <v>1346</v>
      </c>
      <c r="AF4524" s="141" t="s">
        <v>398</v>
      </c>
      <c r="AG4524" s="144">
        <f>Table1[[#This Row],['# of Books]]*Table1[[#This Row],[QTY]]</f>
        <v>0</v>
      </c>
      <c r="AH4524" s="146">
        <f>Table1[[#This Row],[QTY]]*Table1[[#This Row],[School &amp; Library Price]]</f>
        <v>0</v>
      </c>
    </row>
    <row r="4525" spans="1:34" ht="18" customHeight="1" x14ac:dyDescent="0.25">
      <c r="A4525" s="154"/>
      <c r="B4525" s="150">
        <v>85</v>
      </c>
      <c r="C4525" s="150"/>
      <c r="D4525" s="151"/>
      <c r="E4525" s="151"/>
      <c r="F4525" s="130" t="s">
        <v>1289</v>
      </c>
      <c r="G4525" s="130" t="s">
        <v>1331</v>
      </c>
      <c r="H4525" s="130" t="s">
        <v>1368</v>
      </c>
      <c r="I4525" s="131" t="s">
        <v>1369</v>
      </c>
      <c r="J4525" s="130" t="s">
        <v>85</v>
      </c>
      <c r="K4525" s="132" t="s">
        <v>142</v>
      </c>
      <c r="L4525" s="148">
        <v>1</v>
      </c>
      <c r="M4525" s="134">
        <v>2017</v>
      </c>
      <c r="N4525" s="130" t="s">
        <v>219</v>
      </c>
      <c r="O4525" s="129" t="s">
        <v>143</v>
      </c>
      <c r="P4525" s="129" t="s">
        <v>933</v>
      </c>
      <c r="Q4525" s="130" t="s">
        <v>11089</v>
      </c>
      <c r="R4525" s="136" t="s">
        <v>11397</v>
      </c>
      <c r="S4525" s="155"/>
      <c r="T4525" s="155"/>
      <c r="U4525" s="156"/>
      <c r="V4525" s="156"/>
      <c r="W4525" s="156" t="s">
        <v>146</v>
      </c>
      <c r="X4525" s="156" t="s">
        <v>11788</v>
      </c>
      <c r="Y4525" s="137" t="s">
        <v>969</v>
      </c>
      <c r="Z4525" s="138" t="s">
        <v>876</v>
      </c>
      <c r="AA4525" s="140" t="s">
        <v>1370</v>
      </c>
      <c r="AB4525" s="141" t="s">
        <v>138</v>
      </c>
      <c r="AC4525" s="142">
        <v>39.4</v>
      </c>
      <c r="AD4525" s="142">
        <v>31.52</v>
      </c>
      <c r="AE4525" s="143" t="s">
        <v>9121</v>
      </c>
      <c r="AF4525" s="141" t="s">
        <v>398</v>
      </c>
      <c r="AG4525" s="144">
        <f>Table1[[#This Row],['# of Books]]*Table1[[#This Row],[QTY]]</f>
        <v>0</v>
      </c>
      <c r="AH4525" s="146">
        <f>Table1[[#This Row],[QTY]]*Table1[[#This Row],[School &amp; Library Price]]</f>
        <v>0</v>
      </c>
    </row>
    <row r="4526" spans="1:34" ht="18" hidden="1" customHeight="1" x14ac:dyDescent="0.25">
      <c r="A4526" s="154"/>
      <c r="B4526" s="150">
        <v>85</v>
      </c>
      <c r="C4526" s="150"/>
      <c r="D4526" s="151"/>
      <c r="E4526" s="151"/>
      <c r="F4526" s="130" t="s">
        <v>1289</v>
      </c>
      <c r="G4526" s="130" t="s">
        <v>1331</v>
      </c>
      <c r="H4526" s="130" t="s">
        <v>1368</v>
      </c>
      <c r="I4526" s="131" t="s">
        <v>1371</v>
      </c>
      <c r="J4526" s="130" t="s">
        <v>85</v>
      </c>
      <c r="K4526" s="132" t="s">
        <v>378</v>
      </c>
      <c r="L4526" s="148">
        <v>1</v>
      </c>
      <c r="M4526" s="134">
        <v>2017</v>
      </c>
      <c r="N4526" s="130" t="s">
        <v>219</v>
      </c>
      <c r="O4526" s="129"/>
      <c r="P4526" s="129"/>
      <c r="Q4526" s="130" t="s">
        <v>11089</v>
      </c>
      <c r="R4526" s="136" t="s">
        <v>11397</v>
      </c>
      <c r="S4526" s="155"/>
      <c r="T4526" s="155"/>
      <c r="U4526" s="156"/>
      <c r="V4526" s="156"/>
      <c r="W4526" s="156" t="s">
        <v>146</v>
      </c>
      <c r="X4526" s="156" t="s">
        <v>11788</v>
      </c>
      <c r="Y4526" s="137" t="s">
        <v>969</v>
      </c>
      <c r="Z4526" s="138" t="s">
        <v>876</v>
      </c>
      <c r="AA4526" s="140" t="s">
        <v>1370</v>
      </c>
      <c r="AB4526" s="141" t="s">
        <v>138</v>
      </c>
      <c r="AC4526" s="142">
        <v>39.4</v>
      </c>
      <c r="AD4526" s="142">
        <v>31.52</v>
      </c>
      <c r="AE4526" s="143" t="s">
        <v>9121</v>
      </c>
      <c r="AF4526" s="141" t="s">
        <v>398</v>
      </c>
      <c r="AG4526" s="144">
        <f>Table1[[#This Row],['# of Books]]*Table1[[#This Row],[QTY]]</f>
        <v>0</v>
      </c>
      <c r="AH4526" s="146">
        <f>Table1[[#This Row],[QTY]]*Table1[[#This Row],[School &amp; Library Price]]</f>
        <v>0</v>
      </c>
    </row>
    <row r="4527" spans="1:34" ht="18" customHeight="1" x14ac:dyDescent="0.25">
      <c r="A4527" s="154"/>
      <c r="B4527" s="150">
        <v>85</v>
      </c>
      <c r="C4527" s="150"/>
      <c r="D4527" s="151"/>
      <c r="E4527" s="151"/>
      <c r="F4527" s="130" t="s">
        <v>1289</v>
      </c>
      <c r="G4527" s="130" t="s">
        <v>1331</v>
      </c>
      <c r="H4527" s="130" t="s">
        <v>1348</v>
      </c>
      <c r="I4527" s="131" t="s">
        <v>1349</v>
      </c>
      <c r="J4527" s="130" t="s">
        <v>85</v>
      </c>
      <c r="K4527" s="132" t="s">
        <v>142</v>
      </c>
      <c r="L4527" s="148">
        <v>1</v>
      </c>
      <c r="M4527" s="134">
        <v>2018</v>
      </c>
      <c r="N4527" s="130" t="s">
        <v>183</v>
      </c>
      <c r="O4527" s="129" t="s">
        <v>143</v>
      </c>
      <c r="P4527" s="129" t="s">
        <v>933</v>
      </c>
      <c r="Q4527" s="130" t="s">
        <v>245</v>
      </c>
      <c r="R4527" s="136" t="s">
        <v>1350</v>
      </c>
      <c r="S4527" s="155"/>
      <c r="T4527" s="155"/>
      <c r="U4527" s="156"/>
      <c r="V4527" s="156"/>
      <c r="W4527" s="156" t="s">
        <v>146</v>
      </c>
      <c r="X4527" s="156"/>
      <c r="Y4527" s="137" t="s">
        <v>969</v>
      </c>
      <c r="Z4527" s="138" t="s">
        <v>876</v>
      </c>
      <c r="AA4527" s="140" t="s">
        <v>11398</v>
      </c>
      <c r="AB4527" s="141" t="s">
        <v>138</v>
      </c>
      <c r="AC4527" s="142">
        <v>39.4</v>
      </c>
      <c r="AD4527" s="142">
        <v>31.52</v>
      </c>
      <c r="AE4527" s="143" t="s">
        <v>11399</v>
      </c>
      <c r="AF4527" s="141" t="s">
        <v>398</v>
      </c>
      <c r="AG4527" s="144">
        <f>Table1[[#This Row],['# of Books]]*Table1[[#This Row],[QTY]]</f>
        <v>0</v>
      </c>
      <c r="AH4527" s="146">
        <f>Table1[[#This Row],[QTY]]*Table1[[#This Row],[School &amp; Library Price]]</f>
        <v>0</v>
      </c>
    </row>
    <row r="4528" spans="1:34" ht="18" hidden="1" customHeight="1" x14ac:dyDescent="0.25">
      <c r="A4528" s="154"/>
      <c r="B4528" s="150">
        <v>85</v>
      </c>
      <c r="C4528" s="150"/>
      <c r="D4528" s="151"/>
      <c r="E4528" s="151"/>
      <c r="F4528" s="130" t="s">
        <v>1289</v>
      </c>
      <c r="G4528" s="130" t="s">
        <v>1331</v>
      </c>
      <c r="H4528" s="130" t="s">
        <v>1348</v>
      </c>
      <c r="I4528" s="131" t="s">
        <v>1351</v>
      </c>
      <c r="J4528" s="130" t="s">
        <v>85</v>
      </c>
      <c r="K4528" s="132" t="s">
        <v>378</v>
      </c>
      <c r="L4528" s="148">
        <v>1</v>
      </c>
      <c r="M4528" s="134">
        <v>2018</v>
      </c>
      <c r="N4528" s="130" t="s">
        <v>183</v>
      </c>
      <c r="O4528" s="129"/>
      <c r="P4528" s="129"/>
      <c r="Q4528" s="130" t="s">
        <v>245</v>
      </c>
      <c r="R4528" s="136" t="s">
        <v>1350</v>
      </c>
      <c r="S4528" s="155"/>
      <c r="T4528" s="155"/>
      <c r="U4528" s="156"/>
      <c r="V4528" s="156"/>
      <c r="W4528" s="156" t="s">
        <v>146</v>
      </c>
      <c r="X4528" s="156"/>
      <c r="Y4528" s="137" t="s">
        <v>969</v>
      </c>
      <c r="Z4528" s="138" t="s">
        <v>876</v>
      </c>
      <c r="AA4528" s="140" t="s">
        <v>11398</v>
      </c>
      <c r="AB4528" s="141" t="s">
        <v>138</v>
      </c>
      <c r="AC4528" s="142">
        <v>39.4</v>
      </c>
      <c r="AD4528" s="142">
        <v>31.52</v>
      </c>
      <c r="AE4528" s="143" t="s">
        <v>11399</v>
      </c>
      <c r="AF4528" s="141" t="s">
        <v>398</v>
      </c>
      <c r="AG4528" s="144">
        <f>Table1[[#This Row],['# of Books]]*Table1[[#This Row],[QTY]]</f>
        <v>0</v>
      </c>
      <c r="AH4528" s="146">
        <f>Table1[[#This Row],[QTY]]*Table1[[#This Row],[School &amp; Library Price]]</f>
        <v>0</v>
      </c>
    </row>
    <row r="4529" spans="1:34" ht="18" customHeight="1" x14ac:dyDescent="0.25">
      <c r="A4529" s="154"/>
      <c r="B4529" s="150">
        <v>85</v>
      </c>
      <c r="C4529" s="150"/>
      <c r="D4529" s="151"/>
      <c r="E4529" s="151"/>
      <c r="F4529" s="130" t="s">
        <v>1289</v>
      </c>
      <c r="G4529" s="130" t="s">
        <v>1331</v>
      </c>
      <c r="H4529" s="130" t="s">
        <v>3068</v>
      </c>
      <c r="I4529" s="131" t="s">
        <v>3069</v>
      </c>
      <c r="J4529" s="130" t="s">
        <v>85</v>
      </c>
      <c r="K4529" s="132" t="s">
        <v>142</v>
      </c>
      <c r="L4529" s="148">
        <v>1</v>
      </c>
      <c r="M4529" s="134">
        <v>2019</v>
      </c>
      <c r="N4529" s="130" t="s">
        <v>342</v>
      </c>
      <c r="O4529" s="129" t="s">
        <v>143</v>
      </c>
      <c r="P4529" s="129" t="s">
        <v>933</v>
      </c>
      <c r="Q4529" s="130" t="s">
        <v>245</v>
      </c>
      <c r="R4529" s="136" t="s">
        <v>1482</v>
      </c>
      <c r="S4529" s="155"/>
      <c r="T4529" s="155"/>
      <c r="U4529" s="156"/>
      <c r="V4529" s="156"/>
      <c r="W4529" s="156" t="s">
        <v>146</v>
      </c>
      <c r="X4529" s="156"/>
      <c r="Y4529" s="137" t="s">
        <v>969</v>
      </c>
      <c r="Z4529" s="138" t="s">
        <v>876</v>
      </c>
      <c r="AA4529" s="140" t="s">
        <v>3070</v>
      </c>
      <c r="AB4529" s="141" t="s">
        <v>138</v>
      </c>
      <c r="AC4529" s="142">
        <v>39.4</v>
      </c>
      <c r="AD4529" s="142">
        <v>31.52</v>
      </c>
      <c r="AE4529" s="143" t="s">
        <v>3071</v>
      </c>
      <c r="AF4529" s="141" t="s">
        <v>398</v>
      </c>
      <c r="AG4529" s="144">
        <f>Table1[[#This Row],['# of Books]]*Table1[[#This Row],[QTY]]</f>
        <v>0</v>
      </c>
      <c r="AH4529" s="146">
        <f>Table1[[#This Row],[QTY]]*Table1[[#This Row],[School &amp; Library Price]]</f>
        <v>0</v>
      </c>
    </row>
    <row r="4530" spans="1:34" ht="18" hidden="1" customHeight="1" x14ac:dyDescent="0.25">
      <c r="A4530" s="154"/>
      <c r="B4530" s="150">
        <v>85</v>
      </c>
      <c r="C4530" s="150"/>
      <c r="D4530" s="151"/>
      <c r="E4530" s="151"/>
      <c r="F4530" s="130" t="s">
        <v>1289</v>
      </c>
      <c r="G4530" s="130" t="s">
        <v>1331</v>
      </c>
      <c r="H4530" s="130" t="s">
        <v>3068</v>
      </c>
      <c r="I4530" s="131" t="s">
        <v>3072</v>
      </c>
      <c r="J4530" s="130" t="s">
        <v>85</v>
      </c>
      <c r="K4530" s="132" t="s">
        <v>151</v>
      </c>
      <c r="L4530" s="148">
        <v>1</v>
      </c>
      <c r="M4530" s="134">
        <v>2019</v>
      </c>
      <c r="N4530" s="130" t="s">
        <v>342</v>
      </c>
      <c r="O4530" s="129" t="s">
        <v>79</v>
      </c>
      <c r="P4530" s="129" t="s">
        <v>933</v>
      </c>
      <c r="Q4530" s="130" t="s">
        <v>245</v>
      </c>
      <c r="R4530" s="136" t="s">
        <v>1482</v>
      </c>
      <c r="S4530" s="155"/>
      <c r="T4530" s="155"/>
      <c r="U4530" s="156"/>
      <c r="V4530" s="156"/>
      <c r="W4530" s="156" t="s">
        <v>146</v>
      </c>
      <c r="X4530" s="156"/>
      <c r="Y4530" s="137" t="s">
        <v>969</v>
      </c>
      <c r="Z4530" s="138" t="s">
        <v>876</v>
      </c>
      <c r="AA4530" s="140" t="s">
        <v>3070</v>
      </c>
      <c r="AB4530" s="141" t="s">
        <v>138</v>
      </c>
      <c r="AC4530" s="142">
        <v>19.989999999999998</v>
      </c>
      <c r="AD4530" s="142">
        <v>16.989999999999998</v>
      </c>
      <c r="AE4530" s="143" t="s">
        <v>3071</v>
      </c>
      <c r="AF4530" s="141" t="s">
        <v>398</v>
      </c>
      <c r="AG4530" s="144">
        <f>Table1[[#This Row],['# of Books]]*Table1[[#This Row],[QTY]]</f>
        <v>0</v>
      </c>
      <c r="AH4530" s="146">
        <f>Table1[[#This Row],[QTY]]*Table1[[#This Row],[School &amp; Library Price]]</f>
        <v>0</v>
      </c>
    </row>
    <row r="4531" spans="1:34" ht="18" hidden="1" customHeight="1" x14ac:dyDescent="0.25">
      <c r="A4531" s="154"/>
      <c r="B4531" s="150">
        <v>85</v>
      </c>
      <c r="C4531" s="150"/>
      <c r="D4531" s="151"/>
      <c r="E4531" s="151"/>
      <c r="F4531" s="130" t="s">
        <v>1289</v>
      </c>
      <c r="G4531" s="130" t="s">
        <v>1331</v>
      </c>
      <c r="H4531" s="130" t="s">
        <v>3068</v>
      </c>
      <c r="I4531" s="131" t="s">
        <v>3073</v>
      </c>
      <c r="J4531" s="130" t="s">
        <v>85</v>
      </c>
      <c r="K4531" s="132" t="s">
        <v>378</v>
      </c>
      <c r="L4531" s="148">
        <v>1</v>
      </c>
      <c r="M4531" s="134">
        <v>2019</v>
      </c>
      <c r="N4531" s="130" t="s">
        <v>342</v>
      </c>
      <c r="O4531" s="129"/>
      <c r="P4531" s="129"/>
      <c r="Q4531" s="130" t="s">
        <v>245</v>
      </c>
      <c r="R4531" s="136" t="s">
        <v>1482</v>
      </c>
      <c r="S4531" s="155"/>
      <c r="T4531" s="155"/>
      <c r="U4531" s="156"/>
      <c r="V4531" s="156"/>
      <c r="W4531" s="156" t="s">
        <v>146</v>
      </c>
      <c r="X4531" s="156"/>
      <c r="Y4531" s="137" t="s">
        <v>969</v>
      </c>
      <c r="Z4531" s="138" t="s">
        <v>876</v>
      </c>
      <c r="AA4531" s="140" t="s">
        <v>3070</v>
      </c>
      <c r="AB4531" s="141" t="s">
        <v>138</v>
      </c>
      <c r="AC4531" s="142">
        <v>39.4</v>
      </c>
      <c r="AD4531" s="142">
        <v>31.52</v>
      </c>
      <c r="AE4531" s="143" t="s">
        <v>3071</v>
      </c>
      <c r="AF4531" s="141" t="s">
        <v>398</v>
      </c>
      <c r="AG4531" s="144">
        <f>Table1[[#This Row],['# of Books]]*Table1[[#This Row],[QTY]]</f>
        <v>0</v>
      </c>
      <c r="AH4531" s="146">
        <f>Table1[[#This Row],[QTY]]*Table1[[#This Row],[School &amp; Library Price]]</f>
        <v>0</v>
      </c>
    </row>
    <row r="4532" spans="1:34" ht="18" customHeight="1" x14ac:dyDescent="0.25">
      <c r="A4532" s="154"/>
      <c r="B4532" s="150">
        <v>85</v>
      </c>
      <c r="C4532" s="150"/>
      <c r="D4532" s="151"/>
      <c r="E4532" s="151"/>
      <c r="F4532" s="130" t="s">
        <v>1289</v>
      </c>
      <c r="G4532" s="130" t="s">
        <v>1331</v>
      </c>
      <c r="H4532" s="130" t="s">
        <v>3074</v>
      </c>
      <c r="I4532" s="131" t="s">
        <v>3075</v>
      </c>
      <c r="J4532" s="130" t="s">
        <v>85</v>
      </c>
      <c r="K4532" s="132" t="s">
        <v>142</v>
      </c>
      <c r="L4532" s="148">
        <v>1</v>
      </c>
      <c r="M4532" s="134">
        <v>2019</v>
      </c>
      <c r="N4532" s="130" t="s">
        <v>342</v>
      </c>
      <c r="O4532" s="129" t="s">
        <v>143</v>
      </c>
      <c r="P4532" s="129" t="s">
        <v>933</v>
      </c>
      <c r="Q4532" s="130" t="s">
        <v>245</v>
      </c>
      <c r="R4532" s="136" t="s">
        <v>1482</v>
      </c>
      <c r="S4532" s="155"/>
      <c r="T4532" s="155"/>
      <c r="U4532" s="156"/>
      <c r="V4532" s="156"/>
      <c r="W4532" s="156" t="s">
        <v>146</v>
      </c>
      <c r="X4532" s="156"/>
      <c r="Y4532" s="137" t="s">
        <v>969</v>
      </c>
      <c r="Z4532" s="138" t="s">
        <v>876</v>
      </c>
      <c r="AA4532" s="140" t="s">
        <v>3076</v>
      </c>
      <c r="AB4532" s="141" t="s">
        <v>138</v>
      </c>
      <c r="AC4532" s="142">
        <v>39.4</v>
      </c>
      <c r="AD4532" s="142">
        <v>31.52</v>
      </c>
      <c r="AE4532" s="143" t="s">
        <v>3077</v>
      </c>
      <c r="AF4532" s="141" t="s">
        <v>398</v>
      </c>
      <c r="AG4532" s="144">
        <f>Table1[[#This Row],['# of Books]]*Table1[[#This Row],[QTY]]</f>
        <v>0</v>
      </c>
      <c r="AH4532" s="146">
        <f>Table1[[#This Row],[QTY]]*Table1[[#This Row],[School &amp; Library Price]]</f>
        <v>0</v>
      </c>
    </row>
    <row r="4533" spans="1:34" ht="18" hidden="1" customHeight="1" x14ac:dyDescent="0.25">
      <c r="A4533" s="154"/>
      <c r="B4533" s="150">
        <v>85</v>
      </c>
      <c r="C4533" s="150"/>
      <c r="D4533" s="151"/>
      <c r="E4533" s="151"/>
      <c r="F4533" s="130" t="s">
        <v>1289</v>
      </c>
      <c r="G4533" s="130" t="s">
        <v>1331</v>
      </c>
      <c r="H4533" s="130" t="s">
        <v>3074</v>
      </c>
      <c r="I4533" s="131" t="s">
        <v>3078</v>
      </c>
      <c r="J4533" s="130" t="s">
        <v>85</v>
      </c>
      <c r="K4533" s="132" t="s">
        <v>151</v>
      </c>
      <c r="L4533" s="148">
        <v>1</v>
      </c>
      <c r="M4533" s="134">
        <v>2019</v>
      </c>
      <c r="N4533" s="130" t="s">
        <v>342</v>
      </c>
      <c r="O4533" s="129" t="s">
        <v>79</v>
      </c>
      <c r="P4533" s="129" t="s">
        <v>933</v>
      </c>
      <c r="Q4533" s="130" t="s">
        <v>245</v>
      </c>
      <c r="R4533" s="136" t="s">
        <v>1482</v>
      </c>
      <c r="S4533" s="155"/>
      <c r="T4533" s="155"/>
      <c r="U4533" s="156"/>
      <c r="V4533" s="156"/>
      <c r="W4533" s="156" t="s">
        <v>146</v>
      </c>
      <c r="X4533" s="156"/>
      <c r="Y4533" s="137" t="s">
        <v>969</v>
      </c>
      <c r="Z4533" s="138" t="s">
        <v>876</v>
      </c>
      <c r="AA4533" s="140" t="s">
        <v>3076</v>
      </c>
      <c r="AB4533" s="141" t="s">
        <v>138</v>
      </c>
      <c r="AC4533" s="142">
        <v>19.989999999999998</v>
      </c>
      <c r="AD4533" s="142">
        <v>16.989999999999998</v>
      </c>
      <c r="AE4533" s="143" t="s">
        <v>3077</v>
      </c>
      <c r="AF4533" s="141" t="s">
        <v>398</v>
      </c>
      <c r="AG4533" s="144">
        <f>Table1[[#This Row],['# of Books]]*Table1[[#This Row],[QTY]]</f>
        <v>0</v>
      </c>
      <c r="AH4533" s="146">
        <f>Table1[[#This Row],[QTY]]*Table1[[#This Row],[School &amp; Library Price]]</f>
        <v>0</v>
      </c>
    </row>
    <row r="4534" spans="1:34" ht="18" hidden="1" customHeight="1" x14ac:dyDescent="0.25">
      <c r="A4534" s="154"/>
      <c r="B4534" s="150">
        <v>85</v>
      </c>
      <c r="C4534" s="150"/>
      <c r="D4534" s="151"/>
      <c r="E4534" s="151"/>
      <c r="F4534" s="130" t="s">
        <v>1289</v>
      </c>
      <c r="G4534" s="130" t="s">
        <v>1331</v>
      </c>
      <c r="H4534" s="130" t="s">
        <v>3074</v>
      </c>
      <c r="I4534" s="131" t="s">
        <v>3079</v>
      </c>
      <c r="J4534" s="130" t="s">
        <v>85</v>
      </c>
      <c r="K4534" s="132" t="s">
        <v>378</v>
      </c>
      <c r="L4534" s="148">
        <v>1</v>
      </c>
      <c r="M4534" s="134">
        <v>2019</v>
      </c>
      <c r="N4534" s="130" t="s">
        <v>342</v>
      </c>
      <c r="O4534" s="129"/>
      <c r="P4534" s="129"/>
      <c r="Q4534" s="130" t="s">
        <v>245</v>
      </c>
      <c r="R4534" s="136" t="s">
        <v>1482</v>
      </c>
      <c r="S4534" s="155"/>
      <c r="T4534" s="155"/>
      <c r="U4534" s="156"/>
      <c r="V4534" s="156"/>
      <c r="W4534" s="156" t="s">
        <v>146</v>
      </c>
      <c r="X4534" s="156"/>
      <c r="Y4534" s="137" t="s">
        <v>969</v>
      </c>
      <c r="Z4534" s="138" t="s">
        <v>876</v>
      </c>
      <c r="AA4534" s="140" t="s">
        <v>3076</v>
      </c>
      <c r="AB4534" s="141" t="s">
        <v>138</v>
      </c>
      <c r="AC4534" s="142">
        <v>39.4</v>
      </c>
      <c r="AD4534" s="142">
        <v>31.52</v>
      </c>
      <c r="AE4534" s="143" t="s">
        <v>3077</v>
      </c>
      <c r="AF4534" s="141" t="s">
        <v>398</v>
      </c>
      <c r="AG4534" s="144">
        <f>Table1[[#This Row],['# of Books]]*Table1[[#This Row],[QTY]]</f>
        <v>0</v>
      </c>
      <c r="AH4534" s="146">
        <f>Table1[[#This Row],[QTY]]*Table1[[#This Row],[School &amp; Library Price]]</f>
        <v>0</v>
      </c>
    </row>
    <row r="4535" spans="1:34" ht="18" customHeight="1" x14ac:dyDescent="0.25">
      <c r="A4535" s="154"/>
      <c r="B4535" s="150">
        <v>85</v>
      </c>
      <c r="C4535" s="150"/>
      <c r="D4535" s="151"/>
      <c r="E4535" s="151"/>
      <c r="F4535" s="130" t="s">
        <v>1289</v>
      </c>
      <c r="G4535" s="130" t="s">
        <v>1331</v>
      </c>
      <c r="H4535" s="130" t="s">
        <v>1372</v>
      </c>
      <c r="I4535" s="131" t="s">
        <v>1373</v>
      </c>
      <c r="J4535" s="130" t="s">
        <v>85</v>
      </c>
      <c r="K4535" s="132" t="s">
        <v>142</v>
      </c>
      <c r="L4535" s="148">
        <v>1</v>
      </c>
      <c r="M4535" s="134">
        <v>2017</v>
      </c>
      <c r="N4535" s="130" t="s">
        <v>219</v>
      </c>
      <c r="O4535" s="129" t="s">
        <v>143</v>
      </c>
      <c r="P4535" s="129" t="s">
        <v>933</v>
      </c>
      <c r="Q4535" s="130" t="s">
        <v>11089</v>
      </c>
      <c r="R4535" s="136" t="s">
        <v>11400</v>
      </c>
      <c r="S4535" s="155"/>
      <c r="T4535" s="155"/>
      <c r="U4535" s="156"/>
      <c r="V4535" s="156"/>
      <c r="W4535" s="156" t="s">
        <v>146</v>
      </c>
      <c r="X4535" s="156" t="s">
        <v>11788</v>
      </c>
      <c r="Y4535" s="137" t="s">
        <v>969</v>
      </c>
      <c r="Z4535" s="138" t="s">
        <v>876</v>
      </c>
      <c r="AA4535" s="140" t="s">
        <v>1374</v>
      </c>
      <c r="AB4535" s="141" t="s">
        <v>138</v>
      </c>
      <c r="AC4535" s="142">
        <v>39.4</v>
      </c>
      <c r="AD4535" s="142">
        <v>31.52</v>
      </c>
      <c r="AE4535" s="143" t="s">
        <v>9122</v>
      </c>
      <c r="AF4535" s="141" t="s">
        <v>398</v>
      </c>
      <c r="AG4535" s="144">
        <f>Table1[[#This Row],['# of Books]]*Table1[[#This Row],[QTY]]</f>
        <v>0</v>
      </c>
      <c r="AH4535" s="146">
        <f>Table1[[#This Row],[QTY]]*Table1[[#This Row],[School &amp; Library Price]]</f>
        <v>0</v>
      </c>
    </row>
    <row r="4536" spans="1:34" ht="18" hidden="1" customHeight="1" x14ac:dyDescent="0.25">
      <c r="A4536" s="154"/>
      <c r="B4536" s="150">
        <v>85</v>
      </c>
      <c r="C4536" s="150"/>
      <c r="D4536" s="151"/>
      <c r="E4536" s="151"/>
      <c r="F4536" s="130" t="s">
        <v>1289</v>
      </c>
      <c r="G4536" s="130" t="s">
        <v>1331</v>
      </c>
      <c r="H4536" s="130" t="s">
        <v>1372</v>
      </c>
      <c r="I4536" s="131" t="s">
        <v>1375</v>
      </c>
      <c r="J4536" s="130" t="s">
        <v>85</v>
      </c>
      <c r="K4536" s="132" t="s">
        <v>378</v>
      </c>
      <c r="L4536" s="148">
        <v>1</v>
      </c>
      <c r="M4536" s="134">
        <v>2017</v>
      </c>
      <c r="N4536" s="130" t="s">
        <v>219</v>
      </c>
      <c r="O4536" s="129"/>
      <c r="P4536" s="129"/>
      <c r="Q4536" s="130" t="s">
        <v>11089</v>
      </c>
      <c r="R4536" s="136" t="s">
        <v>11400</v>
      </c>
      <c r="S4536" s="155"/>
      <c r="T4536" s="155"/>
      <c r="U4536" s="156"/>
      <c r="V4536" s="156"/>
      <c r="W4536" s="156" t="s">
        <v>146</v>
      </c>
      <c r="X4536" s="156" t="s">
        <v>11788</v>
      </c>
      <c r="Y4536" s="137" t="s">
        <v>969</v>
      </c>
      <c r="Z4536" s="138" t="s">
        <v>876</v>
      </c>
      <c r="AA4536" s="140" t="s">
        <v>1374</v>
      </c>
      <c r="AB4536" s="141" t="s">
        <v>138</v>
      </c>
      <c r="AC4536" s="142">
        <v>39.4</v>
      </c>
      <c r="AD4536" s="142">
        <v>31.52</v>
      </c>
      <c r="AE4536" s="143" t="s">
        <v>9122</v>
      </c>
      <c r="AF4536" s="141" t="s">
        <v>398</v>
      </c>
      <c r="AG4536" s="144">
        <f>Table1[[#This Row],['# of Books]]*Table1[[#This Row],[QTY]]</f>
        <v>0</v>
      </c>
      <c r="AH4536" s="146">
        <f>Table1[[#This Row],[QTY]]*Table1[[#This Row],[School &amp; Library Price]]</f>
        <v>0</v>
      </c>
    </row>
    <row r="4537" spans="1:34" ht="18" customHeight="1" x14ac:dyDescent="0.25">
      <c r="A4537" s="154"/>
      <c r="B4537" s="150">
        <v>85</v>
      </c>
      <c r="C4537" s="150"/>
      <c r="D4537" s="151"/>
      <c r="E4537" s="151"/>
      <c r="F4537" s="130" t="s">
        <v>1289</v>
      </c>
      <c r="G4537" s="130" t="s">
        <v>1331</v>
      </c>
      <c r="H4537" s="130" t="s">
        <v>1376</v>
      </c>
      <c r="I4537" s="131" t="s">
        <v>1377</v>
      </c>
      <c r="J4537" s="130" t="s">
        <v>85</v>
      </c>
      <c r="K4537" s="132" t="s">
        <v>142</v>
      </c>
      <c r="L4537" s="148">
        <v>1</v>
      </c>
      <c r="M4537" s="134">
        <v>2017</v>
      </c>
      <c r="N4537" s="130" t="s">
        <v>219</v>
      </c>
      <c r="O4537" s="129" t="s">
        <v>143</v>
      </c>
      <c r="P4537" s="129" t="s">
        <v>933</v>
      </c>
      <c r="Q4537" s="130" t="s">
        <v>245</v>
      </c>
      <c r="R4537" s="136" t="s">
        <v>1463</v>
      </c>
      <c r="S4537" s="155"/>
      <c r="T4537" s="155"/>
      <c r="U4537" s="156"/>
      <c r="V4537" s="156"/>
      <c r="W4537" s="156" t="s">
        <v>146</v>
      </c>
      <c r="X4537" s="156" t="s">
        <v>11800</v>
      </c>
      <c r="Y4537" s="137" t="s">
        <v>969</v>
      </c>
      <c r="Z4537" s="138" t="s">
        <v>876</v>
      </c>
      <c r="AA4537" s="140" t="s">
        <v>1378</v>
      </c>
      <c r="AB4537" s="141" t="s">
        <v>138</v>
      </c>
      <c r="AC4537" s="142">
        <v>39.4</v>
      </c>
      <c r="AD4537" s="142">
        <v>31.52</v>
      </c>
      <c r="AE4537" s="143" t="s">
        <v>9123</v>
      </c>
      <c r="AF4537" s="141" t="s">
        <v>398</v>
      </c>
      <c r="AG4537" s="144">
        <f>Table1[[#This Row],['# of Books]]*Table1[[#This Row],[QTY]]</f>
        <v>0</v>
      </c>
      <c r="AH4537" s="146">
        <f>Table1[[#This Row],[QTY]]*Table1[[#This Row],[School &amp; Library Price]]</f>
        <v>0</v>
      </c>
    </row>
    <row r="4538" spans="1:34" ht="18" hidden="1" customHeight="1" x14ac:dyDescent="0.25">
      <c r="A4538" s="154"/>
      <c r="B4538" s="150">
        <v>85</v>
      </c>
      <c r="C4538" s="150"/>
      <c r="D4538" s="151"/>
      <c r="E4538" s="151"/>
      <c r="F4538" s="130" t="s">
        <v>1289</v>
      </c>
      <c r="G4538" s="130" t="s">
        <v>1331</v>
      </c>
      <c r="H4538" s="130" t="s">
        <v>1376</v>
      </c>
      <c r="I4538" s="131" t="s">
        <v>1379</v>
      </c>
      <c r="J4538" s="130" t="s">
        <v>85</v>
      </c>
      <c r="K4538" s="132" t="s">
        <v>378</v>
      </c>
      <c r="L4538" s="148">
        <v>1</v>
      </c>
      <c r="M4538" s="134">
        <v>2017</v>
      </c>
      <c r="N4538" s="130" t="s">
        <v>219</v>
      </c>
      <c r="O4538" s="129"/>
      <c r="P4538" s="129"/>
      <c r="Q4538" s="130" t="s">
        <v>245</v>
      </c>
      <c r="R4538" s="136" t="s">
        <v>1463</v>
      </c>
      <c r="S4538" s="155"/>
      <c r="T4538" s="155"/>
      <c r="U4538" s="156"/>
      <c r="V4538" s="156"/>
      <c r="W4538" s="156" t="s">
        <v>146</v>
      </c>
      <c r="X4538" s="156" t="s">
        <v>11800</v>
      </c>
      <c r="Y4538" s="137" t="s">
        <v>969</v>
      </c>
      <c r="Z4538" s="138" t="s">
        <v>876</v>
      </c>
      <c r="AA4538" s="140" t="s">
        <v>1378</v>
      </c>
      <c r="AB4538" s="141" t="s">
        <v>138</v>
      </c>
      <c r="AC4538" s="142">
        <v>39.4</v>
      </c>
      <c r="AD4538" s="142">
        <v>31.52</v>
      </c>
      <c r="AE4538" s="143" t="s">
        <v>9123</v>
      </c>
      <c r="AF4538" s="141" t="s">
        <v>398</v>
      </c>
      <c r="AG4538" s="144">
        <f>Table1[[#This Row],['# of Books]]*Table1[[#This Row],[QTY]]</f>
        <v>0</v>
      </c>
      <c r="AH4538" s="146">
        <f>Table1[[#This Row],[QTY]]*Table1[[#This Row],[School &amp; Library Price]]</f>
        <v>0</v>
      </c>
    </row>
    <row r="4539" spans="1:34" ht="18" customHeight="1" x14ac:dyDescent="0.25">
      <c r="A4539" s="154"/>
      <c r="B4539" s="150">
        <v>85</v>
      </c>
      <c r="C4539" s="150"/>
      <c r="D4539" s="151"/>
      <c r="E4539" s="151"/>
      <c r="F4539" s="130" t="s">
        <v>1289</v>
      </c>
      <c r="G4539" s="130" t="s">
        <v>1331</v>
      </c>
      <c r="H4539" s="130" t="s">
        <v>1380</v>
      </c>
      <c r="I4539" s="131" t="s">
        <v>1381</v>
      </c>
      <c r="J4539" s="130" t="s">
        <v>85</v>
      </c>
      <c r="K4539" s="132" t="s">
        <v>142</v>
      </c>
      <c r="L4539" s="148">
        <v>1</v>
      </c>
      <c r="M4539" s="134">
        <v>2017</v>
      </c>
      <c r="N4539" s="130" t="s">
        <v>219</v>
      </c>
      <c r="O4539" s="129" t="s">
        <v>143</v>
      </c>
      <c r="P4539" s="129" t="s">
        <v>933</v>
      </c>
      <c r="Q4539" s="130" t="s">
        <v>11089</v>
      </c>
      <c r="R4539" s="136" t="s">
        <v>11401</v>
      </c>
      <c r="S4539" s="155"/>
      <c r="T4539" s="155"/>
      <c r="U4539" s="156"/>
      <c r="V4539" s="156"/>
      <c r="W4539" s="156" t="s">
        <v>146</v>
      </c>
      <c r="X4539" s="156" t="s">
        <v>11791</v>
      </c>
      <c r="Y4539" s="137" t="s">
        <v>969</v>
      </c>
      <c r="Z4539" s="138" t="s">
        <v>876</v>
      </c>
      <c r="AA4539" s="140" t="s">
        <v>1383</v>
      </c>
      <c r="AB4539" s="141" t="s">
        <v>138</v>
      </c>
      <c r="AC4539" s="142">
        <v>39.4</v>
      </c>
      <c r="AD4539" s="142">
        <v>31.52</v>
      </c>
      <c r="AE4539" s="143" t="s">
        <v>9124</v>
      </c>
      <c r="AF4539" s="141" t="s">
        <v>398</v>
      </c>
      <c r="AG4539" s="144">
        <f>Table1[[#This Row],['# of Books]]*Table1[[#This Row],[QTY]]</f>
        <v>0</v>
      </c>
      <c r="AH4539" s="146">
        <f>Table1[[#This Row],[QTY]]*Table1[[#This Row],[School &amp; Library Price]]</f>
        <v>0</v>
      </c>
    </row>
    <row r="4540" spans="1:34" ht="18" hidden="1" customHeight="1" x14ac:dyDescent="0.25">
      <c r="A4540" s="154"/>
      <c r="B4540" s="150">
        <v>85</v>
      </c>
      <c r="C4540" s="150"/>
      <c r="D4540" s="151"/>
      <c r="E4540" s="151"/>
      <c r="F4540" s="130" t="s">
        <v>1289</v>
      </c>
      <c r="G4540" s="130" t="s">
        <v>1331</v>
      </c>
      <c r="H4540" s="130" t="s">
        <v>1380</v>
      </c>
      <c r="I4540" s="131" t="s">
        <v>1384</v>
      </c>
      <c r="J4540" s="130" t="s">
        <v>85</v>
      </c>
      <c r="K4540" s="132" t="s">
        <v>378</v>
      </c>
      <c r="L4540" s="148">
        <v>1</v>
      </c>
      <c r="M4540" s="134">
        <v>2017</v>
      </c>
      <c r="N4540" s="130" t="s">
        <v>219</v>
      </c>
      <c r="O4540" s="129"/>
      <c r="P4540" s="129"/>
      <c r="Q4540" s="130" t="s">
        <v>11089</v>
      </c>
      <c r="R4540" s="136" t="s">
        <v>11401</v>
      </c>
      <c r="S4540" s="155"/>
      <c r="T4540" s="155"/>
      <c r="U4540" s="156"/>
      <c r="V4540" s="156"/>
      <c r="W4540" s="156" t="s">
        <v>146</v>
      </c>
      <c r="X4540" s="156" t="s">
        <v>11791</v>
      </c>
      <c r="Y4540" s="137" t="s">
        <v>969</v>
      </c>
      <c r="Z4540" s="138" t="s">
        <v>876</v>
      </c>
      <c r="AA4540" s="140" t="s">
        <v>1383</v>
      </c>
      <c r="AB4540" s="141" t="s">
        <v>138</v>
      </c>
      <c r="AC4540" s="142">
        <v>39.4</v>
      </c>
      <c r="AD4540" s="142">
        <v>31.52</v>
      </c>
      <c r="AE4540" s="143" t="s">
        <v>9124</v>
      </c>
      <c r="AF4540" s="141" t="s">
        <v>398</v>
      </c>
      <c r="AG4540" s="144">
        <f>Table1[[#This Row],['# of Books]]*Table1[[#This Row],[QTY]]</f>
        <v>0</v>
      </c>
      <c r="AH4540" s="146">
        <f>Table1[[#This Row],[QTY]]*Table1[[#This Row],[School &amp; Library Price]]</f>
        <v>0</v>
      </c>
    </row>
    <row r="4541" spans="1:34" ht="18" customHeight="1" x14ac:dyDescent="0.25">
      <c r="A4541" s="154"/>
      <c r="B4541" s="150">
        <v>85</v>
      </c>
      <c r="C4541" s="150"/>
      <c r="D4541" s="151"/>
      <c r="E4541" s="151"/>
      <c r="F4541" s="130" t="s">
        <v>1289</v>
      </c>
      <c r="G4541" s="130" t="s">
        <v>1331</v>
      </c>
      <c r="H4541" s="130" t="s">
        <v>1352</v>
      </c>
      <c r="I4541" s="131" t="s">
        <v>1353</v>
      </c>
      <c r="J4541" s="130" t="s">
        <v>85</v>
      </c>
      <c r="K4541" s="132" t="s">
        <v>142</v>
      </c>
      <c r="L4541" s="148">
        <v>1</v>
      </c>
      <c r="M4541" s="134">
        <v>2018</v>
      </c>
      <c r="N4541" s="130" t="s">
        <v>183</v>
      </c>
      <c r="O4541" s="129" t="s">
        <v>143</v>
      </c>
      <c r="P4541" s="129" t="s">
        <v>933</v>
      </c>
      <c r="Q4541" s="130" t="s">
        <v>245</v>
      </c>
      <c r="R4541" s="136" t="s">
        <v>1050</v>
      </c>
      <c r="S4541" s="155"/>
      <c r="T4541" s="155"/>
      <c r="U4541" s="156"/>
      <c r="V4541" s="156"/>
      <c r="W4541" s="156" t="s">
        <v>146</v>
      </c>
      <c r="X4541" s="156"/>
      <c r="Y4541" s="137" t="s">
        <v>969</v>
      </c>
      <c r="Z4541" s="138" t="s">
        <v>876</v>
      </c>
      <c r="AA4541" s="140" t="s">
        <v>11402</v>
      </c>
      <c r="AB4541" s="141" t="s">
        <v>138</v>
      </c>
      <c r="AC4541" s="142">
        <v>39.4</v>
      </c>
      <c r="AD4541" s="142">
        <v>31.52</v>
      </c>
      <c r="AE4541" s="143" t="s">
        <v>1354</v>
      </c>
      <c r="AF4541" s="141" t="s">
        <v>398</v>
      </c>
      <c r="AG4541" s="144">
        <f>Table1[[#This Row],['# of Books]]*Table1[[#This Row],[QTY]]</f>
        <v>0</v>
      </c>
      <c r="AH4541" s="146">
        <f>Table1[[#This Row],[QTY]]*Table1[[#This Row],[School &amp; Library Price]]</f>
        <v>0</v>
      </c>
    </row>
    <row r="4542" spans="1:34" ht="18" hidden="1" customHeight="1" x14ac:dyDescent="0.25">
      <c r="A4542" s="154"/>
      <c r="B4542" s="150">
        <v>85</v>
      </c>
      <c r="C4542" s="150"/>
      <c r="D4542" s="151"/>
      <c r="E4542" s="151"/>
      <c r="F4542" s="130" t="s">
        <v>1289</v>
      </c>
      <c r="G4542" s="130" t="s">
        <v>1331</v>
      </c>
      <c r="H4542" s="130" t="s">
        <v>1352</v>
      </c>
      <c r="I4542" s="131" t="s">
        <v>1355</v>
      </c>
      <c r="J4542" s="130" t="s">
        <v>85</v>
      </c>
      <c r="K4542" s="132" t="s">
        <v>378</v>
      </c>
      <c r="L4542" s="148">
        <v>1</v>
      </c>
      <c r="M4542" s="134">
        <v>2018</v>
      </c>
      <c r="N4542" s="130" t="s">
        <v>183</v>
      </c>
      <c r="O4542" s="129"/>
      <c r="P4542" s="129"/>
      <c r="Q4542" s="130" t="s">
        <v>245</v>
      </c>
      <c r="R4542" s="136" t="s">
        <v>1050</v>
      </c>
      <c r="S4542" s="155"/>
      <c r="T4542" s="155"/>
      <c r="U4542" s="156"/>
      <c r="V4542" s="156"/>
      <c r="W4542" s="156" t="s">
        <v>146</v>
      </c>
      <c r="X4542" s="156"/>
      <c r="Y4542" s="137" t="s">
        <v>969</v>
      </c>
      <c r="Z4542" s="138" t="s">
        <v>876</v>
      </c>
      <c r="AA4542" s="140" t="s">
        <v>11402</v>
      </c>
      <c r="AB4542" s="141" t="s">
        <v>138</v>
      </c>
      <c r="AC4542" s="142">
        <v>39.4</v>
      </c>
      <c r="AD4542" s="142">
        <v>31.52</v>
      </c>
      <c r="AE4542" s="143" t="s">
        <v>1354</v>
      </c>
      <c r="AF4542" s="141" t="s">
        <v>398</v>
      </c>
      <c r="AG4542" s="144">
        <f>Table1[[#This Row],['# of Books]]*Table1[[#This Row],[QTY]]</f>
        <v>0</v>
      </c>
      <c r="AH4542" s="146">
        <f>Table1[[#This Row],[QTY]]*Table1[[#This Row],[School &amp; Library Price]]</f>
        <v>0</v>
      </c>
    </row>
    <row r="4543" spans="1:34" ht="18" customHeight="1" x14ac:dyDescent="0.25">
      <c r="A4543" s="154"/>
      <c r="B4543" s="150">
        <v>85</v>
      </c>
      <c r="C4543" s="150"/>
      <c r="D4543" s="151"/>
      <c r="E4543" s="151"/>
      <c r="F4543" s="130" t="s">
        <v>1289</v>
      </c>
      <c r="G4543" s="130" t="s">
        <v>1331</v>
      </c>
      <c r="H4543" s="130" t="s">
        <v>1356</v>
      </c>
      <c r="I4543" s="131" t="s">
        <v>1357</v>
      </c>
      <c r="J4543" s="130" t="s">
        <v>85</v>
      </c>
      <c r="K4543" s="132" t="s">
        <v>142</v>
      </c>
      <c r="L4543" s="148">
        <v>1</v>
      </c>
      <c r="M4543" s="134">
        <v>2018</v>
      </c>
      <c r="N4543" s="130" t="s">
        <v>183</v>
      </c>
      <c r="O4543" s="129" t="s">
        <v>143</v>
      </c>
      <c r="P4543" s="129" t="s">
        <v>933</v>
      </c>
      <c r="Q4543" s="130" t="s">
        <v>245</v>
      </c>
      <c r="R4543" s="136" t="s">
        <v>1358</v>
      </c>
      <c r="S4543" s="155"/>
      <c r="T4543" s="155"/>
      <c r="U4543" s="156"/>
      <c r="V4543" s="156"/>
      <c r="W4543" s="156" t="s">
        <v>146</v>
      </c>
      <c r="X4543" s="156"/>
      <c r="Y4543" s="137" t="s">
        <v>969</v>
      </c>
      <c r="Z4543" s="138" t="s">
        <v>876</v>
      </c>
      <c r="AA4543" s="140" t="s">
        <v>11403</v>
      </c>
      <c r="AB4543" s="141" t="s">
        <v>138</v>
      </c>
      <c r="AC4543" s="142">
        <v>39.4</v>
      </c>
      <c r="AD4543" s="142">
        <v>31.52</v>
      </c>
      <c r="AE4543" s="143" t="s">
        <v>1359</v>
      </c>
      <c r="AF4543" s="141" t="s">
        <v>398</v>
      </c>
      <c r="AG4543" s="144">
        <f>Table1[[#This Row],['# of Books]]*Table1[[#This Row],[QTY]]</f>
        <v>0</v>
      </c>
      <c r="AH4543" s="146">
        <f>Table1[[#This Row],[QTY]]*Table1[[#This Row],[School &amp; Library Price]]</f>
        <v>0</v>
      </c>
    </row>
    <row r="4544" spans="1:34" ht="18" hidden="1" customHeight="1" x14ac:dyDescent="0.25">
      <c r="A4544" s="154"/>
      <c r="B4544" s="150">
        <v>85</v>
      </c>
      <c r="C4544" s="150"/>
      <c r="D4544" s="151"/>
      <c r="E4544" s="151"/>
      <c r="F4544" s="130" t="s">
        <v>1289</v>
      </c>
      <c r="G4544" s="130" t="s">
        <v>1331</v>
      </c>
      <c r="H4544" s="130" t="s">
        <v>1356</v>
      </c>
      <c r="I4544" s="131" t="s">
        <v>1360</v>
      </c>
      <c r="J4544" s="130" t="s">
        <v>85</v>
      </c>
      <c r="K4544" s="132" t="s">
        <v>378</v>
      </c>
      <c r="L4544" s="148">
        <v>1</v>
      </c>
      <c r="M4544" s="134">
        <v>2018</v>
      </c>
      <c r="N4544" s="130" t="s">
        <v>183</v>
      </c>
      <c r="O4544" s="129"/>
      <c r="P4544" s="129"/>
      <c r="Q4544" s="130" t="s">
        <v>245</v>
      </c>
      <c r="R4544" s="136" t="s">
        <v>1358</v>
      </c>
      <c r="S4544" s="155"/>
      <c r="T4544" s="155"/>
      <c r="U4544" s="156"/>
      <c r="V4544" s="156"/>
      <c r="W4544" s="156" t="s">
        <v>146</v>
      </c>
      <c r="X4544" s="156"/>
      <c r="Y4544" s="137" t="s">
        <v>969</v>
      </c>
      <c r="Z4544" s="138" t="s">
        <v>876</v>
      </c>
      <c r="AA4544" s="140" t="s">
        <v>11403</v>
      </c>
      <c r="AB4544" s="141" t="s">
        <v>138</v>
      </c>
      <c r="AC4544" s="142">
        <v>39.4</v>
      </c>
      <c r="AD4544" s="142">
        <v>31.52</v>
      </c>
      <c r="AE4544" s="143" t="s">
        <v>1359</v>
      </c>
      <c r="AF4544" s="141" t="s">
        <v>398</v>
      </c>
      <c r="AG4544" s="144">
        <f>Table1[[#This Row],['# of Books]]*Table1[[#This Row],[QTY]]</f>
        <v>0</v>
      </c>
      <c r="AH4544" s="146">
        <f>Table1[[#This Row],[QTY]]*Table1[[#This Row],[School &amp; Library Price]]</f>
        <v>0</v>
      </c>
    </row>
    <row r="4545" spans="1:34" ht="18" customHeight="1" x14ac:dyDescent="0.25">
      <c r="A4545" s="154"/>
      <c r="B4545" s="150">
        <v>85</v>
      </c>
      <c r="C4545" s="150"/>
      <c r="D4545" s="151"/>
      <c r="E4545" s="151"/>
      <c r="F4545" s="130" t="s">
        <v>1289</v>
      </c>
      <c r="G4545" s="130" t="s">
        <v>1331</v>
      </c>
      <c r="H4545" s="130" t="s">
        <v>9125</v>
      </c>
      <c r="I4545" s="131" t="s">
        <v>9126</v>
      </c>
      <c r="J4545" s="130" t="s">
        <v>85</v>
      </c>
      <c r="K4545" s="132" t="s">
        <v>142</v>
      </c>
      <c r="L4545" s="148">
        <v>1</v>
      </c>
      <c r="M4545" s="134">
        <v>2007</v>
      </c>
      <c r="N4545" s="130" t="s">
        <v>10777</v>
      </c>
      <c r="O4545" s="129" t="s">
        <v>143</v>
      </c>
      <c r="P4545" s="129" t="s">
        <v>933</v>
      </c>
      <c r="Q4545" s="130" t="s">
        <v>245</v>
      </c>
      <c r="R4545" s="136" t="s">
        <v>2097</v>
      </c>
      <c r="S4545" s="155"/>
      <c r="T4545" s="155"/>
      <c r="U4545" s="156"/>
      <c r="V4545" s="156"/>
      <c r="W4545" s="156" t="s">
        <v>146</v>
      </c>
      <c r="X4545" s="156"/>
      <c r="Y4545" s="137" t="s">
        <v>969</v>
      </c>
      <c r="Z4545" s="138" t="s">
        <v>876</v>
      </c>
      <c r="AA4545" s="140" t="s">
        <v>9127</v>
      </c>
      <c r="AB4545" s="141" t="s">
        <v>138</v>
      </c>
      <c r="AC4545" s="142">
        <v>39.4</v>
      </c>
      <c r="AD4545" s="142">
        <v>31.52</v>
      </c>
      <c r="AE4545" s="143" t="s">
        <v>9128</v>
      </c>
      <c r="AF4545" s="141" t="s">
        <v>398</v>
      </c>
      <c r="AG4545" s="144">
        <f>Table1[[#This Row],['# of Books]]*Table1[[#This Row],[QTY]]</f>
        <v>0</v>
      </c>
      <c r="AH4545" s="146">
        <f>Table1[[#This Row],[QTY]]*Table1[[#This Row],[School &amp; Library Price]]</f>
        <v>0</v>
      </c>
    </row>
    <row r="4546" spans="1:34" ht="18" hidden="1" customHeight="1" x14ac:dyDescent="0.25">
      <c r="A4546" s="154"/>
      <c r="B4546" s="150">
        <v>85</v>
      </c>
      <c r="C4546" s="150"/>
      <c r="D4546" s="151"/>
      <c r="E4546" s="151"/>
      <c r="F4546" s="130" t="s">
        <v>1289</v>
      </c>
      <c r="G4546" s="130" t="s">
        <v>1331</v>
      </c>
      <c r="H4546" s="130" t="s">
        <v>9125</v>
      </c>
      <c r="I4546" s="131" t="s">
        <v>9129</v>
      </c>
      <c r="J4546" s="130" t="s">
        <v>85</v>
      </c>
      <c r="K4546" s="132" t="s">
        <v>378</v>
      </c>
      <c r="L4546" s="148">
        <v>1</v>
      </c>
      <c r="M4546" s="134">
        <v>2007</v>
      </c>
      <c r="N4546" s="130" t="s">
        <v>10777</v>
      </c>
      <c r="O4546" s="129"/>
      <c r="P4546" s="129"/>
      <c r="Q4546" s="130" t="s">
        <v>245</v>
      </c>
      <c r="R4546" s="136" t="s">
        <v>2097</v>
      </c>
      <c r="S4546" s="155"/>
      <c r="T4546" s="155"/>
      <c r="U4546" s="156"/>
      <c r="V4546" s="156"/>
      <c r="W4546" s="156" t="s">
        <v>146</v>
      </c>
      <c r="X4546" s="156"/>
      <c r="Y4546" s="137" t="s">
        <v>969</v>
      </c>
      <c r="Z4546" s="138" t="s">
        <v>876</v>
      </c>
      <c r="AA4546" s="140" t="s">
        <v>9127</v>
      </c>
      <c r="AB4546" s="141" t="s">
        <v>138</v>
      </c>
      <c r="AC4546" s="142">
        <v>43.34</v>
      </c>
      <c r="AD4546" s="142">
        <v>34.67</v>
      </c>
      <c r="AE4546" s="143" t="s">
        <v>9128</v>
      </c>
      <c r="AF4546" s="141" t="s">
        <v>398</v>
      </c>
      <c r="AG4546" s="144">
        <f>Table1[[#This Row],['# of Books]]*Table1[[#This Row],[QTY]]</f>
        <v>0</v>
      </c>
      <c r="AH4546" s="146">
        <f>Table1[[#This Row],[QTY]]*Table1[[#This Row],[School &amp; Library Price]]</f>
        <v>0</v>
      </c>
    </row>
    <row r="4547" spans="1:34" ht="18" customHeight="1" x14ac:dyDescent="0.25">
      <c r="A4547" s="154"/>
      <c r="B4547" s="150">
        <v>85</v>
      </c>
      <c r="C4547" s="150"/>
      <c r="D4547" s="151"/>
      <c r="E4547" s="151"/>
      <c r="F4547" s="130" t="s">
        <v>1289</v>
      </c>
      <c r="G4547" s="130" t="s">
        <v>1331</v>
      </c>
      <c r="H4547" s="130" t="s">
        <v>3092</v>
      </c>
      <c r="I4547" s="131" t="s">
        <v>3093</v>
      </c>
      <c r="J4547" s="130" t="s">
        <v>85</v>
      </c>
      <c r="K4547" s="132" t="s">
        <v>142</v>
      </c>
      <c r="L4547" s="148">
        <v>1</v>
      </c>
      <c r="M4547" s="134">
        <v>2019</v>
      </c>
      <c r="N4547" s="130" t="s">
        <v>342</v>
      </c>
      <c r="O4547" s="129" t="s">
        <v>143</v>
      </c>
      <c r="P4547" s="129" t="s">
        <v>933</v>
      </c>
      <c r="Q4547" s="130" t="s">
        <v>245</v>
      </c>
      <c r="R4547" s="136" t="s">
        <v>1424</v>
      </c>
      <c r="S4547" s="155"/>
      <c r="T4547" s="155"/>
      <c r="U4547" s="156"/>
      <c r="V4547" s="156"/>
      <c r="W4547" s="156" t="s">
        <v>146</v>
      </c>
      <c r="X4547" s="156"/>
      <c r="Y4547" s="137" t="s">
        <v>969</v>
      </c>
      <c r="Z4547" s="138" t="s">
        <v>876</v>
      </c>
      <c r="AA4547" s="140" t="s">
        <v>3094</v>
      </c>
      <c r="AB4547" s="141" t="s">
        <v>138</v>
      </c>
      <c r="AC4547" s="142">
        <v>39.4</v>
      </c>
      <c r="AD4547" s="142">
        <v>31.52</v>
      </c>
      <c r="AE4547" s="143" t="s">
        <v>2753</v>
      </c>
      <c r="AF4547" s="141" t="s">
        <v>398</v>
      </c>
      <c r="AG4547" s="144">
        <f>Table1[[#This Row],['# of Books]]*Table1[[#This Row],[QTY]]</f>
        <v>0</v>
      </c>
      <c r="AH4547" s="146">
        <f>Table1[[#This Row],[QTY]]*Table1[[#This Row],[School &amp; Library Price]]</f>
        <v>0</v>
      </c>
    </row>
    <row r="4548" spans="1:34" ht="18" hidden="1" customHeight="1" x14ac:dyDescent="0.25">
      <c r="A4548" s="154"/>
      <c r="B4548" s="150">
        <v>85</v>
      </c>
      <c r="C4548" s="150"/>
      <c r="D4548" s="151"/>
      <c r="E4548" s="151"/>
      <c r="F4548" s="130" t="s">
        <v>1289</v>
      </c>
      <c r="G4548" s="130" t="s">
        <v>1331</v>
      </c>
      <c r="H4548" s="130" t="s">
        <v>3092</v>
      </c>
      <c r="I4548" s="131" t="s">
        <v>3095</v>
      </c>
      <c r="J4548" s="130" t="s">
        <v>85</v>
      </c>
      <c r="K4548" s="132" t="s">
        <v>151</v>
      </c>
      <c r="L4548" s="148">
        <v>1</v>
      </c>
      <c r="M4548" s="134">
        <v>2019</v>
      </c>
      <c r="N4548" s="130" t="s">
        <v>342</v>
      </c>
      <c r="O4548" s="129" t="s">
        <v>79</v>
      </c>
      <c r="P4548" s="129" t="s">
        <v>933</v>
      </c>
      <c r="Q4548" s="130" t="s">
        <v>245</v>
      </c>
      <c r="R4548" s="136" t="s">
        <v>1424</v>
      </c>
      <c r="S4548" s="155"/>
      <c r="T4548" s="155"/>
      <c r="U4548" s="156"/>
      <c r="V4548" s="156"/>
      <c r="W4548" s="156" t="s">
        <v>146</v>
      </c>
      <c r="X4548" s="156"/>
      <c r="Y4548" s="137" t="s">
        <v>969</v>
      </c>
      <c r="Z4548" s="138" t="s">
        <v>876</v>
      </c>
      <c r="AA4548" s="140" t="s">
        <v>3094</v>
      </c>
      <c r="AB4548" s="141" t="s">
        <v>138</v>
      </c>
      <c r="AC4548" s="142">
        <v>19.989999999999998</v>
      </c>
      <c r="AD4548" s="142">
        <v>16.989999999999998</v>
      </c>
      <c r="AE4548" s="143" t="s">
        <v>2753</v>
      </c>
      <c r="AF4548" s="141" t="s">
        <v>398</v>
      </c>
      <c r="AG4548" s="144">
        <f>Table1[[#This Row],['# of Books]]*Table1[[#This Row],[QTY]]</f>
        <v>0</v>
      </c>
      <c r="AH4548" s="146">
        <f>Table1[[#This Row],[QTY]]*Table1[[#This Row],[School &amp; Library Price]]</f>
        <v>0</v>
      </c>
    </row>
    <row r="4549" spans="1:34" ht="18" hidden="1" customHeight="1" x14ac:dyDescent="0.25">
      <c r="A4549" s="154"/>
      <c r="B4549" s="150">
        <v>85</v>
      </c>
      <c r="C4549" s="150"/>
      <c r="D4549" s="151"/>
      <c r="E4549" s="151"/>
      <c r="F4549" s="130" t="s">
        <v>1289</v>
      </c>
      <c r="G4549" s="130" t="s">
        <v>1331</v>
      </c>
      <c r="H4549" s="130" t="s">
        <v>3092</v>
      </c>
      <c r="I4549" s="131" t="s">
        <v>3096</v>
      </c>
      <c r="J4549" s="130" t="s">
        <v>85</v>
      </c>
      <c r="K4549" s="132" t="s">
        <v>378</v>
      </c>
      <c r="L4549" s="148">
        <v>1</v>
      </c>
      <c r="M4549" s="134">
        <v>2019</v>
      </c>
      <c r="N4549" s="130" t="s">
        <v>342</v>
      </c>
      <c r="O4549" s="129"/>
      <c r="P4549" s="129"/>
      <c r="Q4549" s="130" t="s">
        <v>245</v>
      </c>
      <c r="R4549" s="136" t="s">
        <v>1424</v>
      </c>
      <c r="S4549" s="155"/>
      <c r="T4549" s="155"/>
      <c r="U4549" s="156"/>
      <c r="V4549" s="156"/>
      <c r="W4549" s="156" t="s">
        <v>146</v>
      </c>
      <c r="X4549" s="156"/>
      <c r="Y4549" s="137" t="s">
        <v>969</v>
      </c>
      <c r="Z4549" s="138" t="s">
        <v>876</v>
      </c>
      <c r="AA4549" s="140" t="s">
        <v>3094</v>
      </c>
      <c r="AB4549" s="141" t="s">
        <v>138</v>
      </c>
      <c r="AC4549" s="142">
        <v>39.4</v>
      </c>
      <c r="AD4549" s="142">
        <v>31.52</v>
      </c>
      <c r="AE4549" s="143" t="s">
        <v>2753</v>
      </c>
      <c r="AF4549" s="141" t="s">
        <v>398</v>
      </c>
      <c r="AG4549" s="144">
        <f>Table1[[#This Row],['# of Books]]*Table1[[#This Row],[QTY]]</f>
        <v>0</v>
      </c>
      <c r="AH4549" s="146">
        <f>Table1[[#This Row],[QTY]]*Table1[[#This Row],[School &amp; Library Price]]</f>
        <v>0</v>
      </c>
    </row>
    <row r="4550" spans="1:34" ht="18" customHeight="1" x14ac:dyDescent="0.25">
      <c r="A4550" s="154"/>
      <c r="B4550" s="150">
        <v>85</v>
      </c>
      <c r="C4550" s="150"/>
      <c r="D4550" s="151"/>
      <c r="E4550" s="151"/>
      <c r="F4550" s="130" t="s">
        <v>1289</v>
      </c>
      <c r="G4550" s="130" t="s">
        <v>1331</v>
      </c>
      <c r="H4550" s="130" t="s">
        <v>3097</v>
      </c>
      <c r="I4550" s="131" t="s">
        <v>3098</v>
      </c>
      <c r="J4550" s="130" t="s">
        <v>85</v>
      </c>
      <c r="K4550" s="132" t="s">
        <v>142</v>
      </c>
      <c r="L4550" s="148">
        <v>1</v>
      </c>
      <c r="M4550" s="134">
        <v>2019</v>
      </c>
      <c r="N4550" s="130" t="s">
        <v>342</v>
      </c>
      <c r="O4550" s="129" t="s">
        <v>143</v>
      </c>
      <c r="P4550" s="129" t="s">
        <v>933</v>
      </c>
      <c r="Q4550" s="130" t="s">
        <v>245</v>
      </c>
      <c r="R4550" s="136" t="s">
        <v>1135</v>
      </c>
      <c r="S4550" s="155"/>
      <c r="T4550" s="155"/>
      <c r="U4550" s="156"/>
      <c r="V4550" s="156"/>
      <c r="W4550" s="156" t="s">
        <v>146</v>
      </c>
      <c r="X4550" s="156"/>
      <c r="Y4550" s="137" t="s">
        <v>969</v>
      </c>
      <c r="Z4550" s="138" t="s">
        <v>876</v>
      </c>
      <c r="AA4550" s="140" t="s">
        <v>3099</v>
      </c>
      <c r="AB4550" s="141" t="s">
        <v>138</v>
      </c>
      <c r="AC4550" s="142">
        <v>39.4</v>
      </c>
      <c r="AD4550" s="142">
        <v>31.52</v>
      </c>
      <c r="AE4550" s="143" t="s">
        <v>3100</v>
      </c>
      <c r="AF4550" s="141" t="s">
        <v>398</v>
      </c>
      <c r="AG4550" s="144">
        <f>Table1[[#This Row],['# of Books]]*Table1[[#This Row],[QTY]]</f>
        <v>0</v>
      </c>
      <c r="AH4550" s="146">
        <f>Table1[[#This Row],[QTY]]*Table1[[#This Row],[School &amp; Library Price]]</f>
        <v>0</v>
      </c>
    </row>
    <row r="4551" spans="1:34" ht="18" hidden="1" customHeight="1" x14ac:dyDescent="0.25">
      <c r="A4551" s="154"/>
      <c r="B4551" s="150">
        <v>85</v>
      </c>
      <c r="C4551" s="150"/>
      <c r="D4551" s="151"/>
      <c r="E4551" s="151"/>
      <c r="F4551" s="130" t="s">
        <v>1289</v>
      </c>
      <c r="G4551" s="130" t="s">
        <v>1331</v>
      </c>
      <c r="H4551" s="130" t="s">
        <v>3097</v>
      </c>
      <c r="I4551" s="131" t="s">
        <v>3101</v>
      </c>
      <c r="J4551" s="130" t="s">
        <v>85</v>
      </c>
      <c r="K4551" s="132" t="s">
        <v>151</v>
      </c>
      <c r="L4551" s="148">
        <v>1</v>
      </c>
      <c r="M4551" s="134">
        <v>2019</v>
      </c>
      <c r="N4551" s="130" t="s">
        <v>342</v>
      </c>
      <c r="O4551" s="129" t="s">
        <v>79</v>
      </c>
      <c r="P4551" s="129" t="s">
        <v>933</v>
      </c>
      <c r="Q4551" s="130" t="s">
        <v>245</v>
      </c>
      <c r="R4551" s="136" t="s">
        <v>1135</v>
      </c>
      <c r="S4551" s="155"/>
      <c r="T4551" s="155"/>
      <c r="U4551" s="156"/>
      <c r="V4551" s="156"/>
      <c r="W4551" s="156" t="s">
        <v>146</v>
      </c>
      <c r="X4551" s="156"/>
      <c r="Y4551" s="137" t="s">
        <v>969</v>
      </c>
      <c r="Z4551" s="138" t="s">
        <v>876</v>
      </c>
      <c r="AA4551" s="140" t="s">
        <v>3099</v>
      </c>
      <c r="AB4551" s="141" t="s">
        <v>138</v>
      </c>
      <c r="AC4551" s="142">
        <v>19.989999999999998</v>
      </c>
      <c r="AD4551" s="142">
        <v>16.989999999999998</v>
      </c>
      <c r="AE4551" s="143" t="s">
        <v>3100</v>
      </c>
      <c r="AF4551" s="141" t="s">
        <v>398</v>
      </c>
      <c r="AG4551" s="144">
        <f>Table1[[#This Row],['# of Books]]*Table1[[#This Row],[QTY]]</f>
        <v>0</v>
      </c>
      <c r="AH4551" s="146">
        <f>Table1[[#This Row],[QTY]]*Table1[[#This Row],[School &amp; Library Price]]</f>
        <v>0</v>
      </c>
    </row>
    <row r="4552" spans="1:34" ht="18" hidden="1" customHeight="1" x14ac:dyDescent="0.25">
      <c r="A4552" s="154"/>
      <c r="B4552" s="150">
        <v>85</v>
      </c>
      <c r="C4552" s="150"/>
      <c r="D4552" s="151"/>
      <c r="E4552" s="151"/>
      <c r="F4552" s="130" t="s">
        <v>1289</v>
      </c>
      <c r="G4552" s="130" t="s">
        <v>1331</v>
      </c>
      <c r="H4552" s="130" t="s">
        <v>3097</v>
      </c>
      <c r="I4552" s="131" t="s">
        <v>3102</v>
      </c>
      <c r="J4552" s="130" t="s">
        <v>85</v>
      </c>
      <c r="K4552" s="132" t="s">
        <v>378</v>
      </c>
      <c r="L4552" s="148">
        <v>1</v>
      </c>
      <c r="M4552" s="134">
        <v>2019</v>
      </c>
      <c r="N4552" s="130" t="s">
        <v>342</v>
      </c>
      <c r="O4552" s="129"/>
      <c r="P4552" s="129"/>
      <c r="Q4552" s="130" t="s">
        <v>245</v>
      </c>
      <c r="R4552" s="136" t="s">
        <v>1135</v>
      </c>
      <c r="S4552" s="155"/>
      <c r="T4552" s="155"/>
      <c r="U4552" s="156"/>
      <c r="V4552" s="156"/>
      <c r="W4552" s="156" t="s">
        <v>146</v>
      </c>
      <c r="X4552" s="156"/>
      <c r="Y4552" s="137" t="s">
        <v>969</v>
      </c>
      <c r="Z4552" s="138" t="s">
        <v>876</v>
      </c>
      <c r="AA4552" s="140" t="s">
        <v>3099</v>
      </c>
      <c r="AB4552" s="141" t="s">
        <v>138</v>
      </c>
      <c r="AC4552" s="142">
        <v>39.4</v>
      </c>
      <c r="AD4552" s="142">
        <v>31.52</v>
      </c>
      <c r="AE4552" s="143" t="s">
        <v>3100</v>
      </c>
      <c r="AF4552" s="141" t="s">
        <v>398</v>
      </c>
      <c r="AG4552" s="144">
        <f>Table1[[#This Row],['# of Books]]*Table1[[#This Row],[QTY]]</f>
        <v>0</v>
      </c>
      <c r="AH4552" s="146">
        <f>Table1[[#This Row],[QTY]]*Table1[[#This Row],[School &amp; Library Price]]</f>
        <v>0</v>
      </c>
    </row>
    <row r="4553" spans="1:34" ht="18" hidden="1" customHeight="1" x14ac:dyDescent="0.25">
      <c r="A4553" s="154"/>
      <c r="B4553" s="150">
        <v>86</v>
      </c>
      <c r="C4553" s="150"/>
      <c r="D4553" s="151"/>
      <c r="E4553" s="151"/>
      <c r="F4553" s="130" t="s">
        <v>1289</v>
      </c>
      <c r="G4553" s="130" t="s">
        <v>3028</v>
      </c>
      <c r="H4553" s="130" t="s">
        <v>3028</v>
      </c>
      <c r="I4553" s="131" t="s">
        <v>3029</v>
      </c>
      <c r="J4553" s="130" t="s">
        <v>85</v>
      </c>
      <c r="K4553" s="132" t="s">
        <v>132</v>
      </c>
      <c r="L4553" s="148">
        <v>6</v>
      </c>
      <c r="M4553" s="134">
        <v>2019</v>
      </c>
      <c r="N4553" s="130" t="s">
        <v>342</v>
      </c>
      <c r="O4553" s="129" t="s">
        <v>143</v>
      </c>
      <c r="P4553" s="129" t="s">
        <v>1245</v>
      </c>
      <c r="Q4553" s="130" t="s">
        <v>135</v>
      </c>
      <c r="R4553" s="136" t="s">
        <v>135</v>
      </c>
      <c r="S4553" s="155"/>
      <c r="T4553" s="155"/>
      <c r="U4553" s="156"/>
      <c r="V4553" s="156"/>
      <c r="W4553" s="156"/>
      <c r="X4553" s="156"/>
      <c r="Y4553" s="137" t="s">
        <v>2912</v>
      </c>
      <c r="Z4553" s="138" t="s">
        <v>1247</v>
      </c>
      <c r="AA4553" s="140" t="s">
        <v>3030</v>
      </c>
      <c r="AB4553" s="141" t="s">
        <v>138</v>
      </c>
      <c r="AC4553" s="142">
        <v>201.6</v>
      </c>
      <c r="AD4553" s="142">
        <v>161.28</v>
      </c>
      <c r="AE4553" s="143"/>
      <c r="AF4553" s="141" t="s">
        <v>2201</v>
      </c>
      <c r="AG4553" s="144">
        <f>Table1[[#This Row],['# of Books]]*Table1[[#This Row],[QTY]]</f>
        <v>0</v>
      </c>
      <c r="AH4553" s="146">
        <f>Table1[[#This Row],[QTY]]*Table1[[#This Row],[School &amp; Library Price]]</f>
        <v>0</v>
      </c>
    </row>
    <row r="4554" spans="1:34" ht="18" hidden="1" customHeight="1" x14ac:dyDescent="0.25">
      <c r="A4554" s="154"/>
      <c r="B4554" s="150">
        <v>86</v>
      </c>
      <c r="C4554" s="150"/>
      <c r="D4554" s="151"/>
      <c r="E4554" s="151"/>
      <c r="F4554" s="130" t="s">
        <v>1289</v>
      </c>
      <c r="G4554" s="130" t="s">
        <v>3028</v>
      </c>
      <c r="H4554" s="130" t="s">
        <v>3028</v>
      </c>
      <c r="I4554" s="131" t="s">
        <v>3031</v>
      </c>
      <c r="J4554" s="130" t="s">
        <v>85</v>
      </c>
      <c r="K4554" s="132" t="s">
        <v>139</v>
      </c>
      <c r="L4554" s="148">
        <v>6</v>
      </c>
      <c r="M4554" s="134">
        <v>2019</v>
      </c>
      <c r="N4554" s="130" t="s">
        <v>342</v>
      </c>
      <c r="O4554" s="129" t="s">
        <v>79</v>
      </c>
      <c r="P4554" s="129" t="s">
        <v>1245</v>
      </c>
      <c r="Q4554" s="130" t="s">
        <v>135</v>
      </c>
      <c r="R4554" s="136" t="s">
        <v>135</v>
      </c>
      <c r="S4554" s="155"/>
      <c r="T4554" s="155"/>
      <c r="U4554" s="156"/>
      <c r="V4554" s="156"/>
      <c r="W4554" s="156"/>
      <c r="X4554" s="156"/>
      <c r="Y4554" s="137" t="s">
        <v>2912</v>
      </c>
      <c r="Z4554" s="138" t="s">
        <v>1247</v>
      </c>
      <c r="AA4554" s="140" t="s">
        <v>3030</v>
      </c>
      <c r="AB4554" s="141" t="s">
        <v>138</v>
      </c>
      <c r="AC4554" s="142">
        <v>84.3</v>
      </c>
      <c r="AD4554" s="142">
        <v>71.7</v>
      </c>
      <c r="AE4554" s="143"/>
      <c r="AF4554" s="141" t="s">
        <v>2201</v>
      </c>
      <c r="AG4554" s="144">
        <f>Table1[[#This Row],['# of Books]]*Table1[[#This Row],[QTY]]</f>
        <v>0</v>
      </c>
      <c r="AH4554" s="146">
        <f>Table1[[#This Row],[QTY]]*Table1[[#This Row],[School &amp; Library Price]]</f>
        <v>0</v>
      </c>
    </row>
    <row r="4555" spans="1:34" ht="18" customHeight="1" x14ac:dyDescent="0.25">
      <c r="A4555" s="154"/>
      <c r="B4555" s="150">
        <v>86</v>
      </c>
      <c r="C4555" s="150"/>
      <c r="D4555" s="151"/>
      <c r="E4555" s="151"/>
      <c r="F4555" s="130" t="s">
        <v>1289</v>
      </c>
      <c r="G4555" s="130" t="s">
        <v>3028</v>
      </c>
      <c r="H4555" s="130" t="s">
        <v>3032</v>
      </c>
      <c r="I4555" s="131" t="s">
        <v>3033</v>
      </c>
      <c r="J4555" s="130" t="s">
        <v>85</v>
      </c>
      <c r="K4555" s="132" t="s">
        <v>142</v>
      </c>
      <c r="L4555" s="148">
        <v>1</v>
      </c>
      <c r="M4555" s="134">
        <v>2019</v>
      </c>
      <c r="N4555" s="130" t="s">
        <v>342</v>
      </c>
      <c r="O4555" s="129" t="s">
        <v>143</v>
      </c>
      <c r="P4555" s="129" t="s">
        <v>1245</v>
      </c>
      <c r="Q4555" s="130" t="s">
        <v>245</v>
      </c>
      <c r="R4555" s="136" t="s">
        <v>1296</v>
      </c>
      <c r="S4555" s="155"/>
      <c r="T4555" s="155"/>
      <c r="U4555" s="156"/>
      <c r="V4555" s="156"/>
      <c r="W4555" s="156" t="s">
        <v>1253</v>
      </c>
      <c r="X4555" s="156"/>
      <c r="Y4555" s="137" t="s">
        <v>2912</v>
      </c>
      <c r="Z4555" s="138" t="s">
        <v>1247</v>
      </c>
      <c r="AA4555" s="140" t="s">
        <v>3034</v>
      </c>
      <c r="AB4555" s="141" t="s">
        <v>138</v>
      </c>
      <c r="AC4555" s="142">
        <v>33.6</v>
      </c>
      <c r="AD4555" s="142">
        <v>26.88</v>
      </c>
      <c r="AE4555" s="143" t="s">
        <v>3035</v>
      </c>
      <c r="AF4555" s="141" t="s">
        <v>2201</v>
      </c>
      <c r="AG4555" s="144">
        <f>Table1[[#This Row],['# of Books]]*Table1[[#This Row],[QTY]]</f>
        <v>0</v>
      </c>
      <c r="AH4555" s="146">
        <f>Table1[[#This Row],[QTY]]*Table1[[#This Row],[School &amp; Library Price]]</f>
        <v>0</v>
      </c>
    </row>
    <row r="4556" spans="1:34" ht="18" hidden="1" customHeight="1" x14ac:dyDescent="0.25">
      <c r="A4556" s="154"/>
      <c r="B4556" s="150">
        <v>86</v>
      </c>
      <c r="C4556" s="150"/>
      <c r="D4556" s="151"/>
      <c r="E4556" s="151"/>
      <c r="F4556" s="130" t="s">
        <v>1289</v>
      </c>
      <c r="G4556" s="130" t="s">
        <v>3028</v>
      </c>
      <c r="H4556" s="130" t="s">
        <v>3032</v>
      </c>
      <c r="I4556" s="131" t="s">
        <v>3036</v>
      </c>
      <c r="J4556" s="130" t="s">
        <v>85</v>
      </c>
      <c r="K4556" s="132" t="s">
        <v>151</v>
      </c>
      <c r="L4556" s="148">
        <v>1</v>
      </c>
      <c r="M4556" s="134">
        <v>2019</v>
      </c>
      <c r="N4556" s="130" t="s">
        <v>342</v>
      </c>
      <c r="O4556" s="129" t="s">
        <v>79</v>
      </c>
      <c r="P4556" s="129" t="s">
        <v>1245</v>
      </c>
      <c r="Q4556" s="130" t="s">
        <v>245</v>
      </c>
      <c r="R4556" s="136" t="s">
        <v>1296</v>
      </c>
      <c r="S4556" s="155"/>
      <c r="T4556" s="155"/>
      <c r="U4556" s="156"/>
      <c r="V4556" s="156"/>
      <c r="W4556" s="156" t="s">
        <v>1253</v>
      </c>
      <c r="X4556" s="156"/>
      <c r="Y4556" s="137" t="s">
        <v>2912</v>
      </c>
      <c r="Z4556" s="138" t="s">
        <v>1247</v>
      </c>
      <c r="AA4556" s="140" t="s">
        <v>3034</v>
      </c>
      <c r="AB4556" s="141" t="s">
        <v>138</v>
      </c>
      <c r="AC4556" s="142">
        <v>14.05</v>
      </c>
      <c r="AD4556" s="142">
        <v>11.95</v>
      </c>
      <c r="AE4556" s="143" t="s">
        <v>3035</v>
      </c>
      <c r="AF4556" s="141" t="s">
        <v>2201</v>
      </c>
      <c r="AG4556" s="144">
        <f>Table1[[#This Row],['# of Books]]*Table1[[#This Row],[QTY]]</f>
        <v>0</v>
      </c>
      <c r="AH4556" s="146">
        <f>Table1[[#This Row],[QTY]]*Table1[[#This Row],[School &amp; Library Price]]</f>
        <v>0</v>
      </c>
    </row>
    <row r="4557" spans="1:34" ht="18" hidden="1" customHeight="1" x14ac:dyDescent="0.25">
      <c r="A4557" s="154"/>
      <c r="B4557" s="150">
        <v>86</v>
      </c>
      <c r="C4557" s="150"/>
      <c r="D4557" s="151"/>
      <c r="E4557" s="151"/>
      <c r="F4557" s="130" t="s">
        <v>1289</v>
      </c>
      <c r="G4557" s="130" t="s">
        <v>3028</v>
      </c>
      <c r="H4557" s="130" t="s">
        <v>3032</v>
      </c>
      <c r="I4557" s="131" t="s">
        <v>3037</v>
      </c>
      <c r="J4557" s="130" t="s">
        <v>85</v>
      </c>
      <c r="K4557" s="132" t="s">
        <v>378</v>
      </c>
      <c r="L4557" s="148">
        <v>1</v>
      </c>
      <c r="M4557" s="134">
        <v>2019</v>
      </c>
      <c r="N4557" s="130" t="s">
        <v>342</v>
      </c>
      <c r="O4557" s="129"/>
      <c r="P4557" s="129"/>
      <c r="Q4557" s="130" t="s">
        <v>245</v>
      </c>
      <c r="R4557" s="136" t="s">
        <v>1296</v>
      </c>
      <c r="S4557" s="155"/>
      <c r="T4557" s="155"/>
      <c r="U4557" s="156"/>
      <c r="V4557" s="156"/>
      <c r="W4557" s="156" t="s">
        <v>1253</v>
      </c>
      <c r="X4557" s="156"/>
      <c r="Y4557" s="137" t="s">
        <v>2912</v>
      </c>
      <c r="Z4557" s="138" t="s">
        <v>1247</v>
      </c>
      <c r="AA4557" s="140" t="s">
        <v>3034</v>
      </c>
      <c r="AB4557" s="141" t="s">
        <v>138</v>
      </c>
      <c r="AC4557" s="142">
        <v>33.6</v>
      </c>
      <c r="AD4557" s="142">
        <v>26.88</v>
      </c>
      <c r="AE4557" s="143" t="s">
        <v>3035</v>
      </c>
      <c r="AF4557" s="141" t="s">
        <v>2201</v>
      </c>
      <c r="AG4557" s="144">
        <f>Table1[[#This Row],['# of Books]]*Table1[[#This Row],[QTY]]</f>
        <v>0</v>
      </c>
      <c r="AH4557" s="146">
        <f>Table1[[#This Row],[QTY]]*Table1[[#This Row],[School &amp; Library Price]]</f>
        <v>0</v>
      </c>
    </row>
    <row r="4558" spans="1:34" ht="18" customHeight="1" x14ac:dyDescent="0.25">
      <c r="A4558" s="154"/>
      <c r="B4558" s="150">
        <v>86</v>
      </c>
      <c r="C4558" s="150"/>
      <c r="D4558" s="151"/>
      <c r="E4558" s="151"/>
      <c r="F4558" s="130" t="s">
        <v>1289</v>
      </c>
      <c r="G4558" s="130" t="s">
        <v>3028</v>
      </c>
      <c r="H4558" s="130" t="s">
        <v>3056</v>
      </c>
      <c r="I4558" s="131" t="s">
        <v>3057</v>
      </c>
      <c r="J4558" s="130" t="s">
        <v>85</v>
      </c>
      <c r="K4558" s="132" t="s">
        <v>142</v>
      </c>
      <c r="L4558" s="148">
        <v>1</v>
      </c>
      <c r="M4558" s="134">
        <v>2019</v>
      </c>
      <c r="N4558" s="130" t="s">
        <v>342</v>
      </c>
      <c r="O4558" s="129" t="s">
        <v>143</v>
      </c>
      <c r="P4558" s="129" t="s">
        <v>1245</v>
      </c>
      <c r="Q4558" s="130" t="s">
        <v>245</v>
      </c>
      <c r="R4558" s="136" t="s">
        <v>1296</v>
      </c>
      <c r="S4558" s="155"/>
      <c r="T4558" s="155"/>
      <c r="U4558" s="156"/>
      <c r="V4558" s="156"/>
      <c r="W4558" s="156" t="s">
        <v>1253</v>
      </c>
      <c r="X4558" s="156"/>
      <c r="Y4558" s="137" t="s">
        <v>2912</v>
      </c>
      <c r="Z4558" s="138" t="s">
        <v>1247</v>
      </c>
      <c r="AA4558" s="140" t="s">
        <v>3058</v>
      </c>
      <c r="AB4558" s="141" t="s">
        <v>138</v>
      </c>
      <c r="AC4558" s="142">
        <v>33.6</v>
      </c>
      <c r="AD4558" s="142">
        <v>26.88</v>
      </c>
      <c r="AE4558" s="143" t="s">
        <v>3059</v>
      </c>
      <c r="AF4558" s="141" t="s">
        <v>2201</v>
      </c>
      <c r="AG4558" s="144">
        <f>Table1[[#This Row],['# of Books]]*Table1[[#This Row],[QTY]]</f>
        <v>0</v>
      </c>
      <c r="AH4558" s="146">
        <f>Table1[[#This Row],[QTY]]*Table1[[#This Row],[School &amp; Library Price]]</f>
        <v>0</v>
      </c>
    </row>
    <row r="4559" spans="1:34" ht="18" hidden="1" customHeight="1" x14ac:dyDescent="0.25">
      <c r="A4559" s="154"/>
      <c r="B4559" s="150">
        <v>86</v>
      </c>
      <c r="C4559" s="150"/>
      <c r="D4559" s="151"/>
      <c r="E4559" s="151"/>
      <c r="F4559" s="130" t="s">
        <v>1289</v>
      </c>
      <c r="G4559" s="130" t="s">
        <v>3028</v>
      </c>
      <c r="H4559" s="130" t="s">
        <v>3056</v>
      </c>
      <c r="I4559" s="131" t="s">
        <v>3060</v>
      </c>
      <c r="J4559" s="130" t="s">
        <v>85</v>
      </c>
      <c r="K4559" s="132" t="s">
        <v>151</v>
      </c>
      <c r="L4559" s="148">
        <v>1</v>
      </c>
      <c r="M4559" s="134">
        <v>2019</v>
      </c>
      <c r="N4559" s="130" t="s">
        <v>342</v>
      </c>
      <c r="O4559" s="129" t="s">
        <v>79</v>
      </c>
      <c r="P4559" s="129" t="s">
        <v>1245</v>
      </c>
      <c r="Q4559" s="130" t="s">
        <v>245</v>
      </c>
      <c r="R4559" s="136" t="s">
        <v>1296</v>
      </c>
      <c r="S4559" s="155"/>
      <c r="T4559" s="155"/>
      <c r="U4559" s="156"/>
      <c r="V4559" s="156"/>
      <c r="W4559" s="156" t="s">
        <v>1253</v>
      </c>
      <c r="X4559" s="156"/>
      <c r="Y4559" s="137" t="s">
        <v>2912</v>
      </c>
      <c r="Z4559" s="138" t="s">
        <v>1247</v>
      </c>
      <c r="AA4559" s="140" t="s">
        <v>3058</v>
      </c>
      <c r="AB4559" s="141" t="s">
        <v>138</v>
      </c>
      <c r="AC4559" s="142">
        <v>14.05</v>
      </c>
      <c r="AD4559" s="142">
        <v>11.95</v>
      </c>
      <c r="AE4559" s="143" t="s">
        <v>3059</v>
      </c>
      <c r="AF4559" s="141" t="s">
        <v>2201</v>
      </c>
      <c r="AG4559" s="144">
        <f>Table1[[#This Row],['# of Books]]*Table1[[#This Row],[QTY]]</f>
        <v>0</v>
      </c>
      <c r="AH4559" s="146">
        <f>Table1[[#This Row],[QTY]]*Table1[[#This Row],[School &amp; Library Price]]</f>
        <v>0</v>
      </c>
    </row>
    <row r="4560" spans="1:34" ht="18" hidden="1" customHeight="1" x14ac:dyDescent="0.25">
      <c r="A4560" s="154"/>
      <c r="B4560" s="150">
        <v>86</v>
      </c>
      <c r="C4560" s="150"/>
      <c r="D4560" s="151"/>
      <c r="E4560" s="151"/>
      <c r="F4560" s="130" t="s">
        <v>1289</v>
      </c>
      <c r="G4560" s="130" t="s">
        <v>3028</v>
      </c>
      <c r="H4560" s="130" t="s">
        <v>3056</v>
      </c>
      <c r="I4560" s="131" t="s">
        <v>3061</v>
      </c>
      <c r="J4560" s="130" t="s">
        <v>85</v>
      </c>
      <c r="K4560" s="132" t="s">
        <v>378</v>
      </c>
      <c r="L4560" s="148">
        <v>1</v>
      </c>
      <c r="M4560" s="134">
        <v>2019</v>
      </c>
      <c r="N4560" s="130" t="s">
        <v>342</v>
      </c>
      <c r="O4560" s="129"/>
      <c r="P4560" s="129"/>
      <c r="Q4560" s="130" t="s">
        <v>245</v>
      </c>
      <c r="R4560" s="136" t="s">
        <v>1296</v>
      </c>
      <c r="S4560" s="155"/>
      <c r="T4560" s="155"/>
      <c r="U4560" s="156"/>
      <c r="V4560" s="156"/>
      <c r="W4560" s="156" t="s">
        <v>1253</v>
      </c>
      <c r="X4560" s="156"/>
      <c r="Y4560" s="137" t="s">
        <v>2912</v>
      </c>
      <c r="Z4560" s="138" t="s">
        <v>1247</v>
      </c>
      <c r="AA4560" s="140" t="s">
        <v>3058</v>
      </c>
      <c r="AB4560" s="141" t="s">
        <v>138</v>
      </c>
      <c r="AC4560" s="142">
        <v>33.6</v>
      </c>
      <c r="AD4560" s="142">
        <v>26.88</v>
      </c>
      <c r="AE4560" s="143" t="s">
        <v>3059</v>
      </c>
      <c r="AF4560" s="141" t="s">
        <v>2201</v>
      </c>
      <c r="AG4560" s="144">
        <f>Table1[[#This Row],['# of Books]]*Table1[[#This Row],[QTY]]</f>
        <v>0</v>
      </c>
      <c r="AH4560" s="146">
        <f>Table1[[#This Row],[QTY]]*Table1[[#This Row],[School &amp; Library Price]]</f>
        <v>0</v>
      </c>
    </row>
    <row r="4561" spans="1:34" ht="18" customHeight="1" x14ac:dyDescent="0.25">
      <c r="A4561" s="154"/>
      <c r="B4561" s="150">
        <v>86</v>
      </c>
      <c r="C4561" s="150"/>
      <c r="D4561" s="151"/>
      <c r="E4561" s="151"/>
      <c r="F4561" s="130" t="s">
        <v>1289</v>
      </c>
      <c r="G4561" s="130" t="s">
        <v>3028</v>
      </c>
      <c r="H4561" s="130" t="s">
        <v>3038</v>
      </c>
      <c r="I4561" s="131" t="s">
        <v>3039</v>
      </c>
      <c r="J4561" s="130" t="s">
        <v>85</v>
      </c>
      <c r="K4561" s="132" t="s">
        <v>142</v>
      </c>
      <c r="L4561" s="148">
        <v>1</v>
      </c>
      <c r="M4561" s="134">
        <v>2019</v>
      </c>
      <c r="N4561" s="130" t="s">
        <v>342</v>
      </c>
      <c r="O4561" s="129" t="s">
        <v>143</v>
      </c>
      <c r="P4561" s="129" t="s">
        <v>1245</v>
      </c>
      <c r="Q4561" s="130" t="s">
        <v>245</v>
      </c>
      <c r="R4561" s="136" t="s">
        <v>1296</v>
      </c>
      <c r="S4561" s="155"/>
      <c r="T4561" s="155"/>
      <c r="U4561" s="156"/>
      <c r="V4561" s="156"/>
      <c r="W4561" s="156" t="s">
        <v>1253</v>
      </c>
      <c r="X4561" s="156"/>
      <c r="Y4561" s="137" t="s">
        <v>2912</v>
      </c>
      <c r="Z4561" s="138" t="s">
        <v>1247</v>
      </c>
      <c r="AA4561" s="140" t="s">
        <v>3040</v>
      </c>
      <c r="AB4561" s="141" t="s">
        <v>138</v>
      </c>
      <c r="AC4561" s="142">
        <v>33.6</v>
      </c>
      <c r="AD4561" s="142">
        <v>26.88</v>
      </c>
      <c r="AE4561" s="143" t="s">
        <v>3041</v>
      </c>
      <c r="AF4561" s="141" t="s">
        <v>2201</v>
      </c>
      <c r="AG4561" s="144">
        <f>Table1[[#This Row],['# of Books]]*Table1[[#This Row],[QTY]]</f>
        <v>0</v>
      </c>
      <c r="AH4561" s="146">
        <f>Table1[[#This Row],[QTY]]*Table1[[#This Row],[School &amp; Library Price]]</f>
        <v>0</v>
      </c>
    </row>
    <row r="4562" spans="1:34" ht="18" hidden="1" customHeight="1" x14ac:dyDescent="0.25">
      <c r="A4562" s="154"/>
      <c r="B4562" s="150">
        <v>86</v>
      </c>
      <c r="C4562" s="150"/>
      <c r="D4562" s="151"/>
      <c r="E4562" s="151"/>
      <c r="F4562" s="130" t="s">
        <v>1289</v>
      </c>
      <c r="G4562" s="130" t="s">
        <v>3028</v>
      </c>
      <c r="H4562" s="130" t="s">
        <v>3038</v>
      </c>
      <c r="I4562" s="131" t="s">
        <v>3042</v>
      </c>
      <c r="J4562" s="130" t="s">
        <v>85</v>
      </c>
      <c r="K4562" s="132" t="s">
        <v>151</v>
      </c>
      <c r="L4562" s="148">
        <v>1</v>
      </c>
      <c r="M4562" s="134">
        <v>2019</v>
      </c>
      <c r="N4562" s="130" t="s">
        <v>342</v>
      </c>
      <c r="O4562" s="129" t="s">
        <v>79</v>
      </c>
      <c r="P4562" s="129" t="s">
        <v>1245</v>
      </c>
      <c r="Q4562" s="130" t="s">
        <v>245</v>
      </c>
      <c r="R4562" s="136" t="s">
        <v>1296</v>
      </c>
      <c r="S4562" s="155"/>
      <c r="T4562" s="155"/>
      <c r="U4562" s="156"/>
      <c r="V4562" s="156"/>
      <c r="W4562" s="156" t="s">
        <v>1253</v>
      </c>
      <c r="X4562" s="156"/>
      <c r="Y4562" s="137" t="s">
        <v>2912</v>
      </c>
      <c r="Z4562" s="138" t="s">
        <v>1247</v>
      </c>
      <c r="AA4562" s="140" t="s">
        <v>3040</v>
      </c>
      <c r="AB4562" s="141" t="s">
        <v>138</v>
      </c>
      <c r="AC4562" s="142">
        <v>14.05</v>
      </c>
      <c r="AD4562" s="142">
        <v>11.95</v>
      </c>
      <c r="AE4562" s="143" t="s">
        <v>3041</v>
      </c>
      <c r="AF4562" s="141" t="s">
        <v>2201</v>
      </c>
      <c r="AG4562" s="144">
        <f>Table1[[#This Row],['# of Books]]*Table1[[#This Row],[QTY]]</f>
        <v>0</v>
      </c>
      <c r="AH4562" s="146">
        <f>Table1[[#This Row],[QTY]]*Table1[[#This Row],[School &amp; Library Price]]</f>
        <v>0</v>
      </c>
    </row>
    <row r="4563" spans="1:34" ht="18" hidden="1" customHeight="1" x14ac:dyDescent="0.25">
      <c r="A4563" s="154"/>
      <c r="B4563" s="150">
        <v>86</v>
      </c>
      <c r="C4563" s="150"/>
      <c r="D4563" s="151"/>
      <c r="E4563" s="151"/>
      <c r="F4563" s="130" t="s">
        <v>1289</v>
      </c>
      <c r="G4563" s="130" t="s">
        <v>3028</v>
      </c>
      <c r="H4563" s="130" t="s">
        <v>3038</v>
      </c>
      <c r="I4563" s="131" t="s">
        <v>3043</v>
      </c>
      <c r="J4563" s="130" t="s">
        <v>85</v>
      </c>
      <c r="K4563" s="132" t="s">
        <v>378</v>
      </c>
      <c r="L4563" s="148">
        <v>1</v>
      </c>
      <c r="M4563" s="134">
        <v>2019</v>
      </c>
      <c r="N4563" s="130" t="s">
        <v>342</v>
      </c>
      <c r="O4563" s="129"/>
      <c r="P4563" s="129"/>
      <c r="Q4563" s="130" t="s">
        <v>245</v>
      </c>
      <c r="R4563" s="136" t="s">
        <v>1296</v>
      </c>
      <c r="S4563" s="155"/>
      <c r="T4563" s="155"/>
      <c r="U4563" s="156"/>
      <c r="V4563" s="156"/>
      <c r="W4563" s="156" t="s">
        <v>1253</v>
      </c>
      <c r="X4563" s="156"/>
      <c r="Y4563" s="137" t="s">
        <v>2912</v>
      </c>
      <c r="Z4563" s="138" t="s">
        <v>1247</v>
      </c>
      <c r="AA4563" s="140" t="s">
        <v>3040</v>
      </c>
      <c r="AB4563" s="141" t="s">
        <v>138</v>
      </c>
      <c r="AC4563" s="142">
        <v>33.6</v>
      </c>
      <c r="AD4563" s="142">
        <v>26.88</v>
      </c>
      <c r="AE4563" s="143" t="s">
        <v>3041</v>
      </c>
      <c r="AF4563" s="141" t="s">
        <v>2201</v>
      </c>
      <c r="AG4563" s="144">
        <f>Table1[[#This Row],['# of Books]]*Table1[[#This Row],[QTY]]</f>
        <v>0</v>
      </c>
      <c r="AH4563" s="146">
        <f>Table1[[#This Row],[QTY]]*Table1[[#This Row],[School &amp; Library Price]]</f>
        <v>0</v>
      </c>
    </row>
    <row r="4564" spans="1:34" ht="18" customHeight="1" x14ac:dyDescent="0.25">
      <c r="A4564" s="154"/>
      <c r="B4564" s="150">
        <v>86</v>
      </c>
      <c r="C4564" s="150"/>
      <c r="D4564" s="151"/>
      <c r="E4564" s="151"/>
      <c r="F4564" s="130" t="s">
        <v>1289</v>
      </c>
      <c r="G4564" s="130" t="s">
        <v>3028</v>
      </c>
      <c r="H4564" s="130" t="s">
        <v>3044</v>
      </c>
      <c r="I4564" s="131" t="s">
        <v>3045</v>
      </c>
      <c r="J4564" s="130" t="s">
        <v>85</v>
      </c>
      <c r="K4564" s="132" t="s">
        <v>142</v>
      </c>
      <c r="L4564" s="148">
        <v>1</v>
      </c>
      <c r="M4564" s="134">
        <v>2019</v>
      </c>
      <c r="N4564" s="130" t="s">
        <v>342</v>
      </c>
      <c r="O4564" s="129" t="s">
        <v>143</v>
      </c>
      <c r="P4564" s="129" t="s">
        <v>1245</v>
      </c>
      <c r="Q4564" s="130" t="s">
        <v>245</v>
      </c>
      <c r="R4564" s="136" t="s">
        <v>1296</v>
      </c>
      <c r="S4564" s="155"/>
      <c r="T4564" s="155"/>
      <c r="U4564" s="156"/>
      <c r="V4564" s="156"/>
      <c r="W4564" s="156" t="s">
        <v>1253</v>
      </c>
      <c r="X4564" s="156"/>
      <c r="Y4564" s="137" t="s">
        <v>2912</v>
      </c>
      <c r="Z4564" s="138" t="s">
        <v>1247</v>
      </c>
      <c r="AA4564" s="140" t="s">
        <v>3046</v>
      </c>
      <c r="AB4564" s="141" t="s">
        <v>138</v>
      </c>
      <c r="AC4564" s="142">
        <v>33.6</v>
      </c>
      <c r="AD4564" s="142">
        <v>26.88</v>
      </c>
      <c r="AE4564" s="143" t="s">
        <v>3047</v>
      </c>
      <c r="AF4564" s="141" t="s">
        <v>2201</v>
      </c>
      <c r="AG4564" s="144">
        <f>Table1[[#This Row],['# of Books]]*Table1[[#This Row],[QTY]]</f>
        <v>0</v>
      </c>
      <c r="AH4564" s="146">
        <f>Table1[[#This Row],[QTY]]*Table1[[#This Row],[School &amp; Library Price]]</f>
        <v>0</v>
      </c>
    </row>
    <row r="4565" spans="1:34" ht="18" hidden="1" customHeight="1" x14ac:dyDescent="0.25">
      <c r="A4565" s="154"/>
      <c r="B4565" s="150">
        <v>86</v>
      </c>
      <c r="C4565" s="150"/>
      <c r="D4565" s="151"/>
      <c r="E4565" s="151"/>
      <c r="F4565" s="130" t="s">
        <v>1289</v>
      </c>
      <c r="G4565" s="130" t="s">
        <v>3028</v>
      </c>
      <c r="H4565" s="130" t="s">
        <v>3044</v>
      </c>
      <c r="I4565" s="131" t="s">
        <v>3048</v>
      </c>
      <c r="J4565" s="130" t="s">
        <v>85</v>
      </c>
      <c r="K4565" s="132" t="s">
        <v>151</v>
      </c>
      <c r="L4565" s="148">
        <v>1</v>
      </c>
      <c r="M4565" s="134">
        <v>2019</v>
      </c>
      <c r="N4565" s="130" t="s">
        <v>342</v>
      </c>
      <c r="O4565" s="129" t="s">
        <v>79</v>
      </c>
      <c r="P4565" s="129" t="s">
        <v>1245</v>
      </c>
      <c r="Q4565" s="130" t="s">
        <v>245</v>
      </c>
      <c r="R4565" s="136" t="s">
        <v>1296</v>
      </c>
      <c r="S4565" s="155"/>
      <c r="T4565" s="155"/>
      <c r="U4565" s="156"/>
      <c r="V4565" s="156"/>
      <c r="W4565" s="156" t="s">
        <v>1253</v>
      </c>
      <c r="X4565" s="156"/>
      <c r="Y4565" s="137" t="s">
        <v>2912</v>
      </c>
      <c r="Z4565" s="138" t="s">
        <v>1247</v>
      </c>
      <c r="AA4565" s="140" t="s">
        <v>3046</v>
      </c>
      <c r="AB4565" s="141" t="s">
        <v>138</v>
      </c>
      <c r="AC4565" s="142">
        <v>14.05</v>
      </c>
      <c r="AD4565" s="142">
        <v>11.95</v>
      </c>
      <c r="AE4565" s="143" t="s">
        <v>3047</v>
      </c>
      <c r="AF4565" s="141" t="s">
        <v>2201</v>
      </c>
      <c r="AG4565" s="144">
        <f>Table1[[#This Row],['# of Books]]*Table1[[#This Row],[QTY]]</f>
        <v>0</v>
      </c>
      <c r="AH4565" s="146">
        <f>Table1[[#This Row],[QTY]]*Table1[[#This Row],[School &amp; Library Price]]</f>
        <v>0</v>
      </c>
    </row>
    <row r="4566" spans="1:34" ht="18" hidden="1" customHeight="1" x14ac:dyDescent="0.25">
      <c r="A4566" s="154"/>
      <c r="B4566" s="150">
        <v>86</v>
      </c>
      <c r="C4566" s="150"/>
      <c r="D4566" s="151"/>
      <c r="E4566" s="151"/>
      <c r="F4566" s="130" t="s">
        <v>1289</v>
      </c>
      <c r="G4566" s="130" t="s">
        <v>3028</v>
      </c>
      <c r="H4566" s="130" t="s">
        <v>3044</v>
      </c>
      <c r="I4566" s="131" t="s">
        <v>3049</v>
      </c>
      <c r="J4566" s="130" t="s">
        <v>85</v>
      </c>
      <c r="K4566" s="132" t="s">
        <v>378</v>
      </c>
      <c r="L4566" s="148">
        <v>1</v>
      </c>
      <c r="M4566" s="134">
        <v>2019</v>
      </c>
      <c r="N4566" s="130" t="s">
        <v>342</v>
      </c>
      <c r="O4566" s="129"/>
      <c r="P4566" s="129"/>
      <c r="Q4566" s="130" t="s">
        <v>245</v>
      </c>
      <c r="R4566" s="136" t="s">
        <v>1296</v>
      </c>
      <c r="S4566" s="155"/>
      <c r="T4566" s="155"/>
      <c r="U4566" s="156"/>
      <c r="V4566" s="156"/>
      <c r="W4566" s="156" t="s">
        <v>1253</v>
      </c>
      <c r="X4566" s="156"/>
      <c r="Y4566" s="137" t="s">
        <v>2912</v>
      </c>
      <c r="Z4566" s="138" t="s">
        <v>1247</v>
      </c>
      <c r="AA4566" s="140" t="s">
        <v>3046</v>
      </c>
      <c r="AB4566" s="141" t="s">
        <v>138</v>
      </c>
      <c r="AC4566" s="142">
        <v>33.6</v>
      </c>
      <c r="AD4566" s="142">
        <v>26.88</v>
      </c>
      <c r="AE4566" s="143" t="s">
        <v>3047</v>
      </c>
      <c r="AF4566" s="141" t="s">
        <v>2201</v>
      </c>
      <c r="AG4566" s="144">
        <f>Table1[[#This Row],['# of Books]]*Table1[[#This Row],[QTY]]</f>
        <v>0</v>
      </c>
      <c r="AH4566" s="146">
        <f>Table1[[#This Row],[QTY]]*Table1[[#This Row],[School &amp; Library Price]]</f>
        <v>0</v>
      </c>
    </row>
    <row r="4567" spans="1:34" ht="18" customHeight="1" x14ac:dyDescent="0.25">
      <c r="A4567" s="154"/>
      <c r="B4567" s="150">
        <v>86</v>
      </c>
      <c r="C4567" s="150"/>
      <c r="D4567" s="151"/>
      <c r="E4567" s="151"/>
      <c r="F4567" s="130" t="s">
        <v>1289</v>
      </c>
      <c r="G4567" s="130" t="s">
        <v>3028</v>
      </c>
      <c r="H4567" s="130" t="s">
        <v>3050</v>
      </c>
      <c r="I4567" s="131" t="s">
        <v>3051</v>
      </c>
      <c r="J4567" s="130" t="s">
        <v>85</v>
      </c>
      <c r="K4567" s="132" t="s">
        <v>142</v>
      </c>
      <c r="L4567" s="148">
        <v>1</v>
      </c>
      <c r="M4567" s="134">
        <v>2019</v>
      </c>
      <c r="N4567" s="130" t="s">
        <v>342</v>
      </c>
      <c r="O4567" s="129" t="s">
        <v>143</v>
      </c>
      <c r="P4567" s="129" t="s">
        <v>1245</v>
      </c>
      <c r="Q4567" s="130" t="s">
        <v>245</v>
      </c>
      <c r="R4567" s="136" t="s">
        <v>1296</v>
      </c>
      <c r="S4567" s="155"/>
      <c r="T4567" s="155"/>
      <c r="U4567" s="156"/>
      <c r="V4567" s="156"/>
      <c r="W4567" s="156" t="s">
        <v>1253</v>
      </c>
      <c r="X4567" s="156"/>
      <c r="Y4567" s="137" t="s">
        <v>2912</v>
      </c>
      <c r="Z4567" s="138" t="s">
        <v>1247</v>
      </c>
      <c r="AA4567" s="140" t="s">
        <v>3052</v>
      </c>
      <c r="AB4567" s="141" t="s">
        <v>138</v>
      </c>
      <c r="AC4567" s="142">
        <v>33.6</v>
      </c>
      <c r="AD4567" s="142">
        <v>26.88</v>
      </c>
      <c r="AE4567" s="143" t="s">
        <v>3053</v>
      </c>
      <c r="AF4567" s="141" t="s">
        <v>2201</v>
      </c>
      <c r="AG4567" s="144">
        <f>Table1[[#This Row],['# of Books]]*Table1[[#This Row],[QTY]]</f>
        <v>0</v>
      </c>
      <c r="AH4567" s="146">
        <f>Table1[[#This Row],[QTY]]*Table1[[#This Row],[School &amp; Library Price]]</f>
        <v>0</v>
      </c>
    </row>
    <row r="4568" spans="1:34" ht="18" hidden="1" customHeight="1" x14ac:dyDescent="0.25">
      <c r="A4568" s="154"/>
      <c r="B4568" s="150">
        <v>86</v>
      </c>
      <c r="C4568" s="150"/>
      <c r="D4568" s="151"/>
      <c r="E4568" s="151"/>
      <c r="F4568" s="130" t="s">
        <v>1289</v>
      </c>
      <c r="G4568" s="130" t="s">
        <v>3028</v>
      </c>
      <c r="H4568" s="130" t="s">
        <v>3050</v>
      </c>
      <c r="I4568" s="131" t="s">
        <v>3054</v>
      </c>
      <c r="J4568" s="130" t="s">
        <v>85</v>
      </c>
      <c r="K4568" s="132" t="s">
        <v>151</v>
      </c>
      <c r="L4568" s="148">
        <v>1</v>
      </c>
      <c r="M4568" s="134">
        <v>2019</v>
      </c>
      <c r="N4568" s="130" t="s">
        <v>342</v>
      </c>
      <c r="O4568" s="129" t="s">
        <v>79</v>
      </c>
      <c r="P4568" s="129" t="s">
        <v>1245</v>
      </c>
      <c r="Q4568" s="130" t="s">
        <v>245</v>
      </c>
      <c r="R4568" s="136" t="s">
        <v>1296</v>
      </c>
      <c r="S4568" s="155"/>
      <c r="T4568" s="155"/>
      <c r="U4568" s="156"/>
      <c r="V4568" s="156"/>
      <c r="W4568" s="156" t="s">
        <v>1253</v>
      </c>
      <c r="X4568" s="156"/>
      <c r="Y4568" s="137" t="s">
        <v>2912</v>
      </c>
      <c r="Z4568" s="138" t="s">
        <v>1247</v>
      </c>
      <c r="AA4568" s="140" t="s">
        <v>3052</v>
      </c>
      <c r="AB4568" s="141" t="s">
        <v>138</v>
      </c>
      <c r="AC4568" s="142">
        <v>14.05</v>
      </c>
      <c r="AD4568" s="142">
        <v>11.95</v>
      </c>
      <c r="AE4568" s="143" t="s">
        <v>3053</v>
      </c>
      <c r="AF4568" s="141" t="s">
        <v>2201</v>
      </c>
      <c r="AG4568" s="144">
        <f>Table1[[#This Row],['# of Books]]*Table1[[#This Row],[QTY]]</f>
        <v>0</v>
      </c>
      <c r="AH4568" s="146">
        <f>Table1[[#This Row],[QTY]]*Table1[[#This Row],[School &amp; Library Price]]</f>
        <v>0</v>
      </c>
    </row>
    <row r="4569" spans="1:34" ht="18" hidden="1" customHeight="1" x14ac:dyDescent="0.25">
      <c r="A4569" s="154"/>
      <c r="B4569" s="150">
        <v>86</v>
      </c>
      <c r="C4569" s="150"/>
      <c r="D4569" s="151"/>
      <c r="E4569" s="151"/>
      <c r="F4569" s="130" t="s">
        <v>1289</v>
      </c>
      <c r="G4569" s="130" t="s">
        <v>3028</v>
      </c>
      <c r="H4569" s="130" t="s">
        <v>3050</v>
      </c>
      <c r="I4569" s="131" t="s">
        <v>3055</v>
      </c>
      <c r="J4569" s="130" t="s">
        <v>85</v>
      </c>
      <c r="K4569" s="132" t="s">
        <v>378</v>
      </c>
      <c r="L4569" s="148">
        <v>1</v>
      </c>
      <c r="M4569" s="134">
        <v>2019</v>
      </c>
      <c r="N4569" s="130" t="s">
        <v>342</v>
      </c>
      <c r="O4569" s="129"/>
      <c r="P4569" s="129"/>
      <c r="Q4569" s="130" t="s">
        <v>245</v>
      </c>
      <c r="R4569" s="136" t="s">
        <v>1296</v>
      </c>
      <c r="S4569" s="155"/>
      <c r="T4569" s="155"/>
      <c r="U4569" s="156"/>
      <c r="V4569" s="156"/>
      <c r="W4569" s="156" t="s">
        <v>1253</v>
      </c>
      <c r="X4569" s="156"/>
      <c r="Y4569" s="137" t="s">
        <v>2912</v>
      </c>
      <c r="Z4569" s="138" t="s">
        <v>1247</v>
      </c>
      <c r="AA4569" s="140" t="s">
        <v>3052</v>
      </c>
      <c r="AB4569" s="141" t="s">
        <v>138</v>
      </c>
      <c r="AC4569" s="142">
        <v>33.6</v>
      </c>
      <c r="AD4569" s="142">
        <v>26.88</v>
      </c>
      <c r="AE4569" s="143" t="s">
        <v>3053</v>
      </c>
      <c r="AF4569" s="141" t="s">
        <v>2201</v>
      </c>
      <c r="AG4569" s="144">
        <f>Table1[[#This Row],['# of Books]]*Table1[[#This Row],[QTY]]</f>
        <v>0</v>
      </c>
      <c r="AH4569" s="146">
        <f>Table1[[#This Row],[QTY]]*Table1[[#This Row],[School &amp; Library Price]]</f>
        <v>0</v>
      </c>
    </row>
    <row r="4570" spans="1:34" ht="18" customHeight="1" x14ac:dyDescent="0.25">
      <c r="A4570" s="154"/>
      <c r="B4570" s="150">
        <v>86</v>
      </c>
      <c r="C4570" s="150"/>
      <c r="D4570" s="151"/>
      <c r="E4570" s="151"/>
      <c r="F4570" s="130" t="s">
        <v>1289</v>
      </c>
      <c r="G4570" s="130" t="s">
        <v>3028</v>
      </c>
      <c r="H4570" s="130" t="s">
        <v>3062</v>
      </c>
      <c r="I4570" s="131" t="s">
        <v>3063</v>
      </c>
      <c r="J4570" s="130" t="s">
        <v>85</v>
      </c>
      <c r="K4570" s="132" t="s">
        <v>142</v>
      </c>
      <c r="L4570" s="148">
        <v>1</v>
      </c>
      <c r="M4570" s="134">
        <v>2019</v>
      </c>
      <c r="N4570" s="130" t="s">
        <v>342</v>
      </c>
      <c r="O4570" s="129" t="s">
        <v>143</v>
      </c>
      <c r="P4570" s="129" t="s">
        <v>1245</v>
      </c>
      <c r="Q4570" s="130" t="s">
        <v>245</v>
      </c>
      <c r="R4570" s="136" t="s">
        <v>1296</v>
      </c>
      <c r="S4570" s="155"/>
      <c r="T4570" s="155"/>
      <c r="U4570" s="156"/>
      <c r="V4570" s="156"/>
      <c r="W4570" s="156" t="s">
        <v>1253</v>
      </c>
      <c r="X4570" s="156"/>
      <c r="Y4570" s="137" t="s">
        <v>2912</v>
      </c>
      <c r="Z4570" s="138" t="s">
        <v>1247</v>
      </c>
      <c r="AA4570" s="140" t="s">
        <v>3064</v>
      </c>
      <c r="AB4570" s="141" t="s">
        <v>138</v>
      </c>
      <c r="AC4570" s="142">
        <v>33.6</v>
      </c>
      <c r="AD4570" s="142">
        <v>26.88</v>
      </c>
      <c r="AE4570" s="143" t="s">
        <v>3065</v>
      </c>
      <c r="AF4570" s="141" t="s">
        <v>2201</v>
      </c>
      <c r="AG4570" s="144">
        <f>Table1[[#This Row],['# of Books]]*Table1[[#This Row],[QTY]]</f>
        <v>0</v>
      </c>
      <c r="AH4570" s="146">
        <f>Table1[[#This Row],[QTY]]*Table1[[#This Row],[School &amp; Library Price]]</f>
        <v>0</v>
      </c>
    </row>
    <row r="4571" spans="1:34" ht="18" hidden="1" customHeight="1" x14ac:dyDescent="0.25">
      <c r="A4571" s="154"/>
      <c r="B4571" s="150">
        <v>86</v>
      </c>
      <c r="C4571" s="150"/>
      <c r="D4571" s="151"/>
      <c r="E4571" s="151"/>
      <c r="F4571" s="130" t="s">
        <v>1289</v>
      </c>
      <c r="G4571" s="130" t="s">
        <v>3028</v>
      </c>
      <c r="H4571" s="130" t="s">
        <v>3062</v>
      </c>
      <c r="I4571" s="131" t="s">
        <v>3066</v>
      </c>
      <c r="J4571" s="130" t="s">
        <v>85</v>
      </c>
      <c r="K4571" s="132" t="s">
        <v>151</v>
      </c>
      <c r="L4571" s="148">
        <v>1</v>
      </c>
      <c r="M4571" s="134">
        <v>2019</v>
      </c>
      <c r="N4571" s="130" t="s">
        <v>342</v>
      </c>
      <c r="O4571" s="129" t="s">
        <v>79</v>
      </c>
      <c r="P4571" s="129" t="s">
        <v>1245</v>
      </c>
      <c r="Q4571" s="130" t="s">
        <v>245</v>
      </c>
      <c r="R4571" s="136" t="s">
        <v>1296</v>
      </c>
      <c r="S4571" s="155"/>
      <c r="T4571" s="155"/>
      <c r="U4571" s="156"/>
      <c r="V4571" s="156"/>
      <c r="W4571" s="156" t="s">
        <v>1253</v>
      </c>
      <c r="X4571" s="156"/>
      <c r="Y4571" s="137" t="s">
        <v>2912</v>
      </c>
      <c r="Z4571" s="138" t="s">
        <v>1247</v>
      </c>
      <c r="AA4571" s="140" t="s">
        <v>3064</v>
      </c>
      <c r="AB4571" s="141" t="s">
        <v>138</v>
      </c>
      <c r="AC4571" s="142">
        <v>14.05</v>
      </c>
      <c r="AD4571" s="142">
        <v>11.95</v>
      </c>
      <c r="AE4571" s="143" t="s">
        <v>3065</v>
      </c>
      <c r="AF4571" s="141" t="s">
        <v>2201</v>
      </c>
      <c r="AG4571" s="144">
        <f>Table1[[#This Row],['# of Books]]*Table1[[#This Row],[QTY]]</f>
        <v>0</v>
      </c>
      <c r="AH4571" s="146">
        <f>Table1[[#This Row],[QTY]]*Table1[[#This Row],[School &amp; Library Price]]</f>
        <v>0</v>
      </c>
    </row>
    <row r="4572" spans="1:34" ht="18" hidden="1" customHeight="1" x14ac:dyDescent="0.25">
      <c r="A4572" s="154"/>
      <c r="B4572" s="150">
        <v>86</v>
      </c>
      <c r="C4572" s="150"/>
      <c r="D4572" s="151"/>
      <c r="E4572" s="151"/>
      <c r="F4572" s="130" t="s">
        <v>1289</v>
      </c>
      <c r="G4572" s="130" t="s">
        <v>3028</v>
      </c>
      <c r="H4572" s="130" t="s">
        <v>3062</v>
      </c>
      <c r="I4572" s="131" t="s">
        <v>3067</v>
      </c>
      <c r="J4572" s="130" t="s">
        <v>85</v>
      </c>
      <c r="K4572" s="132" t="s">
        <v>378</v>
      </c>
      <c r="L4572" s="148">
        <v>1</v>
      </c>
      <c r="M4572" s="134">
        <v>2019</v>
      </c>
      <c r="N4572" s="130" t="s">
        <v>342</v>
      </c>
      <c r="O4572" s="129"/>
      <c r="P4572" s="129"/>
      <c r="Q4572" s="130" t="s">
        <v>245</v>
      </c>
      <c r="R4572" s="136" t="s">
        <v>1296</v>
      </c>
      <c r="S4572" s="155"/>
      <c r="T4572" s="155"/>
      <c r="U4572" s="156"/>
      <c r="V4572" s="156"/>
      <c r="W4572" s="156" t="s">
        <v>1253</v>
      </c>
      <c r="X4572" s="156"/>
      <c r="Y4572" s="137" t="s">
        <v>2912</v>
      </c>
      <c r="Z4572" s="138" t="s">
        <v>1247</v>
      </c>
      <c r="AA4572" s="140" t="s">
        <v>3064</v>
      </c>
      <c r="AB4572" s="141" t="s">
        <v>138</v>
      </c>
      <c r="AC4572" s="142">
        <v>33.6</v>
      </c>
      <c r="AD4572" s="142">
        <v>26.88</v>
      </c>
      <c r="AE4572" s="143" t="s">
        <v>3065</v>
      </c>
      <c r="AF4572" s="141" t="s">
        <v>2201</v>
      </c>
      <c r="AG4572" s="144">
        <f>Table1[[#This Row],['# of Books]]*Table1[[#This Row],[QTY]]</f>
        <v>0</v>
      </c>
      <c r="AH4572" s="146">
        <f>Table1[[#This Row],[QTY]]*Table1[[#This Row],[School &amp; Library Price]]</f>
        <v>0</v>
      </c>
    </row>
    <row r="4573" spans="1:34" ht="18" hidden="1" customHeight="1" x14ac:dyDescent="0.25">
      <c r="A4573" s="154"/>
      <c r="B4573" s="150">
        <v>87</v>
      </c>
      <c r="C4573" s="150"/>
      <c r="D4573" s="151"/>
      <c r="E4573" s="151"/>
      <c r="F4573" s="130" t="s">
        <v>1289</v>
      </c>
      <c r="G4573" s="130" t="s">
        <v>1290</v>
      </c>
      <c r="H4573" s="130" t="s">
        <v>11404</v>
      </c>
      <c r="I4573" s="131" t="s">
        <v>1291</v>
      </c>
      <c r="J4573" s="130" t="s">
        <v>85</v>
      </c>
      <c r="K4573" s="132" t="s">
        <v>132</v>
      </c>
      <c r="L4573" s="148">
        <v>6</v>
      </c>
      <c r="M4573" s="134">
        <v>2018</v>
      </c>
      <c r="N4573" s="130" t="s">
        <v>133</v>
      </c>
      <c r="O4573" s="129" t="s">
        <v>143</v>
      </c>
      <c r="P4573" s="129" t="s">
        <v>1245</v>
      </c>
      <c r="Q4573" s="130" t="s">
        <v>135</v>
      </c>
      <c r="R4573" s="136" t="s">
        <v>135</v>
      </c>
      <c r="S4573" s="155"/>
      <c r="T4573" s="155"/>
      <c r="U4573" s="156"/>
      <c r="V4573" s="156"/>
      <c r="W4573" s="156"/>
      <c r="X4573" s="156"/>
      <c r="Y4573" s="137" t="s">
        <v>1292</v>
      </c>
      <c r="Z4573" s="138" t="s">
        <v>1293</v>
      </c>
      <c r="AA4573" s="140" t="s">
        <v>9114</v>
      </c>
      <c r="AB4573" s="141" t="s">
        <v>138</v>
      </c>
      <c r="AC4573" s="142">
        <v>200.7</v>
      </c>
      <c r="AD4573" s="142">
        <v>160.56</v>
      </c>
      <c r="AE4573" s="143"/>
      <c r="AF4573" s="141" t="s">
        <v>1248</v>
      </c>
      <c r="AG4573" s="144">
        <f>Table1[[#This Row],['# of Books]]*Table1[[#This Row],[QTY]]</f>
        <v>0</v>
      </c>
      <c r="AH4573" s="146">
        <f>Table1[[#This Row],[QTY]]*Table1[[#This Row],[School &amp; Library Price]]</f>
        <v>0</v>
      </c>
    </row>
    <row r="4574" spans="1:34" ht="18" hidden="1" customHeight="1" x14ac:dyDescent="0.25">
      <c r="A4574" s="154"/>
      <c r="B4574" s="150">
        <v>87</v>
      </c>
      <c r="C4574" s="150"/>
      <c r="D4574" s="151"/>
      <c r="E4574" s="151"/>
      <c r="F4574" s="130" t="s">
        <v>1289</v>
      </c>
      <c r="G4574" s="130" t="s">
        <v>1290</v>
      </c>
      <c r="H4574" s="130" t="s">
        <v>11404</v>
      </c>
      <c r="I4574" s="131" t="s">
        <v>2640</v>
      </c>
      <c r="J4574" s="130" t="s">
        <v>85</v>
      </c>
      <c r="K4574" s="132" t="s">
        <v>139</v>
      </c>
      <c r="L4574" s="148">
        <v>6</v>
      </c>
      <c r="M4574" s="134">
        <v>2018</v>
      </c>
      <c r="N4574" s="130" t="s">
        <v>133</v>
      </c>
      <c r="O4574" s="129" t="s">
        <v>79</v>
      </c>
      <c r="P4574" s="129" t="s">
        <v>1245</v>
      </c>
      <c r="Q4574" s="130" t="s">
        <v>135</v>
      </c>
      <c r="R4574" s="136" t="s">
        <v>135</v>
      </c>
      <c r="S4574" s="155"/>
      <c r="T4574" s="155"/>
      <c r="U4574" s="156"/>
      <c r="V4574" s="156"/>
      <c r="W4574" s="156"/>
      <c r="X4574" s="156"/>
      <c r="Y4574" s="137" t="s">
        <v>1292</v>
      </c>
      <c r="Z4574" s="138" t="s">
        <v>1293</v>
      </c>
      <c r="AA4574" s="140" t="s">
        <v>9114</v>
      </c>
      <c r="AB4574" s="141" t="s">
        <v>138</v>
      </c>
      <c r="AC4574" s="142">
        <v>91.68</v>
      </c>
      <c r="AD4574" s="142">
        <v>77.94</v>
      </c>
      <c r="AE4574" s="143"/>
      <c r="AF4574" s="141" t="s">
        <v>1248</v>
      </c>
      <c r="AG4574" s="144">
        <f>Table1[[#This Row],['# of Books]]*Table1[[#This Row],[QTY]]</f>
        <v>0</v>
      </c>
      <c r="AH4574" s="146">
        <f>Table1[[#This Row],[QTY]]*Table1[[#This Row],[School &amp; Library Price]]</f>
        <v>0</v>
      </c>
    </row>
    <row r="4575" spans="1:34" ht="18" customHeight="1" x14ac:dyDescent="0.25">
      <c r="A4575" s="154"/>
      <c r="B4575" s="150">
        <v>87</v>
      </c>
      <c r="C4575" s="150"/>
      <c r="D4575" s="151"/>
      <c r="E4575" s="151"/>
      <c r="F4575" s="130" t="s">
        <v>1289</v>
      </c>
      <c r="G4575" s="130" t="s">
        <v>1290</v>
      </c>
      <c r="H4575" s="130" t="s">
        <v>1294</v>
      </c>
      <c r="I4575" s="131" t="s">
        <v>1295</v>
      </c>
      <c r="J4575" s="130" t="s">
        <v>85</v>
      </c>
      <c r="K4575" s="132" t="s">
        <v>142</v>
      </c>
      <c r="L4575" s="148">
        <v>1</v>
      </c>
      <c r="M4575" s="134">
        <v>2018</v>
      </c>
      <c r="N4575" s="130" t="s">
        <v>133</v>
      </c>
      <c r="O4575" s="129" t="s">
        <v>143</v>
      </c>
      <c r="P4575" s="129" t="s">
        <v>1245</v>
      </c>
      <c r="Q4575" s="130" t="s">
        <v>245</v>
      </c>
      <c r="R4575" s="136" t="s">
        <v>1296</v>
      </c>
      <c r="S4575" s="155"/>
      <c r="T4575" s="155"/>
      <c r="U4575" s="156"/>
      <c r="V4575" s="156"/>
      <c r="W4575" s="156" t="s">
        <v>1297</v>
      </c>
      <c r="X4575" s="156" t="s">
        <v>11801</v>
      </c>
      <c r="Y4575" s="137" t="s">
        <v>1292</v>
      </c>
      <c r="Z4575" s="138" t="s">
        <v>1293</v>
      </c>
      <c r="AA4575" s="140" t="s">
        <v>1298</v>
      </c>
      <c r="AB4575" s="141" t="s">
        <v>138</v>
      </c>
      <c r="AC4575" s="142">
        <v>33.450000000000003</v>
      </c>
      <c r="AD4575" s="142">
        <v>26.76</v>
      </c>
      <c r="AE4575" s="143" t="s">
        <v>1299</v>
      </c>
      <c r="AF4575" s="141" t="s">
        <v>1248</v>
      </c>
      <c r="AG4575" s="144">
        <f>Table1[[#This Row],['# of Books]]*Table1[[#This Row],[QTY]]</f>
        <v>0</v>
      </c>
      <c r="AH4575" s="146">
        <f>Table1[[#This Row],[QTY]]*Table1[[#This Row],[School &amp; Library Price]]</f>
        <v>0</v>
      </c>
    </row>
    <row r="4576" spans="1:34" ht="18" hidden="1" customHeight="1" x14ac:dyDescent="0.25">
      <c r="A4576" s="154"/>
      <c r="B4576" s="150">
        <v>87</v>
      </c>
      <c r="C4576" s="150"/>
      <c r="D4576" s="151"/>
      <c r="E4576" s="151"/>
      <c r="F4576" s="130" t="s">
        <v>1289</v>
      </c>
      <c r="G4576" s="130" t="s">
        <v>1290</v>
      </c>
      <c r="H4576" s="130" t="s">
        <v>1294</v>
      </c>
      <c r="I4576" s="131" t="s">
        <v>1301</v>
      </c>
      <c r="J4576" s="130" t="s">
        <v>85</v>
      </c>
      <c r="K4576" s="132" t="s">
        <v>151</v>
      </c>
      <c r="L4576" s="148">
        <v>1</v>
      </c>
      <c r="M4576" s="134">
        <v>2018</v>
      </c>
      <c r="N4576" s="130" t="s">
        <v>133</v>
      </c>
      <c r="O4576" s="129" t="s">
        <v>79</v>
      </c>
      <c r="P4576" s="129" t="s">
        <v>1245</v>
      </c>
      <c r="Q4576" s="130" t="s">
        <v>245</v>
      </c>
      <c r="R4576" s="136" t="s">
        <v>1296</v>
      </c>
      <c r="S4576" s="155"/>
      <c r="T4576" s="155"/>
      <c r="U4576" s="156"/>
      <c r="V4576" s="156"/>
      <c r="W4576" s="156" t="s">
        <v>1297</v>
      </c>
      <c r="X4576" s="156" t="s">
        <v>11801</v>
      </c>
      <c r="Y4576" s="137" t="s">
        <v>1292</v>
      </c>
      <c r="Z4576" s="138" t="s">
        <v>1293</v>
      </c>
      <c r="AA4576" s="140" t="s">
        <v>1298</v>
      </c>
      <c r="AB4576" s="141" t="s">
        <v>138</v>
      </c>
      <c r="AC4576" s="142">
        <v>15.28</v>
      </c>
      <c r="AD4576" s="142">
        <v>12.99</v>
      </c>
      <c r="AE4576" s="143" t="s">
        <v>1299</v>
      </c>
      <c r="AF4576" s="141" t="s">
        <v>1248</v>
      </c>
      <c r="AG4576" s="144">
        <f>Table1[[#This Row],['# of Books]]*Table1[[#This Row],[QTY]]</f>
        <v>0</v>
      </c>
      <c r="AH4576" s="146">
        <f>Table1[[#This Row],[QTY]]*Table1[[#This Row],[School &amp; Library Price]]</f>
        <v>0</v>
      </c>
    </row>
    <row r="4577" spans="1:34" ht="18" hidden="1" customHeight="1" x14ac:dyDescent="0.25">
      <c r="A4577" s="154"/>
      <c r="B4577" s="150">
        <v>87</v>
      </c>
      <c r="C4577" s="150"/>
      <c r="D4577" s="151"/>
      <c r="E4577" s="151"/>
      <c r="F4577" s="130" t="s">
        <v>1289</v>
      </c>
      <c r="G4577" s="130" t="s">
        <v>1290</v>
      </c>
      <c r="H4577" s="130" t="s">
        <v>1294</v>
      </c>
      <c r="I4577" s="131" t="s">
        <v>1300</v>
      </c>
      <c r="J4577" s="130" t="s">
        <v>85</v>
      </c>
      <c r="K4577" s="132" t="s">
        <v>378</v>
      </c>
      <c r="L4577" s="148">
        <v>1</v>
      </c>
      <c r="M4577" s="134">
        <v>2018</v>
      </c>
      <c r="N4577" s="130" t="s">
        <v>133</v>
      </c>
      <c r="O4577" s="129"/>
      <c r="P4577" s="129"/>
      <c r="Q4577" s="130" t="s">
        <v>245</v>
      </c>
      <c r="R4577" s="136" t="s">
        <v>1296</v>
      </c>
      <c r="S4577" s="155"/>
      <c r="T4577" s="155"/>
      <c r="U4577" s="156"/>
      <c r="V4577" s="156"/>
      <c r="W4577" s="156" t="s">
        <v>1297</v>
      </c>
      <c r="X4577" s="156" t="s">
        <v>11801</v>
      </c>
      <c r="Y4577" s="137" t="s">
        <v>1292</v>
      </c>
      <c r="Z4577" s="138" t="s">
        <v>1293</v>
      </c>
      <c r="AA4577" s="140" t="s">
        <v>1298</v>
      </c>
      <c r="AB4577" s="141" t="s">
        <v>138</v>
      </c>
      <c r="AC4577" s="142">
        <v>33.450000000000003</v>
      </c>
      <c r="AD4577" s="142">
        <v>26.76</v>
      </c>
      <c r="AE4577" s="143" t="s">
        <v>1299</v>
      </c>
      <c r="AF4577" s="141" t="s">
        <v>1248</v>
      </c>
      <c r="AG4577" s="144">
        <f>Table1[[#This Row],['# of Books]]*Table1[[#This Row],[QTY]]</f>
        <v>0</v>
      </c>
      <c r="AH4577" s="146">
        <f>Table1[[#This Row],[QTY]]*Table1[[#This Row],[School &amp; Library Price]]</f>
        <v>0</v>
      </c>
    </row>
    <row r="4578" spans="1:34" ht="18" customHeight="1" x14ac:dyDescent="0.25">
      <c r="A4578" s="154"/>
      <c r="B4578" s="150">
        <v>87</v>
      </c>
      <c r="C4578" s="150"/>
      <c r="D4578" s="151"/>
      <c r="E4578" s="151"/>
      <c r="F4578" s="130" t="s">
        <v>1289</v>
      </c>
      <c r="G4578" s="130" t="s">
        <v>1290</v>
      </c>
      <c r="H4578" s="130" t="s">
        <v>1302</v>
      </c>
      <c r="I4578" s="131" t="s">
        <v>1303</v>
      </c>
      <c r="J4578" s="130" t="s">
        <v>85</v>
      </c>
      <c r="K4578" s="132" t="s">
        <v>142</v>
      </c>
      <c r="L4578" s="148">
        <v>1</v>
      </c>
      <c r="M4578" s="134">
        <v>2018</v>
      </c>
      <c r="N4578" s="130" t="s">
        <v>133</v>
      </c>
      <c r="O4578" s="129" t="s">
        <v>143</v>
      </c>
      <c r="P4578" s="129" t="s">
        <v>1245</v>
      </c>
      <c r="Q4578" s="130" t="s">
        <v>245</v>
      </c>
      <c r="R4578" s="136" t="s">
        <v>1296</v>
      </c>
      <c r="S4578" s="155"/>
      <c r="T4578" s="155"/>
      <c r="U4578" s="156"/>
      <c r="V4578" s="156"/>
      <c r="W4578" s="156" t="s">
        <v>1297</v>
      </c>
      <c r="X4578" s="156" t="s">
        <v>11801</v>
      </c>
      <c r="Y4578" s="137" t="s">
        <v>1292</v>
      </c>
      <c r="Z4578" s="138" t="s">
        <v>1293</v>
      </c>
      <c r="AA4578" s="140" t="s">
        <v>1304</v>
      </c>
      <c r="AB4578" s="141" t="s">
        <v>138</v>
      </c>
      <c r="AC4578" s="142">
        <v>33.450000000000003</v>
      </c>
      <c r="AD4578" s="142">
        <v>26.76</v>
      </c>
      <c r="AE4578" s="143" t="s">
        <v>1305</v>
      </c>
      <c r="AF4578" s="141" t="s">
        <v>1248</v>
      </c>
      <c r="AG4578" s="144">
        <f>Table1[[#This Row],['# of Books]]*Table1[[#This Row],[QTY]]</f>
        <v>0</v>
      </c>
      <c r="AH4578" s="146">
        <f>Table1[[#This Row],[QTY]]*Table1[[#This Row],[School &amp; Library Price]]</f>
        <v>0</v>
      </c>
    </row>
    <row r="4579" spans="1:34" ht="18" hidden="1" customHeight="1" x14ac:dyDescent="0.25">
      <c r="A4579" s="154"/>
      <c r="B4579" s="150">
        <v>87</v>
      </c>
      <c r="C4579" s="150"/>
      <c r="D4579" s="151"/>
      <c r="E4579" s="151"/>
      <c r="F4579" s="130" t="s">
        <v>1289</v>
      </c>
      <c r="G4579" s="130" t="s">
        <v>1290</v>
      </c>
      <c r="H4579" s="130" t="s">
        <v>1302</v>
      </c>
      <c r="I4579" s="131" t="s">
        <v>1307</v>
      </c>
      <c r="J4579" s="130" t="s">
        <v>85</v>
      </c>
      <c r="K4579" s="132" t="s">
        <v>151</v>
      </c>
      <c r="L4579" s="148">
        <v>1</v>
      </c>
      <c r="M4579" s="134">
        <v>2018</v>
      </c>
      <c r="N4579" s="130" t="s">
        <v>133</v>
      </c>
      <c r="O4579" s="129" t="s">
        <v>79</v>
      </c>
      <c r="P4579" s="129" t="s">
        <v>1245</v>
      </c>
      <c r="Q4579" s="130" t="s">
        <v>245</v>
      </c>
      <c r="R4579" s="136" t="s">
        <v>1296</v>
      </c>
      <c r="S4579" s="155"/>
      <c r="T4579" s="155"/>
      <c r="U4579" s="156"/>
      <c r="V4579" s="156"/>
      <c r="W4579" s="156" t="s">
        <v>1297</v>
      </c>
      <c r="X4579" s="156" t="s">
        <v>11801</v>
      </c>
      <c r="Y4579" s="137" t="s">
        <v>1292</v>
      </c>
      <c r="Z4579" s="138" t="s">
        <v>1293</v>
      </c>
      <c r="AA4579" s="140" t="s">
        <v>1304</v>
      </c>
      <c r="AB4579" s="141" t="s">
        <v>138</v>
      </c>
      <c r="AC4579" s="142">
        <v>15.28</v>
      </c>
      <c r="AD4579" s="142">
        <v>12.99</v>
      </c>
      <c r="AE4579" s="143" t="s">
        <v>1305</v>
      </c>
      <c r="AF4579" s="141" t="s">
        <v>1248</v>
      </c>
      <c r="AG4579" s="144">
        <f>Table1[[#This Row],['# of Books]]*Table1[[#This Row],[QTY]]</f>
        <v>0</v>
      </c>
      <c r="AH4579" s="146">
        <f>Table1[[#This Row],[QTY]]*Table1[[#This Row],[School &amp; Library Price]]</f>
        <v>0</v>
      </c>
    </row>
    <row r="4580" spans="1:34" ht="18" hidden="1" customHeight="1" x14ac:dyDescent="0.25">
      <c r="A4580" s="154"/>
      <c r="B4580" s="150">
        <v>87</v>
      </c>
      <c r="C4580" s="150"/>
      <c r="D4580" s="151"/>
      <c r="E4580" s="151"/>
      <c r="F4580" s="130" t="s">
        <v>1289</v>
      </c>
      <c r="G4580" s="130" t="s">
        <v>1290</v>
      </c>
      <c r="H4580" s="130" t="s">
        <v>1302</v>
      </c>
      <c r="I4580" s="131" t="s">
        <v>1306</v>
      </c>
      <c r="J4580" s="130" t="s">
        <v>85</v>
      </c>
      <c r="K4580" s="132" t="s">
        <v>378</v>
      </c>
      <c r="L4580" s="148">
        <v>1</v>
      </c>
      <c r="M4580" s="134">
        <v>2018</v>
      </c>
      <c r="N4580" s="130" t="s">
        <v>133</v>
      </c>
      <c r="O4580" s="129"/>
      <c r="P4580" s="129"/>
      <c r="Q4580" s="130" t="s">
        <v>245</v>
      </c>
      <c r="R4580" s="136" t="s">
        <v>1296</v>
      </c>
      <c r="S4580" s="155"/>
      <c r="T4580" s="155"/>
      <c r="U4580" s="156"/>
      <c r="V4580" s="156"/>
      <c r="W4580" s="156" t="s">
        <v>1297</v>
      </c>
      <c r="X4580" s="156" t="s">
        <v>11801</v>
      </c>
      <c r="Y4580" s="137" t="s">
        <v>1292</v>
      </c>
      <c r="Z4580" s="138" t="s">
        <v>1293</v>
      </c>
      <c r="AA4580" s="140" t="s">
        <v>1304</v>
      </c>
      <c r="AB4580" s="141" t="s">
        <v>138</v>
      </c>
      <c r="AC4580" s="142">
        <v>33.450000000000003</v>
      </c>
      <c r="AD4580" s="142">
        <v>26.76</v>
      </c>
      <c r="AE4580" s="143" t="s">
        <v>1305</v>
      </c>
      <c r="AF4580" s="141" t="s">
        <v>1248</v>
      </c>
      <c r="AG4580" s="144">
        <f>Table1[[#This Row],['# of Books]]*Table1[[#This Row],[QTY]]</f>
        <v>0</v>
      </c>
      <c r="AH4580" s="146">
        <f>Table1[[#This Row],[QTY]]*Table1[[#This Row],[School &amp; Library Price]]</f>
        <v>0</v>
      </c>
    </row>
    <row r="4581" spans="1:34" ht="18" customHeight="1" x14ac:dyDescent="0.25">
      <c r="A4581" s="154"/>
      <c r="B4581" s="150">
        <v>87</v>
      </c>
      <c r="C4581" s="150"/>
      <c r="D4581" s="151"/>
      <c r="E4581" s="151"/>
      <c r="F4581" s="130" t="s">
        <v>1289</v>
      </c>
      <c r="G4581" s="130" t="s">
        <v>1290</v>
      </c>
      <c r="H4581" s="130" t="s">
        <v>1320</v>
      </c>
      <c r="I4581" s="131" t="s">
        <v>1321</v>
      </c>
      <c r="J4581" s="130" t="s">
        <v>85</v>
      </c>
      <c r="K4581" s="132" t="s">
        <v>142</v>
      </c>
      <c r="L4581" s="148">
        <v>1</v>
      </c>
      <c r="M4581" s="134">
        <v>2018</v>
      </c>
      <c r="N4581" s="130" t="s">
        <v>133</v>
      </c>
      <c r="O4581" s="129" t="s">
        <v>143</v>
      </c>
      <c r="P4581" s="129" t="s">
        <v>1245</v>
      </c>
      <c r="Q4581" s="130" t="s">
        <v>245</v>
      </c>
      <c r="R4581" s="136" t="s">
        <v>1296</v>
      </c>
      <c r="S4581" s="155"/>
      <c r="T4581" s="155"/>
      <c r="U4581" s="156"/>
      <c r="V4581" s="156"/>
      <c r="W4581" s="156" t="s">
        <v>1297</v>
      </c>
      <c r="X4581" s="156" t="s">
        <v>11798</v>
      </c>
      <c r="Y4581" s="137" t="s">
        <v>1292</v>
      </c>
      <c r="Z4581" s="138" t="s">
        <v>1293</v>
      </c>
      <c r="AA4581" s="140" t="s">
        <v>1322</v>
      </c>
      <c r="AB4581" s="141" t="s">
        <v>138</v>
      </c>
      <c r="AC4581" s="142">
        <v>33.450000000000003</v>
      </c>
      <c r="AD4581" s="142">
        <v>26.76</v>
      </c>
      <c r="AE4581" s="143" t="s">
        <v>1318</v>
      </c>
      <c r="AF4581" s="141" t="s">
        <v>1248</v>
      </c>
      <c r="AG4581" s="144">
        <f>Table1[[#This Row],['# of Books]]*Table1[[#This Row],[QTY]]</f>
        <v>0</v>
      </c>
      <c r="AH4581" s="146">
        <f>Table1[[#This Row],[QTY]]*Table1[[#This Row],[School &amp; Library Price]]</f>
        <v>0</v>
      </c>
    </row>
    <row r="4582" spans="1:34" ht="18" hidden="1" customHeight="1" x14ac:dyDescent="0.25">
      <c r="A4582" s="154"/>
      <c r="B4582" s="150">
        <v>87</v>
      </c>
      <c r="C4582" s="150"/>
      <c r="D4582" s="151"/>
      <c r="E4582" s="151"/>
      <c r="F4582" s="130" t="s">
        <v>1289</v>
      </c>
      <c r="G4582" s="130" t="s">
        <v>1290</v>
      </c>
      <c r="H4582" s="130" t="s">
        <v>1320</v>
      </c>
      <c r="I4582" s="131" t="s">
        <v>1325</v>
      </c>
      <c r="J4582" s="130" t="s">
        <v>85</v>
      </c>
      <c r="K4582" s="132" t="s">
        <v>151</v>
      </c>
      <c r="L4582" s="148">
        <v>1</v>
      </c>
      <c r="M4582" s="134">
        <v>2018</v>
      </c>
      <c r="N4582" s="130" t="s">
        <v>133</v>
      </c>
      <c r="O4582" s="129" t="s">
        <v>79</v>
      </c>
      <c r="P4582" s="129" t="s">
        <v>1245</v>
      </c>
      <c r="Q4582" s="130" t="s">
        <v>245</v>
      </c>
      <c r="R4582" s="136" t="s">
        <v>1296</v>
      </c>
      <c r="S4582" s="155"/>
      <c r="T4582" s="155"/>
      <c r="U4582" s="156"/>
      <c r="V4582" s="156"/>
      <c r="W4582" s="156" t="s">
        <v>1297</v>
      </c>
      <c r="X4582" s="156" t="s">
        <v>11798</v>
      </c>
      <c r="Y4582" s="137" t="s">
        <v>1292</v>
      </c>
      <c r="Z4582" s="138" t="s">
        <v>1293</v>
      </c>
      <c r="AA4582" s="140" t="s">
        <v>1322</v>
      </c>
      <c r="AB4582" s="141" t="s">
        <v>138</v>
      </c>
      <c r="AC4582" s="142">
        <v>15.28</v>
      </c>
      <c r="AD4582" s="142">
        <v>12.99</v>
      </c>
      <c r="AE4582" s="143" t="s">
        <v>1318</v>
      </c>
      <c r="AF4582" s="141" t="s">
        <v>1248</v>
      </c>
      <c r="AG4582" s="144">
        <f>Table1[[#This Row],['# of Books]]*Table1[[#This Row],[QTY]]</f>
        <v>0</v>
      </c>
      <c r="AH4582" s="146">
        <f>Table1[[#This Row],[QTY]]*Table1[[#This Row],[School &amp; Library Price]]</f>
        <v>0</v>
      </c>
    </row>
    <row r="4583" spans="1:34" ht="18" hidden="1" customHeight="1" x14ac:dyDescent="0.25">
      <c r="A4583" s="154"/>
      <c r="B4583" s="150">
        <v>87</v>
      </c>
      <c r="C4583" s="150"/>
      <c r="D4583" s="151"/>
      <c r="E4583" s="151"/>
      <c r="F4583" s="130" t="s">
        <v>1289</v>
      </c>
      <c r="G4583" s="130" t="s">
        <v>1290</v>
      </c>
      <c r="H4583" s="130" t="s">
        <v>1320</v>
      </c>
      <c r="I4583" s="131" t="s">
        <v>1323</v>
      </c>
      <c r="J4583" s="130" t="s">
        <v>85</v>
      </c>
      <c r="K4583" s="132" t="s">
        <v>378</v>
      </c>
      <c r="L4583" s="148">
        <v>1</v>
      </c>
      <c r="M4583" s="134">
        <v>2018</v>
      </c>
      <c r="N4583" s="130" t="s">
        <v>133</v>
      </c>
      <c r="O4583" s="129"/>
      <c r="P4583" s="129"/>
      <c r="Q4583" s="130" t="s">
        <v>245</v>
      </c>
      <c r="R4583" s="136" t="s">
        <v>1296</v>
      </c>
      <c r="S4583" s="155"/>
      <c r="T4583" s="155"/>
      <c r="U4583" s="156"/>
      <c r="V4583" s="156"/>
      <c r="W4583" s="156" t="s">
        <v>1297</v>
      </c>
      <c r="X4583" s="156" t="s">
        <v>11798</v>
      </c>
      <c r="Y4583" s="137" t="s">
        <v>1292</v>
      </c>
      <c r="Z4583" s="138" t="s">
        <v>1293</v>
      </c>
      <c r="AA4583" s="140" t="s">
        <v>1322</v>
      </c>
      <c r="AB4583" s="141" t="s">
        <v>138</v>
      </c>
      <c r="AC4583" s="142">
        <v>33.450000000000003</v>
      </c>
      <c r="AD4583" s="142">
        <v>26.76</v>
      </c>
      <c r="AE4583" s="143" t="s">
        <v>1318</v>
      </c>
      <c r="AF4583" s="141" t="s">
        <v>1248</v>
      </c>
      <c r="AG4583" s="144">
        <f>Table1[[#This Row],['# of Books]]*Table1[[#This Row],[QTY]]</f>
        <v>0</v>
      </c>
      <c r="AH4583" s="146">
        <f>Table1[[#This Row],[QTY]]*Table1[[#This Row],[School &amp; Library Price]]</f>
        <v>0</v>
      </c>
    </row>
    <row r="4584" spans="1:34" ht="18" customHeight="1" x14ac:dyDescent="0.25">
      <c r="A4584" s="154"/>
      <c r="B4584" s="150">
        <v>87</v>
      </c>
      <c r="C4584" s="150"/>
      <c r="D4584" s="151"/>
      <c r="E4584" s="151"/>
      <c r="F4584" s="130" t="s">
        <v>1289</v>
      </c>
      <c r="G4584" s="130" t="s">
        <v>1290</v>
      </c>
      <c r="H4584" s="130" t="s">
        <v>1314</v>
      </c>
      <c r="I4584" s="131" t="s">
        <v>1315</v>
      </c>
      <c r="J4584" s="130" t="s">
        <v>85</v>
      </c>
      <c r="K4584" s="132" t="s">
        <v>142</v>
      </c>
      <c r="L4584" s="148">
        <v>1</v>
      </c>
      <c r="M4584" s="134">
        <v>2018</v>
      </c>
      <c r="N4584" s="130" t="s">
        <v>133</v>
      </c>
      <c r="O4584" s="129" t="s">
        <v>143</v>
      </c>
      <c r="P4584" s="129" t="s">
        <v>1245</v>
      </c>
      <c r="Q4584" s="130" t="s">
        <v>245</v>
      </c>
      <c r="R4584" s="136" t="s">
        <v>1296</v>
      </c>
      <c r="S4584" s="155"/>
      <c r="T4584" s="155"/>
      <c r="U4584" s="156"/>
      <c r="V4584" s="156"/>
      <c r="W4584" s="156" t="s">
        <v>1297</v>
      </c>
      <c r="X4584" s="156" t="s">
        <v>11784</v>
      </c>
      <c r="Y4584" s="137" t="s">
        <v>1292</v>
      </c>
      <c r="Z4584" s="138" t="s">
        <v>1293</v>
      </c>
      <c r="AA4584" s="140" t="s">
        <v>1316</v>
      </c>
      <c r="AB4584" s="141" t="s">
        <v>138</v>
      </c>
      <c r="AC4584" s="142">
        <v>33.450000000000003</v>
      </c>
      <c r="AD4584" s="142">
        <v>26.76</v>
      </c>
      <c r="AE4584" s="143" t="s">
        <v>1312</v>
      </c>
      <c r="AF4584" s="141" t="s">
        <v>1248</v>
      </c>
      <c r="AG4584" s="144">
        <f>Table1[[#This Row],['# of Books]]*Table1[[#This Row],[QTY]]</f>
        <v>0</v>
      </c>
      <c r="AH4584" s="146">
        <f>Table1[[#This Row],[QTY]]*Table1[[#This Row],[School &amp; Library Price]]</f>
        <v>0</v>
      </c>
    </row>
    <row r="4585" spans="1:34" ht="18" hidden="1" customHeight="1" x14ac:dyDescent="0.25">
      <c r="A4585" s="154"/>
      <c r="B4585" s="150">
        <v>87</v>
      </c>
      <c r="C4585" s="150"/>
      <c r="D4585" s="151"/>
      <c r="E4585" s="151"/>
      <c r="F4585" s="130" t="s">
        <v>1289</v>
      </c>
      <c r="G4585" s="130" t="s">
        <v>1290</v>
      </c>
      <c r="H4585" s="130" t="s">
        <v>1314</v>
      </c>
      <c r="I4585" s="131" t="s">
        <v>1319</v>
      </c>
      <c r="J4585" s="130" t="s">
        <v>85</v>
      </c>
      <c r="K4585" s="132" t="s">
        <v>151</v>
      </c>
      <c r="L4585" s="148">
        <v>1</v>
      </c>
      <c r="M4585" s="134">
        <v>2018</v>
      </c>
      <c r="N4585" s="130" t="s">
        <v>133</v>
      </c>
      <c r="O4585" s="129" t="s">
        <v>79</v>
      </c>
      <c r="P4585" s="129" t="s">
        <v>1245</v>
      </c>
      <c r="Q4585" s="130" t="s">
        <v>245</v>
      </c>
      <c r="R4585" s="136" t="s">
        <v>1296</v>
      </c>
      <c r="S4585" s="155"/>
      <c r="T4585" s="155"/>
      <c r="U4585" s="156"/>
      <c r="V4585" s="156"/>
      <c r="W4585" s="156" t="s">
        <v>1297</v>
      </c>
      <c r="X4585" s="156" t="s">
        <v>11784</v>
      </c>
      <c r="Y4585" s="137" t="s">
        <v>1292</v>
      </c>
      <c r="Z4585" s="138" t="s">
        <v>1293</v>
      </c>
      <c r="AA4585" s="140" t="s">
        <v>1316</v>
      </c>
      <c r="AB4585" s="141" t="s">
        <v>138</v>
      </c>
      <c r="AC4585" s="142">
        <v>15.28</v>
      </c>
      <c r="AD4585" s="142">
        <v>12.99</v>
      </c>
      <c r="AE4585" s="143" t="s">
        <v>1312</v>
      </c>
      <c r="AF4585" s="141" t="s">
        <v>1248</v>
      </c>
      <c r="AG4585" s="144">
        <f>Table1[[#This Row],['# of Books]]*Table1[[#This Row],[QTY]]</f>
        <v>0</v>
      </c>
      <c r="AH4585" s="146">
        <f>Table1[[#This Row],[QTY]]*Table1[[#This Row],[School &amp; Library Price]]</f>
        <v>0</v>
      </c>
    </row>
    <row r="4586" spans="1:34" ht="18" hidden="1" customHeight="1" x14ac:dyDescent="0.25">
      <c r="A4586" s="154"/>
      <c r="B4586" s="150">
        <v>87</v>
      </c>
      <c r="C4586" s="150"/>
      <c r="D4586" s="151"/>
      <c r="E4586" s="151"/>
      <c r="F4586" s="130" t="s">
        <v>1289</v>
      </c>
      <c r="G4586" s="130" t="s">
        <v>1290</v>
      </c>
      <c r="H4586" s="130" t="s">
        <v>1314</v>
      </c>
      <c r="I4586" s="131" t="s">
        <v>1317</v>
      </c>
      <c r="J4586" s="130" t="s">
        <v>85</v>
      </c>
      <c r="K4586" s="132" t="s">
        <v>378</v>
      </c>
      <c r="L4586" s="148">
        <v>1</v>
      </c>
      <c r="M4586" s="134">
        <v>2018</v>
      </c>
      <c r="N4586" s="130" t="s">
        <v>133</v>
      </c>
      <c r="O4586" s="129"/>
      <c r="P4586" s="129"/>
      <c r="Q4586" s="130" t="s">
        <v>245</v>
      </c>
      <c r="R4586" s="136" t="s">
        <v>1296</v>
      </c>
      <c r="S4586" s="155"/>
      <c r="T4586" s="155"/>
      <c r="U4586" s="156"/>
      <c r="V4586" s="156"/>
      <c r="W4586" s="156" t="s">
        <v>1297</v>
      </c>
      <c r="X4586" s="156" t="s">
        <v>11784</v>
      </c>
      <c r="Y4586" s="137" t="s">
        <v>1292</v>
      </c>
      <c r="Z4586" s="138" t="s">
        <v>1293</v>
      </c>
      <c r="AA4586" s="140" t="s">
        <v>1316</v>
      </c>
      <c r="AB4586" s="141" t="s">
        <v>138</v>
      </c>
      <c r="AC4586" s="142">
        <v>33.450000000000003</v>
      </c>
      <c r="AD4586" s="142">
        <v>26.76</v>
      </c>
      <c r="AE4586" s="143" t="s">
        <v>1312</v>
      </c>
      <c r="AF4586" s="141" t="s">
        <v>1248</v>
      </c>
      <c r="AG4586" s="144">
        <f>Table1[[#This Row],['# of Books]]*Table1[[#This Row],[QTY]]</f>
        <v>0</v>
      </c>
      <c r="AH4586" s="146">
        <f>Table1[[#This Row],[QTY]]*Table1[[#This Row],[School &amp; Library Price]]</f>
        <v>0</v>
      </c>
    </row>
    <row r="4587" spans="1:34" ht="18" customHeight="1" x14ac:dyDescent="0.25">
      <c r="A4587" s="154"/>
      <c r="B4587" s="150">
        <v>87</v>
      </c>
      <c r="C4587" s="150"/>
      <c r="D4587" s="151"/>
      <c r="E4587" s="151"/>
      <c r="F4587" s="130" t="s">
        <v>1289</v>
      </c>
      <c r="G4587" s="130" t="s">
        <v>1290</v>
      </c>
      <c r="H4587" s="130" t="s">
        <v>1326</v>
      </c>
      <c r="I4587" s="131" t="s">
        <v>1327</v>
      </c>
      <c r="J4587" s="130" t="s">
        <v>85</v>
      </c>
      <c r="K4587" s="132" t="s">
        <v>142</v>
      </c>
      <c r="L4587" s="148">
        <v>1</v>
      </c>
      <c r="M4587" s="134">
        <v>2018</v>
      </c>
      <c r="N4587" s="130" t="s">
        <v>133</v>
      </c>
      <c r="O4587" s="129" t="s">
        <v>143</v>
      </c>
      <c r="P4587" s="129" t="s">
        <v>1245</v>
      </c>
      <c r="Q4587" s="130" t="s">
        <v>245</v>
      </c>
      <c r="R4587" s="136" t="s">
        <v>1296</v>
      </c>
      <c r="S4587" s="155"/>
      <c r="T4587" s="155"/>
      <c r="U4587" s="156"/>
      <c r="V4587" s="156"/>
      <c r="W4587" s="156" t="s">
        <v>1297</v>
      </c>
      <c r="X4587" s="156" t="s">
        <v>11802</v>
      </c>
      <c r="Y4587" s="137" t="s">
        <v>1292</v>
      </c>
      <c r="Z4587" s="138" t="s">
        <v>1293</v>
      </c>
      <c r="AA4587" s="140" t="s">
        <v>1328</v>
      </c>
      <c r="AB4587" s="141" t="s">
        <v>138</v>
      </c>
      <c r="AC4587" s="142">
        <v>33.450000000000003</v>
      </c>
      <c r="AD4587" s="142">
        <v>26.76</v>
      </c>
      <c r="AE4587" s="143" t="s">
        <v>1324</v>
      </c>
      <c r="AF4587" s="141" t="s">
        <v>1248</v>
      </c>
      <c r="AG4587" s="144">
        <f>Table1[[#This Row],['# of Books]]*Table1[[#This Row],[QTY]]</f>
        <v>0</v>
      </c>
      <c r="AH4587" s="146">
        <f>Table1[[#This Row],[QTY]]*Table1[[#This Row],[School &amp; Library Price]]</f>
        <v>0</v>
      </c>
    </row>
    <row r="4588" spans="1:34" ht="18" hidden="1" customHeight="1" x14ac:dyDescent="0.25">
      <c r="A4588" s="154"/>
      <c r="B4588" s="150">
        <v>87</v>
      </c>
      <c r="C4588" s="150"/>
      <c r="D4588" s="151"/>
      <c r="E4588" s="151"/>
      <c r="F4588" s="130" t="s">
        <v>1289</v>
      </c>
      <c r="G4588" s="130" t="s">
        <v>1290</v>
      </c>
      <c r="H4588" s="130" t="s">
        <v>1326</v>
      </c>
      <c r="I4588" s="131" t="s">
        <v>1330</v>
      </c>
      <c r="J4588" s="130" t="s">
        <v>85</v>
      </c>
      <c r="K4588" s="132" t="s">
        <v>151</v>
      </c>
      <c r="L4588" s="148">
        <v>1</v>
      </c>
      <c r="M4588" s="134">
        <v>2018</v>
      </c>
      <c r="N4588" s="130" t="s">
        <v>133</v>
      </c>
      <c r="O4588" s="129" t="s">
        <v>79</v>
      </c>
      <c r="P4588" s="129" t="s">
        <v>1245</v>
      </c>
      <c r="Q4588" s="130" t="s">
        <v>245</v>
      </c>
      <c r="R4588" s="136" t="s">
        <v>1296</v>
      </c>
      <c r="S4588" s="155"/>
      <c r="T4588" s="155"/>
      <c r="U4588" s="156"/>
      <c r="V4588" s="156"/>
      <c r="W4588" s="156" t="s">
        <v>1297</v>
      </c>
      <c r="X4588" s="156" t="s">
        <v>11802</v>
      </c>
      <c r="Y4588" s="137" t="s">
        <v>1292</v>
      </c>
      <c r="Z4588" s="138" t="s">
        <v>1293</v>
      </c>
      <c r="AA4588" s="140" t="s">
        <v>1328</v>
      </c>
      <c r="AB4588" s="141" t="s">
        <v>138</v>
      </c>
      <c r="AC4588" s="142">
        <v>15.28</v>
      </c>
      <c r="AD4588" s="142">
        <v>12.99</v>
      </c>
      <c r="AE4588" s="143" t="s">
        <v>1324</v>
      </c>
      <c r="AF4588" s="141" t="s">
        <v>1248</v>
      </c>
      <c r="AG4588" s="144">
        <f>Table1[[#This Row],['# of Books]]*Table1[[#This Row],[QTY]]</f>
        <v>0</v>
      </c>
      <c r="AH4588" s="146">
        <f>Table1[[#This Row],[QTY]]*Table1[[#This Row],[School &amp; Library Price]]</f>
        <v>0</v>
      </c>
    </row>
    <row r="4589" spans="1:34" ht="18" hidden="1" customHeight="1" x14ac:dyDescent="0.25">
      <c r="A4589" s="154"/>
      <c r="B4589" s="150">
        <v>87</v>
      </c>
      <c r="C4589" s="150"/>
      <c r="D4589" s="151"/>
      <c r="E4589" s="151"/>
      <c r="F4589" s="130" t="s">
        <v>1289</v>
      </c>
      <c r="G4589" s="130" t="s">
        <v>1290</v>
      </c>
      <c r="H4589" s="130" t="s">
        <v>1326</v>
      </c>
      <c r="I4589" s="131" t="s">
        <v>1329</v>
      </c>
      <c r="J4589" s="130" t="s">
        <v>85</v>
      </c>
      <c r="K4589" s="132" t="s">
        <v>378</v>
      </c>
      <c r="L4589" s="148">
        <v>1</v>
      </c>
      <c r="M4589" s="134">
        <v>2018</v>
      </c>
      <c r="N4589" s="130" t="s">
        <v>133</v>
      </c>
      <c r="O4589" s="129"/>
      <c r="P4589" s="129"/>
      <c r="Q4589" s="130" t="s">
        <v>245</v>
      </c>
      <c r="R4589" s="136" t="s">
        <v>1296</v>
      </c>
      <c r="S4589" s="155"/>
      <c r="T4589" s="155"/>
      <c r="U4589" s="156"/>
      <c r="V4589" s="156"/>
      <c r="W4589" s="156" t="s">
        <v>1297</v>
      </c>
      <c r="X4589" s="156" t="s">
        <v>11802</v>
      </c>
      <c r="Y4589" s="137" t="s">
        <v>1292</v>
      </c>
      <c r="Z4589" s="138" t="s">
        <v>1293</v>
      </c>
      <c r="AA4589" s="140" t="s">
        <v>1328</v>
      </c>
      <c r="AB4589" s="141" t="s">
        <v>138</v>
      </c>
      <c r="AC4589" s="142">
        <v>33.450000000000003</v>
      </c>
      <c r="AD4589" s="142">
        <v>26.76</v>
      </c>
      <c r="AE4589" s="143" t="s">
        <v>1324</v>
      </c>
      <c r="AF4589" s="141" t="s">
        <v>1248</v>
      </c>
      <c r="AG4589" s="144">
        <f>Table1[[#This Row],['# of Books]]*Table1[[#This Row],[QTY]]</f>
        <v>0</v>
      </c>
      <c r="AH4589" s="146">
        <f>Table1[[#This Row],[QTY]]*Table1[[#This Row],[School &amp; Library Price]]</f>
        <v>0</v>
      </c>
    </row>
    <row r="4590" spans="1:34" ht="18" customHeight="1" x14ac:dyDescent="0.25">
      <c r="A4590" s="154"/>
      <c r="B4590" s="150">
        <v>87</v>
      </c>
      <c r="C4590" s="150"/>
      <c r="D4590" s="151"/>
      <c r="E4590" s="151"/>
      <c r="F4590" s="130" t="s">
        <v>1289</v>
      </c>
      <c r="G4590" s="130" t="s">
        <v>1290</v>
      </c>
      <c r="H4590" s="130" t="s">
        <v>1308</v>
      </c>
      <c r="I4590" s="131" t="s">
        <v>1309</v>
      </c>
      <c r="J4590" s="130" t="s">
        <v>85</v>
      </c>
      <c r="K4590" s="132" t="s">
        <v>142</v>
      </c>
      <c r="L4590" s="148">
        <v>1</v>
      </c>
      <c r="M4590" s="134">
        <v>2018</v>
      </c>
      <c r="N4590" s="130" t="s">
        <v>133</v>
      </c>
      <c r="O4590" s="129" t="s">
        <v>143</v>
      </c>
      <c r="P4590" s="129" t="s">
        <v>1245</v>
      </c>
      <c r="Q4590" s="130" t="s">
        <v>245</v>
      </c>
      <c r="R4590" s="136" t="s">
        <v>1296</v>
      </c>
      <c r="S4590" s="155"/>
      <c r="T4590" s="155"/>
      <c r="U4590" s="156"/>
      <c r="V4590" s="156"/>
      <c r="W4590" s="156" t="s">
        <v>1297</v>
      </c>
      <c r="X4590" s="156" t="s">
        <v>11802</v>
      </c>
      <c r="Y4590" s="137" t="s">
        <v>1292</v>
      </c>
      <c r="Z4590" s="138" t="s">
        <v>1293</v>
      </c>
      <c r="AA4590" s="140" t="s">
        <v>1310</v>
      </c>
      <c r="AB4590" s="141" t="s">
        <v>138</v>
      </c>
      <c r="AC4590" s="142">
        <v>33.450000000000003</v>
      </c>
      <c r="AD4590" s="142">
        <v>26.76</v>
      </c>
      <c r="AE4590" s="143" t="s">
        <v>1305</v>
      </c>
      <c r="AF4590" s="141" t="s">
        <v>1248</v>
      </c>
      <c r="AG4590" s="144">
        <f>Table1[[#This Row],['# of Books]]*Table1[[#This Row],[QTY]]</f>
        <v>0</v>
      </c>
      <c r="AH4590" s="146">
        <f>Table1[[#This Row],[QTY]]*Table1[[#This Row],[School &amp; Library Price]]</f>
        <v>0</v>
      </c>
    </row>
    <row r="4591" spans="1:34" ht="18" hidden="1" customHeight="1" x14ac:dyDescent="0.25">
      <c r="A4591" s="154"/>
      <c r="B4591" s="150">
        <v>87</v>
      </c>
      <c r="C4591" s="150"/>
      <c r="D4591" s="151"/>
      <c r="E4591" s="151"/>
      <c r="F4591" s="130" t="s">
        <v>1289</v>
      </c>
      <c r="G4591" s="130" t="s">
        <v>1290</v>
      </c>
      <c r="H4591" s="130" t="s">
        <v>1308</v>
      </c>
      <c r="I4591" s="131" t="s">
        <v>1313</v>
      </c>
      <c r="J4591" s="130" t="s">
        <v>85</v>
      </c>
      <c r="K4591" s="132" t="s">
        <v>151</v>
      </c>
      <c r="L4591" s="148">
        <v>1</v>
      </c>
      <c r="M4591" s="134">
        <v>2018</v>
      </c>
      <c r="N4591" s="130" t="s">
        <v>133</v>
      </c>
      <c r="O4591" s="129" t="s">
        <v>79</v>
      </c>
      <c r="P4591" s="129" t="s">
        <v>1245</v>
      </c>
      <c r="Q4591" s="130" t="s">
        <v>245</v>
      </c>
      <c r="R4591" s="136" t="s">
        <v>1296</v>
      </c>
      <c r="S4591" s="155"/>
      <c r="T4591" s="155"/>
      <c r="U4591" s="156"/>
      <c r="V4591" s="156"/>
      <c r="W4591" s="156" t="s">
        <v>1297</v>
      </c>
      <c r="X4591" s="156" t="s">
        <v>11802</v>
      </c>
      <c r="Y4591" s="137" t="s">
        <v>1292</v>
      </c>
      <c r="Z4591" s="138" t="s">
        <v>1293</v>
      </c>
      <c r="AA4591" s="140" t="s">
        <v>1310</v>
      </c>
      <c r="AB4591" s="141" t="s">
        <v>138</v>
      </c>
      <c r="AC4591" s="142">
        <v>15.28</v>
      </c>
      <c r="AD4591" s="142">
        <v>12.99</v>
      </c>
      <c r="AE4591" s="143" t="s">
        <v>1305</v>
      </c>
      <c r="AF4591" s="141" t="s">
        <v>1248</v>
      </c>
      <c r="AG4591" s="144">
        <f>Table1[[#This Row],['# of Books]]*Table1[[#This Row],[QTY]]</f>
        <v>0</v>
      </c>
      <c r="AH4591" s="146">
        <f>Table1[[#This Row],[QTY]]*Table1[[#This Row],[School &amp; Library Price]]</f>
        <v>0</v>
      </c>
    </row>
    <row r="4592" spans="1:34" ht="18" hidden="1" customHeight="1" x14ac:dyDescent="0.25">
      <c r="A4592" s="154"/>
      <c r="B4592" s="150">
        <v>87</v>
      </c>
      <c r="C4592" s="150"/>
      <c r="D4592" s="151"/>
      <c r="E4592" s="151"/>
      <c r="F4592" s="130" t="s">
        <v>1289</v>
      </c>
      <c r="G4592" s="130" t="s">
        <v>1290</v>
      </c>
      <c r="H4592" s="130" t="s">
        <v>1308</v>
      </c>
      <c r="I4592" s="131" t="s">
        <v>1311</v>
      </c>
      <c r="J4592" s="130" t="s">
        <v>85</v>
      </c>
      <c r="K4592" s="132" t="s">
        <v>378</v>
      </c>
      <c r="L4592" s="148">
        <v>1</v>
      </c>
      <c r="M4592" s="134">
        <v>2018</v>
      </c>
      <c r="N4592" s="130" t="s">
        <v>133</v>
      </c>
      <c r="O4592" s="129"/>
      <c r="P4592" s="129"/>
      <c r="Q4592" s="130" t="s">
        <v>245</v>
      </c>
      <c r="R4592" s="136" t="s">
        <v>1296</v>
      </c>
      <c r="S4592" s="155"/>
      <c r="T4592" s="155"/>
      <c r="U4592" s="156"/>
      <c r="V4592" s="156"/>
      <c r="W4592" s="156" t="s">
        <v>1297</v>
      </c>
      <c r="X4592" s="156" t="s">
        <v>11802</v>
      </c>
      <c r="Y4592" s="137" t="s">
        <v>1292</v>
      </c>
      <c r="Z4592" s="138" t="s">
        <v>1293</v>
      </c>
      <c r="AA4592" s="140" t="s">
        <v>1310</v>
      </c>
      <c r="AB4592" s="141" t="s">
        <v>138</v>
      </c>
      <c r="AC4592" s="142">
        <v>33.450000000000003</v>
      </c>
      <c r="AD4592" s="142">
        <v>26.76</v>
      </c>
      <c r="AE4592" s="143" t="s">
        <v>1305</v>
      </c>
      <c r="AF4592" s="141" t="s">
        <v>1248</v>
      </c>
      <c r="AG4592" s="144">
        <f>Table1[[#This Row],['# of Books]]*Table1[[#This Row],[QTY]]</f>
        <v>0</v>
      </c>
      <c r="AH4592" s="146">
        <f>Table1[[#This Row],[QTY]]*Table1[[#This Row],[School &amp; Library Price]]</f>
        <v>0</v>
      </c>
    </row>
    <row r="4593" spans="1:34" ht="18" customHeight="1" x14ac:dyDescent="0.25">
      <c r="A4593" s="154"/>
      <c r="B4593" s="150">
        <v>88</v>
      </c>
      <c r="C4593" s="150"/>
      <c r="D4593" s="151"/>
      <c r="E4593" s="151"/>
      <c r="F4593" s="130" t="s">
        <v>1289</v>
      </c>
      <c r="G4593" s="130" t="s">
        <v>1385</v>
      </c>
      <c r="H4593" s="130" t="s">
        <v>9130</v>
      </c>
      <c r="I4593" s="131" t="s">
        <v>9131</v>
      </c>
      <c r="J4593" s="130" t="s">
        <v>85</v>
      </c>
      <c r="K4593" s="132" t="s">
        <v>142</v>
      </c>
      <c r="L4593" s="148">
        <v>1</v>
      </c>
      <c r="M4593" s="134">
        <v>2008</v>
      </c>
      <c r="N4593" s="130" t="s">
        <v>9296</v>
      </c>
      <c r="O4593" s="129" t="s">
        <v>143</v>
      </c>
      <c r="P4593" s="129" t="s">
        <v>933</v>
      </c>
      <c r="Q4593" s="130" t="s">
        <v>245</v>
      </c>
      <c r="R4593" s="136" t="s">
        <v>9117</v>
      </c>
      <c r="S4593" s="155"/>
      <c r="T4593" s="155"/>
      <c r="U4593" s="156"/>
      <c r="V4593" s="156"/>
      <c r="W4593" s="156" t="s">
        <v>146</v>
      </c>
      <c r="X4593" s="156"/>
      <c r="Y4593" s="137" t="s">
        <v>969</v>
      </c>
      <c r="Z4593" s="138" t="s">
        <v>876</v>
      </c>
      <c r="AA4593" s="140" t="s">
        <v>9132</v>
      </c>
      <c r="AB4593" s="141" t="s">
        <v>138</v>
      </c>
      <c r="AC4593" s="142">
        <v>39.4</v>
      </c>
      <c r="AD4593" s="142">
        <v>31.52</v>
      </c>
      <c r="AE4593" s="143" t="s">
        <v>9133</v>
      </c>
      <c r="AF4593" s="141" t="s">
        <v>398</v>
      </c>
      <c r="AG4593" s="144">
        <f>Table1[[#This Row],['# of Books]]*Table1[[#This Row],[QTY]]</f>
        <v>0</v>
      </c>
      <c r="AH4593" s="146">
        <f>Table1[[#This Row],[QTY]]*Table1[[#This Row],[School &amp; Library Price]]</f>
        <v>0</v>
      </c>
    </row>
    <row r="4594" spans="1:34" ht="18" customHeight="1" x14ac:dyDescent="0.25">
      <c r="A4594" s="154"/>
      <c r="B4594" s="150">
        <v>88</v>
      </c>
      <c r="C4594" s="150"/>
      <c r="D4594" s="151"/>
      <c r="E4594" s="151"/>
      <c r="F4594" s="130" t="s">
        <v>1289</v>
      </c>
      <c r="G4594" s="130" t="s">
        <v>1385</v>
      </c>
      <c r="H4594" s="130" t="s">
        <v>9134</v>
      </c>
      <c r="I4594" s="131" t="s">
        <v>9135</v>
      </c>
      <c r="J4594" s="130" t="s">
        <v>85</v>
      </c>
      <c r="K4594" s="132" t="s">
        <v>142</v>
      </c>
      <c r="L4594" s="148">
        <v>1</v>
      </c>
      <c r="M4594" s="134">
        <v>2008</v>
      </c>
      <c r="N4594" s="130" t="s">
        <v>9296</v>
      </c>
      <c r="O4594" s="129" t="s">
        <v>143</v>
      </c>
      <c r="P4594" s="129" t="s">
        <v>933</v>
      </c>
      <c r="Q4594" s="130" t="s">
        <v>245</v>
      </c>
      <c r="R4594" s="136" t="s">
        <v>9117</v>
      </c>
      <c r="S4594" s="155"/>
      <c r="T4594" s="155"/>
      <c r="U4594" s="156"/>
      <c r="V4594" s="156"/>
      <c r="W4594" s="156" t="s">
        <v>146</v>
      </c>
      <c r="X4594" s="156"/>
      <c r="Y4594" s="137" t="s">
        <v>969</v>
      </c>
      <c r="Z4594" s="138" t="s">
        <v>876</v>
      </c>
      <c r="AA4594" s="140" t="s">
        <v>9136</v>
      </c>
      <c r="AB4594" s="141" t="s">
        <v>138</v>
      </c>
      <c r="AC4594" s="142">
        <v>39.4</v>
      </c>
      <c r="AD4594" s="142">
        <v>31.52</v>
      </c>
      <c r="AE4594" s="143" t="s">
        <v>9137</v>
      </c>
      <c r="AF4594" s="141" t="s">
        <v>398</v>
      </c>
      <c r="AG4594" s="144">
        <f>Table1[[#This Row],['# of Books]]*Table1[[#This Row],[QTY]]</f>
        <v>0</v>
      </c>
      <c r="AH4594" s="146">
        <f>Table1[[#This Row],[QTY]]*Table1[[#This Row],[School &amp; Library Price]]</f>
        <v>0</v>
      </c>
    </row>
    <row r="4595" spans="1:34" ht="18" customHeight="1" x14ac:dyDescent="0.25">
      <c r="A4595" s="154"/>
      <c r="B4595" s="150">
        <v>88</v>
      </c>
      <c r="C4595" s="150"/>
      <c r="D4595" s="151"/>
      <c r="E4595" s="151"/>
      <c r="F4595" s="130" t="s">
        <v>1289</v>
      </c>
      <c r="G4595" s="130" t="s">
        <v>1385</v>
      </c>
      <c r="H4595" s="130" t="s">
        <v>9138</v>
      </c>
      <c r="I4595" s="131" t="s">
        <v>9142</v>
      </c>
      <c r="J4595" s="130" t="s">
        <v>85</v>
      </c>
      <c r="K4595" s="132" t="s">
        <v>142</v>
      </c>
      <c r="L4595" s="148">
        <v>1</v>
      </c>
      <c r="M4595" s="134">
        <v>2012</v>
      </c>
      <c r="N4595" s="130" t="s">
        <v>10612</v>
      </c>
      <c r="O4595" s="129" t="s">
        <v>143</v>
      </c>
      <c r="P4595" s="129" t="s">
        <v>933</v>
      </c>
      <c r="Q4595" s="130" t="s">
        <v>245</v>
      </c>
      <c r="R4595" s="136" t="s">
        <v>8549</v>
      </c>
      <c r="S4595" s="155"/>
      <c r="T4595" s="155"/>
      <c r="U4595" s="156"/>
      <c r="V4595" s="156"/>
      <c r="W4595" s="156" t="s">
        <v>146</v>
      </c>
      <c r="X4595" s="156"/>
      <c r="Y4595" s="137" t="s">
        <v>969</v>
      </c>
      <c r="Z4595" s="138" t="s">
        <v>876</v>
      </c>
      <c r="AA4595" s="140" t="s">
        <v>9140</v>
      </c>
      <c r="AB4595" s="141" t="s">
        <v>138</v>
      </c>
      <c r="AC4595" s="142">
        <v>39.4</v>
      </c>
      <c r="AD4595" s="142">
        <v>31.52</v>
      </c>
      <c r="AE4595" s="143" t="s">
        <v>9141</v>
      </c>
      <c r="AF4595" s="141" t="s">
        <v>454</v>
      </c>
      <c r="AG4595" s="144">
        <f>Table1[[#This Row],['# of Books]]*Table1[[#This Row],[QTY]]</f>
        <v>0</v>
      </c>
      <c r="AH4595" s="146">
        <f>Table1[[#This Row],[QTY]]*Table1[[#This Row],[School &amp; Library Price]]</f>
        <v>0</v>
      </c>
    </row>
    <row r="4596" spans="1:34" ht="18" hidden="1" customHeight="1" x14ac:dyDescent="0.25">
      <c r="A4596" s="154"/>
      <c r="B4596" s="150">
        <v>88</v>
      </c>
      <c r="C4596" s="150"/>
      <c r="D4596" s="151"/>
      <c r="E4596" s="151"/>
      <c r="F4596" s="130" t="s">
        <v>1289</v>
      </c>
      <c r="G4596" s="130" t="s">
        <v>1385</v>
      </c>
      <c r="H4596" s="130" t="s">
        <v>9138</v>
      </c>
      <c r="I4596" s="131" t="s">
        <v>9139</v>
      </c>
      <c r="J4596" s="130" t="s">
        <v>85</v>
      </c>
      <c r="K4596" s="132" t="s">
        <v>378</v>
      </c>
      <c r="L4596" s="148">
        <v>1</v>
      </c>
      <c r="M4596" s="134">
        <v>2012</v>
      </c>
      <c r="N4596" s="130" t="s">
        <v>10612</v>
      </c>
      <c r="O4596" s="129"/>
      <c r="P4596" s="129"/>
      <c r="Q4596" s="130" t="s">
        <v>245</v>
      </c>
      <c r="R4596" s="136" t="s">
        <v>8549</v>
      </c>
      <c r="S4596" s="155"/>
      <c r="T4596" s="155"/>
      <c r="U4596" s="156"/>
      <c r="V4596" s="156"/>
      <c r="W4596" s="156" t="s">
        <v>146</v>
      </c>
      <c r="X4596" s="156"/>
      <c r="Y4596" s="137" t="s">
        <v>969</v>
      </c>
      <c r="Z4596" s="138" t="s">
        <v>876</v>
      </c>
      <c r="AA4596" s="140" t="s">
        <v>9140</v>
      </c>
      <c r="AB4596" s="141" t="s">
        <v>138</v>
      </c>
      <c r="AC4596" s="142">
        <v>43.34</v>
      </c>
      <c r="AD4596" s="142">
        <v>34.67</v>
      </c>
      <c r="AE4596" s="143" t="s">
        <v>9141</v>
      </c>
      <c r="AF4596" s="141" t="s">
        <v>454</v>
      </c>
      <c r="AG4596" s="144">
        <f>Table1[[#This Row],['# of Books]]*Table1[[#This Row],[QTY]]</f>
        <v>0</v>
      </c>
      <c r="AH4596" s="146">
        <f>Table1[[#This Row],[QTY]]*Table1[[#This Row],[School &amp; Library Price]]</f>
        <v>0</v>
      </c>
    </row>
    <row r="4597" spans="1:34" ht="18" customHeight="1" x14ac:dyDescent="0.25">
      <c r="A4597" s="154"/>
      <c r="B4597" s="150">
        <v>88</v>
      </c>
      <c r="C4597" s="150"/>
      <c r="D4597" s="151"/>
      <c r="E4597" s="151"/>
      <c r="F4597" s="130" t="s">
        <v>1289</v>
      </c>
      <c r="G4597" s="130" t="s">
        <v>1385</v>
      </c>
      <c r="H4597" s="130" t="s">
        <v>9143</v>
      </c>
      <c r="I4597" s="131" t="s">
        <v>9144</v>
      </c>
      <c r="J4597" s="130" t="s">
        <v>85</v>
      </c>
      <c r="K4597" s="132" t="s">
        <v>142</v>
      </c>
      <c r="L4597" s="148">
        <v>1</v>
      </c>
      <c r="M4597" s="134">
        <v>2009</v>
      </c>
      <c r="N4597" s="130" t="s">
        <v>10621</v>
      </c>
      <c r="O4597" s="129" t="s">
        <v>143</v>
      </c>
      <c r="P4597" s="129" t="s">
        <v>933</v>
      </c>
      <c r="Q4597" s="130" t="s">
        <v>245</v>
      </c>
      <c r="R4597" s="136" t="s">
        <v>8511</v>
      </c>
      <c r="S4597" s="155"/>
      <c r="T4597" s="155"/>
      <c r="U4597" s="156"/>
      <c r="V4597" s="156"/>
      <c r="W4597" s="156" t="s">
        <v>146</v>
      </c>
      <c r="X4597" s="156"/>
      <c r="Y4597" s="137" t="s">
        <v>969</v>
      </c>
      <c r="Z4597" s="138" t="s">
        <v>876</v>
      </c>
      <c r="AA4597" s="140" t="s">
        <v>9145</v>
      </c>
      <c r="AB4597" s="141" t="s">
        <v>138</v>
      </c>
      <c r="AC4597" s="142">
        <v>39.4</v>
      </c>
      <c r="AD4597" s="142">
        <v>31.52</v>
      </c>
      <c r="AE4597" s="143" t="s">
        <v>9146</v>
      </c>
      <c r="AF4597" s="141" t="s">
        <v>481</v>
      </c>
      <c r="AG4597" s="144">
        <f>Table1[[#This Row],['# of Books]]*Table1[[#This Row],[QTY]]</f>
        <v>0</v>
      </c>
      <c r="AH4597" s="146">
        <f>Table1[[#This Row],[QTY]]*Table1[[#This Row],[School &amp; Library Price]]</f>
        <v>0</v>
      </c>
    </row>
    <row r="4598" spans="1:34" ht="18" customHeight="1" x14ac:dyDescent="0.25">
      <c r="A4598" s="154"/>
      <c r="B4598" s="150">
        <v>88</v>
      </c>
      <c r="C4598" s="150"/>
      <c r="D4598" s="151"/>
      <c r="E4598" s="151"/>
      <c r="F4598" s="130" t="s">
        <v>1289</v>
      </c>
      <c r="G4598" s="130" t="s">
        <v>1385</v>
      </c>
      <c r="H4598" s="130" t="s">
        <v>9147</v>
      </c>
      <c r="I4598" s="131" t="s">
        <v>9148</v>
      </c>
      <c r="J4598" s="130" t="s">
        <v>85</v>
      </c>
      <c r="K4598" s="132" t="s">
        <v>142</v>
      </c>
      <c r="L4598" s="148">
        <v>1</v>
      </c>
      <c r="M4598" s="134">
        <v>2010</v>
      </c>
      <c r="N4598" s="130" t="s">
        <v>6526</v>
      </c>
      <c r="O4598" s="129" t="s">
        <v>143</v>
      </c>
      <c r="P4598" s="129" t="s">
        <v>933</v>
      </c>
      <c r="Q4598" s="130" t="s">
        <v>245</v>
      </c>
      <c r="R4598" s="136" t="s">
        <v>8506</v>
      </c>
      <c r="S4598" s="155"/>
      <c r="T4598" s="155"/>
      <c r="U4598" s="156"/>
      <c r="V4598" s="156"/>
      <c r="W4598" s="156" t="s">
        <v>146</v>
      </c>
      <c r="X4598" s="156"/>
      <c r="Y4598" s="137" t="s">
        <v>969</v>
      </c>
      <c r="Z4598" s="138" t="s">
        <v>876</v>
      </c>
      <c r="AA4598" s="140" t="s">
        <v>9149</v>
      </c>
      <c r="AB4598" s="141" t="s">
        <v>138</v>
      </c>
      <c r="AC4598" s="142">
        <v>39.4</v>
      </c>
      <c r="AD4598" s="142">
        <v>31.52</v>
      </c>
      <c r="AE4598" s="143" t="s">
        <v>9150</v>
      </c>
      <c r="AF4598" s="141" t="s">
        <v>514</v>
      </c>
      <c r="AG4598" s="144">
        <f>Table1[[#This Row],['# of Books]]*Table1[[#This Row],[QTY]]</f>
        <v>0</v>
      </c>
      <c r="AH4598" s="146">
        <f>Table1[[#This Row],[QTY]]*Table1[[#This Row],[School &amp; Library Price]]</f>
        <v>0</v>
      </c>
    </row>
    <row r="4599" spans="1:34" ht="18" customHeight="1" x14ac:dyDescent="0.25">
      <c r="A4599" s="154"/>
      <c r="B4599" s="150">
        <v>88</v>
      </c>
      <c r="C4599" s="150"/>
      <c r="D4599" s="151"/>
      <c r="E4599" s="151"/>
      <c r="F4599" s="130" t="s">
        <v>1289</v>
      </c>
      <c r="G4599" s="130" t="s">
        <v>1385</v>
      </c>
      <c r="H4599" s="130" t="s">
        <v>9151</v>
      </c>
      <c r="I4599" s="131" t="s">
        <v>9155</v>
      </c>
      <c r="J4599" s="130" t="s">
        <v>85</v>
      </c>
      <c r="K4599" s="132" t="s">
        <v>142</v>
      </c>
      <c r="L4599" s="148">
        <v>1</v>
      </c>
      <c r="M4599" s="134">
        <v>2012</v>
      </c>
      <c r="N4599" s="130" t="s">
        <v>10612</v>
      </c>
      <c r="O4599" s="129" t="s">
        <v>143</v>
      </c>
      <c r="P4599" s="129" t="s">
        <v>933</v>
      </c>
      <c r="Q4599" s="130" t="s">
        <v>245</v>
      </c>
      <c r="R4599" s="136" t="s">
        <v>2107</v>
      </c>
      <c r="S4599" s="155"/>
      <c r="T4599" s="155"/>
      <c r="U4599" s="156"/>
      <c r="V4599" s="156"/>
      <c r="W4599" s="156" t="s">
        <v>146</v>
      </c>
      <c r="X4599" s="156" t="s">
        <v>11791</v>
      </c>
      <c r="Y4599" s="137" t="s">
        <v>969</v>
      </c>
      <c r="Z4599" s="138" t="s">
        <v>876</v>
      </c>
      <c r="AA4599" s="140" t="s">
        <v>9153</v>
      </c>
      <c r="AB4599" s="141" t="s">
        <v>138</v>
      </c>
      <c r="AC4599" s="142">
        <v>39.4</v>
      </c>
      <c r="AD4599" s="142">
        <v>31.52</v>
      </c>
      <c r="AE4599" s="143" t="s">
        <v>9154</v>
      </c>
      <c r="AF4599" s="141" t="s">
        <v>514</v>
      </c>
      <c r="AG4599" s="144">
        <f>Table1[[#This Row],['# of Books]]*Table1[[#This Row],[QTY]]</f>
        <v>0</v>
      </c>
      <c r="AH4599" s="146">
        <f>Table1[[#This Row],[QTY]]*Table1[[#This Row],[School &amp; Library Price]]</f>
        <v>0</v>
      </c>
    </row>
    <row r="4600" spans="1:34" ht="18" hidden="1" customHeight="1" x14ac:dyDescent="0.25">
      <c r="A4600" s="154"/>
      <c r="B4600" s="150">
        <v>88</v>
      </c>
      <c r="C4600" s="150"/>
      <c r="D4600" s="151"/>
      <c r="E4600" s="151"/>
      <c r="F4600" s="130" t="s">
        <v>1289</v>
      </c>
      <c r="G4600" s="130" t="s">
        <v>1385</v>
      </c>
      <c r="H4600" s="130" t="s">
        <v>9151</v>
      </c>
      <c r="I4600" s="131" t="s">
        <v>9152</v>
      </c>
      <c r="J4600" s="130" t="s">
        <v>85</v>
      </c>
      <c r="K4600" s="132" t="s">
        <v>378</v>
      </c>
      <c r="L4600" s="148">
        <v>1</v>
      </c>
      <c r="M4600" s="134">
        <v>2012</v>
      </c>
      <c r="N4600" s="130" t="s">
        <v>10612</v>
      </c>
      <c r="O4600" s="129"/>
      <c r="P4600" s="129"/>
      <c r="Q4600" s="130" t="s">
        <v>245</v>
      </c>
      <c r="R4600" s="136" t="s">
        <v>2107</v>
      </c>
      <c r="S4600" s="155"/>
      <c r="T4600" s="155"/>
      <c r="U4600" s="156"/>
      <c r="V4600" s="156"/>
      <c r="W4600" s="156" t="s">
        <v>146</v>
      </c>
      <c r="X4600" s="156" t="s">
        <v>11791</v>
      </c>
      <c r="Y4600" s="137" t="s">
        <v>969</v>
      </c>
      <c r="Z4600" s="138" t="s">
        <v>876</v>
      </c>
      <c r="AA4600" s="140" t="s">
        <v>9153</v>
      </c>
      <c r="AB4600" s="141" t="s">
        <v>138</v>
      </c>
      <c r="AC4600" s="142">
        <v>43.34</v>
      </c>
      <c r="AD4600" s="142">
        <v>34.67</v>
      </c>
      <c r="AE4600" s="143" t="s">
        <v>9154</v>
      </c>
      <c r="AF4600" s="141" t="s">
        <v>514</v>
      </c>
      <c r="AG4600" s="144">
        <f>Table1[[#This Row],['# of Books]]*Table1[[#This Row],[QTY]]</f>
        <v>0</v>
      </c>
      <c r="AH4600" s="146">
        <f>Table1[[#This Row],[QTY]]*Table1[[#This Row],[School &amp; Library Price]]</f>
        <v>0</v>
      </c>
    </row>
    <row r="4601" spans="1:34" ht="18" customHeight="1" x14ac:dyDescent="0.25">
      <c r="A4601" s="154"/>
      <c r="B4601" s="150">
        <v>88</v>
      </c>
      <c r="C4601" s="150"/>
      <c r="D4601" s="151"/>
      <c r="E4601" s="151"/>
      <c r="F4601" s="130" t="s">
        <v>1289</v>
      </c>
      <c r="G4601" s="130" t="s">
        <v>1385</v>
      </c>
      <c r="H4601" s="130" t="s">
        <v>9156</v>
      </c>
      <c r="I4601" s="131" t="s">
        <v>9157</v>
      </c>
      <c r="J4601" s="130" t="s">
        <v>85</v>
      </c>
      <c r="K4601" s="132" t="s">
        <v>142</v>
      </c>
      <c r="L4601" s="148">
        <v>1</v>
      </c>
      <c r="M4601" s="134">
        <v>2008</v>
      </c>
      <c r="N4601" s="130" t="s">
        <v>9296</v>
      </c>
      <c r="O4601" s="129" t="s">
        <v>143</v>
      </c>
      <c r="P4601" s="129" t="s">
        <v>933</v>
      </c>
      <c r="Q4601" s="130" t="s">
        <v>245</v>
      </c>
      <c r="R4601" s="136" t="s">
        <v>8549</v>
      </c>
      <c r="S4601" s="155"/>
      <c r="T4601" s="155"/>
      <c r="U4601" s="156"/>
      <c r="V4601" s="156"/>
      <c r="W4601" s="156" t="s">
        <v>146</v>
      </c>
      <c r="X4601" s="156"/>
      <c r="Y4601" s="137" t="s">
        <v>969</v>
      </c>
      <c r="Z4601" s="138" t="s">
        <v>876</v>
      </c>
      <c r="AA4601" s="140" t="s">
        <v>9158</v>
      </c>
      <c r="AB4601" s="141" t="s">
        <v>138</v>
      </c>
      <c r="AC4601" s="142">
        <v>39.4</v>
      </c>
      <c r="AD4601" s="142">
        <v>31.52</v>
      </c>
      <c r="AE4601" s="143" t="s">
        <v>9159</v>
      </c>
      <c r="AF4601" s="141" t="s">
        <v>514</v>
      </c>
      <c r="AG4601" s="144">
        <f>Table1[[#This Row],['# of Books]]*Table1[[#This Row],[QTY]]</f>
        <v>0</v>
      </c>
      <c r="AH4601" s="146">
        <f>Table1[[#This Row],[QTY]]*Table1[[#This Row],[School &amp; Library Price]]</f>
        <v>0</v>
      </c>
    </row>
    <row r="4602" spans="1:34" ht="18" customHeight="1" x14ac:dyDescent="0.25">
      <c r="A4602" s="154"/>
      <c r="B4602" s="150">
        <v>88</v>
      </c>
      <c r="C4602" s="150"/>
      <c r="D4602" s="151"/>
      <c r="E4602" s="151"/>
      <c r="F4602" s="130" t="s">
        <v>1289</v>
      </c>
      <c r="G4602" s="130" t="s">
        <v>1385</v>
      </c>
      <c r="H4602" s="130" t="s">
        <v>9160</v>
      </c>
      <c r="I4602" s="131" t="s">
        <v>9161</v>
      </c>
      <c r="J4602" s="130" t="s">
        <v>85</v>
      </c>
      <c r="K4602" s="132" t="s">
        <v>142</v>
      </c>
      <c r="L4602" s="148">
        <v>1</v>
      </c>
      <c r="M4602" s="134">
        <v>2008</v>
      </c>
      <c r="N4602" s="130" t="s">
        <v>9296</v>
      </c>
      <c r="O4602" s="129" t="s">
        <v>143</v>
      </c>
      <c r="P4602" s="129" t="s">
        <v>933</v>
      </c>
      <c r="Q4602" s="130" t="s">
        <v>245</v>
      </c>
      <c r="R4602" s="136" t="s">
        <v>9162</v>
      </c>
      <c r="S4602" s="155"/>
      <c r="T4602" s="155"/>
      <c r="U4602" s="156"/>
      <c r="V4602" s="156"/>
      <c r="W4602" s="156" t="s">
        <v>146</v>
      </c>
      <c r="X4602" s="156"/>
      <c r="Y4602" s="137" t="s">
        <v>969</v>
      </c>
      <c r="Z4602" s="138" t="s">
        <v>876</v>
      </c>
      <c r="AA4602" s="140" t="s">
        <v>9163</v>
      </c>
      <c r="AB4602" s="141" t="s">
        <v>138</v>
      </c>
      <c r="AC4602" s="142">
        <v>39.4</v>
      </c>
      <c r="AD4602" s="142">
        <v>31.52</v>
      </c>
      <c r="AE4602" s="143" t="s">
        <v>9164</v>
      </c>
      <c r="AF4602" s="141" t="s">
        <v>398</v>
      </c>
      <c r="AG4602" s="144">
        <f>Table1[[#This Row],['# of Books]]*Table1[[#This Row],[QTY]]</f>
        <v>0</v>
      </c>
      <c r="AH4602" s="146">
        <f>Table1[[#This Row],[QTY]]*Table1[[#This Row],[School &amp; Library Price]]</f>
        <v>0</v>
      </c>
    </row>
    <row r="4603" spans="1:34" ht="18" customHeight="1" x14ac:dyDescent="0.25">
      <c r="A4603" s="154"/>
      <c r="B4603" s="150">
        <v>89</v>
      </c>
      <c r="C4603" s="150"/>
      <c r="D4603" s="151"/>
      <c r="E4603" s="151"/>
      <c r="F4603" s="130" t="s">
        <v>1289</v>
      </c>
      <c r="G4603" s="130" t="s">
        <v>1385</v>
      </c>
      <c r="H4603" s="130" t="s">
        <v>9165</v>
      </c>
      <c r="I4603" s="131" t="s">
        <v>9168</v>
      </c>
      <c r="J4603" s="130" t="s">
        <v>85</v>
      </c>
      <c r="K4603" s="132" t="s">
        <v>142</v>
      </c>
      <c r="L4603" s="148">
        <v>1</v>
      </c>
      <c r="M4603" s="134">
        <v>2013</v>
      </c>
      <c r="N4603" s="130" t="s">
        <v>10619</v>
      </c>
      <c r="O4603" s="129" t="s">
        <v>143</v>
      </c>
      <c r="P4603" s="129" t="s">
        <v>933</v>
      </c>
      <c r="Q4603" s="130" t="s">
        <v>245</v>
      </c>
      <c r="R4603" s="136" t="s">
        <v>2107</v>
      </c>
      <c r="S4603" s="155"/>
      <c r="T4603" s="155"/>
      <c r="U4603" s="156"/>
      <c r="V4603" s="156"/>
      <c r="W4603" s="156" t="s">
        <v>146</v>
      </c>
      <c r="X4603" s="156"/>
      <c r="Y4603" s="137" t="s">
        <v>969</v>
      </c>
      <c r="Z4603" s="138" t="s">
        <v>876</v>
      </c>
      <c r="AA4603" s="140" t="s">
        <v>9167</v>
      </c>
      <c r="AB4603" s="141" t="s">
        <v>138</v>
      </c>
      <c r="AC4603" s="142">
        <v>39.4</v>
      </c>
      <c r="AD4603" s="142">
        <v>31.52</v>
      </c>
      <c r="AE4603" s="143" t="s">
        <v>8087</v>
      </c>
      <c r="AF4603" s="141" t="s">
        <v>514</v>
      </c>
      <c r="AG4603" s="144">
        <f>Table1[[#This Row],['# of Books]]*Table1[[#This Row],[QTY]]</f>
        <v>0</v>
      </c>
      <c r="AH4603" s="146">
        <f>Table1[[#This Row],[QTY]]*Table1[[#This Row],[School &amp; Library Price]]</f>
        <v>0</v>
      </c>
    </row>
    <row r="4604" spans="1:34" ht="18" hidden="1" customHeight="1" x14ac:dyDescent="0.25">
      <c r="A4604" s="154"/>
      <c r="B4604" s="150">
        <v>89</v>
      </c>
      <c r="C4604" s="150"/>
      <c r="D4604" s="151"/>
      <c r="E4604" s="151"/>
      <c r="F4604" s="130" t="s">
        <v>1289</v>
      </c>
      <c r="G4604" s="130" t="s">
        <v>1385</v>
      </c>
      <c r="H4604" s="130" t="s">
        <v>9165</v>
      </c>
      <c r="I4604" s="131" t="s">
        <v>9166</v>
      </c>
      <c r="J4604" s="130" t="s">
        <v>85</v>
      </c>
      <c r="K4604" s="132" t="s">
        <v>378</v>
      </c>
      <c r="L4604" s="148">
        <v>1</v>
      </c>
      <c r="M4604" s="134">
        <v>2013</v>
      </c>
      <c r="N4604" s="130" t="s">
        <v>10619</v>
      </c>
      <c r="O4604" s="129"/>
      <c r="P4604" s="129"/>
      <c r="Q4604" s="130" t="s">
        <v>245</v>
      </c>
      <c r="R4604" s="136" t="s">
        <v>2107</v>
      </c>
      <c r="S4604" s="155"/>
      <c r="T4604" s="155"/>
      <c r="U4604" s="156"/>
      <c r="V4604" s="156"/>
      <c r="W4604" s="156" t="s">
        <v>146</v>
      </c>
      <c r="X4604" s="156"/>
      <c r="Y4604" s="137" t="s">
        <v>969</v>
      </c>
      <c r="Z4604" s="138" t="s">
        <v>876</v>
      </c>
      <c r="AA4604" s="140" t="s">
        <v>9167</v>
      </c>
      <c r="AB4604" s="141" t="s">
        <v>138</v>
      </c>
      <c r="AC4604" s="142">
        <v>43.34</v>
      </c>
      <c r="AD4604" s="142">
        <v>34.67</v>
      </c>
      <c r="AE4604" s="143" t="s">
        <v>8087</v>
      </c>
      <c r="AF4604" s="141" t="s">
        <v>514</v>
      </c>
      <c r="AG4604" s="144">
        <f>Table1[[#This Row],['# of Books]]*Table1[[#This Row],[QTY]]</f>
        <v>0</v>
      </c>
      <c r="AH4604" s="146">
        <f>Table1[[#This Row],[QTY]]*Table1[[#This Row],[School &amp; Library Price]]</f>
        <v>0</v>
      </c>
    </row>
    <row r="4605" spans="1:34" ht="18" customHeight="1" x14ac:dyDescent="0.25">
      <c r="A4605" s="154"/>
      <c r="B4605" s="150">
        <v>89</v>
      </c>
      <c r="C4605" s="150"/>
      <c r="D4605" s="151"/>
      <c r="E4605" s="151"/>
      <c r="F4605" s="130" t="s">
        <v>1289</v>
      </c>
      <c r="G4605" s="130" t="s">
        <v>1385</v>
      </c>
      <c r="H4605" s="130" t="s">
        <v>9169</v>
      </c>
      <c r="I4605" s="131" t="s">
        <v>9173</v>
      </c>
      <c r="J4605" s="130" t="s">
        <v>85</v>
      </c>
      <c r="K4605" s="132" t="s">
        <v>142</v>
      </c>
      <c r="L4605" s="148">
        <v>1</v>
      </c>
      <c r="M4605" s="134">
        <v>2011</v>
      </c>
      <c r="N4605" s="130" t="s">
        <v>10618</v>
      </c>
      <c r="O4605" s="129" t="s">
        <v>143</v>
      </c>
      <c r="P4605" s="129" t="s">
        <v>933</v>
      </c>
      <c r="Q4605" s="130" t="s">
        <v>245</v>
      </c>
      <c r="R4605" s="136" t="s">
        <v>10759</v>
      </c>
      <c r="S4605" s="155"/>
      <c r="T4605" s="155"/>
      <c r="U4605" s="156"/>
      <c r="V4605" s="156"/>
      <c r="W4605" s="156" t="s">
        <v>146</v>
      </c>
      <c r="X4605" s="156" t="s">
        <v>11775</v>
      </c>
      <c r="Y4605" s="137" t="s">
        <v>969</v>
      </c>
      <c r="Z4605" s="138" t="s">
        <v>876</v>
      </c>
      <c r="AA4605" s="140" t="s">
        <v>9171</v>
      </c>
      <c r="AB4605" s="141" t="s">
        <v>138</v>
      </c>
      <c r="AC4605" s="142">
        <v>39.4</v>
      </c>
      <c r="AD4605" s="142">
        <v>31.52</v>
      </c>
      <c r="AE4605" s="143" t="s">
        <v>9172</v>
      </c>
      <c r="AF4605" s="141" t="s">
        <v>514</v>
      </c>
      <c r="AG4605" s="144">
        <f>Table1[[#This Row],['# of Books]]*Table1[[#This Row],[QTY]]</f>
        <v>0</v>
      </c>
      <c r="AH4605" s="146">
        <f>Table1[[#This Row],[QTY]]*Table1[[#This Row],[School &amp; Library Price]]</f>
        <v>0</v>
      </c>
    </row>
    <row r="4606" spans="1:34" ht="18" hidden="1" customHeight="1" x14ac:dyDescent="0.25">
      <c r="A4606" s="154"/>
      <c r="B4606" s="150">
        <v>89</v>
      </c>
      <c r="C4606" s="150"/>
      <c r="D4606" s="151"/>
      <c r="E4606" s="151"/>
      <c r="F4606" s="130" t="s">
        <v>1289</v>
      </c>
      <c r="G4606" s="130" t="s">
        <v>1385</v>
      </c>
      <c r="H4606" s="130" t="s">
        <v>9169</v>
      </c>
      <c r="I4606" s="131" t="s">
        <v>9170</v>
      </c>
      <c r="J4606" s="130" t="s">
        <v>85</v>
      </c>
      <c r="K4606" s="132" t="s">
        <v>378</v>
      </c>
      <c r="L4606" s="148">
        <v>1</v>
      </c>
      <c r="M4606" s="134">
        <v>2011</v>
      </c>
      <c r="N4606" s="130" t="s">
        <v>10618</v>
      </c>
      <c r="O4606" s="129"/>
      <c r="P4606" s="129"/>
      <c r="Q4606" s="130" t="s">
        <v>245</v>
      </c>
      <c r="R4606" s="136" t="s">
        <v>10759</v>
      </c>
      <c r="S4606" s="155"/>
      <c r="T4606" s="155"/>
      <c r="U4606" s="156"/>
      <c r="V4606" s="156"/>
      <c r="W4606" s="156" t="s">
        <v>146</v>
      </c>
      <c r="X4606" s="156" t="s">
        <v>11775</v>
      </c>
      <c r="Y4606" s="137" t="s">
        <v>969</v>
      </c>
      <c r="Z4606" s="138" t="s">
        <v>876</v>
      </c>
      <c r="AA4606" s="140" t="s">
        <v>9171</v>
      </c>
      <c r="AB4606" s="141" t="s">
        <v>138</v>
      </c>
      <c r="AC4606" s="142">
        <v>43.34</v>
      </c>
      <c r="AD4606" s="142">
        <v>34.67</v>
      </c>
      <c r="AE4606" s="143" t="s">
        <v>9172</v>
      </c>
      <c r="AF4606" s="141" t="s">
        <v>514</v>
      </c>
      <c r="AG4606" s="144">
        <f>Table1[[#This Row],['# of Books]]*Table1[[#This Row],[QTY]]</f>
        <v>0</v>
      </c>
      <c r="AH4606" s="146">
        <f>Table1[[#This Row],[QTY]]*Table1[[#This Row],[School &amp; Library Price]]</f>
        <v>0</v>
      </c>
    </row>
    <row r="4607" spans="1:34" ht="18" customHeight="1" x14ac:dyDescent="0.25">
      <c r="A4607" s="154"/>
      <c r="B4607" s="150">
        <v>89</v>
      </c>
      <c r="C4607" s="150"/>
      <c r="D4607" s="151"/>
      <c r="E4607" s="151"/>
      <c r="F4607" s="130" t="s">
        <v>1289</v>
      </c>
      <c r="G4607" s="130" t="s">
        <v>1385</v>
      </c>
      <c r="H4607" s="130" t="s">
        <v>9174</v>
      </c>
      <c r="I4607" s="131" t="s">
        <v>9178</v>
      </c>
      <c r="J4607" s="130" t="s">
        <v>85</v>
      </c>
      <c r="K4607" s="132" t="s">
        <v>142</v>
      </c>
      <c r="L4607" s="148">
        <v>1</v>
      </c>
      <c r="M4607" s="134">
        <v>2013</v>
      </c>
      <c r="N4607" s="130" t="s">
        <v>10619</v>
      </c>
      <c r="O4607" s="129" t="s">
        <v>143</v>
      </c>
      <c r="P4607" s="129" t="s">
        <v>933</v>
      </c>
      <c r="Q4607" s="130" t="s">
        <v>245</v>
      </c>
      <c r="R4607" s="136" t="s">
        <v>2107</v>
      </c>
      <c r="S4607" s="155"/>
      <c r="T4607" s="155"/>
      <c r="U4607" s="156"/>
      <c r="V4607" s="156"/>
      <c r="W4607" s="156" t="s">
        <v>146</v>
      </c>
      <c r="X4607" s="156" t="s">
        <v>11787</v>
      </c>
      <c r="Y4607" s="137" t="s">
        <v>969</v>
      </c>
      <c r="Z4607" s="138" t="s">
        <v>876</v>
      </c>
      <c r="AA4607" s="140" t="s">
        <v>9176</v>
      </c>
      <c r="AB4607" s="141" t="s">
        <v>138</v>
      </c>
      <c r="AC4607" s="142">
        <v>39.4</v>
      </c>
      <c r="AD4607" s="142">
        <v>31.52</v>
      </c>
      <c r="AE4607" s="143" t="s">
        <v>9177</v>
      </c>
      <c r="AF4607" s="141" t="s">
        <v>398</v>
      </c>
      <c r="AG4607" s="144">
        <f>Table1[[#This Row],['# of Books]]*Table1[[#This Row],[QTY]]</f>
        <v>0</v>
      </c>
      <c r="AH4607" s="146">
        <f>Table1[[#This Row],[QTY]]*Table1[[#This Row],[School &amp; Library Price]]</f>
        <v>0</v>
      </c>
    </row>
    <row r="4608" spans="1:34" ht="18" hidden="1" customHeight="1" x14ac:dyDescent="0.25">
      <c r="A4608" s="154"/>
      <c r="B4608" s="150">
        <v>89</v>
      </c>
      <c r="C4608" s="150"/>
      <c r="D4608" s="151"/>
      <c r="E4608" s="151"/>
      <c r="F4608" s="130" t="s">
        <v>1289</v>
      </c>
      <c r="G4608" s="130" t="s">
        <v>1385</v>
      </c>
      <c r="H4608" s="130" t="s">
        <v>9174</v>
      </c>
      <c r="I4608" s="131" t="s">
        <v>9175</v>
      </c>
      <c r="J4608" s="130" t="s">
        <v>85</v>
      </c>
      <c r="K4608" s="132" t="s">
        <v>378</v>
      </c>
      <c r="L4608" s="148">
        <v>1</v>
      </c>
      <c r="M4608" s="134">
        <v>2013</v>
      </c>
      <c r="N4608" s="130" t="s">
        <v>10619</v>
      </c>
      <c r="O4608" s="129"/>
      <c r="P4608" s="129"/>
      <c r="Q4608" s="130" t="s">
        <v>245</v>
      </c>
      <c r="R4608" s="136" t="s">
        <v>2107</v>
      </c>
      <c r="S4608" s="155"/>
      <c r="T4608" s="155"/>
      <c r="U4608" s="156"/>
      <c r="V4608" s="156"/>
      <c r="W4608" s="156" t="s">
        <v>146</v>
      </c>
      <c r="X4608" s="156" t="s">
        <v>11787</v>
      </c>
      <c r="Y4608" s="137" t="s">
        <v>969</v>
      </c>
      <c r="Z4608" s="138" t="s">
        <v>876</v>
      </c>
      <c r="AA4608" s="140" t="s">
        <v>9176</v>
      </c>
      <c r="AB4608" s="141" t="s">
        <v>138</v>
      </c>
      <c r="AC4608" s="142">
        <v>43.34</v>
      </c>
      <c r="AD4608" s="142">
        <v>34.67</v>
      </c>
      <c r="AE4608" s="143" t="s">
        <v>9177</v>
      </c>
      <c r="AF4608" s="141" t="s">
        <v>398</v>
      </c>
      <c r="AG4608" s="144">
        <f>Table1[[#This Row],['# of Books]]*Table1[[#This Row],[QTY]]</f>
        <v>0</v>
      </c>
      <c r="AH4608" s="146">
        <f>Table1[[#This Row],[QTY]]*Table1[[#This Row],[School &amp; Library Price]]</f>
        <v>0</v>
      </c>
    </row>
    <row r="4609" spans="1:34" ht="18" customHeight="1" x14ac:dyDescent="0.25">
      <c r="A4609" s="154"/>
      <c r="B4609" s="150">
        <v>89</v>
      </c>
      <c r="C4609" s="150"/>
      <c r="D4609" s="151"/>
      <c r="E4609" s="151"/>
      <c r="F4609" s="130" t="s">
        <v>1289</v>
      </c>
      <c r="G4609" s="130" t="s">
        <v>1385</v>
      </c>
      <c r="H4609" s="130" t="s">
        <v>9179</v>
      </c>
      <c r="I4609" s="131" t="s">
        <v>9180</v>
      </c>
      <c r="J4609" s="130" t="s">
        <v>85</v>
      </c>
      <c r="K4609" s="132" t="s">
        <v>142</v>
      </c>
      <c r="L4609" s="148">
        <v>1</v>
      </c>
      <c r="M4609" s="134">
        <v>2008</v>
      </c>
      <c r="N4609" s="130" t="s">
        <v>9296</v>
      </c>
      <c r="O4609" s="129" t="s">
        <v>143</v>
      </c>
      <c r="P4609" s="129" t="s">
        <v>933</v>
      </c>
      <c r="Q4609" s="130" t="s">
        <v>245</v>
      </c>
      <c r="R4609" s="136" t="s">
        <v>2107</v>
      </c>
      <c r="S4609" s="155"/>
      <c r="T4609" s="155"/>
      <c r="U4609" s="156"/>
      <c r="V4609" s="156"/>
      <c r="W4609" s="156" t="s">
        <v>146</v>
      </c>
      <c r="X4609" s="156"/>
      <c r="Y4609" s="137" t="s">
        <v>969</v>
      </c>
      <c r="Z4609" s="138" t="s">
        <v>876</v>
      </c>
      <c r="AA4609" s="140" t="s">
        <v>9181</v>
      </c>
      <c r="AB4609" s="141" t="s">
        <v>138</v>
      </c>
      <c r="AC4609" s="142">
        <v>39.4</v>
      </c>
      <c r="AD4609" s="142">
        <v>31.52</v>
      </c>
      <c r="AE4609" s="143" t="s">
        <v>9182</v>
      </c>
      <c r="AF4609" s="141" t="s">
        <v>398</v>
      </c>
      <c r="AG4609" s="144">
        <f>Table1[[#This Row],['# of Books]]*Table1[[#This Row],[QTY]]</f>
        <v>0</v>
      </c>
      <c r="AH4609" s="146">
        <f>Table1[[#This Row],[QTY]]*Table1[[#This Row],[School &amp; Library Price]]</f>
        <v>0</v>
      </c>
    </row>
    <row r="4610" spans="1:34" ht="18" customHeight="1" x14ac:dyDescent="0.25">
      <c r="A4610" s="154"/>
      <c r="B4610" s="150">
        <v>89</v>
      </c>
      <c r="C4610" s="150"/>
      <c r="D4610" s="151"/>
      <c r="E4610" s="151"/>
      <c r="F4610" s="130" t="s">
        <v>1289</v>
      </c>
      <c r="G4610" s="130" t="s">
        <v>1385</v>
      </c>
      <c r="H4610" s="130" t="s">
        <v>9183</v>
      </c>
      <c r="I4610" s="131" t="s">
        <v>9184</v>
      </c>
      <c r="J4610" s="130" t="s">
        <v>85</v>
      </c>
      <c r="K4610" s="132" t="s">
        <v>142</v>
      </c>
      <c r="L4610" s="148">
        <v>1</v>
      </c>
      <c r="M4610" s="134">
        <v>2008</v>
      </c>
      <c r="N4610" s="130" t="s">
        <v>9296</v>
      </c>
      <c r="O4610" s="129" t="s">
        <v>143</v>
      </c>
      <c r="P4610" s="129" t="s">
        <v>933</v>
      </c>
      <c r="Q4610" s="130" t="s">
        <v>245</v>
      </c>
      <c r="R4610" s="136" t="s">
        <v>8954</v>
      </c>
      <c r="S4610" s="155"/>
      <c r="T4610" s="155"/>
      <c r="U4610" s="156"/>
      <c r="V4610" s="156"/>
      <c r="W4610" s="156" t="s">
        <v>146</v>
      </c>
      <c r="X4610" s="156"/>
      <c r="Y4610" s="137" t="s">
        <v>969</v>
      </c>
      <c r="Z4610" s="138" t="s">
        <v>876</v>
      </c>
      <c r="AA4610" s="140" t="s">
        <v>9185</v>
      </c>
      <c r="AB4610" s="141" t="s">
        <v>138</v>
      </c>
      <c r="AC4610" s="142">
        <v>39.4</v>
      </c>
      <c r="AD4610" s="142">
        <v>31.52</v>
      </c>
      <c r="AE4610" s="143" t="s">
        <v>8087</v>
      </c>
      <c r="AF4610" s="141" t="s">
        <v>398</v>
      </c>
      <c r="AG4610" s="144">
        <f>Table1[[#This Row],['# of Books]]*Table1[[#This Row],[QTY]]</f>
        <v>0</v>
      </c>
      <c r="AH4610" s="146">
        <f>Table1[[#This Row],[QTY]]*Table1[[#This Row],[School &amp; Library Price]]</f>
        <v>0</v>
      </c>
    </row>
    <row r="4611" spans="1:34" ht="18" customHeight="1" x14ac:dyDescent="0.25">
      <c r="A4611" s="154"/>
      <c r="B4611" s="150">
        <v>90</v>
      </c>
      <c r="C4611" s="150"/>
      <c r="D4611" s="151"/>
      <c r="E4611" s="151"/>
      <c r="F4611" s="130" t="s">
        <v>1454</v>
      </c>
      <c r="G4611" s="130" t="s">
        <v>9576</v>
      </c>
      <c r="H4611" s="130" t="s">
        <v>9577</v>
      </c>
      <c r="I4611" s="131" t="s">
        <v>9578</v>
      </c>
      <c r="J4611" s="130" t="s">
        <v>85</v>
      </c>
      <c r="K4611" s="132" t="s">
        <v>142</v>
      </c>
      <c r="L4611" s="148">
        <v>1</v>
      </c>
      <c r="M4611" s="134">
        <v>2010</v>
      </c>
      <c r="N4611" s="130" t="s">
        <v>6526</v>
      </c>
      <c r="O4611" s="129" t="s">
        <v>143</v>
      </c>
      <c r="P4611" s="129" t="s">
        <v>933</v>
      </c>
      <c r="Q4611" s="130" t="s">
        <v>245</v>
      </c>
      <c r="R4611" s="136" t="s">
        <v>2104</v>
      </c>
      <c r="S4611" s="155"/>
      <c r="T4611" s="155"/>
      <c r="U4611" s="156"/>
      <c r="V4611" s="156"/>
      <c r="W4611" s="156" t="s">
        <v>146</v>
      </c>
      <c r="X4611" s="156"/>
      <c r="Y4611" s="137" t="s">
        <v>876</v>
      </c>
      <c r="Z4611" s="138" t="s">
        <v>10709</v>
      </c>
      <c r="AA4611" s="140" t="s">
        <v>9579</v>
      </c>
      <c r="AB4611" s="141" t="s">
        <v>138</v>
      </c>
      <c r="AC4611" s="142">
        <v>39.4</v>
      </c>
      <c r="AD4611" s="142">
        <v>31.52</v>
      </c>
      <c r="AE4611" s="143" t="s">
        <v>9580</v>
      </c>
      <c r="AF4611" s="141" t="s">
        <v>481</v>
      </c>
      <c r="AG4611" s="144">
        <f>Table1[[#This Row],['# of Books]]*Table1[[#This Row],[QTY]]</f>
        <v>0</v>
      </c>
      <c r="AH4611" s="146">
        <f>Table1[[#This Row],[QTY]]*Table1[[#This Row],[School &amp; Library Price]]</f>
        <v>0</v>
      </c>
    </row>
    <row r="4612" spans="1:34" ht="18" customHeight="1" x14ac:dyDescent="0.25">
      <c r="A4612" s="154"/>
      <c r="B4612" s="150">
        <v>90</v>
      </c>
      <c r="C4612" s="150"/>
      <c r="D4612" s="151"/>
      <c r="E4612" s="151"/>
      <c r="F4612" s="130" t="s">
        <v>1454</v>
      </c>
      <c r="G4612" s="130" t="s">
        <v>9576</v>
      </c>
      <c r="H4612" s="130" t="s">
        <v>9581</v>
      </c>
      <c r="I4612" s="131" t="s">
        <v>9582</v>
      </c>
      <c r="J4612" s="130" t="s">
        <v>85</v>
      </c>
      <c r="K4612" s="132" t="s">
        <v>142</v>
      </c>
      <c r="L4612" s="148">
        <v>1</v>
      </c>
      <c r="M4612" s="134">
        <v>2010</v>
      </c>
      <c r="N4612" s="130" t="s">
        <v>6526</v>
      </c>
      <c r="O4612" s="129" t="s">
        <v>143</v>
      </c>
      <c r="P4612" s="129" t="s">
        <v>933</v>
      </c>
      <c r="Q4612" s="130" t="s">
        <v>245</v>
      </c>
      <c r="R4612" s="136" t="s">
        <v>2104</v>
      </c>
      <c r="S4612" s="155"/>
      <c r="T4612" s="155"/>
      <c r="U4612" s="156"/>
      <c r="V4612" s="156"/>
      <c r="W4612" s="156" t="s">
        <v>146</v>
      </c>
      <c r="X4612" s="156"/>
      <c r="Y4612" s="137" t="s">
        <v>876</v>
      </c>
      <c r="Z4612" s="138" t="s">
        <v>10709</v>
      </c>
      <c r="AA4612" s="140" t="s">
        <v>9583</v>
      </c>
      <c r="AB4612" s="141" t="s">
        <v>138</v>
      </c>
      <c r="AC4612" s="142">
        <v>39.4</v>
      </c>
      <c r="AD4612" s="142">
        <v>31.52</v>
      </c>
      <c r="AE4612" s="143" t="s">
        <v>9580</v>
      </c>
      <c r="AF4612" s="141" t="s">
        <v>481</v>
      </c>
      <c r="AG4612" s="144">
        <f>Table1[[#This Row],['# of Books]]*Table1[[#This Row],[QTY]]</f>
        <v>0</v>
      </c>
      <c r="AH4612" s="146">
        <f>Table1[[#This Row],[QTY]]*Table1[[#This Row],[School &amp; Library Price]]</f>
        <v>0</v>
      </c>
    </row>
    <row r="4613" spans="1:34" ht="18" customHeight="1" x14ac:dyDescent="0.25">
      <c r="A4613" s="154"/>
      <c r="B4613" s="150">
        <v>90</v>
      </c>
      <c r="C4613" s="150"/>
      <c r="D4613" s="151"/>
      <c r="E4613" s="151"/>
      <c r="F4613" s="130" t="s">
        <v>1454</v>
      </c>
      <c r="G4613" s="130" t="s">
        <v>9576</v>
      </c>
      <c r="H4613" s="130" t="s">
        <v>9584</v>
      </c>
      <c r="I4613" s="131" t="s">
        <v>9585</v>
      </c>
      <c r="J4613" s="130" t="s">
        <v>85</v>
      </c>
      <c r="K4613" s="132" t="s">
        <v>142</v>
      </c>
      <c r="L4613" s="148">
        <v>1</v>
      </c>
      <c r="M4613" s="134">
        <v>2010</v>
      </c>
      <c r="N4613" s="130" t="s">
        <v>6526</v>
      </c>
      <c r="O4613" s="129" t="s">
        <v>143</v>
      </c>
      <c r="P4613" s="129" t="s">
        <v>933</v>
      </c>
      <c r="Q4613" s="130" t="s">
        <v>245</v>
      </c>
      <c r="R4613" s="136" t="s">
        <v>2104</v>
      </c>
      <c r="S4613" s="155"/>
      <c r="T4613" s="155"/>
      <c r="U4613" s="156"/>
      <c r="V4613" s="156"/>
      <c r="W4613" s="156" t="s">
        <v>146</v>
      </c>
      <c r="X4613" s="156"/>
      <c r="Y4613" s="137" t="s">
        <v>876</v>
      </c>
      <c r="Z4613" s="138" t="s">
        <v>10709</v>
      </c>
      <c r="AA4613" s="140" t="s">
        <v>9586</v>
      </c>
      <c r="AB4613" s="141" t="s">
        <v>138</v>
      </c>
      <c r="AC4613" s="142">
        <v>39.4</v>
      </c>
      <c r="AD4613" s="142">
        <v>31.52</v>
      </c>
      <c r="AE4613" s="143" t="s">
        <v>9580</v>
      </c>
      <c r="AF4613" s="141" t="s">
        <v>481</v>
      </c>
      <c r="AG4613" s="144">
        <f>Table1[[#This Row],['# of Books]]*Table1[[#This Row],[QTY]]</f>
        <v>0</v>
      </c>
      <c r="AH4613" s="146">
        <f>Table1[[#This Row],[QTY]]*Table1[[#This Row],[School &amp; Library Price]]</f>
        <v>0</v>
      </c>
    </row>
    <row r="4614" spans="1:34" ht="18" customHeight="1" x14ac:dyDescent="0.25">
      <c r="A4614" s="154"/>
      <c r="B4614" s="150">
        <v>90</v>
      </c>
      <c r="C4614" s="150"/>
      <c r="D4614" s="151"/>
      <c r="E4614" s="151"/>
      <c r="F4614" s="130" t="s">
        <v>1454</v>
      </c>
      <c r="G4614" s="130" t="s">
        <v>9576</v>
      </c>
      <c r="H4614" s="130" t="s">
        <v>9587</v>
      </c>
      <c r="I4614" s="131" t="s">
        <v>9588</v>
      </c>
      <c r="J4614" s="130" t="s">
        <v>85</v>
      </c>
      <c r="K4614" s="132" t="s">
        <v>142</v>
      </c>
      <c r="L4614" s="148">
        <v>1</v>
      </c>
      <c r="M4614" s="134">
        <v>2009</v>
      </c>
      <c r="N4614" s="130" t="s">
        <v>10621</v>
      </c>
      <c r="O4614" s="129" t="s">
        <v>143</v>
      </c>
      <c r="P4614" s="129" t="s">
        <v>933</v>
      </c>
      <c r="Q4614" s="130" t="s">
        <v>245</v>
      </c>
      <c r="R4614" s="136" t="s">
        <v>2104</v>
      </c>
      <c r="S4614" s="155"/>
      <c r="T4614" s="155"/>
      <c r="U4614" s="156"/>
      <c r="V4614" s="156"/>
      <c r="W4614" s="156" t="s">
        <v>146</v>
      </c>
      <c r="X4614" s="156"/>
      <c r="Y4614" s="137" t="s">
        <v>876</v>
      </c>
      <c r="Z4614" s="138" t="s">
        <v>10709</v>
      </c>
      <c r="AA4614" s="140" t="s">
        <v>9589</v>
      </c>
      <c r="AB4614" s="141" t="s">
        <v>138</v>
      </c>
      <c r="AC4614" s="142">
        <v>39.4</v>
      </c>
      <c r="AD4614" s="142">
        <v>31.52</v>
      </c>
      <c r="AE4614" s="143" t="s">
        <v>9590</v>
      </c>
      <c r="AF4614" s="141" t="s">
        <v>481</v>
      </c>
      <c r="AG4614" s="144">
        <f>Table1[[#This Row],['# of Books]]*Table1[[#This Row],[QTY]]</f>
        <v>0</v>
      </c>
      <c r="AH4614" s="146">
        <f>Table1[[#This Row],[QTY]]*Table1[[#This Row],[School &amp; Library Price]]</f>
        <v>0</v>
      </c>
    </row>
    <row r="4615" spans="1:34" ht="18" customHeight="1" x14ac:dyDescent="0.25">
      <c r="A4615" s="154"/>
      <c r="B4615" s="150">
        <v>90</v>
      </c>
      <c r="C4615" s="150"/>
      <c r="D4615" s="151"/>
      <c r="E4615" s="151"/>
      <c r="F4615" s="130" t="s">
        <v>1454</v>
      </c>
      <c r="G4615" s="130" t="s">
        <v>9576</v>
      </c>
      <c r="H4615" s="130" t="s">
        <v>11438</v>
      </c>
      <c r="I4615" s="131" t="s">
        <v>11439</v>
      </c>
      <c r="J4615" s="130" t="s">
        <v>85</v>
      </c>
      <c r="K4615" s="132" t="s">
        <v>142</v>
      </c>
      <c r="L4615" s="148">
        <v>1</v>
      </c>
      <c r="M4615" s="134">
        <v>2009</v>
      </c>
      <c r="N4615" s="130" t="s">
        <v>10621</v>
      </c>
      <c r="O4615" s="129" t="s">
        <v>143</v>
      </c>
      <c r="P4615" s="129" t="s">
        <v>933</v>
      </c>
      <c r="Q4615" s="130" t="s">
        <v>245</v>
      </c>
      <c r="R4615" s="136" t="s">
        <v>2104</v>
      </c>
      <c r="S4615" s="155"/>
      <c r="T4615" s="155"/>
      <c r="U4615" s="156"/>
      <c r="V4615" s="156"/>
      <c r="W4615" s="156" t="s">
        <v>146</v>
      </c>
      <c r="X4615" s="156"/>
      <c r="Y4615" s="137" t="s">
        <v>876</v>
      </c>
      <c r="Z4615" s="138" t="s">
        <v>10709</v>
      </c>
      <c r="AA4615" s="140" t="s">
        <v>11440</v>
      </c>
      <c r="AB4615" s="141" t="s">
        <v>138</v>
      </c>
      <c r="AC4615" s="142">
        <v>39.4</v>
      </c>
      <c r="AD4615" s="142">
        <v>31.52</v>
      </c>
      <c r="AE4615" s="143" t="s">
        <v>11441</v>
      </c>
      <c r="AF4615" s="141" t="s">
        <v>398</v>
      </c>
      <c r="AG4615" s="144">
        <f>Table1[[#This Row],['# of Books]]*Table1[[#This Row],[QTY]]</f>
        <v>0</v>
      </c>
      <c r="AH4615" s="146">
        <f>Table1[[#This Row],[QTY]]*Table1[[#This Row],[School &amp; Library Price]]</f>
        <v>0</v>
      </c>
    </row>
    <row r="4616" spans="1:34" ht="18" customHeight="1" x14ac:dyDescent="0.25">
      <c r="A4616" s="154"/>
      <c r="B4616" s="150">
        <v>90</v>
      </c>
      <c r="C4616" s="150"/>
      <c r="D4616" s="151"/>
      <c r="E4616" s="151"/>
      <c r="F4616" s="130" t="s">
        <v>1454</v>
      </c>
      <c r="G4616" s="130" t="s">
        <v>9576</v>
      </c>
      <c r="H4616" s="130" t="s">
        <v>9591</v>
      </c>
      <c r="I4616" s="131" t="s">
        <v>9592</v>
      </c>
      <c r="J4616" s="130" t="s">
        <v>85</v>
      </c>
      <c r="K4616" s="132" t="s">
        <v>142</v>
      </c>
      <c r="L4616" s="148">
        <v>1</v>
      </c>
      <c r="M4616" s="134">
        <v>2009</v>
      </c>
      <c r="N4616" s="130" t="s">
        <v>10621</v>
      </c>
      <c r="O4616" s="129" t="s">
        <v>143</v>
      </c>
      <c r="P4616" s="129" t="s">
        <v>933</v>
      </c>
      <c r="Q4616" s="130" t="s">
        <v>245</v>
      </c>
      <c r="R4616" s="136" t="s">
        <v>2104</v>
      </c>
      <c r="S4616" s="155"/>
      <c r="T4616" s="155"/>
      <c r="U4616" s="156"/>
      <c r="V4616" s="156"/>
      <c r="W4616" s="156" t="s">
        <v>146</v>
      </c>
      <c r="X4616" s="156"/>
      <c r="Y4616" s="137" t="s">
        <v>876</v>
      </c>
      <c r="Z4616" s="138" t="s">
        <v>10709</v>
      </c>
      <c r="AA4616" s="140" t="s">
        <v>9593</v>
      </c>
      <c r="AB4616" s="141" t="s">
        <v>138</v>
      </c>
      <c r="AC4616" s="142">
        <v>39.4</v>
      </c>
      <c r="AD4616" s="142">
        <v>31.52</v>
      </c>
      <c r="AE4616" s="143" t="s">
        <v>8268</v>
      </c>
      <c r="AF4616" s="141" t="s">
        <v>2201</v>
      </c>
      <c r="AG4616" s="144">
        <f>Table1[[#This Row],['# of Books]]*Table1[[#This Row],[QTY]]</f>
        <v>0</v>
      </c>
      <c r="AH4616" s="146">
        <f>Table1[[#This Row],[QTY]]*Table1[[#This Row],[School &amp; Library Price]]</f>
        <v>0</v>
      </c>
    </row>
    <row r="4617" spans="1:34" ht="18" customHeight="1" x14ac:dyDescent="0.25">
      <c r="A4617" s="154"/>
      <c r="B4617" s="150">
        <v>90</v>
      </c>
      <c r="C4617" s="150"/>
      <c r="D4617" s="151"/>
      <c r="E4617" s="151"/>
      <c r="F4617" s="130" t="s">
        <v>1454</v>
      </c>
      <c r="G4617" s="130" t="s">
        <v>9576</v>
      </c>
      <c r="H4617" s="130" t="s">
        <v>9594</v>
      </c>
      <c r="I4617" s="131" t="s">
        <v>9595</v>
      </c>
      <c r="J4617" s="130" t="s">
        <v>85</v>
      </c>
      <c r="K4617" s="132" t="s">
        <v>142</v>
      </c>
      <c r="L4617" s="148">
        <v>1</v>
      </c>
      <c r="M4617" s="134">
        <v>2010</v>
      </c>
      <c r="N4617" s="130" t="s">
        <v>6526</v>
      </c>
      <c r="O4617" s="129" t="s">
        <v>143</v>
      </c>
      <c r="P4617" s="129" t="s">
        <v>933</v>
      </c>
      <c r="Q4617" s="130" t="s">
        <v>245</v>
      </c>
      <c r="R4617" s="136" t="s">
        <v>2104</v>
      </c>
      <c r="S4617" s="155"/>
      <c r="T4617" s="155"/>
      <c r="U4617" s="156"/>
      <c r="V4617" s="156"/>
      <c r="W4617" s="156" t="s">
        <v>146</v>
      </c>
      <c r="X4617" s="156"/>
      <c r="Y4617" s="137" t="s">
        <v>876</v>
      </c>
      <c r="Z4617" s="138" t="s">
        <v>10709</v>
      </c>
      <c r="AA4617" s="140" t="s">
        <v>9596</v>
      </c>
      <c r="AB4617" s="141" t="s">
        <v>138</v>
      </c>
      <c r="AC4617" s="142">
        <v>39.4</v>
      </c>
      <c r="AD4617" s="142">
        <v>31.52</v>
      </c>
      <c r="AE4617" s="143" t="s">
        <v>9597</v>
      </c>
      <c r="AF4617" s="141" t="s">
        <v>481</v>
      </c>
      <c r="AG4617" s="144">
        <f>Table1[[#This Row],['# of Books]]*Table1[[#This Row],[QTY]]</f>
        <v>0</v>
      </c>
      <c r="AH4617" s="146">
        <f>Table1[[#This Row],[QTY]]*Table1[[#This Row],[School &amp; Library Price]]</f>
        <v>0</v>
      </c>
    </row>
    <row r="4618" spans="1:34" ht="18" customHeight="1" x14ac:dyDescent="0.25">
      <c r="A4618" s="154"/>
      <c r="B4618" s="150">
        <v>91</v>
      </c>
      <c r="C4618" s="150"/>
      <c r="D4618" s="151"/>
      <c r="E4618" s="151"/>
      <c r="F4618" s="130" t="s">
        <v>1454</v>
      </c>
      <c r="G4618" s="130" t="s">
        <v>86</v>
      </c>
      <c r="H4618" s="130" t="s">
        <v>9598</v>
      </c>
      <c r="I4618" s="131" t="s">
        <v>9599</v>
      </c>
      <c r="J4618" s="130" t="s">
        <v>85</v>
      </c>
      <c r="K4618" s="132" t="s">
        <v>142</v>
      </c>
      <c r="L4618" s="148">
        <v>1</v>
      </c>
      <c r="M4618" s="134">
        <v>2015</v>
      </c>
      <c r="N4618" s="130" t="s">
        <v>10611</v>
      </c>
      <c r="O4618" s="129" t="s">
        <v>143</v>
      </c>
      <c r="P4618" s="129" t="s">
        <v>933</v>
      </c>
      <c r="Q4618" s="130" t="s">
        <v>245</v>
      </c>
      <c r="R4618" s="136" t="s">
        <v>2097</v>
      </c>
      <c r="S4618" s="155"/>
      <c r="T4618" s="155"/>
      <c r="U4618" s="156"/>
      <c r="V4618" s="156"/>
      <c r="W4618" s="156" t="s">
        <v>146</v>
      </c>
      <c r="X4618" s="156" t="s">
        <v>11799</v>
      </c>
      <c r="Y4618" s="137" t="s">
        <v>876</v>
      </c>
      <c r="Z4618" s="138" t="s">
        <v>10709</v>
      </c>
      <c r="AA4618" s="140" t="s">
        <v>9600</v>
      </c>
      <c r="AB4618" s="141" t="s">
        <v>138</v>
      </c>
      <c r="AC4618" s="142">
        <v>39.4</v>
      </c>
      <c r="AD4618" s="142">
        <v>31.52</v>
      </c>
      <c r="AE4618" s="143" t="s">
        <v>9601</v>
      </c>
      <c r="AF4618" s="141" t="s">
        <v>398</v>
      </c>
      <c r="AG4618" s="144">
        <f>Table1[[#This Row],['# of Books]]*Table1[[#This Row],[QTY]]</f>
        <v>0</v>
      </c>
      <c r="AH4618" s="146">
        <f>Table1[[#This Row],[QTY]]*Table1[[#This Row],[School &amp; Library Price]]</f>
        <v>0</v>
      </c>
    </row>
    <row r="4619" spans="1:34" ht="18" hidden="1" customHeight="1" x14ac:dyDescent="0.25">
      <c r="A4619" s="154"/>
      <c r="B4619" s="150">
        <v>91</v>
      </c>
      <c r="C4619" s="150"/>
      <c r="D4619" s="151"/>
      <c r="E4619" s="151"/>
      <c r="F4619" s="130" t="s">
        <v>1454</v>
      </c>
      <c r="G4619" s="130" t="s">
        <v>86</v>
      </c>
      <c r="H4619" s="130" t="s">
        <v>9598</v>
      </c>
      <c r="I4619" s="131" t="s">
        <v>9602</v>
      </c>
      <c r="J4619" s="130" t="s">
        <v>85</v>
      </c>
      <c r="K4619" s="132" t="s">
        <v>378</v>
      </c>
      <c r="L4619" s="148">
        <v>1</v>
      </c>
      <c r="M4619" s="134">
        <v>2015</v>
      </c>
      <c r="N4619" s="130" t="s">
        <v>10611</v>
      </c>
      <c r="O4619" s="129"/>
      <c r="P4619" s="129"/>
      <c r="Q4619" s="130" t="s">
        <v>245</v>
      </c>
      <c r="R4619" s="136" t="s">
        <v>2097</v>
      </c>
      <c r="S4619" s="155"/>
      <c r="T4619" s="155"/>
      <c r="U4619" s="156"/>
      <c r="V4619" s="156"/>
      <c r="W4619" s="156" t="s">
        <v>146</v>
      </c>
      <c r="X4619" s="156" t="s">
        <v>11799</v>
      </c>
      <c r="Y4619" s="137" t="s">
        <v>876</v>
      </c>
      <c r="Z4619" s="138" t="s">
        <v>10709</v>
      </c>
      <c r="AA4619" s="140" t="s">
        <v>9600</v>
      </c>
      <c r="AB4619" s="141" t="s">
        <v>138</v>
      </c>
      <c r="AC4619" s="142">
        <v>43.34</v>
      </c>
      <c r="AD4619" s="142">
        <v>34.67</v>
      </c>
      <c r="AE4619" s="143" t="s">
        <v>9601</v>
      </c>
      <c r="AF4619" s="141" t="s">
        <v>398</v>
      </c>
      <c r="AG4619" s="144">
        <f>Table1[[#This Row],['# of Books]]*Table1[[#This Row],[QTY]]</f>
        <v>0</v>
      </c>
      <c r="AH4619" s="146">
        <f>Table1[[#This Row],[QTY]]*Table1[[#This Row],[School &amp; Library Price]]</f>
        <v>0</v>
      </c>
    </row>
    <row r="4620" spans="1:34" ht="18" customHeight="1" x14ac:dyDescent="0.25">
      <c r="A4620" s="154"/>
      <c r="B4620" s="150">
        <v>91</v>
      </c>
      <c r="C4620" s="150"/>
      <c r="D4620" s="151"/>
      <c r="E4620" s="151"/>
      <c r="F4620" s="130" t="s">
        <v>1454</v>
      </c>
      <c r="G4620" s="130" t="s">
        <v>86</v>
      </c>
      <c r="H4620" s="130" t="s">
        <v>9603</v>
      </c>
      <c r="I4620" s="131" t="s">
        <v>9604</v>
      </c>
      <c r="J4620" s="130" t="s">
        <v>85</v>
      </c>
      <c r="K4620" s="132" t="s">
        <v>142</v>
      </c>
      <c r="L4620" s="148">
        <v>1</v>
      </c>
      <c r="M4620" s="134">
        <v>2013</v>
      </c>
      <c r="N4620" s="130" t="s">
        <v>10619</v>
      </c>
      <c r="O4620" s="129" t="s">
        <v>143</v>
      </c>
      <c r="P4620" s="129" t="s">
        <v>933</v>
      </c>
      <c r="Q4620" s="130" t="s">
        <v>245</v>
      </c>
      <c r="R4620" s="136" t="s">
        <v>2104</v>
      </c>
      <c r="S4620" s="155"/>
      <c r="T4620" s="155"/>
      <c r="U4620" s="156"/>
      <c r="V4620" s="156"/>
      <c r="W4620" s="156" t="s">
        <v>146</v>
      </c>
      <c r="X4620" s="156" t="s">
        <v>11788</v>
      </c>
      <c r="Y4620" s="137" t="s">
        <v>876</v>
      </c>
      <c r="Z4620" s="138" t="s">
        <v>10709</v>
      </c>
      <c r="AA4620" s="140" t="s">
        <v>9605</v>
      </c>
      <c r="AB4620" s="141" t="s">
        <v>138</v>
      </c>
      <c r="AC4620" s="142">
        <v>39.4</v>
      </c>
      <c r="AD4620" s="142">
        <v>31.52</v>
      </c>
      <c r="AE4620" s="143" t="s">
        <v>9606</v>
      </c>
      <c r="AF4620" s="141" t="s">
        <v>398</v>
      </c>
      <c r="AG4620" s="144">
        <f>Table1[[#This Row],['# of Books]]*Table1[[#This Row],[QTY]]</f>
        <v>0</v>
      </c>
      <c r="AH4620" s="146">
        <f>Table1[[#This Row],[QTY]]*Table1[[#This Row],[School &amp; Library Price]]</f>
        <v>0</v>
      </c>
    </row>
    <row r="4621" spans="1:34" ht="18" hidden="1" customHeight="1" x14ac:dyDescent="0.25">
      <c r="A4621" s="154"/>
      <c r="B4621" s="150">
        <v>91</v>
      </c>
      <c r="C4621" s="150"/>
      <c r="D4621" s="151"/>
      <c r="E4621" s="151"/>
      <c r="F4621" s="130" t="s">
        <v>1454</v>
      </c>
      <c r="G4621" s="130" t="s">
        <v>86</v>
      </c>
      <c r="H4621" s="130" t="s">
        <v>9603</v>
      </c>
      <c r="I4621" s="131" t="s">
        <v>9607</v>
      </c>
      <c r="J4621" s="130" t="s">
        <v>85</v>
      </c>
      <c r="K4621" s="132" t="s">
        <v>378</v>
      </c>
      <c r="L4621" s="148">
        <v>1</v>
      </c>
      <c r="M4621" s="134">
        <v>2013</v>
      </c>
      <c r="N4621" s="130" t="s">
        <v>10619</v>
      </c>
      <c r="O4621" s="129"/>
      <c r="P4621" s="129"/>
      <c r="Q4621" s="130" t="s">
        <v>245</v>
      </c>
      <c r="R4621" s="136" t="s">
        <v>2104</v>
      </c>
      <c r="S4621" s="155"/>
      <c r="T4621" s="155"/>
      <c r="U4621" s="156"/>
      <c r="V4621" s="156"/>
      <c r="W4621" s="156" t="s">
        <v>146</v>
      </c>
      <c r="X4621" s="156" t="s">
        <v>11788</v>
      </c>
      <c r="Y4621" s="137" t="s">
        <v>876</v>
      </c>
      <c r="Z4621" s="138" t="s">
        <v>10709</v>
      </c>
      <c r="AA4621" s="140" t="s">
        <v>9605</v>
      </c>
      <c r="AB4621" s="141" t="s">
        <v>138</v>
      </c>
      <c r="AC4621" s="142">
        <v>43.34</v>
      </c>
      <c r="AD4621" s="142">
        <v>34.67</v>
      </c>
      <c r="AE4621" s="143" t="s">
        <v>9606</v>
      </c>
      <c r="AF4621" s="141" t="s">
        <v>398</v>
      </c>
      <c r="AG4621" s="144">
        <f>Table1[[#This Row],['# of Books]]*Table1[[#This Row],[QTY]]</f>
        <v>0</v>
      </c>
      <c r="AH4621" s="146">
        <f>Table1[[#This Row],[QTY]]*Table1[[#This Row],[School &amp; Library Price]]</f>
        <v>0</v>
      </c>
    </row>
    <row r="4622" spans="1:34" ht="18" customHeight="1" x14ac:dyDescent="0.25">
      <c r="A4622" s="154"/>
      <c r="B4622" s="150">
        <v>91</v>
      </c>
      <c r="C4622" s="150"/>
      <c r="D4622" s="151"/>
      <c r="E4622" s="151"/>
      <c r="F4622" s="130" t="s">
        <v>1454</v>
      </c>
      <c r="G4622" s="130" t="s">
        <v>86</v>
      </c>
      <c r="H4622" s="130" t="s">
        <v>9608</v>
      </c>
      <c r="I4622" s="131" t="s">
        <v>9609</v>
      </c>
      <c r="J4622" s="130" t="s">
        <v>85</v>
      </c>
      <c r="K4622" s="132" t="s">
        <v>142</v>
      </c>
      <c r="L4622" s="148">
        <v>1</v>
      </c>
      <c r="M4622" s="134">
        <v>2015</v>
      </c>
      <c r="N4622" s="130" t="s">
        <v>10611</v>
      </c>
      <c r="O4622" s="129" t="s">
        <v>143</v>
      </c>
      <c r="P4622" s="129" t="s">
        <v>933</v>
      </c>
      <c r="Q4622" s="130" t="s">
        <v>11089</v>
      </c>
      <c r="R4622" s="136" t="s">
        <v>11442</v>
      </c>
      <c r="S4622" s="155"/>
      <c r="T4622" s="155"/>
      <c r="U4622" s="156"/>
      <c r="V4622" s="156"/>
      <c r="W4622" s="156" t="s">
        <v>146</v>
      </c>
      <c r="X4622" s="156" t="s">
        <v>11787</v>
      </c>
      <c r="Y4622" s="137" t="s">
        <v>876</v>
      </c>
      <c r="Z4622" s="138" t="s">
        <v>10709</v>
      </c>
      <c r="AA4622" s="140" t="s">
        <v>9610</v>
      </c>
      <c r="AB4622" s="141" t="s">
        <v>138</v>
      </c>
      <c r="AC4622" s="142">
        <v>39.4</v>
      </c>
      <c r="AD4622" s="142">
        <v>31.52</v>
      </c>
      <c r="AE4622" s="143" t="s">
        <v>9611</v>
      </c>
      <c r="AF4622" s="141" t="s">
        <v>481</v>
      </c>
      <c r="AG4622" s="144">
        <f>Table1[[#This Row],['# of Books]]*Table1[[#This Row],[QTY]]</f>
        <v>0</v>
      </c>
      <c r="AH4622" s="146">
        <f>Table1[[#This Row],[QTY]]*Table1[[#This Row],[School &amp; Library Price]]</f>
        <v>0</v>
      </c>
    </row>
    <row r="4623" spans="1:34" ht="18" hidden="1" customHeight="1" x14ac:dyDescent="0.25">
      <c r="A4623" s="154"/>
      <c r="B4623" s="150">
        <v>91</v>
      </c>
      <c r="C4623" s="150"/>
      <c r="D4623" s="151"/>
      <c r="E4623" s="151"/>
      <c r="F4623" s="130" t="s">
        <v>1454</v>
      </c>
      <c r="G4623" s="130" t="s">
        <v>86</v>
      </c>
      <c r="H4623" s="130" t="s">
        <v>9608</v>
      </c>
      <c r="I4623" s="131" t="s">
        <v>9612</v>
      </c>
      <c r="J4623" s="130" t="s">
        <v>85</v>
      </c>
      <c r="K4623" s="132" t="s">
        <v>378</v>
      </c>
      <c r="L4623" s="148">
        <v>1</v>
      </c>
      <c r="M4623" s="134">
        <v>2015</v>
      </c>
      <c r="N4623" s="130" t="s">
        <v>10611</v>
      </c>
      <c r="O4623" s="129"/>
      <c r="P4623" s="129"/>
      <c r="Q4623" s="130" t="s">
        <v>11089</v>
      </c>
      <c r="R4623" s="136" t="s">
        <v>11442</v>
      </c>
      <c r="S4623" s="155"/>
      <c r="T4623" s="155"/>
      <c r="U4623" s="156"/>
      <c r="V4623" s="156"/>
      <c r="W4623" s="156" t="s">
        <v>146</v>
      </c>
      <c r="X4623" s="156" t="s">
        <v>11787</v>
      </c>
      <c r="Y4623" s="137" t="s">
        <v>876</v>
      </c>
      <c r="Z4623" s="138" t="s">
        <v>10709</v>
      </c>
      <c r="AA4623" s="140" t="s">
        <v>9610</v>
      </c>
      <c r="AB4623" s="141" t="s">
        <v>138</v>
      </c>
      <c r="AC4623" s="142">
        <v>43.34</v>
      </c>
      <c r="AD4623" s="142">
        <v>34.67</v>
      </c>
      <c r="AE4623" s="143" t="s">
        <v>9611</v>
      </c>
      <c r="AF4623" s="141" t="s">
        <v>481</v>
      </c>
      <c r="AG4623" s="144">
        <f>Table1[[#This Row],['# of Books]]*Table1[[#This Row],[QTY]]</f>
        <v>0</v>
      </c>
      <c r="AH4623" s="146">
        <f>Table1[[#This Row],[QTY]]*Table1[[#This Row],[School &amp; Library Price]]</f>
        <v>0</v>
      </c>
    </row>
    <row r="4624" spans="1:34" ht="18" customHeight="1" x14ac:dyDescent="0.25">
      <c r="A4624" s="154"/>
      <c r="B4624" s="150">
        <v>91</v>
      </c>
      <c r="C4624" s="150"/>
      <c r="D4624" s="151"/>
      <c r="E4624" s="151"/>
      <c r="F4624" s="130" t="s">
        <v>1454</v>
      </c>
      <c r="G4624" s="130" t="s">
        <v>86</v>
      </c>
      <c r="H4624" s="130" t="s">
        <v>9613</v>
      </c>
      <c r="I4624" s="131" t="s">
        <v>9614</v>
      </c>
      <c r="J4624" s="130" t="s">
        <v>85</v>
      </c>
      <c r="K4624" s="132" t="s">
        <v>142</v>
      </c>
      <c r="L4624" s="148">
        <v>1</v>
      </c>
      <c r="M4624" s="134">
        <v>2013</v>
      </c>
      <c r="N4624" s="130" t="s">
        <v>10619</v>
      </c>
      <c r="O4624" s="129" t="s">
        <v>143</v>
      </c>
      <c r="P4624" s="129" t="s">
        <v>933</v>
      </c>
      <c r="Q4624" s="130" t="s">
        <v>245</v>
      </c>
      <c r="R4624" s="136" t="s">
        <v>2104</v>
      </c>
      <c r="S4624" s="155"/>
      <c r="T4624" s="155"/>
      <c r="U4624" s="156"/>
      <c r="V4624" s="156"/>
      <c r="W4624" s="156" t="s">
        <v>146</v>
      </c>
      <c r="X4624" s="156" t="s">
        <v>11784</v>
      </c>
      <c r="Y4624" s="137" t="s">
        <v>876</v>
      </c>
      <c r="Z4624" s="138" t="s">
        <v>10709</v>
      </c>
      <c r="AA4624" s="140" t="s">
        <v>9615</v>
      </c>
      <c r="AB4624" s="141" t="s">
        <v>138</v>
      </c>
      <c r="AC4624" s="142">
        <v>39.4</v>
      </c>
      <c r="AD4624" s="142">
        <v>31.52</v>
      </c>
      <c r="AE4624" s="143" t="s">
        <v>9616</v>
      </c>
      <c r="AF4624" s="141" t="s">
        <v>398</v>
      </c>
      <c r="AG4624" s="144">
        <f>Table1[[#This Row],['# of Books]]*Table1[[#This Row],[QTY]]</f>
        <v>0</v>
      </c>
      <c r="AH4624" s="146">
        <f>Table1[[#This Row],[QTY]]*Table1[[#This Row],[School &amp; Library Price]]</f>
        <v>0</v>
      </c>
    </row>
    <row r="4625" spans="1:34" ht="18" hidden="1" customHeight="1" x14ac:dyDescent="0.25">
      <c r="A4625" s="154"/>
      <c r="B4625" s="150">
        <v>91</v>
      </c>
      <c r="C4625" s="150"/>
      <c r="D4625" s="151"/>
      <c r="E4625" s="151"/>
      <c r="F4625" s="130" t="s">
        <v>1454</v>
      </c>
      <c r="G4625" s="130" t="s">
        <v>86</v>
      </c>
      <c r="H4625" s="130" t="s">
        <v>9613</v>
      </c>
      <c r="I4625" s="131" t="s">
        <v>9617</v>
      </c>
      <c r="J4625" s="130" t="s">
        <v>85</v>
      </c>
      <c r="K4625" s="132" t="s">
        <v>378</v>
      </c>
      <c r="L4625" s="148">
        <v>1</v>
      </c>
      <c r="M4625" s="134">
        <v>2013</v>
      </c>
      <c r="N4625" s="130" t="s">
        <v>10619</v>
      </c>
      <c r="O4625" s="129"/>
      <c r="P4625" s="129"/>
      <c r="Q4625" s="130" t="s">
        <v>245</v>
      </c>
      <c r="R4625" s="136" t="s">
        <v>2104</v>
      </c>
      <c r="S4625" s="155"/>
      <c r="T4625" s="155"/>
      <c r="U4625" s="156"/>
      <c r="V4625" s="156"/>
      <c r="W4625" s="156" t="s">
        <v>146</v>
      </c>
      <c r="X4625" s="156" t="s">
        <v>11784</v>
      </c>
      <c r="Y4625" s="137" t="s">
        <v>876</v>
      </c>
      <c r="Z4625" s="138" t="s">
        <v>10709</v>
      </c>
      <c r="AA4625" s="140" t="s">
        <v>9615</v>
      </c>
      <c r="AB4625" s="141" t="s">
        <v>138</v>
      </c>
      <c r="AC4625" s="142">
        <v>43.34</v>
      </c>
      <c r="AD4625" s="142">
        <v>34.67</v>
      </c>
      <c r="AE4625" s="143" t="s">
        <v>9616</v>
      </c>
      <c r="AF4625" s="141" t="s">
        <v>398</v>
      </c>
      <c r="AG4625" s="144">
        <f>Table1[[#This Row],['# of Books]]*Table1[[#This Row],[QTY]]</f>
        <v>0</v>
      </c>
      <c r="AH4625" s="146">
        <f>Table1[[#This Row],[QTY]]*Table1[[#This Row],[School &amp; Library Price]]</f>
        <v>0</v>
      </c>
    </row>
    <row r="4626" spans="1:34" ht="18" customHeight="1" x14ac:dyDescent="0.25">
      <c r="A4626" s="154"/>
      <c r="B4626" s="150">
        <v>91</v>
      </c>
      <c r="C4626" s="150"/>
      <c r="D4626" s="151"/>
      <c r="E4626" s="151"/>
      <c r="F4626" s="130" t="s">
        <v>1454</v>
      </c>
      <c r="G4626" s="130" t="s">
        <v>86</v>
      </c>
      <c r="H4626" s="130" t="s">
        <v>9618</v>
      </c>
      <c r="I4626" s="131" t="s">
        <v>9619</v>
      </c>
      <c r="J4626" s="130" t="s">
        <v>85</v>
      </c>
      <c r="K4626" s="132" t="s">
        <v>142</v>
      </c>
      <c r="L4626" s="148">
        <v>1</v>
      </c>
      <c r="M4626" s="134">
        <v>2013</v>
      </c>
      <c r="N4626" s="130" t="s">
        <v>10619</v>
      </c>
      <c r="O4626" s="129" t="s">
        <v>143</v>
      </c>
      <c r="P4626" s="129" t="s">
        <v>933</v>
      </c>
      <c r="Q4626" s="130" t="s">
        <v>245</v>
      </c>
      <c r="R4626" s="136" t="s">
        <v>2104</v>
      </c>
      <c r="S4626" s="155"/>
      <c r="T4626" s="155"/>
      <c r="U4626" s="156"/>
      <c r="V4626" s="156"/>
      <c r="W4626" s="156" t="s">
        <v>146</v>
      </c>
      <c r="X4626" s="156" t="s">
        <v>11785</v>
      </c>
      <c r="Y4626" s="137" t="s">
        <v>876</v>
      </c>
      <c r="Z4626" s="138" t="s">
        <v>10709</v>
      </c>
      <c r="AA4626" s="140" t="s">
        <v>9620</v>
      </c>
      <c r="AB4626" s="141" t="s">
        <v>138</v>
      </c>
      <c r="AC4626" s="142">
        <v>39.4</v>
      </c>
      <c r="AD4626" s="142">
        <v>31.52</v>
      </c>
      <c r="AE4626" s="143" t="s">
        <v>9621</v>
      </c>
      <c r="AF4626" s="141" t="s">
        <v>514</v>
      </c>
      <c r="AG4626" s="144">
        <f>Table1[[#This Row],['# of Books]]*Table1[[#This Row],[QTY]]</f>
        <v>0</v>
      </c>
      <c r="AH4626" s="146">
        <f>Table1[[#This Row],[QTY]]*Table1[[#This Row],[School &amp; Library Price]]</f>
        <v>0</v>
      </c>
    </row>
    <row r="4627" spans="1:34" ht="18" hidden="1" customHeight="1" x14ac:dyDescent="0.25">
      <c r="A4627" s="154"/>
      <c r="B4627" s="150">
        <v>91</v>
      </c>
      <c r="C4627" s="150"/>
      <c r="D4627" s="151"/>
      <c r="E4627" s="151"/>
      <c r="F4627" s="130" t="s">
        <v>1454</v>
      </c>
      <c r="G4627" s="130" t="s">
        <v>86</v>
      </c>
      <c r="H4627" s="130" t="s">
        <v>9618</v>
      </c>
      <c r="I4627" s="131" t="s">
        <v>9622</v>
      </c>
      <c r="J4627" s="130" t="s">
        <v>85</v>
      </c>
      <c r="K4627" s="132" t="s">
        <v>378</v>
      </c>
      <c r="L4627" s="148">
        <v>1</v>
      </c>
      <c r="M4627" s="134">
        <v>2013</v>
      </c>
      <c r="N4627" s="130" t="s">
        <v>10619</v>
      </c>
      <c r="O4627" s="129"/>
      <c r="P4627" s="129"/>
      <c r="Q4627" s="130" t="s">
        <v>245</v>
      </c>
      <c r="R4627" s="136" t="s">
        <v>2104</v>
      </c>
      <c r="S4627" s="155"/>
      <c r="T4627" s="155"/>
      <c r="U4627" s="156"/>
      <c r="V4627" s="156"/>
      <c r="W4627" s="156" t="s">
        <v>146</v>
      </c>
      <c r="X4627" s="156" t="s">
        <v>11785</v>
      </c>
      <c r="Y4627" s="137" t="s">
        <v>876</v>
      </c>
      <c r="Z4627" s="138" t="s">
        <v>10709</v>
      </c>
      <c r="AA4627" s="140" t="s">
        <v>9620</v>
      </c>
      <c r="AB4627" s="141" t="s">
        <v>138</v>
      </c>
      <c r="AC4627" s="142">
        <v>43.34</v>
      </c>
      <c r="AD4627" s="142">
        <v>34.67</v>
      </c>
      <c r="AE4627" s="143" t="s">
        <v>9621</v>
      </c>
      <c r="AF4627" s="141" t="s">
        <v>514</v>
      </c>
      <c r="AG4627" s="144">
        <f>Table1[[#This Row],['# of Books]]*Table1[[#This Row],[QTY]]</f>
        <v>0</v>
      </c>
      <c r="AH4627" s="146">
        <f>Table1[[#This Row],[QTY]]*Table1[[#This Row],[School &amp; Library Price]]</f>
        <v>0</v>
      </c>
    </row>
    <row r="4628" spans="1:34" ht="18" customHeight="1" x14ac:dyDescent="0.25">
      <c r="A4628" s="154"/>
      <c r="B4628" s="150">
        <v>91</v>
      </c>
      <c r="C4628" s="150"/>
      <c r="D4628" s="151"/>
      <c r="E4628" s="151"/>
      <c r="F4628" s="130" t="s">
        <v>1454</v>
      </c>
      <c r="G4628" s="130" t="s">
        <v>86</v>
      </c>
      <c r="H4628" s="130" t="s">
        <v>9623</v>
      </c>
      <c r="I4628" s="131" t="s">
        <v>9624</v>
      </c>
      <c r="J4628" s="130" t="s">
        <v>85</v>
      </c>
      <c r="K4628" s="132" t="s">
        <v>142</v>
      </c>
      <c r="L4628" s="148">
        <v>1</v>
      </c>
      <c r="M4628" s="134">
        <v>2015</v>
      </c>
      <c r="N4628" s="130" t="s">
        <v>10611</v>
      </c>
      <c r="O4628" s="129" t="s">
        <v>143</v>
      </c>
      <c r="P4628" s="129" t="s">
        <v>933</v>
      </c>
      <c r="Q4628" s="130" t="s">
        <v>245</v>
      </c>
      <c r="R4628" s="136" t="s">
        <v>2202</v>
      </c>
      <c r="S4628" s="155"/>
      <c r="T4628" s="155"/>
      <c r="U4628" s="156"/>
      <c r="V4628" s="156"/>
      <c r="W4628" s="156" t="s">
        <v>146</v>
      </c>
      <c r="X4628" s="156" t="s">
        <v>11773</v>
      </c>
      <c r="Y4628" s="137" t="s">
        <v>876</v>
      </c>
      <c r="Z4628" s="138" t="s">
        <v>10709</v>
      </c>
      <c r="AA4628" s="140" t="s">
        <v>9625</v>
      </c>
      <c r="AB4628" s="141" t="s">
        <v>138</v>
      </c>
      <c r="AC4628" s="142">
        <v>39.4</v>
      </c>
      <c r="AD4628" s="142">
        <v>31.52</v>
      </c>
      <c r="AE4628" s="143" t="s">
        <v>9626</v>
      </c>
      <c r="AF4628" s="141" t="s">
        <v>514</v>
      </c>
      <c r="AG4628" s="144">
        <f>Table1[[#This Row],['# of Books]]*Table1[[#This Row],[QTY]]</f>
        <v>0</v>
      </c>
      <c r="AH4628" s="146">
        <f>Table1[[#This Row],[QTY]]*Table1[[#This Row],[School &amp; Library Price]]</f>
        <v>0</v>
      </c>
    </row>
    <row r="4629" spans="1:34" ht="18" hidden="1" customHeight="1" x14ac:dyDescent="0.25">
      <c r="A4629" s="154"/>
      <c r="B4629" s="150">
        <v>91</v>
      </c>
      <c r="C4629" s="150"/>
      <c r="D4629" s="151"/>
      <c r="E4629" s="151"/>
      <c r="F4629" s="130" t="s">
        <v>1454</v>
      </c>
      <c r="G4629" s="130" t="s">
        <v>86</v>
      </c>
      <c r="H4629" s="130" t="s">
        <v>9623</v>
      </c>
      <c r="I4629" s="131" t="s">
        <v>9627</v>
      </c>
      <c r="J4629" s="130" t="s">
        <v>85</v>
      </c>
      <c r="K4629" s="132" t="s">
        <v>378</v>
      </c>
      <c r="L4629" s="148">
        <v>1</v>
      </c>
      <c r="M4629" s="134">
        <v>2015</v>
      </c>
      <c r="N4629" s="130" t="s">
        <v>10611</v>
      </c>
      <c r="O4629" s="129"/>
      <c r="P4629" s="129"/>
      <c r="Q4629" s="130" t="s">
        <v>245</v>
      </c>
      <c r="R4629" s="136" t="s">
        <v>2202</v>
      </c>
      <c r="S4629" s="155"/>
      <c r="T4629" s="155"/>
      <c r="U4629" s="156"/>
      <c r="V4629" s="156"/>
      <c r="W4629" s="156" t="s">
        <v>146</v>
      </c>
      <c r="X4629" s="156" t="s">
        <v>11773</v>
      </c>
      <c r="Y4629" s="137" t="s">
        <v>876</v>
      </c>
      <c r="Z4629" s="138" t="s">
        <v>10709</v>
      </c>
      <c r="AA4629" s="140" t="s">
        <v>9625</v>
      </c>
      <c r="AB4629" s="141" t="s">
        <v>138</v>
      </c>
      <c r="AC4629" s="142">
        <v>43.34</v>
      </c>
      <c r="AD4629" s="142">
        <v>34.67</v>
      </c>
      <c r="AE4629" s="143" t="s">
        <v>9626</v>
      </c>
      <c r="AF4629" s="141" t="s">
        <v>514</v>
      </c>
      <c r="AG4629" s="144">
        <f>Table1[[#This Row],['# of Books]]*Table1[[#This Row],[QTY]]</f>
        <v>0</v>
      </c>
      <c r="AH4629" s="146">
        <f>Table1[[#This Row],[QTY]]*Table1[[#This Row],[School &amp; Library Price]]</f>
        <v>0</v>
      </c>
    </row>
    <row r="4630" spans="1:34" ht="18" customHeight="1" x14ac:dyDescent="0.25">
      <c r="A4630" s="154"/>
      <c r="B4630" s="150">
        <v>91</v>
      </c>
      <c r="C4630" s="150"/>
      <c r="D4630" s="151"/>
      <c r="E4630" s="151"/>
      <c r="F4630" s="130" t="s">
        <v>1454</v>
      </c>
      <c r="G4630" s="130" t="s">
        <v>86</v>
      </c>
      <c r="H4630" s="130" t="s">
        <v>9628</v>
      </c>
      <c r="I4630" s="131" t="s">
        <v>9629</v>
      </c>
      <c r="J4630" s="130" t="s">
        <v>85</v>
      </c>
      <c r="K4630" s="132" t="s">
        <v>142</v>
      </c>
      <c r="L4630" s="148">
        <v>1</v>
      </c>
      <c r="M4630" s="134">
        <v>2014</v>
      </c>
      <c r="N4630" s="130" t="s">
        <v>10609</v>
      </c>
      <c r="O4630" s="129" t="s">
        <v>143</v>
      </c>
      <c r="P4630" s="129" t="s">
        <v>933</v>
      </c>
      <c r="Q4630" s="130" t="s">
        <v>245</v>
      </c>
      <c r="R4630" s="136" t="s">
        <v>2107</v>
      </c>
      <c r="S4630" s="155"/>
      <c r="T4630" s="155"/>
      <c r="U4630" s="156"/>
      <c r="V4630" s="156"/>
      <c r="W4630" s="156" t="s">
        <v>146</v>
      </c>
      <c r="X4630" s="156" t="s">
        <v>11787</v>
      </c>
      <c r="Y4630" s="137" t="s">
        <v>876</v>
      </c>
      <c r="Z4630" s="138" t="s">
        <v>10709</v>
      </c>
      <c r="AA4630" s="140" t="s">
        <v>9630</v>
      </c>
      <c r="AB4630" s="141" t="s">
        <v>138</v>
      </c>
      <c r="AC4630" s="142">
        <v>39.4</v>
      </c>
      <c r="AD4630" s="142">
        <v>31.52</v>
      </c>
      <c r="AE4630" s="143" t="s">
        <v>9631</v>
      </c>
      <c r="AF4630" s="141" t="s">
        <v>398</v>
      </c>
      <c r="AG4630" s="144">
        <f>Table1[[#This Row],['# of Books]]*Table1[[#This Row],[QTY]]</f>
        <v>0</v>
      </c>
      <c r="AH4630" s="146">
        <f>Table1[[#This Row],[QTY]]*Table1[[#This Row],[School &amp; Library Price]]</f>
        <v>0</v>
      </c>
    </row>
    <row r="4631" spans="1:34" ht="18" hidden="1" customHeight="1" x14ac:dyDescent="0.25">
      <c r="A4631" s="154"/>
      <c r="B4631" s="150">
        <v>91</v>
      </c>
      <c r="C4631" s="150"/>
      <c r="D4631" s="151"/>
      <c r="E4631" s="151"/>
      <c r="F4631" s="130" t="s">
        <v>1454</v>
      </c>
      <c r="G4631" s="130" t="s">
        <v>86</v>
      </c>
      <c r="H4631" s="130" t="s">
        <v>9628</v>
      </c>
      <c r="I4631" s="131" t="s">
        <v>9632</v>
      </c>
      <c r="J4631" s="130" t="s">
        <v>85</v>
      </c>
      <c r="K4631" s="132" t="s">
        <v>378</v>
      </c>
      <c r="L4631" s="148">
        <v>1</v>
      </c>
      <c r="M4631" s="134">
        <v>2014</v>
      </c>
      <c r="N4631" s="130" t="s">
        <v>10609</v>
      </c>
      <c r="O4631" s="129"/>
      <c r="P4631" s="129"/>
      <c r="Q4631" s="130" t="s">
        <v>245</v>
      </c>
      <c r="R4631" s="136" t="s">
        <v>2107</v>
      </c>
      <c r="S4631" s="155"/>
      <c r="T4631" s="155"/>
      <c r="U4631" s="156"/>
      <c r="V4631" s="156"/>
      <c r="W4631" s="156" t="s">
        <v>146</v>
      </c>
      <c r="X4631" s="156" t="s">
        <v>11787</v>
      </c>
      <c r="Y4631" s="137" t="s">
        <v>876</v>
      </c>
      <c r="Z4631" s="138" t="s">
        <v>10709</v>
      </c>
      <c r="AA4631" s="140" t="s">
        <v>9630</v>
      </c>
      <c r="AB4631" s="141" t="s">
        <v>138</v>
      </c>
      <c r="AC4631" s="142">
        <v>43.34</v>
      </c>
      <c r="AD4631" s="142">
        <v>34.67</v>
      </c>
      <c r="AE4631" s="143" t="s">
        <v>9631</v>
      </c>
      <c r="AF4631" s="141" t="s">
        <v>398</v>
      </c>
      <c r="AG4631" s="144">
        <f>Table1[[#This Row],['# of Books]]*Table1[[#This Row],[QTY]]</f>
        <v>0</v>
      </c>
      <c r="AH4631" s="146">
        <f>Table1[[#This Row],[QTY]]*Table1[[#This Row],[School &amp; Library Price]]</f>
        <v>0</v>
      </c>
    </row>
    <row r="4632" spans="1:34" ht="18" customHeight="1" x14ac:dyDescent="0.25">
      <c r="A4632" s="154"/>
      <c r="B4632" s="150">
        <v>91</v>
      </c>
      <c r="C4632" s="150"/>
      <c r="D4632" s="151"/>
      <c r="E4632" s="151"/>
      <c r="F4632" s="130" t="s">
        <v>1454</v>
      </c>
      <c r="G4632" s="130" t="s">
        <v>86</v>
      </c>
      <c r="H4632" s="130" t="s">
        <v>9633</v>
      </c>
      <c r="I4632" s="131" t="s">
        <v>9634</v>
      </c>
      <c r="J4632" s="130" t="s">
        <v>85</v>
      </c>
      <c r="K4632" s="132" t="s">
        <v>142</v>
      </c>
      <c r="L4632" s="148">
        <v>1</v>
      </c>
      <c r="M4632" s="134">
        <v>2013</v>
      </c>
      <c r="N4632" s="130" t="s">
        <v>10619</v>
      </c>
      <c r="O4632" s="129" t="s">
        <v>143</v>
      </c>
      <c r="P4632" s="129" t="s">
        <v>933</v>
      </c>
      <c r="Q4632" s="130" t="s">
        <v>245</v>
      </c>
      <c r="R4632" s="136" t="s">
        <v>2104</v>
      </c>
      <c r="S4632" s="155"/>
      <c r="T4632" s="155"/>
      <c r="U4632" s="156"/>
      <c r="V4632" s="156"/>
      <c r="W4632" s="156" t="s">
        <v>146</v>
      </c>
      <c r="X4632" s="156" t="s">
        <v>11784</v>
      </c>
      <c r="Y4632" s="137" t="s">
        <v>876</v>
      </c>
      <c r="Z4632" s="138" t="s">
        <v>10709</v>
      </c>
      <c r="AA4632" s="140" t="s">
        <v>9635</v>
      </c>
      <c r="AB4632" s="141" t="s">
        <v>138</v>
      </c>
      <c r="AC4632" s="142">
        <v>39.4</v>
      </c>
      <c r="AD4632" s="142">
        <v>31.52</v>
      </c>
      <c r="AE4632" s="143" t="s">
        <v>9636</v>
      </c>
      <c r="AF4632" s="141" t="s">
        <v>398</v>
      </c>
      <c r="AG4632" s="144">
        <f>Table1[[#This Row],['# of Books]]*Table1[[#This Row],[QTY]]</f>
        <v>0</v>
      </c>
      <c r="AH4632" s="146">
        <f>Table1[[#This Row],[QTY]]*Table1[[#This Row],[School &amp; Library Price]]</f>
        <v>0</v>
      </c>
    </row>
    <row r="4633" spans="1:34" ht="18" hidden="1" customHeight="1" x14ac:dyDescent="0.25">
      <c r="A4633" s="154"/>
      <c r="B4633" s="150">
        <v>91</v>
      </c>
      <c r="C4633" s="150"/>
      <c r="D4633" s="151"/>
      <c r="E4633" s="151"/>
      <c r="F4633" s="130" t="s">
        <v>1454</v>
      </c>
      <c r="G4633" s="130" t="s">
        <v>86</v>
      </c>
      <c r="H4633" s="130" t="s">
        <v>9633</v>
      </c>
      <c r="I4633" s="131" t="s">
        <v>9637</v>
      </c>
      <c r="J4633" s="130" t="s">
        <v>85</v>
      </c>
      <c r="K4633" s="132" t="s">
        <v>378</v>
      </c>
      <c r="L4633" s="148">
        <v>1</v>
      </c>
      <c r="M4633" s="134">
        <v>2013</v>
      </c>
      <c r="N4633" s="130" t="s">
        <v>10619</v>
      </c>
      <c r="O4633" s="129"/>
      <c r="P4633" s="129"/>
      <c r="Q4633" s="130" t="s">
        <v>245</v>
      </c>
      <c r="R4633" s="136" t="s">
        <v>2104</v>
      </c>
      <c r="S4633" s="155"/>
      <c r="T4633" s="155"/>
      <c r="U4633" s="156"/>
      <c r="V4633" s="156"/>
      <c r="W4633" s="156" t="s">
        <v>146</v>
      </c>
      <c r="X4633" s="156" t="s">
        <v>11784</v>
      </c>
      <c r="Y4633" s="137" t="s">
        <v>876</v>
      </c>
      <c r="Z4633" s="138" t="s">
        <v>10709</v>
      </c>
      <c r="AA4633" s="140" t="s">
        <v>9635</v>
      </c>
      <c r="AB4633" s="141" t="s">
        <v>138</v>
      </c>
      <c r="AC4633" s="142">
        <v>43.34</v>
      </c>
      <c r="AD4633" s="142">
        <v>34.67</v>
      </c>
      <c r="AE4633" s="143" t="s">
        <v>9636</v>
      </c>
      <c r="AF4633" s="141" t="s">
        <v>398</v>
      </c>
      <c r="AG4633" s="144">
        <f>Table1[[#This Row],['# of Books]]*Table1[[#This Row],[QTY]]</f>
        <v>0</v>
      </c>
      <c r="AH4633" s="146">
        <f>Table1[[#This Row],[QTY]]*Table1[[#This Row],[School &amp; Library Price]]</f>
        <v>0</v>
      </c>
    </row>
    <row r="4634" spans="1:34" ht="18" customHeight="1" x14ac:dyDescent="0.25">
      <c r="A4634" s="154"/>
      <c r="B4634" s="150">
        <v>91</v>
      </c>
      <c r="C4634" s="150"/>
      <c r="D4634" s="151"/>
      <c r="E4634" s="151"/>
      <c r="F4634" s="130" t="s">
        <v>1454</v>
      </c>
      <c r="G4634" s="130" t="s">
        <v>86</v>
      </c>
      <c r="H4634" s="130" t="s">
        <v>9638</v>
      </c>
      <c r="I4634" s="131" t="s">
        <v>9639</v>
      </c>
      <c r="J4634" s="130" t="s">
        <v>85</v>
      </c>
      <c r="K4634" s="132" t="s">
        <v>142</v>
      </c>
      <c r="L4634" s="148">
        <v>1</v>
      </c>
      <c r="M4634" s="134">
        <v>2012</v>
      </c>
      <c r="N4634" s="130" t="s">
        <v>10612</v>
      </c>
      <c r="O4634" s="129" t="s">
        <v>143</v>
      </c>
      <c r="P4634" s="129" t="s">
        <v>933</v>
      </c>
      <c r="Q4634" s="130" t="s">
        <v>245</v>
      </c>
      <c r="R4634" s="136" t="s">
        <v>2104</v>
      </c>
      <c r="S4634" s="155"/>
      <c r="T4634" s="155"/>
      <c r="U4634" s="156"/>
      <c r="V4634" s="156"/>
      <c r="W4634" s="156" t="s">
        <v>146</v>
      </c>
      <c r="X4634" s="156"/>
      <c r="Y4634" s="137" t="s">
        <v>876</v>
      </c>
      <c r="Z4634" s="138" t="s">
        <v>10709</v>
      </c>
      <c r="AA4634" s="140" t="s">
        <v>9640</v>
      </c>
      <c r="AB4634" s="141" t="s">
        <v>138</v>
      </c>
      <c r="AC4634" s="142">
        <v>39.4</v>
      </c>
      <c r="AD4634" s="142">
        <v>31.52</v>
      </c>
      <c r="AE4634" s="143" t="s">
        <v>9641</v>
      </c>
      <c r="AF4634" s="141" t="s">
        <v>514</v>
      </c>
      <c r="AG4634" s="144">
        <f>Table1[[#This Row],['# of Books]]*Table1[[#This Row],[QTY]]</f>
        <v>0</v>
      </c>
      <c r="AH4634" s="146">
        <f>Table1[[#This Row],[QTY]]*Table1[[#This Row],[School &amp; Library Price]]</f>
        <v>0</v>
      </c>
    </row>
    <row r="4635" spans="1:34" ht="18" hidden="1" customHeight="1" x14ac:dyDescent="0.25">
      <c r="A4635" s="154"/>
      <c r="B4635" s="150">
        <v>91</v>
      </c>
      <c r="C4635" s="150"/>
      <c r="D4635" s="151"/>
      <c r="E4635" s="151"/>
      <c r="F4635" s="130" t="s">
        <v>1454</v>
      </c>
      <c r="G4635" s="130" t="s">
        <v>86</v>
      </c>
      <c r="H4635" s="130" t="s">
        <v>9638</v>
      </c>
      <c r="I4635" s="131" t="s">
        <v>9642</v>
      </c>
      <c r="J4635" s="130" t="s">
        <v>85</v>
      </c>
      <c r="K4635" s="132" t="s">
        <v>378</v>
      </c>
      <c r="L4635" s="148">
        <v>1</v>
      </c>
      <c r="M4635" s="134">
        <v>2012</v>
      </c>
      <c r="N4635" s="130" t="s">
        <v>10612</v>
      </c>
      <c r="O4635" s="129"/>
      <c r="P4635" s="129"/>
      <c r="Q4635" s="130" t="s">
        <v>245</v>
      </c>
      <c r="R4635" s="136" t="s">
        <v>2104</v>
      </c>
      <c r="S4635" s="155"/>
      <c r="T4635" s="155"/>
      <c r="U4635" s="156"/>
      <c r="V4635" s="156"/>
      <c r="W4635" s="156" t="s">
        <v>146</v>
      </c>
      <c r="X4635" s="156"/>
      <c r="Y4635" s="137" t="s">
        <v>876</v>
      </c>
      <c r="Z4635" s="138" t="s">
        <v>10709</v>
      </c>
      <c r="AA4635" s="140" t="s">
        <v>9640</v>
      </c>
      <c r="AB4635" s="141" t="s">
        <v>138</v>
      </c>
      <c r="AC4635" s="142">
        <v>43.34</v>
      </c>
      <c r="AD4635" s="142">
        <v>34.67</v>
      </c>
      <c r="AE4635" s="143" t="s">
        <v>9641</v>
      </c>
      <c r="AF4635" s="141" t="s">
        <v>514</v>
      </c>
      <c r="AG4635" s="144">
        <f>Table1[[#This Row],['# of Books]]*Table1[[#This Row],[QTY]]</f>
        <v>0</v>
      </c>
      <c r="AH4635" s="146">
        <f>Table1[[#This Row],[QTY]]*Table1[[#This Row],[School &amp; Library Price]]</f>
        <v>0</v>
      </c>
    </row>
    <row r="4636" spans="1:34" ht="18" customHeight="1" x14ac:dyDescent="0.25">
      <c r="A4636" s="154"/>
      <c r="B4636" s="150">
        <v>91</v>
      </c>
      <c r="C4636" s="150"/>
      <c r="D4636" s="151"/>
      <c r="E4636" s="151"/>
      <c r="F4636" s="130" t="s">
        <v>1454</v>
      </c>
      <c r="G4636" s="130" t="s">
        <v>86</v>
      </c>
      <c r="H4636" s="130" t="s">
        <v>9643</v>
      </c>
      <c r="I4636" s="131" t="s">
        <v>9644</v>
      </c>
      <c r="J4636" s="130" t="s">
        <v>85</v>
      </c>
      <c r="K4636" s="132" t="s">
        <v>142</v>
      </c>
      <c r="L4636" s="148">
        <v>1</v>
      </c>
      <c r="M4636" s="134">
        <v>2015</v>
      </c>
      <c r="N4636" s="130" t="s">
        <v>10611</v>
      </c>
      <c r="O4636" s="129" t="s">
        <v>143</v>
      </c>
      <c r="P4636" s="129" t="s">
        <v>933</v>
      </c>
      <c r="Q4636" s="130" t="s">
        <v>245</v>
      </c>
      <c r="R4636" s="136" t="s">
        <v>9551</v>
      </c>
      <c r="S4636" s="155"/>
      <c r="T4636" s="155"/>
      <c r="U4636" s="156"/>
      <c r="V4636" s="156"/>
      <c r="W4636" s="156" t="s">
        <v>146</v>
      </c>
      <c r="X4636" s="156" t="s">
        <v>11783</v>
      </c>
      <c r="Y4636" s="137" t="s">
        <v>876</v>
      </c>
      <c r="Z4636" s="138" t="s">
        <v>10709</v>
      </c>
      <c r="AA4636" s="140" t="s">
        <v>9645</v>
      </c>
      <c r="AB4636" s="141" t="s">
        <v>138</v>
      </c>
      <c r="AC4636" s="142">
        <v>39.4</v>
      </c>
      <c r="AD4636" s="142">
        <v>31.52</v>
      </c>
      <c r="AE4636" s="143" t="s">
        <v>9646</v>
      </c>
      <c r="AF4636" s="141" t="s">
        <v>398</v>
      </c>
      <c r="AG4636" s="144">
        <f>Table1[[#This Row],['# of Books]]*Table1[[#This Row],[QTY]]</f>
        <v>0</v>
      </c>
      <c r="AH4636" s="146">
        <f>Table1[[#This Row],[QTY]]*Table1[[#This Row],[School &amp; Library Price]]</f>
        <v>0</v>
      </c>
    </row>
    <row r="4637" spans="1:34" ht="18" hidden="1" customHeight="1" x14ac:dyDescent="0.25">
      <c r="A4637" s="154"/>
      <c r="B4637" s="150">
        <v>91</v>
      </c>
      <c r="C4637" s="150"/>
      <c r="D4637" s="151"/>
      <c r="E4637" s="151"/>
      <c r="F4637" s="130" t="s">
        <v>1454</v>
      </c>
      <c r="G4637" s="130" t="s">
        <v>86</v>
      </c>
      <c r="H4637" s="130" t="s">
        <v>9643</v>
      </c>
      <c r="I4637" s="131" t="s">
        <v>9647</v>
      </c>
      <c r="J4637" s="130" t="s">
        <v>85</v>
      </c>
      <c r="K4637" s="132" t="s">
        <v>378</v>
      </c>
      <c r="L4637" s="148">
        <v>1</v>
      </c>
      <c r="M4637" s="134">
        <v>2015</v>
      </c>
      <c r="N4637" s="130" t="s">
        <v>10611</v>
      </c>
      <c r="O4637" s="129"/>
      <c r="P4637" s="129"/>
      <c r="Q4637" s="130" t="s">
        <v>245</v>
      </c>
      <c r="R4637" s="136" t="s">
        <v>9551</v>
      </c>
      <c r="S4637" s="155"/>
      <c r="T4637" s="155"/>
      <c r="U4637" s="156"/>
      <c r="V4637" s="156"/>
      <c r="W4637" s="156" t="s">
        <v>146</v>
      </c>
      <c r="X4637" s="156" t="s">
        <v>11783</v>
      </c>
      <c r="Y4637" s="137" t="s">
        <v>876</v>
      </c>
      <c r="Z4637" s="138" t="s">
        <v>10709</v>
      </c>
      <c r="AA4637" s="140" t="s">
        <v>9645</v>
      </c>
      <c r="AB4637" s="141" t="s">
        <v>138</v>
      </c>
      <c r="AC4637" s="142">
        <v>43.34</v>
      </c>
      <c r="AD4637" s="142">
        <v>34.67</v>
      </c>
      <c r="AE4637" s="143" t="s">
        <v>9646</v>
      </c>
      <c r="AF4637" s="141" t="s">
        <v>398</v>
      </c>
      <c r="AG4637" s="144">
        <f>Table1[[#This Row],['# of Books]]*Table1[[#This Row],[QTY]]</f>
        <v>0</v>
      </c>
      <c r="AH4637" s="146">
        <f>Table1[[#This Row],[QTY]]*Table1[[#This Row],[School &amp; Library Price]]</f>
        <v>0</v>
      </c>
    </row>
    <row r="4638" spans="1:34" ht="18" customHeight="1" x14ac:dyDescent="0.25">
      <c r="A4638" s="154"/>
      <c r="B4638" s="150">
        <v>91</v>
      </c>
      <c r="C4638" s="150"/>
      <c r="D4638" s="151"/>
      <c r="E4638" s="151"/>
      <c r="F4638" s="130" t="s">
        <v>1454</v>
      </c>
      <c r="G4638" s="130" t="s">
        <v>86</v>
      </c>
      <c r="H4638" s="130" t="s">
        <v>9648</v>
      </c>
      <c r="I4638" s="131" t="s">
        <v>9649</v>
      </c>
      <c r="J4638" s="130" t="s">
        <v>85</v>
      </c>
      <c r="K4638" s="132" t="s">
        <v>142</v>
      </c>
      <c r="L4638" s="148">
        <v>1</v>
      </c>
      <c r="M4638" s="134">
        <v>2012</v>
      </c>
      <c r="N4638" s="130" t="s">
        <v>10612</v>
      </c>
      <c r="O4638" s="129" t="s">
        <v>143</v>
      </c>
      <c r="P4638" s="129" t="s">
        <v>933</v>
      </c>
      <c r="Q4638" s="130" t="s">
        <v>245</v>
      </c>
      <c r="R4638" s="136" t="s">
        <v>9117</v>
      </c>
      <c r="S4638" s="155"/>
      <c r="T4638" s="155"/>
      <c r="U4638" s="156"/>
      <c r="V4638" s="156"/>
      <c r="W4638" s="156" t="s">
        <v>146</v>
      </c>
      <c r="X4638" s="156"/>
      <c r="Y4638" s="137" t="s">
        <v>876</v>
      </c>
      <c r="Z4638" s="138" t="s">
        <v>10709</v>
      </c>
      <c r="AA4638" s="140" t="s">
        <v>9650</v>
      </c>
      <c r="AB4638" s="141" t="s">
        <v>138</v>
      </c>
      <c r="AC4638" s="142">
        <v>39.4</v>
      </c>
      <c r="AD4638" s="142">
        <v>31.52</v>
      </c>
      <c r="AE4638" s="143" t="s">
        <v>9651</v>
      </c>
      <c r="AF4638" s="141" t="s">
        <v>398</v>
      </c>
      <c r="AG4638" s="144">
        <f>Table1[[#This Row],['# of Books]]*Table1[[#This Row],[QTY]]</f>
        <v>0</v>
      </c>
      <c r="AH4638" s="146">
        <f>Table1[[#This Row],[QTY]]*Table1[[#This Row],[School &amp; Library Price]]</f>
        <v>0</v>
      </c>
    </row>
    <row r="4639" spans="1:34" ht="18" hidden="1" customHeight="1" x14ac:dyDescent="0.25">
      <c r="A4639" s="154"/>
      <c r="B4639" s="150">
        <v>91</v>
      </c>
      <c r="C4639" s="150"/>
      <c r="D4639" s="151"/>
      <c r="E4639" s="151"/>
      <c r="F4639" s="130" t="s">
        <v>1454</v>
      </c>
      <c r="G4639" s="130" t="s">
        <v>86</v>
      </c>
      <c r="H4639" s="130" t="s">
        <v>9648</v>
      </c>
      <c r="I4639" s="131" t="s">
        <v>9652</v>
      </c>
      <c r="J4639" s="130" t="s">
        <v>85</v>
      </c>
      <c r="K4639" s="132" t="s">
        <v>378</v>
      </c>
      <c r="L4639" s="148">
        <v>1</v>
      </c>
      <c r="M4639" s="134">
        <v>2012</v>
      </c>
      <c r="N4639" s="130" t="s">
        <v>10612</v>
      </c>
      <c r="O4639" s="129"/>
      <c r="P4639" s="129"/>
      <c r="Q4639" s="130" t="s">
        <v>245</v>
      </c>
      <c r="R4639" s="136" t="s">
        <v>9117</v>
      </c>
      <c r="S4639" s="155"/>
      <c r="T4639" s="155"/>
      <c r="U4639" s="156"/>
      <c r="V4639" s="156"/>
      <c r="W4639" s="156" t="s">
        <v>146</v>
      </c>
      <c r="X4639" s="156"/>
      <c r="Y4639" s="137" t="s">
        <v>876</v>
      </c>
      <c r="Z4639" s="138" t="s">
        <v>10709</v>
      </c>
      <c r="AA4639" s="140" t="s">
        <v>9650</v>
      </c>
      <c r="AB4639" s="141" t="s">
        <v>138</v>
      </c>
      <c r="AC4639" s="142">
        <v>43.34</v>
      </c>
      <c r="AD4639" s="142">
        <v>34.67</v>
      </c>
      <c r="AE4639" s="143" t="s">
        <v>9651</v>
      </c>
      <c r="AF4639" s="141" t="s">
        <v>398</v>
      </c>
      <c r="AG4639" s="144">
        <f>Table1[[#This Row],['# of Books]]*Table1[[#This Row],[QTY]]</f>
        <v>0</v>
      </c>
      <c r="AH4639" s="146">
        <f>Table1[[#This Row],[QTY]]*Table1[[#This Row],[School &amp; Library Price]]</f>
        <v>0</v>
      </c>
    </row>
    <row r="4640" spans="1:34" ht="18" customHeight="1" x14ac:dyDescent="0.25">
      <c r="A4640" s="154"/>
      <c r="B4640" s="150">
        <v>91</v>
      </c>
      <c r="C4640" s="150"/>
      <c r="D4640" s="151"/>
      <c r="E4640" s="151"/>
      <c r="F4640" s="130" t="s">
        <v>1454</v>
      </c>
      <c r="G4640" s="130" t="s">
        <v>86</v>
      </c>
      <c r="H4640" s="130" t="s">
        <v>9653</v>
      </c>
      <c r="I4640" s="131" t="s">
        <v>9654</v>
      </c>
      <c r="J4640" s="130" t="s">
        <v>85</v>
      </c>
      <c r="K4640" s="132" t="s">
        <v>142</v>
      </c>
      <c r="L4640" s="148">
        <v>1</v>
      </c>
      <c r="M4640" s="134">
        <v>2012</v>
      </c>
      <c r="N4640" s="130" t="s">
        <v>10612</v>
      </c>
      <c r="O4640" s="129" t="s">
        <v>143</v>
      </c>
      <c r="P4640" s="129" t="s">
        <v>933</v>
      </c>
      <c r="Q4640" s="130" t="s">
        <v>245</v>
      </c>
      <c r="R4640" s="136" t="s">
        <v>2202</v>
      </c>
      <c r="S4640" s="155"/>
      <c r="T4640" s="155"/>
      <c r="U4640" s="156"/>
      <c r="V4640" s="156"/>
      <c r="W4640" s="156" t="s">
        <v>146</v>
      </c>
      <c r="X4640" s="156"/>
      <c r="Y4640" s="137" t="s">
        <v>876</v>
      </c>
      <c r="Z4640" s="138" t="s">
        <v>10709</v>
      </c>
      <c r="AA4640" s="140" t="s">
        <v>9655</v>
      </c>
      <c r="AB4640" s="141" t="s">
        <v>138</v>
      </c>
      <c r="AC4640" s="142">
        <v>39.4</v>
      </c>
      <c r="AD4640" s="142">
        <v>31.52</v>
      </c>
      <c r="AE4640" s="143" t="s">
        <v>9656</v>
      </c>
      <c r="AF4640" s="141" t="s">
        <v>398</v>
      </c>
      <c r="AG4640" s="144">
        <f>Table1[[#This Row],['# of Books]]*Table1[[#This Row],[QTY]]</f>
        <v>0</v>
      </c>
      <c r="AH4640" s="146">
        <f>Table1[[#This Row],[QTY]]*Table1[[#This Row],[School &amp; Library Price]]</f>
        <v>0</v>
      </c>
    </row>
    <row r="4641" spans="1:34" ht="18" hidden="1" customHeight="1" x14ac:dyDescent="0.25">
      <c r="A4641" s="154"/>
      <c r="B4641" s="150">
        <v>91</v>
      </c>
      <c r="C4641" s="150"/>
      <c r="D4641" s="151"/>
      <c r="E4641" s="151"/>
      <c r="F4641" s="130" t="s">
        <v>1454</v>
      </c>
      <c r="G4641" s="130" t="s">
        <v>86</v>
      </c>
      <c r="H4641" s="130" t="s">
        <v>9653</v>
      </c>
      <c r="I4641" s="131" t="s">
        <v>9657</v>
      </c>
      <c r="J4641" s="130" t="s">
        <v>85</v>
      </c>
      <c r="K4641" s="132" t="s">
        <v>378</v>
      </c>
      <c r="L4641" s="148">
        <v>1</v>
      </c>
      <c r="M4641" s="134">
        <v>2012</v>
      </c>
      <c r="N4641" s="130" t="s">
        <v>10612</v>
      </c>
      <c r="O4641" s="129"/>
      <c r="P4641" s="129"/>
      <c r="Q4641" s="130" t="s">
        <v>245</v>
      </c>
      <c r="R4641" s="136" t="s">
        <v>2202</v>
      </c>
      <c r="S4641" s="155"/>
      <c r="T4641" s="155"/>
      <c r="U4641" s="156"/>
      <c r="V4641" s="156"/>
      <c r="W4641" s="156" t="s">
        <v>146</v>
      </c>
      <c r="X4641" s="156"/>
      <c r="Y4641" s="137" t="s">
        <v>876</v>
      </c>
      <c r="Z4641" s="138" t="s">
        <v>10709</v>
      </c>
      <c r="AA4641" s="140" t="s">
        <v>9655</v>
      </c>
      <c r="AB4641" s="141" t="s">
        <v>138</v>
      </c>
      <c r="AC4641" s="142">
        <v>43.34</v>
      </c>
      <c r="AD4641" s="142">
        <v>34.67</v>
      </c>
      <c r="AE4641" s="143" t="s">
        <v>9656</v>
      </c>
      <c r="AF4641" s="141" t="s">
        <v>398</v>
      </c>
      <c r="AG4641" s="144">
        <f>Table1[[#This Row],['# of Books]]*Table1[[#This Row],[QTY]]</f>
        <v>0</v>
      </c>
      <c r="AH4641" s="146">
        <f>Table1[[#This Row],[QTY]]*Table1[[#This Row],[School &amp; Library Price]]</f>
        <v>0</v>
      </c>
    </row>
    <row r="4642" spans="1:34" ht="18" customHeight="1" x14ac:dyDescent="0.25">
      <c r="A4642" s="154"/>
      <c r="B4642" s="150">
        <v>91</v>
      </c>
      <c r="C4642" s="150"/>
      <c r="D4642" s="151"/>
      <c r="E4642" s="151"/>
      <c r="F4642" s="130" t="s">
        <v>1454</v>
      </c>
      <c r="G4642" s="130" t="s">
        <v>86</v>
      </c>
      <c r="H4642" s="130" t="s">
        <v>9658</v>
      </c>
      <c r="I4642" s="131" t="s">
        <v>9659</v>
      </c>
      <c r="J4642" s="130" t="s">
        <v>85</v>
      </c>
      <c r="K4642" s="132" t="s">
        <v>142</v>
      </c>
      <c r="L4642" s="148">
        <v>1</v>
      </c>
      <c r="M4642" s="134">
        <v>2012</v>
      </c>
      <c r="N4642" s="130" t="s">
        <v>10612</v>
      </c>
      <c r="O4642" s="129" t="s">
        <v>143</v>
      </c>
      <c r="P4642" s="129" t="s">
        <v>933</v>
      </c>
      <c r="Q4642" s="130" t="s">
        <v>245</v>
      </c>
      <c r="R4642" s="136" t="s">
        <v>2203</v>
      </c>
      <c r="S4642" s="155"/>
      <c r="T4642" s="155"/>
      <c r="U4642" s="156"/>
      <c r="V4642" s="156"/>
      <c r="W4642" s="156" t="s">
        <v>146</v>
      </c>
      <c r="X4642" s="156"/>
      <c r="Y4642" s="137" t="s">
        <v>876</v>
      </c>
      <c r="Z4642" s="138" t="s">
        <v>10709</v>
      </c>
      <c r="AA4642" s="140" t="s">
        <v>9660</v>
      </c>
      <c r="AB4642" s="141" t="s">
        <v>138</v>
      </c>
      <c r="AC4642" s="142">
        <v>39.4</v>
      </c>
      <c r="AD4642" s="142">
        <v>31.52</v>
      </c>
      <c r="AE4642" s="143" t="s">
        <v>9661</v>
      </c>
      <c r="AF4642" s="141" t="s">
        <v>481</v>
      </c>
      <c r="AG4642" s="144">
        <f>Table1[[#This Row],['# of Books]]*Table1[[#This Row],[QTY]]</f>
        <v>0</v>
      </c>
      <c r="AH4642" s="146">
        <f>Table1[[#This Row],[QTY]]*Table1[[#This Row],[School &amp; Library Price]]</f>
        <v>0</v>
      </c>
    </row>
    <row r="4643" spans="1:34" ht="18" hidden="1" customHeight="1" x14ac:dyDescent="0.25">
      <c r="A4643" s="154"/>
      <c r="B4643" s="150">
        <v>91</v>
      </c>
      <c r="C4643" s="150"/>
      <c r="D4643" s="151"/>
      <c r="E4643" s="151"/>
      <c r="F4643" s="130" t="s">
        <v>1454</v>
      </c>
      <c r="G4643" s="130" t="s">
        <v>86</v>
      </c>
      <c r="H4643" s="130" t="s">
        <v>9658</v>
      </c>
      <c r="I4643" s="131" t="s">
        <v>9662</v>
      </c>
      <c r="J4643" s="130" t="s">
        <v>85</v>
      </c>
      <c r="K4643" s="132" t="s">
        <v>378</v>
      </c>
      <c r="L4643" s="148">
        <v>1</v>
      </c>
      <c r="M4643" s="134">
        <v>2012</v>
      </c>
      <c r="N4643" s="130" t="s">
        <v>10612</v>
      </c>
      <c r="O4643" s="129"/>
      <c r="P4643" s="129"/>
      <c r="Q4643" s="130" t="s">
        <v>245</v>
      </c>
      <c r="R4643" s="136" t="s">
        <v>2203</v>
      </c>
      <c r="S4643" s="155"/>
      <c r="T4643" s="155"/>
      <c r="U4643" s="156"/>
      <c r="V4643" s="156"/>
      <c r="W4643" s="156" t="s">
        <v>146</v>
      </c>
      <c r="X4643" s="156"/>
      <c r="Y4643" s="137" t="s">
        <v>876</v>
      </c>
      <c r="Z4643" s="138" t="s">
        <v>10709</v>
      </c>
      <c r="AA4643" s="140" t="s">
        <v>9660</v>
      </c>
      <c r="AB4643" s="141" t="s">
        <v>138</v>
      </c>
      <c r="AC4643" s="142">
        <v>43.34</v>
      </c>
      <c r="AD4643" s="142">
        <v>34.67</v>
      </c>
      <c r="AE4643" s="143" t="s">
        <v>9661</v>
      </c>
      <c r="AF4643" s="141" t="s">
        <v>481</v>
      </c>
      <c r="AG4643" s="144">
        <f>Table1[[#This Row],['# of Books]]*Table1[[#This Row],[QTY]]</f>
        <v>0</v>
      </c>
      <c r="AH4643" s="146">
        <f>Table1[[#This Row],[QTY]]*Table1[[#This Row],[School &amp; Library Price]]</f>
        <v>0</v>
      </c>
    </row>
    <row r="4644" spans="1:34" ht="18" customHeight="1" x14ac:dyDescent="0.25">
      <c r="A4644" s="154"/>
      <c r="B4644" s="150">
        <v>91</v>
      </c>
      <c r="C4644" s="150"/>
      <c r="D4644" s="151"/>
      <c r="E4644" s="151"/>
      <c r="F4644" s="130" t="s">
        <v>1454</v>
      </c>
      <c r="G4644" s="130" t="s">
        <v>86</v>
      </c>
      <c r="H4644" s="130" t="s">
        <v>9663</v>
      </c>
      <c r="I4644" s="131" t="s">
        <v>9664</v>
      </c>
      <c r="J4644" s="130" t="s">
        <v>85</v>
      </c>
      <c r="K4644" s="132" t="s">
        <v>142</v>
      </c>
      <c r="L4644" s="148">
        <v>1</v>
      </c>
      <c r="M4644" s="134">
        <v>2013</v>
      </c>
      <c r="N4644" s="130" t="s">
        <v>10619</v>
      </c>
      <c r="O4644" s="129" t="s">
        <v>143</v>
      </c>
      <c r="P4644" s="129" t="s">
        <v>933</v>
      </c>
      <c r="Q4644" s="130" t="s">
        <v>245</v>
      </c>
      <c r="R4644" s="136" t="s">
        <v>2104</v>
      </c>
      <c r="S4644" s="155"/>
      <c r="T4644" s="155"/>
      <c r="U4644" s="156"/>
      <c r="V4644" s="156"/>
      <c r="W4644" s="156" t="s">
        <v>146</v>
      </c>
      <c r="X4644" s="156" t="s">
        <v>11773</v>
      </c>
      <c r="Y4644" s="137" t="s">
        <v>876</v>
      </c>
      <c r="Z4644" s="138" t="s">
        <v>10709</v>
      </c>
      <c r="AA4644" s="140" t="s">
        <v>9665</v>
      </c>
      <c r="AB4644" s="141" t="s">
        <v>138</v>
      </c>
      <c r="AC4644" s="142">
        <v>39.4</v>
      </c>
      <c r="AD4644" s="142">
        <v>31.52</v>
      </c>
      <c r="AE4644" s="143" t="s">
        <v>9666</v>
      </c>
      <c r="AF4644" s="141" t="s">
        <v>398</v>
      </c>
      <c r="AG4644" s="144">
        <f>Table1[[#This Row],['# of Books]]*Table1[[#This Row],[QTY]]</f>
        <v>0</v>
      </c>
      <c r="AH4644" s="146">
        <f>Table1[[#This Row],[QTY]]*Table1[[#This Row],[School &amp; Library Price]]</f>
        <v>0</v>
      </c>
    </row>
    <row r="4645" spans="1:34" ht="18" hidden="1" customHeight="1" x14ac:dyDescent="0.25">
      <c r="A4645" s="154"/>
      <c r="B4645" s="150">
        <v>91</v>
      </c>
      <c r="C4645" s="150"/>
      <c r="D4645" s="151"/>
      <c r="E4645" s="151"/>
      <c r="F4645" s="130" t="s">
        <v>1454</v>
      </c>
      <c r="G4645" s="130" t="s">
        <v>86</v>
      </c>
      <c r="H4645" s="130" t="s">
        <v>9663</v>
      </c>
      <c r="I4645" s="131" t="s">
        <v>9667</v>
      </c>
      <c r="J4645" s="130" t="s">
        <v>85</v>
      </c>
      <c r="K4645" s="132" t="s">
        <v>378</v>
      </c>
      <c r="L4645" s="148">
        <v>1</v>
      </c>
      <c r="M4645" s="134">
        <v>2013</v>
      </c>
      <c r="N4645" s="130" t="s">
        <v>10619</v>
      </c>
      <c r="O4645" s="129"/>
      <c r="P4645" s="129"/>
      <c r="Q4645" s="130" t="s">
        <v>245</v>
      </c>
      <c r="R4645" s="136" t="s">
        <v>2104</v>
      </c>
      <c r="S4645" s="155"/>
      <c r="T4645" s="155"/>
      <c r="U4645" s="156"/>
      <c r="V4645" s="156"/>
      <c r="W4645" s="156" t="s">
        <v>146</v>
      </c>
      <c r="X4645" s="156" t="s">
        <v>11773</v>
      </c>
      <c r="Y4645" s="137" t="s">
        <v>876</v>
      </c>
      <c r="Z4645" s="138" t="s">
        <v>10709</v>
      </c>
      <c r="AA4645" s="140" t="s">
        <v>9665</v>
      </c>
      <c r="AB4645" s="141" t="s">
        <v>138</v>
      </c>
      <c r="AC4645" s="142">
        <v>43.34</v>
      </c>
      <c r="AD4645" s="142">
        <v>34.67</v>
      </c>
      <c r="AE4645" s="143" t="s">
        <v>9666</v>
      </c>
      <c r="AF4645" s="141" t="s">
        <v>398</v>
      </c>
      <c r="AG4645" s="144">
        <f>Table1[[#This Row],['# of Books]]*Table1[[#This Row],[QTY]]</f>
        <v>0</v>
      </c>
      <c r="AH4645" s="146">
        <f>Table1[[#This Row],[QTY]]*Table1[[#This Row],[School &amp; Library Price]]</f>
        <v>0</v>
      </c>
    </row>
    <row r="4646" spans="1:34" ht="18" customHeight="1" x14ac:dyDescent="0.25">
      <c r="A4646" s="154"/>
      <c r="B4646" s="150">
        <v>91</v>
      </c>
      <c r="C4646" s="150"/>
      <c r="D4646" s="151"/>
      <c r="E4646" s="151"/>
      <c r="F4646" s="130" t="s">
        <v>1454</v>
      </c>
      <c r="G4646" s="130" t="s">
        <v>86</v>
      </c>
      <c r="H4646" s="130" t="s">
        <v>9668</v>
      </c>
      <c r="I4646" s="131" t="s">
        <v>9669</v>
      </c>
      <c r="J4646" s="130" t="s">
        <v>85</v>
      </c>
      <c r="K4646" s="132" t="s">
        <v>142</v>
      </c>
      <c r="L4646" s="148">
        <v>1</v>
      </c>
      <c r="M4646" s="134">
        <v>2012</v>
      </c>
      <c r="N4646" s="130" t="s">
        <v>10612</v>
      </c>
      <c r="O4646" s="129" t="s">
        <v>143</v>
      </c>
      <c r="P4646" s="129" t="s">
        <v>933</v>
      </c>
      <c r="Q4646" s="130" t="s">
        <v>245</v>
      </c>
      <c r="R4646" s="136" t="s">
        <v>2104</v>
      </c>
      <c r="S4646" s="155"/>
      <c r="T4646" s="155"/>
      <c r="U4646" s="156"/>
      <c r="V4646" s="156"/>
      <c r="W4646" s="156" t="s">
        <v>146</v>
      </c>
      <c r="X4646" s="156"/>
      <c r="Y4646" s="137" t="s">
        <v>876</v>
      </c>
      <c r="Z4646" s="138" t="s">
        <v>10709</v>
      </c>
      <c r="AA4646" s="140" t="s">
        <v>9670</v>
      </c>
      <c r="AB4646" s="141" t="s">
        <v>138</v>
      </c>
      <c r="AC4646" s="142">
        <v>39.4</v>
      </c>
      <c r="AD4646" s="142">
        <v>31.52</v>
      </c>
      <c r="AE4646" s="143" t="s">
        <v>9671</v>
      </c>
      <c r="AF4646" s="141" t="s">
        <v>398</v>
      </c>
      <c r="AG4646" s="144">
        <f>Table1[[#This Row],['# of Books]]*Table1[[#This Row],[QTY]]</f>
        <v>0</v>
      </c>
      <c r="AH4646" s="146">
        <f>Table1[[#This Row],[QTY]]*Table1[[#This Row],[School &amp; Library Price]]</f>
        <v>0</v>
      </c>
    </row>
    <row r="4647" spans="1:34" ht="18" hidden="1" customHeight="1" x14ac:dyDescent="0.25">
      <c r="A4647" s="154"/>
      <c r="B4647" s="150">
        <v>91</v>
      </c>
      <c r="C4647" s="150"/>
      <c r="D4647" s="151"/>
      <c r="E4647" s="151"/>
      <c r="F4647" s="130" t="s">
        <v>1454</v>
      </c>
      <c r="G4647" s="130" t="s">
        <v>86</v>
      </c>
      <c r="H4647" s="130" t="s">
        <v>9668</v>
      </c>
      <c r="I4647" s="131" t="s">
        <v>9672</v>
      </c>
      <c r="J4647" s="130" t="s">
        <v>85</v>
      </c>
      <c r="K4647" s="132" t="s">
        <v>378</v>
      </c>
      <c r="L4647" s="148">
        <v>1</v>
      </c>
      <c r="M4647" s="134">
        <v>2012</v>
      </c>
      <c r="N4647" s="130" t="s">
        <v>10612</v>
      </c>
      <c r="O4647" s="129"/>
      <c r="P4647" s="129"/>
      <c r="Q4647" s="130" t="s">
        <v>245</v>
      </c>
      <c r="R4647" s="136" t="s">
        <v>2104</v>
      </c>
      <c r="S4647" s="155"/>
      <c r="T4647" s="155"/>
      <c r="U4647" s="156"/>
      <c r="V4647" s="156"/>
      <c r="W4647" s="156" t="s">
        <v>146</v>
      </c>
      <c r="X4647" s="156"/>
      <c r="Y4647" s="137" t="s">
        <v>876</v>
      </c>
      <c r="Z4647" s="138" t="s">
        <v>10709</v>
      </c>
      <c r="AA4647" s="140" t="s">
        <v>9670</v>
      </c>
      <c r="AB4647" s="141" t="s">
        <v>138</v>
      </c>
      <c r="AC4647" s="142">
        <v>43.34</v>
      </c>
      <c r="AD4647" s="142">
        <v>34.67</v>
      </c>
      <c r="AE4647" s="143" t="s">
        <v>9671</v>
      </c>
      <c r="AF4647" s="141" t="s">
        <v>398</v>
      </c>
      <c r="AG4647" s="144">
        <f>Table1[[#This Row],['# of Books]]*Table1[[#This Row],[QTY]]</f>
        <v>0</v>
      </c>
      <c r="AH4647" s="146">
        <f>Table1[[#This Row],[QTY]]*Table1[[#This Row],[School &amp; Library Price]]</f>
        <v>0</v>
      </c>
    </row>
    <row r="4648" spans="1:34" ht="18" hidden="1" customHeight="1" x14ac:dyDescent="0.25">
      <c r="A4648" s="154"/>
      <c r="B4648" s="150"/>
      <c r="C4648" s="150"/>
      <c r="D4648" s="151">
        <v>3</v>
      </c>
      <c r="E4648" s="151"/>
      <c r="F4648" s="130" t="s">
        <v>1544</v>
      </c>
      <c r="G4648" s="130" t="s">
        <v>1545</v>
      </c>
      <c r="H4648" s="130" t="s">
        <v>1545</v>
      </c>
      <c r="I4648" s="131" t="s">
        <v>1546</v>
      </c>
      <c r="J4648" s="130" t="s">
        <v>1547</v>
      </c>
      <c r="K4648" s="132" t="s">
        <v>132</v>
      </c>
      <c r="L4648" s="148">
        <v>6</v>
      </c>
      <c r="M4648" s="134">
        <v>2018</v>
      </c>
      <c r="N4648" s="130" t="s">
        <v>133</v>
      </c>
      <c r="O4648" s="129" t="s">
        <v>143</v>
      </c>
      <c r="P4648" s="129" t="s">
        <v>1548</v>
      </c>
      <c r="Q4648" s="130"/>
      <c r="R4648" s="136"/>
      <c r="S4648" s="155"/>
      <c r="T4648" s="155"/>
      <c r="U4648" s="156"/>
      <c r="V4648" s="156"/>
      <c r="W4648" s="156"/>
      <c r="X4648" s="156"/>
      <c r="Y4648" s="137" t="s">
        <v>1549</v>
      </c>
      <c r="Z4648" s="138" t="s">
        <v>1550</v>
      </c>
      <c r="AA4648" s="140" t="s">
        <v>11443</v>
      </c>
      <c r="AB4648" s="141" t="s">
        <v>138</v>
      </c>
      <c r="AC4648" s="142">
        <v>147.6</v>
      </c>
      <c r="AD4648" s="142">
        <v>118.08</v>
      </c>
      <c r="AE4648" s="143"/>
      <c r="AF4648" s="141" t="s">
        <v>1551</v>
      </c>
      <c r="AG4648" s="144">
        <f>Table1[[#This Row],['# of Books]]*Table1[[#This Row],[QTY]]</f>
        <v>0</v>
      </c>
      <c r="AH4648" s="146">
        <f>Table1[[#This Row],[QTY]]*Table1[[#This Row],[School &amp; Library Price]]</f>
        <v>0</v>
      </c>
    </row>
    <row r="4649" spans="1:34" ht="18" customHeight="1" x14ac:dyDescent="0.25">
      <c r="A4649" s="154"/>
      <c r="B4649" s="150"/>
      <c r="C4649" s="150"/>
      <c r="D4649" s="151">
        <v>3</v>
      </c>
      <c r="E4649" s="151"/>
      <c r="F4649" s="130" t="s">
        <v>1544</v>
      </c>
      <c r="G4649" s="130" t="s">
        <v>1545</v>
      </c>
      <c r="H4649" s="130" t="s">
        <v>1552</v>
      </c>
      <c r="I4649" s="131" t="s">
        <v>1553</v>
      </c>
      <c r="J4649" s="130" t="s">
        <v>1547</v>
      </c>
      <c r="K4649" s="132" t="s">
        <v>142</v>
      </c>
      <c r="L4649" s="148">
        <v>1</v>
      </c>
      <c r="M4649" s="134">
        <v>2018</v>
      </c>
      <c r="N4649" s="130" t="s">
        <v>133</v>
      </c>
      <c r="O4649" s="129" t="s">
        <v>143</v>
      </c>
      <c r="P4649" s="129" t="s">
        <v>1548</v>
      </c>
      <c r="Q4649" s="130" t="s">
        <v>245</v>
      </c>
      <c r="R4649" s="136" t="s">
        <v>1554</v>
      </c>
      <c r="S4649" s="155" t="s">
        <v>11803</v>
      </c>
      <c r="T4649" s="155" t="s">
        <v>11804</v>
      </c>
      <c r="U4649" s="156"/>
      <c r="V4649" s="156"/>
      <c r="W4649" s="156" t="s">
        <v>1555</v>
      </c>
      <c r="X4649" s="156"/>
      <c r="Y4649" s="137" t="s">
        <v>1549</v>
      </c>
      <c r="Z4649" s="138" t="s">
        <v>1550</v>
      </c>
      <c r="AA4649" s="140" t="s">
        <v>1556</v>
      </c>
      <c r="AB4649" s="141" t="s">
        <v>138</v>
      </c>
      <c r="AC4649" s="142">
        <v>24.6</v>
      </c>
      <c r="AD4649" s="142">
        <v>19.68</v>
      </c>
      <c r="AE4649" s="143" t="s">
        <v>1557</v>
      </c>
      <c r="AF4649" s="141" t="s">
        <v>1551</v>
      </c>
      <c r="AG4649" s="144">
        <f>Table1[[#This Row],['# of Books]]*Table1[[#This Row],[QTY]]</f>
        <v>0</v>
      </c>
      <c r="AH4649" s="146">
        <f>Table1[[#This Row],[QTY]]*Table1[[#This Row],[School &amp; Library Price]]</f>
        <v>0</v>
      </c>
    </row>
    <row r="4650" spans="1:34" ht="18" hidden="1" customHeight="1" x14ac:dyDescent="0.25">
      <c r="A4650" s="154"/>
      <c r="B4650" s="150"/>
      <c r="C4650" s="150"/>
      <c r="D4650" s="151">
        <v>3</v>
      </c>
      <c r="E4650" s="151"/>
      <c r="F4650" s="130" t="s">
        <v>1544</v>
      </c>
      <c r="G4650" s="130" t="s">
        <v>1545</v>
      </c>
      <c r="H4650" s="130" t="s">
        <v>1552</v>
      </c>
      <c r="I4650" s="131" t="s">
        <v>1558</v>
      </c>
      <c r="J4650" s="130" t="s">
        <v>1547</v>
      </c>
      <c r="K4650" s="132" t="s">
        <v>378</v>
      </c>
      <c r="L4650" s="148">
        <v>1</v>
      </c>
      <c r="M4650" s="134">
        <v>2018</v>
      </c>
      <c r="N4650" s="130" t="s">
        <v>133</v>
      </c>
      <c r="O4650" s="129"/>
      <c r="P4650" s="129"/>
      <c r="Q4650" s="130" t="s">
        <v>245</v>
      </c>
      <c r="R4650" s="136" t="s">
        <v>1554</v>
      </c>
      <c r="S4650" s="155" t="s">
        <v>11803</v>
      </c>
      <c r="T4650" s="155" t="s">
        <v>11804</v>
      </c>
      <c r="U4650" s="156"/>
      <c r="V4650" s="156"/>
      <c r="W4650" s="156" t="s">
        <v>1555</v>
      </c>
      <c r="X4650" s="156"/>
      <c r="Y4650" s="137" t="s">
        <v>1549</v>
      </c>
      <c r="Z4650" s="138" t="s">
        <v>1550</v>
      </c>
      <c r="AA4650" s="140" t="s">
        <v>1556</v>
      </c>
      <c r="AB4650" s="141" t="s">
        <v>138</v>
      </c>
      <c r="AC4650" s="142">
        <v>24.6</v>
      </c>
      <c r="AD4650" s="142">
        <v>19.68</v>
      </c>
      <c r="AE4650" s="143" t="s">
        <v>1557</v>
      </c>
      <c r="AF4650" s="141" t="s">
        <v>1551</v>
      </c>
      <c r="AG4650" s="144">
        <f>Table1[[#This Row],['# of Books]]*Table1[[#This Row],[QTY]]</f>
        <v>0</v>
      </c>
      <c r="AH4650" s="146">
        <f>Table1[[#This Row],[QTY]]*Table1[[#This Row],[School &amp; Library Price]]</f>
        <v>0</v>
      </c>
    </row>
    <row r="4651" spans="1:34" ht="18" customHeight="1" x14ac:dyDescent="0.25">
      <c r="A4651" s="154"/>
      <c r="B4651" s="150"/>
      <c r="C4651" s="150"/>
      <c r="D4651" s="151">
        <v>3</v>
      </c>
      <c r="E4651" s="151"/>
      <c r="F4651" s="130" t="s">
        <v>1544</v>
      </c>
      <c r="G4651" s="130" t="s">
        <v>1545</v>
      </c>
      <c r="H4651" s="130" t="s">
        <v>1559</v>
      </c>
      <c r="I4651" s="131" t="s">
        <v>1560</v>
      </c>
      <c r="J4651" s="130" t="s">
        <v>1547</v>
      </c>
      <c r="K4651" s="132" t="s">
        <v>142</v>
      </c>
      <c r="L4651" s="148">
        <v>1</v>
      </c>
      <c r="M4651" s="134">
        <v>2018</v>
      </c>
      <c r="N4651" s="130" t="s">
        <v>133</v>
      </c>
      <c r="O4651" s="129" t="s">
        <v>143</v>
      </c>
      <c r="P4651" s="129" t="s">
        <v>1548</v>
      </c>
      <c r="Q4651" s="130" t="s">
        <v>245</v>
      </c>
      <c r="R4651" s="136" t="s">
        <v>1554</v>
      </c>
      <c r="S4651" s="155" t="s">
        <v>11805</v>
      </c>
      <c r="T4651" s="155" t="s">
        <v>11804</v>
      </c>
      <c r="U4651" s="156"/>
      <c r="V4651" s="156"/>
      <c r="W4651" s="156" t="s">
        <v>1555</v>
      </c>
      <c r="X4651" s="156"/>
      <c r="Y4651" s="137" t="s">
        <v>1549</v>
      </c>
      <c r="Z4651" s="138" t="s">
        <v>1550</v>
      </c>
      <c r="AA4651" s="140" t="s">
        <v>1561</v>
      </c>
      <c r="AB4651" s="141" t="s">
        <v>138</v>
      </c>
      <c r="AC4651" s="142">
        <v>24.6</v>
      </c>
      <c r="AD4651" s="142">
        <v>19.68</v>
      </c>
      <c r="AE4651" s="143" t="s">
        <v>1562</v>
      </c>
      <c r="AF4651" s="141" t="s">
        <v>1551</v>
      </c>
      <c r="AG4651" s="144">
        <f>Table1[[#This Row],['# of Books]]*Table1[[#This Row],[QTY]]</f>
        <v>0</v>
      </c>
      <c r="AH4651" s="146">
        <f>Table1[[#This Row],[QTY]]*Table1[[#This Row],[School &amp; Library Price]]</f>
        <v>0</v>
      </c>
    </row>
    <row r="4652" spans="1:34" ht="18" hidden="1" customHeight="1" x14ac:dyDescent="0.25">
      <c r="A4652" s="154"/>
      <c r="B4652" s="150"/>
      <c r="C4652" s="150"/>
      <c r="D4652" s="151">
        <v>3</v>
      </c>
      <c r="E4652" s="151"/>
      <c r="F4652" s="130" t="s">
        <v>1544</v>
      </c>
      <c r="G4652" s="130" t="s">
        <v>1545</v>
      </c>
      <c r="H4652" s="130" t="s">
        <v>1559</v>
      </c>
      <c r="I4652" s="131" t="s">
        <v>1563</v>
      </c>
      <c r="J4652" s="130" t="s">
        <v>1547</v>
      </c>
      <c r="K4652" s="132" t="s">
        <v>378</v>
      </c>
      <c r="L4652" s="148">
        <v>1</v>
      </c>
      <c r="M4652" s="134">
        <v>2018</v>
      </c>
      <c r="N4652" s="130" t="s">
        <v>133</v>
      </c>
      <c r="O4652" s="129"/>
      <c r="P4652" s="129"/>
      <c r="Q4652" s="130" t="s">
        <v>245</v>
      </c>
      <c r="R4652" s="136" t="s">
        <v>1554</v>
      </c>
      <c r="S4652" s="155" t="s">
        <v>11805</v>
      </c>
      <c r="T4652" s="155" t="s">
        <v>11804</v>
      </c>
      <c r="U4652" s="156"/>
      <c r="V4652" s="156"/>
      <c r="W4652" s="156" t="s">
        <v>1555</v>
      </c>
      <c r="X4652" s="156"/>
      <c r="Y4652" s="137" t="s">
        <v>1549</v>
      </c>
      <c r="Z4652" s="138" t="s">
        <v>1550</v>
      </c>
      <c r="AA4652" s="140" t="s">
        <v>1561</v>
      </c>
      <c r="AB4652" s="141" t="s">
        <v>138</v>
      </c>
      <c r="AC4652" s="142">
        <v>24.6</v>
      </c>
      <c r="AD4652" s="142">
        <v>19.68</v>
      </c>
      <c r="AE4652" s="143" t="s">
        <v>1562</v>
      </c>
      <c r="AF4652" s="141" t="s">
        <v>1551</v>
      </c>
      <c r="AG4652" s="144">
        <f>Table1[[#This Row],['# of Books]]*Table1[[#This Row],[QTY]]</f>
        <v>0</v>
      </c>
      <c r="AH4652" s="146">
        <f>Table1[[#This Row],[QTY]]*Table1[[#This Row],[School &amp; Library Price]]</f>
        <v>0</v>
      </c>
    </row>
    <row r="4653" spans="1:34" ht="18" customHeight="1" x14ac:dyDescent="0.25">
      <c r="A4653" s="154"/>
      <c r="B4653" s="150"/>
      <c r="C4653" s="150"/>
      <c r="D4653" s="151">
        <v>3</v>
      </c>
      <c r="E4653" s="151"/>
      <c r="F4653" s="130" t="s">
        <v>1544</v>
      </c>
      <c r="G4653" s="130" t="s">
        <v>1545</v>
      </c>
      <c r="H4653" s="130" t="s">
        <v>1564</v>
      </c>
      <c r="I4653" s="131" t="s">
        <v>1565</v>
      </c>
      <c r="J4653" s="130" t="s">
        <v>1547</v>
      </c>
      <c r="K4653" s="132" t="s">
        <v>142</v>
      </c>
      <c r="L4653" s="148">
        <v>1</v>
      </c>
      <c r="M4653" s="134">
        <v>2018</v>
      </c>
      <c r="N4653" s="130" t="s">
        <v>133</v>
      </c>
      <c r="O4653" s="129" t="s">
        <v>143</v>
      </c>
      <c r="P4653" s="129" t="s">
        <v>1548</v>
      </c>
      <c r="Q4653" s="130" t="s">
        <v>245</v>
      </c>
      <c r="R4653" s="136" t="s">
        <v>1554</v>
      </c>
      <c r="S4653" s="155" t="s">
        <v>11806</v>
      </c>
      <c r="T4653" s="155" t="s">
        <v>11804</v>
      </c>
      <c r="U4653" s="156"/>
      <c r="V4653" s="156"/>
      <c r="W4653" s="156" t="s">
        <v>1555</v>
      </c>
      <c r="X4653" s="156"/>
      <c r="Y4653" s="137" t="s">
        <v>1549</v>
      </c>
      <c r="Z4653" s="138" t="s">
        <v>1550</v>
      </c>
      <c r="AA4653" s="140" t="s">
        <v>1566</v>
      </c>
      <c r="AB4653" s="141" t="s">
        <v>138</v>
      </c>
      <c r="AC4653" s="142">
        <v>24.6</v>
      </c>
      <c r="AD4653" s="142">
        <v>19.68</v>
      </c>
      <c r="AE4653" s="143" t="s">
        <v>1567</v>
      </c>
      <c r="AF4653" s="141" t="s">
        <v>1551</v>
      </c>
      <c r="AG4653" s="144">
        <f>Table1[[#This Row],['# of Books]]*Table1[[#This Row],[QTY]]</f>
        <v>0</v>
      </c>
      <c r="AH4653" s="146">
        <f>Table1[[#This Row],[QTY]]*Table1[[#This Row],[School &amp; Library Price]]</f>
        <v>0</v>
      </c>
    </row>
    <row r="4654" spans="1:34" ht="18" hidden="1" customHeight="1" x14ac:dyDescent="0.25">
      <c r="A4654" s="154"/>
      <c r="B4654" s="150"/>
      <c r="C4654" s="150"/>
      <c r="D4654" s="151">
        <v>3</v>
      </c>
      <c r="E4654" s="151"/>
      <c r="F4654" s="130" t="s">
        <v>1544</v>
      </c>
      <c r="G4654" s="130" t="s">
        <v>1545</v>
      </c>
      <c r="H4654" s="130" t="s">
        <v>1564</v>
      </c>
      <c r="I4654" s="131" t="s">
        <v>1568</v>
      </c>
      <c r="J4654" s="130" t="s">
        <v>1547</v>
      </c>
      <c r="K4654" s="132" t="s">
        <v>378</v>
      </c>
      <c r="L4654" s="148">
        <v>1</v>
      </c>
      <c r="M4654" s="134">
        <v>2018</v>
      </c>
      <c r="N4654" s="130" t="s">
        <v>133</v>
      </c>
      <c r="O4654" s="129"/>
      <c r="P4654" s="129"/>
      <c r="Q4654" s="130" t="s">
        <v>245</v>
      </c>
      <c r="R4654" s="136" t="s">
        <v>1554</v>
      </c>
      <c r="S4654" s="155" t="s">
        <v>11806</v>
      </c>
      <c r="T4654" s="155" t="s">
        <v>11804</v>
      </c>
      <c r="U4654" s="156"/>
      <c r="V4654" s="156"/>
      <c r="W4654" s="156" t="s">
        <v>1555</v>
      </c>
      <c r="X4654" s="156"/>
      <c r="Y4654" s="137" t="s">
        <v>1549</v>
      </c>
      <c r="Z4654" s="138" t="s">
        <v>1550</v>
      </c>
      <c r="AA4654" s="140" t="s">
        <v>1566</v>
      </c>
      <c r="AB4654" s="141" t="s">
        <v>138</v>
      </c>
      <c r="AC4654" s="142">
        <v>24.6</v>
      </c>
      <c r="AD4654" s="142">
        <v>19.68</v>
      </c>
      <c r="AE4654" s="143" t="s">
        <v>1567</v>
      </c>
      <c r="AF4654" s="141" t="s">
        <v>1551</v>
      </c>
      <c r="AG4654" s="144">
        <f>Table1[[#This Row],['# of Books]]*Table1[[#This Row],[QTY]]</f>
        <v>0</v>
      </c>
      <c r="AH4654" s="146">
        <f>Table1[[#This Row],[QTY]]*Table1[[#This Row],[School &amp; Library Price]]</f>
        <v>0</v>
      </c>
    </row>
    <row r="4655" spans="1:34" ht="18" customHeight="1" x14ac:dyDescent="0.25">
      <c r="A4655" s="154"/>
      <c r="B4655" s="150"/>
      <c r="C4655" s="150"/>
      <c r="D4655" s="151">
        <v>3</v>
      </c>
      <c r="E4655" s="151"/>
      <c r="F4655" s="130" t="s">
        <v>1544</v>
      </c>
      <c r="G4655" s="130" t="s">
        <v>1545</v>
      </c>
      <c r="H4655" s="130" t="s">
        <v>1569</v>
      </c>
      <c r="I4655" s="131" t="s">
        <v>1570</v>
      </c>
      <c r="J4655" s="130" t="s">
        <v>1547</v>
      </c>
      <c r="K4655" s="132" t="s">
        <v>142</v>
      </c>
      <c r="L4655" s="148">
        <v>1</v>
      </c>
      <c r="M4655" s="134">
        <v>2018</v>
      </c>
      <c r="N4655" s="130" t="s">
        <v>133</v>
      </c>
      <c r="O4655" s="129" t="s">
        <v>143</v>
      </c>
      <c r="P4655" s="129" t="s">
        <v>1548</v>
      </c>
      <c r="Q4655" s="130" t="s">
        <v>245</v>
      </c>
      <c r="R4655" s="136" t="s">
        <v>1554</v>
      </c>
      <c r="S4655" s="155" t="s">
        <v>11807</v>
      </c>
      <c r="T4655" s="155" t="s">
        <v>11804</v>
      </c>
      <c r="U4655" s="156"/>
      <c r="V4655" s="156"/>
      <c r="W4655" s="156" t="s">
        <v>1555</v>
      </c>
      <c r="X4655" s="156"/>
      <c r="Y4655" s="137" t="s">
        <v>1549</v>
      </c>
      <c r="Z4655" s="138" t="s">
        <v>1550</v>
      </c>
      <c r="AA4655" s="140" t="s">
        <v>1571</v>
      </c>
      <c r="AB4655" s="141" t="s">
        <v>138</v>
      </c>
      <c r="AC4655" s="142">
        <v>24.6</v>
      </c>
      <c r="AD4655" s="142">
        <v>19.68</v>
      </c>
      <c r="AE4655" s="143" t="s">
        <v>1572</v>
      </c>
      <c r="AF4655" s="141" t="s">
        <v>1551</v>
      </c>
      <c r="AG4655" s="144">
        <f>Table1[[#This Row],['# of Books]]*Table1[[#This Row],[QTY]]</f>
        <v>0</v>
      </c>
      <c r="AH4655" s="146">
        <f>Table1[[#This Row],[QTY]]*Table1[[#This Row],[School &amp; Library Price]]</f>
        <v>0</v>
      </c>
    </row>
    <row r="4656" spans="1:34" ht="18" hidden="1" customHeight="1" x14ac:dyDescent="0.25">
      <c r="A4656" s="154"/>
      <c r="B4656" s="150"/>
      <c r="C4656" s="150"/>
      <c r="D4656" s="151">
        <v>3</v>
      </c>
      <c r="E4656" s="151"/>
      <c r="F4656" s="130" t="s">
        <v>1544</v>
      </c>
      <c r="G4656" s="130" t="s">
        <v>1545</v>
      </c>
      <c r="H4656" s="130" t="s">
        <v>1569</v>
      </c>
      <c r="I4656" s="131" t="s">
        <v>1573</v>
      </c>
      <c r="J4656" s="130" t="s">
        <v>1547</v>
      </c>
      <c r="K4656" s="132" t="s">
        <v>378</v>
      </c>
      <c r="L4656" s="148">
        <v>1</v>
      </c>
      <c r="M4656" s="134">
        <v>2018</v>
      </c>
      <c r="N4656" s="130" t="s">
        <v>133</v>
      </c>
      <c r="O4656" s="129"/>
      <c r="P4656" s="129"/>
      <c r="Q4656" s="130" t="s">
        <v>245</v>
      </c>
      <c r="R4656" s="136" t="s">
        <v>1554</v>
      </c>
      <c r="S4656" s="155" t="s">
        <v>11807</v>
      </c>
      <c r="T4656" s="155" t="s">
        <v>11804</v>
      </c>
      <c r="U4656" s="156"/>
      <c r="V4656" s="156"/>
      <c r="W4656" s="156" t="s">
        <v>1555</v>
      </c>
      <c r="X4656" s="156"/>
      <c r="Y4656" s="137" t="s">
        <v>1549</v>
      </c>
      <c r="Z4656" s="138" t="s">
        <v>1550</v>
      </c>
      <c r="AA4656" s="140" t="s">
        <v>1571</v>
      </c>
      <c r="AB4656" s="141" t="s">
        <v>138</v>
      </c>
      <c r="AC4656" s="142">
        <v>24.6</v>
      </c>
      <c r="AD4656" s="142">
        <v>19.68</v>
      </c>
      <c r="AE4656" s="143" t="s">
        <v>1572</v>
      </c>
      <c r="AF4656" s="141" t="s">
        <v>1551</v>
      </c>
      <c r="AG4656" s="144">
        <f>Table1[[#This Row],['# of Books]]*Table1[[#This Row],[QTY]]</f>
        <v>0</v>
      </c>
      <c r="AH4656" s="146">
        <f>Table1[[#This Row],[QTY]]*Table1[[#This Row],[School &amp; Library Price]]</f>
        <v>0</v>
      </c>
    </row>
    <row r="4657" spans="1:34" ht="18" customHeight="1" x14ac:dyDescent="0.25">
      <c r="A4657" s="154"/>
      <c r="B4657" s="150"/>
      <c r="C4657" s="150"/>
      <c r="D4657" s="151">
        <v>3</v>
      </c>
      <c r="E4657" s="151"/>
      <c r="F4657" s="130" t="s">
        <v>1544</v>
      </c>
      <c r="G4657" s="130" t="s">
        <v>1545</v>
      </c>
      <c r="H4657" s="130" t="s">
        <v>1574</v>
      </c>
      <c r="I4657" s="131" t="s">
        <v>1575</v>
      </c>
      <c r="J4657" s="130" t="s">
        <v>1547</v>
      </c>
      <c r="K4657" s="132" t="s">
        <v>142</v>
      </c>
      <c r="L4657" s="148">
        <v>1</v>
      </c>
      <c r="M4657" s="134">
        <v>2018</v>
      </c>
      <c r="N4657" s="130" t="s">
        <v>133</v>
      </c>
      <c r="O4657" s="129" t="s">
        <v>143</v>
      </c>
      <c r="P4657" s="129" t="s">
        <v>1548</v>
      </c>
      <c r="Q4657" s="130" t="s">
        <v>245</v>
      </c>
      <c r="R4657" s="136" t="s">
        <v>1554</v>
      </c>
      <c r="S4657" s="155" t="s">
        <v>11803</v>
      </c>
      <c r="T4657" s="155" t="s">
        <v>11804</v>
      </c>
      <c r="U4657" s="156"/>
      <c r="V4657" s="156"/>
      <c r="W4657" s="156" t="s">
        <v>1555</v>
      </c>
      <c r="X4657" s="156"/>
      <c r="Y4657" s="137" t="s">
        <v>1549</v>
      </c>
      <c r="Z4657" s="138" t="s">
        <v>1550</v>
      </c>
      <c r="AA4657" s="140" t="s">
        <v>1576</v>
      </c>
      <c r="AB4657" s="141" t="s">
        <v>138</v>
      </c>
      <c r="AC4657" s="142">
        <v>24.6</v>
      </c>
      <c r="AD4657" s="142">
        <v>19.68</v>
      </c>
      <c r="AE4657" s="143" t="s">
        <v>1577</v>
      </c>
      <c r="AF4657" s="141" t="s">
        <v>1551</v>
      </c>
      <c r="AG4657" s="144">
        <f>Table1[[#This Row],['# of Books]]*Table1[[#This Row],[QTY]]</f>
        <v>0</v>
      </c>
      <c r="AH4657" s="146">
        <f>Table1[[#This Row],[QTY]]*Table1[[#This Row],[School &amp; Library Price]]</f>
        <v>0</v>
      </c>
    </row>
    <row r="4658" spans="1:34" ht="18" hidden="1" customHeight="1" x14ac:dyDescent="0.25">
      <c r="A4658" s="154"/>
      <c r="B4658" s="150"/>
      <c r="C4658" s="150"/>
      <c r="D4658" s="151">
        <v>3</v>
      </c>
      <c r="E4658" s="151"/>
      <c r="F4658" s="130" t="s">
        <v>1544</v>
      </c>
      <c r="G4658" s="130" t="s">
        <v>1545</v>
      </c>
      <c r="H4658" s="130" t="s">
        <v>1574</v>
      </c>
      <c r="I4658" s="131" t="s">
        <v>1578</v>
      </c>
      <c r="J4658" s="130" t="s">
        <v>1547</v>
      </c>
      <c r="K4658" s="132" t="s">
        <v>378</v>
      </c>
      <c r="L4658" s="148">
        <v>1</v>
      </c>
      <c r="M4658" s="134">
        <v>2018</v>
      </c>
      <c r="N4658" s="130" t="s">
        <v>133</v>
      </c>
      <c r="O4658" s="129"/>
      <c r="P4658" s="129"/>
      <c r="Q4658" s="130" t="s">
        <v>245</v>
      </c>
      <c r="R4658" s="136" t="s">
        <v>1554</v>
      </c>
      <c r="S4658" s="155" t="s">
        <v>11803</v>
      </c>
      <c r="T4658" s="155" t="s">
        <v>11804</v>
      </c>
      <c r="U4658" s="156"/>
      <c r="V4658" s="156"/>
      <c r="W4658" s="156" t="s">
        <v>1555</v>
      </c>
      <c r="X4658" s="156"/>
      <c r="Y4658" s="137" t="s">
        <v>1549</v>
      </c>
      <c r="Z4658" s="138" t="s">
        <v>1550</v>
      </c>
      <c r="AA4658" s="140" t="s">
        <v>1576</v>
      </c>
      <c r="AB4658" s="141" t="s">
        <v>138</v>
      </c>
      <c r="AC4658" s="142">
        <v>24.6</v>
      </c>
      <c r="AD4658" s="142">
        <v>19.68</v>
      </c>
      <c r="AE4658" s="143" t="s">
        <v>1577</v>
      </c>
      <c r="AF4658" s="141" t="s">
        <v>1551</v>
      </c>
      <c r="AG4658" s="144">
        <f>Table1[[#This Row],['# of Books]]*Table1[[#This Row],[QTY]]</f>
        <v>0</v>
      </c>
      <c r="AH4658" s="146">
        <f>Table1[[#This Row],[QTY]]*Table1[[#This Row],[School &amp; Library Price]]</f>
        <v>0</v>
      </c>
    </row>
    <row r="4659" spans="1:34" ht="18" customHeight="1" x14ac:dyDescent="0.25">
      <c r="A4659" s="154"/>
      <c r="B4659" s="150"/>
      <c r="C4659" s="150"/>
      <c r="D4659" s="151">
        <v>3</v>
      </c>
      <c r="E4659" s="151"/>
      <c r="F4659" s="130" t="s">
        <v>1544</v>
      </c>
      <c r="G4659" s="130" t="s">
        <v>1545</v>
      </c>
      <c r="H4659" s="130" t="s">
        <v>1579</v>
      </c>
      <c r="I4659" s="131" t="s">
        <v>1580</v>
      </c>
      <c r="J4659" s="130" t="s">
        <v>1547</v>
      </c>
      <c r="K4659" s="132" t="s">
        <v>142</v>
      </c>
      <c r="L4659" s="148">
        <v>1</v>
      </c>
      <c r="M4659" s="134">
        <v>2018</v>
      </c>
      <c r="N4659" s="130" t="s">
        <v>133</v>
      </c>
      <c r="O4659" s="129" t="s">
        <v>143</v>
      </c>
      <c r="P4659" s="129" t="s">
        <v>1548</v>
      </c>
      <c r="Q4659" s="130" t="s">
        <v>245</v>
      </c>
      <c r="R4659" s="136" t="s">
        <v>1554</v>
      </c>
      <c r="S4659" s="155" t="s">
        <v>11807</v>
      </c>
      <c r="T4659" s="155" t="s">
        <v>11804</v>
      </c>
      <c r="U4659" s="156"/>
      <c r="V4659" s="156"/>
      <c r="W4659" s="156" t="s">
        <v>1555</v>
      </c>
      <c r="X4659" s="156"/>
      <c r="Y4659" s="137" t="s">
        <v>1549</v>
      </c>
      <c r="Z4659" s="138" t="s">
        <v>1550</v>
      </c>
      <c r="AA4659" s="140" t="s">
        <v>1581</v>
      </c>
      <c r="AB4659" s="141" t="s">
        <v>138</v>
      </c>
      <c r="AC4659" s="142">
        <v>24.6</v>
      </c>
      <c r="AD4659" s="142">
        <v>19.68</v>
      </c>
      <c r="AE4659" s="143" t="s">
        <v>1582</v>
      </c>
      <c r="AF4659" s="141" t="s">
        <v>1551</v>
      </c>
      <c r="AG4659" s="144">
        <f>Table1[[#This Row],['# of Books]]*Table1[[#This Row],[QTY]]</f>
        <v>0</v>
      </c>
      <c r="AH4659" s="146">
        <f>Table1[[#This Row],[QTY]]*Table1[[#This Row],[School &amp; Library Price]]</f>
        <v>0</v>
      </c>
    </row>
    <row r="4660" spans="1:34" ht="18" hidden="1" customHeight="1" x14ac:dyDescent="0.25">
      <c r="A4660" s="154"/>
      <c r="B4660" s="150"/>
      <c r="C4660" s="150"/>
      <c r="D4660" s="151">
        <v>3</v>
      </c>
      <c r="E4660" s="151"/>
      <c r="F4660" s="130" t="s">
        <v>1544</v>
      </c>
      <c r="G4660" s="130" t="s">
        <v>1545</v>
      </c>
      <c r="H4660" s="130" t="s">
        <v>1579</v>
      </c>
      <c r="I4660" s="131" t="s">
        <v>1583</v>
      </c>
      <c r="J4660" s="130" t="s">
        <v>1547</v>
      </c>
      <c r="K4660" s="132" t="s">
        <v>378</v>
      </c>
      <c r="L4660" s="148">
        <v>1</v>
      </c>
      <c r="M4660" s="134">
        <v>2018</v>
      </c>
      <c r="N4660" s="130" t="s">
        <v>133</v>
      </c>
      <c r="O4660" s="129"/>
      <c r="P4660" s="129"/>
      <c r="Q4660" s="130" t="s">
        <v>245</v>
      </c>
      <c r="R4660" s="136" t="s">
        <v>1554</v>
      </c>
      <c r="S4660" s="155" t="s">
        <v>11807</v>
      </c>
      <c r="T4660" s="155" t="s">
        <v>11804</v>
      </c>
      <c r="U4660" s="156"/>
      <c r="V4660" s="156"/>
      <c r="W4660" s="156" t="s">
        <v>1555</v>
      </c>
      <c r="X4660" s="156"/>
      <c r="Y4660" s="137" t="s">
        <v>1549</v>
      </c>
      <c r="Z4660" s="138" t="s">
        <v>1550</v>
      </c>
      <c r="AA4660" s="140" t="s">
        <v>1581</v>
      </c>
      <c r="AB4660" s="141" t="s">
        <v>138</v>
      </c>
      <c r="AC4660" s="142">
        <v>24.6</v>
      </c>
      <c r="AD4660" s="142">
        <v>19.68</v>
      </c>
      <c r="AE4660" s="143" t="s">
        <v>1582</v>
      </c>
      <c r="AF4660" s="141" t="s">
        <v>1551</v>
      </c>
      <c r="AG4660" s="144">
        <f>Table1[[#This Row],['# of Books]]*Table1[[#This Row],[QTY]]</f>
        <v>0</v>
      </c>
      <c r="AH4660" s="146">
        <f>Table1[[#This Row],[QTY]]*Table1[[#This Row],[School &amp; Library Price]]</f>
        <v>0</v>
      </c>
    </row>
    <row r="4661" spans="1:34" ht="18" hidden="1" customHeight="1" x14ac:dyDescent="0.25">
      <c r="A4661" s="154"/>
      <c r="B4661" s="150"/>
      <c r="C4661" s="150"/>
      <c r="D4661" s="151">
        <v>16</v>
      </c>
      <c r="E4661" s="151"/>
      <c r="F4661" s="130" t="s">
        <v>2951</v>
      </c>
      <c r="G4661" s="130" t="s">
        <v>1839</v>
      </c>
      <c r="H4661" s="130" t="s">
        <v>1839</v>
      </c>
      <c r="I4661" s="131" t="s">
        <v>1837</v>
      </c>
      <c r="J4661" s="130" t="s">
        <v>1547</v>
      </c>
      <c r="K4661" s="132" t="s">
        <v>132</v>
      </c>
      <c r="L4661" s="148">
        <v>12</v>
      </c>
      <c r="M4661" s="134">
        <v>2018</v>
      </c>
      <c r="N4661" s="130" t="s">
        <v>183</v>
      </c>
      <c r="O4661" s="129" t="s">
        <v>143</v>
      </c>
      <c r="P4661" s="129" t="s">
        <v>1630</v>
      </c>
      <c r="Q4661" s="130"/>
      <c r="R4661" s="136"/>
      <c r="S4661" s="155"/>
      <c r="T4661" s="155"/>
      <c r="U4661" s="156"/>
      <c r="V4661" s="156"/>
      <c r="W4661" s="156"/>
      <c r="X4661" s="156"/>
      <c r="Y4661" s="137" t="s">
        <v>1549</v>
      </c>
      <c r="Z4661" s="138" t="s">
        <v>1586</v>
      </c>
      <c r="AA4661" s="140" t="s">
        <v>1838</v>
      </c>
      <c r="AB4661" s="141" t="s">
        <v>138</v>
      </c>
      <c r="AC4661" s="142">
        <v>295.2</v>
      </c>
      <c r="AD4661" s="142">
        <v>236.16</v>
      </c>
      <c r="AE4661" s="143"/>
      <c r="AF4661" s="141" t="s">
        <v>1551</v>
      </c>
      <c r="AG4661" s="144">
        <f>Table1[[#This Row],['# of Books]]*Table1[[#This Row],[QTY]]</f>
        <v>0</v>
      </c>
      <c r="AH4661" s="146">
        <f>Table1[[#This Row],[QTY]]*Table1[[#This Row],[School &amp; Library Price]]</f>
        <v>0</v>
      </c>
    </row>
    <row r="4662" spans="1:34" ht="18" customHeight="1" x14ac:dyDescent="0.25">
      <c r="A4662" s="154"/>
      <c r="B4662" s="150"/>
      <c r="C4662" s="150"/>
      <c r="D4662" s="151">
        <v>16</v>
      </c>
      <c r="E4662" s="151"/>
      <c r="F4662" s="130" t="s">
        <v>2951</v>
      </c>
      <c r="G4662" s="130" t="s">
        <v>1839</v>
      </c>
      <c r="H4662" s="130" t="s">
        <v>1840</v>
      </c>
      <c r="I4662" s="131" t="s">
        <v>1841</v>
      </c>
      <c r="J4662" s="130" t="s">
        <v>1547</v>
      </c>
      <c r="K4662" s="132" t="s">
        <v>142</v>
      </c>
      <c r="L4662" s="148">
        <v>1</v>
      </c>
      <c r="M4662" s="134">
        <v>2018</v>
      </c>
      <c r="N4662" s="130" t="s">
        <v>183</v>
      </c>
      <c r="O4662" s="129" t="s">
        <v>143</v>
      </c>
      <c r="P4662" s="129" t="s">
        <v>1630</v>
      </c>
      <c r="Q4662" s="130" t="s">
        <v>245</v>
      </c>
      <c r="R4662" s="136" t="s">
        <v>1350</v>
      </c>
      <c r="S4662" s="155" t="s">
        <v>11807</v>
      </c>
      <c r="T4662" s="155" t="s">
        <v>11804</v>
      </c>
      <c r="U4662" s="156"/>
      <c r="V4662" s="156"/>
      <c r="W4662" s="156" t="s">
        <v>1555</v>
      </c>
      <c r="X4662" s="156"/>
      <c r="Y4662" s="137" t="s">
        <v>1549</v>
      </c>
      <c r="Z4662" s="138" t="s">
        <v>1586</v>
      </c>
      <c r="AA4662" s="140" t="s">
        <v>11578</v>
      </c>
      <c r="AB4662" s="141" t="s">
        <v>138</v>
      </c>
      <c r="AC4662" s="142">
        <v>24.6</v>
      </c>
      <c r="AD4662" s="142">
        <v>19.68</v>
      </c>
      <c r="AE4662" s="143" t="s">
        <v>11579</v>
      </c>
      <c r="AF4662" s="141" t="s">
        <v>1551</v>
      </c>
      <c r="AG4662" s="144">
        <f>Table1[[#This Row],['# of Books]]*Table1[[#This Row],[QTY]]</f>
        <v>0</v>
      </c>
      <c r="AH4662" s="146">
        <f>Table1[[#This Row],[QTY]]*Table1[[#This Row],[School &amp; Library Price]]</f>
        <v>0</v>
      </c>
    </row>
    <row r="4663" spans="1:34" ht="18" hidden="1" customHeight="1" x14ac:dyDescent="0.25">
      <c r="A4663" s="154"/>
      <c r="B4663" s="150"/>
      <c r="C4663" s="150"/>
      <c r="D4663" s="151">
        <v>16</v>
      </c>
      <c r="E4663" s="151"/>
      <c r="F4663" s="130" t="s">
        <v>2951</v>
      </c>
      <c r="G4663" s="130" t="s">
        <v>1839</v>
      </c>
      <c r="H4663" s="130" t="s">
        <v>1840</v>
      </c>
      <c r="I4663" s="131" t="s">
        <v>1842</v>
      </c>
      <c r="J4663" s="130" t="s">
        <v>1547</v>
      </c>
      <c r="K4663" s="132" t="s">
        <v>378</v>
      </c>
      <c r="L4663" s="148">
        <v>1</v>
      </c>
      <c r="M4663" s="134">
        <v>2018</v>
      </c>
      <c r="N4663" s="130" t="s">
        <v>183</v>
      </c>
      <c r="O4663" s="129"/>
      <c r="P4663" s="129"/>
      <c r="Q4663" s="130" t="s">
        <v>245</v>
      </c>
      <c r="R4663" s="136" t="s">
        <v>1350</v>
      </c>
      <c r="S4663" s="155" t="s">
        <v>11807</v>
      </c>
      <c r="T4663" s="155" t="s">
        <v>11804</v>
      </c>
      <c r="U4663" s="156"/>
      <c r="V4663" s="156"/>
      <c r="W4663" s="156" t="s">
        <v>1555</v>
      </c>
      <c r="X4663" s="156"/>
      <c r="Y4663" s="137" t="s">
        <v>1549</v>
      </c>
      <c r="Z4663" s="138" t="s">
        <v>1586</v>
      </c>
      <c r="AA4663" s="140" t="s">
        <v>11578</v>
      </c>
      <c r="AB4663" s="141" t="s">
        <v>138</v>
      </c>
      <c r="AC4663" s="142">
        <v>24.6</v>
      </c>
      <c r="AD4663" s="142">
        <v>19.68</v>
      </c>
      <c r="AE4663" s="143" t="s">
        <v>11579</v>
      </c>
      <c r="AF4663" s="141" t="s">
        <v>1551</v>
      </c>
      <c r="AG4663" s="144">
        <f>Table1[[#This Row],['# of Books]]*Table1[[#This Row],[QTY]]</f>
        <v>0</v>
      </c>
      <c r="AH4663" s="146">
        <f>Table1[[#This Row],[QTY]]*Table1[[#This Row],[School &amp; Library Price]]</f>
        <v>0</v>
      </c>
    </row>
    <row r="4664" spans="1:34" ht="18" customHeight="1" x14ac:dyDescent="0.25">
      <c r="A4664" s="154"/>
      <c r="B4664" s="150"/>
      <c r="C4664" s="150"/>
      <c r="D4664" s="151">
        <v>16</v>
      </c>
      <c r="E4664" s="151"/>
      <c r="F4664" s="130" t="s">
        <v>2951</v>
      </c>
      <c r="G4664" s="130" t="s">
        <v>1839</v>
      </c>
      <c r="H4664" s="130" t="s">
        <v>1843</v>
      </c>
      <c r="I4664" s="131" t="s">
        <v>1844</v>
      </c>
      <c r="J4664" s="130" t="s">
        <v>1547</v>
      </c>
      <c r="K4664" s="132" t="s">
        <v>142</v>
      </c>
      <c r="L4664" s="148">
        <v>1</v>
      </c>
      <c r="M4664" s="134">
        <v>2018</v>
      </c>
      <c r="N4664" s="130" t="s">
        <v>183</v>
      </c>
      <c r="O4664" s="129" t="s">
        <v>143</v>
      </c>
      <c r="P4664" s="129" t="s">
        <v>1630</v>
      </c>
      <c r="Q4664" s="130" t="s">
        <v>245</v>
      </c>
      <c r="R4664" s="136" t="s">
        <v>1722</v>
      </c>
      <c r="S4664" s="155" t="s">
        <v>11820</v>
      </c>
      <c r="T4664" s="155" t="s">
        <v>11804</v>
      </c>
      <c r="U4664" s="156"/>
      <c r="V4664" s="156"/>
      <c r="W4664" s="156" t="s">
        <v>1555</v>
      </c>
      <c r="X4664" s="156"/>
      <c r="Y4664" s="137" t="s">
        <v>1549</v>
      </c>
      <c r="Z4664" s="138" t="s">
        <v>1586</v>
      </c>
      <c r="AA4664" s="140" t="s">
        <v>1845</v>
      </c>
      <c r="AB4664" s="141" t="s">
        <v>138</v>
      </c>
      <c r="AC4664" s="142">
        <v>24.6</v>
      </c>
      <c r="AD4664" s="142">
        <v>19.68</v>
      </c>
      <c r="AE4664" s="143" t="s">
        <v>1846</v>
      </c>
      <c r="AF4664" s="141" t="s">
        <v>1551</v>
      </c>
      <c r="AG4664" s="144">
        <f>Table1[[#This Row],['# of Books]]*Table1[[#This Row],[QTY]]</f>
        <v>0</v>
      </c>
      <c r="AH4664" s="146">
        <f>Table1[[#This Row],[QTY]]*Table1[[#This Row],[School &amp; Library Price]]</f>
        <v>0</v>
      </c>
    </row>
    <row r="4665" spans="1:34" ht="18" hidden="1" customHeight="1" x14ac:dyDescent="0.25">
      <c r="A4665" s="154"/>
      <c r="B4665" s="150"/>
      <c r="C4665" s="150"/>
      <c r="D4665" s="151">
        <v>16</v>
      </c>
      <c r="E4665" s="151"/>
      <c r="F4665" s="130" t="s">
        <v>2951</v>
      </c>
      <c r="G4665" s="130" t="s">
        <v>1839</v>
      </c>
      <c r="H4665" s="130" t="s">
        <v>1843</v>
      </c>
      <c r="I4665" s="131" t="s">
        <v>1847</v>
      </c>
      <c r="J4665" s="130" t="s">
        <v>1547</v>
      </c>
      <c r="K4665" s="132" t="s">
        <v>378</v>
      </c>
      <c r="L4665" s="148">
        <v>1</v>
      </c>
      <c r="M4665" s="134">
        <v>2018</v>
      </c>
      <c r="N4665" s="130" t="s">
        <v>183</v>
      </c>
      <c r="O4665" s="129"/>
      <c r="P4665" s="129"/>
      <c r="Q4665" s="130" t="s">
        <v>245</v>
      </c>
      <c r="R4665" s="136" t="s">
        <v>1722</v>
      </c>
      <c r="S4665" s="155" t="s">
        <v>11820</v>
      </c>
      <c r="T4665" s="155" t="s">
        <v>11804</v>
      </c>
      <c r="U4665" s="156"/>
      <c r="V4665" s="156"/>
      <c r="W4665" s="156" t="s">
        <v>1555</v>
      </c>
      <c r="X4665" s="156"/>
      <c r="Y4665" s="137" t="s">
        <v>1549</v>
      </c>
      <c r="Z4665" s="138" t="s">
        <v>1586</v>
      </c>
      <c r="AA4665" s="140" t="s">
        <v>1845</v>
      </c>
      <c r="AB4665" s="141" t="s">
        <v>138</v>
      </c>
      <c r="AC4665" s="142">
        <v>24.6</v>
      </c>
      <c r="AD4665" s="142">
        <v>19.68</v>
      </c>
      <c r="AE4665" s="143" t="s">
        <v>1846</v>
      </c>
      <c r="AF4665" s="141" t="s">
        <v>1551</v>
      </c>
      <c r="AG4665" s="144">
        <f>Table1[[#This Row],['# of Books]]*Table1[[#This Row],[QTY]]</f>
        <v>0</v>
      </c>
      <c r="AH4665" s="146">
        <f>Table1[[#This Row],[QTY]]*Table1[[#This Row],[School &amp; Library Price]]</f>
        <v>0</v>
      </c>
    </row>
    <row r="4666" spans="1:34" ht="18" customHeight="1" x14ac:dyDescent="0.25">
      <c r="A4666" s="154"/>
      <c r="B4666" s="150"/>
      <c r="C4666" s="150"/>
      <c r="D4666" s="151">
        <v>16</v>
      </c>
      <c r="E4666" s="151"/>
      <c r="F4666" s="130" t="s">
        <v>2951</v>
      </c>
      <c r="G4666" s="130" t="s">
        <v>1839</v>
      </c>
      <c r="H4666" s="130" t="s">
        <v>1848</v>
      </c>
      <c r="I4666" s="131" t="s">
        <v>1849</v>
      </c>
      <c r="J4666" s="130" t="s">
        <v>1547</v>
      </c>
      <c r="K4666" s="132" t="s">
        <v>142</v>
      </c>
      <c r="L4666" s="148">
        <v>1</v>
      </c>
      <c r="M4666" s="134">
        <v>2018</v>
      </c>
      <c r="N4666" s="130" t="s">
        <v>183</v>
      </c>
      <c r="O4666" s="129" t="s">
        <v>143</v>
      </c>
      <c r="P4666" s="129" t="s">
        <v>1630</v>
      </c>
      <c r="Q4666" s="130" t="s">
        <v>245</v>
      </c>
      <c r="R4666" s="136" t="s">
        <v>1675</v>
      </c>
      <c r="S4666" s="155" t="s">
        <v>11820</v>
      </c>
      <c r="T4666" s="155" t="s">
        <v>11804</v>
      </c>
      <c r="U4666" s="156"/>
      <c r="V4666" s="156"/>
      <c r="W4666" s="156" t="s">
        <v>1555</v>
      </c>
      <c r="X4666" s="156"/>
      <c r="Y4666" s="137" t="s">
        <v>1549</v>
      </c>
      <c r="Z4666" s="138" t="s">
        <v>1586</v>
      </c>
      <c r="AA4666" s="140" t="s">
        <v>1850</v>
      </c>
      <c r="AB4666" s="141" t="s">
        <v>138</v>
      </c>
      <c r="AC4666" s="142">
        <v>24.6</v>
      </c>
      <c r="AD4666" s="142">
        <v>19.68</v>
      </c>
      <c r="AE4666" s="143" t="s">
        <v>1851</v>
      </c>
      <c r="AF4666" s="141" t="s">
        <v>1551</v>
      </c>
      <c r="AG4666" s="144">
        <f>Table1[[#This Row],['# of Books]]*Table1[[#This Row],[QTY]]</f>
        <v>0</v>
      </c>
      <c r="AH4666" s="146">
        <f>Table1[[#This Row],[QTY]]*Table1[[#This Row],[School &amp; Library Price]]</f>
        <v>0</v>
      </c>
    </row>
    <row r="4667" spans="1:34" ht="18" hidden="1" customHeight="1" x14ac:dyDescent="0.25">
      <c r="A4667" s="154"/>
      <c r="B4667" s="150"/>
      <c r="C4667" s="150"/>
      <c r="D4667" s="151">
        <v>16</v>
      </c>
      <c r="E4667" s="151"/>
      <c r="F4667" s="130" t="s">
        <v>2951</v>
      </c>
      <c r="G4667" s="130" t="s">
        <v>1839</v>
      </c>
      <c r="H4667" s="130" t="s">
        <v>1848</v>
      </c>
      <c r="I4667" s="131" t="s">
        <v>1852</v>
      </c>
      <c r="J4667" s="130" t="s">
        <v>1547</v>
      </c>
      <c r="K4667" s="132" t="s">
        <v>378</v>
      </c>
      <c r="L4667" s="148">
        <v>1</v>
      </c>
      <c r="M4667" s="134">
        <v>2018</v>
      </c>
      <c r="N4667" s="130" t="s">
        <v>183</v>
      </c>
      <c r="O4667" s="129"/>
      <c r="P4667" s="129"/>
      <c r="Q4667" s="130" t="s">
        <v>245</v>
      </c>
      <c r="R4667" s="136" t="s">
        <v>1675</v>
      </c>
      <c r="S4667" s="155" t="s">
        <v>11820</v>
      </c>
      <c r="T4667" s="155" t="s">
        <v>11804</v>
      </c>
      <c r="U4667" s="156"/>
      <c r="V4667" s="156"/>
      <c r="W4667" s="156" t="s">
        <v>1555</v>
      </c>
      <c r="X4667" s="156"/>
      <c r="Y4667" s="137" t="s">
        <v>1549</v>
      </c>
      <c r="Z4667" s="138" t="s">
        <v>1586</v>
      </c>
      <c r="AA4667" s="140" t="s">
        <v>1850</v>
      </c>
      <c r="AB4667" s="141" t="s">
        <v>138</v>
      </c>
      <c r="AC4667" s="142">
        <v>24.6</v>
      </c>
      <c r="AD4667" s="142">
        <v>19.68</v>
      </c>
      <c r="AE4667" s="143" t="s">
        <v>1851</v>
      </c>
      <c r="AF4667" s="141" t="s">
        <v>1551</v>
      </c>
      <c r="AG4667" s="144">
        <f>Table1[[#This Row],['# of Books]]*Table1[[#This Row],[QTY]]</f>
        <v>0</v>
      </c>
      <c r="AH4667" s="146">
        <f>Table1[[#This Row],[QTY]]*Table1[[#This Row],[School &amp; Library Price]]</f>
        <v>0</v>
      </c>
    </row>
    <row r="4668" spans="1:34" ht="18" customHeight="1" x14ac:dyDescent="0.25">
      <c r="A4668" s="154"/>
      <c r="B4668" s="150"/>
      <c r="C4668" s="150"/>
      <c r="D4668" s="151">
        <v>16</v>
      </c>
      <c r="E4668" s="151"/>
      <c r="F4668" s="130" t="s">
        <v>2951</v>
      </c>
      <c r="G4668" s="130" t="s">
        <v>1839</v>
      </c>
      <c r="H4668" s="130" t="s">
        <v>1853</v>
      </c>
      <c r="I4668" s="131" t="s">
        <v>1854</v>
      </c>
      <c r="J4668" s="130" t="s">
        <v>1547</v>
      </c>
      <c r="K4668" s="132" t="s">
        <v>142</v>
      </c>
      <c r="L4668" s="148">
        <v>1</v>
      </c>
      <c r="M4668" s="134">
        <v>2018</v>
      </c>
      <c r="N4668" s="130" t="s">
        <v>183</v>
      </c>
      <c r="O4668" s="129" t="s">
        <v>143</v>
      </c>
      <c r="P4668" s="129" t="s">
        <v>1630</v>
      </c>
      <c r="Q4668" s="130" t="s">
        <v>245</v>
      </c>
      <c r="R4668" s="136" t="s">
        <v>1642</v>
      </c>
      <c r="S4668" s="155" t="s">
        <v>11834</v>
      </c>
      <c r="T4668" s="155" t="s">
        <v>11804</v>
      </c>
      <c r="U4668" s="156"/>
      <c r="V4668" s="156"/>
      <c r="W4668" s="156" t="s">
        <v>1555</v>
      </c>
      <c r="X4668" s="156"/>
      <c r="Y4668" s="137" t="s">
        <v>1549</v>
      </c>
      <c r="Z4668" s="138" t="s">
        <v>1586</v>
      </c>
      <c r="AA4668" s="140" t="s">
        <v>1855</v>
      </c>
      <c r="AB4668" s="141" t="s">
        <v>138</v>
      </c>
      <c r="AC4668" s="142">
        <v>24.6</v>
      </c>
      <c r="AD4668" s="142">
        <v>19.68</v>
      </c>
      <c r="AE4668" s="143" t="s">
        <v>1856</v>
      </c>
      <c r="AF4668" s="141" t="s">
        <v>1551</v>
      </c>
      <c r="AG4668" s="144">
        <f>Table1[[#This Row],['# of Books]]*Table1[[#This Row],[QTY]]</f>
        <v>0</v>
      </c>
      <c r="AH4668" s="146">
        <f>Table1[[#This Row],[QTY]]*Table1[[#This Row],[School &amp; Library Price]]</f>
        <v>0</v>
      </c>
    </row>
    <row r="4669" spans="1:34" ht="18" hidden="1" customHeight="1" x14ac:dyDescent="0.25">
      <c r="A4669" s="154"/>
      <c r="B4669" s="150"/>
      <c r="C4669" s="150"/>
      <c r="D4669" s="151">
        <v>16</v>
      </c>
      <c r="E4669" s="151"/>
      <c r="F4669" s="130" t="s">
        <v>2951</v>
      </c>
      <c r="G4669" s="130" t="s">
        <v>1839</v>
      </c>
      <c r="H4669" s="130" t="s">
        <v>1853</v>
      </c>
      <c r="I4669" s="131" t="s">
        <v>1857</v>
      </c>
      <c r="J4669" s="130" t="s">
        <v>1547</v>
      </c>
      <c r="K4669" s="132" t="s">
        <v>378</v>
      </c>
      <c r="L4669" s="148">
        <v>1</v>
      </c>
      <c r="M4669" s="134">
        <v>2018</v>
      </c>
      <c r="N4669" s="130" t="s">
        <v>183</v>
      </c>
      <c r="O4669" s="129"/>
      <c r="P4669" s="129"/>
      <c r="Q4669" s="130" t="s">
        <v>245</v>
      </c>
      <c r="R4669" s="136" t="s">
        <v>1642</v>
      </c>
      <c r="S4669" s="155" t="s">
        <v>11834</v>
      </c>
      <c r="T4669" s="155" t="s">
        <v>11804</v>
      </c>
      <c r="U4669" s="156"/>
      <c r="V4669" s="156"/>
      <c r="W4669" s="156" t="s">
        <v>1555</v>
      </c>
      <c r="X4669" s="156"/>
      <c r="Y4669" s="137" t="s">
        <v>1549</v>
      </c>
      <c r="Z4669" s="138" t="s">
        <v>1586</v>
      </c>
      <c r="AA4669" s="140" t="s">
        <v>1855</v>
      </c>
      <c r="AB4669" s="141" t="s">
        <v>138</v>
      </c>
      <c r="AC4669" s="142">
        <v>24.6</v>
      </c>
      <c r="AD4669" s="142">
        <v>19.68</v>
      </c>
      <c r="AE4669" s="143" t="s">
        <v>1856</v>
      </c>
      <c r="AF4669" s="141" t="s">
        <v>1551</v>
      </c>
      <c r="AG4669" s="144">
        <f>Table1[[#This Row],['# of Books]]*Table1[[#This Row],[QTY]]</f>
        <v>0</v>
      </c>
      <c r="AH4669" s="146">
        <f>Table1[[#This Row],[QTY]]*Table1[[#This Row],[School &amp; Library Price]]</f>
        <v>0</v>
      </c>
    </row>
    <row r="4670" spans="1:34" ht="18" customHeight="1" x14ac:dyDescent="0.25">
      <c r="A4670" s="154"/>
      <c r="B4670" s="150"/>
      <c r="C4670" s="150"/>
      <c r="D4670" s="151">
        <v>16</v>
      </c>
      <c r="E4670" s="151"/>
      <c r="F4670" s="130" t="s">
        <v>2951</v>
      </c>
      <c r="G4670" s="130" t="s">
        <v>1839</v>
      </c>
      <c r="H4670" s="130" t="s">
        <v>1858</v>
      </c>
      <c r="I4670" s="131" t="s">
        <v>1859</v>
      </c>
      <c r="J4670" s="130" t="s">
        <v>1547</v>
      </c>
      <c r="K4670" s="132" t="s">
        <v>142</v>
      </c>
      <c r="L4670" s="148">
        <v>1</v>
      </c>
      <c r="M4670" s="134">
        <v>2018</v>
      </c>
      <c r="N4670" s="130" t="s">
        <v>183</v>
      </c>
      <c r="O4670" s="129" t="s">
        <v>143</v>
      </c>
      <c r="P4670" s="129" t="s">
        <v>1630</v>
      </c>
      <c r="Q4670" s="130" t="s">
        <v>245</v>
      </c>
      <c r="R4670" s="136" t="s">
        <v>1661</v>
      </c>
      <c r="S4670" s="155" t="s">
        <v>11803</v>
      </c>
      <c r="T4670" s="155" t="s">
        <v>11804</v>
      </c>
      <c r="U4670" s="156"/>
      <c r="V4670" s="156"/>
      <c r="W4670" s="156" t="s">
        <v>1555</v>
      </c>
      <c r="X4670" s="156"/>
      <c r="Y4670" s="137" t="s">
        <v>1549</v>
      </c>
      <c r="Z4670" s="138" t="s">
        <v>1586</v>
      </c>
      <c r="AA4670" s="140" t="s">
        <v>1860</v>
      </c>
      <c r="AB4670" s="141" t="s">
        <v>138</v>
      </c>
      <c r="AC4670" s="142">
        <v>24.6</v>
      </c>
      <c r="AD4670" s="142">
        <v>19.68</v>
      </c>
      <c r="AE4670" s="143" t="s">
        <v>1861</v>
      </c>
      <c r="AF4670" s="141" t="s">
        <v>1551</v>
      </c>
      <c r="AG4670" s="144">
        <f>Table1[[#This Row],['# of Books]]*Table1[[#This Row],[QTY]]</f>
        <v>0</v>
      </c>
      <c r="AH4670" s="146">
        <f>Table1[[#This Row],[QTY]]*Table1[[#This Row],[School &amp; Library Price]]</f>
        <v>0</v>
      </c>
    </row>
    <row r="4671" spans="1:34" ht="18" hidden="1" customHeight="1" x14ac:dyDescent="0.25">
      <c r="A4671" s="154"/>
      <c r="B4671" s="150"/>
      <c r="C4671" s="150"/>
      <c r="D4671" s="151">
        <v>16</v>
      </c>
      <c r="E4671" s="151"/>
      <c r="F4671" s="130" t="s">
        <v>2951</v>
      </c>
      <c r="G4671" s="130" t="s">
        <v>1839</v>
      </c>
      <c r="H4671" s="130" t="s">
        <v>1858</v>
      </c>
      <c r="I4671" s="131" t="s">
        <v>1862</v>
      </c>
      <c r="J4671" s="130" t="s">
        <v>1547</v>
      </c>
      <c r="K4671" s="132" t="s">
        <v>378</v>
      </c>
      <c r="L4671" s="148">
        <v>1</v>
      </c>
      <c r="M4671" s="134">
        <v>2018</v>
      </c>
      <c r="N4671" s="130" t="s">
        <v>183</v>
      </c>
      <c r="O4671" s="129"/>
      <c r="P4671" s="129"/>
      <c r="Q4671" s="130" t="s">
        <v>245</v>
      </c>
      <c r="R4671" s="136" t="s">
        <v>1661</v>
      </c>
      <c r="S4671" s="155" t="s">
        <v>11803</v>
      </c>
      <c r="T4671" s="155" t="s">
        <v>11804</v>
      </c>
      <c r="U4671" s="156"/>
      <c r="V4671" s="156"/>
      <c r="W4671" s="156" t="s">
        <v>1555</v>
      </c>
      <c r="X4671" s="156"/>
      <c r="Y4671" s="137" t="s">
        <v>1549</v>
      </c>
      <c r="Z4671" s="138" t="s">
        <v>1586</v>
      </c>
      <c r="AA4671" s="140" t="s">
        <v>1860</v>
      </c>
      <c r="AB4671" s="141" t="s">
        <v>138</v>
      </c>
      <c r="AC4671" s="142">
        <v>24.6</v>
      </c>
      <c r="AD4671" s="142">
        <v>19.68</v>
      </c>
      <c r="AE4671" s="143" t="s">
        <v>1861</v>
      </c>
      <c r="AF4671" s="141" t="s">
        <v>1551</v>
      </c>
      <c r="AG4671" s="144">
        <f>Table1[[#This Row],['# of Books]]*Table1[[#This Row],[QTY]]</f>
        <v>0</v>
      </c>
      <c r="AH4671" s="146">
        <f>Table1[[#This Row],[QTY]]*Table1[[#This Row],[School &amp; Library Price]]</f>
        <v>0</v>
      </c>
    </row>
    <row r="4672" spans="1:34" ht="18" customHeight="1" x14ac:dyDescent="0.25">
      <c r="A4672" s="154"/>
      <c r="B4672" s="150"/>
      <c r="C4672" s="150"/>
      <c r="D4672" s="151">
        <v>16</v>
      </c>
      <c r="E4672" s="151"/>
      <c r="F4672" s="130" t="s">
        <v>2951</v>
      </c>
      <c r="G4672" s="130" t="s">
        <v>1839</v>
      </c>
      <c r="H4672" s="130" t="s">
        <v>1868</v>
      </c>
      <c r="I4672" s="131" t="s">
        <v>1869</v>
      </c>
      <c r="J4672" s="130" t="s">
        <v>1547</v>
      </c>
      <c r="K4672" s="132" t="s">
        <v>142</v>
      </c>
      <c r="L4672" s="148">
        <v>1</v>
      </c>
      <c r="M4672" s="134">
        <v>2018</v>
      </c>
      <c r="N4672" s="130" t="s">
        <v>183</v>
      </c>
      <c r="O4672" s="129" t="s">
        <v>143</v>
      </c>
      <c r="P4672" s="129" t="s">
        <v>1630</v>
      </c>
      <c r="Q4672" s="130" t="s">
        <v>245</v>
      </c>
      <c r="R4672" s="136" t="s">
        <v>1688</v>
      </c>
      <c r="S4672" s="155" t="s">
        <v>11820</v>
      </c>
      <c r="T4672" s="155" t="s">
        <v>11804</v>
      </c>
      <c r="U4672" s="156"/>
      <c r="V4672" s="156"/>
      <c r="W4672" s="156" t="s">
        <v>1555</v>
      </c>
      <c r="X4672" s="156"/>
      <c r="Y4672" s="137" t="s">
        <v>1549</v>
      </c>
      <c r="Z4672" s="138" t="s">
        <v>1586</v>
      </c>
      <c r="AA4672" s="140" t="s">
        <v>11580</v>
      </c>
      <c r="AB4672" s="141" t="s">
        <v>138</v>
      </c>
      <c r="AC4672" s="142">
        <v>24.6</v>
      </c>
      <c r="AD4672" s="142">
        <v>19.68</v>
      </c>
      <c r="AE4672" s="143" t="s">
        <v>9748</v>
      </c>
      <c r="AF4672" s="141" t="s">
        <v>1551</v>
      </c>
      <c r="AG4672" s="144">
        <f>Table1[[#This Row],['# of Books]]*Table1[[#This Row],[QTY]]</f>
        <v>0</v>
      </c>
      <c r="AH4672" s="146">
        <f>Table1[[#This Row],[QTY]]*Table1[[#This Row],[School &amp; Library Price]]</f>
        <v>0</v>
      </c>
    </row>
    <row r="4673" spans="1:34" ht="18" hidden="1" customHeight="1" x14ac:dyDescent="0.25">
      <c r="A4673" s="154"/>
      <c r="B4673" s="150"/>
      <c r="C4673" s="150"/>
      <c r="D4673" s="151">
        <v>16</v>
      </c>
      <c r="E4673" s="151"/>
      <c r="F4673" s="130" t="s">
        <v>2951</v>
      </c>
      <c r="G4673" s="130" t="s">
        <v>1839</v>
      </c>
      <c r="H4673" s="130" t="s">
        <v>1868</v>
      </c>
      <c r="I4673" s="131" t="s">
        <v>1870</v>
      </c>
      <c r="J4673" s="130" t="s">
        <v>1547</v>
      </c>
      <c r="K4673" s="132" t="s">
        <v>378</v>
      </c>
      <c r="L4673" s="148">
        <v>1</v>
      </c>
      <c r="M4673" s="134">
        <v>2018</v>
      </c>
      <c r="N4673" s="130" t="s">
        <v>183</v>
      </c>
      <c r="O4673" s="129"/>
      <c r="P4673" s="129"/>
      <c r="Q4673" s="130" t="s">
        <v>245</v>
      </c>
      <c r="R4673" s="136" t="s">
        <v>1688</v>
      </c>
      <c r="S4673" s="155" t="s">
        <v>11820</v>
      </c>
      <c r="T4673" s="155" t="s">
        <v>11804</v>
      </c>
      <c r="U4673" s="156"/>
      <c r="V4673" s="156"/>
      <c r="W4673" s="156" t="s">
        <v>1555</v>
      </c>
      <c r="X4673" s="156"/>
      <c r="Y4673" s="137" t="s">
        <v>1549</v>
      </c>
      <c r="Z4673" s="138" t="s">
        <v>1586</v>
      </c>
      <c r="AA4673" s="140" t="s">
        <v>11580</v>
      </c>
      <c r="AB4673" s="141" t="s">
        <v>138</v>
      </c>
      <c r="AC4673" s="142">
        <v>24.6</v>
      </c>
      <c r="AD4673" s="142">
        <v>19.68</v>
      </c>
      <c r="AE4673" s="143" t="s">
        <v>9748</v>
      </c>
      <c r="AF4673" s="141" t="s">
        <v>1551</v>
      </c>
      <c r="AG4673" s="144">
        <f>Table1[[#This Row],['# of Books]]*Table1[[#This Row],[QTY]]</f>
        <v>0</v>
      </c>
      <c r="AH4673" s="146">
        <f>Table1[[#This Row],[QTY]]*Table1[[#This Row],[School &amp; Library Price]]</f>
        <v>0</v>
      </c>
    </row>
    <row r="4674" spans="1:34" ht="18" customHeight="1" x14ac:dyDescent="0.25">
      <c r="A4674" s="154"/>
      <c r="B4674" s="150"/>
      <c r="C4674" s="150"/>
      <c r="D4674" s="151">
        <v>16</v>
      </c>
      <c r="E4674" s="151"/>
      <c r="F4674" s="130" t="s">
        <v>2951</v>
      </c>
      <c r="G4674" s="130" t="s">
        <v>1839</v>
      </c>
      <c r="H4674" s="130" t="s">
        <v>1871</v>
      </c>
      <c r="I4674" s="131" t="s">
        <v>1872</v>
      </c>
      <c r="J4674" s="130" t="s">
        <v>1547</v>
      </c>
      <c r="K4674" s="132" t="s">
        <v>142</v>
      </c>
      <c r="L4674" s="148">
        <v>1</v>
      </c>
      <c r="M4674" s="134">
        <v>2018</v>
      </c>
      <c r="N4674" s="130" t="s">
        <v>183</v>
      </c>
      <c r="O4674" s="129" t="s">
        <v>143</v>
      </c>
      <c r="P4674" s="129" t="s">
        <v>1630</v>
      </c>
      <c r="Q4674" s="130" t="s">
        <v>245</v>
      </c>
      <c r="R4674" s="136" t="s">
        <v>1653</v>
      </c>
      <c r="S4674" s="155" t="s">
        <v>11803</v>
      </c>
      <c r="T4674" s="155" t="s">
        <v>11804</v>
      </c>
      <c r="U4674" s="156"/>
      <c r="V4674" s="156"/>
      <c r="W4674" s="156" t="s">
        <v>1555</v>
      </c>
      <c r="X4674" s="156"/>
      <c r="Y4674" s="137" t="s">
        <v>1549</v>
      </c>
      <c r="Z4674" s="138" t="s">
        <v>1586</v>
      </c>
      <c r="AA4674" s="140" t="s">
        <v>1873</v>
      </c>
      <c r="AB4674" s="141" t="s">
        <v>138</v>
      </c>
      <c r="AC4674" s="142">
        <v>24.6</v>
      </c>
      <c r="AD4674" s="142">
        <v>19.68</v>
      </c>
      <c r="AE4674" s="143" t="s">
        <v>1874</v>
      </c>
      <c r="AF4674" s="141" t="s">
        <v>1551</v>
      </c>
      <c r="AG4674" s="144">
        <f>Table1[[#This Row],['# of Books]]*Table1[[#This Row],[QTY]]</f>
        <v>0</v>
      </c>
      <c r="AH4674" s="146">
        <f>Table1[[#This Row],[QTY]]*Table1[[#This Row],[School &amp; Library Price]]</f>
        <v>0</v>
      </c>
    </row>
    <row r="4675" spans="1:34" ht="18" hidden="1" customHeight="1" x14ac:dyDescent="0.25">
      <c r="A4675" s="154"/>
      <c r="B4675" s="150"/>
      <c r="C4675" s="150"/>
      <c r="D4675" s="151">
        <v>16</v>
      </c>
      <c r="E4675" s="151"/>
      <c r="F4675" s="130" t="s">
        <v>2951</v>
      </c>
      <c r="G4675" s="130" t="s">
        <v>1839</v>
      </c>
      <c r="H4675" s="130" t="s">
        <v>1871</v>
      </c>
      <c r="I4675" s="131" t="s">
        <v>1875</v>
      </c>
      <c r="J4675" s="130" t="s">
        <v>1547</v>
      </c>
      <c r="K4675" s="132" t="s">
        <v>378</v>
      </c>
      <c r="L4675" s="148">
        <v>1</v>
      </c>
      <c r="M4675" s="134">
        <v>2018</v>
      </c>
      <c r="N4675" s="130" t="s">
        <v>183</v>
      </c>
      <c r="O4675" s="129"/>
      <c r="P4675" s="129"/>
      <c r="Q4675" s="130" t="s">
        <v>245</v>
      </c>
      <c r="R4675" s="136" t="s">
        <v>1653</v>
      </c>
      <c r="S4675" s="155" t="s">
        <v>11803</v>
      </c>
      <c r="T4675" s="155" t="s">
        <v>11804</v>
      </c>
      <c r="U4675" s="156"/>
      <c r="V4675" s="156"/>
      <c r="W4675" s="156" t="s">
        <v>1555</v>
      </c>
      <c r="X4675" s="156"/>
      <c r="Y4675" s="137" t="s">
        <v>1549</v>
      </c>
      <c r="Z4675" s="138" t="s">
        <v>1586</v>
      </c>
      <c r="AA4675" s="140" t="s">
        <v>1873</v>
      </c>
      <c r="AB4675" s="141" t="s">
        <v>138</v>
      </c>
      <c r="AC4675" s="142">
        <v>24.6</v>
      </c>
      <c r="AD4675" s="142">
        <v>19.68</v>
      </c>
      <c r="AE4675" s="143" t="s">
        <v>1874</v>
      </c>
      <c r="AF4675" s="141" t="s">
        <v>1551</v>
      </c>
      <c r="AG4675" s="144">
        <f>Table1[[#This Row],['# of Books]]*Table1[[#This Row],[QTY]]</f>
        <v>0</v>
      </c>
      <c r="AH4675" s="146">
        <f>Table1[[#This Row],[QTY]]*Table1[[#This Row],[School &amp; Library Price]]</f>
        <v>0</v>
      </c>
    </row>
    <row r="4676" spans="1:34" ht="18" customHeight="1" x14ac:dyDescent="0.25">
      <c r="A4676" s="154"/>
      <c r="B4676" s="150"/>
      <c r="C4676" s="150"/>
      <c r="D4676" s="151">
        <v>16</v>
      </c>
      <c r="E4676" s="151"/>
      <c r="F4676" s="130" t="s">
        <v>2951</v>
      </c>
      <c r="G4676" s="130" t="s">
        <v>1839</v>
      </c>
      <c r="H4676" s="130" t="s">
        <v>1876</v>
      </c>
      <c r="I4676" s="131" t="s">
        <v>1877</v>
      </c>
      <c r="J4676" s="130" t="s">
        <v>1547</v>
      </c>
      <c r="K4676" s="132" t="s">
        <v>142</v>
      </c>
      <c r="L4676" s="148">
        <v>1</v>
      </c>
      <c r="M4676" s="134">
        <v>2018</v>
      </c>
      <c r="N4676" s="130" t="s">
        <v>183</v>
      </c>
      <c r="O4676" s="129" t="s">
        <v>143</v>
      </c>
      <c r="P4676" s="129" t="s">
        <v>1630</v>
      </c>
      <c r="Q4676" s="130" t="s">
        <v>245</v>
      </c>
      <c r="R4676" s="136" t="s">
        <v>1722</v>
      </c>
      <c r="S4676" s="155" t="s">
        <v>11821</v>
      </c>
      <c r="T4676" s="155" t="s">
        <v>11804</v>
      </c>
      <c r="U4676" s="156"/>
      <c r="V4676" s="156"/>
      <c r="W4676" s="156" t="s">
        <v>1555</v>
      </c>
      <c r="X4676" s="156"/>
      <c r="Y4676" s="137" t="s">
        <v>1549</v>
      </c>
      <c r="Z4676" s="138" t="s">
        <v>1586</v>
      </c>
      <c r="AA4676" s="140" t="s">
        <v>1878</v>
      </c>
      <c r="AB4676" s="141" t="s">
        <v>138</v>
      </c>
      <c r="AC4676" s="142">
        <v>24.6</v>
      </c>
      <c r="AD4676" s="142">
        <v>19.68</v>
      </c>
      <c r="AE4676" s="143" t="s">
        <v>1879</v>
      </c>
      <c r="AF4676" s="141" t="s">
        <v>1551</v>
      </c>
      <c r="AG4676" s="144">
        <f>Table1[[#This Row],['# of Books]]*Table1[[#This Row],[QTY]]</f>
        <v>0</v>
      </c>
      <c r="AH4676" s="146">
        <f>Table1[[#This Row],[QTY]]*Table1[[#This Row],[School &amp; Library Price]]</f>
        <v>0</v>
      </c>
    </row>
    <row r="4677" spans="1:34" ht="18" hidden="1" customHeight="1" x14ac:dyDescent="0.25">
      <c r="A4677" s="154"/>
      <c r="B4677" s="150"/>
      <c r="C4677" s="150"/>
      <c r="D4677" s="151">
        <v>16</v>
      </c>
      <c r="E4677" s="151"/>
      <c r="F4677" s="130" t="s">
        <v>2951</v>
      </c>
      <c r="G4677" s="130" t="s">
        <v>1839</v>
      </c>
      <c r="H4677" s="130" t="s">
        <v>1876</v>
      </c>
      <c r="I4677" s="131" t="s">
        <v>1880</v>
      </c>
      <c r="J4677" s="130" t="s">
        <v>1547</v>
      </c>
      <c r="K4677" s="132" t="s">
        <v>378</v>
      </c>
      <c r="L4677" s="148">
        <v>1</v>
      </c>
      <c r="M4677" s="134">
        <v>2018</v>
      </c>
      <c r="N4677" s="130" t="s">
        <v>183</v>
      </c>
      <c r="O4677" s="129"/>
      <c r="P4677" s="129"/>
      <c r="Q4677" s="130" t="s">
        <v>245</v>
      </c>
      <c r="R4677" s="136" t="s">
        <v>1722</v>
      </c>
      <c r="S4677" s="155" t="s">
        <v>11821</v>
      </c>
      <c r="T4677" s="155" t="s">
        <v>11804</v>
      </c>
      <c r="U4677" s="156"/>
      <c r="V4677" s="156"/>
      <c r="W4677" s="156" t="s">
        <v>1555</v>
      </c>
      <c r="X4677" s="156"/>
      <c r="Y4677" s="137" t="s">
        <v>1549</v>
      </c>
      <c r="Z4677" s="138" t="s">
        <v>1586</v>
      </c>
      <c r="AA4677" s="140" t="s">
        <v>1878</v>
      </c>
      <c r="AB4677" s="141" t="s">
        <v>138</v>
      </c>
      <c r="AC4677" s="142">
        <v>24.6</v>
      </c>
      <c r="AD4677" s="142">
        <v>19.68</v>
      </c>
      <c r="AE4677" s="143" t="s">
        <v>1879</v>
      </c>
      <c r="AF4677" s="141" t="s">
        <v>1551</v>
      </c>
      <c r="AG4677" s="144">
        <f>Table1[[#This Row],['# of Books]]*Table1[[#This Row],[QTY]]</f>
        <v>0</v>
      </c>
      <c r="AH4677" s="146">
        <f>Table1[[#This Row],[QTY]]*Table1[[#This Row],[School &amp; Library Price]]</f>
        <v>0</v>
      </c>
    </row>
    <row r="4678" spans="1:34" ht="18" customHeight="1" x14ac:dyDescent="0.25">
      <c r="A4678" s="154"/>
      <c r="B4678" s="150"/>
      <c r="C4678" s="150"/>
      <c r="D4678" s="151">
        <v>16</v>
      </c>
      <c r="E4678" s="151"/>
      <c r="F4678" s="130" t="s">
        <v>2951</v>
      </c>
      <c r="G4678" s="130" t="s">
        <v>1839</v>
      </c>
      <c r="H4678" s="130" t="s">
        <v>1863</v>
      </c>
      <c r="I4678" s="131" t="s">
        <v>1864</v>
      </c>
      <c r="J4678" s="130" t="s">
        <v>1547</v>
      </c>
      <c r="K4678" s="132" t="s">
        <v>142</v>
      </c>
      <c r="L4678" s="148">
        <v>1</v>
      </c>
      <c r="M4678" s="134">
        <v>2018</v>
      </c>
      <c r="N4678" s="130" t="s">
        <v>183</v>
      </c>
      <c r="O4678" s="129" t="s">
        <v>143</v>
      </c>
      <c r="P4678" s="129" t="s">
        <v>1630</v>
      </c>
      <c r="Q4678" s="130" t="s">
        <v>245</v>
      </c>
      <c r="R4678" s="136" t="s">
        <v>1675</v>
      </c>
      <c r="S4678" s="155" t="s">
        <v>11822</v>
      </c>
      <c r="T4678" s="155" t="s">
        <v>11804</v>
      </c>
      <c r="U4678" s="156"/>
      <c r="V4678" s="156"/>
      <c r="W4678" s="156" t="s">
        <v>1555</v>
      </c>
      <c r="X4678" s="156" t="s">
        <v>11833</v>
      </c>
      <c r="Y4678" s="137" t="s">
        <v>1549</v>
      </c>
      <c r="Z4678" s="138" t="s">
        <v>1586</v>
      </c>
      <c r="AA4678" s="140" t="s">
        <v>1865</v>
      </c>
      <c r="AB4678" s="141" t="s">
        <v>138</v>
      </c>
      <c r="AC4678" s="142">
        <v>24.6</v>
      </c>
      <c r="AD4678" s="142">
        <v>19.68</v>
      </c>
      <c r="AE4678" s="143" t="s">
        <v>1866</v>
      </c>
      <c r="AF4678" s="141" t="s">
        <v>1551</v>
      </c>
      <c r="AG4678" s="144">
        <f>Table1[[#This Row],['# of Books]]*Table1[[#This Row],[QTY]]</f>
        <v>0</v>
      </c>
      <c r="AH4678" s="146">
        <f>Table1[[#This Row],[QTY]]*Table1[[#This Row],[School &amp; Library Price]]</f>
        <v>0</v>
      </c>
    </row>
    <row r="4679" spans="1:34" ht="18" hidden="1" customHeight="1" x14ac:dyDescent="0.25">
      <c r="A4679" s="154"/>
      <c r="B4679" s="150"/>
      <c r="C4679" s="150"/>
      <c r="D4679" s="151">
        <v>16</v>
      </c>
      <c r="E4679" s="151"/>
      <c r="F4679" s="130" t="s">
        <v>2951</v>
      </c>
      <c r="G4679" s="130" t="s">
        <v>1839</v>
      </c>
      <c r="H4679" s="130" t="s">
        <v>1863</v>
      </c>
      <c r="I4679" s="131" t="s">
        <v>1867</v>
      </c>
      <c r="J4679" s="130" t="s">
        <v>1547</v>
      </c>
      <c r="K4679" s="132" t="s">
        <v>378</v>
      </c>
      <c r="L4679" s="148">
        <v>1</v>
      </c>
      <c r="M4679" s="134">
        <v>2018</v>
      </c>
      <c r="N4679" s="130" t="s">
        <v>183</v>
      </c>
      <c r="O4679" s="129"/>
      <c r="P4679" s="129"/>
      <c r="Q4679" s="130" t="s">
        <v>245</v>
      </c>
      <c r="R4679" s="136" t="s">
        <v>1675</v>
      </c>
      <c r="S4679" s="155" t="s">
        <v>11822</v>
      </c>
      <c r="T4679" s="155" t="s">
        <v>11804</v>
      </c>
      <c r="U4679" s="156"/>
      <c r="V4679" s="156"/>
      <c r="W4679" s="156" t="s">
        <v>1555</v>
      </c>
      <c r="X4679" s="156" t="s">
        <v>11833</v>
      </c>
      <c r="Y4679" s="137" t="s">
        <v>1549</v>
      </c>
      <c r="Z4679" s="138" t="s">
        <v>1586</v>
      </c>
      <c r="AA4679" s="140" t="s">
        <v>1865</v>
      </c>
      <c r="AB4679" s="141" t="s">
        <v>138</v>
      </c>
      <c r="AC4679" s="142">
        <v>24.6</v>
      </c>
      <c r="AD4679" s="142">
        <v>19.68</v>
      </c>
      <c r="AE4679" s="143" t="s">
        <v>1866</v>
      </c>
      <c r="AF4679" s="141" t="s">
        <v>1551</v>
      </c>
      <c r="AG4679" s="144">
        <f>Table1[[#This Row],['# of Books]]*Table1[[#This Row],[QTY]]</f>
        <v>0</v>
      </c>
      <c r="AH4679" s="146">
        <f>Table1[[#This Row],[QTY]]*Table1[[#This Row],[School &amp; Library Price]]</f>
        <v>0</v>
      </c>
    </row>
    <row r="4680" spans="1:34" ht="18" customHeight="1" x14ac:dyDescent="0.25">
      <c r="A4680" s="154"/>
      <c r="B4680" s="150"/>
      <c r="C4680" s="150"/>
      <c r="D4680" s="151">
        <v>16</v>
      </c>
      <c r="E4680" s="151"/>
      <c r="F4680" s="130" t="s">
        <v>2951</v>
      </c>
      <c r="G4680" s="130" t="s">
        <v>1839</v>
      </c>
      <c r="H4680" s="130" t="s">
        <v>1881</v>
      </c>
      <c r="I4680" s="131" t="s">
        <v>1882</v>
      </c>
      <c r="J4680" s="130" t="s">
        <v>1547</v>
      </c>
      <c r="K4680" s="132" t="s">
        <v>142</v>
      </c>
      <c r="L4680" s="148">
        <v>1</v>
      </c>
      <c r="M4680" s="134">
        <v>2018</v>
      </c>
      <c r="N4680" s="130" t="s">
        <v>183</v>
      </c>
      <c r="O4680" s="129" t="s">
        <v>143</v>
      </c>
      <c r="P4680" s="129" t="s">
        <v>1630</v>
      </c>
      <c r="Q4680" s="130" t="s">
        <v>245</v>
      </c>
      <c r="R4680" s="136" t="s">
        <v>1228</v>
      </c>
      <c r="S4680" s="155" t="s">
        <v>11820</v>
      </c>
      <c r="T4680" s="155" t="s">
        <v>11804</v>
      </c>
      <c r="U4680" s="156"/>
      <c r="V4680" s="156"/>
      <c r="W4680" s="156" t="s">
        <v>1555</v>
      </c>
      <c r="X4680" s="156" t="s">
        <v>11835</v>
      </c>
      <c r="Y4680" s="137" t="s">
        <v>1549</v>
      </c>
      <c r="Z4680" s="138" t="s">
        <v>1586</v>
      </c>
      <c r="AA4680" s="140" t="s">
        <v>1883</v>
      </c>
      <c r="AB4680" s="141" t="s">
        <v>138</v>
      </c>
      <c r="AC4680" s="142">
        <v>24.6</v>
      </c>
      <c r="AD4680" s="142">
        <v>19.68</v>
      </c>
      <c r="AE4680" s="143" t="s">
        <v>1884</v>
      </c>
      <c r="AF4680" s="141" t="s">
        <v>1551</v>
      </c>
      <c r="AG4680" s="144">
        <f>Table1[[#This Row],['# of Books]]*Table1[[#This Row],[QTY]]</f>
        <v>0</v>
      </c>
      <c r="AH4680" s="146">
        <f>Table1[[#This Row],[QTY]]*Table1[[#This Row],[School &amp; Library Price]]</f>
        <v>0</v>
      </c>
    </row>
    <row r="4681" spans="1:34" ht="18" hidden="1" customHeight="1" x14ac:dyDescent="0.25">
      <c r="A4681" s="154"/>
      <c r="B4681" s="150"/>
      <c r="C4681" s="150"/>
      <c r="D4681" s="151">
        <v>16</v>
      </c>
      <c r="E4681" s="151"/>
      <c r="F4681" s="130" t="s">
        <v>2951</v>
      </c>
      <c r="G4681" s="130" t="s">
        <v>1839</v>
      </c>
      <c r="H4681" s="130" t="s">
        <v>1881</v>
      </c>
      <c r="I4681" s="131" t="s">
        <v>1885</v>
      </c>
      <c r="J4681" s="130" t="s">
        <v>1547</v>
      </c>
      <c r="K4681" s="132" t="s">
        <v>378</v>
      </c>
      <c r="L4681" s="148">
        <v>1</v>
      </c>
      <c r="M4681" s="134">
        <v>2018</v>
      </c>
      <c r="N4681" s="130" t="s">
        <v>183</v>
      </c>
      <c r="O4681" s="129"/>
      <c r="P4681" s="129"/>
      <c r="Q4681" s="130" t="s">
        <v>245</v>
      </c>
      <c r="R4681" s="136" t="s">
        <v>1228</v>
      </c>
      <c r="S4681" s="155" t="s">
        <v>11820</v>
      </c>
      <c r="T4681" s="155" t="s">
        <v>11804</v>
      </c>
      <c r="U4681" s="156"/>
      <c r="V4681" s="156"/>
      <c r="W4681" s="156" t="s">
        <v>1555</v>
      </c>
      <c r="X4681" s="156" t="s">
        <v>11835</v>
      </c>
      <c r="Y4681" s="137" t="s">
        <v>1549</v>
      </c>
      <c r="Z4681" s="138" t="s">
        <v>1586</v>
      </c>
      <c r="AA4681" s="140" t="s">
        <v>1883</v>
      </c>
      <c r="AB4681" s="141" t="s">
        <v>138</v>
      </c>
      <c r="AC4681" s="142">
        <v>24.6</v>
      </c>
      <c r="AD4681" s="142">
        <v>19.68</v>
      </c>
      <c r="AE4681" s="143" t="s">
        <v>1884</v>
      </c>
      <c r="AF4681" s="141" t="s">
        <v>1551</v>
      </c>
      <c r="AG4681" s="144">
        <f>Table1[[#This Row],['# of Books]]*Table1[[#This Row],[QTY]]</f>
        <v>0</v>
      </c>
      <c r="AH4681" s="146">
        <f>Table1[[#This Row],[QTY]]*Table1[[#This Row],[School &amp; Library Price]]</f>
        <v>0</v>
      </c>
    </row>
    <row r="4682" spans="1:34" ht="18" customHeight="1" x14ac:dyDescent="0.25">
      <c r="A4682" s="154"/>
      <c r="B4682" s="150"/>
      <c r="C4682" s="150"/>
      <c r="D4682" s="151">
        <v>16</v>
      </c>
      <c r="E4682" s="151"/>
      <c r="F4682" s="130" t="s">
        <v>2951</v>
      </c>
      <c r="G4682" s="130" t="s">
        <v>1839</v>
      </c>
      <c r="H4682" s="130" t="s">
        <v>1886</v>
      </c>
      <c r="I4682" s="131" t="s">
        <v>1887</v>
      </c>
      <c r="J4682" s="130" t="s">
        <v>1547</v>
      </c>
      <c r="K4682" s="132" t="s">
        <v>142</v>
      </c>
      <c r="L4682" s="148">
        <v>1</v>
      </c>
      <c r="M4682" s="134">
        <v>2018</v>
      </c>
      <c r="N4682" s="130" t="s">
        <v>183</v>
      </c>
      <c r="O4682" s="129" t="s">
        <v>143</v>
      </c>
      <c r="P4682" s="129" t="s">
        <v>1630</v>
      </c>
      <c r="Q4682" s="130" t="s">
        <v>245</v>
      </c>
      <c r="R4682" s="136" t="s">
        <v>1888</v>
      </c>
      <c r="S4682" s="155" t="s">
        <v>11820</v>
      </c>
      <c r="T4682" s="155" t="s">
        <v>11804</v>
      </c>
      <c r="U4682" s="156"/>
      <c r="V4682" s="156"/>
      <c r="W4682" s="156" t="s">
        <v>1555</v>
      </c>
      <c r="X4682" s="156"/>
      <c r="Y4682" s="137" t="s">
        <v>1549</v>
      </c>
      <c r="Z4682" s="138" t="s">
        <v>1586</v>
      </c>
      <c r="AA4682" s="140" t="s">
        <v>11581</v>
      </c>
      <c r="AB4682" s="141" t="s">
        <v>138</v>
      </c>
      <c r="AC4682" s="142">
        <v>24.6</v>
      </c>
      <c r="AD4682" s="142">
        <v>19.68</v>
      </c>
      <c r="AE4682" s="143" t="s">
        <v>1889</v>
      </c>
      <c r="AF4682" s="141" t="s">
        <v>1551</v>
      </c>
      <c r="AG4682" s="144">
        <f>Table1[[#This Row],['# of Books]]*Table1[[#This Row],[QTY]]</f>
        <v>0</v>
      </c>
      <c r="AH4682" s="146">
        <f>Table1[[#This Row],[QTY]]*Table1[[#This Row],[School &amp; Library Price]]</f>
        <v>0</v>
      </c>
    </row>
    <row r="4683" spans="1:34" ht="18" hidden="1" customHeight="1" x14ac:dyDescent="0.25">
      <c r="A4683" s="154"/>
      <c r="B4683" s="150"/>
      <c r="C4683" s="150"/>
      <c r="D4683" s="151">
        <v>16</v>
      </c>
      <c r="E4683" s="151"/>
      <c r="F4683" s="130" t="s">
        <v>2951</v>
      </c>
      <c r="G4683" s="130" t="s">
        <v>1839</v>
      </c>
      <c r="H4683" s="130" t="s">
        <v>1886</v>
      </c>
      <c r="I4683" s="131" t="s">
        <v>1890</v>
      </c>
      <c r="J4683" s="130" t="s">
        <v>1547</v>
      </c>
      <c r="K4683" s="132" t="s">
        <v>378</v>
      </c>
      <c r="L4683" s="148">
        <v>1</v>
      </c>
      <c r="M4683" s="134">
        <v>2018</v>
      </c>
      <c r="N4683" s="130" t="s">
        <v>183</v>
      </c>
      <c r="O4683" s="129"/>
      <c r="P4683" s="129"/>
      <c r="Q4683" s="130" t="s">
        <v>245</v>
      </c>
      <c r="R4683" s="136" t="s">
        <v>1888</v>
      </c>
      <c r="S4683" s="155" t="s">
        <v>11820</v>
      </c>
      <c r="T4683" s="155" t="s">
        <v>11804</v>
      </c>
      <c r="U4683" s="156"/>
      <c r="V4683" s="156"/>
      <c r="W4683" s="156" t="s">
        <v>1555</v>
      </c>
      <c r="X4683" s="156"/>
      <c r="Y4683" s="137" t="s">
        <v>1549</v>
      </c>
      <c r="Z4683" s="138" t="s">
        <v>1586</v>
      </c>
      <c r="AA4683" s="140" t="s">
        <v>11581</v>
      </c>
      <c r="AB4683" s="141" t="s">
        <v>138</v>
      </c>
      <c r="AC4683" s="142">
        <v>24.6</v>
      </c>
      <c r="AD4683" s="142">
        <v>19.68</v>
      </c>
      <c r="AE4683" s="143" t="s">
        <v>1889</v>
      </c>
      <c r="AF4683" s="141" t="s">
        <v>1551</v>
      </c>
      <c r="AG4683" s="144">
        <f>Table1[[#This Row],['# of Books]]*Table1[[#This Row],[QTY]]</f>
        <v>0</v>
      </c>
      <c r="AH4683" s="146">
        <f>Table1[[#This Row],[QTY]]*Table1[[#This Row],[School &amp; Library Price]]</f>
        <v>0</v>
      </c>
    </row>
    <row r="4684" spans="1:34" ht="18" customHeight="1" x14ac:dyDescent="0.25">
      <c r="A4684" s="154"/>
      <c r="B4684" s="150"/>
      <c r="C4684" s="150"/>
      <c r="D4684" s="151">
        <v>16</v>
      </c>
      <c r="E4684" s="151"/>
      <c r="F4684" s="130" t="s">
        <v>2951</v>
      </c>
      <c r="G4684" s="130" t="s">
        <v>1839</v>
      </c>
      <c r="H4684" s="130" t="s">
        <v>1891</v>
      </c>
      <c r="I4684" s="131" t="s">
        <v>1892</v>
      </c>
      <c r="J4684" s="130" t="s">
        <v>1547</v>
      </c>
      <c r="K4684" s="132" t="s">
        <v>142</v>
      </c>
      <c r="L4684" s="148">
        <v>1</v>
      </c>
      <c r="M4684" s="134">
        <v>2018</v>
      </c>
      <c r="N4684" s="130" t="s">
        <v>183</v>
      </c>
      <c r="O4684" s="129" t="s">
        <v>143</v>
      </c>
      <c r="P4684" s="129" t="s">
        <v>1630</v>
      </c>
      <c r="Q4684" s="130" t="s">
        <v>245</v>
      </c>
      <c r="R4684" s="136" t="s">
        <v>1382</v>
      </c>
      <c r="S4684" s="155" t="s">
        <v>11806</v>
      </c>
      <c r="T4684" s="155" t="s">
        <v>11804</v>
      </c>
      <c r="U4684" s="156"/>
      <c r="V4684" s="156"/>
      <c r="W4684" s="156" t="s">
        <v>1555</v>
      </c>
      <c r="X4684" s="156"/>
      <c r="Y4684" s="137" t="s">
        <v>1549</v>
      </c>
      <c r="Z4684" s="138" t="s">
        <v>1586</v>
      </c>
      <c r="AA4684" s="140" t="s">
        <v>1893</v>
      </c>
      <c r="AB4684" s="141" t="s">
        <v>138</v>
      </c>
      <c r="AC4684" s="142">
        <v>24.6</v>
      </c>
      <c r="AD4684" s="142">
        <v>19.68</v>
      </c>
      <c r="AE4684" s="143" t="s">
        <v>1894</v>
      </c>
      <c r="AF4684" s="141" t="s">
        <v>1551</v>
      </c>
      <c r="AG4684" s="144">
        <f>Table1[[#This Row],['# of Books]]*Table1[[#This Row],[QTY]]</f>
        <v>0</v>
      </c>
      <c r="AH4684" s="146">
        <f>Table1[[#This Row],[QTY]]*Table1[[#This Row],[School &amp; Library Price]]</f>
        <v>0</v>
      </c>
    </row>
    <row r="4685" spans="1:34" ht="18" hidden="1" customHeight="1" x14ac:dyDescent="0.25">
      <c r="A4685" s="154"/>
      <c r="B4685" s="150"/>
      <c r="C4685" s="150"/>
      <c r="D4685" s="151">
        <v>16</v>
      </c>
      <c r="E4685" s="151"/>
      <c r="F4685" s="130" t="s">
        <v>2951</v>
      </c>
      <c r="G4685" s="130" t="s">
        <v>1839</v>
      </c>
      <c r="H4685" s="130" t="s">
        <v>1891</v>
      </c>
      <c r="I4685" s="131" t="s">
        <v>1895</v>
      </c>
      <c r="J4685" s="130" t="s">
        <v>1547</v>
      </c>
      <c r="K4685" s="132" t="s">
        <v>378</v>
      </c>
      <c r="L4685" s="148">
        <v>1</v>
      </c>
      <c r="M4685" s="134">
        <v>2018</v>
      </c>
      <c r="N4685" s="130" t="s">
        <v>183</v>
      </c>
      <c r="O4685" s="129"/>
      <c r="P4685" s="129"/>
      <c r="Q4685" s="130" t="s">
        <v>245</v>
      </c>
      <c r="R4685" s="136" t="s">
        <v>1382</v>
      </c>
      <c r="S4685" s="155" t="s">
        <v>11806</v>
      </c>
      <c r="T4685" s="155" t="s">
        <v>11804</v>
      </c>
      <c r="U4685" s="156"/>
      <c r="V4685" s="156"/>
      <c r="W4685" s="156" t="s">
        <v>1555</v>
      </c>
      <c r="X4685" s="156"/>
      <c r="Y4685" s="137" t="s">
        <v>1549</v>
      </c>
      <c r="Z4685" s="138" t="s">
        <v>1586</v>
      </c>
      <c r="AA4685" s="140" t="s">
        <v>1893</v>
      </c>
      <c r="AB4685" s="141" t="s">
        <v>138</v>
      </c>
      <c r="AC4685" s="142">
        <v>24.6</v>
      </c>
      <c r="AD4685" s="142">
        <v>19.68</v>
      </c>
      <c r="AE4685" s="143" t="s">
        <v>1894</v>
      </c>
      <c r="AF4685" s="141" t="s">
        <v>1551</v>
      </c>
      <c r="AG4685" s="144">
        <f>Table1[[#This Row],['# of Books]]*Table1[[#This Row],[QTY]]</f>
        <v>0</v>
      </c>
      <c r="AH4685" s="146">
        <f>Table1[[#This Row],[QTY]]*Table1[[#This Row],[School &amp; Library Price]]</f>
        <v>0</v>
      </c>
    </row>
    <row r="4686" spans="1:34" ht="18" hidden="1" customHeight="1" x14ac:dyDescent="0.25">
      <c r="A4686" s="154"/>
      <c r="B4686" s="150"/>
      <c r="C4686" s="150"/>
      <c r="D4686" s="151">
        <v>17</v>
      </c>
      <c r="E4686" s="151"/>
      <c r="F4686" s="130" t="s">
        <v>2951</v>
      </c>
      <c r="G4686" s="130" t="s">
        <v>1897</v>
      </c>
      <c r="H4686" s="130" t="s">
        <v>1897</v>
      </c>
      <c r="I4686" s="131" t="s">
        <v>1896</v>
      </c>
      <c r="J4686" s="130" t="s">
        <v>1547</v>
      </c>
      <c r="K4686" s="132" t="s">
        <v>132</v>
      </c>
      <c r="L4686" s="148">
        <v>5</v>
      </c>
      <c r="M4686" s="134">
        <v>2018</v>
      </c>
      <c r="N4686" s="130" t="s">
        <v>183</v>
      </c>
      <c r="O4686" s="129" t="s">
        <v>143</v>
      </c>
      <c r="P4686" s="129" t="s">
        <v>1548</v>
      </c>
      <c r="Q4686" s="130"/>
      <c r="R4686" s="136"/>
      <c r="S4686" s="155"/>
      <c r="T4686" s="155"/>
      <c r="U4686" s="156"/>
      <c r="V4686" s="156"/>
      <c r="W4686" s="156"/>
      <c r="X4686" s="156"/>
      <c r="Y4686" s="137" t="s">
        <v>1585</v>
      </c>
      <c r="Z4686" s="138" t="s">
        <v>1586</v>
      </c>
      <c r="AA4686" s="140" t="s">
        <v>9749</v>
      </c>
      <c r="AB4686" s="141" t="s">
        <v>138</v>
      </c>
      <c r="AC4686" s="142">
        <v>123</v>
      </c>
      <c r="AD4686" s="142">
        <v>98.4</v>
      </c>
      <c r="AE4686" s="143"/>
      <c r="AF4686" s="141" t="s">
        <v>1551</v>
      </c>
      <c r="AG4686" s="144">
        <f>Table1[[#This Row],['# of Books]]*Table1[[#This Row],[QTY]]</f>
        <v>0</v>
      </c>
      <c r="AH4686" s="146">
        <f>Table1[[#This Row],[QTY]]*Table1[[#This Row],[School &amp; Library Price]]</f>
        <v>0</v>
      </c>
    </row>
    <row r="4687" spans="1:34" ht="18" customHeight="1" x14ac:dyDescent="0.25">
      <c r="A4687" s="154"/>
      <c r="B4687" s="150"/>
      <c r="C4687" s="150"/>
      <c r="D4687" s="151">
        <v>17</v>
      </c>
      <c r="E4687" s="151"/>
      <c r="F4687" s="130" t="s">
        <v>2951</v>
      </c>
      <c r="G4687" s="130" t="s">
        <v>1897</v>
      </c>
      <c r="H4687" s="130" t="s">
        <v>1898</v>
      </c>
      <c r="I4687" s="131" t="s">
        <v>1899</v>
      </c>
      <c r="J4687" s="130" t="s">
        <v>1547</v>
      </c>
      <c r="K4687" s="132" t="s">
        <v>142</v>
      </c>
      <c r="L4687" s="148">
        <v>1</v>
      </c>
      <c r="M4687" s="134">
        <v>2018</v>
      </c>
      <c r="N4687" s="130" t="s">
        <v>183</v>
      </c>
      <c r="O4687" s="129" t="s">
        <v>143</v>
      </c>
      <c r="P4687" s="129" t="s">
        <v>1548</v>
      </c>
      <c r="Q4687" s="130" t="s">
        <v>245</v>
      </c>
      <c r="R4687" s="136" t="s">
        <v>1801</v>
      </c>
      <c r="S4687" s="155" t="s">
        <v>11823</v>
      </c>
      <c r="T4687" s="155" t="s">
        <v>11804</v>
      </c>
      <c r="U4687" s="156"/>
      <c r="V4687" s="156"/>
      <c r="W4687" s="156" t="s">
        <v>1900</v>
      </c>
      <c r="X4687" s="156" t="s">
        <v>11836</v>
      </c>
      <c r="Y4687" s="137" t="s">
        <v>1585</v>
      </c>
      <c r="Z4687" s="138" t="s">
        <v>1586</v>
      </c>
      <c r="AA4687" s="140" t="s">
        <v>1901</v>
      </c>
      <c r="AB4687" s="141" t="s">
        <v>138</v>
      </c>
      <c r="AC4687" s="142">
        <v>24.6</v>
      </c>
      <c r="AD4687" s="142">
        <v>19.68</v>
      </c>
      <c r="AE4687" s="143" t="s">
        <v>1902</v>
      </c>
      <c r="AF4687" s="141" t="s">
        <v>1551</v>
      </c>
      <c r="AG4687" s="144">
        <f>Table1[[#This Row],['# of Books]]*Table1[[#This Row],[QTY]]</f>
        <v>0</v>
      </c>
      <c r="AH4687" s="146">
        <f>Table1[[#This Row],[QTY]]*Table1[[#This Row],[School &amp; Library Price]]</f>
        <v>0</v>
      </c>
    </row>
    <row r="4688" spans="1:34" ht="18" hidden="1" customHeight="1" x14ac:dyDescent="0.25">
      <c r="A4688" s="154"/>
      <c r="B4688" s="150"/>
      <c r="C4688" s="150"/>
      <c r="D4688" s="151">
        <v>17</v>
      </c>
      <c r="E4688" s="151"/>
      <c r="F4688" s="130" t="s">
        <v>2951</v>
      </c>
      <c r="G4688" s="130" t="s">
        <v>1897</v>
      </c>
      <c r="H4688" s="130" t="s">
        <v>1898</v>
      </c>
      <c r="I4688" s="131" t="s">
        <v>1903</v>
      </c>
      <c r="J4688" s="130" t="s">
        <v>1547</v>
      </c>
      <c r="K4688" s="132" t="s">
        <v>378</v>
      </c>
      <c r="L4688" s="148">
        <v>1</v>
      </c>
      <c r="M4688" s="134">
        <v>2018</v>
      </c>
      <c r="N4688" s="130" t="s">
        <v>183</v>
      </c>
      <c r="O4688" s="129"/>
      <c r="P4688" s="129"/>
      <c r="Q4688" s="130" t="s">
        <v>245</v>
      </c>
      <c r="R4688" s="136" t="s">
        <v>1801</v>
      </c>
      <c r="S4688" s="155" t="s">
        <v>11823</v>
      </c>
      <c r="T4688" s="155" t="s">
        <v>11804</v>
      </c>
      <c r="U4688" s="156"/>
      <c r="V4688" s="156"/>
      <c r="W4688" s="156" t="s">
        <v>1900</v>
      </c>
      <c r="X4688" s="156" t="s">
        <v>11836</v>
      </c>
      <c r="Y4688" s="137" t="s">
        <v>1585</v>
      </c>
      <c r="Z4688" s="138" t="s">
        <v>1586</v>
      </c>
      <c r="AA4688" s="140" t="s">
        <v>1901</v>
      </c>
      <c r="AB4688" s="141" t="s">
        <v>138</v>
      </c>
      <c r="AC4688" s="142">
        <v>24.6</v>
      </c>
      <c r="AD4688" s="142">
        <v>19.68</v>
      </c>
      <c r="AE4688" s="143" t="s">
        <v>1902</v>
      </c>
      <c r="AF4688" s="141" t="s">
        <v>1551</v>
      </c>
      <c r="AG4688" s="144">
        <f>Table1[[#This Row],['# of Books]]*Table1[[#This Row],[QTY]]</f>
        <v>0</v>
      </c>
      <c r="AH4688" s="146">
        <f>Table1[[#This Row],[QTY]]*Table1[[#This Row],[School &amp; Library Price]]</f>
        <v>0</v>
      </c>
    </row>
    <row r="4689" spans="1:34" ht="18" customHeight="1" x14ac:dyDescent="0.25">
      <c r="A4689" s="154"/>
      <c r="B4689" s="150"/>
      <c r="C4689" s="150"/>
      <c r="D4689" s="151">
        <v>17</v>
      </c>
      <c r="E4689" s="151"/>
      <c r="F4689" s="130" t="s">
        <v>2951</v>
      </c>
      <c r="G4689" s="130" t="s">
        <v>1897</v>
      </c>
      <c r="H4689" s="130" t="s">
        <v>1904</v>
      </c>
      <c r="I4689" s="131" t="s">
        <v>1905</v>
      </c>
      <c r="J4689" s="130" t="s">
        <v>1547</v>
      </c>
      <c r="K4689" s="132" t="s">
        <v>142</v>
      </c>
      <c r="L4689" s="148">
        <v>1</v>
      </c>
      <c r="M4689" s="134">
        <v>2018</v>
      </c>
      <c r="N4689" s="130" t="s">
        <v>183</v>
      </c>
      <c r="O4689" s="129" t="s">
        <v>143</v>
      </c>
      <c r="P4689" s="129" t="s">
        <v>1548</v>
      </c>
      <c r="Q4689" s="130" t="s">
        <v>245</v>
      </c>
      <c r="R4689" s="136" t="s">
        <v>1801</v>
      </c>
      <c r="S4689" s="155" t="s">
        <v>11831</v>
      </c>
      <c r="T4689" s="155" t="s">
        <v>11804</v>
      </c>
      <c r="U4689" s="156"/>
      <c r="V4689" s="156"/>
      <c r="W4689" s="156" t="s">
        <v>1900</v>
      </c>
      <c r="X4689" s="156" t="s">
        <v>3253</v>
      </c>
      <c r="Y4689" s="137" t="s">
        <v>1585</v>
      </c>
      <c r="Z4689" s="138" t="s">
        <v>1586</v>
      </c>
      <c r="AA4689" s="140" t="s">
        <v>1906</v>
      </c>
      <c r="AB4689" s="141" t="s">
        <v>138</v>
      </c>
      <c r="AC4689" s="142">
        <v>24.6</v>
      </c>
      <c r="AD4689" s="142">
        <v>19.68</v>
      </c>
      <c r="AE4689" s="143" t="s">
        <v>1907</v>
      </c>
      <c r="AF4689" s="141" t="s">
        <v>1551</v>
      </c>
      <c r="AG4689" s="144">
        <f>Table1[[#This Row],['# of Books]]*Table1[[#This Row],[QTY]]</f>
        <v>0</v>
      </c>
      <c r="AH4689" s="146">
        <f>Table1[[#This Row],[QTY]]*Table1[[#This Row],[School &amp; Library Price]]</f>
        <v>0</v>
      </c>
    </row>
    <row r="4690" spans="1:34" ht="18" hidden="1" customHeight="1" x14ac:dyDescent="0.25">
      <c r="A4690" s="154"/>
      <c r="B4690" s="150"/>
      <c r="C4690" s="150"/>
      <c r="D4690" s="151">
        <v>17</v>
      </c>
      <c r="E4690" s="151"/>
      <c r="F4690" s="130" t="s">
        <v>2951</v>
      </c>
      <c r="G4690" s="130" t="s">
        <v>1897</v>
      </c>
      <c r="H4690" s="130" t="s">
        <v>1904</v>
      </c>
      <c r="I4690" s="131" t="s">
        <v>1908</v>
      </c>
      <c r="J4690" s="130" t="s">
        <v>1547</v>
      </c>
      <c r="K4690" s="132" t="s">
        <v>378</v>
      </c>
      <c r="L4690" s="148">
        <v>1</v>
      </c>
      <c r="M4690" s="134">
        <v>2018</v>
      </c>
      <c r="N4690" s="130" t="s">
        <v>183</v>
      </c>
      <c r="O4690" s="129"/>
      <c r="P4690" s="129"/>
      <c r="Q4690" s="130" t="s">
        <v>245</v>
      </c>
      <c r="R4690" s="136" t="s">
        <v>1801</v>
      </c>
      <c r="S4690" s="155" t="s">
        <v>11831</v>
      </c>
      <c r="T4690" s="155" t="s">
        <v>11804</v>
      </c>
      <c r="U4690" s="156"/>
      <c r="V4690" s="156"/>
      <c r="W4690" s="156" t="s">
        <v>1900</v>
      </c>
      <c r="X4690" s="156" t="s">
        <v>3253</v>
      </c>
      <c r="Y4690" s="137" t="s">
        <v>1585</v>
      </c>
      <c r="Z4690" s="138" t="s">
        <v>1586</v>
      </c>
      <c r="AA4690" s="140" t="s">
        <v>1906</v>
      </c>
      <c r="AB4690" s="141" t="s">
        <v>138</v>
      </c>
      <c r="AC4690" s="142">
        <v>24.6</v>
      </c>
      <c r="AD4690" s="142">
        <v>19.68</v>
      </c>
      <c r="AE4690" s="143" t="s">
        <v>1907</v>
      </c>
      <c r="AF4690" s="141" t="s">
        <v>1551</v>
      </c>
      <c r="AG4690" s="144">
        <f>Table1[[#This Row],['# of Books]]*Table1[[#This Row],[QTY]]</f>
        <v>0</v>
      </c>
      <c r="AH4690" s="146">
        <f>Table1[[#This Row],[QTY]]*Table1[[#This Row],[School &amp; Library Price]]</f>
        <v>0</v>
      </c>
    </row>
    <row r="4691" spans="1:34" ht="18" customHeight="1" x14ac:dyDescent="0.25">
      <c r="A4691" s="154"/>
      <c r="B4691" s="150"/>
      <c r="C4691" s="150"/>
      <c r="D4691" s="151">
        <v>17</v>
      </c>
      <c r="E4691" s="151"/>
      <c r="F4691" s="130" t="s">
        <v>2951</v>
      </c>
      <c r="G4691" s="130" t="s">
        <v>1897</v>
      </c>
      <c r="H4691" s="130" t="s">
        <v>1909</v>
      </c>
      <c r="I4691" s="131" t="s">
        <v>1910</v>
      </c>
      <c r="J4691" s="130" t="s">
        <v>1547</v>
      </c>
      <c r="K4691" s="132" t="s">
        <v>142</v>
      </c>
      <c r="L4691" s="148">
        <v>1</v>
      </c>
      <c r="M4691" s="134">
        <v>2018</v>
      </c>
      <c r="N4691" s="130" t="s">
        <v>183</v>
      </c>
      <c r="O4691" s="129" t="s">
        <v>143</v>
      </c>
      <c r="P4691" s="129" t="s">
        <v>1548</v>
      </c>
      <c r="Q4691" s="130" t="s">
        <v>245</v>
      </c>
      <c r="R4691" s="136" t="s">
        <v>1801</v>
      </c>
      <c r="S4691" s="155" t="s">
        <v>11830</v>
      </c>
      <c r="T4691" s="155" t="s">
        <v>11804</v>
      </c>
      <c r="U4691" s="156"/>
      <c r="V4691" s="156"/>
      <c r="W4691" s="156" t="s">
        <v>1900</v>
      </c>
      <c r="X4691" s="156" t="s">
        <v>11832</v>
      </c>
      <c r="Y4691" s="137" t="s">
        <v>1585</v>
      </c>
      <c r="Z4691" s="138" t="s">
        <v>1586</v>
      </c>
      <c r="AA4691" s="140" t="s">
        <v>1911</v>
      </c>
      <c r="AB4691" s="141" t="s">
        <v>138</v>
      </c>
      <c r="AC4691" s="142">
        <v>24.6</v>
      </c>
      <c r="AD4691" s="142">
        <v>19.68</v>
      </c>
      <c r="AE4691" s="143" t="s">
        <v>1912</v>
      </c>
      <c r="AF4691" s="141" t="s">
        <v>1551</v>
      </c>
      <c r="AG4691" s="144">
        <f>Table1[[#This Row],['# of Books]]*Table1[[#This Row],[QTY]]</f>
        <v>0</v>
      </c>
      <c r="AH4691" s="146">
        <f>Table1[[#This Row],[QTY]]*Table1[[#This Row],[School &amp; Library Price]]</f>
        <v>0</v>
      </c>
    </row>
    <row r="4692" spans="1:34" ht="18" hidden="1" customHeight="1" x14ac:dyDescent="0.25">
      <c r="A4692" s="154"/>
      <c r="B4692" s="150"/>
      <c r="C4692" s="150"/>
      <c r="D4692" s="151">
        <v>17</v>
      </c>
      <c r="E4692" s="151"/>
      <c r="F4692" s="130" t="s">
        <v>2951</v>
      </c>
      <c r="G4692" s="130" t="s">
        <v>1897</v>
      </c>
      <c r="H4692" s="130" t="s">
        <v>1909</v>
      </c>
      <c r="I4692" s="131" t="s">
        <v>1913</v>
      </c>
      <c r="J4692" s="130" t="s">
        <v>1547</v>
      </c>
      <c r="K4692" s="132" t="s">
        <v>378</v>
      </c>
      <c r="L4692" s="148">
        <v>1</v>
      </c>
      <c r="M4692" s="134">
        <v>2018</v>
      </c>
      <c r="N4692" s="130" t="s">
        <v>183</v>
      </c>
      <c r="O4692" s="129"/>
      <c r="P4692" s="129"/>
      <c r="Q4692" s="130" t="s">
        <v>245</v>
      </c>
      <c r="R4692" s="136" t="s">
        <v>1801</v>
      </c>
      <c r="S4692" s="155" t="s">
        <v>11830</v>
      </c>
      <c r="T4692" s="155" t="s">
        <v>11804</v>
      </c>
      <c r="U4692" s="156"/>
      <c r="V4692" s="156"/>
      <c r="W4692" s="156" t="s">
        <v>1900</v>
      </c>
      <c r="X4692" s="156" t="s">
        <v>11832</v>
      </c>
      <c r="Y4692" s="137" t="s">
        <v>1585</v>
      </c>
      <c r="Z4692" s="138" t="s">
        <v>1586</v>
      </c>
      <c r="AA4692" s="140" t="s">
        <v>1911</v>
      </c>
      <c r="AB4692" s="141" t="s">
        <v>138</v>
      </c>
      <c r="AC4692" s="142">
        <v>24.6</v>
      </c>
      <c r="AD4692" s="142">
        <v>19.68</v>
      </c>
      <c r="AE4692" s="143" t="s">
        <v>1912</v>
      </c>
      <c r="AF4692" s="141" t="s">
        <v>1551</v>
      </c>
      <c r="AG4692" s="144">
        <f>Table1[[#This Row],['# of Books]]*Table1[[#This Row],[QTY]]</f>
        <v>0</v>
      </c>
      <c r="AH4692" s="146">
        <f>Table1[[#This Row],[QTY]]*Table1[[#This Row],[School &amp; Library Price]]</f>
        <v>0</v>
      </c>
    </row>
    <row r="4693" spans="1:34" ht="18" customHeight="1" x14ac:dyDescent="0.25">
      <c r="A4693" s="154"/>
      <c r="B4693" s="150"/>
      <c r="C4693" s="150"/>
      <c r="D4693" s="151">
        <v>17</v>
      </c>
      <c r="E4693" s="151"/>
      <c r="F4693" s="130" t="s">
        <v>2951</v>
      </c>
      <c r="G4693" s="130" t="s">
        <v>1897</v>
      </c>
      <c r="H4693" s="130" t="s">
        <v>1914</v>
      </c>
      <c r="I4693" s="131" t="s">
        <v>1915</v>
      </c>
      <c r="J4693" s="130" t="s">
        <v>1547</v>
      </c>
      <c r="K4693" s="132" t="s">
        <v>142</v>
      </c>
      <c r="L4693" s="148">
        <v>1</v>
      </c>
      <c r="M4693" s="134">
        <v>2018</v>
      </c>
      <c r="N4693" s="130" t="s">
        <v>183</v>
      </c>
      <c r="O4693" s="129" t="s">
        <v>143</v>
      </c>
      <c r="P4693" s="129" t="s">
        <v>1548</v>
      </c>
      <c r="Q4693" s="130" t="s">
        <v>245</v>
      </c>
      <c r="R4693" s="136" t="s">
        <v>1801</v>
      </c>
      <c r="S4693" s="155" t="s">
        <v>11837</v>
      </c>
      <c r="T4693" s="155" t="s">
        <v>11804</v>
      </c>
      <c r="U4693" s="156"/>
      <c r="V4693" s="156"/>
      <c r="W4693" s="156" t="s">
        <v>1900</v>
      </c>
      <c r="X4693" s="156" t="s">
        <v>11838</v>
      </c>
      <c r="Y4693" s="137" t="s">
        <v>1585</v>
      </c>
      <c r="Z4693" s="138" t="s">
        <v>1586</v>
      </c>
      <c r="AA4693" s="140" t="s">
        <v>1916</v>
      </c>
      <c r="AB4693" s="141" t="s">
        <v>138</v>
      </c>
      <c r="AC4693" s="142">
        <v>24.6</v>
      </c>
      <c r="AD4693" s="142">
        <v>19.68</v>
      </c>
      <c r="AE4693" s="143" t="s">
        <v>1917</v>
      </c>
      <c r="AF4693" s="141" t="s">
        <v>1551</v>
      </c>
      <c r="AG4693" s="144">
        <f>Table1[[#This Row],['# of Books]]*Table1[[#This Row],[QTY]]</f>
        <v>0</v>
      </c>
      <c r="AH4693" s="146">
        <f>Table1[[#This Row],[QTY]]*Table1[[#This Row],[School &amp; Library Price]]</f>
        <v>0</v>
      </c>
    </row>
    <row r="4694" spans="1:34" ht="18" hidden="1" customHeight="1" x14ac:dyDescent="0.25">
      <c r="A4694" s="154"/>
      <c r="B4694" s="150"/>
      <c r="C4694" s="150"/>
      <c r="D4694" s="151">
        <v>17</v>
      </c>
      <c r="E4694" s="151"/>
      <c r="F4694" s="130" t="s">
        <v>2951</v>
      </c>
      <c r="G4694" s="130" t="s">
        <v>1897</v>
      </c>
      <c r="H4694" s="130" t="s">
        <v>1914</v>
      </c>
      <c r="I4694" s="131" t="s">
        <v>1918</v>
      </c>
      <c r="J4694" s="130" t="s">
        <v>1547</v>
      </c>
      <c r="K4694" s="132" t="s">
        <v>378</v>
      </c>
      <c r="L4694" s="148">
        <v>1</v>
      </c>
      <c r="M4694" s="134">
        <v>2018</v>
      </c>
      <c r="N4694" s="130" t="s">
        <v>183</v>
      </c>
      <c r="O4694" s="129"/>
      <c r="P4694" s="129"/>
      <c r="Q4694" s="130" t="s">
        <v>245</v>
      </c>
      <c r="R4694" s="136" t="s">
        <v>1801</v>
      </c>
      <c r="S4694" s="155" t="s">
        <v>11837</v>
      </c>
      <c r="T4694" s="155" t="s">
        <v>11804</v>
      </c>
      <c r="U4694" s="156"/>
      <c r="V4694" s="156"/>
      <c r="W4694" s="156" t="s">
        <v>1900</v>
      </c>
      <c r="X4694" s="156" t="s">
        <v>11838</v>
      </c>
      <c r="Y4694" s="137" t="s">
        <v>1585</v>
      </c>
      <c r="Z4694" s="138" t="s">
        <v>1586</v>
      </c>
      <c r="AA4694" s="140" t="s">
        <v>1916</v>
      </c>
      <c r="AB4694" s="141" t="s">
        <v>138</v>
      </c>
      <c r="AC4694" s="142">
        <v>24.6</v>
      </c>
      <c r="AD4694" s="142">
        <v>19.68</v>
      </c>
      <c r="AE4694" s="143" t="s">
        <v>1917</v>
      </c>
      <c r="AF4694" s="141" t="s">
        <v>1551</v>
      </c>
      <c r="AG4694" s="144">
        <f>Table1[[#This Row],['# of Books]]*Table1[[#This Row],[QTY]]</f>
        <v>0</v>
      </c>
      <c r="AH4694" s="146">
        <f>Table1[[#This Row],[QTY]]*Table1[[#This Row],[School &amp; Library Price]]</f>
        <v>0</v>
      </c>
    </row>
    <row r="4695" spans="1:34" ht="18" customHeight="1" x14ac:dyDescent="0.25">
      <c r="A4695" s="154"/>
      <c r="B4695" s="150"/>
      <c r="C4695" s="150"/>
      <c r="D4695" s="151">
        <v>17</v>
      </c>
      <c r="E4695" s="151"/>
      <c r="F4695" s="130" t="s">
        <v>2951</v>
      </c>
      <c r="G4695" s="130" t="s">
        <v>1897</v>
      </c>
      <c r="H4695" s="130" t="s">
        <v>1919</v>
      </c>
      <c r="I4695" s="131" t="s">
        <v>1920</v>
      </c>
      <c r="J4695" s="130" t="s">
        <v>1547</v>
      </c>
      <c r="K4695" s="132" t="s">
        <v>142</v>
      </c>
      <c r="L4695" s="148">
        <v>1</v>
      </c>
      <c r="M4695" s="134">
        <v>2018</v>
      </c>
      <c r="N4695" s="130" t="s">
        <v>183</v>
      </c>
      <c r="O4695" s="129" t="s">
        <v>143</v>
      </c>
      <c r="P4695" s="129" t="s">
        <v>1548</v>
      </c>
      <c r="Q4695" s="130" t="s">
        <v>245</v>
      </c>
      <c r="R4695" s="136" t="s">
        <v>1801</v>
      </c>
      <c r="S4695" s="155" t="s">
        <v>11823</v>
      </c>
      <c r="T4695" s="155" t="s">
        <v>11804</v>
      </c>
      <c r="U4695" s="156"/>
      <c r="V4695" s="156"/>
      <c r="W4695" s="156" t="s">
        <v>1900</v>
      </c>
      <c r="X4695" s="156" t="s">
        <v>3253</v>
      </c>
      <c r="Y4695" s="137" t="s">
        <v>1585</v>
      </c>
      <c r="Z4695" s="138" t="s">
        <v>1586</v>
      </c>
      <c r="AA4695" s="140" t="s">
        <v>1921</v>
      </c>
      <c r="AB4695" s="141" t="s">
        <v>138</v>
      </c>
      <c r="AC4695" s="142">
        <v>24.6</v>
      </c>
      <c r="AD4695" s="142">
        <v>19.68</v>
      </c>
      <c r="AE4695" s="143" t="s">
        <v>1922</v>
      </c>
      <c r="AF4695" s="141" t="s">
        <v>1551</v>
      </c>
      <c r="AG4695" s="144">
        <f>Table1[[#This Row],['# of Books]]*Table1[[#This Row],[QTY]]</f>
        <v>0</v>
      </c>
      <c r="AH4695" s="146">
        <f>Table1[[#This Row],[QTY]]*Table1[[#This Row],[School &amp; Library Price]]</f>
        <v>0</v>
      </c>
    </row>
    <row r="4696" spans="1:34" ht="18" hidden="1" customHeight="1" x14ac:dyDescent="0.25">
      <c r="A4696" s="154"/>
      <c r="B4696" s="150"/>
      <c r="C4696" s="150"/>
      <c r="D4696" s="151">
        <v>17</v>
      </c>
      <c r="E4696" s="151"/>
      <c r="F4696" s="130" t="s">
        <v>2951</v>
      </c>
      <c r="G4696" s="130" t="s">
        <v>1897</v>
      </c>
      <c r="H4696" s="130" t="s">
        <v>1919</v>
      </c>
      <c r="I4696" s="131" t="s">
        <v>1923</v>
      </c>
      <c r="J4696" s="130" t="s">
        <v>1547</v>
      </c>
      <c r="K4696" s="132" t="s">
        <v>378</v>
      </c>
      <c r="L4696" s="148">
        <v>1</v>
      </c>
      <c r="M4696" s="134">
        <v>2018</v>
      </c>
      <c r="N4696" s="130" t="s">
        <v>183</v>
      </c>
      <c r="O4696" s="129"/>
      <c r="P4696" s="129"/>
      <c r="Q4696" s="130" t="s">
        <v>245</v>
      </c>
      <c r="R4696" s="136" t="s">
        <v>1801</v>
      </c>
      <c r="S4696" s="155" t="s">
        <v>11823</v>
      </c>
      <c r="T4696" s="155" t="s">
        <v>11804</v>
      </c>
      <c r="U4696" s="156"/>
      <c r="V4696" s="156"/>
      <c r="W4696" s="156" t="s">
        <v>1900</v>
      </c>
      <c r="X4696" s="156" t="s">
        <v>3253</v>
      </c>
      <c r="Y4696" s="137" t="s">
        <v>1585</v>
      </c>
      <c r="Z4696" s="138" t="s">
        <v>1586</v>
      </c>
      <c r="AA4696" s="140" t="s">
        <v>1921</v>
      </c>
      <c r="AB4696" s="141" t="s">
        <v>138</v>
      </c>
      <c r="AC4696" s="142">
        <v>24.6</v>
      </c>
      <c r="AD4696" s="142">
        <v>19.68</v>
      </c>
      <c r="AE4696" s="143" t="s">
        <v>1922</v>
      </c>
      <c r="AF4696" s="141" t="s">
        <v>1551</v>
      </c>
      <c r="AG4696" s="144">
        <f>Table1[[#This Row],['# of Books]]*Table1[[#This Row],[QTY]]</f>
        <v>0</v>
      </c>
      <c r="AH4696" s="146">
        <f>Table1[[#This Row],[QTY]]*Table1[[#This Row],[School &amp; Library Price]]</f>
        <v>0</v>
      </c>
    </row>
    <row r="4697" spans="1:34" ht="18" hidden="1" customHeight="1" x14ac:dyDescent="0.25">
      <c r="A4697" s="154"/>
      <c r="B4697" s="150"/>
      <c r="C4697" s="150"/>
      <c r="D4697" s="151">
        <v>18</v>
      </c>
      <c r="E4697" s="151"/>
      <c r="F4697" s="130" t="s">
        <v>2951</v>
      </c>
      <c r="G4697" s="130" t="s">
        <v>3254</v>
      </c>
      <c r="H4697" s="130" t="s">
        <v>3254</v>
      </c>
      <c r="I4697" s="131" t="s">
        <v>3255</v>
      </c>
      <c r="J4697" s="130" t="s">
        <v>1547</v>
      </c>
      <c r="K4697" s="132" t="s">
        <v>132</v>
      </c>
      <c r="L4697" s="148">
        <v>6</v>
      </c>
      <c r="M4697" s="134">
        <v>2019</v>
      </c>
      <c r="N4697" s="130" t="s">
        <v>342</v>
      </c>
      <c r="O4697" s="129" t="s">
        <v>143</v>
      </c>
      <c r="P4697" s="129" t="s">
        <v>1548</v>
      </c>
      <c r="Q4697" s="130"/>
      <c r="R4697" s="136"/>
      <c r="S4697" s="155"/>
      <c r="T4697" s="155"/>
      <c r="U4697" s="156"/>
      <c r="V4697" s="156"/>
      <c r="W4697" s="156"/>
      <c r="X4697" s="156"/>
      <c r="Y4697" s="137" t="s">
        <v>1549</v>
      </c>
      <c r="Z4697" s="138" t="s">
        <v>1586</v>
      </c>
      <c r="AA4697" s="140" t="s">
        <v>3256</v>
      </c>
      <c r="AB4697" s="141" t="s">
        <v>138</v>
      </c>
      <c r="AC4697" s="142">
        <v>147.6</v>
      </c>
      <c r="AD4697" s="142">
        <v>118.08</v>
      </c>
      <c r="AE4697" s="143"/>
      <c r="AF4697" s="141" t="s">
        <v>1551</v>
      </c>
      <c r="AG4697" s="144">
        <f>Table1[[#This Row],['# of Books]]*Table1[[#This Row],[QTY]]</f>
        <v>0</v>
      </c>
      <c r="AH4697" s="146">
        <f>Table1[[#This Row],[QTY]]*Table1[[#This Row],[School &amp; Library Price]]</f>
        <v>0</v>
      </c>
    </row>
    <row r="4698" spans="1:34" ht="18" customHeight="1" x14ac:dyDescent="0.25">
      <c r="A4698" s="154"/>
      <c r="B4698" s="150"/>
      <c r="C4698" s="150"/>
      <c r="D4698" s="151">
        <v>18</v>
      </c>
      <c r="E4698" s="151"/>
      <c r="F4698" s="130" t="s">
        <v>2951</v>
      </c>
      <c r="G4698" s="130" t="s">
        <v>3254</v>
      </c>
      <c r="H4698" s="130" t="s">
        <v>3257</v>
      </c>
      <c r="I4698" s="131" t="s">
        <v>3258</v>
      </c>
      <c r="J4698" s="130" t="s">
        <v>1547</v>
      </c>
      <c r="K4698" s="132" t="s">
        <v>142</v>
      </c>
      <c r="L4698" s="148">
        <v>1</v>
      </c>
      <c r="M4698" s="134">
        <v>2019</v>
      </c>
      <c r="N4698" s="130" t="s">
        <v>342</v>
      </c>
      <c r="O4698" s="129" t="s">
        <v>143</v>
      </c>
      <c r="P4698" s="129" t="s">
        <v>1548</v>
      </c>
      <c r="Q4698" s="130" t="s">
        <v>245</v>
      </c>
      <c r="R4698" s="136" t="s">
        <v>3181</v>
      </c>
      <c r="S4698" s="155" t="s">
        <v>11839</v>
      </c>
      <c r="T4698" s="155" t="s">
        <v>11804</v>
      </c>
      <c r="U4698" s="156"/>
      <c r="V4698" s="156"/>
      <c r="W4698" s="156" t="s">
        <v>1900</v>
      </c>
      <c r="X4698" s="156"/>
      <c r="Y4698" s="137" t="s">
        <v>1549</v>
      </c>
      <c r="Z4698" s="138" t="s">
        <v>1586</v>
      </c>
      <c r="AA4698" s="140" t="s">
        <v>3259</v>
      </c>
      <c r="AB4698" s="141" t="s">
        <v>138</v>
      </c>
      <c r="AC4698" s="142">
        <v>24.6</v>
      </c>
      <c r="AD4698" s="142">
        <v>19.68</v>
      </c>
      <c r="AE4698" s="143" t="s">
        <v>3260</v>
      </c>
      <c r="AF4698" s="141" t="s">
        <v>1551</v>
      </c>
      <c r="AG4698" s="144">
        <f>Table1[[#This Row],['# of Books]]*Table1[[#This Row],[QTY]]</f>
        <v>0</v>
      </c>
      <c r="AH4698" s="146">
        <f>Table1[[#This Row],[QTY]]*Table1[[#This Row],[School &amp; Library Price]]</f>
        <v>0</v>
      </c>
    </row>
    <row r="4699" spans="1:34" ht="18" hidden="1" customHeight="1" x14ac:dyDescent="0.25">
      <c r="A4699" s="154"/>
      <c r="B4699" s="150"/>
      <c r="C4699" s="150"/>
      <c r="D4699" s="151">
        <v>18</v>
      </c>
      <c r="E4699" s="151"/>
      <c r="F4699" s="130" t="s">
        <v>2951</v>
      </c>
      <c r="G4699" s="130" t="s">
        <v>3254</v>
      </c>
      <c r="H4699" s="130" t="s">
        <v>3257</v>
      </c>
      <c r="I4699" s="131" t="s">
        <v>3261</v>
      </c>
      <c r="J4699" s="130" t="s">
        <v>1547</v>
      </c>
      <c r="K4699" s="132" t="s">
        <v>378</v>
      </c>
      <c r="L4699" s="148">
        <v>1</v>
      </c>
      <c r="M4699" s="134">
        <v>2019</v>
      </c>
      <c r="N4699" s="130" t="s">
        <v>342</v>
      </c>
      <c r="O4699" s="129"/>
      <c r="P4699" s="129"/>
      <c r="Q4699" s="130" t="s">
        <v>245</v>
      </c>
      <c r="R4699" s="136" t="s">
        <v>3181</v>
      </c>
      <c r="S4699" s="155" t="s">
        <v>11839</v>
      </c>
      <c r="T4699" s="155" t="s">
        <v>11804</v>
      </c>
      <c r="U4699" s="156"/>
      <c r="V4699" s="156"/>
      <c r="W4699" s="156" t="s">
        <v>1900</v>
      </c>
      <c r="X4699" s="156"/>
      <c r="Y4699" s="137" t="s">
        <v>1549</v>
      </c>
      <c r="Z4699" s="138" t="s">
        <v>1586</v>
      </c>
      <c r="AA4699" s="140" t="s">
        <v>3259</v>
      </c>
      <c r="AB4699" s="141" t="s">
        <v>138</v>
      </c>
      <c r="AC4699" s="142">
        <v>24.6</v>
      </c>
      <c r="AD4699" s="142">
        <v>19.68</v>
      </c>
      <c r="AE4699" s="143" t="s">
        <v>3260</v>
      </c>
      <c r="AF4699" s="141" t="s">
        <v>1551</v>
      </c>
      <c r="AG4699" s="144">
        <f>Table1[[#This Row],['# of Books]]*Table1[[#This Row],[QTY]]</f>
        <v>0</v>
      </c>
      <c r="AH4699" s="146">
        <f>Table1[[#This Row],[QTY]]*Table1[[#This Row],[School &amp; Library Price]]</f>
        <v>0</v>
      </c>
    </row>
    <row r="4700" spans="1:34" ht="18" customHeight="1" x14ac:dyDescent="0.25">
      <c r="A4700" s="154"/>
      <c r="B4700" s="150"/>
      <c r="C4700" s="150"/>
      <c r="D4700" s="151">
        <v>18</v>
      </c>
      <c r="E4700" s="151"/>
      <c r="F4700" s="130" t="s">
        <v>2951</v>
      </c>
      <c r="G4700" s="130" t="s">
        <v>3254</v>
      </c>
      <c r="H4700" s="130" t="s">
        <v>3262</v>
      </c>
      <c r="I4700" s="131" t="s">
        <v>3263</v>
      </c>
      <c r="J4700" s="130" t="s">
        <v>1547</v>
      </c>
      <c r="K4700" s="132" t="s">
        <v>142</v>
      </c>
      <c r="L4700" s="148">
        <v>1</v>
      </c>
      <c r="M4700" s="134">
        <v>2019</v>
      </c>
      <c r="N4700" s="130" t="s">
        <v>342</v>
      </c>
      <c r="O4700" s="129" t="s">
        <v>143</v>
      </c>
      <c r="P4700" s="129" t="s">
        <v>1548</v>
      </c>
      <c r="Q4700" s="130" t="s">
        <v>245</v>
      </c>
      <c r="R4700" s="136" t="s">
        <v>3181</v>
      </c>
      <c r="S4700" s="155" t="s">
        <v>11807</v>
      </c>
      <c r="T4700" s="155" t="s">
        <v>11804</v>
      </c>
      <c r="U4700" s="156"/>
      <c r="V4700" s="156"/>
      <c r="W4700" s="156" t="s">
        <v>1900</v>
      </c>
      <c r="X4700" s="156"/>
      <c r="Y4700" s="137" t="s">
        <v>1549</v>
      </c>
      <c r="Z4700" s="138" t="s">
        <v>1586</v>
      </c>
      <c r="AA4700" s="140" t="s">
        <v>3264</v>
      </c>
      <c r="AB4700" s="141" t="s">
        <v>138</v>
      </c>
      <c r="AC4700" s="142">
        <v>24.6</v>
      </c>
      <c r="AD4700" s="142">
        <v>19.68</v>
      </c>
      <c r="AE4700" s="143" t="s">
        <v>3265</v>
      </c>
      <c r="AF4700" s="141" t="s">
        <v>1551</v>
      </c>
      <c r="AG4700" s="144">
        <f>Table1[[#This Row],['# of Books]]*Table1[[#This Row],[QTY]]</f>
        <v>0</v>
      </c>
      <c r="AH4700" s="146">
        <f>Table1[[#This Row],[QTY]]*Table1[[#This Row],[School &amp; Library Price]]</f>
        <v>0</v>
      </c>
    </row>
    <row r="4701" spans="1:34" ht="18" hidden="1" customHeight="1" x14ac:dyDescent="0.25">
      <c r="A4701" s="154"/>
      <c r="B4701" s="150"/>
      <c r="C4701" s="150"/>
      <c r="D4701" s="151">
        <v>18</v>
      </c>
      <c r="E4701" s="151"/>
      <c r="F4701" s="130" t="s">
        <v>2951</v>
      </c>
      <c r="G4701" s="130" t="s">
        <v>3254</v>
      </c>
      <c r="H4701" s="130" t="s">
        <v>3262</v>
      </c>
      <c r="I4701" s="131" t="s">
        <v>3266</v>
      </c>
      <c r="J4701" s="130" t="s">
        <v>1547</v>
      </c>
      <c r="K4701" s="132" t="s">
        <v>378</v>
      </c>
      <c r="L4701" s="148">
        <v>1</v>
      </c>
      <c r="M4701" s="134">
        <v>2019</v>
      </c>
      <c r="N4701" s="130" t="s">
        <v>342</v>
      </c>
      <c r="O4701" s="129"/>
      <c r="P4701" s="129"/>
      <c r="Q4701" s="130" t="s">
        <v>245</v>
      </c>
      <c r="R4701" s="136" t="s">
        <v>3181</v>
      </c>
      <c r="S4701" s="155" t="s">
        <v>11807</v>
      </c>
      <c r="T4701" s="155" t="s">
        <v>11804</v>
      </c>
      <c r="U4701" s="156"/>
      <c r="V4701" s="156"/>
      <c r="W4701" s="156" t="s">
        <v>1900</v>
      </c>
      <c r="X4701" s="156"/>
      <c r="Y4701" s="137" t="s">
        <v>1549</v>
      </c>
      <c r="Z4701" s="138" t="s">
        <v>1586</v>
      </c>
      <c r="AA4701" s="140" t="s">
        <v>3264</v>
      </c>
      <c r="AB4701" s="141" t="s">
        <v>138</v>
      </c>
      <c r="AC4701" s="142">
        <v>24.6</v>
      </c>
      <c r="AD4701" s="142">
        <v>19.68</v>
      </c>
      <c r="AE4701" s="143" t="s">
        <v>3265</v>
      </c>
      <c r="AF4701" s="141" t="s">
        <v>1551</v>
      </c>
      <c r="AG4701" s="144">
        <f>Table1[[#This Row],['# of Books]]*Table1[[#This Row],[QTY]]</f>
        <v>0</v>
      </c>
      <c r="AH4701" s="146">
        <f>Table1[[#This Row],[QTY]]*Table1[[#This Row],[School &amp; Library Price]]</f>
        <v>0</v>
      </c>
    </row>
    <row r="4702" spans="1:34" ht="18" customHeight="1" x14ac:dyDescent="0.25">
      <c r="A4702" s="154"/>
      <c r="B4702" s="150"/>
      <c r="C4702" s="150"/>
      <c r="D4702" s="151">
        <v>18</v>
      </c>
      <c r="E4702" s="151"/>
      <c r="F4702" s="130" t="s">
        <v>2951</v>
      </c>
      <c r="G4702" s="130" t="s">
        <v>3254</v>
      </c>
      <c r="H4702" s="130" t="s">
        <v>3267</v>
      </c>
      <c r="I4702" s="131" t="s">
        <v>3268</v>
      </c>
      <c r="J4702" s="130" t="s">
        <v>1547</v>
      </c>
      <c r="K4702" s="132" t="s">
        <v>142</v>
      </c>
      <c r="L4702" s="148">
        <v>1</v>
      </c>
      <c r="M4702" s="134">
        <v>2019</v>
      </c>
      <c r="N4702" s="130" t="s">
        <v>342</v>
      </c>
      <c r="O4702" s="129" t="s">
        <v>143</v>
      </c>
      <c r="P4702" s="129" t="s">
        <v>1548</v>
      </c>
      <c r="Q4702" s="130" t="s">
        <v>245</v>
      </c>
      <c r="R4702" s="136" t="s">
        <v>3181</v>
      </c>
      <c r="S4702" s="155" t="s">
        <v>11811</v>
      </c>
      <c r="T4702" s="155" t="s">
        <v>11804</v>
      </c>
      <c r="U4702" s="156"/>
      <c r="V4702" s="156"/>
      <c r="W4702" s="156" t="s">
        <v>1900</v>
      </c>
      <c r="X4702" s="156"/>
      <c r="Y4702" s="137" t="s">
        <v>1549</v>
      </c>
      <c r="Z4702" s="138" t="s">
        <v>1586</v>
      </c>
      <c r="AA4702" s="140" t="s">
        <v>3269</v>
      </c>
      <c r="AB4702" s="141" t="s">
        <v>138</v>
      </c>
      <c r="AC4702" s="142">
        <v>24.6</v>
      </c>
      <c r="AD4702" s="142">
        <v>19.68</v>
      </c>
      <c r="AE4702" s="143" t="s">
        <v>3270</v>
      </c>
      <c r="AF4702" s="141" t="s">
        <v>1551</v>
      </c>
      <c r="AG4702" s="144">
        <f>Table1[[#This Row],['# of Books]]*Table1[[#This Row],[QTY]]</f>
        <v>0</v>
      </c>
      <c r="AH4702" s="146">
        <f>Table1[[#This Row],[QTY]]*Table1[[#This Row],[School &amp; Library Price]]</f>
        <v>0</v>
      </c>
    </row>
    <row r="4703" spans="1:34" ht="18" hidden="1" customHeight="1" x14ac:dyDescent="0.25">
      <c r="A4703" s="154"/>
      <c r="B4703" s="150"/>
      <c r="C4703" s="150"/>
      <c r="D4703" s="151">
        <v>18</v>
      </c>
      <c r="E4703" s="151"/>
      <c r="F4703" s="130" t="s">
        <v>2951</v>
      </c>
      <c r="G4703" s="130" t="s">
        <v>3254</v>
      </c>
      <c r="H4703" s="130" t="s">
        <v>3267</v>
      </c>
      <c r="I4703" s="131" t="s">
        <v>3271</v>
      </c>
      <c r="J4703" s="130" t="s">
        <v>1547</v>
      </c>
      <c r="K4703" s="132" t="s">
        <v>378</v>
      </c>
      <c r="L4703" s="148">
        <v>1</v>
      </c>
      <c r="M4703" s="134">
        <v>2019</v>
      </c>
      <c r="N4703" s="130" t="s">
        <v>342</v>
      </c>
      <c r="O4703" s="129"/>
      <c r="P4703" s="129"/>
      <c r="Q4703" s="130" t="s">
        <v>245</v>
      </c>
      <c r="R4703" s="136" t="s">
        <v>3181</v>
      </c>
      <c r="S4703" s="155" t="s">
        <v>11811</v>
      </c>
      <c r="T4703" s="155" t="s">
        <v>11804</v>
      </c>
      <c r="U4703" s="156"/>
      <c r="V4703" s="156"/>
      <c r="W4703" s="156" t="s">
        <v>1900</v>
      </c>
      <c r="X4703" s="156"/>
      <c r="Y4703" s="137" t="s">
        <v>1549</v>
      </c>
      <c r="Z4703" s="138" t="s">
        <v>1586</v>
      </c>
      <c r="AA4703" s="140" t="s">
        <v>3269</v>
      </c>
      <c r="AB4703" s="141" t="s">
        <v>138</v>
      </c>
      <c r="AC4703" s="142">
        <v>24.6</v>
      </c>
      <c r="AD4703" s="142">
        <v>19.68</v>
      </c>
      <c r="AE4703" s="143" t="s">
        <v>3270</v>
      </c>
      <c r="AF4703" s="141" t="s">
        <v>1551</v>
      </c>
      <c r="AG4703" s="144">
        <f>Table1[[#This Row],['# of Books]]*Table1[[#This Row],[QTY]]</f>
        <v>0</v>
      </c>
      <c r="AH4703" s="146">
        <f>Table1[[#This Row],[QTY]]*Table1[[#This Row],[School &amp; Library Price]]</f>
        <v>0</v>
      </c>
    </row>
    <row r="4704" spans="1:34" ht="18" customHeight="1" x14ac:dyDescent="0.25">
      <c r="A4704" s="154"/>
      <c r="B4704" s="150"/>
      <c r="C4704" s="150"/>
      <c r="D4704" s="151">
        <v>18</v>
      </c>
      <c r="E4704" s="151"/>
      <c r="F4704" s="130" t="s">
        <v>2951</v>
      </c>
      <c r="G4704" s="130" t="s">
        <v>3254</v>
      </c>
      <c r="H4704" s="130" t="s">
        <v>3272</v>
      </c>
      <c r="I4704" s="131" t="s">
        <v>3273</v>
      </c>
      <c r="J4704" s="130" t="s">
        <v>1547</v>
      </c>
      <c r="K4704" s="132" t="s">
        <v>142</v>
      </c>
      <c r="L4704" s="148">
        <v>1</v>
      </c>
      <c r="M4704" s="134">
        <v>2019</v>
      </c>
      <c r="N4704" s="130" t="s">
        <v>342</v>
      </c>
      <c r="O4704" s="129" t="s">
        <v>143</v>
      </c>
      <c r="P4704" s="129" t="s">
        <v>1548</v>
      </c>
      <c r="Q4704" s="130" t="s">
        <v>245</v>
      </c>
      <c r="R4704" s="136" t="s">
        <v>3181</v>
      </c>
      <c r="S4704" s="155" t="s">
        <v>11803</v>
      </c>
      <c r="T4704" s="155" t="s">
        <v>11804</v>
      </c>
      <c r="U4704" s="156"/>
      <c r="V4704" s="156"/>
      <c r="W4704" s="156" t="s">
        <v>1900</v>
      </c>
      <c r="X4704" s="156"/>
      <c r="Y4704" s="137" t="s">
        <v>1549</v>
      </c>
      <c r="Z4704" s="138" t="s">
        <v>1586</v>
      </c>
      <c r="AA4704" s="140" t="s">
        <v>3274</v>
      </c>
      <c r="AB4704" s="141" t="s">
        <v>138</v>
      </c>
      <c r="AC4704" s="142">
        <v>24.6</v>
      </c>
      <c r="AD4704" s="142">
        <v>19.68</v>
      </c>
      <c r="AE4704" s="143" t="s">
        <v>3275</v>
      </c>
      <c r="AF4704" s="141" t="s">
        <v>1551</v>
      </c>
      <c r="AG4704" s="144">
        <f>Table1[[#This Row],['# of Books]]*Table1[[#This Row],[QTY]]</f>
        <v>0</v>
      </c>
      <c r="AH4704" s="146">
        <f>Table1[[#This Row],[QTY]]*Table1[[#This Row],[School &amp; Library Price]]</f>
        <v>0</v>
      </c>
    </row>
    <row r="4705" spans="1:34" ht="18" hidden="1" customHeight="1" x14ac:dyDescent="0.25">
      <c r="A4705" s="154"/>
      <c r="B4705" s="150"/>
      <c r="C4705" s="150"/>
      <c r="D4705" s="151">
        <v>18</v>
      </c>
      <c r="E4705" s="151"/>
      <c r="F4705" s="130" t="s">
        <v>2951</v>
      </c>
      <c r="G4705" s="130" t="s">
        <v>3254</v>
      </c>
      <c r="H4705" s="130" t="s">
        <v>3272</v>
      </c>
      <c r="I4705" s="131" t="s">
        <v>3276</v>
      </c>
      <c r="J4705" s="130" t="s">
        <v>1547</v>
      </c>
      <c r="K4705" s="132" t="s">
        <v>378</v>
      </c>
      <c r="L4705" s="148">
        <v>1</v>
      </c>
      <c r="M4705" s="134">
        <v>2019</v>
      </c>
      <c r="N4705" s="130" t="s">
        <v>342</v>
      </c>
      <c r="O4705" s="129"/>
      <c r="P4705" s="129"/>
      <c r="Q4705" s="130" t="s">
        <v>245</v>
      </c>
      <c r="R4705" s="136" t="s">
        <v>3181</v>
      </c>
      <c r="S4705" s="155" t="s">
        <v>11803</v>
      </c>
      <c r="T4705" s="155" t="s">
        <v>11804</v>
      </c>
      <c r="U4705" s="156"/>
      <c r="V4705" s="156"/>
      <c r="W4705" s="156" t="s">
        <v>1900</v>
      </c>
      <c r="X4705" s="156"/>
      <c r="Y4705" s="137" t="s">
        <v>1549</v>
      </c>
      <c r="Z4705" s="138" t="s">
        <v>1586</v>
      </c>
      <c r="AA4705" s="140" t="s">
        <v>3274</v>
      </c>
      <c r="AB4705" s="141" t="s">
        <v>138</v>
      </c>
      <c r="AC4705" s="142">
        <v>24.6</v>
      </c>
      <c r="AD4705" s="142">
        <v>19.68</v>
      </c>
      <c r="AE4705" s="143" t="s">
        <v>3275</v>
      </c>
      <c r="AF4705" s="141" t="s">
        <v>1551</v>
      </c>
      <c r="AG4705" s="144">
        <f>Table1[[#This Row],['# of Books]]*Table1[[#This Row],[QTY]]</f>
        <v>0</v>
      </c>
      <c r="AH4705" s="146">
        <f>Table1[[#This Row],[QTY]]*Table1[[#This Row],[School &amp; Library Price]]</f>
        <v>0</v>
      </c>
    </row>
    <row r="4706" spans="1:34" ht="18" customHeight="1" x14ac:dyDescent="0.25">
      <c r="A4706" s="154"/>
      <c r="B4706" s="150"/>
      <c r="C4706" s="150"/>
      <c r="D4706" s="151">
        <v>18</v>
      </c>
      <c r="E4706" s="151"/>
      <c r="F4706" s="130" t="s">
        <v>2951</v>
      </c>
      <c r="G4706" s="130" t="s">
        <v>3254</v>
      </c>
      <c r="H4706" s="130" t="s">
        <v>3277</v>
      </c>
      <c r="I4706" s="131" t="s">
        <v>3278</v>
      </c>
      <c r="J4706" s="130" t="s">
        <v>1547</v>
      </c>
      <c r="K4706" s="132" t="s">
        <v>142</v>
      </c>
      <c r="L4706" s="148">
        <v>1</v>
      </c>
      <c r="M4706" s="134">
        <v>2019</v>
      </c>
      <c r="N4706" s="130" t="s">
        <v>342</v>
      </c>
      <c r="O4706" s="129" t="s">
        <v>143</v>
      </c>
      <c r="P4706" s="129" t="s">
        <v>1548</v>
      </c>
      <c r="Q4706" s="130" t="s">
        <v>245</v>
      </c>
      <c r="R4706" s="136" t="s">
        <v>3181</v>
      </c>
      <c r="S4706" s="155" t="s">
        <v>11806</v>
      </c>
      <c r="T4706" s="155" t="s">
        <v>11804</v>
      </c>
      <c r="U4706" s="156"/>
      <c r="V4706" s="156"/>
      <c r="W4706" s="156" t="s">
        <v>1900</v>
      </c>
      <c r="X4706" s="156"/>
      <c r="Y4706" s="137" t="s">
        <v>1549</v>
      </c>
      <c r="Z4706" s="138" t="s">
        <v>1586</v>
      </c>
      <c r="AA4706" s="140" t="s">
        <v>3279</v>
      </c>
      <c r="AB4706" s="141" t="s">
        <v>138</v>
      </c>
      <c r="AC4706" s="142">
        <v>24.6</v>
      </c>
      <c r="AD4706" s="142">
        <v>19.68</v>
      </c>
      <c r="AE4706" s="143" t="s">
        <v>3280</v>
      </c>
      <c r="AF4706" s="141" t="s">
        <v>1551</v>
      </c>
      <c r="AG4706" s="144">
        <f>Table1[[#This Row],['# of Books]]*Table1[[#This Row],[QTY]]</f>
        <v>0</v>
      </c>
      <c r="AH4706" s="146">
        <f>Table1[[#This Row],[QTY]]*Table1[[#This Row],[School &amp; Library Price]]</f>
        <v>0</v>
      </c>
    </row>
    <row r="4707" spans="1:34" ht="18" hidden="1" customHeight="1" x14ac:dyDescent="0.25">
      <c r="A4707" s="154"/>
      <c r="B4707" s="150"/>
      <c r="C4707" s="150"/>
      <c r="D4707" s="151">
        <v>18</v>
      </c>
      <c r="E4707" s="151"/>
      <c r="F4707" s="130" t="s">
        <v>2951</v>
      </c>
      <c r="G4707" s="130" t="s">
        <v>3254</v>
      </c>
      <c r="H4707" s="130" t="s">
        <v>3277</v>
      </c>
      <c r="I4707" s="131" t="s">
        <v>3281</v>
      </c>
      <c r="J4707" s="130" t="s">
        <v>1547</v>
      </c>
      <c r="K4707" s="132" t="s">
        <v>378</v>
      </c>
      <c r="L4707" s="148">
        <v>1</v>
      </c>
      <c r="M4707" s="134">
        <v>2019</v>
      </c>
      <c r="N4707" s="130" t="s">
        <v>342</v>
      </c>
      <c r="O4707" s="129"/>
      <c r="P4707" s="129"/>
      <c r="Q4707" s="130" t="s">
        <v>245</v>
      </c>
      <c r="R4707" s="136" t="s">
        <v>3181</v>
      </c>
      <c r="S4707" s="155" t="s">
        <v>11806</v>
      </c>
      <c r="T4707" s="155" t="s">
        <v>11804</v>
      </c>
      <c r="U4707" s="156"/>
      <c r="V4707" s="156"/>
      <c r="W4707" s="156" t="s">
        <v>1900</v>
      </c>
      <c r="X4707" s="156"/>
      <c r="Y4707" s="137" t="s">
        <v>1549</v>
      </c>
      <c r="Z4707" s="138" t="s">
        <v>1586</v>
      </c>
      <c r="AA4707" s="140" t="s">
        <v>3279</v>
      </c>
      <c r="AB4707" s="141" t="s">
        <v>138</v>
      </c>
      <c r="AC4707" s="142">
        <v>24.6</v>
      </c>
      <c r="AD4707" s="142">
        <v>19.68</v>
      </c>
      <c r="AE4707" s="143" t="s">
        <v>3280</v>
      </c>
      <c r="AF4707" s="141" t="s">
        <v>1551</v>
      </c>
      <c r="AG4707" s="144">
        <f>Table1[[#This Row],['# of Books]]*Table1[[#This Row],[QTY]]</f>
        <v>0</v>
      </c>
      <c r="AH4707" s="146">
        <f>Table1[[#This Row],[QTY]]*Table1[[#This Row],[School &amp; Library Price]]</f>
        <v>0</v>
      </c>
    </row>
    <row r="4708" spans="1:34" ht="18" customHeight="1" x14ac:dyDescent="0.25">
      <c r="A4708" s="154"/>
      <c r="B4708" s="150"/>
      <c r="C4708" s="150"/>
      <c r="D4708" s="151">
        <v>18</v>
      </c>
      <c r="E4708" s="151"/>
      <c r="F4708" s="130" t="s">
        <v>2951</v>
      </c>
      <c r="G4708" s="130" t="s">
        <v>3254</v>
      </c>
      <c r="H4708" s="130" t="s">
        <v>3282</v>
      </c>
      <c r="I4708" s="131" t="s">
        <v>3283</v>
      </c>
      <c r="J4708" s="130" t="s">
        <v>1547</v>
      </c>
      <c r="K4708" s="132" t="s">
        <v>142</v>
      </c>
      <c r="L4708" s="148">
        <v>1</v>
      </c>
      <c r="M4708" s="134">
        <v>2019</v>
      </c>
      <c r="N4708" s="130" t="s">
        <v>342</v>
      </c>
      <c r="O4708" s="129" t="s">
        <v>143</v>
      </c>
      <c r="P4708" s="129" t="s">
        <v>1548</v>
      </c>
      <c r="Q4708" s="130" t="s">
        <v>245</v>
      </c>
      <c r="R4708" s="136" t="s">
        <v>3181</v>
      </c>
      <c r="S4708" s="155" t="s">
        <v>11803</v>
      </c>
      <c r="T4708" s="155" t="s">
        <v>11804</v>
      </c>
      <c r="U4708" s="156"/>
      <c r="V4708" s="156"/>
      <c r="W4708" s="156" t="s">
        <v>1900</v>
      </c>
      <c r="X4708" s="156"/>
      <c r="Y4708" s="137" t="s">
        <v>1549</v>
      </c>
      <c r="Z4708" s="138" t="s">
        <v>1586</v>
      </c>
      <c r="AA4708" s="140" t="s">
        <v>3284</v>
      </c>
      <c r="AB4708" s="141" t="s">
        <v>138</v>
      </c>
      <c r="AC4708" s="142">
        <v>24.6</v>
      </c>
      <c r="AD4708" s="142">
        <v>19.68</v>
      </c>
      <c r="AE4708" s="143" t="s">
        <v>3285</v>
      </c>
      <c r="AF4708" s="141" t="s">
        <v>1551</v>
      </c>
      <c r="AG4708" s="144">
        <f>Table1[[#This Row],['# of Books]]*Table1[[#This Row],[QTY]]</f>
        <v>0</v>
      </c>
      <c r="AH4708" s="146">
        <f>Table1[[#This Row],[QTY]]*Table1[[#This Row],[School &amp; Library Price]]</f>
        <v>0</v>
      </c>
    </row>
    <row r="4709" spans="1:34" ht="18" hidden="1" customHeight="1" x14ac:dyDescent="0.25">
      <c r="A4709" s="154"/>
      <c r="B4709" s="150"/>
      <c r="C4709" s="150"/>
      <c r="D4709" s="151">
        <v>18</v>
      </c>
      <c r="E4709" s="151"/>
      <c r="F4709" s="130" t="s">
        <v>2951</v>
      </c>
      <c r="G4709" s="130" t="s">
        <v>3254</v>
      </c>
      <c r="H4709" s="130" t="s">
        <v>3282</v>
      </c>
      <c r="I4709" s="131" t="s">
        <v>3286</v>
      </c>
      <c r="J4709" s="130" t="s">
        <v>1547</v>
      </c>
      <c r="K4709" s="132" t="s">
        <v>378</v>
      </c>
      <c r="L4709" s="148">
        <v>1</v>
      </c>
      <c r="M4709" s="134">
        <v>2019</v>
      </c>
      <c r="N4709" s="130" t="s">
        <v>342</v>
      </c>
      <c r="O4709" s="129"/>
      <c r="P4709" s="129"/>
      <c r="Q4709" s="130" t="s">
        <v>245</v>
      </c>
      <c r="R4709" s="136" t="s">
        <v>3181</v>
      </c>
      <c r="S4709" s="155" t="s">
        <v>11803</v>
      </c>
      <c r="T4709" s="155" t="s">
        <v>11804</v>
      </c>
      <c r="U4709" s="156"/>
      <c r="V4709" s="156"/>
      <c r="W4709" s="156" t="s">
        <v>1900</v>
      </c>
      <c r="X4709" s="156"/>
      <c r="Y4709" s="137" t="s">
        <v>1549</v>
      </c>
      <c r="Z4709" s="138" t="s">
        <v>1586</v>
      </c>
      <c r="AA4709" s="140" t="s">
        <v>3284</v>
      </c>
      <c r="AB4709" s="141" t="s">
        <v>138</v>
      </c>
      <c r="AC4709" s="142">
        <v>24.6</v>
      </c>
      <c r="AD4709" s="142">
        <v>19.68</v>
      </c>
      <c r="AE4709" s="143" t="s">
        <v>3285</v>
      </c>
      <c r="AF4709" s="141" t="s">
        <v>1551</v>
      </c>
      <c r="AG4709" s="144">
        <f>Table1[[#This Row],['# of Books]]*Table1[[#This Row],[QTY]]</f>
        <v>0</v>
      </c>
      <c r="AH4709" s="146">
        <f>Table1[[#This Row],[QTY]]*Table1[[#This Row],[School &amp; Library Price]]</f>
        <v>0</v>
      </c>
    </row>
    <row r="4710" spans="1:34" ht="18" hidden="1" customHeight="1" x14ac:dyDescent="0.25">
      <c r="A4710" s="154"/>
      <c r="B4710" s="150"/>
      <c r="C4710" s="150"/>
      <c r="D4710" s="151">
        <v>19</v>
      </c>
      <c r="E4710" s="151"/>
      <c r="F4710" s="130" t="s">
        <v>2951</v>
      </c>
      <c r="G4710" s="130" t="s">
        <v>10429</v>
      </c>
      <c r="H4710" s="130" t="s">
        <v>10429</v>
      </c>
      <c r="I4710" s="131" t="s">
        <v>10430</v>
      </c>
      <c r="J4710" s="130" t="s">
        <v>1547</v>
      </c>
      <c r="K4710" s="132" t="s">
        <v>132</v>
      </c>
      <c r="L4710" s="148">
        <v>8</v>
      </c>
      <c r="M4710" s="134">
        <v>2019</v>
      </c>
      <c r="N4710" s="130" t="s">
        <v>2644</v>
      </c>
      <c r="O4710" s="129" t="s">
        <v>143</v>
      </c>
      <c r="P4710" s="129" t="s">
        <v>1548</v>
      </c>
      <c r="Q4710" s="130"/>
      <c r="R4710" s="136"/>
      <c r="S4710" s="155"/>
      <c r="T4710" s="155"/>
      <c r="U4710" s="156"/>
      <c r="V4710" s="156"/>
      <c r="W4710" s="156"/>
      <c r="X4710" s="156"/>
      <c r="Y4710" s="137" t="s">
        <v>1585</v>
      </c>
      <c r="Z4710" s="138" t="s">
        <v>1586</v>
      </c>
      <c r="AA4710" s="140" t="s">
        <v>10431</v>
      </c>
      <c r="AB4710" s="141" t="s">
        <v>138</v>
      </c>
      <c r="AC4710" s="142">
        <v>196.8</v>
      </c>
      <c r="AD4710" s="142">
        <v>157.44</v>
      </c>
      <c r="AE4710" s="143"/>
      <c r="AF4710" s="141" t="s">
        <v>1551</v>
      </c>
      <c r="AG4710" s="144">
        <f>Table1[[#This Row],['# of Books]]*Table1[[#This Row],[QTY]]</f>
        <v>0</v>
      </c>
      <c r="AH4710" s="146">
        <f>Table1[[#This Row],[QTY]]*Table1[[#This Row],[School &amp; Library Price]]</f>
        <v>0</v>
      </c>
    </row>
    <row r="4711" spans="1:34" ht="18" customHeight="1" x14ac:dyDescent="0.25">
      <c r="A4711" s="154"/>
      <c r="B4711" s="150"/>
      <c r="C4711" s="150"/>
      <c r="D4711" s="151">
        <v>19</v>
      </c>
      <c r="E4711" s="151"/>
      <c r="F4711" s="130" t="s">
        <v>2951</v>
      </c>
      <c r="G4711" s="130" t="s">
        <v>10429</v>
      </c>
      <c r="H4711" s="130" t="s">
        <v>2227</v>
      </c>
      <c r="I4711" s="131" t="s">
        <v>10432</v>
      </c>
      <c r="J4711" s="130" t="s">
        <v>1547</v>
      </c>
      <c r="K4711" s="132" t="s">
        <v>142</v>
      </c>
      <c r="L4711" s="148">
        <v>1</v>
      </c>
      <c r="M4711" s="134">
        <v>2019</v>
      </c>
      <c r="N4711" s="130" t="s">
        <v>2644</v>
      </c>
      <c r="O4711" s="129" t="s">
        <v>143</v>
      </c>
      <c r="P4711" s="129" t="s">
        <v>1548</v>
      </c>
      <c r="Q4711" s="130" t="s">
        <v>245</v>
      </c>
      <c r="R4711" s="136" t="s">
        <v>10433</v>
      </c>
      <c r="S4711" s="155"/>
      <c r="T4711" s="155"/>
      <c r="U4711" s="156"/>
      <c r="V4711" s="156"/>
      <c r="W4711" s="156" t="s">
        <v>1592</v>
      </c>
      <c r="X4711" s="156"/>
      <c r="Y4711" s="137" t="s">
        <v>1585</v>
      </c>
      <c r="Z4711" s="138" t="s">
        <v>1586</v>
      </c>
      <c r="AA4711" s="140" t="s">
        <v>10434</v>
      </c>
      <c r="AB4711" s="141" t="s">
        <v>138</v>
      </c>
      <c r="AC4711" s="142">
        <v>24.6</v>
      </c>
      <c r="AD4711" s="142">
        <v>19.68</v>
      </c>
      <c r="AE4711" s="143" t="s">
        <v>9730</v>
      </c>
      <c r="AF4711" s="141" t="s">
        <v>1551</v>
      </c>
      <c r="AG4711" s="144">
        <f>Table1[[#This Row],['# of Books]]*Table1[[#This Row],[QTY]]</f>
        <v>0</v>
      </c>
      <c r="AH4711" s="146">
        <f>Table1[[#This Row],[QTY]]*Table1[[#This Row],[School &amp; Library Price]]</f>
        <v>0</v>
      </c>
    </row>
    <row r="4712" spans="1:34" ht="18" hidden="1" customHeight="1" x14ac:dyDescent="0.25">
      <c r="A4712" s="154"/>
      <c r="B4712" s="150"/>
      <c r="C4712" s="150"/>
      <c r="D4712" s="151">
        <v>19</v>
      </c>
      <c r="E4712" s="151"/>
      <c r="F4712" s="130" t="s">
        <v>2951</v>
      </c>
      <c r="G4712" s="130" t="s">
        <v>10429</v>
      </c>
      <c r="H4712" s="130" t="s">
        <v>2227</v>
      </c>
      <c r="I4712" s="131" t="s">
        <v>10435</v>
      </c>
      <c r="J4712" s="130" t="s">
        <v>1547</v>
      </c>
      <c r="K4712" s="132" t="s">
        <v>378</v>
      </c>
      <c r="L4712" s="148">
        <v>1</v>
      </c>
      <c r="M4712" s="134">
        <v>2019</v>
      </c>
      <c r="N4712" s="130" t="s">
        <v>2644</v>
      </c>
      <c r="O4712" s="129"/>
      <c r="P4712" s="129"/>
      <c r="Q4712" s="130" t="s">
        <v>245</v>
      </c>
      <c r="R4712" s="136" t="s">
        <v>10433</v>
      </c>
      <c r="S4712" s="155"/>
      <c r="T4712" s="155"/>
      <c r="U4712" s="156"/>
      <c r="V4712" s="156"/>
      <c r="W4712" s="156" t="s">
        <v>1592</v>
      </c>
      <c r="X4712" s="156"/>
      <c r="Y4712" s="137" t="s">
        <v>1585</v>
      </c>
      <c r="Z4712" s="138" t="s">
        <v>1586</v>
      </c>
      <c r="AA4712" s="140" t="s">
        <v>10434</v>
      </c>
      <c r="AB4712" s="141" t="s">
        <v>138</v>
      </c>
      <c r="AC4712" s="142">
        <v>24.6</v>
      </c>
      <c r="AD4712" s="142">
        <v>19.68</v>
      </c>
      <c r="AE4712" s="143" t="s">
        <v>9730</v>
      </c>
      <c r="AF4712" s="141" t="s">
        <v>1551</v>
      </c>
      <c r="AG4712" s="144">
        <f>Table1[[#This Row],['# of Books]]*Table1[[#This Row],[QTY]]</f>
        <v>0</v>
      </c>
      <c r="AH4712" s="146">
        <f>Table1[[#This Row],[QTY]]*Table1[[#This Row],[School &amp; Library Price]]</f>
        <v>0</v>
      </c>
    </row>
    <row r="4713" spans="1:34" ht="18" customHeight="1" x14ac:dyDescent="0.25">
      <c r="A4713" s="154"/>
      <c r="B4713" s="150"/>
      <c r="C4713" s="150"/>
      <c r="D4713" s="151">
        <v>19</v>
      </c>
      <c r="E4713" s="151"/>
      <c r="F4713" s="130" t="s">
        <v>2951</v>
      </c>
      <c r="G4713" s="130" t="s">
        <v>10429</v>
      </c>
      <c r="H4713" s="130" t="s">
        <v>10436</v>
      </c>
      <c r="I4713" s="131" t="s">
        <v>10437</v>
      </c>
      <c r="J4713" s="130" t="s">
        <v>1547</v>
      </c>
      <c r="K4713" s="132" t="s">
        <v>142</v>
      </c>
      <c r="L4713" s="148">
        <v>1</v>
      </c>
      <c r="M4713" s="134">
        <v>2019</v>
      </c>
      <c r="N4713" s="130" t="s">
        <v>2644</v>
      </c>
      <c r="O4713" s="129" t="s">
        <v>143</v>
      </c>
      <c r="P4713" s="129" t="s">
        <v>1548</v>
      </c>
      <c r="Q4713" s="130" t="s">
        <v>245</v>
      </c>
      <c r="R4713" s="136" t="s">
        <v>10433</v>
      </c>
      <c r="S4713" s="155"/>
      <c r="T4713" s="155"/>
      <c r="U4713" s="156"/>
      <c r="V4713" s="156"/>
      <c r="W4713" s="156" t="s">
        <v>1592</v>
      </c>
      <c r="X4713" s="156"/>
      <c r="Y4713" s="137" t="s">
        <v>1585</v>
      </c>
      <c r="Z4713" s="138" t="s">
        <v>1586</v>
      </c>
      <c r="AA4713" s="140" t="s">
        <v>10438</v>
      </c>
      <c r="AB4713" s="141" t="s">
        <v>138</v>
      </c>
      <c r="AC4713" s="142">
        <v>24.6</v>
      </c>
      <c r="AD4713" s="142">
        <v>19.68</v>
      </c>
      <c r="AE4713" s="143" t="s">
        <v>1567</v>
      </c>
      <c r="AF4713" s="141" t="s">
        <v>1551</v>
      </c>
      <c r="AG4713" s="144">
        <f>Table1[[#This Row],['# of Books]]*Table1[[#This Row],[QTY]]</f>
        <v>0</v>
      </c>
      <c r="AH4713" s="146">
        <f>Table1[[#This Row],[QTY]]*Table1[[#This Row],[School &amp; Library Price]]</f>
        <v>0</v>
      </c>
    </row>
    <row r="4714" spans="1:34" ht="18" hidden="1" customHeight="1" x14ac:dyDescent="0.25">
      <c r="A4714" s="154"/>
      <c r="B4714" s="150"/>
      <c r="C4714" s="150"/>
      <c r="D4714" s="151">
        <v>19</v>
      </c>
      <c r="E4714" s="151"/>
      <c r="F4714" s="130" t="s">
        <v>2951</v>
      </c>
      <c r="G4714" s="130" t="s">
        <v>10429</v>
      </c>
      <c r="H4714" s="130" t="s">
        <v>10436</v>
      </c>
      <c r="I4714" s="131" t="s">
        <v>10439</v>
      </c>
      <c r="J4714" s="130" t="s">
        <v>1547</v>
      </c>
      <c r="K4714" s="132" t="s">
        <v>378</v>
      </c>
      <c r="L4714" s="148">
        <v>1</v>
      </c>
      <c r="M4714" s="134">
        <v>2019</v>
      </c>
      <c r="N4714" s="130" t="s">
        <v>2644</v>
      </c>
      <c r="O4714" s="129"/>
      <c r="P4714" s="129"/>
      <c r="Q4714" s="130" t="s">
        <v>245</v>
      </c>
      <c r="R4714" s="136" t="s">
        <v>10433</v>
      </c>
      <c r="S4714" s="155"/>
      <c r="T4714" s="155"/>
      <c r="U4714" s="156"/>
      <c r="V4714" s="156"/>
      <c r="W4714" s="156" t="s">
        <v>1592</v>
      </c>
      <c r="X4714" s="156"/>
      <c r="Y4714" s="137" t="s">
        <v>1585</v>
      </c>
      <c r="Z4714" s="138" t="s">
        <v>1586</v>
      </c>
      <c r="AA4714" s="140" t="s">
        <v>10438</v>
      </c>
      <c r="AB4714" s="141" t="s">
        <v>138</v>
      </c>
      <c r="AC4714" s="142">
        <v>24.6</v>
      </c>
      <c r="AD4714" s="142">
        <v>19.68</v>
      </c>
      <c r="AE4714" s="143" t="s">
        <v>1567</v>
      </c>
      <c r="AF4714" s="141" t="s">
        <v>1551</v>
      </c>
      <c r="AG4714" s="144">
        <f>Table1[[#This Row],['# of Books]]*Table1[[#This Row],[QTY]]</f>
        <v>0</v>
      </c>
      <c r="AH4714" s="146">
        <f>Table1[[#This Row],[QTY]]*Table1[[#This Row],[School &amp; Library Price]]</f>
        <v>0</v>
      </c>
    </row>
    <row r="4715" spans="1:34" ht="18" customHeight="1" x14ac:dyDescent="0.25">
      <c r="A4715" s="154"/>
      <c r="B4715" s="150"/>
      <c r="C4715" s="150"/>
      <c r="D4715" s="151">
        <v>19</v>
      </c>
      <c r="E4715" s="151"/>
      <c r="F4715" s="130" t="s">
        <v>2951</v>
      </c>
      <c r="G4715" s="130" t="s">
        <v>10429</v>
      </c>
      <c r="H4715" s="130" t="s">
        <v>10440</v>
      </c>
      <c r="I4715" s="131" t="s">
        <v>10441</v>
      </c>
      <c r="J4715" s="130" t="s">
        <v>1547</v>
      </c>
      <c r="K4715" s="132" t="s">
        <v>142</v>
      </c>
      <c r="L4715" s="148">
        <v>1</v>
      </c>
      <c r="M4715" s="134">
        <v>2019</v>
      </c>
      <c r="N4715" s="130" t="s">
        <v>2644</v>
      </c>
      <c r="O4715" s="129" t="s">
        <v>143</v>
      </c>
      <c r="P4715" s="129" t="s">
        <v>1548</v>
      </c>
      <c r="Q4715" s="130" t="s">
        <v>245</v>
      </c>
      <c r="R4715" s="136" t="s">
        <v>10433</v>
      </c>
      <c r="S4715" s="155"/>
      <c r="T4715" s="155"/>
      <c r="U4715" s="156"/>
      <c r="V4715" s="156"/>
      <c r="W4715" s="156" t="s">
        <v>1592</v>
      </c>
      <c r="X4715" s="156"/>
      <c r="Y4715" s="137" t="s">
        <v>1585</v>
      </c>
      <c r="Z4715" s="138" t="s">
        <v>1586</v>
      </c>
      <c r="AA4715" s="140" t="s">
        <v>10442</v>
      </c>
      <c r="AB4715" s="141" t="s">
        <v>138</v>
      </c>
      <c r="AC4715" s="142">
        <v>24.6</v>
      </c>
      <c r="AD4715" s="142">
        <v>19.68</v>
      </c>
      <c r="AE4715" s="143" t="s">
        <v>10443</v>
      </c>
      <c r="AF4715" s="141" t="s">
        <v>1551</v>
      </c>
      <c r="AG4715" s="144">
        <f>Table1[[#This Row],['# of Books]]*Table1[[#This Row],[QTY]]</f>
        <v>0</v>
      </c>
      <c r="AH4715" s="146">
        <f>Table1[[#This Row],[QTY]]*Table1[[#This Row],[School &amp; Library Price]]</f>
        <v>0</v>
      </c>
    </row>
    <row r="4716" spans="1:34" ht="18" hidden="1" customHeight="1" x14ac:dyDescent="0.25">
      <c r="A4716" s="154"/>
      <c r="B4716" s="150"/>
      <c r="C4716" s="150"/>
      <c r="D4716" s="151">
        <v>19</v>
      </c>
      <c r="E4716" s="151"/>
      <c r="F4716" s="130" t="s">
        <v>2951</v>
      </c>
      <c r="G4716" s="130" t="s">
        <v>10429</v>
      </c>
      <c r="H4716" s="130" t="s">
        <v>10440</v>
      </c>
      <c r="I4716" s="131" t="s">
        <v>10444</v>
      </c>
      <c r="J4716" s="130" t="s">
        <v>1547</v>
      </c>
      <c r="K4716" s="132" t="s">
        <v>378</v>
      </c>
      <c r="L4716" s="148">
        <v>1</v>
      </c>
      <c r="M4716" s="134">
        <v>2019</v>
      </c>
      <c r="N4716" s="130" t="s">
        <v>2644</v>
      </c>
      <c r="O4716" s="129"/>
      <c r="P4716" s="129"/>
      <c r="Q4716" s="130" t="s">
        <v>245</v>
      </c>
      <c r="R4716" s="136" t="s">
        <v>10433</v>
      </c>
      <c r="S4716" s="155"/>
      <c r="T4716" s="155"/>
      <c r="U4716" s="156"/>
      <c r="V4716" s="156"/>
      <c r="W4716" s="156" t="s">
        <v>1592</v>
      </c>
      <c r="X4716" s="156"/>
      <c r="Y4716" s="137" t="s">
        <v>1585</v>
      </c>
      <c r="Z4716" s="138" t="s">
        <v>1586</v>
      </c>
      <c r="AA4716" s="140" t="s">
        <v>10442</v>
      </c>
      <c r="AB4716" s="141" t="s">
        <v>138</v>
      </c>
      <c r="AC4716" s="142">
        <v>24.6</v>
      </c>
      <c r="AD4716" s="142">
        <v>19.68</v>
      </c>
      <c r="AE4716" s="143" t="s">
        <v>10443</v>
      </c>
      <c r="AF4716" s="141" t="s">
        <v>1551</v>
      </c>
      <c r="AG4716" s="144">
        <f>Table1[[#This Row],['# of Books]]*Table1[[#This Row],[QTY]]</f>
        <v>0</v>
      </c>
      <c r="AH4716" s="146">
        <f>Table1[[#This Row],[QTY]]*Table1[[#This Row],[School &amp; Library Price]]</f>
        <v>0</v>
      </c>
    </row>
    <row r="4717" spans="1:34" ht="18" customHeight="1" x14ac:dyDescent="0.25">
      <c r="A4717" s="154"/>
      <c r="B4717" s="150"/>
      <c r="C4717" s="150"/>
      <c r="D4717" s="151">
        <v>19</v>
      </c>
      <c r="E4717" s="151"/>
      <c r="F4717" s="130" t="s">
        <v>2951</v>
      </c>
      <c r="G4717" s="130" t="s">
        <v>10429</v>
      </c>
      <c r="H4717" s="130" t="s">
        <v>10445</v>
      </c>
      <c r="I4717" s="131" t="s">
        <v>10446</v>
      </c>
      <c r="J4717" s="130" t="s">
        <v>1547</v>
      </c>
      <c r="K4717" s="132" t="s">
        <v>142</v>
      </c>
      <c r="L4717" s="148">
        <v>1</v>
      </c>
      <c r="M4717" s="134">
        <v>2019</v>
      </c>
      <c r="N4717" s="130" t="s">
        <v>2644</v>
      </c>
      <c r="O4717" s="129" t="s">
        <v>143</v>
      </c>
      <c r="P4717" s="129" t="s">
        <v>1548</v>
      </c>
      <c r="Q4717" s="130" t="s">
        <v>245</v>
      </c>
      <c r="R4717" s="136" t="s">
        <v>10433</v>
      </c>
      <c r="S4717" s="155"/>
      <c r="T4717" s="155"/>
      <c r="U4717" s="156"/>
      <c r="V4717" s="156"/>
      <c r="W4717" s="156" t="s">
        <v>1592</v>
      </c>
      <c r="X4717" s="156"/>
      <c r="Y4717" s="137" t="s">
        <v>1585</v>
      </c>
      <c r="Z4717" s="138" t="s">
        <v>1586</v>
      </c>
      <c r="AA4717" s="140" t="s">
        <v>10447</v>
      </c>
      <c r="AB4717" s="141" t="s">
        <v>138</v>
      </c>
      <c r="AC4717" s="142">
        <v>24.6</v>
      </c>
      <c r="AD4717" s="142">
        <v>19.68</v>
      </c>
      <c r="AE4717" s="143" t="s">
        <v>10448</v>
      </c>
      <c r="AF4717" s="141" t="s">
        <v>1551</v>
      </c>
      <c r="AG4717" s="144">
        <f>Table1[[#This Row],['# of Books]]*Table1[[#This Row],[QTY]]</f>
        <v>0</v>
      </c>
      <c r="AH4717" s="146">
        <f>Table1[[#This Row],[QTY]]*Table1[[#This Row],[School &amp; Library Price]]</f>
        <v>0</v>
      </c>
    </row>
    <row r="4718" spans="1:34" ht="18" hidden="1" customHeight="1" x14ac:dyDescent="0.25">
      <c r="A4718" s="154"/>
      <c r="B4718" s="150"/>
      <c r="C4718" s="150"/>
      <c r="D4718" s="151">
        <v>19</v>
      </c>
      <c r="E4718" s="151"/>
      <c r="F4718" s="130" t="s">
        <v>2951</v>
      </c>
      <c r="G4718" s="130" t="s">
        <v>10429</v>
      </c>
      <c r="H4718" s="130" t="s">
        <v>10445</v>
      </c>
      <c r="I4718" s="131" t="s">
        <v>10449</v>
      </c>
      <c r="J4718" s="130" t="s">
        <v>1547</v>
      </c>
      <c r="K4718" s="132" t="s">
        <v>378</v>
      </c>
      <c r="L4718" s="148">
        <v>1</v>
      </c>
      <c r="M4718" s="134">
        <v>2019</v>
      </c>
      <c r="N4718" s="130" t="s">
        <v>2644</v>
      </c>
      <c r="O4718" s="129"/>
      <c r="P4718" s="129"/>
      <c r="Q4718" s="130" t="s">
        <v>245</v>
      </c>
      <c r="R4718" s="136" t="s">
        <v>10433</v>
      </c>
      <c r="S4718" s="155"/>
      <c r="T4718" s="155"/>
      <c r="U4718" s="156"/>
      <c r="V4718" s="156"/>
      <c r="W4718" s="156" t="s">
        <v>1592</v>
      </c>
      <c r="X4718" s="156"/>
      <c r="Y4718" s="137" t="s">
        <v>1585</v>
      </c>
      <c r="Z4718" s="138" t="s">
        <v>1586</v>
      </c>
      <c r="AA4718" s="140" t="s">
        <v>10447</v>
      </c>
      <c r="AB4718" s="141" t="s">
        <v>138</v>
      </c>
      <c r="AC4718" s="142">
        <v>24.6</v>
      </c>
      <c r="AD4718" s="142">
        <v>19.68</v>
      </c>
      <c r="AE4718" s="143" t="s">
        <v>10448</v>
      </c>
      <c r="AF4718" s="141" t="s">
        <v>1551</v>
      </c>
      <c r="AG4718" s="144">
        <f>Table1[[#This Row],['# of Books]]*Table1[[#This Row],[QTY]]</f>
        <v>0</v>
      </c>
      <c r="AH4718" s="146">
        <f>Table1[[#This Row],[QTY]]*Table1[[#This Row],[School &amp; Library Price]]</f>
        <v>0</v>
      </c>
    </row>
    <row r="4719" spans="1:34" ht="18" customHeight="1" x14ac:dyDescent="0.25">
      <c r="A4719" s="154"/>
      <c r="B4719" s="150"/>
      <c r="C4719" s="150"/>
      <c r="D4719" s="151">
        <v>19</v>
      </c>
      <c r="E4719" s="151"/>
      <c r="F4719" s="130" t="s">
        <v>2951</v>
      </c>
      <c r="G4719" s="130" t="s">
        <v>10429</v>
      </c>
      <c r="H4719" s="130" t="s">
        <v>10450</v>
      </c>
      <c r="I4719" s="131" t="s">
        <v>10451</v>
      </c>
      <c r="J4719" s="130" t="s">
        <v>1547</v>
      </c>
      <c r="K4719" s="132" t="s">
        <v>142</v>
      </c>
      <c r="L4719" s="148">
        <v>1</v>
      </c>
      <c r="M4719" s="134">
        <v>2019</v>
      </c>
      <c r="N4719" s="130" t="s">
        <v>2644</v>
      </c>
      <c r="O4719" s="129" t="s">
        <v>143</v>
      </c>
      <c r="P4719" s="129" t="s">
        <v>1548</v>
      </c>
      <c r="Q4719" s="130" t="s">
        <v>245</v>
      </c>
      <c r="R4719" s="136" t="s">
        <v>10433</v>
      </c>
      <c r="S4719" s="155"/>
      <c r="T4719" s="155"/>
      <c r="U4719" s="156"/>
      <c r="V4719" s="156"/>
      <c r="W4719" s="156" t="s">
        <v>1592</v>
      </c>
      <c r="X4719" s="156"/>
      <c r="Y4719" s="137" t="s">
        <v>1585</v>
      </c>
      <c r="Z4719" s="138" t="s">
        <v>1586</v>
      </c>
      <c r="AA4719" s="140" t="s">
        <v>10452</v>
      </c>
      <c r="AB4719" s="141" t="s">
        <v>138</v>
      </c>
      <c r="AC4719" s="142">
        <v>24.6</v>
      </c>
      <c r="AD4719" s="142">
        <v>19.68</v>
      </c>
      <c r="AE4719" s="143" t="s">
        <v>10453</v>
      </c>
      <c r="AF4719" s="141" t="s">
        <v>1551</v>
      </c>
      <c r="AG4719" s="144">
        <f>Table1[[#This Row],['# of Books]]*Table1[[#This Row],[QTY]]</f>
        <v>0</v>
      </c>
      <c r="AH4719" s="146">
        <f>Table1[[#This Row],[QTY]]*Table1[[#This Row],[School &amp; Library Price]]</f>
        <v>0</v>
      </c>
    </row>
    <row r="4720" spans="1:34" ht="18" hidden="1" customHeight="1" x14ac:dyDescent="0.25">
      <c r="A4720" s="154"/>
      <c r="B4720" s="150"/>
      <c r="C4720" s="150"/>
      <c r="D4720" s="151">
        <v>19</v>
      </c>
      <c r="E4720" s="151"/>
      <c r="F4720" s="130" t="s">
        <v>2951</v>
      </c>
      <c r="G4720" s="130" t="s">
        <v>10429</v>
      </c>
      <c r="H4720" s="130" t="s">
        <v>10450</v>
      </c>
      <c r="I4720" s="131" t="s">
        <v>10454</v>
      </c>
      <c r="J4720" s="130" t="s">
        <v>1547</v>
      </c>
      <c r="K4720" s="132" t="s">
        <v>378</v>
      </c>
      <c r="L4720" s="148">
        <v>1</v>
      </c>
      <c r="M4720" s="134">
        <v>2019</v>
      </c>
      <c r="N4720" s="130" t="s">
        <v>2644</v>
      </c>
      <c r="O4720" s="129"/>
      <c r="P4720" s="129"/>
      <c r="Q4720" s="130" t="s">
        <v>245</v>
      </c>
      <c r="R4720" s="136" t="s">
        <v>10433</v>
      </c>
      <c r="S4720" s="155"/>
      <c r="T4720" s="155"/>
      <c r="U4720" s="156"/>
      <c r="V4720" s="156"/>
      <c r="W4720" s="156" t="s">
        <v>1592</v>
      </c>
      <c r="X4720" s="156"/>
      <c r="Y4720" s="137" t="s">
        <v>1585</v>
      </c>
      <c r="Z4720" s="138" t="s">
        <v>1586</v>
      </c>
      <c r="AA4720" s="140" t="s">
        <v>10452</v>
      </c>
      <c r="AB4720" s="141" t="s">
        <v>138</v>
      </c>
      <c r="AC4720" s="142">
        <v>24.6</v>
      </c>
      <c r="AD4720" s="142">
        <v>19.68</v>
      </c>
      <c r="AE4720" s="143" t="s">
        <v>10453</v>
      </c>
      <c r="AF4720" s="141" t="s">
        <v>1551</v>
      </c>
      <c r="AG4720" s="144">
        <f>Table1[[#This Row],['# of Books]]*Table1[[#This Row],[QTY]]</f>
        <v>0</v>
      </c>
      <c r="AH4720" s="146">
        <f>Table1[[#This Row],[QTY]]*Table1[[#This Row],[School &amp; Library Price]]</f>
        <v>0</v>
      </c>
    </row>
    <row r="4721" spans="1:34" ht="18" customHeight="1" x14ac:dyDescent="0.25">
      <c r="A4721" s="154"/>
      <c r="B4721" s="150"/>
      <c r="C4721" s="150"/>
      <c r="D4721" s="151">
        <v>19</v>
      </c>
      <c r="E4721" s="151"/>
      <c r="F4721" s="130" t="s">
        <v>2951</v>
      </c>
      <c r="G4721" s="130" t="s">
        <v>10429</v>
      </c>
      <c r="H4721" s="130" t="s">
        <v>10455</v>
      </c>
      <c r="I4721" s="131" t="s">
        <v>10456</v>
      </c>
      <c r="J4721" s="130" t="s">
        <v>1547</v>
      </c>
      <c r="K4721" s="132" t="s">
        <v>142</v>
      </c>
      <c r="L4721" s="148">
        <v>1</v>
      </c>
      <c r="M4721" s="134">
        <v>2019</v>
      </c>
      <c r="N4721" s="130" t="s">
        <v>2644</v>
      </c>
      <c r="O4721" s="129" t="s">
        <v>143</v>
      </c>
      <c r="P4721" s="129" t="s">
        <v>1548</v>
      </c>
      <c r="Q4721" s="130" t="s">
        <v>245</v>
      </c>
      <c r="R4721" s="136" t="s">
        <v>10433</v>
      </c>
      <c r="S4721" s="155"/>
      <c r="T4721" s="155"/>
      <c r="U4721" s="156"/>
      <c r="V4721" s="156"/>
      <c r="W4721" s="156" t="s">
        <v>1592</v>
      </c>
      <c r="X4721" s="156"/>
      <c r="Y4721" s="137" t="s">
        <v>1585</v>
      </c>
      <c r="Z4721" s="138" t="s">
        <v>1586</v>
      </c>
      <c r="AA4721" s="140" t="s">
        <v>10457</v>
      </c>
      <c r="AB4721" s="141" t="s">
        <v>138</v>
      </c>
      <c r="AC4721" s="142">
        <v>24.6</v>
      </c>
      <c r="AD4721" s="142">
        <v>19.68</v>
      </c>
      <c r="AE4721" s="143" t="s">
        <v>10458</v>
      </c>
      <c r="AF4721" s="141" t="s">
        <v>1551</v>
      </c>
      <c r="AG4721" s="144">
        <f>Table1[[#This Row],['# of Books]]*Table1[[#This Row],[QTY]]</f>
        <v>0</v>
      </c>
      <c r="AH4721" s="146">
        <f>Table1[[#This Row],[QTY]]*Table1[[#This Row],[School &amp; Library Price]]</f>
        <v>0</v>
      </c>
    </row>
    <row r="4722" spans="1:34" ht="18" hidden="1" customHeight="1" x14ac:dyDescent="0.25">
      <c r="A4722" s="154"/>
      <c r="B4722" s="150"/>
      <c r="C4722" s="150"/>
      <c r="D4722" s="151">
        <v>19</v>
      </c>
      <c r="E4722" s="151"/>
      <c r="F4722" s="130" t="s">
        <v>2951</v>
      </c>
      <c r="G4722" s="130" t="s">
        <v>10429</v>
      </c>
      <c r="H4722" s="130" t="s">
        <v>10455</v>
      </c>
      <c r="I4722" s="131" t="s">
        <v>10459</v>
      </c>
      <c r="J4722" s="130" t="s">
        <v>1547</v>
      </c>
      <c r="K4722" s="132" t="s">
        <v>378</v>
      </c>
      <c r="L4722" s="148">
        <v>1</v>
      </c>
      <c r="M4722" s="134">
        <v>2019</v>
      </c>
      <c r="N4722" s="130" t="s">
        <v>2644</v>
      </c>
      <c r="O4722" s="129"/>
      <c r="P4722" s="129"/>
      <c r="Q4722" s="130" t="s">
        <v>245</v>
      </c>
      <c r="R4722" s="136" t="s">
        <v>10433</v>
      </c>
      <c r="S4722" s="155"/>
      <c r="T4722" s="155"/>
      <c r="U4722" s="156"/>
      <c r="V4722" s="156"/>
      <c r="W4722" s="156" t="s">
        <v>1592</v>
      </c>
      <c r="X4722" s="156"/>
      <c r="Y4722" s="137" t="s">
        <v>1585</v>
      </c>
      <c r="Z4722" s="138" t="s">
        <v>1586</v>
      </c>
      <c r="AA4722" s="140" t="s">
        <v>10457</v>
      </c>
      <c r="AB4722" s="141" t="s">
        <v>138</v>
      </c>
      <c r="AC4722" s="142">
        <v>24.6</v>
      </c>
      <c r="AD4722" s="142">
        <v>19.68</v>
      </c>
      <c r="AE4722" s="143" t="s">
        <v>10458</v>
      </c>
      <c r="AF4722" s="141" t="s">
        <v>1551</v>
      </c>
      <c r="AG4722" s="144">
        <f>Table1[[#This Row],['# of Books]]*Table1[[#This Row],[QTY]]</f>
        <v>0</v>
      </c>
      <c r="AH4722" s="146">
        <f>Table1[[#This Row],[QTY]]*Table1[[#This Row],[School &amp; Library Price]]</f>
        <v>0</v>
      </c>
    </row>
    <row r="4723" spans="1:34" ht="18" customHeight="1" x14ac:dyDescent="0.25">
      <c r="A4723" s="154"/>
      <c r="B4723" s="150"/>
      <c r="C4723" s="150"/>
      <c r="D4723" s="151">
        <v>19</v>
      </c>
      <c r="E4723" s="151"/>
      <c r="F4723" s="130" t="s">
        <v>2951</v>
      </c>
      <c r="G4723" s="130" t="s">
        <v>10429</v>
      </c>
      <c r="H4723" s="130" t="s">
        <v>10460</v>
      </c>
      <c r="I4723" s="131" t="s">
        <v>10461</v>
      </c>
      <c r="J4723" s="130" t="s">
        <v>1547</v>
      </c>
      <c r="K4723" s="132" t="s">
        <v>142</v>
      </c>
      <c r="L4723" s="148">
        <v>1</v>
      </c>
      <c r="M4723" s="134">
        <v>2019</v>
      </c>
      <c r="N4723" s="130" t="s">
        <v>2644</v>
      </c>
      <c r="O4723" s="129" t="s">
        <v>143</v>
      </c>
      <c r="P4723" s="129" t="s">
        <v>1548</v>
      </c>
      <c r="Q4723" s="130" t="s">
        <v>245</v>
      </c>
      <c r="R4723" s="136" t="s">
        <v>10433</v>
      </c>
      <c r="S4723" s="155"/>
      <c r="T4723" s="155"/>
      <c r="U4723" s="156"/>
      <c r="V4723" s="156"/>
      <c r="W4723" s="156" t="s">
        <v>1592</v>
      </c>
      <c r="X4723" s="156"/>
      <c r="Y4723" s="137" t="s">
        <v>1585</v>
      </c>
      <c r="Z4723" s="138" t="s">
        <v>1586</v>
      </c>
      <c r="AA4723" s="140" t="s">
        <v>10462</v>
      </c>
      <c r="AB4723" s="141" t="s">
        <v>138</v>
      </c>
      <c r="AC4723" s="142">
        <v>24.6</v>
      </c>
      <c r="AD4723" s="142">
        <v>19.68</v>
      </c>
      <c r="AE4723" s="143" t="s">
        <v>3285</v>
      </c>
      <c r="AF4723" s="141" t="s">
        <v>1551</v>
      </c>
      <c r="AG4723" s="144">
        <f>Table1[[#This Row],['# of Books]]*Table1[[#This Row],[QTY]]</f>
        <v>0</v>
      </c>
      <c r="AH4723" s="146">
        <f>Table1[[#This Row],[QTY]]*Table1[[#This Row],[School &amp; Library Price]]</f>
        <v>0</v>
      </c>
    </row>
    <row r="4724" spans="1:34" ht="18" hidden="1" customHeight="1" x14ac:dyDescent="0.25">
      <c r="A4724" s="154"/>
      <c r="B4724" s="150"/>
      <c r="C4724" s="150"/>
      <c r="D4724" s="151">
        <v>19</v>
      </c>
      <c r="E4724" s="151"/>
      <c r="F4724" s="130" t="s">
        <v>2951</v>
      </c>
      <c r="G4724" s="130" t="s">
        <v>10429</v>
      </c>
      <c r="H4724" s="130" t="s">
        <v>10460</v>
      </c>
      <c r="I4724" s="131" t="s">
        <v>10463</v>
      </c>
      <c r="J4724" s="130" t="s">
        <v>1547</v>
      </c>
      <c r="K4724" s="132" t="s">
        <v>378</v>
      </c>
      <c r="L4724" s="148">
        <v>1</v>
      </c>
      <c r="M4724" s="134">
        <v>2019</v>
      </c>
      <c r="N4724" s="130" t="s">
        <v>2644</v>
      </c>
      <c r="O4724" s="129"/>
      <c r="P4724" s="129"/>
      <c r="Q4724" s="130" t="s">
        <v>245</v>
      </c>
      <c r="R4724" s="136" t="s">
        <v>10433</v>
      </c>
      <c r="S4724" s="155"/>
      <c r="T4724" s="155"/>
      <c r="U4724" s="156"/>
      <c r="V4724" s="156"/>
      <c r="W4724" s="156" t="s">
        <v>1592</v>
      </c>
      <c r="X4724" s="156"/>
      <c r="Y4724" s="137" t="s">
        <v>1585</v>
      </c>
      <c r="Z4724" s="138" t="s">
        <v>1586</v>
      </c>
      <c r="AA4724" s="140" t="s">
        <v>10462</v>
      </c>
      <c r="AB4724" s="141" t="s">
        <v>138</v>
      </c>
      <c r="AC4724" s="142">
        <v>24.6</v>
      </c>
      <c r="AD4724" s="142">
        <v>19.68</v>
      </c>
      <c r="AE4724" s="143" t="s">
        <v>3285</v>
      </c>
      <c r="AF4724" s="141" t="s">
        <v>1551</v>
      </c>
      <c r="AG4724" s="144">
        <f>Table1[[#This Row],['# of Books]]*Table1[[#This Row],[QTY]]</f>
        <v>0</v>
      </c>
      <c r="AH4724" s="146">
        <f>Table1[[#This Row],[QTY]]*Table1[[#This Row],[School &amp; Library Price]]</f>
        <v>0</v>
      </c>
    </row>
    <row r="4725" spans="1:34" ht="18" customHeight="1" x14ac:dyDescent="0.25">
      <c r="A4725" s="154"/>
      <c r="B4725" s="150"/>
      <c r="C4725" s="150"/>
      <c r="D4725" s="151">
        <v>19</v>
      </c>
      <c r="E4725" s="151"/>
      <c r="F4725" s="130" t="s">
        <v>2951</v>
      </c>
      <c r="G4725" s="130" t="s">
        <v>10429</v>
      </c>
      <c r="H4725" s="130" t="s">
        <v>10464</v>
      </c>
      <c r="I4725" s="131" t="s">
        <v>10465</v>
      </c>
      <c r="J4725" s="130" t="s">
        <v>1547</v>
      </c>
      <c r="K4725" s="132" t="s">
        <v>142</v>
      </c>
      <c r="L4725" s="148">
        <v>1</v>
      </c>
      <c r="M4725" s="134">
        <v>2019</v>
      </c>
      <c r="N4725" s="130" t="s">
        <v>2644</v>
      </c>
      <c r="O4725" s="129" t="s">
        <v>143</v>
      </c>
      <c r="P4725" s="129" t="s">
        <v>1548</v>
      </c>
      <c r="Q4725" s="130" t="s">
        <v>245</v>
      </c>
      <c r="R4725" s="136" t="s">
        <v>10433</v>
      </c>
      <c r="S4725" s="155"/>
      <c r="T4725" s="155"/>
      <c r="U4725" s="156"/>
      <c r="V4725" s="156"/>
      <c r="W4725" s="156" t="s">
        <v>1592</v>
      </c>
      <c r="X4725" s="156"/>
      <c r="Y4725" s="137" t="s">
        <v>1585</v>
      </c>
      <c r="Z4725" s="138" t="s">
        <v>1586</v>
      </c>
      <c r="AA4725" s="140" t="s">
        <v>10466</v>
      </c>
      <c r="AB4725" s="141" t="s">
        <v>138</v>
      </c>
      <c r="AC4725" s="142">
        <v>24.6</v>
      </c>
      <c r="AD4725" s="142">
        <v>19.68</v>
      </c>
      <c r="AE4725" s="143" t="s">
        <v>10467</v>
      </c>
      <c r="AF4725" s="141" t="s">
        <v>1551</v>
      </c>
      <c r="AG4725" s="144">
        <f>Table1[[#This Row],['# of Books]]*Table1[[#This Row],[QTY]]</f>
        <v>0</v>
      </c>
      <c r="AH4725" s="146">
        <f>Table1[[#This Row],[QTY]]*Table1[[#This Row],[School &amp; Library Price]]</f>
        <v>0</v>
      </c>
    </row>
    <row r="4726" spans="1:34" ht="18" hidden="1" customHeight="1" x14ac:dyDescent="0.25">
      <c r="A4726" s="154"/>
      <c r="B4726" s="150"/>
      <c r="C4726" s="150"/>
      <c r="D4726" s="151">
        <v>19</v>
      </c>
      <c r="E4726" s="151"/>
      <c r="F4726" s="130" t="s">
        <v>2951</v>
      </c>
      <c r="G4726" s="130" t="s">
        <v>10429</v>
      </c>
      <c r="H4726" s="130" t="s">
        <v>10464</v>
      </c>
      <c r="I4726" s="131" t="s">
        <v>10468</v>
      </c>
      <c r="J4726" s="130" t="s">
        <v>1547</v>
      </c>
      <c r="K4726" s="132" t="s">
        <v>378</v>
      </c>
      <c r="L4726" s="148">
        <v>1</v>
      </c>
      <c r="M4726" s="134">
        <v>2019</v>
      </c>
      <c r="N4726" s="130" t="s">
        <v>2644</v>
      </c>
      <c r="O4726" s="129"/>
      <c r="P4726" s="129"/>
      <c r="Q4726" s="130" t="s">
        <v>245</v>
      </c>
      <c r="R4726" s="136" t="s">
        <v>10433</v>
      </c>
      <c r="S4726" s="155"/>
      <c r="T4726" s="155"/>
      <c r="U4726" s="156"/>
      <c r="V4726" s="156"/>
      <c r="W4726" s="156" t="s">
        <v>1592</v>
      </c>
      <c r="X4726" s="156"/>
      <c r="Y4726" s="137" t="s">
        <v>1585</v>
      </c>
      <c r="Z4726" s="138" t="s">
        <v>1586</v>
      </c>
      <c r="AA4726" s="140" t="s">
        <v>10466</v>
      </c>
      <c r="AB4726" s="141" t="s">
        <v>138</v>
      </c>
      <c r="AC4726" s="142">
        <v>24.6</v>
      </c>
      <c r="AD4726" s="142">
        <v>19.68</v>
      </c>
      <c r="AE4726" s="143" t="s">
        <v>10467</v>
      </c>
      <c r="AF4726" s="141" t="s">
        <v>1551</v>
      </c>
      <c r="AG4726" s="144">
        <f>Table1[[#This Row],['# of Books]]*Table1[[#This Row],[QTY]]</f>
        <v>0</v>
      </c>
      <c r="AH4726" s="146">
        <f>Table1[[#This Row],[QTY]]*Table1[[#This Row],[School &amp; Library Price]]</f>
        <v>0</v>
      </c>
    </row>
    <row r="4727" spans="1:34" ht="18" hidden="1" customHeight="1" x14ac:dyDescent="0.25">
      <c r="A4727" s="154"/>
      <c r="B4727" s="150"/>
      <c r="C4727" s="150"/>
      <c r="D4727" s="151">
        <v>23</v>
      </c>
      <c r="E4727" s="151"/>
      <c r="F4727" s="130" t="s">
        <v>2951</v>
      </c>
      <c r="G4727" s="130" t="s">
        <v>10492</v>
      </c>
      <c r="H4727" s="130" t="s">
        <v>10492</v>
      </c>
      <c r="I4727" s="131" t="s">
        <v>10493</v>
      </c>
      <c r="J4727" s="130" t="s">
        <v>1547</v>
      </c>
      <c r="K4727" s="132" t="s">
        <v>132</v>
      </c>
      <c r="L4727" s="148">
        <v>6</v>
      </c>
      <c r="M4727" s="134">
        <v>2019</v>
      </c>
      <c r="N4727" s="130" t="s">
        <v>2644</v>
      </c>
      <c r="O4727" s="129" t="s">
        <v>143</v>
      </c>
      <c r="P4727" s="129" t="s">
        <v>1548</v>
      </c>
      <c r="Q4727" s="130"/>
      <c r="R4727" s="136"/>
      <c r="S4727" s="155"/>
      <c r="T4727" s="155"/>
      <c r="U4727" s="156"/>
      <c r="V4727" s="156"/>
      <c r="W4727" s="156"/>
      <c r="X4727" s="156"/>
      <c r="Y4727" s="137" t="s">
        <v>1925</v>
      </c>
      <c r="Z4727" s="138" t="s">
        <v>2220</v>
      </c>
      <c r="AA4727" s="140" t="s">
        <v>10494</v>
      </c>
      <c r="AB4727" s="141" t="s">
        <v>138</v>
      </c>
      <c r="AC4727" s="142">
        <v>147.6</v>
      </c>
      <c r="AD4727" s="142">
        <v>118.08</v>
      </c>
      <c r="AE4727" s="143"/>
      <c r="AF4727" s="141" t="s">
        <v>1551</v>
      </c>
      <c r="AG4727" s="144">
        <f>Table1[[#This Row],['# of Books]]*Table1[[#This Row],[QTY]]</f>
        <v>0</v>
      </c>
      <c r="AH4727" s="146">
        <f>Table1[[#This Row],[QTY]]*Table1[[#This Row],[School &amp; Library Price]]</f>
        <v>0</v>
      </c>
    </row>
    <row r="4728" spans="1:34" ht="18" customHeight="1" x14ac:dyDescent="0.25">
      <c r="A4728" s="154"/>
      <c r="B4728" s="150"/>
      <c r="C4728" s="150"/>
      <c r="D4728" s="151">
        <v>23</v>
      </c>
      <c r="E4728" s="151"/>
      <c r="F4728" s="130" t="s">
        <v>2951</v>
      </c>
      <c r="G4728" s="130" t="s">
        <v>10492</v>
      </c>
      <c r="H4728" s="130" t="s">
        <v>10495</v>
      </c>
      <c r="I4728" s="131" t="s">
        <v>10496</v>
      </c>
      <c r="J4728" s="130" t="s">
        <v>1547</v>
      </c>
      <c r="K4728" s="132" t="s">
        <v>142</v>
      </c>
      <c r="L4728" s="148">
        <v>1</v>
      </c>
      <c r="M4728" s="134">
        <v>2019</v>
      </c>
      <c r="N4728" s="130" t="s">
        <v>2644</v>
      </c>
      <c r="O4728" s="129" t="s">
        <v>143</v>
      </c>
      <c r="P4728" s="129" t="s">
        <v>1548</v>
      </c>
      <c r="Q4728" s="130" t="s">
        <v>245</v>
      </c>
      <c r="R4728" s="136" t="s">
        <v>10433</v>
      </c>
      <c r="S4728" s="155" t="s">
        <v>11820</v>
      </c>
      <c r="T4728" s="155" t="s">
        <v>11804</v>
      </c>
      <c r="U4728" s="156"/>
      <c r="V4728" s="156"/>
      <c r="W4728" s="156" t="s">
        <v>2225</v>
      </c>
      <c r="X4728" s="156"/>
      <c r="Y4728" s="137" t="s">
        <v>1925</v>
      </c>
      <c r="Z4728" s="138" t="s">
        <v>2220</v>
      </c>
      <c r="AA4728" s="140" t="s">
        <v>11628</v>
      </c>
      <c r="AB4728" s="141" t="s">
        <v>138</v>
      </c>
      <c r="AC4728" s="142">
        <v>24.6</v>
      </c>
      <c r="AD4728" s="142">
        <v>19.68</v>
      </c>
      <c r="AE4728" s="143" t="s">
        <v>10497</v>
      </c>
      <c r="AF4728" s="141" t="s">
        <v>1551</v>
      </c>
      <c r="AG4728" s="144">
        <f>Table1[[#This Row],['# of Books]]*Table1[[#This Row],[QTY]]</f>
        <v>0</v>
      </c>
      <c r="AH4728" s="146">
        <f>Table1[[#This Row],[QTY]]*Table1[[#This Row],[School &amp; Library Price]]</f>
        <v>0</v>
      </c>
    </row>
    <row r="4729" spans="1:34" ht="18" hidden="1" customHeight="1" x14ac:dyDescent="0.25">
      <c r="A4729" s="154"/>
      <c r="B4729" s="150"/>
      <c r="C4729" s="150"/>
      <c r="D4729" s="151">
        <v>23</v>
      </c>
      <c r="E4729" s="151"/>
      <c r="F4729" s="130" t="s">
        <v>2951</v>
      </c>
      <c r="G4729" s="130" t="s">
        <v>10492</v>
      </c>
      <c r="H4729" s="130" t="s">
        <v>10495</v>
      </c>
      <c r="I4729" s="131" t="s">
        <v>10498</v>
      </c>
      <c r="J4729" s="130" t="s">
        <v>1547</v>
      </c>
      <c r="K4729" s="132" t="s">
        <v>378</v>
      </c>
      <c r="L4729" s="148">
        <v>1</v>
      </c>
      <c r="M4729" s="134">
        <v>2019</v>
      </c>
      <c r="N4729" s="130" t="s">
        <v>2644</v>
      </c>
      <c r="O4729" s="129"/>
      <c r="P4729" s="129"/>
      <c r="Q4729" s="130" t="s">
        <v>245</v>
      </c>
      <c r="R4729" s="136" t="s">
        <v>10433</v>
      </c>
      <c r="S4729" s="155" t="s">
        <v>11820</v>
      </c>
      <c r="T4729" s="155" t="s">
        <v>11804</v>
      </c>
      <c r="U4729" s="156"/>
      <c r="V4729" s="156"/>
      <c r="W4729" s="156" t="s">
        <v>2225</v>
      </c>
      <c r="X4729" s="156"/>
      <c r="Y4729" s="137" t="s">
        <v>1925</v>
      </c>
      <c r="Z4729" s="138" t="s">
        <v>2220</v>
      </c>
      <c r="AA4729" s="140" t="s">
        <v>11628</v>
      </c>
      <c r="AB4729" s="141" t="s">
        <v>138</v>
      </c>
      <c r="AC4729" s="142">
        <v>24.6</v>
      </c>
      <c r="AD4729" s="142">
        <v>19.68</v>
      </c>
      <c r="AE4729" s="143" t="s">
        <v>10497</v>
      </c>
      <c r="AF4729" s="141" t="s">
        <v>1551</v>
      </c>
      <c r="AG4729" s="144">
        <f>Table1[[#This Row],['# of Books]]*Table1[[#This Row],[QTY]]</f>
        <v>0</v>
      </c>
      <c r="AH4729" s="146">
        <f>Table1[[#This Row],[QTY]]*Table1[[#This Row],[School &amp; Library Price]]</f>
        <v>0</v>
      </c>
    </row>
    <row r="4730" spans="1:34" ht="18" customHeight="1" x14ac:dyDescent="0.25">
      <c r="A4730" s="154"/>
      <c r="B4730" s="150"/>
      <c r="C4730" s="150"/>
      <c r="D4730" s="151">
        <v>23</v>
      </c>
      <c r="E4730" s="151"/>
      <c r="F4730" s="130" t="s">
        <v>2951</v>
      </c>
      <c r="G4730" s="130" t="s">
        <v>10492</v>
      </c>
      <c r="H4730" s="130" t="s">
        <v>10499</v>
      </c>
      <c r="I4730" s="131" t="s">
        <v>10500</v>
      </c>
      <c r="J4730" s="130" t="s">
        <v>1547</v>
      </c>
      <c r="K4730" s="132" t="s">
        <v>142</v>
      </c>
      <c r="L4730" s="148">
        <v>1</v>
      </c>
      <c r="M4730" s="134">
        <v>2019</v>
      </c>
      <c r="N4730" s="130" t="s">
        <v>2644</v>
      </c>
      <c r="O4730" s="129" t="s">
        <v>143</v>
      </c>
      <c r="P4730" s="129" t="s">
        <v>1548</v>
      </c>
      <c r="Q4730" s="130" t="s">
        <v>245</v>
      </c>
      <c r="R4730" s="136" t="s">
        <v>10433</v>
      </c>
      <c r="S4730" s="155" t="s">
        <v>11834</v>
      </c>
      <c r="T4730" s="155" t="s">
        <v>11804</v>
      </c>
      <c r="U4730" s="156"/>
      <c r="V4730" s="156"/>
      <c r="W4730" s="156" t="s">
        <v>2225</v>
      </c>
      <c r="X4730" s="156"/>
      <c r="Y4730" s="137" t="s">
        <v>1925</v>
      </c>
      <c r="Z4730" s="138" t="s">
        <v>2220</v>
      </c>
      <c r="AA4730" s="140" t="s">
        <v>10501</v>
      </c>
      <c r="AB4730" s="141" t="s">
        <v>138</v>
      </c>
      <c r="AC4730" s="142">
        <v>24.6</v>
      </c>
      <c r="AD4730" s="142">
        <v>19.68</v>
      </c>
      <c r="AE4730" s="143" t="s">
        <v>10502</v>
      </c>
      <c r="AF4730" s="141" t="s">
        <v>1551</v>
      </c>
      <c r="AG4730" s="144">
        <f>Table1[[#This Row],['# of Books]]*Table1[[#This Row],[QTY]]</f>
        <v>0</v>
      </c>
      <c r="AH4730" s="146">
        <f>Table1[[#This Row],[QTY]]*Table1[[#This Row],[School &amp; Library Price]]</f>
        <v>0</v>
      </c>
    </row>
    <row r="4731" spans="1:34" ht="18" hidden="1" customHeight="1" x14ac:dyDescent="0.25">
      <c r="A4731" s="154"/>
      <c r="B4731" s="150"/>
      <c r="C4731" s="150"/>
      <c r="D4731" s="151">
        <v>23</v>
      </c>
      <c r="E4731" s="151"/>
      <c r="F4731" s="130" t="s">
        <v>2951</v>
      </c>
      <c r="G4731" s="130" t="s">
        <v>10492</v>
      </c>
      <c r="H4731" s="130" t="s">
        <v>10499</v>
      </c>
      <c r="I4731" s="131" t="s">
        <v>10503</v>
      </c>
      <c r="J4731" s="130" t="s">
        <v>1547</v>
      </c>
      <c r="K4731" s="132" t="s">
        <v>378</v>
      </c>
      <c r="L4731" s="148">
        <v>1</v>
      </c>
      <c r="M4731" s="134">
        <v>2019</v>
      </c>
      <c r="N4731" s="130" t="s">
        <v>2644</v>
      </c>
      <c r="O4731" s="129"/>
      <c r="P4731" s="129"/>
      <c r="Q4731" s="130" t="s">
        <v>245</v>
      </c>
      <c r="R4731" s="136" t="s">
        <v>10433</v>
      </c>
      <c r="S4731" s="155" t="s">
        <v>11834</v>
      </c>
      <c r="T4731" s="155" t="s">
        <v>11804</v>
      </c>
      <c r="U4731" s="156"/>
      <c r="V4731" s="156"/>
      <c r="W4731" s="156" t="s">
        <v>2225</v>
      </c>
      <c r="X4731" s="156"/>
      <c r="Y4731" s="137" t="s">
        <v>1925</v>
      </c>
      <c r="Z4731" s="138" t="s">
        <v>2220</v>
      </c>
      <c r="AA4731" s="140" t="s">
        <v>10501</v>
      </c>
      <c r="AB4731" s="141" t="s">
        <v>138</v>
      </c>
      <c r="AC4731" s="142">
        <v>24.6</v>
      </c>
      <c r="AD4731" s="142">
        <v>19.68</v>
      </c>
      <c r="AE4731" s="143" t="s">
        <v>10502</v>
      </c>
      <c r="AF4731" s="141" t="s">
        <v>1551</v>
      </c>
      <c r="AG4731" s="144">
        <f>Table1[[#This Row],['# of Books]]*Table1[[#This Row],[QTY]]</f>
        <v>0</v>
      </c>
      <c r="AH4731" s="146">
        <f>Table1[[#This Row],[QTY]]*Table1[[#This Row],[School &amp; Library Price]]</f>
        <v>0</v>
      </c>
    </row>
    <row r="4732" spans="1:34" ht="18" customHeight="1" x14ac:dyDescent="0.25">
      <c r="A4732" s="154"/>
      <c r="B4732" s="150"/>
      <c r="C4732" s="150"/>
      <c r="D4732" s="151">
        <v>23</v>
      </c>
      <c r="E4732" s="151"/>
      <c r="F4732" s="130" t="s">
        <v>2951</v>
      </c>
      <c r="G4732" s="130" t="s">
        <v>10492</v>
      </c>
      <c r="H4732" s="130" t="s">
        <v>10504</v>
      </c>
      <c r="I4732" s="131" t="s">
        <v>10505</v>
      </c>
      <c r="J4732" s="130" t="s">
        <v>1547</v>
      </c>
      <c r="K4732" s="132" t="s">
        <v>142</v>
      </c>
      <c r="L4732" s="148">
        <v>1</v>
      </c>
      <c r="M4732" s="134">
        <v>2019</v>
      </c>
      <c r="N4732" s="130" t="s">
        <v>2644</v>
      </c>
      <c r="O4732" s="129" t="s">
        <v>143</v>
      </c>
      <c r="P4732" s="129" t="s">
        <v>1548</v>
      </c>
      <c r="Q4732" s="130" t="s">
        <v>245</v>
      </c>
      <c r="R4732" s="136" t="s">
        <v>10506</v>
      </c>
      <c r="S4732" s="155" t="s">
        <v>11808</v>
      </c>
      <c r="T4732" s="155" t="s">
        <v>11804</v>
      </c>
      <c r="U4732" s="156"/>
      <c r="V4732" s="156"/>
      <c r="W4732" s="156" t="s">
        <v>2225</v>
      </c>
      <c r="X4732" s="156"/>
      <c r="Y4732" s="137" t="s">
        <v>1925</v>
      </c>
      <c r="Z4732" s="138" t="s">
        <v>2220</v>
      </c>
      <c r="AA4732" s="140" t="s">
        <v>10507</v>
      </c>
      <c r="AB4732" s="141" t="s">
        <v>138</v>
      </c>
      <c r="AC4732" s="142">
        <v>24.6</v>
      </c>
      <c r="AD4732" s="142">
        <v>19.68</v>
      </c>
      <c r="AE4732" s="143" t="s">
        <v>10508</v>
      </c>
      <c r="AF4732" s="141" t="s">
        <v>1551</v>
      </c>
      <c r="AG4732" s="144">
        <f>Table1[[#This Row],['# of Books]]*Table1[[#This Row],[QTY]]</f>
        <v>0</v>
      </c>
      <c r="AH4732" s="146">
        <f>Table1[[#This Row],[QTY]]*Table1[[#This Row],[School &amp; Library Price]]</f>
        <v>0</v>
      </c>
    </row>
    <row r="4733" spans="1:34" ht="18" hidden="1" customHeight="1" x14ac:dyDescent="0.25">
      <c r="A4733" s="154"/>
      <c r="B4733" s="150"/>
      <c r="C4733" s="150"/>
      <c r="D4733" s="151">
        <v>23</v>
      </c>
      <c r="E4733" s="151"/>
      <c r="F4733" s="130" t="s">
        <v>2951</v>
      </c>
      <c r="G4733" s="130" t="s">
        <v>10492</v>
      </c>
      <c r="H4733" s="130" t="s">
        <v>10504</v>
      </c>
      <c r="I4733" s="131" t="s">
        <v>10509</v>
      </c>
      <c r="J4733" s="130" t="s">
        <v>1547</v>
      </c>
      <c r="K4733" s="132" t="s">
        <v>378</v>
      </c>
      <c r="L4733" s="148">
        <v>1</v>
      </c>
      <c r="M4733" s="134">
        <v>2019</v>
      </c>
      <c r="N4733" s="130" t="s">
        <v>2644</v>
      </c>
      <c r="O4733" s="129"/>
      <c r="P4733" s="129"/>
      <c r="Q4733" s="130" t="s">
        <v>245</v>
      </c>
      <c r="R4733" s="136" t="s">
        <v>10506</v>
      </c>
      <c r="S4733" s="155" t="s">
        <v>11808</v>
      </c>
      <c r="T4733" s="155" t="s">
        <v>11804</v>
      </c>
      <c r="U4733" s="156"/>
      <c r="V4733" s="156"/>
      <c r="W4733" s="156" t="s">
        <v>2225</v>
      </c>
      <c r="X4733" s="156"/>
      <c r="Y4733" s="137" t="s">
        <v>1925</v>
      </c>
      <c r="Z4733" s="138" t="s">
        <v>2220</v>
      </c>
      <c r="AA4733" s="140" t="s">
        <v>10507</v>
      </c>
      <c r="AB4733" s="141" t="s">
        <v>138</v>
      </c>
      <c r="AC4733" s="142">
        <v>24.6</v>
      </c>
      <c r="AD4733" s="142">
        <v>19.68</v>
      </c>
      <c r="AE4733" s="143" t="s">
        <v>10508</v>
      </c>
      <c r="AF4733" s="141" t="s">
        <v>1551</v>
      </c>
      <c r="AG4733" s="144">
        <f>Table1[[#This Row],['# of Books]]*Table1[[#This Row],[QTY]]</f>
        <v>0</v>
      </c>
      <c r="AH4733" s="146">
        <f>Table1[[#This Row],[QTY]]*Table1[[#This Row],[School &amp; Library Price]]</f>
        <v>0</v>
      </c>
    </row>
    <row r="4734" spans="1:34" ht="18" customHeight="1" x14ac:dyDescent="0.25">
      <c r="A4734" s="154"/>
      <c r="B4734" s="150"/>
      <c r="C4734" s="150"/>
      <c r="D4734" s="151">
        <v>23</v>
      </c>
      <c r="E4734" s="151"/>
      <c r="F4734" s="130" t="s">
        <v>2951</v>
      </c>
      <c r="G4734" s="130" t="s">
        <v>10492</v>
      </c>
      <c r="H4734" s="130" t="s">
        <v>10510</v>
      </c>
      <c r="I4734" s="131" t="s">
        <v>10511</v>
      </c>
      <c r="J4734" s="130" t="s">
        <v>1547</v>
      </c>
      <c r="K4734" s="132" t="s">
        <v>142</v>
      </c>
      <c r="L4734" s="148">
        <v>1</v>
      </c>
      <c r="M4734" s="134">
        <v>2019</v>
      </c>
      <c r="N4734" s="130" t="s">
        <v>2644</v>
      </c>
      <c r="O4734" s="129" t="s">
        <v>143</v>
      </c>
      <c r="P4734" s="129" t="s">
        <v>1548</v>
      </c>
      <c r="Q4734" s="130" t="s">
        <v>245</v>
      </c>
      <c r="R4734" s="136" t="s">
        <v>10506</v>
      </c>
      <c r="S4734" s="155" t="s">
        <v>11839</v>
      </c>
      <c r="T4734" s="155" t="s">
        <v>11804</v>
      </c>
      <c r="U4734" s="156"/>
      <c r="V4734" s="156"/>
      <c r="W4734" s="156" t="s">
        <v>2225</v>
      </c>
      <c r="X4734" s="156"/>
      <c r="Y4734" s="137" t="s">
        <v>1925</v>
      </c>
      <c r="Z4734" s="138" t="s">
        <v>2220</v>
      </c>
      <c r="AA4734" s="140" t="s">
        <v>10512</v>
      </c>
      <c r="AB4734" s="141" t="s">
        <v>138</v>
      </c>
      <c r="AC4734" s="142">
        <v>24.6</v>
      </c>
      <c r="AD4734" s="142">
        <v>19.68</v>
      </c>
      <c r="AE4734" s="143" t="s">
        <v>10497</v>
      </c>
      <c r="AF4734" s="141" t="s">
        <v>1551</v>
      </c>
      <c r="AG4734" s="144">
        <f>Table1[[#This Row],['# of Books]]*Table1[[#This Row],[QTY]]</f>
        <v>0</v>
      </c>
      <c r="AH4734" s="146">
        <f>Table1[[#This Row],[QTY]]*Table1[[#This Row],[School &amp; Library Price]]</f>
        <v>0</v>
      </c>
    </row>
    <row r="4735" spans="1:34" ht="18" hidden="1" customHeight="1" x14ac:dyDescent="0.25">
      <c r="A4735" s="154"/>
      <c r="B4735" s="150"/>
      <c r="C4735" s="150"/>
      <c r="D4735" s="151">
        <v>23</v>
      </c>
      <c r="E4735" s="151"/>
      <c r="F4735" s="130" t="s">
        <v>2951</v>
      </c>
      <c r="G4735" s="130" t="s">
        <v>10492</v>
      </c>
      <c r="H4735" s="130" t="s">
        <v>10510</v>
      </c>
      <c r="I4735" s="131" t="s">
        <v>10513</v>
      </c>
      <c r="J4735" s="130" t="s">
        <v>1547</v>
      </c>
      <c r="K4735" s="132" t="s">
        <v>378</v>
      </c>
      <c r="L4735" s="148">
        <v>1</v>
      </c>
      <c r="M4735" s="134">
        <v>2019</v>
      </c>
      <c r="N4735" s="130" t="s">
        <v>2644</v>
      </c>
      <c r="O4735" s="129"/>
      <c r="P4735" s="129"/>
      <c r="Q4735" s="130" t="s">
        <v>245</v>
      </c>
      <c r="R4735" s="136" t="s">
        <v>10506</v>
      </c>
      <c r="S4735" s="155" t="s">
        <v>11839</v>
      </c>
      <c r="T4735" s="155" t="s">
        <v>11804</v>
      </c>
      <c r="U4735" s="156"/>
      <c r="V4735" s="156"/>
      <c r="W4735" s="156" t="s">
        <v>2225</v>
      </c>
      <c r="X4735" s="156"/>
      <c r="Y4735" s="137" t="s">
        <v>1925</v>
      </c>
      <c r="Z4735" s="138" t="s">
        <v>2220</v>
      </c>
      <c r="AA4735" s="140" t="s">
        <v>10512</v>
      </c>
      <c r="AB4735" s="141" t="s">
        <v>138</v>
      </c>
      <c r="AC4735" s="142">
        <v>24.6</v>
      </c>
      <c r="AD4735" s="142">
        <v>19.68</v>
      </c>
      <c r="AE4735" s="143" t="s">
        <v>10497</v>
      </c>
      <c r="AF4735" s="141" t="s">
        <v>1551</v>
      </c>
      <c r="AG4735" s="144">
        <f>Table1[[#This Row],['# of Books]]*Table1[[#This Row],[QTY]]</f>
        <v>0</v>
      </c>
      <c r="AH4735" s="146">
        <f>Table1[[#This Row],[QTY]]*Table1[[#This Row],[School &amp; Library Price]]</f>
        <v>0</v>
      </c>
    </row>
    <row r="4736" spans="1:34" ht="18" customHeight="1" x14ac:dyDescent="0.25">
      <c r="A4736" s="154"/>
      <c r="B4736" s="150"/>
      <c r="C4736" s="150"/>
      <c r="D4736" s="151">
        <v>23</v>
      </c>
      <c r="E4736" s="151"/>
      <c r="F4736" s="130" t="s">
        <v>2951</v>
      </c>
      <c r="G4736" s="130" t="s">
        <v>10492</v>
      </c>
      <c r="H4736" s="130" t="s">
        <v>10514</v>
      </c>
      <c r="I4736" s="131" t="s">
        <v>10515</v>
      </c>
      <c r="J4736" s="130" t="s">
        <v>1547</v>
      </c>
      <c r="K4736" s="132" t="s">
        <v>142</v>
      </c>
      <c r="L4736" s="148">
        <v>1</v>
      </c>
      <c r="M4736" s="134">
        <v>2019</v>
      </c>
      <c r="N4736" s="130" t="s">
        <v>2644</v>
      </c>
      <c r="O4736" s="129" t="s">
        <v>143</v>
      </c>
      <c r="P4736" s="129" t="s">
        <v>1548</v>
      </c>
      <c r="Q4736" s="130" t="s">
        <v>245</v>
      </c>
      <c r="R4736" s="136" t="s">
        <v>10506</v>
      </c>
      <c r="S4736" s="155" t="s">
        <v>11808</v>
      </c>
      <c r="T4736" s="155" t="s">
        <v>11804</v>
      </c>
      <c r="U4736" s="156"/>
      <c r="V4736" s="156"/>
      <c r="W4736" s="156" t="s">
        <v>2225</v>
      </c>
      <c r="X4736" s="156"/>
      <c r="Y4736" s="137" t="s">
        <v>1925</v>
      </c>
      <c r="Z4736" s="138" t="s">
        <v>2220</v>
      </c>
      <c r="AA4736" s="140" t="s">
        <v>10516</v>
      </c>
      <c r="AB4736" s="141" t="s">
        <v>138</v>
      </c>
      <c r="AC4736" s="142">
        <v>24.6</v>
      </c>
      <c r="AD4736" s="142">
        <v>19.68</v>
      </c>
      <c r="AE4736" s="143" t="s">
        <v>10517</v>
      </c>
      <c r="AF4736" s="141" t="s">
        <v>1551</v>
      </c>
      <c r="AG4736" s="144">
        <f>Table1[[#This Row],['# of Books]]*Table1[[#This Row],[QTY]]</f>
        <v>0</v>
      </c>
      <c r="AH4736" s="146">
        <f>Table1[[#This Row],[QTY]]*Table1[[#This Row],[School &amp; Library Price]]</f>
        <v>0</v>
      </c>
    </row>
    <row r="4737" spans="1:34" ht="18" hidden="1" customHeight="1" x14ac:dyDescent="0.25">
      <c r="A4737" s="154"/>
      <c r="B4737" s="150"/>
      <c r="C4737" s="150"/>
      <c r="D4737" s="151">
        <v>23</v>
      </c>
      <c r="E4737" s="151"/>
      <c r="F4737" s="130" t="s">
        <v>2951</v>
      </c>
      <c r="G4737" s="130" t="s">
        <v>10492</v>
      </c>
      <c r="H4737" s="130" t="s">
        <v>10514</v>
      </c>
      <c r="I4737" s="131" t="s">
        <v>10518</v>
      </c>
      <c r="J4737" s="130" t="s">
        <v>1547</v>
      </c>
      <c r="K4737" s="132" t="s">
        <v>378</v>
      </c>
      <c r="L4737" s="148">
        <v>1</v>
      </c>
      <c r="M4737" s="134">
        <v>2019</v>
      </c>
      <c r="N4737" s="130" t="s">
        <v>2644</v>
      </c>
      <c r="O4737" s="129"/>
      <c r="P4737" s="129"/>
      <c r="Q4737" s="130" t="s">
        <v>245</v>
      </c>
      <c r="R4737" s="136" t="s">
        <v>10506</v>
      </c>
      <c r="S4737" s="155" t="s">
        <v>11808</v>
      </c>
      <c r="T4737" s="155" t="s">
        <v>11804</v>
      </c>
      <c r="U4737" s="156"/>
      <c r="V4737" s="156"/>
      <c r="W4737" s="156" t="s">
        <v>2225</v>
      </c>
      <c r="X4737" s="156"/>
      <c r="Y4737" s="137" t="s">
        <v>1925</v>
      </c>
      <c r="Z4737" s="138" t="s">
        <v>2220</v>
      </c>
      <c r="AA4737" s="140" t="s">
        <v>10516</v>
      </c>
      <c r="AB4737" s="141" t="s">
        <v>138</v>
      </c>
      <c r="AC4737" s="142">
        <v>24.6</v>
      </c>
      <c r="AD4737" s="142">
        <v>19.68</v>
      </c>
      <c r="AE4737" s="143" t="s">
        <v>10517</v>
      </c>
      <c r="AF4737" s="141" t="s">
        <v>1551</v>
      </c>
      <c r="AG4737" s="144">
        <f>Table1[[#This Row],['# of Books]]*Table1[[#This Row],[QTY]]</f>
        <v>0</v>
      </c>
      <c r="AH4737" s="146">
        <f>Table1[[#This Row],[QTY]]*Table1[[#This Row],[School &amp; Library Price]]</f>
        <v>0</v>
      </c>
    </row>
    <row r="4738" spans="1:34" ht="18" customHeight="1" x14ac:dyDescent="0.25">
      <c r="A4738" s="154"/>
      <c r="B4738" s="150"/>
      <c r="C4738" s="150"/>
      <c r="D4738" s="151">
        <v>23</v>
      </c>
      <c r="E4738" s="151"/>
      <c r="F4738" s="130" t="s">
        <v>2951</v>
      </c>
      <c r="G4738" s="130" t="s">
        <v>10492</v>
      </c>
      <c r="H4738" s="130" t="s">
        <v>10519</v>
      </c>
      <c r="I4738" s="131" t="s">
        <v>10520</v>
      </c>
      <c r="J4738" s="130" t="s">
        <v>1547</v>
      </c>
      <c r="K4738" s="132" t="s">
        <v>142</v>
      </c>
      <c r="L4738" s="148">
        <v>1</v>
      </c>
      <c r="M4738" s="134">
        <v>2019</v>
      </c>
      <c r="N4738" s="130" t="s">
        <v>2644</v>
      </c>
      <c r="O4738" s="129" t="s">
        <v>143</v>
      </c>
      <c r="P4738" s="129" t="s">
        <v>1548</v>
      </c>
      <c r="Q4738" s="130" t="s">
        <v>245</v>
      </c>
      <c r="R4738" s="136" t="s">
        <v>10506</v>
      </c>
      <c r="S4738" s="155" t="s">
        <v>11844</v>
      </c>
      <c r="T4738" s="155" t="s">
        <v>11804</v>
      </c>
      <c r="U4738" s="156"/>
      <c r="V4738" s="156"/>
      <c r="W4738" s="156" t="s">
        <v>2225</v>
      </c>
      <c r="X4738" s="156"/>
      <c r="Y4738" s="137" t="s">
        <v>1925</v>
      </c>
      <c r="Z4738" s="138" t="s">
        <v>2220</v>
      </c>
      <c r="AA4738" s="140" t="s">
        <v>10521</v>
      </c>
      <c r="AB4738" s="141" t="s">
        <v>138</v>
      </c>
      <c r="AC4738" s="142">
        <v>24.6</v>
      </c>
      <c r="AD4738" s="142">
        <v>19.68</v>
      </c>
      <c r="AE4738" s="143" t="s">
        <v>10522</v>
      </c>
      <c r="AF4738" s="141" t="s">
        <v>1551</v>
      </c>
      <c r="AG4738" s="144">
        <f>Table1[[#This Row],['# of Books]]*Table1[[#This Row],[QTY]]</f>
        <v>0</v>
      </c>
      <c r="AH4738" s="146">
        <f>Table1[[#This Row],[QTY]]*Table1[[#This Row],[School &amp; Library Price]]</f>
        <v>0</v>
      </c>
    </row>
    <row r="4739" spans="1:34" ht="18" hidden="1" customHeight="1" x14ac:dyDescent="0.25">
      <c r="A4739" s="154"/>
      <c r="B4739" s="150"/>
      <c r="C4739" s="150"/>
      <c r="D4739" s="151">
        <v>23</v>
      </c>
      <c r="E4739" s="151"/>
      <c r="F4739" s="130" t="s">
        <v>2951</v>
      </c>
      <c r="G4739" s="130" t="s">
        <v>10492</v>
      </c>
      <c r="H4739" s="130" t="s">
        <v>10519</v>
      </c>
      <c r="I4739" s="131" t="s">
        <v>10523</v>
      </c>
      <c r="J4739" s="130" t="s">
        <v>1547</v>
      </c>
      <c r="K4739" s="132" t="s">
        <v>378</v>
      </c>
      <c r="L4739" s="148">
        <v>1</v>
      </c>
      <c r="M4739" s="134">
        <v>2019</v>
      </c>
      <c r="N4739" s="130" t="s">
        <v>2644</v>
      </c>
      <c r="O4739" s="129"/>
      <c r="P4739" s="129"/>
      <c r="Q4739" s="130" t="s">
        <v>245</v>
      </c>
      <c r="R4739" s="136" t="s">
        <v>10506</v>
      </c>
      <c r="S4739" s="155" t="s">
        <v>11844</v>
      </c>
      <c r="T4739" s="155" t="s">
        <v>11804</v>
      </c>
      <c r="U4739" s="156"/>
      <c r="V4739" s="156"/>
      <c r="W4739" s="156" t="s">
        <v>2225</v>
      </c>
      <c r="X4739" s="156"/>
      <c r="Y4739" s="137" t="s">
        <v>1925</v>
      </c>
      <c r="Z4739" s="138" t="s">
        <v>2220</v>
      </c>
      <c r="AA4739" s="140" t="s">
        <v>10521</v>
      </c>
      <c r="AB4739" s="141" t="s">
        <v>138</v>
      </c>
      <c r="AC4739" s="142">
        <v>24.6</v>
      </c>
      <c r="AD4739" s="142">
        <v>19.68</v>
      </c>
      <c r="AE4739" s="143" t="s">
        <v>10522</v>
      </c>
      <c r="AF4739" s="141" t="s">
        <v>1551</v>
      </c>
      <c r="AG4739" s="144">
        <f>Table1[[#This Row],['# of Books]]*Table1[[#This Row],[QTY]]</f>
        <v>0</v>
      </c>
      <c r="AH4739" s="146">
        <f>Table1[[#This Row],[QTY]]*Table1[[#This Row],[School &amp; Library Price]]</f>
        <v>0</v>
      </c>
    </row>
    <row r="4740" spans="1:34" ht="18" hidden="1" customHeight="1" x14ac:dyDescent="0.25">
      <c r="A4740" s="154"/>
      <c r="B4740" s="150"/>
      <c r="C4740" s="150"/>
      <c r="D4740" s="151">
        <v>24</v>
      </c>
      <c r="E4740" s="151"/>
      <c r="F4740" s="130" t="s">
        <v>2951</v>
      </c>
      <c r="G4740" s="130" t="s">
        <v>2248</v>
      </c>
      <c r="H4740" s="130" t="s">
        <v>2248</v>
      </c>
      <c r="I4740" s="131" t="s">
        <v>2246</v>
      </c>
      <c r="J4740" s="130" t="s">
        <v>1547</v>
      </c>
      <c r="K4740" s="132" t="s">
        <v>132</v>
      </c>
      <c r="L4740" s="148">
        <v>4</v>
      </c>
      <c r="M4740" s="134">
        <v>2017</v>
      </c>
      <c r="N4740" s="130" t="s">
        <v>219</v>
      </c>
      <c r="O4740" s="129" t="s">
        <v>143</v>
      </c>
      <c r="P4740" s="129" t="s">
        <v>1548</v>
      </c>
      <c r="Q4740" s="130"/>
      <c r="R4740" s="136"/>
      <c r="S4740" s="155"/>
      <c r="T4740" s="155"/>
      <c r="U4740" s="156"/>
      <c r="V4740" s="156"/>
      <c r="W4740" s="156"/>
      <c r="X4740" s="156"/>
      <c r="Y4740" s="137" t="s">
        <v>1585</v>
      </c>
      <c r="Z4740" s="138" t="s">
        <v>2220</v>
      </c>
      <c r="AA4740" s="140" t="s">
        <v>2247</v>
      </c>
      <c r="AB4740" s="141" t="s">
        <v>138</v>
      </c>
      <c r="AC4740" s="142">
        <v>98.4</v>
      </c>
      <c r="AD4740" s="142">
        <v>78.72</v>
      </c>
      <c r="AE4740" s="143"/>
      <c r="AF4740" s="141" t="s">
        <v>1551</v>
      </c>
      <c r="AG4740" s="144">
        <f>Table1[[#This Row],['# of Books]]*Table1[[#This Row],[QTY]]</f>
        <v>0</v>
      </c>
      <c r="AH4740" s="146">
        <f>Table1[[#This Row],[QTY]]*Table1[[#This Row],[School &amp; Library Price]]</f>
        <v>0</v>
      </c>
    </row>
    <row r="4741" spans="1:34" ht="18" customHeight="1" x14ac:dyDescent="0.25">
      <c r="A4741" s="154"/>
      <c r="B4741" s="150"/>
      <c r="C4741" s="150"/>
      <c r="D4741" s="151">
        <v>24</v>
      </c>
      <c r="E4741" s="151"/>
      <c r="F4741" s="130" t="s">
        <v>2951</v>
      </c>
      <c r="G4741" s="130" t="s">
        <v>2248</v>
      </c>
      <c r="H4741" s="130" t="s">
        <v>2249</v>
      </c>
      <c r="I4741" s="131" t="s">
        <v>2250</v>
      </c>
      <c r="J4741" s="130" t="s">
        <v>1547</v>
      </c>
      <c r="K4741" s="132" t="s">
        <v>142</v>
      </c>
      <c r="L4741" s="148">
        <v>1</v>
      </c>
      <c r="M4741" s="134">
        <v>2017</v>
      </c>
      <c r="N4741" s="130" t="s">
        <v>219</v>
      </c>
      <c r="O4741" s="129" t="s">
        <v>143</v>
      </c>
      <c r="P4741" s="129" t="s">
        <v>1548</v>
      </c>
      <c r="Q4741" s="130" t="s">
        <v>245</v>
      </c>
      <c r="R4741" s="136" t="s">
        <v>1801</v>
      </c>
      <c r="S4741" s="155" t="s">
        <v>11807</v>
      </c>
      <c r="T4741" s="155" t="s">
        <v>11804</v>
      </c>
      <c r="U4741" s="156"/>
      <c r="V4741" s="156"/>
      <c r="W4741" s="156" t="s">
        <v>1592</v>
      </c>
      <c r="X4741" s="156"/>
      <c r="Y4741" s="137" t="s">
        <v>1585</v>
      </c>
      <c r="Z4741" s="138" t="s">
        <v>2220</v>
      </c>
      <c r="AA4741" s="140" t="s">
        <v>2251</v>
      </c>
      <c r="AB4741" s="141" t="s">
        <v>138</v>
      </c>
      <c r="AC4741" s="142">
        <v>24.6</v>
      </c>
      <c r="AD4741" s="142">
        <v>19.68</v>
      </c>
      <c r="AE4741" s="143" t="s">
        <v>9744</v>
      </c>
      <c r="AF4741" s="141" t="s">
        <v>1551</v>
      </c>
      <c r="AG4741" s="144">
        <f>Table1[[#This Row],['# of Books]]*Table1[[#This Row],[QTY]]</f>
        <v>0</v>
      </c>
      <c r="AH4741" s="146">
        <f>Table1[[#This Row],[QTY]]*Table1[[#This Row],[School &amp; Library Price]]</f>
        <v>0</v>
      </c>
    </row>
    <row r="4742" spans="1:34" ht="18" hidden="1" customHeight="1" x14ac:dyDescent="0.25">
      <c r="A4742" s="154"/>
      <c r="B4742" s="150"/>
      <c r="C4742" s="150"/>
      <c r="D4742" s="151">
        <v>24</v>
      </c>
      <c r="E4742" s="151"/>
      <c r="F4742" s="130" t="s">
        <v>2951</v>
      </c>
      <c r="G4742" s="130" t="s">
        <v>2248</v>
      </c>
      <c r="H4742" s="130" t="s">
        <v>2249</v>
      </c>
      <c r="I4742" s="131" t="s">
        <v>2252</v>
      </c>
      <c r="J4742" s="130" t="s">
        <v>1547</v>
      </c>
      <c r="K4742" s="132" t="s">
        <v>378</v>
      </c>
      <c r="L4742" s="148">
        <v>1</v>
      </c>
      <c r="M4742" s="134">
        <v>2017</v>
      </c>
      <c r="N4742" s="130" t="s">
        <v>219</v>
      </c>
      <c r="O4742" s="129"/>
      <c r="P4742" s="129"/>
      <c r="Q4742" s="130" t="s">
        <v>245</v>
      </c>
      <c r="R4742" s="136" t="s">
        <v>1801</v>
      </c>
      <c r="S4742" s="155" t="s">
        <v>11807</v>
      </c>
      <c r="T4742" s="155" t="s">
        <v>11804</v>
      </c>
      <c r="U4742" s="156"/>
      <c r="V4742" s="156"/>
      <c r="W4742" s="156" t="s">
        <v>1592</v>
      </c>
      <c r="X4742" s="156"/>
      <c r="Y4742" s="137" t="s">
        <v>1585</v>
      </c>
      <c r="Z4742" s="138" t="s">
        <v>2220</v>
      </c>
      <c r="AA4742" s="140" t="s">
        <v>2251</v>
      </c>
      <c r="AB4742" s="141" t="s">
        <v>138</v>
      </c>
      <c r="AC4742" s="142">
        <v>24.6</v>
      </c>
      <c r="AD4742" s="142">
        <v>19.68</v>
      </c>
      <c r="AE4742" s="143" t="s">
        <v>9744</v>
      </c>
      <c r="AF4742" s="141" t="s">
        <v>1551</v>
      </c>
      <c r="AG4742" s="144">
        <f>Table1[[#This Row],['# of Books]]*Table1[[#This Row],[QTY]]</f>
        <v>0</v>
      </c>
      <c r="AH4742" s="146">
        <f>Table1[[#This Row],[QTY]]*Table1[[#This Row],[School &amp; Library Price]]</f>
        <v>0</v>
      </c>
    </row>
    <row r="4743" spans="1:34" ht="18" customHeight="1" x14ac:dyDescent="0.25">
      <c r="A4743" s="154"/>
      <c r="B4743" s="150"/>
      <c r="C4743" s="150"/>
      <c r="D4743" s="151">
        <v>24</v>
      </c>
      <c r="E4743" s="151"/>
      <c r="F4743" s="130" t="s">
        <v>2951</v>
      </c>
      <c r="G4743" s="130" t="s">
        <v>2248</v>
      </c>
      <c r="H4743" s="130" t="s">
        <v>2253</v>
      </c>
      <c r="I4743" s="131" t="s">
        <v>2254</v>
      </c>
      <c r="J4743" s="130" t="s">
        <v>1547</v>
      </c>
      <c r="K4743" s="132" t="s">
        <v>142</v>
      </c>
      <c r="L4743" s="148">
        <v>1</v>
      </c>
      <c r="M4743" s="134">
        <v>2017</v>
      </c>
      <c r="N4743" s="130" t="s">
        <v>219</v>
      </c>
      <c r="O4743" s="129" t="s">
        <v>143</v>
      </c>
      <c r="P4743" s="129" t="s">
        <v>1548</v>
      </c>
      <c r="Q4743" s="130" t="s">
        <v>245</v>
      </c>
      <c r="R4743" s="136" t="s">
        <v>1801</v>
      </c>
      <c r="S4743" s="155" t="s">
        <v>11811</v>
      </c>
      <c r="T4743" s="155" t="s">
        <v>11804</v>
      </c>
      <c r="U4743" s="156"/>
      <c r="V4743" s="156"/>
      <c r="W4743" s="156" t="s">
        <v>1592</v>
      </c>
      <c r="X4743" s="156"/>
      <c r="Y4743" s="137" t="s">
        <v>1585</v>
      </c>
      <c r="Z4743" s="138" t="s">
        <v>2220</v>
      </c>
      <c r="AA4743" s="140" t="s">
        <v>2255</v>
      </c>
      <c r="AB4743" s="141" t="s">
        <v>138</v>
      </c>
      <c r="AC4743" s="142">
        <v>24.6</v>
      </c>
      <c r="AD4743" s="142">
        <v>19.68</v>
      </c>
      <c r="AE4743" s="143" t="s">
        <v>9745</v>
      </c>
      <c r="AF4743" s="141" t="s">
        <v>1551</v>
      </c>
      <c r="AG4743" s="144">
        <f>Table1[[#This Row],['# of Books]]*Table1[[#This Row],[QTY]]</f>
        <v>0</v>
      </c>
      <c r="AH4743" s="146">
        <f>Table1[[#This Row],[QTY]]*Table1[[#This Row],[School &amp; Library Price]]</f>
        <v>0</v>
      </c>
    </row>
    <row r="4744" spans="1:34" ht="18" hidden="1" customHeight="1" x14ac:dyDescent="0.25">
      <c r="A4744" s="154"/>
      <c r="B4744" s="150"/>
      <c r="C4744" s="150"/>
      <c r="D4744" s="151">
        <v>24</v>
      </c>
      <c r="E4744" s="151"/>
      <c r="F4744" s="130" t="s">
        <v>2951</v>
      </c>
      <c r="G4744" s="130" t="s">
        <v>2248</v>
      </c>
      <c r="H4744" s="130" t="s">
        <v>2253</v>
      </c>
      <c r="I4744" s="131" t="s">
        <v>2256</v>
      </c>
      <c r="J4744" s="130" t="s">
        <v>1547</v>
      </c>
      <c r="K4744" s="132" t="s">
        <v>378</v>
      </c>
      <c r="L4744" s="148">
        <v>1</v>
      </c>
      <c r="M4744" s="134">
        <v>2017</v>
      </c>
      <c r="N4744" s="130" t="s">
        <v>219</v>
      </c>
      <c r="O4744" s="129"/>
      <c r="P4744" s="129"/>
      <c r="Q4744" s="130" t="s">
        <v>245</v>
      </c>
      <c r="R4744" s="136" t="s">
        <v>1801</v>
      </c>
      <c r="S4744" s="155" t="s">
        <v>11811</v>
      </c>
      <c r="T4744" s="155" t="s">
        <v>11804</v>
      </c>
      <c r="U4744" s="156"/>
      <c r="V4744" s="156"/>
      <c r="W4744" s="156" t="s">
        <v>1592</v>
      </c>
      <c r="X4744" s="156"/>
      <c r="Y4744" s="137" t="s">
        <v>1585</v>
      </c>
      <c r="Z4744" s="138" t="s">
        <v>2220</v>
      </c>
      <c r="AA4744" s="140" t="s">
        <v>2255</v>
      </c>
      <c r="AB4744" s="141" t="s">
        <v>138</v>
      </c>
      <c r="AC4744" s="142">
        <v>24.6</v>
      </c>
      <c r="AD4744" s="142">
        <v>19.68</v>
      </c>
      <c r="AE4744" s="143" t="s">
        <v>9745</v>
      </c>
      <c r="AF4744" s="141" t="s">
        <v>1551</v>
      </c>
      <c r="AG4744" s="144">
        <f>Table1[[#This Row],['# of Books]]*Table1[[#This Row],[QTY]]</f>
        <v>0</v>
      </c>
      <c r="AH4744" s="146">
        <f>Table1[[#This Row],[QTY]]*Table1[[#This Row],[School &amp; Library Price]]</f>
        <v>0</v>
      </c>
    </row>
    <row r="4745" spans="1:34" ht="18" customHeight="1" x14ac:dyDescent="0.25">
      <c r="A4745" s="154"/>
      <c r="B4745" s="150"/>
      <c r="C4745" s="150"/>
      <c r="D4745" s="151">
        <v>24</v>
      </c>
      <c r="E4745" s="151"/>
      <c r="F4745" s="130" t="s">
        <v>2951</v>
      </c>
      <c r="G4745" s="130" t="s">
        <v>2248</v>
      </c>
      <c r="H4745" s="130" t="s">
        <v>2257</v>
      </c>
      <c r="I4745" s="131" t="s">
        <v>2258</v>
      </c>
      <c r="J4745" s="130" t="s">
        <v>1547</v>
      </c>
      <c r="K4745" s="132" t="s">
        <v>142</v>
      </c>
      <c r="L4745" s="148">
        <v>1</v>
      </c>
      <c r="M4745" s="134">
        <v>2017</v>
      </c>
      <c r="N4745" s="130" t="s">
        <v>219</v>
      </c>
      <c r="O4745" s="129" t="s">
        <v>143</v>
      </c>
      <c r="P4745" s="129" t="s">
        <v>1548</v>
      </c>
      <c r="Q4745" s="130" t="s">
        <v>245</v>
      </c>
      <c r="R4745" s="136" t="s">
        <v>1801</v>
      </c>
      <c r="S4745" s="155" t="s">
        <v>11803</v>
      </c>
      <c r="T4745" s="155" t="s">
        <v>11804</v>
      </c>
      <c r="U4745" s="156"/>
      <c r="V4745" s="156"/>
      <c r="W4745" s="156" t="s">
        <v>1592</v>
      </c>
      <c r="X4745" s="156"/>
      <c r="Y4745" s="137" t="s">
        <v>1585</v>
      </c>
      <c r="Z4745" s="138" t="s">
        <v>2220</v>
      </c>
      <c r="AA4745" s="140" t="s">
        <v>2259</v>
      </c>
      <c r="AB4745" s="141" t="s">
        <v>138</v>
      </c>
      <c r="AC4745" s="142">
        <v>24.6</v>
      </c>
      <c r="AD4745" s="142">
        <v>19.68</v>
      </c>
      <c r="AE4745" s="143" t="s">
        <v>9746</v>
      </c>
      <c r="AF4745" s="141" t="s">
        <v>1551</v>
      </c>
      <c r="AG4745" s="144">
        <f>Table1[[#This Row],['# of Books]]*Table1[[#This Row],[QTY]]</f>
        <v>0</v>
      </c>
      <c r="AH4745" s="146">
        <f>Table1[[#This Row],[QTY]]*Table1[[#This Row],[School &amp; Library Price]]</f>
        <v>0</v>
      </c>
    </row>
    <row r="4746" spans="1:34" ht="18" hidden="1" customHeight="1" x14ac:dyDescent="0.25">
      <c r="A4746" s="154"/>
      <c r="B4746" s="150"/>
      <c r="C4746" s="150"/>
      <c r="D4746" s="151">
        <v>24</v>
      </c>
      <c r="E4746" s="151"/>
      <c r="F4746" s="130" t="s">
        <v>2951</v>
      </c>
      <c r="G4746" s="130" t="s">
        <v>2248</v>
      </c>
      <c r="H4746" s="130" t="s">
        <v>2257</v>
      </c>
      <c r="I4746" s="131" t="s">
        <v>2260</v>
      </c>
      <c r="J4746" s="130" t="s">
        <v>1547</v>
      </c>
      <c r="K4746" s="132" t="s">
        <v>378</v>
      </c>
      <c r="L4746" s="148">
        <v>1</v>
      </c>
      <c r="M4746" s="134">
        <v>2017</v>
      </c>
      <c r="N4746" s="130" t="s">
        <v>219</v>
      </c>
      <c r="O4746" s="129"/>
      <c r="P4746" s="129"/>
      <c r="Q4746" s="130" t="s">
        <v>245</v>
      </c>
      <c r="R4746" s="136" t="s">
        <v>1801</v>
      </c>
      <c r="S4746" s="155" t="s">
        <v>11803</v>
      </c>
      <c r="T4746" s="155" t="s">
        <v>11804</v>
      </c>
      <c r="U4746" s="156"/>
      <c r="V4746" s="156"/>
      <c r="W4746" s="156" t="s">
        <v>1592</v>
      </c>
      <c r="X4746" s="156"/>
      <c r="Y4746" s="137" t="s">
        <v>1585</v>
      </c>
      <c r="Z4746" s="138" t="s">
        <v>2220</v>
      </c>
      <c r="AA4746" s="140" t="s">
        <v>2259</v>
      </c>
      <c r="AB4746" s="141" t="s">
        <v>138</v>
      </c>
      <c r="AC4746" s="142">
        <v>24.6</v>
      </c>
      <c r="AD4746" s="142">
        <v>19.68</v>
      </c>
      <c r="AE4746" s="143" t="s">
        <v>9746</v>
      </c>
      <c r="AF4746" s="141" t="s">
        <v>1551</v>
      </c>
      <c r="AG4746" s="144">
        <f>Table1[[#This Row],['# of Books]]*Table1[[#This Row],[QTY]]</f>
        <v>0</v>
      </c>
      <c r="AH4746" s="146">
        <f>Table1[[#This Row],[QTY]]*Table1[[#This Row],[School &amp; Library Price]]</f>
        <v>0</v>
      </c>
    </row>
    <row r="4747" spans="1:34" ht="18" customHeight="1" x14ac:dyDescent="0.25">
      <c r="A4747" s="154"/>
      <c r="B4747" s="150"/>
      <c r="C4747" s="150"/>
      <c r="D4747" s="151">
        <v>24</v>
      </c>
      <c r="E4747" s="151"/>
      <c r="F4747" s="130" t="s">
        <v>2951</v>
      </c>
      <c r="G4747" s="130" t="s">
        <v>2248</v>
      </c>
      <c r="H4747" s="130" t="s">
        <v>2261</v>
      </c>
      <c r="I4747" s="131" t="s">
        <v>2262</v>
      </c>
      <c r="J4747" s="130" t="s">
        <v>1547</v>
      </c>
      <c r="K4747" s="132" t="s">
        <v>142</v>
      </c>
      <c r="L4747" s="148">
        <v>1</v>
      </c>
      <c r="M4747" s="134">
        <v>2017</v>
      </c>
      <c r="N4747" s="130" t="s">
        <v>219</v>
      </c>
      <c r="O4747" s="129" t="s">
        <v>143</v>
      </c>
      <c r="P4747" s="129" t="s">
        <v>1548</v>
      </c>
      <c r="Q4747" s="130" t="s">
        <v>245</v>
      </c>
      <c r="R4747" s="136" t="s">
        <v>1801</v>
      </c>
      <c r="S4747" s="155" t="s">
        <v>11839</v>
      </c>
      <c r="T4747" s="155" t="s">
        <v>11804</v>
      </c>
      <c r="U4747" s="156">
        <v>20</v>
      </c>
      <c r="V4747" s="156"/>
      <c r="W4747" s="156" t="s">
        <v>1592</v>
      </c>
      <c r="X4747" s="156"/>
      <c r="Y4747" s="137" t="s">
        <v>1585</v>
      </c>
      <c r="Z4747" s="138" t="s">
        <v>2220</v>
      </c>
      <c r="AA4747" s="140" t="s">
        <v>2263</v>
      </c>
      <c r="AB4747" s="141" t="s">
        <v>138</v>
      </c>
      <c r="AC4747" s="142">
        <v>24.6</v>
      </c>
      <c r="AD4747" s="142">
        <v>19.68</v>
      </c>
      <c r="AE4747" s="143" t="s">
        <v>9747</v>
      </c>
      <c r="AF4747" s="141" t="s">
        <v>1551</v>
      </c>
      <c r="AG4747" s="144">
        <f>Table1[[#This Row],['# of Books]]*Table1[[#This Row],[QTY]]</f>
        <v>0</v>
      </c>
      <c r="AH4747" s="146">
        <f>Table1[[#This Row],[QTY]]*Table1[[#This Row],[School &amp; Library Price]]</f>
        <v>0</v>
      </c>
    </row>
    <row r="4748" spans="1:34" ht="18" hidden="1" customHeight="1" x14ac:dyDescent="0.25">
      <c r="A4748" s="154"/>
      <c r="B4748" s="150"/>
      <c r="C4748" s="150"/>
      <c r="D4748" s="151">
        <v>24</v>
      </c>
      <c r="E4748" s="151"/>
      <c r="F4748" s="130" t="s">
        <v>2951</v>
      </c>
      <c r="G4748" s="130" t="s">
        <v>2248</v>
      </c>
      <c r="H4748" s="130" t="s">
        <v>2261</v>
      </c>
      <c r="I4748" s="131" t="s">
        <v>2264</v>
      </c>
      <c r="J4748" s="130" t="s">
        <v>1547</v>
      </c>
      <c r="K4748" s="132" t="s">
        <v>378</v>
      </c>
      <c r="L4748" s="148">
        <v>1</v>
      </c>
      <c r="M4748" s="134">
        <v>2017</v>
      </c>
      <c r="N4748" s="130" t="s">
        <v>219</v>
      </c>
      <c r="O4748" s="129"/>
      <c r="P4748" s="129"/>
      <c r="Q4748" s="130" t="s">
        <v>245</v>
      </c>
      <c r="R4748" s="136" t="s">
        <v>1801</v>
      </c>
      <c r="S4748" s="155" t="s">
        <v>11839</v>
      </c>
      <c r="T4748" s="155" t="s">
        <v>11804</v>
      </c>
      <c r="U4748" s="156">
        <v>20</v>
      </c>
      <c r="V4748" s="156"/>
      <c r="W4748" s="156" t="s">
        <v>1592</v>
      </c>
      <c r="X4748" s="156"/>
      <c r="Y4748" s="137" t="s">
        <v>1585</v>
      </c>
      <c r="Z4748" s="138" t="s">
        <v>2220</v>
      </c>
      <c r="AA4748" s="140" t="s">
        <v>2263</v>
      </c>
      <c r="AB4748" s="141" t="s">
        <v>138</v>
      </c>
      <c r="AC4748" s="142">
        <v>24.6</v>
      </c>
      <c r="AD4748" s="142">
        <v>19.68</v>
      </c>
      <c r="AE4748" s="143" t="s">
        <v>9747</v>
      </c>
      <c r="AF4748" s="141" t="s">
        <v>1551</v>
      </c>
      <c r="AG4748" s="144">
        <f>Table1[[#This Row],['# of Books]]*Table1[[#This Row],[QTY]]</f>
        <v>0</v>
      </c>
      <c r="AH4748" s="146">
        <f>Table1[[#This Row],[QTY]]*Table1[[#This Row],[School &amp; Library Price]]</f>
        <v>0</v>
      </c>
    </row>
    <row r="4749" spans="1:34" ht="18" hidden="1" customHeight="1" x14ac:dyDescent="0.25">
      <c r="A4749" s="154"/>
      <c r="B4749" s="150"/>
      <c r="C4749" s="150"/>
      <c r="D4749" s="151">
        <v>26</v>
      </c>
      <c r="E4749" s="151"/>
      <c r="F4749" s="130" t="s">
        <v>2951</v>
      </c>
      <c r="G4749" s="130" t="s">
        <v>1927</v>
      </c>
      <c r="H4749" s="130" t="s">
        <v>1927</v>
      </c>
      <c r="I4749" s="131" t="s">
        <v>1924</v>
      </c>
      <c r="J4749" s="130" t="s">
        <v>1547</v>
      </c>
      <c r="K4749" s="132" t="s">
        <v>132</v>
      </c>
      <c r="L4749" s="148">
        <v>5</v>
      </c>
      <c r="M4749" s="134">
        <v>2018</v>
      </c>
      <c r="N4749" s="130" t="s">
        <v>183</v>
      </c>
      <c r="O4749" s="129" t="s">
        <v>143</v>
      </c>
      <c r="P4749" s="129" t="s">
        <v>1548</v>
      </c>
      <c r="Q4749" s="130"/>
      <c r="R4749" s="136"/>
      <c r="S4749" s="155"/>
      <c r="T4749" s="155"/>
      <c r="U4749" s="156"/>
      <c r="V4749" s="156"/>
      <c r="W4749" s="156"/>
      <c r="X4749" s="156"/>
      <c r="Y4749" s="137" t="s">
        <v>1925</v>
      </c>
      <c r="Z4749" s="138" t="s">
        <v>1926</v>
      </c>
      <c r="AA4749" s="140" t="s">
        <v>9750</v>
      </c>
      <c r="AB4749" s="141" t="s">
        <v>138</v>
      </c>
      <c r="AC4749" s="142">
        <v>123</v>
      </c>
      <c r="AD4749" s="142">
        <v>98.4</v>
      </c>
      <c r="AE4749" s="143"/>
      <c r="AF4749" s="141" t="s">
        <v>1551</v>
      </c>
      <c r="AG4749" s="144">
        <f>Table1[[#This Row],['# of Books]]*Table1[[#This Row],[QTY]]</f>
        <v>0</v>
      </c>
      <c r="AH4749" s="146">
        <f>Table1[[#This Row],[QTY]]*Table1[[#This Row],[School &amp; Library Price]]</f>
        <v>0</v>
      </c>
    </row>
    <row r="4750" spans="1:34" ht="18" customHeight="1" x14ac:dyDescent="0.25">
      <c r="A4750" s="154"/>
      <c r="B4750" s="150"/>
      <c r="C4750" s="150"/>
      <c r="D4750" s="151">
        <v>26</v>
      </c>
      <c r="E4750" s="151"/>
      <c r="F4750" s="130" t="s">
        <v>2951</v>
      </c>
      <c r="G4750" s="130" t="s">
        <v>1927</v>
      </c>
      <c r="H4750" s="130" t="s">
        <v>1928</v>
      </c>
      <c r="I4750" s="131" t="s">
        <v>1929</v>
      </c>
      <c r="J4750" s="130" t="s">
        <v>1547</v>
      </c>
      <c r="K4750" s="132" t="s">
        <v>142</v>
      </c>
      <c r="L4750" s="148">
        <v>1</v>
      </c>
      <c r="M4750" s="134">
        <v>2018</v>
      </c>
      <c r="N4750" s="130" t="s">
        <v>183</v>
      </c>
      <c r="O4750" s="129" t="s">
        <v>143</v>
      </c>
      <c r="P4750" s="129" t="s">
        <v>1548</v>
      </c>
      <c r="Q4750" s="130" t="s">
        <v>245</v>
      </c>
      <c r="R4750" s="136" t="s">
        <v>1635</v>
      </c>
      <c r="S4750" s="155" t="s">
        <v>11844</v>
      </c>
      <c r="T4750" s="155" t="s">
        <v>11804</v>
      </c>
      <c r="U4750" s="156"/>
      <c r="V4750" s="156"/>
      <c r="W4750" s="156" t="s">
        <v>1930</v>
      </c>
      <c r="X4750" s="156"/>
      <c r="Y4750" s="137" t="s">
        <v>1925</v>
      </c>
      <c r="Z4750" s="138" t="s">
        <v>1926</v>
      </c>
      <c r="AA4750" s="140" t="s">
        <v>1931</v>
      </c>
      <c r="AB4750" s="141" t="s">
        <v>138</v>
      </c>
      <c r="AC4750" s="142">
        <v>24.6</v>
      </c>
      <c r="AD4750" s="142">
        <v>19.68</v>
      </c>
      <c r="AE4750" s="143" t="s">
        <v>1932</v>
      </c>
      <c r="AF4750" s="141" t="s">
        <v>1551</v>
      </c>
      <c r="AG4750" s="144">
        <f>Table1[[#This Row],['# of Books]]*Table1[[#This Row],[QTY]]</f>
        <v>0</v>
      </c>
      <c r="AH4750" s="146">
        <f>Table1[[#This Row],[QTY]]*Table1[[#This Row],[School &amp; Library Price]]</f>
        <v>0</v>
      </c>
    </row>
    <row r="4751" spans="1:34" ht="18" hidden="1" customHeight="1" x14ac:dyDescent="0.25">
      <c r="A4751" s="154"/>
      <c r="B4751" s="150"/>
      <c r="C4751" s="150"/>
      <c r="D4751" s="151">
        <v>26</v>
      </c>
      <c r="E4751" s="151"/>
      <c r="F4751" s="130" t="s">
        <v>2951</v>
      </c>
      <c r="G4751" s="130" t="s">
        <v>1927</v>
      </c>
      <c r="H4751" s="130" t="s">
        <v>1928</v>
      </c>
      <c r="I4751" s="131" t="s">
        <v>1933</v>
      </c>
      <c r="J4751" s="130" t="s">
        <v>1547</v>
      </c>
      <c r="K4751" s="132" t="s">
        <v>378</v>
      </c>
      <c r="L4751" s="148">
        <v>1</v>
      </c>
      <c r="M4751" s="134">
        <v>2018</v>
      </c>
      <c r="N4751" s="130" t="s">
        <v>183</v>
      </c>
      <c r="O4751" s="129"/>
      <c r="P4751" s="129"/>
      <c r="Q4751" s="130" t="s">
        <v>245</v>
      </c>
      <c r="R4751" s="136" t="s">
        <v>1635</v>
      </c>
      <c r="S4751" s="155" t="s">
        <v>11844</v>
      </c>
      <c r="T4751" s="155" t="s">
        <v>11804</v>
      </c>
      <c r="U4751" s="156"/>
      <c r="V4751" s="156"/>
      <c r="W4751" s="156" t="s">
        <v>1930</v>
      </c>
      <c r="X4751" s="156"/>
      <c r="Y4751" s="137" t="s">
        <v>1925</v>
      </c>
      <c r="Z4751" s="138" t="s">
        <v>1926</v>
      </c>
      <c r="AA4751" s="140" t="s">
        <v>1931</v>
      </c>
      <c r="AB4751" s="141" t="s">
        <v>138</v>
      </c>
      <c r="AC4751" s="142">
        <v>24.6</v>
      </c>
      <c r="AD4751" s="142">
        <v>19.68</v>
      </c>
      <c r="AE4751" s="143" t="s">
        <v>1932</v>
      </c>
      <c r="AF4751" s="141" t="s">
        <v>1551</v>
      </c>
      <c r="AG4751" s="144">
        <f>Table1[[#This Row],['# of Books]]*Table1[[#This Row],[QTY]]</f>
        <v>0</v>
      </c>
      <c r="AH4751" s="146">
        <f>Table1[[#This Row],[QTY]]*Table1[[#This Row],[School &amp; Library Price]]</f>
        <v>0</v>
      </c>
    </row>
    <row r="4752" spans="1:34" ht="18" customHeight="1" x14ac:dyDescent="0.25">
      <c r="A4752" s="154"/>
      <c r="B4752" s="150"/>
      <c r="C4752" s="150"/>
      <c r="D4752" s="151">
        <v>26</v>
      </c>
      <c r="E4752" s="151"/>
      <c r="F4752" s="130" t="s">
        <v>2951</v>
      </c>
      <c r="G4752" s="130" t="s">
        <v>1927</v>
      </c>
      <c r="H4752" s="130" t="s">
        <v>1934</v>
      </c>
      <c r="I4752" s="131" t="s">
        <v>1935</v>
      </c>
      <c r="J4752" s="130" t="s">
        <v>1547</v>
      </c>
      <c r="K4752" s="132" t="s">
        <v>142</v>
      </c>
      <c r="L4752" s="148">
        <v>1</v>
      </c>
      <c r="M4752" s="134">
        <v>2018</v>
      </c>
      <c r="N4752" s="130" t="s">
        <v>183</v>
      </c>
      <c r="O4752" s="129" t="s">
        <v>143</v>
      </c>
      <c r="P4752" s="129" t="s">
        <v>1548</v>
      </c>
      <c r="Q4752" s="130" t="s">
        <v>245</v>
      </c>
      <c r="R4752" s="136" t="s">
        <v>1701</v>
      </c>
      <c r="S4752" s="155" t="s">
        <v>11815</v>
      </c>
      <c r="T4752" s="155" t="s">
        <v>11804</v>
      </c>
      <c r="U4752" s="156"/>
      <c r="V4752" s="156"/>
      <c r="W4752" s="156" t="s">
        <v>1662</v>
      </c>
      <c r="X4752" s="156"/>
      <c r="Y4752" s="137" t="s">
        <v>1925</v>
      </c>
      <c r="Z4752" s="138" t="s">
        <v>1926</v>
      </c>
      <c r="AA4752" s="140" t="s">
        <v>1936</v>
      </c>
      <c r="AB4752" s="141" t="s">
        <v>138</v>
      </c>
      <c r="AC4752" s="142">
        <v>24.6</v>
      </c>
      <c r="AD4752" s="142">
        <v>19.68</v>
      </c>
      <c r="AE4752" s="143" t="s">
        <v>1937</v>
      </c>
      <c r="AF4752" s="141" t="s">
        <v>1551</v>
      </c>
      <c r="AG4752" s="144">
        <f>Table1[[#This Row],['# of Books]]*Table1[[#This Row],[QTY]]</f>
        <v>0</v>
      </c>
      <c r="AH4752" s="146">
        <f>Table1[[#This Row],[QTY]]*Table1[[#This Row],[School &amp; Library Price]]</f>
        <v>0</v>
      </c>
    </row>
    <row r="4753" spans="1:34" ht="18" hidden="1" customHeight="1" x14ac:dyDescent="0.25">
      <c r="A4753" s="154"/>
      <c r="B4753" s="150"/>
      <c r="C4753" s="150"/>
      <c r="D4753" s="151">
        <v>26</v>
      </c>
      <c r="E4753" s="151"/>
      <c r="F4753" s="130" t="s">
        <v>2951</v>
      </c>
      <c r="G4753" s="130" t="s">
        <v>1927</v>
      </c>
      <c r="H4753" s="130" t="s">
        <v>1934</v>
      </c>
      <c r="I4753" s="131" t="s">
        <v>1938</v>
      </c>
      <c r="J4753" s="130" t="s">
        <v>1547</v>
      </c>
      <c r="K4753" s="132" t="s">
        <v>378</v>
      </c>
      <c r="L4753" s="148">
        <v>1</v>
      </c>
      <c r="M4753" s="134">
        <v>2018</v>
      </c>
      <c r="N4753" s="130" t="s">
        <v>183</v>
      </c>
      <c r="O4753" s="129"/>
      <c r="P4753" s="129"/>
      <c r="Q4753" s="130" t="s">
        <v>245</v>
      </c>
      <c r="R4753" s="136" t="s">
        <v>1701</v>
      </c>
      <c r="S4753" s="155" t="s">
        <v>11815</v>
      </c>
      <c r="T4753" s="155" t="s">
        <v>11804</v>
      </c>
      <c r="U4753" s="156"/>
      <c r="V4753" s="156"/>
      <c r="W4753" s="156" t="s">
        <v>1662</v>
      </c>
      <c r="X4753" s="156"/>
      <c r="Y4753" s="137" t="s">
        <v>1925</v>
      </c>
      <c r="Z4753" s="138" t="s">
        <v>1926</v>
      </c>
      <c r="AA4753" s="140" t="s">
        <v>1936</v>
      </c>
      <c r="AB4753" s="141" t="s">
        <v>138</v>
      </c>
      <c r="AC4753" s="142">
        <v>24.6</v>
      </c>
      <c r="AD4753" s="142">
        <v>19.68</v>
      </c>
      <c r="AE4753" s="143" t="s">
        <v>1937</v>
      </c>
      <c r="AF4753" s="141" t="s">
        <v>1551</v>
      </c>
      <c r="AG4753" s="144">
        <f>Table1[[#This Row],['# of Books]]*Table1[[#This Row],[QTY]]</f>
        <v>0</v>
      </c>
      <c r="AH4753" s="146">
        <f>Table1[[#This Row],[QTY]]*Table1[[#This Row],[School &amp; Library Price]]</f>
        <v>0</v>
      </c>
    </row>
    <row r="4754" spans="1:34" ht="18" customHeight="1" x14ac:dyDescent="0.25">
      <c r="A4754" s="154"/>
      <c r="B4754" s="150"/>
      <c r="C4754" s="150"/>
      <c r="D4754" s="151">
        <v>26</v>
      </c>
      <c r="E4754" s="151"/>
      <c r="F4754" s="130" t="s">
        <v>2951</v>
      </c>
      <c r="G4754" s="130" t="s">
        <v>1927</v>
      </c>
      <c r="H4754" s="130" t="s">
        <v>1939</v>
      </c>
      <c r="I4754" s="131" t="s">
        <v>1940</v>
      </c>
      <c r="J4754" s="130" t="s">
        <v>1547</v>
      </c>
      <c r="K4754" s="132" t="s">
        <v>142</v>
      </c>
      <c r="L4754" s="148">
        <v>1</v>
      </c>
      <c r="M4754" s="134">
        <v>2018</v>
      </c>
      <c r="N4754" s="130" t="s">
        <v>183</v>
      </c>
      <c r="O4754" s="129" t="s">
        <v>143</v>
      </c>
      <c r="P4754" s="129" t="s">
        <v>1548</v>
      </c>
      <c r="Q4754" s="130" t="s">
        <v>245</v>
      </c>
      <c r="R4754" s="136" t="s">
        <v>1171</v>
      </c>
      <c r="S4754" s="155" t="s">
        <v>11845</v>
      </c>
      <c r="T4754" s="155" t="s">
        <v>11804</v>
      </c>
      <c r="U4754" s="156"/>
      <c r="V4754" s="156"/>
      <c r="W4754" s="156" t="s">
        <v>1662</v>
      </c>
      <c r="X4754" s="156"/>
      <c r="Y4754" s="137" t="s">
        <v>1925</v>
      </c>
      <c r="Z4754" s="138" t="s">
        <v>1926</v>
      </c>
      <c r="AA4754" s="140" t="s">
        <v>1941</v>
      </c>
      <c r="AB4754" s="141" t="s">
        <v>138</v>
      </c>
      <c r="AC4754" s="142">
        <v>24.6</v>
      </c>
      <c r="AD4754" s="142">
        <v>19.68</v>
      </c>
      <c r="AE4754" s="143" t="s">
        <v>11630</v>
      </c>
      <c r="AF4754" s="141" t="s">
        <v>1551</v>
      </c>
      <c r="AG4754" s="144">
        <f>Table1[[#This Row],['# of Books]]*Table1[[#This Row],[QTY]]</f>
        <v>0</v>
      </c>
      <c r="AH4754" s="146">
        <f>Table1[[#This Row],[QTY]]*Table1[[#This Row],[School &amp; Library Price]]</f>
        <v>0</v>
      </c>
    </row>
    <row r="4755" spans="1:34" ht="18" hidden="1" customHeight="1" x14ac:dyDescent="0.25">
      <c r="A4755" s="154"/>
      <c r="B4755" s="150"/>
      <c r="C4755" s="150"/>
      <c r="D4755" s="151">
        <v>26</v>
      </c>
      <c r="E4755" s="151"/>
      <c r="F4755" s="130" t="s">
        <v>2951</v>
      </c>
      <c r="G4755" s="130" t="s">
        <v>1927</v>
      </c>
      <c r="H4755" s="130" t="s">
        <v>1939</v>
      </c>
      <c r="I4755" s="131" t="s">
        <v>1942</v>
      </c>
      <c r="J4755" s="130" t="s">
        <v>1547</v>
      </c>
      <c r="K4755" s="132" t="s">
        <v>378</v>
      </c>
      <c r="L4755" s="148">
        <v>1</v>
      </c>
      <c r="M4755" s="134">
        <v>2018</v>
      </c>
      <c r="N4755" s="130" t="s">
        <v>183</v>
      </c>
      <c r="O4755" s="129"/>
      <c r="P4755" s="129"/>
      <c r="Q4755" s="130" t="s">
        <v>245</v>
      </c>
      <c r="R4755" s="136" t="s">
        <v>1171</v>
      </c>
      <c r="S4755" s="155" t="s">
        <v>11845</v>
      </c>
      <c r="T4755" s="155" t="s">
        <v>11804</v>
      </c>
      <c r="U4755" s="156"/>
      <c r="V4755" s="156"/>
      <c r="W4755" s="156" t="s">
        <v>1662</v>
      </c>
      <c r="X4755" s="156"/>
      <c r="Y4755" s="137" t="s">
        <v>1925</v>
      </c>
      <c r="Z4755" s="138" t="s">
        <v>1926</v>
      </c>
      <c r="AA4755" s="140" t="s">
        <v>1941</v>
      </c>
      <c r="AB4755" s="141" t="s">
        <v>138</v>
      </c>
      <c r="AC4755" s="142">
        <v>24.6</v>
      </c>
      <c r="AD4755" s="142">
        <v>19.68</v>
      </c>
      <c r="AE4755" s="143" t="s">
        <v>11630</v>
      </c>
      <c r="AF4755" s="141" t="s">
        <v>1551</v>
      </c>
      <c r="AG4755" s="144">
        <f>Table1[[#This Row],['# of Books]]*Table1[[#This Row],[QTY]]</f>
        <v>0</v>
      </c>
      <c r="AH4755" s="146">
        <f>Table1[[#This Row],[QTY]]*Table1[[#This Row],[School &amp; Library Price]]</f>
        <v>0</v>
      </c>
    </row>
    <row r="4756" spans="1:34" ht="18" customHeight="1" x14ac:dyDescent="0.25">
      <c r="A4756" s="154"/>
      <c r="B4756" s="150"/>
      <c r="C4756" s="150"/>
      <c r="D4756" s="151">
        <v>26</v>
      </c>
      <c r="E4756" s="151"/>
      <c r="F4756" s="130" t="s">
        <v>2951</v>
      </c>
      <c r="G4756" s="130" t="s">
        <v>1927</v>
      </c>
      <c r="H4756" s="130" t="s">
        <v>1943</v>
      </c>
      <c r="I4756" s="131" t="s">
        <v>1944</v>
      </c>
      <c r="J4756" s="130" t="s">
        <v>1547</v>
      </c>
      <c r="K4756" s="132" t="s">
        <v>142</v>
      </c>
      <c r="L4756" s="148">
        <v>1</v>
      </c>
      <c r="M4756" s="134">
        <v>2018</v>
      </c>
      <c r="N4756" s="130" t="s">
        <v>183</v>
      </c>
      <c r="O4756" s="129" t="s">
        <v>143</v>
      </c>
      <c r="P4756" s="129" t="s">
        <v>1548</v>
      </c>
      <c r="Q4756" s="130" t="s">
        <v>245</v>
      </c>
      <c r="R4756" s="136" t="s">
        <v>1222</v>
      </c>
      <c r="S4756" s="155" t="s">
        <v>11814</v>
      </c>
      <c r="T4756" s="155" t="s">
        <v>11804</v>
      </c>
      <c r="U4756" s="156"/>
      <c r="V4756" s="156"/>
      <c r="W4756" s="156" t="s">
        <v>1662</v>
      </c>
      <c r="X4756" s="156"/>
      <c r="Y4756" s="137" t="s">
        <v>1925</v>
      </c>
      <c r="Z4756" s="138" t="s">
        <v>1926</v>
      </c>
      <c r="AA4756" s="140" t="s">
        <v>1945</v>
      </c>
      <c r="AB4756" s="141" t="s">
        <v>138</v>
      </c>
      <c r="AC4756" s="142">
        <v>24.6</v>
      </c>
      <c r="AD4756" s="142">
        <v>19.68</v>
      </c>
      <c r="AE4756" s="143" t="s">
        <v>1946</v>
      </c>
      <c r="AF4756" s="141" t="s">
        <v>1551</v>
      </c>
      <c r="AG4756" s="144">
        <f>Table1[[#This Row],['# of Books]]*Table1[[#This Row],[QTY]]</f>
        <v>0</v>
      </c>
      <c r="AH4756" s="146">
        <f>Table1[[#This Row],[QTY]]*Table1[[#This Row],[School &amp; Library Price]]</f>
        <v>0</v>
      </c>
    </row>
    <row r="4757" spans="1:34" ht="18" hidden="1" customHeight="1" x14ac:dyDescent="0.25">
      <c r="A4757" s="154"/>
      <c r="B4757" s="150"/>
      <c r="C4757" s="150"/>
      <c r="D4757" s="151">
        <v>26</v>
      </c>
      <c r="E4757" s="151"/>
      <c r="F4757" s="130" t="s">
        <v>2951</v>
      </c>
      <c r="G4757" s="130" t="s">
        <v>1927</v>
      </c>
      <c r="H4757" s="130" t="s">
        <v>1943</v>
      </c>
      <c r="I4757" s="131" t="s">
        <v>1947</v>
      </c>
      <c r="J4757" s="130" t="s">
        <v>1547</v>
      </c>
      <c r="K4757" s="132" t="s">
        <v>378</v>
      </c>
      <c r="L4757" s="148">
        <v>1</v>
      </c>
      <c r="M4757" s="134">
        <v>2018</v>
      </c>
      <c r="N4757" s="130" t="s">
        <v>183</v>
      </c>
      <c r="O4757" s="129"/>
      <c r="P4757" s="129"/>
      <c r="Q4757" s="130" t="s">
        <v>245</v>
      </c>
      <c r="R4757" s="136" t="s">
        <v>1222</v>
      </c>
      <c r="S4757" s="155" t="s">
        <v>11814</v>
      </c>
      <c r="T4757" s="155" t="s">
        <v>11804</v>
      </c>
      <c r="U4757" s="156"/>
      <c r="V4757" s="156"/>
      <c r="W4757" s="156" t="s">
        <v>1662</v>
      </c>
      <c r="X4757" s="156"/>
      <c r="Y4757" s="137" t="s">
        <v>1925</v>
      </c>
      <c r="Z4757" s="138" t="s">
        <v>1926</v>
      </c>
      <c r="AA4757" s="140" t="s">
        <v>1945</v>
      </c>
      <c r="AB4757" s="141" t="s">
        <v>138</v>
      </c>
      <c r="AC4757" s="142">
        <v>24.6</v>
      </c>
      <c r="AD4757" s="142">
        <v>19.68</v>
      </c>
      <c r="AE4757" s="143" t="s">
        <v>1946</v>
      </c>
      <c r="AF4757" s="141" t="s">
        <v>1551</v>
      </c>
      <c r="AG4757" s="144">
        <f>Table1[[#This Row],['# of Books]]*Table1[[#This Row],[QTY]]</f>
        <v>0</v>
      </c>
      <c r="AH4757" s="146">
        <f>Table1[[#This Row],[QTY]]*Table1[[#This Row],[School &amp; Library Price]]</f>
        <v>0</v>
      </c>
    </row>
    <row r="4758" spans="1:34" ht="18" customHeight="1" x14ac:dyDescent="0.25">
      <c r="A4758" s="154"/>
      <c r="B4758" s="150"/>
      <c r="C4758" s="150"/>
      <c r="D4758" s="151">
        <v>26</v>
      </c>
      <c r="E4758" s="151"/>
      <c r="F4758" s="130" t="s">
        <v>2951</v>
      </c>
      <c r="G4758" s="130" t="s">
        <v>1927</v>
      </c>
      <c r="H4758" s="130" t="s">
        <v>1948</v>
      </c>
      <c r="I4758" s="131" t="s">
        <v>1949</v>
      </c>
      <c r="J4758" s="130" t="s">
        <v>1547</v>
      </c>
      <c r="K4758" s="132" t="s">
        <v>142</v>
      </c>
      <c r="L4758" s="148">
        <v>1</v>
      </c>
      <c r="M4758" s="134">
        <v>2018</v>
      </c>
      <c r="N4758" s="130" t="s">
        <v>183</v>
      </c>
      <c r="O4758" s="129" t="s">
        <v>143</v>
      </c>
      <c r="P4758" s="129" t="s">
        <v>1548</v>
      </c>
      <c r="Q4758" s="130" t="s">
        <v>245</v>
      </c>
      <c r="R4758" s="136" t="s">
        <v>1635</v>
      </c>
      <c r="S4758" s="155" t="s">
        <v>11815</v>
      </c>
      <c r="T4758" s="155" t="s">
        <v>11804</v>
      </c>
      <c r="U4758" s="156"/>
      <c r="V4758" s="156"/>
      <c r="W4758" s="156" t="s">
        <v>1662</v>
      </c>
      <c r="X4758" s="156"/>
      <c r="Y4758" s="137" t="s">
        <v>1925</v>
      </c>
      <c r="Z4758" s="138" t="s">
        <v>1926</v>
      </c>
      <c r="AA4758" s="140" t="s">
        <v>1950</v>
      </c>
      <c r="AB4758" s="141" t="s">
        <v>138</v>
      </c>
      <c r="AC4758" s="142">
        <v>24.6</v>
      </c>
      <c r="AD4758" s="142">
        <v>19.68</v>
      </c>
      <c r="AE4758" s="143" t="s">
        <v>1946</v>
      </c>
      <c r="AF4758" s="141" t="s">
        <v>1551</v>
      </c>
      <c r="AG4758" s="144">
        <f>Table1[[#This Row],['# of Books]]*Table1[[#This Row],[QTY]]</f>
        <v>0</v>
      </c>
      <c r="AH4758" s="146">
        <f>Table1[[#This Row],[QTY]]*Table1[[#This Row],[School &amp; Library Price]]</f>
        <v>0</v>
      </c>
    </row>
    <row r="4759" spans="1:34" ht="18" hidden="1" customHeight="1" x14ac:dyDescent="0.25">
      <c r="A4759" s="154"/>
      <c r="B4759" s="150"/>
      <c r="C4759" s="150"/>
      <c r="D4759" s="151">
        <v>26</v>
      </c>
      <c r="E4759" s="151"/>
      <c r="F4759" s="130" t="s">
        <v>2951</v>
      </c>
      <c r="G4759" s="130" t="s">
        <v>1927</v>
      </c>
      <c r="H4759" s="130" t="s">
        <v>1948</v>
      </c>
      <c r="I4759" s="131" t="s">
        <v>1951</v>
      </c>
      <c r="J4759" s="130" t="s">
        <v>1547</v>
      </c>
      <c r="K4759" s="132" t="s">
        <v>378</v>
      </c>
      <c r="L4759" s="148">
        <v>1</v>
      </c>
      <c r="M4759" s="134">
        <v>2018</v>
      </c>
      <c r="N4759" s="130" t="s">
        <v>183</v>
      </c>
      <c r="O4759" s="129"/>
      <c r="P4759" s="129"/>
      <c r="Q4759" s="130" t="s">
        <v>245</v>
      </c>
      <c r="R4759" s="136" t="s">
        <v>1635</v>
      </c>
      <c r="S4759" s="155" t="s">
        <v>11815</v>
      </c>
      <c r="T4759" s="155" t="s">
        <v>11804</v>
      </c>
      <c r="U4759" s="156"/>
      <c r="V4759" s="156"/>
      <c r="W4759" s="156" t="s">
        <v>1662</v>
      </c>
      <c r="X4759" s="156"/>
      <c r="Y4759" s="137" t="s">
        <v>1925</v>
      </c>
      <c r="Z4759" s="138" t="s">
        <v>1926</v>
      </c>
      <c r="AA4759" s="140" t="s">
        <v>1950</v>
      </c>
      <c r="AB4759" s="141" t="s">
        <v>138</v>
      </c>
      <c r="AC4759" s="142">
        <v>24.6</v>
      </c>
      <c r="AD4759" s="142">
        <v>19.68</v>
      </c>
      <c r="AE4759" s="143" t="s">
        <v>1946</v>
      </c>
      <c r="AF4759" s="141" t="s">
        <v>1551</v>
      </c>
      <c r="AG4759" s="144">
        <f>Table1[[#This Row],['# of Books]]*Table1[[#This Row],[QTY]]</f>
        <v>0</v>
      </c>
      <c r="AH4759" s="146">
        <f>Table1[[#This Row],[QTY]]*Table1[[#This Row],[School &amp; Library Price]]</f>
        <v>0</v>
      </c>
    </row>
    <row r="4760" spans="1:34" ht="18" hidden="1" customHeight="1" x14ac:dyDescent="0.25">
      <c r="A4760" s="154"/>
      <c r="B4760" s="150"/>
      <c r="C4760" s="150"/>
      <c r="D4760" s="151">
        <v>28</v>
      </c>
      <c r="E4760" s="151"/>
      <c r="F4760" s="130" t="s">
        <v>2951</v>
      </c>
      <c r="G4760" s="130" t="s">
        <v>1952</v>
      </c>
      <c r="H4760" s="130" t="s">
        <v>11670</v>
      </c>
      <c r="I4760" s="131" t="s">
        <v>10524</v>
      </c>
      <c r="J4760" s="130" t="s">
        <v>1547</v>
      </c>
      <c r="K4760" s="132" t="s">
        <v>132</v>
      </c>
      <c r="L4760" s="148">
        <v>8</v>
      </c>
      <c r="M4760" s="134">
        <v>2019</v>
      </c>
      <c r="N4760" s="130" t="s">
        <v>2644</v>
      </c>
      <c r="O4760" s="129" t="s">
        <v>143</v>
      </c>
      <c r="P4760" s="129" t="s">
        <v>1953</v>
      </c>
      <c r="Q4760" s="130"/>
      <c r="R4760" s="136"/>
      <c r="S4760" s="155"/>
      <c r="T4760" s="155"/>
      <c r="U4760" s="156"/>
      <c r="V4760" s="156"/>
      <c r="W4760" s="156"/>
      <c r="X4760" s="156"/>
      <c r="Y4760" s="137" t="s">
        <v>1954</v>
      </c>
      <c r="Z4760" s="138" t="s">
        <v>1955</v>
      </c>
      <c r="AA4760" s="140" t="s">
        <v>10525</v>
      </c>
      <c r="AB4760" s="141" t="s">
        <v>138</v>
      </c>
      <c r="AC4760" s="142">
        <v>218</v>
      </c>
      <c r="AD4760" s="142">
        <v>174.4</v>
      </c>
      <c r="AE4760" s="143"/>
      <c r="AF4760" s="141" t="s">
        <v>1956</v>
      </c>
      <c r="AG4760" s="144">
        <f>Table1[[#This Row],['# of Books]]*Table1[[#This Row],[QTY]]</f>
        <v>0</v>
      </c>
      <c r="AH4760" s="146">
        <f>Table1[[#This Row],[QTY]]*Table1[[#This Row],[School &amp; Library Price]]</f>
        <v>0</v>
      </c>
    </row>
    <row r="4761" spans="1:34" ht="18" hidden="1" customHeight="1" x14ac:dyDescent="0.25">
      <c r="A4761" s="154"/>
      <c r="B4761" s="150"/>
      <c r="C4761" s="150"/>
      <c r="D4761" s="151">
        <v>28</v>
      </c>
      <c r="E4761" s="151"/>
      <c r="F4761" s="130" t="s">
        <v>2951</v>
      </c>
      <c r="G4761" s="130" t="s">
        <v>1952</v>
      </c>
      <c r="H4761" s="130" t="s">
        <v>11671</v>
      </c>
      <c r="I4761" s="131" t="s">
        <v>3319</v>
      </c>
      <c r="J4761" s="130" t="s">
        <v>1547</v>
      </c>
      <c r="K4761" s="132" t="s">
        <v>132</v>
      </c>
      <c r="L4761" s="148">
        <v>4</v>
      </c>
      <c r="M4761" s="134">
        <v>2019</v>
      </c>
      <c r="N4761" s="130" t="s">
        <v>2644</v>
      </c>
      <c r="O4761" s="129" t="s">
        <v>143</v>
      </c>
      <c r="P4761" s="129" t="s">
        <v>1953</v>
      </c>
      <c r="Q4761" s="130"/>
      <c r="R4761" s="136"/>
      <c r="S4761" s="155"/>
      <c r="T4761" s="155"/>
      <c r="U4761" s="156"/>
      <c r="V4761" s="156"/>
      <c r="W4761" s="156"/>
      <c r="X4761" s="156"/>
      <c r="Y4761" s="137" t="s">
        <v>1954</v>
      </c>
      <c r="Z4761" s="138" t="s">
        <v>1955</v>
      </c>
      <c r="AA4761" s="140" t="s">
        <v>3320</v>
      </c>
      <c r="AB4761" s="141" t="s">
        <v>138</v>
      </c>
      <c r="AC4761" s="142">
        <v>109</v>
      </c>
      <c r="AD4761" s="142">
        <v>87.2</v>
      </c>
      <c r="AE4761" s="143"/>
      <c r="AF4761" s="141" t="s">
        <v>1956</v>
      </c>
      <c r="AG4761" s="144">
        <f>Table1[[#This Row],['# of Books]]*Table1[[#This Row],[QTY]]</f>
        <v>0</v>
      </c>
      <c r="AH4761" s="146">
        <f>Table1[[#This Row],[QTY]]*Table1[[#This Row],[School &amp; Library Price]]</f>
        <v>0</v>
      </c>
    </row>
    <row r="4762" spans="1:34" ht="18" customHeight="1" x14ac:dyDescent="0.25">
      <c r="A4762" s="154"/>
      <c r="B4762" s="150"/>
      <c r="C4762" s="150"/>
      <c r="D4762" s="151">
        <v>28</v>
      </c>
      <c r="E4762" s="151"/>
      <c r="F4762" s="130" t="s">
        <v>2951</v>
      </c>
      <c r="G4762" s="130" t="s">
        <v>1952</v>
      </c>
      <c r="H4762" s="130" t="s">
        <v>3321</v>
      </c>
      <c r="I4762" s="131" t="s">
        <v>3322</v>
      </c>
      <c r="J4762" s="130" t="s">
        <v>1547</v>
      </c>
      <c r="K4762" s="132" t="s">
        <v>142</v>
      </c>
      <c r="L4762" s="148">
        <v>1</v>
      </c>
      <c r="M4762" s="134">
        <v>2019</v>
      </c>
      <c r="N4762" s="130" t="s">
        <v>2644</v>
      </c>
      <c r="O4762" s="129" t="s">
        <v>143</v>
      </c>
      <c r="P4762" s="129" t="s">
        <v>1953</v>
      </c>
      <c r="Q4762" s="130" t="s">
        <v>245</v>
      </c>
      <c r="R4762" s="136" t="s">
        <v>1959</v>
      </c>
      <c r="S4762" s="155" t="s">
        <v>11846</v>
      </c>
      <c r="T4762" s="155" t="s">
        <v>11847</v>
      </c>
      <c r="U4762" s="156"/>
      <c r="V4762" s="156"/>
      <c r="W4762" s="156" t="s">
        <v>1960</v>
      </c>
      <c r="X4762" s="156"/>
      <c r="Y4762" s="137" t="s">
        <v>1954</v>
      </c>
      <c r="Z4762" s="138" t="s">
        <v>1955</v>
      </c>
      <c r="AA4762" s="140" t="s">
        <v>3323</v>
      </c>
      <c r="AB4762" s="141" t="s">
        <v>138</v>
      </c>
      <c r="AC4762" s="142">
        <v>27.25</v>
      </c>
      <c r="AD4762" s="142">
        <v>21.8</v>
      </c>
      <c r="AE4762" s="143" t="s">
        <v>9740</v>
      </c>
      <c r="AF4762" s="141" t="s">
        <v>1956</v>
      </c>
      <c r="AG4762" s="144">
        <f>Table1[[#This Row],['# of Books]]*Table1[[#This Row],[QTY]]</f>
        <v>0</v>
      </c>
      <c r="AH4762" s="146">
        <f>Table1[[#This Row],[QTY]]*Table1[[#This Row],[School &amp; Library Price]]</f>
        <v>0</v>
      </c>
    </row>
    <row r="4763" spans="1:34" ht="18" hidden="1" customHeight="1" x14ac:dyDescent="0.25">
      <c r="A4763" s="154"/>
      <c r="B4763" s="150"/>
      <c r="C4763" s="150"/>
      <c r="D4763" s="151">
        <v>28</v>
      </c>
      <c r="E4763" s="151"/>
      <c r="F4763" s="130" t="s">
        <v>2951</v>
      </c>
      <c r="G4763" s="130" t="s">
        <v>1952</v>
      </c>
      <c r="H4763" s="130" t="s">
        <v>3321</v>
      </c>
      <c r="I4763" s="131" t="s">
        <v>3324</v>
      </c>
      <c r="J4763" s="130" t="s">
        <v>1547</v>
      </c>
      <c r="K4763" s="132" t="s">
        <v>378</v>
      </c>
      <c r="L4763" s="148">
        <v>1</v>
      </c>
      <c r="M4763" s="134">
        <v>2019</v>
      </c>
      <c r="N4763" s="130" t="s">
        <v>2644</v>
      </c>
      <c r="O4763" s="129"/>
      <c r="P4763" s="129"/>
      <c r="Q4763" s="130" t="s">
        <v>245</v>
      </c>
      <c r="R4763" s="136" t="s">
        <v>1959</v>
      </c>
      <c r="S4763" s="155" t="s">
        <v>11846</v>
      </c>
      <c r="T4763" s="155" t="s">
        <v>11847</v>
      </c>
      <c r="U4763" s="156"/>
      <c r="V4763" s="156"/>
      <c r="W4763" s="156" t="s">
        <v>1960</v>
      </c>
      <c r="X4763" s="156"/>
      <c r="Y4763" s="137" t="s">
        <v>1954</v>
      </c>
      <c r="Z4763" s="138" t="s">
        <v>1955</v>
      </c>
      <c r="AA4763" s="140" t="s">
        <v>3323</v>
      </c>
      <c r="AB4763" s="141" t="s">
        <v>138</v>
      </c>
      <c r="AC4763" s="142">
        <v>27.25</v>
      </c>
      <c r="AD4763" s="142">
        <v>21.8</v>
      </c>
      <c r="AE4763" s="143" t="s">
        <v>9740</v>
      </c>
      <c r="AF4763" s="141" t="s">
        <v>1956</v>
      </c>
      <c r="AG4763" s="144">
        <f>Table1[[#This Row],['# of Books]]*Table1[[#This Row],[QTY]]</f>
        <v>0</v>
      </c>
      <c r="AH4763" s="146">
        <f>Table1[[#This Row],[QTY]]*Table1[[#This Row],[School &amp; Library Price]]</f>
        <v>0</v>
      </c>
    </row>
    <row r="4764" spans="1:34" ht="18" customHeight="1" x14ac:dyDescent="0.25">
      <c r="A4764" s="154"/>
      <c r="B4764" s="150"/>
      <c r="C4764" s="150"/>
      <c r="D4764" s="151">
        <v>28</v>
      </c>
      <c r="E4764" s="151"/>
      <c r="F4764" s="130" t="s">
        <v>2951</v>
      </c>
      <c r="G4764" s="130" t="s">
        <v>1952</v>
      </c>
      <c r="H4764" s="130" t="s">
        <v>3325</v>
      </c>
      <c r="I4764" s="131" t="s">
        <v>3326</v>
      </c>
      <c r="J4764" s="130" t="s">
        <v>1547</v>
      </c>
      <c r="K4764" s="132" t="s">
        <v>142</v>
      </c>
      <c r="L4764" s="148">
        <v>1</v>
      </c>
      <c r="M4764" s="134">
        <v>2019</v>
      </c>
      <c r="N4764" s="130" t="s">
        <v>2644</v>
      </c>
      <c r="O4764" s="129" t="s">
        <v>143</v>
      </c>
      <c r="P4764" s="129" t="s">
        <v>1953</v>
      </c>
      <c r="Q4764" s="130" t="s">
        <v>245</v>
      </c>
      <c r="R4764" s="136" t="s">
        <v>1959</v>
      </c>
      <c r="S4764" s="155" t="s">
        <v>11818</v>
      </c>
      <c r="T4764" s="155" t="s">
        <v>11804</v>
      </c>
      <c r="U4764" s="156"/>
      <c r="V4764" s="156"/>
      <c r="W4764" s="156" t="s">
        <v>1960</v>
      </c>
      <c r="X4764" s="156"/>
      <c r="Y4764" s="137" t="s">
        <v>1954</v>
      </c>
      <c r="Z4764" s="138" t="s">
        <v>1955</v>
      </c>
      <c r="AA4764" s="140" t="s">
        <v>3327</v>
      </c>
      <c r="AB4764" s="141" t="s">
        <v>138</v>
      </c>
      <c r="AC4764" s="142">
        <v>27.25</v>
      </c>
      <c r="AD4764" s="142">
        <v>21.8</v>
      </c>
      <c r="AE4764" s="143" t="s">
        <v>9741</v>
      </c>
      <c r="AF4764" s="141" t="s">
        <v>1956</v>
      </c>
      <c r="AG4764" s="144">
        <f>Table1[[#This Row],['# of Books]]*Table1[[#This Row],[QTY]]</f>
        <v>0</v>
      </c>
      <c r="AH4764" s="146">
        <f>Table1[[#This Row],[QTY]]*Table1[[#This Row],[School &amp; Library Price]]</f>
        <v>0</v>
      </c>
    </row>
    <row r="4765" spans="1:34" ht="18" hidden="1" customHeight="1" x14ac:dyDescent="0.25">
      <c r="A4765" s="154"/>
      <c r="B4765" s="150"/>
      <c r="C4765" s="150"/>
      <c r="D4765" s="151">
        <v>28</v>
      </c>
      <c r="E4765" s="151"/>
      <c r="F4765" s="130" t="s">
        <v>2951</v>
      </c>
      <c r="G4765" s="130" t="s">
        <v>1952</v>
      </c>
      <c r="H4765" s="130" t="s">
        <v>3325</v>
      </c>
      <c r="I4765" s="131" t="s">
        <v>3328</v>
      </c>
      <c r="J4765" s="130" t="s">
        <v>1547</v>
      </c>
      <c r="K4765" s="132" t="s">
        <v>378</v>
      </c>
      <c r="L4765" s="148">
        <v>1</v>
      </c>
      <c r="M4765" s="134">
        <v>2019</v>
      </c>
      <c r="N4765" s="130" t="s">
        <v>2644</v>
      </c>
      <c r="O4765" s="129"/>
      <c r="P4765" s="129"/>
      <c r="Q4765" s="130" t="s">
        <v>245</v>
      </c>
      <c r="R4765" s="136" t="s">
        <v>1959</v>
      </c>
      <c r="S4765" s="155" t="s">
        <v>11818</v>
      </c>
      <c r="T4765" s="155" t="s">
        <v>11804</v>
      </c>
      <c r="U4765" s="156"/>
      <c r="V4765" s="156"/>
      <c r="W4765" s="156" t="s">
        <v>1960</v>
      </c>
      <c r="X4765" s="156"/>
      <c r="Y4765" s="137" t="s">
        <v>1954</v>
      </c>
      <c r="Z4765" s="138" t="s">
        <v>1955</v>
      </c>
      <c r="AA4765" s="140" t="s">
        <v>3327</v>
      </c>
      <c r="AB4765" s="141" t="s">
        <v>138</v>
      </c>
      <c r="AC4765" s="142">
        <v>27.25</v>
      </c>
      <c r="AD4765" s="142">
        <v>21.8</v>
      </c>
      <c r="AE4765" s="143" t="s">
        <v>9741</v>
      </c>
      <c r="AF4765" s="141" t="s">
        <v>1956</v>
      </c>
      <c r="AG4765" s="144">
        <f>Table1[[#This Row],['# of Books]]*Table1[[#This Row],[QTY]]</f>
        <v>0</v>
      </c>
      <c r="AH4765" s="146">
        <f>Table1[[#This Row],[QTY]]*Table1[[#This Row],[School &amp; Library Price]]</f>
        <v>0</v>
      </c>
    </row>
    <row r="4766" spans="1:34" ht="18" customHeight="1" x14ac:dyDescent="0.25">
      <c r="A4766" s="154"/>
      <c r="B4766" s="150"/>
      <c r="C4766" s="150"/>
      <c r="D4766" s="151">
        <v>28</v>
      </c>
      <c r="E4766" s="151"/>
      <c r="F4766" s="130" t="s">
        <v>2951</v>
      </c>
      <c r="G4766" s="130" t="s">
        <v>1952</v>
      </c>
      <c r="H4766" s="130" t="s">
        <v>3329</v>
      </c>
      <c r="I4766" s="131" t="s">
        <v>3330</v>
      </c>
      <c r="J4766" s="130" t="s">
        <v>1547</v>
      </c>
      <c r="K4766" s="132" t="s">
        <v>142</v>
      </c>
      <c r="L4766" s="148">
        <v>1</v>
      </c>
      <c r="M4766" s="134">
        <v>2019</v>
      </c>
      <c r="N4766" s="130" t="s">
        <v>2644</v>
      </c>
      <c r="O4766" s="129" t="s">
        <v>143</v>
      </c>
      <c r="P4766" s="129" t="s">
        <v>1953</v>
      </c>
      <c r="Q4766" s="130" t="s">
        <v>245</v>
      </c>
      <c r="R4766" s="136" t="s">
        <v>1959</v>
      </c>
      <c r="S4766" s="155" t="s">
        <v>11817</v>
      </c>
      <c r="T4766" s="155" t="s">
        <v>11847</v>
      </c>
      <c r="U4766" s="156"/>
      <c r="V4766" s="156"/>
      <c r="W4766" s="156" t="s">
        <v>1960</v>
      </c>
      <c r="X4766" s="156"/>
      <c r="Y4766" s="137" t="s">
        <v>1954</v>
      </c>
      <c r="Z4766" s="138" t="s">
        <v>1955</v>
      </c>
      <c r="AA4766" s="140" t="s">
        <v>3331</v>
      </c>
      <c r="AB4766" s="141" t="s">
        <v>138</v>
      </c>
      <c r="AC4766" s="142">
        <v>27.25</v>
      </c>
      <c r="AD4766" s="142">
        <v>21.8</v>
      </c>
      <c r="AE4766" s="143" t="s">
        <v>9742</v>
      </c>
      <c r="AF4766" s="141" t="s">
        <v>1956</v>
      </c>
      <c r="AG4766" s="144">
        <f>Table1[[#This Row],['# of Books]]*Table1[[#This Row],[QTY]]</f>
        <v>0</v>
      </c>
      <c r="AH4766" s="146">
        <f>Table1[[#This Row],[QTY]]*Table1[[#This Row],[School &amp; Library Price]]</f>
        <v>0</v>
      </c>
    </row>
    <row r="4767" spans="1:34" ht="18" hidden="1" customHeight="1" x14ac:dyDescent="0.25">
      <c r="A4767" s="154"/>
      <c r="B4767" s="150"/>
      <c r="C4767" s="150"/>
      <c r="D4767" s="151">
        <v>28</v>
      </c>
      <c r="E4767" s="151"/>
      <c r="F4767" s="130" t="s">
        <v>2951</v>
      </c>
      <c r="G4767" s="130" t="s">
        <v>1952</v>
      </c>
      <c r="H4767" s="130" t="s">
        <v>3329</v>
      </c>
      <c r="I4767" s="131" t="s">
        <v>3332</v>
      </c>
      <c r="J4767" s="130" t="s">
        <v>1547</v>
      </c>
      <c r="K4767" s="132" t="s">
        <v>378</v>
      </c>
      <c r="L4767" s="148">
        <v>1</v>
      </c>
      <c r="M4767" s="134">
        <v>2019</v>
      </c>
      <c r="N4767" s="130" t="s">
        <v>2644</v>
      </c>
      <c r="O4767" s="129"/>
      <c r="P4767" s="129"/>
      <c r="Q4767" s="130" t="s">
        <v>245</v>
      </c>
      <c r="R4767" s="136" t="s">
        <v>1959</v>
      </c>
      <c r="S4767" s="155" t="s">
        <v>11817</v>
      </c>
      <c r="T4767" s="155" t="s">
        <v>11847</v>
      </c>
      <c r="U4767" s="156"/>
      <c r="V4767" s="156"/>
      <c r="W4767" s="156" t="s">
        <v>1960</v>
      </c>
      <c r="X4767" s="156"/>
      <c r="Y4767" s="137" t="s">
        <v>1954</v>
      </c>
      <c r="Z4767" s="138" t="s">
        <v>1955</v>
      </c>
      <c r="AA4767" s="140" t="s">
        <v>3331</v>
      </c>
      <c r="AB4767" s="141" t="s">
        <v>138</v>
      </c>
      <c r="AC4767" s="142">
        <v>27.25</v>
      </c>
      <c r="AD4767" s="142">
        <v>21.8</v>
      </c>
      <c r="AE4767" s="143" t="s">
        <v>9742</v>
      </c>
      <c r="AF4767" s="141" t="s">
        <v>1956</v>
      </c>
      <c r="AG4767" s="144">
        <f>Table1[[#This Row],['# of Books]]*Table1[[#This Row],[QTY]]</f>
        <v>0</v>
      </c>
      <c r="AH4767" s="146">
        <f>Table1[[#This Row],[QTY]]*Table1[[#This Row],[School &amp; Library Price]]</f>
        <v>0</v>
      </c>
    </row>
    <row r="4768" spans="1:34" ht="18" customHeight="1" x14ac:dyDescent="0.25">
      <c r="A4768" s="154"/>
      <c r="B4768" s="150"/>
      <c r="C4768" s="150"/>
      <c r="D4768" s="151">
        <v>28</v>
      </c>
      <c r="E4768" s="151"/>
      <c r="F4768" s="130" t="s">
        <v>2951</v>
      </c>
      <c r="G4768" s="130" t="s">
        <v>1952</v>
      </c>
      <c r="H4768" s="130" t="s">
        <v>3333</v>
      </c>
      <c r="I4768" s="131" t="s">
        <v>3334</v>
      </c>
      <c r="J4768" s="130" t="s">
        <v>1547</v>
      </c>
      <c r="K4768" s="132" t="s">
        <v>142</v>
      </c>
      <c r="L4768" s="148">
        <v>1</v>
      </c>
      <c r="M4768" s="134">
        <v>2019</v>
      </c>
      <c r="N4768" s="130" t="s">
        <v>2644</v>
      </c>
      <c r="O4768" s="129" t="s">
        <v>143</v>
      </c>
      <c r="P4768" s="129" t="s">
        <v>1953</v>
      </c>
      <c r="Q4768" s="130" t="s">
        <v>245</v>
      </c>
      <c r="R4768" s="136" t="s">
        <v>1959</v>
      </c>
      <c r="S4768" s="155" t="s">
        <v>11846</v>
      </c>
      <c r="T4768" s="155" t="s">
        <v>11847</v>
      </c>
      <c r="U4768" s="156"/>
      <c r="V4768" s="156"/>
      <c r="W4768" s="156" t="s">
        <v>1960</v>
      </c>
      <c r="X4768" s="156"/>
      <c r="Y4768" s="137" t="s">
        <v>1954</v>
      </c>
      <c r="Z4768" s="138" t="s">
        <v>1955</v>
      </c>
      <c r="AA4768" s="140" t="s">
        <v>3335</v>
      </c>
      <c r="AB4768" s="141" t="s">
        <v>138</v>
      </c>
      <c r="AC4768" s="142">
        <v>27.25</v>
      </c>
      <c r="AD4768" s="142">
        <v>21.8</v>
      </c>
      <c r="AE4768" s="143" t="s">
        <v>9743</v>
      </c>
      <c r="AF4768" s="141" t="s">
        <v>1956</v>
      </c>
      <c r="AG4768" s="144">
        <f>Table1[[#This Row],['# of Books]]*Table1[[#This Row],[QTY]]</f>
        <v>0</v>
      </c>
      <c r="AH4768" s="146">
        <f>Table1[[#This Row],[QTY]]*Table1[[#This Row],[School &amp; Library Price]]</f>
        <v>0</v>
      </c>
    </row>
    <row r="4769" spans="1:34" ht="18" hidden="1" customHeight="1" x14ac:dyDescent="0.25">
      <c r="A4769" s="154"/>
      <c r="B4769" s="150"/>
      <c r="C4769" s="150"/>
      <c r="D4769" s="151">
        <v>28</v>
      </c>
      <c r="E4769" s="151"/>
      <c r="F4769" s="130" t="s">
        <v>2951</v>
      </c>
      <c r="G4769" s="130" t="s">
        <v>1952</v>
      </c>
      <c r="H4769" s="130" t="s">
        <v>3333</v>
      </c>
      <c r="I4769" s="131" t="s">
        <v>3336</v>
      </c>
      <c r="J4769" s="130" t="s">
        <v>1547</v>
      </c>
      <c r="K4769" s="132" t="s">
        <v>378</v>
      </c>
      <c r="L4769" s="148">
        <v>1</v>
      </c>
      <c r="M4769" s="134">
        <v>2019</v>
      </c>
      <c r="N4769" s="130" t="s">
        <v>2644</v>
      </c>
      <c r="O4769" s="129"/>
      <c r="P4769" s="129"/>
      <c r="Q4769" s="130" t="s">
        <v>245</v>
      </c>
      <c r="R4769" s="136" t="s">
        <v>1959</v>
      </c>
      <c r="S4769" s="155" t="s">
        <v>11846</v>
      </c>
      <c r="T4769" s="155" t="s">
        <v>11847</v>
      </c>
      <c r="U4769" s="156"/>
      <c r="V4769" s="156"/>
      <c r="W4769" s="156" t="s">
        <v>1960</v>
      </c>
      <c r="X4769" s="156"/>
      <c r="Y4769" s="137" t="s">
        <v>1954</v>
      </c>
      <c r="Z4769" s="138" t="s">
        <v>1955</v>
      </c>
      <c r="AA4769" s="140" t="s">
        <v>3335</v>
      </c>
      <c r="AB4769" s="141" t="s">
        <v>138</v>
      </c>
      <c r="AC4769" s="142">
        <v>27.25</v>
      </c>
      <c r="AD4769" s="142">
        <v>21.8</v>
      </c>
      <c r="AE4769" s="143" t="s">
        <v>9743</v>
      </c>
      <c r="AF4769" s="141" t="s">
        <v>1956</v>
      </c>
      <c r="AG4769" s="144">
        <f>Table1[[#This Row],['# of Books]]*Table1[[#This Row],[QTY]]</f>
        <v>0</v>
      </c>
      <c r="AH4769" s="146">
        <f>Table1[[#This Row],[QTY]]*Table1[[#This Row],[School &amp; Library Price]]</f>
        <v>0</v>
      </c>
    </row>
    <row r="4770" spans="1:34" ht="18" customHeight="1" x14ac:dyDescent="0.25">
      <c r="A4770" s="154"/>
      <c r="B4770" s="150"/>
      <c r="C4770" s="150"/>
      <c r="D4770" s="151">
        <v>28</v>
      </c>
      <c r="E4770" s="151"/>
      <c r="F4770" s="130" t="s">
        <v>2951</v>
      </c>
      <c r="G4770" s="130" t="s">
        <v>1952</v>
      </c>
      <c r="H4770" s="130" t="s">
        <v>1957</v>
      </c>
      <c r="I4770" s="131" t="s">
        <v>1958</v>
      </c>
      <c r="J4770" s="130" t="s">
        <v>1547</v>
      </c>
      <c r="K4770" s="132" t="s">
        <v>142</v>
      </c>
      <c r="L4770" s="148">
        <v>1</v>
      </c>
      <c r="M4770" s="134">
        <v>2018</v>
      </c>
      <c r="N4770" s="130" t="s">
        <v>133</v>
      </c>
      <c r="O4770" s="129" t="s">
        <v>143</v>
      </c>
      <c r="P4770" s="129" t="s">
        <v>1953</v>
      </c>
      <c r="Q4770" s="130" t="s">
        <v>245</v>
      </c>
      <c r="R4770" s="136" t="s">
        <v>1959</v>
      </c>
      <c r="S4770" s="155" t="s">
        <v>11816</v>
      </c>
      <c r="T4770" s="155" t="s">
        <v>11804</v>
      </c>
      <c r="U4770" s="156"/>
      <c r="V4770" s="156"/>
      <c r="W4770" s="156" t="s">
        <v>1960</v>
      </c>
      <c r="X4770" s="156" t="s">
        <v>3114</v>
      </c>
      <c r="Y4770" s="137" t="s">
        <v>1954</v>
      </c>
      <c r="Z4770" s="138" t="s">
        <v>1955</v>
      </c>
      <c r="AA4770" s="140" t="s">
        <v>1961</v>
      </c>
      <c r="AB4770" s="141" t="s">
        <v>138</v>
      </c>
      <c r="AC4770" s="142">
        <v>27.25</v>
      </c>
      <c r="AD4770" s="142">
        <v>21.8</v>
      </c>
      <c r="AE4770" s="143" t="s">
        <v>1962</v>
      </c>
      <c r="AF4770" s="141" t="s">
        <v>1956</v>
      </c>
      <c r="AG4770" s="144">
        <f>Table1[[#This Row],['# of Books]]*Table1[[#This Row],[QTY]]</f>
        <v>0</v>
      </c>
      <c r="AH4770" s="146">
        <f>Table1[[#This Row],[QTY]]*Table1[[#This Row],[School &amp; Library Price]]</f>
        <v>0</v>
      </c>
    </row>
    <row r="4771" spans="1:34" ht="18" hidden="1" customHeight="1" x14ac:dyDescent="0.25">
      <c r="A4771" s="154"/>
      <c r="B4771" s="150"/>
      <c r="C4771" s="150"/>
      <c r="D4771" s="151">
        <v>28</v>
      </c>
      <c r="E4771" s="151"/>
      <c r="F4771" s="130" t="s">
        <v>2951</v>
      </c>
      <c r="G4771" s="130" t="s">
        <v>1952</v>
      </c>
      <c r="H4771" s="130" t="s">
        <v>1957</v>
      </c>
      <c r="I4771" s="131" t="s">
        <v>1963</v>
      </c>
      <c r="J4771" s="130" t="s">
        <v>1547</v>
      </c>
      <c r="K4771" s="132" t="s">
        <v>378</v>
      </c>
      <c r="L4771" s="148">
        <v>1</v>
      </c>
      <c r="M4771" s="134">
        <v>2018</v>
      </c>
      <c r="N4771" s="130" t="s">
        <v>133</v>
      </c>
      <c r="O4771" s="129"/>
      <c r="P4771" s="129"/>
      <c r="Q4771" s="130" t="s">
        <v>245</v>
      </c>
      <c r="R4771" s="136" t="s">
        <v>1959</v>
      </c>
      <c r="S4771" s="155" t="s">
        <v>11816</v>
      </c>
      <c r="T4771" s="155" t="s">
        <v>11804</v>
      </c>
      <c r="U4771" s="156"/>
      <c r="V4771" s="156"/>
      <c r="W4771" s="156" t="s">
        <v>1960</v>
      </c>
      <c r="X4771" s="156" t="s">
        <v>3114</v>
      </c>
      <c r="Y4771" s="137" t="s">
        <v>1954</v>
      </c>
      <c r="Z4771" s="138" t="s">
        <v>1955</v>
      </c>
      <c r="AA4771" s="140" t="s">
        <v>1961</v>
      </c>
      <c r="AB4771" s="141" t="s">
        <v>138</v>
      </c>
      <c r="AC4771" s="142">
        <v>27.25</v>
      </c>
      <c r="AD4771" s="142">
        <v>21.8</v>
      </c>
      <c r="AE4771" s="143" t="s">
        <v>1962</v>
      </c>
      <c r="AF4771" s="141" t="s">
        <v>1956</v>
      </c>
      <c r="AG4771" s="144">
        <f>Table1[[#This Row],['# of Books]]*Table1[[#This Row],[QTY]]</f>
        <v>0</v>
      </c>
      <c r="AH4771" s="146">
        <f>Table1[[#This Row],[QTY]]*Table1[[#This Row],[School &amp; Library Price]]</f>
        <v>0</v>
      </c>
    </row>
    <row r="4772" spans="1:34" ht="18" customHeight="1" x14ac:dyDescent="0.25">
      <c r="A4772" s="154"/>
      <c r="B4772" s="150"/>
      <c r="C4772" s="150"/>
      <c r="D4772" s="151">
        <v>28</v>
      </c>
      <c r="E4772" s="151"/>
      <c r="F4772" s="130" t="s">
        <v>2951</v>
      </c>
      <c r="G4772" s="130" t="s">
        <v>1952</v>
      </c>
      <c r="H4772" s="130" t="s">
        <v>1964</v>
      </c>
      <c r="I4772" s="131" t="s">
        <v>1965</v>
      </c>
      <c r="J4772" s="130" t="s">
        <v>1547</v>
      </c>
      <c r="K4772" s="132" t="s">
        <v>142</v>
      </c>
      <c r="L4772" s="148">
        <v>1</v>
      </c>
      <c r="M4772" s="134">
        <v>2018</v>
      </c>
      <c r="N4772" s="130" t="s">
        <v>133</v>
      </c>
      <c r="O4772" s="129" t="s">
        <v>143</v>
      </c>
      <c r="P4772" s="129" t="s">
        <v>1953</v>
      </c>
      <c r="Q4772" s="130" t="s">
        <v>245</v>
      </c>
      <c r="R4772" s="136" t="s">
        <v>1959</v>
      </c>
      <c r="S4772" s="155" t="s">
        <v>11848</v>
      </c>
      <c r="T4772" s="155" t="s">
        <v>11847</v>
      </c>
      <c r="U4772" s="156"/>
      <c r="V4772" s="156"/>
      <c r="W4772" s="156" t="s">
        <v>1960</v>
      </c>
      <c r="X4772" s="156"/>
      <c r="Y4772" s="137" t="s">
        <v>1954</v>
      </c>
      <c r="Z4772" s="138" t="s">
        <v>1955</v>
      </c>
      <c r="AA4772" s="140" t="s">
        <v>1966</v>
      </c>
      <c r="AB4772" s="141" t="s">
        <v>138</v>
      </c>
      <c r="AC4772" s="142">
        <v>27.25</v>
      </c>
      <c r="AD4772" s="142">
        <v>21.8</v>
      </c>
      <c r="AE4772" s="143" t="s">
        <v>1967</v>
      </c>
      <c r="AF4772" s="141" t="s">
        <v>1956</v>
      </c>
      <c r="AG4772" s="144">
        <f>Table1[[#This Row],['# of Books]]*Table1[[#This Row],[QTY]]</f>
        <v>0</v>
      </c>
      <c r="AH4772" s="146">
        <f>Table1[[#This Row],[QTY]]*Table1[[#This Row],[School &amp; Library Price]]</f>
        <v>0</v>
      </c>
    </row>
    <row r="4773" spans="1:34" ht="18" hidden="1" customHeight="1" x14ac:dyDescent="0.25">
      <c r="A4773" s="154"/>
      <c r="B4773" s="150"/>
      <c r="C4773" s="150"/>
      <c r="D4773" s="151">
        <v>28</v>
      </c>
      <c r="E4773" s="151"/>
      <c r="F4773" s="130" t="s">
        <v>2951</v>
      </c>
      <c r="G4773" s="130" t="s">
        <v>1952</v>
      </c>
      <c r="H4773" s="130" t="s">
        <v>1964</v>
      </c>
      <c r="I4773" s="131" t="s">
        <v>1968</v>
      </c>
      <c r="J4773" s="130" t="s">
        <v>1547</v>
      </c>
      <c r="K4773" s="132" t="s">
        <v>378</v>
      </c>
      <c r="L4773" s="148">
        <v>1</v>
      </c>
      <c r="M4773" s="134">
        <v>2018</v>
      </c>
      <c r="N4773" s="130" t="s">
        <v>133</v>
      </c>
      <c r="O4773" s="129"/>
      <c r="P4773" s="129"/>
      <c r="Q4773" s="130" t="s">
        <v>245</v>
      </c>
      <c r="R4773" s="136" t="s">
        <v>1959</v>
      </c>
      <c r="S4773" s="155" t="s">
        <v>11848</v>
      </c>
      <c r="T4773" s="155" t="s">
        <v>11847</v>
      </c>
      <c r="U4773" s="156"/>
      <c r="V4773" s="156"/>
      <c r="W4773" s="156" t="s">
        <v>1960</v>
      </c>
      <c r="X4773" s="156"/>
      <c r="Y4773" s="137" t="s">
        <v>1954</v>
      </c>
      <c r="Z4773" s="138" t="s">
        <v>1955</v>
      </c>
      <c r="AA4773" s="140" t="s">
        <v>1966</v>
      </c>
      <c r="AB4773" s="141" t="s">
        <v>138</v>
      </c>
      <c r="AC4773" s="142">
        <v>27.25</v>
      </c>
      <c r="AD4773" s="142">
        <v>21.8</v>
      </c>
      <c r="AE4773" s="143" t="s">
        <v>1967</v>
      </c>
      <c r="AF4773" s="141" t="s">
        <v>1956</v>
      </c>
      <c r="AG4773" s="144">
        <f>Table1[[#This Row],['# of Books]]*Table1[[#This Row],[QTY]]</f>
        <v>0</v>
      </c>
      <c r="AH4773" s="146">
        <f>Table1[[#This Row],[QTY]]*Table1[[#This Row],[School &amp; Library Price]]</f>
        <v>0</v>
      </c>
    </row>
    <row r="4774" spans="1:34" ht="18" customHeight="1" x14ac:dyDescent="0.25">
      <c r="A4774" s="154"/>
      <c r="B4774" s="150"/>
      <c r="C4774" s="150"/>
      <c r="D4774" s="151">
        <v>28</v>
      </c>
      <c r="E4774" s="151"/>
      <c r="F4774" s="130" t="s">
        <v>2951</v>
      </c>
      <c r="G4774" s="130" t="s">
        <v>1952</v>
      </c>
      <c r="H4774" s="130" t="s">
        <v>1969</v>
      </c>
      <c r="I4774" s="131" t="s">
        <v>1970</v>
      </c>
      <c r="J4774" s="130" t="s">
        <v>1547</v>
      </c>
      <c r="K4774" s="132" t="s">
        <v>142</v>
      </c>
      <c r="L4774" s="148">
        <v>1</v>
      </c>
      <c r="M4774" s="134">
        <v>2018</v>
      </c>
      <c r="N4774" s="130" t="s">
        <v>133</v>
      </c>
      <c r="O4774" s="129" t="s">
        <v>143</v>
      </c>
      <c r="P4774" s="129" t="s">
        <v>1953</v>
      </c>
      <c r="Q4774" s="130" t="s">
        <v>245</v>
      </c>
      <c r="R4774" s="136" t="s">
        <v>1959</v>
      </c>
      <c r="S4774" s="155" t="s">
        <v>11818</v>
      </c>
      <c r="T4774" s="155" t="s">
        <v>11847</v>
      </c>
      <c r="U4774" s="156"/>
      <c r="V4774" s="156"/>
      <c r="W4774" s="156" t="s">
        <v>1960</v>
      </c>
      <c r="X4774" s="156"/>
      <c r="Y4774" s="137" t="s">
        <v>1954</v>
      </c>
      <c r="Z4774" s="138" t="s">
        <v>1955</v>
      </c>
      <c r="AA4774" s="140" t="s">
        <v>1971</v>
      </c>
      <c r="AB4774" s="141" t="s">
        <v>138</v>
      </c>
      <c r="AC4774" s="142">
        <v>27.25</v>
      </c>
      <c r="AD4774" s="142">
        <v>21.8</v>
      </c>
      <c r="AE4774" s="143" t="s">
        <v>1972</v>
      </c>
      <c r="AF4774" s="141" t="s">
        <v>1956</v>
      </c>
      <c r="AG4774" s="144">
        <f>Table1[[#This Row],['# of Books]]*Table1[[#This Row],[QTY]]</f>
        <v>0</v>
      </c>
      <c r="AH4774" s="146">
        <f>Table1[[#This Row],[QTY]]*Table1[[#This Row],[School &amp; Library Price]]</f>
        <v>0</v>
      </c>
    </row>
    <row r="4775" spans="1:34" ht="18" hidden="1" customHeight="1" x14ac:dyDescent="0.25">
      <c r="A4775" s="154"/>
      <c r="B4775" s="150"/>
      <c r="C4775" s="150"/>
      <c r="D4775" s="151">
        <v>28</v>
      </c>
      <c r="E4775" s="151"/>
      <c r="F4775" s="130" t="s">
        <v>2951</v>
      </c>
      <c r="G4775" s="130" t="s">
        <v>1952</v>
      </c>
      <c r="H4775" s="130" t="s">
        <v>1969</v>
      </c>
      <c r="I4775" s="131" t="s">
        <v>1973</v>
      </c>
      <c r="J4775" s="130" t="s">
        <v>1547</v>
      </c>
      <c r="K4775" s="132" t="s">
        <v>378</v>
      </c>
      <c r="L4775" s="148">
        <v>1</v>
      </c>
      <c r="M4775" s="134">
        <v>2018</v>
      </c>
      <c r="N4775" s="130" t="s">
        <v>133</v>
      </c>
      <c r="O4775" s="129"/>
      <c r="P4775" s="129"/>
      <c r="Q4775" s="130" t="s">
        <v>245</v>
      </c>
      <c r="R4775" s="136" t="s">
        <v>1959</v>
      </c>
      <c r="S4775" s="155" t="s">
        <v>11818</v>
      </c>
      <c r="T4775" s="155" t="s">
        <v>11847</v>
      </c>
      <c r="U4775" s="156"/>
      <c r="V4775" s="156"/>
      <c r="W4775" s="156" t="s">
        <v>1960</v>
      </c>
      <c r="X4775" s="156"/>
      <c r="Y4775" s="137" t="s">
        <v>1954</v>
      </c>
      <c r="Z4775" s="138" t="s">
        <v>1955</v>
      </c>
      <c r="AA4775" s="140" t="s">
        <v>1971</v>
      </c>
      <c r="AB4775" s="141" t="s">
        <v>138</v>
      </c>
      <c r="AC4775" s="142">
        <v>27.25</v>
      </c>
      <c r="AD4775" s="142">
        <v>21.8</v>
      </c>
      <c r="AE4775" s="143" t="s">
        <v>1972</v>
      </c>
      <c r="AF4775" s="141" t="s">
        <v>1956</v>
      </c>
      <c r="AG4775" s="144">
        <f>Table1[[#This Row],['# of Books]]*Table1[[#This Row],[QTY]]</f>
        <v>0</v>
      </c>
      <c r="AH4775" s="146">
        <f>Table1[[#This Row],[QTY]]*Table1[[#This Row],[School &amp; Library Price]]</f>
        <v>0</v>
      </c>
    </row>
    <row r="4776" spans="1:34" ht="18" customHeight="1" x14ac:dyDescent="0.25">
      <c r="A4776" s="154"/>
      <c r="B4776" s="150"/>
      <c r="C4776" s="150"/>
      <c r="D4776" s="151">
        <v>28</v>
      </c>
      <c r="E4776" s="151"/>
      <c r="F4776" s="130" t="s">
        <v>2951</v>
      </c>
      <c r="G4776" s="130" t="s">
        <v>1952</v>
      </c>
      <c r="H4776" s="130" t="s">
        <v>1974</v>
      </c>
      <c r="I4776" s="131" t="s">
        <v>1975</v>
      </c>
      <c r="J4776" s="130" t="s">
        <v>1547</v>
      </c>
      <c r="K4776" s="132" t="s">
        <v>142</v>
      </c>
      <c r="L4776" s="148">
        <v>1</v>
      </c>
      <c r="M4776" s="134">
        <v>2018</v>
      </c>
      <c r="N4776" s="130" t="s">
        <v>133</v>
      </c>
      <c r="O4776" s="129" t="s">
        <v>143</v>
      </c>
      <c r="P4776" s="129" t="s">
        <v>1953</v>
      </c>
      <c r="Q4776" s="130" t="s">
        <v>245</v>
      </c>
      <c r="R4776" s="136" t="s">
        <v>1959</v>
      </c>
      <c r="S4776" s="155" t="s">
        <v>11818</v>
      </c>
      <c r="T4776" s="155" t="s">
        <v>11804</v>
      </c>
      <c r="U4776" s="156"/>
      <c r="V4776" s="156"/>
      <c r="W4776" s="156" t="s">
        <v>1960</v>
      </c>
      <c r="X4776" s="156"/>
      <c r="Y4776" s="137" t="s">
        <v>1954</v>
      </c>
      <c r="Z4776" s="138" t="s">
        <v>1955</v>
      </c>
      <c r="AA4776" s="140" t="s">
        <v>1976</v>
      </c>
      <c r="AB4776" s="141" t="s">
        <v>138</v>
      </c>
      <c r="AC4776" s="142">
        <v>27.25</v>
      </c>
      <c r="AD4776" s="142">
        <v>21.8</v>
      </c>
      <c r="AE4776" s="143" t="s">
        <v>1977</v>
      </c>
      <c r="AF4776" s="141" t="s">
        <v>1956</v>
      </c>
      <c r="AG4776" s="144">
        <f>Table1[[#This Row],['# of Books]]*Table1[[#This Row],[QTY]]</f>
        <v>0</v>
      </c>
      <c r="AH4776" s="146">
        <f>Table1[[#This Row],[QTY]]*Table1[[#This Row],[School &amp; Library Price]]</f>
        <v>0</v>
      </c>
    </row>
    <row r="4777" spans="1:34" ht="18" hidden="1" customHeight="1" x14ac:dyDescent="0.25">
      <c r="A4777" s="154"/>
      <c r="B4777" s="150"/>
      <c r="C4777" s="150"/>
      <c r="D4777" s="151">
        <v>28</v>
      </c>
      <c r="E4777" s="151"/>
      <c r="F4777" s="130" t="s">
        <v>2951</v>
      </c>
      <c r="G4777" s="130" t="s">
        <v>1952</v>
      </c>
      <c r="H4777" s="130" t="s">
        <v>1974</v>
      </c>
      <c r="I4777" s="131" t="s">
        <v>1978</v>
      </c>
      <c r="J4777" s="130" t="s">
        <v>1547</v>
      </c>
      <c r="K4777" s="132" t="s">
        <v>378</v>
      </c>
      <c r="L4777" s="148">
        <v>1</v>
      </c>
      <c r="M4777" s="134">
        <v>2018</v>
      </c>
      <c r="N4777" s="130" t="s">
        <v>133</v>
      </c>
      <c r="O4777" s="129"/>
      <c r="P4777" s="129"/>
      <c r="Q4777" s="130" t="s">
        <v>245</v>
      </c>
      <c r="R4777" s="136" t="s">
        <v>1959</v>
      </c>
      <c r="S4777" s="155" t="s">
        <v>11818</v>
      </c>
      <c r="T4777" s="155" t="s">
        <v>11804</v>
      </c>
      <c r="U4777" s="156"/>
      <c r="V4777" s="156"/>
      <c r="W4777" s="156" t="s">
        <v>1960</v>
      </c>
      <c r="X4777" s="156"/>
      <c r="Y4777" s="137" t="s">
        <v>1954</v>
      </c>
      <c r="Z4777" s="138" t="s">
        <v>1955</v>
      </c>
      <c r="AA4777" s="140" t="s">
        <v>1976</v>
      </c>
      <c r="AB4777" s="141" t="s">
        <v>138</v>
      </c>
      <c r="AC4777" s="142">
        <v>27.25</v>
      </c>
      <c r="AD4777" s="142">
        <v>21.8</v>
      </c>
      <c r="AE4777" s="143" t="s">
        <v>1977</v>
      </c>
      <c r="AF4777" s="141" t="s">
        <v>1956</v>
      </c>
      <c r="AG4777" s="144">
        <f>Table1[[#This Row],['# of Books]]*Table1[[#This Row],[QTY]]</f>
        <v>0</v>
      </c>
      <c r="AH4777" s="146">
        <f>Table1[[#This Row],[QTY]]*Table1[[#This Row],[School &amp; Library Price]]</f>
        <v>0</v>
      </c>
    </row>
    <row r="4778" spans="1:34" ht="18" hidden="1" customHeight="1" x14ac:dyDescent="0.25">
      <c r="A4778" s="154"/>
      <c r="B4778" s="150"/>
      <c r="C4778" s="150"/>
      <c r="D4778" s="151">
        <v>29</v>
      </c>
      <c r="E4778" s="151"/>
      <c r="F4778" s="130" t="s">
        <v>2951</v>
      </c>
      <c r="G4778" s="130" t="s">
        <v>1979</v>
      </c>
      <c r="H4778" s="130" t="s">
        <v>1979</v>
      </c>
      <c r="I4778" s="131" t="s">
        <v>1980</v>
      </c>
      <c r="J4778" s="130" t="s">
        <v>1547</v>
      </c>
      <c r="K4778" s="132" t="s">
        <v>132</v>
      </c>
      <c r="L4778" s="148">
        <v>4</v>
      </c>
      <c r="M4778" s="134">
        <v>2018</v>
      </c>
      <c r="N4778" s="130" t="s">
        <v>133</v>
      </c>
      <c r="O4778" s="129" t="s">
        <v>143</v>
      </c>
      <c r="P4778" s="129" t="s">
        <v>1953</v>
      </c>
      <c r="Q4778" s="130"/>
      <c r="R4778" s="136"/>
      <c r="S4778" s="155"/>
      <c r="T4778" s="155"/>
      <c r="U4778" s="156"/>
      <c r="V4778" s="156"/>
      <c r="W4778" s="156"/>
      <c r="X4778" s="156"/>
      <c r="Y4778" s="137" t="s">
        <v>1981</v>
      </c>
      <c r="Z4778" s="138" t="s">
        <v>1982</v>
      </c>
      <c r="AA4778" s="140" t="s">
        <v>1983</v>
      </c>
      <c r="AB4778" s="141" t="s">
        <v>138</v>
      </c>
      <c r="AC4778" s="142">
        <v>109</v>
      </c>
      <c r="AD4778" s="142">
        <v>87.2</v>
      </c>
      <c r="AE4778" s="143"/>
      <c r="AF4778" s="141" t="s">
        <v>1956</v>
      </c>
      <c r="AG4778" s="144">
        <f>Table1[[#This Row],['# of Books]]*Table1[[#This Row],[QTY]]</f>
        <v>0</v>
      </c>
      <c r="AH4778" s="146">
        <f>Table1[[#This Row],[QTY]]*Table1[[#This Row],[School &amp; Library Price]]</f>
        <v>0</v>
      </c>
    </row>
    <row r="4779" spans="1:34" ht="18" customHeight="1" x14ac:dyDescent="0.25">
      <c r="A4779" s="154"/>
      <c r="B4779" s="150"/>
      <c r="C4779" s="150"/>
      <c r="D4779" s="151">
        <v>29</v>
      </c>
      <c r="E4779" s="151"/>
      <c r="F4779" s="130" t="s">
        <v>2951</v>
      </c>
      <c r="G4779" s="130" t="s">
        <v>1979</v>
      </c>
      <c r="H4779" s="130" t="s">
        <v>1984</v>
      </c>
      <c r="I4779" s="131" t="s">
        <v>1985</v>
      </c>
      <c r="J4779" s="130" t="s">
        <v>1547</v>
      </c>
      <c r="K4779" s="132" t="s">
        <v>142</v>
      </c>
      <c r="L4779" s="148">
        <v>1</v>
      </c>
      <c r="M4779" s="134">
        <v>2018</v>
      </c>
      <c r="N4779" s="130" t="s">
        <v>133</v>
      </c>
      <c r="O4779" s="129" t="s">
        <v>143</v>
      </c>
      <c r="P4779" s="129" t="s">
        <v>1953</v>
      </c>
      <c r="Q4779" s="130" t="s">
        <v>245</v>
      </c>
      <c r="R4779" s="136" t="s">
        <v>1986</v>
      </c>
      <c r="S4779" s="155"/>
      <c r="T4779" s="155"/>
      <c r="U4779" s="156"/>
      <c r="V4779" s="156"/>
      <c r="W4779" s="156" t="s">
        <v>1987</v>
      </c>
      <c r="X4779" s="156"/>
      <c r="Y4779" s="137" t="s">
        <v>1981</v>
      </c>
      <c r="Z4779" s="138" t="s">
        <v>1982</v>
      </c>
      <c r="AA4779" s="140" t="s">
        <v>1988</v>
      </c>
      <c r="AB4779" s="141" t="s">
        <v>138</v>
      </c>
      <c r="AC4779" s="142">
        <v>27.25</v>
      </c>
      <c r="AD4779" s="142">
        <v>21.8</v>
      </c>
      <c r="AE4779" s="143" t="s">
        <v>1989</v>
      </c>
      <c r="AF4779" s="141" t="s">
        <v>1956</v>
      </c>
      <c r="AG4779" s="144">
        <f>Table1[[#This Row],['# of Books]]*Table1[[#This Row],[QTY]]</f>
        <v>0</v>
      </c>
      <c r="AH4779" s="146">
        <f>Table1[[#This Row],[QTY]]*Table1[[#This Row],[School &amp; Library Price]]</f>
        <v>0</v>
      </c>
    </row>
    <row r="4780" spans="1:34" ht="18" hidden="1" customHeight="1" x14ac:dyDescent="0.25">
      <c r="A4780" s="154"/>
      <c r="B4780" s="150"/>
      <c r="C4780" s="150"/>
      <c r="D4780" s="151">
        <v>29</v>
      </c>
      <c r="E4780" s="151"/>
      <c r="F4780" s="130" t="s">
        <v>2951</v>
      </c>
      <c r="G4780" s="130" t="s">
        <v>1979</v>
      </c>
      <c r="H4780" s="130" t="s">
        <v>1984</v>
      </c>
      <c r="I4780" s="131" t="s">
        <v>1990</v>
      </c>
      <c r="J4780" s="130" t="s">
        <v>1547</v>
      </c>
      <c r="K4780" s="132" t="s">
        <v>378</v>
      </c>
      <c r="L4780" s="148">
        <v>1</v>
      </c>
      <c r="M4780" s="134">
        <v>2018</v>
      </c>
      <c r="N4780" s="130" t="s">
        <v>133</v>
      </c>
      <c r="O4780" s="129"/>
      <c r="P4780" s="129"/>
      <c r="Q4780" s="130" t="s">
        <v>245</v>
      </c>
      <c r="R4780" s="136" t="s">
        <v>1986</v>
      </c>
      <c r="S4780" s="155"/>
      <c r="T4780" s="155"/>
      <c r="U4780" s="156"/>
      <c r="V4780" s="156"/>
      <c r="W4780" s="156" t="s">
        <v>1987</v>
      </c>
      <c r="X4780" s="156"/>
      <c r="Y4780" s="137" t="s">
        <v>1981</v>
      </c>
      <c r="Z4780" s="138" t="s">
        <v>1982</v>
      </c>
      <c r="AA4780" s="140" t="s">
        <v>1988</v>
      </c>
      <c r="AB4780" s="141" t="s">
        <v>138</v>
      </c>
      <c r="AC4780" s="142">
        <v>27.25</v>
      </c>
      <c r="AD4780" s="142">
        <v>21.8</v>
      </c>
      <c r="AE4780" s="143" t="s">
        <v>1989</v>
      </c>
      <c r="AF4780" s="141" t="s">
        <v>1956</v>
      </c>
      <c r="AG4780" s="144">
        <f>Table1[[#This Row],['# of Books]]*Table1[[#This Row],[QTY]]</f>
        <v>0</v>
      </c>
      <c r="AH4780" s="146">
        <f>Table1[[#This Row],[QTY]]*Table1[[#This Row],[School &amp; Library Price]]</f>
        <v>0</v>
      </c>
    </row>
    <row r="4781" spans="1:34" ht="18" customHeight="1" x14ac:dyDescent="0.25">
      <c r="A4781" s="154"/>
      <c r="B4781" s="150"/>
      <c r="C4781" s="150"/>
      <c r="D4781" s="151">
        <v>29</v>
      </c>
      <c r="E4781" s="151"/>
      <c r="F4781" s="130" t="s">
        <v>2951</v>
      </c>
      <c r="G4781" s="130" t="s">
        <v>1979</v>
      </c>
      <c r="H4781" s="130" t="s">
        <v>1991</v>
      </c>
      <c r="I4781" s="131" t="s">
        <v>1992</v>
      </c>
      <c r="J4781" s="130" t="s">
        <v>1547</v>
      </c>
      <c r="K4781" s="132" t="s">
        <v>142</v>
      </c>
      <c r="L4781" s="148">
        <v>1</v>
      </c>
      <c r="M4781" s="134">
        <v>2018</v>
      </c>
      <c r="N4781" s="130" t="s">
        <v>133</v>
      </c>
      <c r="O4781" s="129" t="s">
        <v>143</v>
      </c>
      <c r="P4781" s="129" t="s">
        <v>1953</v>
      </c>
      <c r="Q4781" s="130" t="s">
        <v>245</v>
      </c>
      <c r="R4781" s="136" t="s">
        <v>1986</v>
      </c>
      <c r="S4781" s="155"/>
      <c r="T4781" s="155"/>
      <c r="U4781" s="156"/>
      <c r="V4781" s="156"/>
      <c r="W4781" s="156" t="s">
        <v>1987</v>
      </c>
      <c r="X4781" s="156" t="s">
        <v>11849</v>
      </c>
      <c r="Y4781" s="137" t="s">
        <v>1981</v>
      </c>
      <c r="Z4781" s="138" t="s">
        <v>1982</v>
      </c>
      <c r="AA4781" s="140" t="s">
        <v>1993</v>
      </c>
      <c r="AB4781" s="141" t="s">
        <v>138</v>
      </c>
      <c r="AC4781" s="142">
        <v>27.25</v>
      </c>
      <c r="AD4781" s="142">
        <v>21.8</v>
      </c>
      <c r="AE4781" s="143" t="s">
        <v>1994</v>
      </c>
      <c r="AF4781" s="141" t="s">
        <v>1956</v>
      </c>
      <c r="AG4781" s="144">
        <f>Table1[[#This Row],['# of Books]]*Table1[[#This Row],[QTY]]</f>
        <v>0</v>
      </c>
      <c r="AH4781" s="146">
        <f>Table1[[#This Row],[QTY]]*Table1[[#This Row],[School &amp; Library Price]]</f>
        <v>0</v>
      </c>
    </row>
    <row r="4782" spans="1:34" ht="18" hidden="1" customHeight="1" x14ac:dyDescent="0.25">
      <c r="A4782" s="154"/>
      <c r="B4782" s="150"/>
      <c r="C4782" s="150"/>
      <c r="D4782" s="151">
        <v>29</v>
      </c>
      <c r="E4782" s="151"/>
      <c r="F4782" s="130" t="s">
        <v>2951</v>
      </c>
      <c r="G4782" s="130" t="s">
        <v>1979</v>
      </c>
      <c r="H4782" s="130" t="s">
        <v>1991</v>
      </c>
      <c r="I4782" s="131" t="s">
        <v>1995</v>
      </c>
      <c r="J4782" s="130" t="s">
        <v>1547</v>
      </c>
      <c r="K4782" s="132" t="s">
        <v>378</v>
      </c>
      <c r="L4782" s="148">
        <v>1</v>
      </c>
      <c r="M4782" s="134">
        <v>2018</v>
      </c>
      <c r="N4782" s="130" t="s">
        <v>133</v>
      </c>
      <c r="O4782" s="129"/>
      <c r="P4782" s="129"/>
      <c r="Q4782" s="130" t="s">
        <v>245</v>
      </c>
      <c r="R4782" s="136" t="s">
        <v>1986</v>
      </c>
      <c r="S4782" s="155"/>
      <c r="T4782" s="155"/>
      <c r="U4782" s="156"/>
      <c r="V4782" s="156"/>
      <c r="W4782" s="156" t="s">
        <v>1987</v>
      </c>
      <c r="X4782" s="156" t="s">
        <v>11849</v>
      </c>
      <c r="Y4782" s="137" t="s">
        <v>1981</v>
      </c>
      <c r="Z4782" s="138" t="s">
        <v>1982</v>
      </c>
      <c r="AA4782" s="140" t="s">
        <v>1993</v>
      </c>
      <c r="AB4782" s="141" t="s">
        <v>138</v>
      </c>
      <c r="AC4782" s="142">
        <v>27.25</v>
      </c>
      <c r="AD4782" s="142">
        <v>21.8</v>
      </c>
      <c r="AE4782" s="143" t="s">
        <v>1994</v>
      </c>
      <c r="AF4782" s="141" t="s">
        <v>1956</v>
      </c>
      <c r="AG4782" s="144">
        <f>Table1[[#This Row],['# of Books]]*Table1[[#This Row],[QTY]]</f>
        <v>0</v>
      </c>
      <c r="AH4782" s="146">
        <f>Table1[[#This Row],[QTY]]*Table1[[#This Row],[School &amp; Library Price]]</f>
        <v>0</v>
      </c>
    </row>
    <row r="4783" spans="1:34" ht="18" customHeight="1" x14ac:dyDescent="0.25">
      <c r="A4783" s="154"/>
      <c r="B4783" s="150"/>
      <c r="C4783" s="150"/>
      <c r="D4783" s="151">
        <v>29</v>
      </c>
      <c r="E4783" s="151"/>
      <c r="F4783" s="130" t="s">
        <v>2951</v>
      </c>
      <c r="G4783" s="130" t="s">
        <v>1979</v>
      </c>
      <c r="H4783" s="130" t="s">
        <v>1996</v>
      </c>
      <c r="I4783" s="131" t="s">
        <v>1997</v>
      </c>
      <c r="J4783" s="130" t="s">
        <v>1547</v>
      </c>
      <c r="K4783" s="132" t="s">
        <v>142</v>
      </c>
      <c r="L4783" s="148">
        <v>1</v>
      </c>
      <c r="M4783" s="134">
        <v>2018</v>
      </c>
      <c r="N4783" s="130" t="s">
        <v>133</v>
      </c>
      <c r="O4783" s="129" t="s">
        <v>143</v>
      </c>
      <c r="P4783" s="129" t="s">
        <v>1953</v>
      </c>
      <c r="Q4783" s="130" t="s">
        <v>245</v>
      </c>
      <c r="R4783" s="136" t="s">
        <v>1986</v>
      </c>
      <c r="S4783" s="155"/>
      <c r="T4783" s="155"/>
      <c r="U4783" s="156"/>
      <c r="V4783" s="156"/>
      <c r="W4783" s="156" t="s">
        <v>1987</v>
      </c>
      <c r="X4783" s="156"/>
      <c r="Y4783" s="137" t="s">
        <v>1981</v>
      </c>
      <c r="Z4783" s="138" t="s">
        <v>1982</v>
      </c>
      <c r="AA4783" s="140" t="s">
        <v>1998</v>
      </c>
      <c r="AB4783" s="141" t="s">
        <v>138</v>
      </c>
      <c r="AC4783" s="142">
        <v>27.25</v>
      </c>
      <c r="AD4783" s="142">
        <v>21.8</v>
      </c>
      <c r="AE4783" s="143" t="s">
        <v>1999</v>
      </c>
      <c r="AF4783" s="141" t="s">
        <v>1956</v>
      </c>
      <c r="AG4783" s="144">
        <f>Table1[[#This Row],['# of Books]]*Table1[[#This Row],[QTY]]</f>
        <v>0</v>
      </c>
      <c r="AH4783" s="146">
        <f>Table1[[#This Row],[QTY]]*Table1[[#This Row],[School &amp; Library Price]]</f>
        <v>0</v>
      </c>
    </row>
    <row r="4784" spans="1:34" ht="18" hidden="1" customHeight="1" x14ac:dyDescent="0.25">
      <c r="A4784" s="154"/>
      <c r="B4784" s="150"/>
      <c r="C4784" s="150"/>
      <c r="D4784" s="151">
        <v>29</v>
      </c>
      <c r="E4784" s="151"/>
      <c r="F4784" s="130" t="s">
        <v>2951</v>
      </c>
      <c r="G4784" s="130" t="s">
        <v>1979</v>
      </c>
      <c r="H4784" s="130" t="s">
        <v>1996</v>
      </c>
      <c r="I4784" s="131" t="s">
        <v>2000</v>
      </c>
      <c r="J4784" s="130" t="s">
        <v>1547</v>
      </c>
      <c r="K4784" s="132" t="s">
        <v>378</v>
      </c>
      <c r="L4784" s="148">
        <v>1</v>
      </c>
      <c r="M4784" s="134">
        <v>2018</v>
      </c>
      <c r="N4784" s="130" t="s">
        <v>133</v>
      </c>
      <c r="O4784" s="129"/>
      <c r="P4784" s="129"/>
      <c r="Q4784" s="130" t="s">
        <v>245</v>
      </c>
      <c r="R4784" s="136" t="s">
        <v>1986</v>
      </c>
      <c r="S4784" s="155"/>
      <c r="T4784" s="155"/>
      <c r="U4784" s="156"/>
      <c r="V4784" s="156"/>
      <c r="W4784" s="156" t="s">
        <v>1987</v>
      </c>
      <c r="X4784" s="156"/>
      <c r="Y4784" s="137" t="s">
        <v>1981</v>
      </c>
      <c r="Z4784" s="138" t="s">
        <v>1982</v>
      </c>
      <c r="AA4784" s="140" t="s">
        <v>1998</v>
      </c>
      <c r="AB4784" s="141" t="s">
        <v>138</v>
      </c>
      <c r="AC4784" s="142">
        <v>27.25</v>
      </c>
      <c r="AD4784" s="142">
        <v>21.8</v>
      </c>
      <c r="AE4784" s="143" t="s">
        <v>1999</v>
      </c>
      <c r="AF4784" s="141" t="s">
        <v>1956</v>
      </c>
      <c r="AG4784" s="144">
        <f>Table1[[#This Row],['# of Books]]*Table1[[#This Row],[QTY]]</f>
        <v>0</v>
      </c>
      <c r="AH4784" s="146">
        <f>Table1[[#This Row],[QTY]]*Table1[[#This Row],[School &amp; Library Price]]</f>
        <v>0</v>
      </c>
    </row>
    <row r="4785" spans="1:34" ht="18" customHeight="1" x14ac:dyDescent="0.25">
      <c r="A4785" s="154"/>
      <c r="B4785" s="150"/>
      <c r="C4785" s="150"/>
      <c r="D4785" s="151">
        <v>29</v>
      </c>
      <c r="E4785" s="151"/>
      <c r="F4785" s="130" t="s">
        <v>2951</v>
      </c>
      <c r="G4785" s="130" t="s">
        <v>1979</v>
      </c>
      <c r="H4785" s="130" t="s">
        <v>2001</v>
      </c>
      <c r="I4785" s="131" t="s">
        <v>2002</v>
      </c>
      <c r="J4785" s="130" t="s">
        <v>1547</v>
      </c>
      <c r="K4785" s="132" t="s">
        <v>142</v>
      </c>
      <c r="L4785" s="148">
        <v>1</v>
      </c>
      <c r="M4785" s="134">
        <v>2018</v>
      </c>
      <c r="N4785" s="130" t="s">
        <v>133</v>
      </c>
      <c r="O4785" s="129" t="s">
        <v>143</v>
      </c>
      <c r="P4785" s="129" t="s">
        <v>1953</v>
      </c>
      <c r="Q4785" s="130" t="s">
        <v>245</v>
      </c>
      <c r="R4785" s="136" t="s">
        <v>1986</v>
      </c>
      <c r="S4785" s="155"/>
      <c r="T4785" s="155"/>
      <c r="U4785" s="156">
        <v>60</v>
      </c>
      <c r="V4785" s="156"/>
      <c r="W4785" s="156" t="s">
        <v>1987</v>
      </c>
      <c r="X4785" s="156"/>
      <c r="Y4785" s="137" t="s">
        <v>1981</v>
      </c>
      <c r="Z4785" s="138" t="s">
        <v>1982</v>
      </c>
      <c r="AA4785" s="140" t="s">
        <v>2003</v>
      </c>
      <c r="AB4785" s="141" t="s">
        <v>138</v>
      </c>
      <c r="AC4785" s="142">
        <v>27.25</v>
      </c>
      <c r="AD4785" s="142">
        <v>21.8</v>
      </c>
      <c r="AE4785" s="143" t="s">
        <v>1819</v>
      </c>
      <c r="AF4785" s="141" t="s">
        <v>1956</v>
      </c>
      <c r="AG4785" s="144">
        <f>Table1[[#This Row],['# of Books]]*Table1[[#This Row],[QTY]]</f>
        <v>0</v>
      </c>
      <c r="AH4785" s="146">
        <f>Table1[[#This Row],[QTY]]*Table1[[#This Row],[School &amp; Library Price]]</f>
        <v>0</v>
      </c>
    </row>
    <row r="4786" spans="1:34" ht="18" hidden="1" customHeight="1" x14ac:dyDescent="0.25">
      <c r="A4786" s="154"/>
      <c r="B4786" s="150"/>
      <c r="C4786" s="150"/>
      <c r="D4786" s="151">
        <v>29</v>
      </c>
      <c r="E4786" s="151"/>
      <c r="F4786" s="130" t="s">
        <v>2951</v>
      </c>
      <c r="G4786" s="130" t="s">
        <v>1979</v>
      </c>
      <c r="H4786" s="130" t="s">
        <v>2001</v>
      </c>
      <c r="I4786" s="131" t="s">
        <v>2004</v>
      </c>
      <c r="J4786" s="130" t="s">
        <v>1547</v>
      </c>
      <c r="K4786" s="132" t="s">
        <v>378</v>
      </c>
      <c r="L4786" s="148">
        <v>1</v>
      </c>
      <c r="M4786" s="134">
        <v>2018</v>
      </c>
      <c r="N4786" s="130" t="s">
        <v>133</v>
      </c>
      <c r="O4786" s="129"/>
      <c r="P4786" s="129"/>
      <c r="Q4786" s="130" t="s">
        <v>245</v>
      </c>
      <c r="R4786" s="136" t="s">
        <v>1986</v>
      </c>
      <c r="S4786" s="155"/>
      <c r="T4786" s="155"/>
      <c r="U4786" s="156">
        <v>60</v>
      </c>
      <c r="V4786" s="156"/>
      <c r="W4786" s="156" t="s">
        <v>1987</v>
      </c>
      <c r="X4786" s="156"/>
      <c r="Y4786" s="137" t="s">
        <v>1981</v>
      </c>
      <c r="Z4786" s="138" t="s">
        <v>1982</v>
      </c>
      <c r="AA4786" s="140" t="s">
        <v>2003</v>
      </c>
      <c r="AB4786" s="141" t="s">
        <v>138</v>
      </c>
      <c r="AC4786" s="142">
        <v>27.25</v>
      </c>
      <c r="AD4786" s="142">
        <v>21.8</v>
      </c>
      <c r="AE4786" s="143" t="s">
        <v>1819</v>
      </c>
      <c r="AF4786" s="141" t="s">
        <v>1956</v>
      </c>
      <c r="AG4786" s="144">
        <f>Table1[[#This Row],['# of Books]]*Table1[[#This Row],[QTY]]</f>
        <v>0</v>
      </c>
      <c r="AH4786" s="146">
        <f>Table1[[#This Row],[QTY]]*Table1[[#This Row],[School &amp; Library Price]]</f>
        <v>0</v>
      </c>
    </row>
    <row r="4787" spans="1:34" ht="18" hidden="1" customHeight="1" x14ac:dyDescent="0.25">
      <c r="A4787" s="154"/>
      <c r="B4787" s="150"/>
      <c r="C4787" s="150"/>
      <c r="D4787" s="151">
        <v>30</v>
      </c>
      <c r="E4787" s="151"/>
      <c r="F4787" s="130" t="s">
        <v>2031</v>
      </c>
      <c r="G4787" s="130" t="s">
        <v>2308</v>
      </c>
      <c r="H4787" s="130" t="s">
        <v>2308</v>
      </c>
      <c r="I4787" s="131" t="s">
        <v>2305</v>
      </c>
      <c r="J4787" s="130" t="s">
        <v>1547</v>
      </c>
      <c r="K4787" s="132" t="s">
        <v>132</v>
      </c>
      <c r="L4787" s="148">
        <v>6</v>
      </c>
      <c r="M4787" s="134">
        <v>2017</v>
      </c>
      <c r="N4787" s="130" t="s">
        <v>219</v>
      </c>
      <c r="O4787" s="129" t="s">
        <v>143</v>
      </c>
      <c r="P4787" s="129" t="s">
        <v>2306</v>
      </c>
      <c r="Q4787" s="130"/>
      <c r="R4787" s="136"/>
      <c r="S4787" s="155"/>
      <c r="T4787" s="155"/>
      <c r="U4787" s="156"/>
      <c r="V4787" s="156"/>
      <c r="W4787" s="156"/>
      <c r="X4787" s="156"/>
      <c r="Y4787" s="137" t="s">
        <v>1796</v>
      </c>
      <c r="Z4787" s="138" t="s">
        <v>1797</v>
      </c>
      <c r="AA4787" s="140" t="s">
        <v>2307</v>
      </c>
      <c r="AB4787" s="141" t="s">
        <v>138</v>
      </c>
      <c r="AC4787" s="142">
        <v>147.6</v>
      </c>
      <c r="AD4787" s="142">
        <v>118.08</v>
      </c>
      <c r="AE4787" s="143"/>
      <c r="AF4787" s="141" t="s">
        <v>1551</v>
      </c>
      <c r="AG4787" s="144">
        <f>Table1[[#This Row],['# of Books]]*Table1[[#This Row],[QTY]]</f>
        <v>0</v>
      </c>
      <c r="AH4787" s="146">
        <f>Table1[[#This Row],[QTY]]*Table1[[#This Row],[School &amp; Library Price]]</f>
        <v>0</v>
      </c>
    </row>
    <row r="4788" spans="1:34" ht="18" customHeight="1" x14ac:dyDescent="0.25">
      <c r="A4788" s="154"/>
      <c r="B4788" s="150"/>
      <c r="C4788" s="150"/>
      <c r="D4788" s="151">
        <v>30</v>
      </c>
      <c r="E4788" s="151"/>
      <c r="F4788" s="130" t="s">
        <v>2031</v>
      </c>
      <c r="G4788" s="130" t="s">
        <v>2308</v>
      </c>
      <c r="H4788" s="130" t="s">
        <v>2309</v>
      </c>
      <c r="I4788" s="131" t="s">
        <v>2310</v>
      </c>
      <c r="J4788" s="130" t="s">
        <v>1547</v>
      </c>
      <c r="K4788" s="132" t="s">
        <v>142</v>
      </c>
      <c r="L4788" s="148">
        <v>1</v>
      </c>
      <c r="M4788" s="134">
        <v>2017</v>
      </c>
      <c r="N4788" s="130" t="s">
        <v>219</v>
      </c>
      <c r="O4788" s="129" t="s">
        <v>143</v>
      </c>
      <c r="P4788" s="129" t="s">
        <v>2306</v>
      </c>
      <c r="Q4788" s="130" t="s">
        <v>245</v>
      </c>
      <c r="R4788" s="136" t="s">
        <v>1701</v>
      </c>
      <c r="S4788" s="155"/>
      <c r="T4788" s="155"/>
      <c r="U4788" s="156"/>
      <c r="V4788" s="156"/>
      <c r="W4788" s="156" t="s">
        <v>2311</v>
      </c>
      <c r="X4788" s="156" t="s">
        <v>11850</v>
      </c>
      <c r="Y4788" s="137" t="s">
        <v>1796</v>
      </c>
      <c r="Z4788" s="138" t="s">
        <v>1797</v>
      </c>
      <c r="AA4788" s="140" t="s">
        <v>11672</v>
      </c>
      <c r="AB4788" s="141" t="s">
        <v>138</v>
      </c>
      <c r="AC4788" s="142">
        <v>24.6</v>
      </c>
      <c r="AD4788" s="142">
        <v>19.68</v>
      </c>
      <c r="AE4788" s="143" t="s">
        <v>11673</v>
      </c>
      <c r="AF4788" s="141" t="s">
        <v>1551</v>
      </c>
      <c r="AG4788" s="144">
        <f>Table1[[#This Row],['# of Books]]*Table1[[#This Row],[QTY]]</f>
        <v>0</v>
      </c>
      <c r="AH4788" s="146">
        <f>Table1[[#This Row],[QTY]]*Table1[[#This Row],[School &amp; Library Price]]</f>
        <v>0</v>
      </c>
    </row>
    <row r="4789" spans="1:34" ht="18" hidden="1" customHeight="1" x14ac:dyDescent="0.25">
      <c r="A4789" s="154"/>
      <c r="B4789" s="150"/>
      <c r="C4789" s="150"/>
      <c r="D4789" s="151">
        <v>30</v>
      </c>
      <c r="E4789" s="151"/>
      <c r="F4789" s="130" t="s">
        <v>2031</v>
      </c>
      <c r="G4789" s="130" t="s">
        <v>2308</v>
      </c>
      <c r="H4789" s="130" t="s">
        <v>2309</v>
      </c>
      <c r="I4789" s="131" t="s">
        <v>2312</v>
      </c>
      <c r="J4789" s="130" t="s">
        <v>1547</v>
      </c>
      <c r="K4789" s="132" t="s">
        <v>378</v>
      </c>
      <c r="L4789" s="148">
        <v>1</v>
      </c>
      <c r="M4789" s="134">
        <v>2017</v>
      </c>
      <c r="N4789" s="130" t="s">
        <v>219</v>
      </c>
      <c r="O4789" s="129"/>
      <c r="P4789" s="129"/>
      <c r="Q4789" s="130" t="s">
        <v>245</v>
      </c>
      <c r="R4789" s="136" t="s">
        <v>1701</v>
      </c>
      <c r="S4789" s="155"/>
      <c r="T4789" s="155"/>
      <c r="U4789" s="156"/>
      <c r="V4789" s="156"/>
      <c r="W4789" s="156" t="s">
        <v>2311</v>
      </c>
      <c r="X4789" s="156" t="s">
        <v>11850</v>
      </c>
      <c r="Y4789" s="137" t="s">
        <v>1796</v>
      </c>
      <c r="Z4789" s="138" t="s">
        <v>1797</v>
      </c>
      <c r="AA4789" s="140" t="s">
        <v>11672</v>
      </c>
      <c r="AB4789" s="141" t="s">
        <v>138</v>
      </c>
      <c r="AC4789" s="142">
        <v>24.6</v>
      </c>
      <c r="AD4789" s="142">
        <v>19.68</v>
      </c>
      <c r="AE4789" s="143" t="s">
        <v>11673</v>
      </c>
      <c r="AF4789" s="141" t="s">
        <v>1551</v>
      </c>
      <c r="AG4789" s="144">
        <f>Table1[[#This Row],['# of Books]]*Table1[[#This Row],[QTY]]</f>
        <v>0</v>
      </c>
      <c r="AH4789" s="146">
        <f>Table1[[#This Row],[QTY]]*Table1[[#This Row],[School &amp; Library Price]]</f>
        <v>0</v>
      </c>
    </row>
    <row r="4790" spans="1:34" ht="18" customHeight="1" x14ac:dyDescent="0.25">
      <c r="A4790" s="154"/>
      <c r="B4790" s="150"/>
      <c r="C4790" s="150"/>
      <c r="D4790" s="151">
        <v>30</v>
      </c>
      <c r="E4790" s="151"/>
      <c r="F4790" s="130" t="s">
        <v>2031</v>
      </c>
      <c r="G4790" s="130" t="s">
        <v>2308</v>
      </c>
      <c r="H4790" s="130" t="s">
        <v>2313</v>
      </c>
      <c r="I4790" s="131" t="s">
        <v>2314</v>
      </c>
      <c r="J4790" s="130" t="s">
        <v>1547</v>
      </c>
      <c r="K4790" s="132" t="s">
        <v>142</v>
      </c>
      <c r="L4790" s="148">
        <v>1</v>
      </c>
      <c r="M4790" s="134">
        <v>2017</v>
      </c>
      <c r="N4790" s="130" t="s">
        <v>219</v>
      </c>
      <c r="O4790" s="129" t="s">
        <v>143</v>
      </c>
      <c r="P4790" s="129" t="s">
        <v>2306</v>
      </c>
      <c r="Q4790" s="130" t="s">
        <v>245</v>
      </c>
      <c r="R4790" s="136" t="s">
        <v>2315</v>
      </c>
      <c r="S4790" s="155"/>
      <c r="T4790" s="155"/>
      <c r="U4790" s="156"/>
      <c r="V4790" s="156"/>
      <c r="W4790" s="156" t="s">
        <v>2311</v>
      </c>
      <c r="X4790" s="156" t="s">
        <v>11851</v>
      </c>
      <c r="Y4790" s="137" t="s">
        <v>1796</v>
      </c>
      <c r="Z4790" s="138" t="s">
        <v>1797</v>
      </c>
      <c r="AA4790" s="140" t="s">
        <v>11674</v>
      </c>
      <c r="AB4790" s="141" t="s">
        <v>138</v>
      </c>
      <c r="AC4790" s="142">
        <v>24.6</v>
      </c>
      <c r="AD4790" s="142">
        <v>19.68</v>
      </c>
      <c r="AE4790" s="143" t="s">
        <v>9754</v>
      </c>
      <c r="AF4790" s="141" t="s">
        <v>1551</v>
      </c>
      <c r="AG4790" s="144">
        <f>Table1[[#This Row],['# of Books]]*Table1[[#This Row],[QTY]]</f>
        <v>0</v>
      </c>
      <c r="AH4790" s="146">
        <f>Table1[[#This Row],[QTY]]*Table1[[#This Row],[School &amp; Library Price]]</f>
        <v>0</v>
      </c>
    </row>
    <row r="4791" spans="1:34" ht="18" hidden="1" customHeight="1" x14ac:dyDescent="0.25">
      <c r="A4791" s="154"/>
      <c r="B4791" s="150"/>
      <c r="C4791" s="150"/>
      <c r="D4791" s="151">
        <v>30</v>
      </c>
      <c r="E4791" s="151"/>
      <c r="F4791" s="130" t="s">
        <v>2031</v>
      </c>
      <c r="G4791" s="130" t="s">
        <v>2308</v>
      </c>
      <c r="H4791" s="130" t="s">
        <v>2313</v>
      </c>
      <c r="I4791" s="131" t="s">
        <v>2316</v>
      </c>
      <c r="J4791" s="130" t="s">
        <v>1547</v>
      </c>
      <c r="K4791" s="132" t="s">
        <v>378</v>
      </c>
      <c r="L4791" s="148">
        <v>1</v>
      </c>
      <c r="M4791" s="134">
        <v>2017</v>
      </c>
      <c r="N4791" s="130" t="s">
        <v>219</v>
      </c>
      <c r="O4791" s="129"/>
      <c r="P4791" s="129"/>
      <c r="Q4791" s="130" t="s">
        <v>245</v>
      </c>
      <c r="R4791" s="136" t="s">
        <v>2315</v>
      </c>
      <c r="S4791" s="155"/>
      <c r="T4791" s="155"/>
      <c r="U4791" s="156"/>
      <c r="V4791" s="156"/>
      <c r="W4791" s="156" t="s">
        <v>2311</v>
      </c>
      <c r="X4791" s="156" t="s">
        <v>11851</v>
      </c>
      <c r="Y4791" s="137" t="s">
        <v>1796</v>
      </c>
      <c r="Z4791" s="138" t="s">
        <v>1797</v>
      </c>
      <c r="AA4791" s="140" t="s">
        <v>11674</v>
      </c>
      <c r="AB4791" s="141" t="s">
        <v>138</v>
      </c>
      <c r="AC4791" s="142">
        <v>24.6</v>
      </c>
      <c r="AD4791" s="142">
        <v>19.68</v>
      </c>
      <c r="AE4791" s="143" t="s">
        <v>9754</v>
      </c>
      <c r="AF4791" s="141" t="s">
        <v>1551</v>
      </c>
      <c r="AG4791" s="144">
        <f>Table1[[#This Row],['# of Books]]*Table1[[#This Row],[QTY]]</f>
        <v>0</v>
      </c>
      <c r="AH4791" s="146">
        <f>Table1[[#This Row],[QTY]]*Table1[[#This Row],[School &amp; Library Price]]</f>
        <v>0</v>
      </c>
    </row>
    <row r="4792" spans="1:34" ht="18" customHeight="1" x14ac:dyDescent="0.25">
      <c r="A4792" s="154"/>
      <c r="B4792" s="150"/>
      <c r="C4792" s="150"/>
      <c r="D4792" s="151">
        <v>30</v>
      </c>
      <c r="E4792" s="151"/>
      <c r="F4792" s="130" t="s">
        <v>2031</v>
      </c>
      <c r="G4792" s="130" t="s">
        <v>2308</v>
      </c>
      <c r="H4792" s="130" t="s">
        <v>2317</v>
      </c>
      <c r="I4792" s="131" t="s">
        <v>2318</v>
      </c>
      <c r="J4792" s="130" t="s">
        <v>1547</v>
      </c>
      <c r="K4792" s="132" t="s">
        <v>142</v>
      </c>
      <c r="L4792" s="148">
        <v>1</v>
      </c>
      <c r="M4792" s="134">
        <v>2017</v>
      </c>
      <c r="N4792" s="130" t="s">
        <v>219</v>
      </c>
      <c r="O4792" s="129" t="s">
        <v>143</v>
      </c>
      <c r="P4792" s="129" t="s">
        <v>2306</v>
      </c>
      <c r="Q4792" s="130" t="s">
        <v>245</v>
      </c>
      <c r="R4792" s="136" t="s">
        <v>1722</v>
      </c>
      <c r="S4792" s="155"/>
      <c r="T4792" s="155"/>
      <c r="U4792" s="156"/>
      <c r="V4792" s="156"/>
      <c r="W4792" s="156" t="s">
        <v>2311</v>
      </c>
      <c r="X4792" s="156" t="s">
        <v>11852</v>
      </c>
      <c r="Y4792" s="137" t="s">
        <v>1796</v>
      </c>
      <c r="Z4792" s="138" t="s">
        <v>1797</v>
      </c>
      <c r="AA4792" s="140" t="s">
        <v>2319</v>
      </c>
      <c r="AB4792" s="141" t="s">
        <v>138</v>
      </c>
      <c r="AC4792" s="142">
        <v>24.6</v>
      </c>
      <c r="AD4792" s="142">
        <v>19.68</v>
      </c>
      <c r="AE4792" s="143" t="s">
        <v>9755</v>
      </c>
      <c r="AF4792" s="141" t="s">
        <v>1551</v>
      </c>
      <c r="AG4792" s="144">
        <f>Table1[[#This Row],['# of Books]]*Table1[[#This Row],[QTY]]</f>
        <v>0</v>
      </c>
      <c r="AH4792" s="146">
        <f>Table1[[#This Row],[QTY]]*Table1[[#This Row],[School &amp; Library Price]]</f>
        <v>0</v>
      </c>
    </row>
    <row r="4793" spans="1:34" ht="18" hidden="1" customHeight="1" x14ac:dyDescent="0.25">
      <c r="A4793" s="154"/>
      <c r="B4793" s="150"/>
      <c r="C4793" s="150"/>
      <c r="D4793" s="151">
        <v>30</v>
      </c>
      <c r="E4793" s="151"/>
      <c r="F4793" s="130" t="s">
        <v>2031</v>
      </c>
      <c r="G4793" s="130" t="s">
        <v>2308</v>
      </c>
      <c r="H4793" s="130" t="s">
        <v>2317</v>
      </c>
      <c r="I4793" s="131" t="s">
        <v>2320</v>
      </c>
      <c r="J4793" s="130" t="s">
        <v>1547</v>
      </c>
      <c r="K4793" s="132" t="s">
        <v>378</v>
      </c>
      <c r="L4793" s="148">
        <v>1</v>
      </c>
      <c r="M4793" s="134">
        <v>2017</v>
      </c>
      <c r="N4793" s="130" t="s">
        <v>219</v>
      </c>
      <c r="O4793" s="129"/>
      <c r="P4793" s="129"/>
      <c r="Q4793" s="130" t="s">
        <v>245</v>
      </c>
      <c r="R4793" s="136" t="s">
        <v>1722</v>
      </c>
      <c r="S4793" s="155"/>
      <c r="T4793" s="155"/>
      <c r="U4793" s="156"/>
      <c r="V4793" s="156"/>
      <c r="W4793" s="156" t="s">
        <v>2311</v>
      </c>
      <c r="X4793" s="156" t="s">
        <v>11852</v>
      </c>
      <c r="Y4793" s="137" t="s">
        <v>1796</v>
      </c>
      <c r="Z4793" s="138" t="s">
        <v>1797</v>
      </c>
      <c r="AA4793" s="140" t="s">
        <v>2319</v>
      </c>
      <c r="AB4793" s="141" t="s">
        <v>138</v>
      </c>
      <c r="AC4793" s="142">
        <v>24.6</v>
      </c>
      <c r="AD4793" s="142">
        <v>19.68</v>
      </c>
      <c r="AE4793" s="143" t="s">
        <v>9755</v>
      </c>
      <c r="AF4793" s="141" t="s">
        <v>1551</v>
      </c>
      <c r="AG4793" s="144">
        <f>Table1[[#This Row],['# of Books]]*Table1[[#This Row],[QTY]]</f>
        <v>0</v>
      </c>
      <c r="AH4793" s="146">
        <f>Table1[[#This Row],[QTY]]*Table1[[#This Row],[School &amp; Library Price]]</f>
        <v>0</v>
      </c>
    </row>
    <row r="4794" spans="1:34" ht="18" customHeight="1" x14ac:dyDescent="0.25">
      <c r="A4794" s="154"/>
      <c r="B4794" s="150"/>
      <c r="C4794" s="150"/>
      <c r="D4794" s="151">
        <v>30</v>
      </c>
      <c r="E4794" s="151"/>
      <c r="F4794" s="130" t="s">
        <v>2031</v>
      </c>
      <c r="G4794" s="130" t="s">
        <v>2308</v>
      </c>
      <c r="H4794" s="130" t="s">
        <v>2321</v>
      </c>
      <c r="I4794" s="131" t="s">
        <v>2322</v>
      </c>
      <c r="J4794" s="130" t="s">
        <v>1547</v>
      </c>
      <c r="K4794" s="132" t="s">
        <v>142</v>
      </c>
      <c r="L4794" s="148">
        <v>1</v>
      </c>
      <c r="M4794" s="134">
        <v>2017</v>
      </c>
      <c r="N4794" s="130" t="s">
        <v>219</v>
      </c>
      <c r="O4794" s="129" t="s">
        <v>143</v>
      </c>
      <c r="P4794" s="129" t="s">
        <v>2306</v>
      </c>
      <c r="Q4794" s="130" t="s">
        <v>245</v>
      </c>
      <c r="R4794" s="136" t="s">
        <v>1228</v>
      </c>
      <c r="S4794" s="155"/>
      <c r="T4794" s="155"/>
      <c r="U4794" s="156"/>
      <c r="V4794" s="156"/>
      <c r="W4794" s="156" t="s">
        <v>2311</v>
      </c>
      <c r="X4794" s="156" t="s">
        <v>11825</v>
      </c>
      <c r="Y4794" s="137" t="s">
        <v>1796</v>
      </c>
      <c r="Z4794" s="138" t="s">
        <v>1797</v>
      </c>
      <c r="AA4794" s="140" t="s">
        <v>2323</v>
      </c>
      <c r="AB4794" s="141" t="s">
        <v>138</v>
      </c>
      <c r="AC4794" s="142">
        <v>24.6</v>
      </c>
      <c r="AD4794" s="142">
        <v>19.68</v>
      </c>
      <c r="AE4794" s="143" t="s">
        <v>739</v>
      </c>
      <c r="AF4794" s="141" t="s">
        <v>1551</v>
      </c>
      <c r="AG4794" s="144">
        <f>Table1[[#This Row],['# of Books]]*Table1[[#This Row],[QTY]]</f>
        <v>0</v>
      </c>
      <c r="AH4794" s="146">
        <f>Table1[[#This Row],[QTY]]*Table1[[#This Row],[School &amp; Library Price]]</f>
        <v>0</v>
      </c>
    </row>
    <row r="4795" spans="1:34" ht="18" hidden="1" customHeight="1" x14ac:dyDescent="0.25">
      <c r="A4795" s="154"/>
      <c r="B4795" s="150"/>
      <c r="C4795" s="150"/>
      <c r="D4795" s="151">
        <v>30</v>
      </c>
      <c r="E4795" s="151"/>
      <c r="F4795" s="130" t="s">
        <v>2031</v>
      </c>
      <c r="G4795" s="130" t="s">
        <v>2308</v>
      </c>
      <c r="H4795" s="130" t="s">
        <v>2321</v>
      </c>
      <c r="I4795" s="131" t="s">
        <v>2324</v>
      </c>
      <c r="J4795" s="130" t="s">
        <v>1547</v>
      </c>
      <c r="K4795" s="132" t="s">
        <v>378</v>
      </c>
      <c r="L4795" s="148">
        <v>1</v>
      </c>
      <c r="M4795" s="134">
        <v>2017</v>
      </c>
      <c r="N4795" s="130" t="s">
        <v>219</v>
      </c>
      <c r="O4795" s="129"/>
      <c r="P4795" s="129"/>
      <c r="Q4795" s="130" t="s">
        <v>245</v>
      </c>
      <c r="R4795" s="136" t="s">
        <v>1228</v>
      </c>
      <c r="S4795" s="155"/>
      <c r="T4795" s="155"/>
      <c r="U4795" s="156"/>
      <c r="V4795" s="156"/>
      <c r="W4795" s="156" t="s">
        <v>2311</v>
      </c>
      <c r="X4795" s="156" t="s">
        <v>11825</v>
      </c>
      <c r="Y4795" s="137" t="s">
        <v>1796</v>
      </c>
      <c r="Z4795" s="138" t="s">
        <v>1797</v>
      </c>
      <c r="AA4795" s="140" t="s">
        <v>2323</v>
      </c>
      <c r="AB4795" s="141" t="s">
        <v>138</v>
      </c>
      <c r="AC4795" s="142">
        <v>24.6</v>
      </c>
      <c r="AD4795" s="142">
        <v>19.68</v>
      </c>
      <c r="AE4795" s="143" t="s">
        <v>739</v>
      </c>
      <c r="AF4795" s="141" t="s">
        <v>1551</v>
      </c>
      <c r="AG4795" s="144">
        <f>Table1[[#This Row],['# of Books]]*Table1[[#This Row],[QTY]]</f>
        <v>0</v>
      </c>
      <c r="AH4795" s="146">
        <f>Table1[[#This Row],[QTY]]*Table1[[#This Row],[School &amp; Library Price]]</f>
        <v>0</v>
      </c>
    </row>
    <row r="4796" spans="1:34" ht="18" customHeight="1" x14ac:dyDescent="0.25">
      <c r="A4796" s="154"/>
      <c r="B4796" s="150"/>
      <c r="C4796" s="150"/>
      <c r="D4796" s="151">
        <v>30</v>
      </c>
      <c r="E4796" s="151"/>
      <c r="F4796" s="130" t="s">
        <v>2031</v>
      </c>
      <c r="G4796" s="130" t="s">
        <v>2308</v>
      </c>
      <c r="H4796" s="130" t="s">
        <v>2325</v>
      </c>
      <c r="I4796" s="131" t="s">
        <v>2326</v>
      </c>
      <c r="J4796" s="130" t="s">
        <v>1547</v>
      </c>
      <c r="K4796" s="132" t="s">
        <v>142</v>
      </c>
      <c r="L4796" s="148">
        <v>1</v>
      </c>
      <c r="M4796" s="134">
        <v>2017</v>
      </c>
      <c r="N4796" s="130" t="s">
        <v>219</v>
      </c>
      <c r="O4796" s="129" t="s">
        <v>143</v>
      </c>
      <c r="P4796" s="129" t="s">
        <v>2306</v>
      </c>
      <c r="Q4796" s="130" t="s">
        <v>245</v>
      </c>
      <c r="R4796" s="136" t="s">
        <v>1350</v>
      </c>
      <c r="S4796" s="155"/>
      <c r="T4796" s="155"/>
      <c r="U4796" s="156">
        <v>10</v>
      </c>
      <c r="V4796" s="156"/>
      <c r="W4796" s="156" t="s">
        <v>2311</v>
      </c>
      <c r="X4796" s="156" t="s">
        <v>11853</v>
      </c>
      <c r="Y4796" s="137" t="s">
        <v>1796</v>
      </c>
      <c r="Z4796" s="138" t="s">
        <v>1797</v>
      </c>
      <c r="AA4796" s="140" t="s">
        <v>11675</v>
      </c>
      <c r="AB4796" s="141" t="s">
        <v>138</v>
      </c>
      <c r="AC4796" s="142">
        <v>24.6</v>
      </c>
      <c r="AD4796" s="142">
        <v>19.68</v>
      </c>
      <c r="AE4796" s="143" t="s">
        <v>11676</v>
      </c>
      <c r="AF4796" s="141" t="s">
        <v>1551</v>
      </c>
      <c r="AG4796" s="144">
        <f>Table1[[#This Row],['# of Books]]*Table1[[#This Row],[QTY]]</f>
        <v>0</v>
      </c>
      <c r="AH4796" s="146">
        <f>Table1[[#This Row],[QTY]]*Table1[[#This Row],[School &amp; Library Price]]</f>
        <v>0</v>
      </c>
    </row>
    <row r="4797" spans="1:34" ht="18" hidden="1" customHeight="1" x14ac:dyDescent="0.25">
      <c r="A4797" s="154"/>
      <c r="B4797" s="150"/>
      <c r="C4797" s="150"/>
      <c r="D4797" s="151">
        <v>30</v>
      </c>
      <c r="E4797" s="151"/>
      <c r="F4797" s="130" t="s">
        <v>2031</v>
      </c>
      <c r="G4797" s="130" t="s">
        <v>2308</v>
      </c>
      <c r="H4797" s="130" t="s">
        <v>2325</v>
      </c>
      <c r="I4797" s="131" t="s">
        <v>2327</v>
      </c>
      <c r="J4797" s="130" t="s">
        <v>1547</v>
      </c>
      <c r="K4797" s="132" t="s">
        <v>378</v>
      </c>
      <c r="L4797" s="148">
        <v>1</v>
      </c>
      <c r="M4797" s="134">
        <v>2017</v>
      </c>
      <c r="N4797" s="130" t="s">
        <v>219</v>
      </c>
      <c r="O4797" s="129"/>
      <c r="P4797" s="129"/>
      <c r="Q4797" s="130" t="s">
        <v>245</v>
      </c>
      <c r="R4797" s="136" t="s">
        <v>1350</v>
      </c>
      <c r="S4797" s="155"/>
      <c r="T4797" s="155"/>
      <c r="U4797" s="156">
        <v>10</v>
      </c>
      <c r="V4797" s="156"/>
      <c r="W4797" s="156" t="s">
        <v>2311</v>
      </c>
      <c r="X4797" s="156" t="s">
        <v>11853</v>
      </c>
      <c r="Y4797" s="137" t="s">
        <v>1796</v>
      </c>
      <c r="Z4797" s="138" t="s">
        <v>1797</v>
      </c>
      <c r="AA4797" s="140" t="s">
        <v>11675</v>
      </c>
      <c r="AB4797" s="141" t="s">
        <v>138</v>
      </c>
      <c r="AC4797" s="142">
        <v>24.6</v>
      </c>
      <c r="AD4797" s="142">
        <v>19.68</v>
      </c>
      <c r="AE4797" s="143" t="s">
        <v>11676</v>
      </c>
      <c r="AF4797" s="141" t="s">
        <v>1551</v>
      </c>
      <c r="AG4797" s="144">
        <f>Table1[[#This Row],['# of Books]]*Table1[[#This Row],[QTY]]</f>
        <v>0</v>
      </c>
      <c r="AH4797" s="146">
        <f>Table1[[#This Row],[QTY]]*Table1[[#This Row],[School &amp; Library Price]]</f>
        <v>0</v>
      </c>
    </row>
    <row r="4798" spans="1:34" ht="18" customHeight="1" x14ac:dyDescent="0.25">
      <c r="A4798" s="154"/>
      <c r="B4798" s="150"/>
      <c r="C4798" s="150"/>
      <c r="D4798" s="151">
        <v>30</v>
      </c>
      <c r="E4798" s="151"/>
      <c r="F4798" s="130" t="s">
        <v>2031</v>
      </c>
      <c r="G4798" s="130" t="s">
        <v>2308</v>
      </c>
      <c r="H4798" s="130" t="s">
        <v>2328</v>
      </c>
      <c r="I4798" s="131" t="s">
        <v>2329</v>
      </c>
      <c r="J4798" s="130" t="s">
        <v>1547</v>
      </c>
      <c r="K4798" s="132" t="s">
        <v>142</v>
      </c>
      <c r="L4798" s="148">
        <v>1</v>
      </c>
      <c r="M4798" s="134">
        <v>2017</v>
      </c>
      <c r="N4798" s="130" t="s">
        <v>219</v>
      </c>
      <c r="O4798" s="129" t="s">
        <v>143</v>
      </c>
      <c r="P4798" s="129" t="s">
        <v>2306</v>
      </c>
      <c r="Q4798" s="130" t="s">
        <v>245</v>
      </c>
      <c r="R4798" s="136" t="s">
        <v>2330</v>
      </c>
      <c r="S4798" s="155"/>
      <c r="T4798" s="155"/>
      <c r="U4798" s="156"/>
      <c r="V4798" s="156"/>
      <c r="W4798" s="156" t="s">
        <v>2311</v>
      </c>
      <c r="X4798" s="156" t="s">
        <v>11854</v>
      </c>
      <c r="Y4798" s="137" t="s">
        <v>1796</v>
      </c>
      <c r="Z4798" s="138" t="s">
        <v>1797</v>
      </c>
      <c r="AA4798" s="140" t="s">
        <v>2331</v>
      </c>
      <c r="AB4798" s="141" t="s">
        <v>138</v>
      </c>
      <c r="AC4798" s="142">
        <v>24.6</v>
      </c>
      <c r="AD4798" s="142">
        <v>19.68</v>
      </c>
      <c r="AE4798" s="143" t="s">
        <v>9756</v>
      </c>
      <c r="AF4798" s="141" t="s">
        <v>1551</v>
      </c>
      <c r="AG4798" s="144">
        <f>Table1[[#This Row],['# of Books]]*Table1[[#This Row],[QTY]]</f>
        <v>0</v>
      </c>
      <c r="AH4798" s="146">
        <f>Table1[[#This Row],[QTY]]*Table1[[#This Row],[School &amp; Library Price]]</f>
        <v>0</v>
      </c>
    </row>
    <row r="4799" spans="1:34" ht="18" hidden="1" customHeight="1" x14ac:dyDescent="0.25">
      <c r="A4799" s="154"/>
      <c r="B4799" s="150"/>
      <c r="C4799" s="150"/>
      <c r="D4799" s="151">
        <v>30</v>
      </c>
      <c r="E4799" s="151"/>
      <c r="F4799" s="130" t="s">
        <v>2031</v>
      </c>
      <c r="G4799" s="130" t="s">
        <v>2308</v>
      </c>
      <c r="H4799" s="130" t="s">
        <v>2328</v>
      </c>
      <c r="I4799" s="131" t="s">
        <v>2332</v>
      </c>
      <c r="J4799" s="130" t="s">
        <v>1547</v>
      </c>
      <c r="K4799" s="132" t="s">
        <v>378</v>
      </c>
      <c r="L4799" s="148">
        <v>1</v>
      </c>
      <c r="M4799" s="134">
        <v>2017</v>
      </c>
      <c r="N4799" s="130" t="s">
        <v>219</v>
      </c>
      <c r="O4799" s="129"/>
      <c r="P4799" s="129"/>
      <c r="Q4799" s="130" t="s">
        <v>245</v>
      </c>
      <c r="R4799" s="136" t="s">
        <v>2330</v>
      </c>
      <c r="S4799" s="155"/>
      <c r="T4799" s="155"/>
      <c r="U4799" s="156"/>
      <c r="V4799" s="156"/>
      <c r="W4799" s="156" t="s">
        <v>2311</v>
      </c>
      <c r="X4799" s="156" t="s">
        <v>11854</v>
      </c>
      <c r="Y4799" s="137" t="s">
        <v>1796</v>
      </c>
      <c r="Z4799" s="138" t="s">
        <v>1797</v>
      </c>
      <c r="AA4799" s="140" t="s">
        <v>2331</v>
      </c>
      <c r="AB4799" s="141" t="s">
        <v>138</v>
      </c>
      <c r="AC4799" s="142">
        <v>24.6</v>
      </c>
      <c r="AD4799" s="142">
        <v>19.68</v>
      </c>
      <c r="AE4799" s="143" t="s">
        <v>9756</v>
      </c>
      <c r="AF4799" s="141" t="s">
        <v>1551</v>
      </c>
      <c r="AG4799" s="144">
        <f>Table1[[#This Row],['# of Books]]*Table1[[#This Row],[QTY]]</f>
        <v>0</v>
      </c>
      <c r="AH4799" s="146">
        <f>Table1[[#This Row],[QTY]]*Table1[[#This Row],[School &amp; Library Price]]</f>
        <v>0</v>
      </c>
    </row>
    <row r="4800" spans="1:34" ht="18" hidden="1" customHeight="1" x14ac:dyDescent="0.25">
      <c r="A4800" s="154"/>
      <c r="B4800" s="150"/>
      <c r="C4800" s="150"/>
      <c r="D4800" s="151">
        <v>31</v>
      </c>
      <c r="E4800" s="151"/>
      <c r="F4800" s="130" t="s">
        <v>2031</v>
      </c>
      <c r="G4800" s="130" t="s">
        <v>2032</v>
      </c>
      <c r="H4800" s="130" t="s">
        <v>2032</v>
      </c>
      <c r="I4800" s="131" t="s">
        <v>2062</v>
      </c>
      <c r="J4800" s="130" t="s">
        <v>1547</v>
      </c>
      <c r="K4800" s="132" t="s">
        <v>132</v>
      </c>
      <c r="L4800" s="148">
        <v>12</v>
      </c>
      <c r="M4800" s="134">
        <v>2019</v>
      </c>
      <c r="N4800" s="130" t="s">
        <v>342</v>
      </c>
      <c r="O4800" s="129" t="s">
        <v>143</v>
      </c>
      <c r="P4800" s="129" t="s">
        <v>1548</v>
      </c>
      <c r="Q4800" s="130"/>
      <c r="R4800" s="136"/>
      <c r="S4800" s="155"/>
      <c r="T4800" s="155"/>
      <c r="U4800" s="156"/>
      <c r="V4800" s="156"/>
      <c r="W4800" s="156"/>
      <c r="X4800" s="156"/>
      <c r="Y4800" s="137" t="s">
        <v>1549</v>
      </c>
      <c r="Z4800" s="138" t="s">
        <v>1550</v>
      </c>
      <c r="AA4800" s="140" t="s">
        <v>2063</v>
      </c>
      <c r="AB4800" s="141" t="s">
        <v>138</v>
      </c>
      <c r="AC4800" s="142">
        <v>295.2</v>
      </c>
      <c r="AD4800" s="142">
        <v>236.16</v>
      </c>
      <c r="AE4800" s="143"/>
      <c r="AF4800" s="141" t="s">
        <v>1551</v>
      </c>
      <c r="AG4800" s="144">
        <f>Table1[[#This Row],['# of Books]]*Table1[[#This Row],[QTY]]</f>
        <v>0</v>
      </c>
      <c r="AH4800" s="146">
        <f>Table1[[#This Row],[QTY]]*Table1[[#This Row],[School &amp; Library Price]]</f>
        <v>0</v>
      </c>
    </row>
    <row r="4801" spans="1:34" ht="18" customHeight="1" x14ac:dyDescent="0.25">
      <c r="A4801" s="154"/>
      <c r="B4801" s="150"/>
      <c r="C4801" s="150"/>
      <c r="D4801" s="151">
        <v>31</v>
      </c>
      <c r="E4801" s="151"/>
      <c r="F4801" s="130" t="s">
        <v>2031</v>
      </c>
      <c r="G4801" s="130" t="s">
        <v>2032</v>
      </c>
      <c r="H4801" s="130" t="s">
        <v>2033</v>
      </c>
      <c r="I4801" s="131" t="s">
        <v>2034</v>
      </c>
      <c r="J4801" s="130" t="s">
        <v>1547</v>
      </c>
      <c r="K4801" s="132" t="s">
        <v>142</v>
      </c>
      <c r="L4801" s="148">
        <v>1</v>
      </c>
      <c r="M4801" s="134">
        <v>2018</v>
      </c>
      <c r="N4801" s="130" t="s">
        <v>133</v>
      </c>
      <c r="O4801" s="129" t="s">
        <v>143</v>
      </c>
      <c r="P4801" s="129" t="s">
        <v>1548</v>
      </c>
      <c r="Q4801" s="130" t="s">
        <v>245</v>
      </c>
      <c r="R4801" s="136" t="s">
        <v>1801</v>
      </c>
      <c r="S4801" s="155" t="s">
        <v>11834</v>
      </c>
      <c r="T4801" s="155" t="s">
        <v>11804</v>
      </c>
      <c r="U4801" s="156"/>
      <c r="V4801" s="156"/>
      <c r="W4801" s="156" t="s">
        <v>1643</v>
      </c>
      <c r="X4801" s="156"/>
      <c r="Y4801" s="137" t="s">
        <v>1549</v>
      </c>
      <c r="Z4801" s="138" t="s">
        <v>1550</v>
      </c>
      <c r="AA4801" s="140" t="s">
        <v>2035</v>
      </c>
      <c r="AB4801" s="141" t="s">
        <v>138</v>
      </c>
      <c r="AC4801" s="142">
        <v>24.6</v>
      </c>
      <c r="AD4801" s="142">
        <v>19.68</v>
      </c>
      <c r="AE4801" s="143" t="s">
        <v>2036</v>
      </c>
      <c r="AF4801" s="141" t="s">
        <v>1551</v>
      </c>
      <c r="AG4801" s="144">
        <f>Table1[[#This Row],['# of Books]]*Table1[[#This Row],[QTY]]</f>
        <v>0</v>
      </c>
      <c r="AH4801" s="146">
        <f>Table1[[#This Row],[QTY]]*Table1[[#This Row],[School &amp; Library Price]]</f>
        <v>0</v>
      </c>
    </row>
    <row r="4802" spans="1:34" ht="18" hidden="1" customHeight="1" x14ac:dyDescent="0.25">
      <c r="A4802" s="154"/>
      <c r="B4802" s="150"/>
      <c r="C4802" s="150"/>
      <c r="D4802" s="151">
        <v>31</v>
      </c>
      <c r="E4802" s="151"/>
      <c r="F4802" s="130" t="s">
        <v>2031</v>
      </c>
      <c r="G4802" s="130" t="s">
        <v>2032</v>
      </c>
      <c r="H4802" s="130" t="s">
        <v>2033</v>
      </c>
      <c r="I4802" s="131" t="s">
        <v>2037</v>
      </c>
      <c r="J4802" s="130" t="s">
        <v>1547</v>
      </c>
      <c r="K4802" s="132" t="s">
        <v>378</v>
      </c>
      <c r="L4802" s="148">
        <v>1</v>
      </c>
      <c r="M4802" s="134">
        <v>2018</v>
      </c>
      <c r="N4802" s="130" t="s">
        <v>133</v>
      </c>
      <c r="O4802" s="129"/>
      <c r="P4802" s="129"/>
      <c r="Q4802" s="130" t="s">
        <v>245</v>
      </c>
      <c r="R4802" s="136" t="s">
        <v>1801</v>
      </c>
      <c r="S4802" s="155" t="s">
        <v>11834</v>
      </c>
      <c r="T4802" s="155" t="s">
        <v>11804</v>
      </c>
      <c r="U4802" s="156"/>
      <c r="V4802" s="156"/>
      <c r="W4802" s="156" t="s">
        <v>1643</v>
      </c>
      <c r="X4802" s="156"/>
      <c r="Y4802" s="137" t="s">
        <v>1549</v>
      </c>
      <c r="Z4802" s="138" t="s">
        <v>1550</v>
      </c>
      <c r="AA4802" s="140" t="s">
        <v>2035</v>
      </c>
      <c r="AB4802" s="141" t="s">
        <v>138</v>
      </c>
      <c r="AC4802" s="142">
        <v>24.6</v>
      </c>
      <c r="AD4802" s="142">
        <v>19.68</v>
      </c>
      <c r="AE4802" s="143" t="s">
        <v>2036</v>
      </c>
      <c r="AF4802" s="141" t="s">
        <v>1551</v>
      </c>
      <c r="AG4802" s="144">
        <f>Table1[[#This Row],['# of Books]]*Table1[[#This Row],[QTY]]</f>
        <v>0</v>
      </c>
      <c r="AH4802" s="146">
        <f>Table1[[#This Row],[QTY]]*Table1[[#This Row],[School &amp; Library Price]]</f>
        <v>0</v>
      </c>
    </row>
    <row r="4803" spans="1:34" ht="18" customHeight="1" x14ac:dyDescent="0.25">
      <c r="A4803" s="154"/>
      <c r="B4803" s="150"/>
      <c r="C4803" s="150"/>
      <c r="D4803" s="151">
        <v>31</v>
      </c>
      <c r="E4803" s="151"/>
      <c r="F4803" s="130" t="s">
        <v>2031</v>
      </c>
      <c r="G4803" s="130" t="s">
        <v>2032</v>
      </c>
      <c r="H4803" s="130" t="s">
        <v>2064</v>
      </c>
      <c r="I4803" s="131" t="s">
        <v>2065</v>
      </c>
      <c r="J4803" s="130" t="s">
        <v>1547</v>
      </c>
      <c r="K4803" s="132" t="s">
        <v>142</v>
      </c>
      <c r="L4803" s="148">
        <v>1</v>
      </c>
      <c r="M4803" s="134">
        <v>2019</v>
      </c>
      <c r="N4803" s="130" t="s">
        <v>342</v>
      </c>
      <c r="O4803" s="129" t="s">
        <v>143</v>
      </c>
      <c r="P4803" s="129" t="s">
        <v>1548</v>
      </c>
      <c r="Q4803" s="130" t="s">
        <v>245</v>
      </c>
      <c r="R4803" s="136" t="s">
        <v>1801</v>
      </c>
      <c r="S4803" s="155"/>
      <c r="T4803" s="155"/>
      <c r="U4803" s="156"/>
      <c r="V4803" s="156"/>
      <c r="W4803" s="156" t="s">
        <v>1643</v>
      </c>
      <c r="X4803" s="156"/>
      <c r="Y4803" s="137" t="s">
        <v>1549</v>
      </c>
      <c r="Z4803" s="138" t="s">
        <v>1550</v>
      </c>
      <c r="AA4803" s="140" t="s">
        <v>2066</v>
      </c>
      <c r="AB4803" s="141" t="s">
        <v>138</v>
      </c>
      <c r="AC4803" s="142">
        <v>24.6</v>
      </c>
      <c r="AD4803" s="142">
        <v>19.68</v>
      </c>
      <c r="AE4803" s="143" t="s">
        <v>2067</v>
      </c>
      <c r="AF4803" s="141" t="s">
        <v>1551</v>
      </c>
      <c r="AG4803" s="144">
        <f>Table1[[#This Row],['# of Books]]*Table1[[#This Row],[QTY]]</f>
        <v>0</v>
      </c>
      <c r="AH4803" s="146">
        <f>Table1[[#This Row],[QTY]]*Table1[[#This Row],[School &amp; Library Price]]</f>
        <v>0</v>
      </c>
    </row>
    <row r="4804" spans="1:34" ht="18" hidden="1" customHeight="1" x14ac:dyDescent="0.25">
      <c r="A4804" s="154"/>
      <c r="B4804" s="150"/>
      <c r="C4804" s="150"/>
      <c r="D4804" s="151">
        <v>31</v>
      </c>
      <c r="E4804" s="151"/>
      <c r="F4804" s="130" t="s">
        <v>2031</v>
      </c>
      <c r="G4804" s="130" t="s">
        <v>2032</v>
      </c>
      <c r="H4804" s="130" t="s">
        <v>2064</v>
      </c>
      <c r="I4804" s="131" t="s">
        <v>2068</v>
      </c>
      <c r="J4804" s="130" t="s">
        <v>1547</v>
      </c>
      <c r="K4804" s="132" t="s">
        <v>378</v>
      </c>
      <c r="L4804" s="148">
        <v>1</v>
      </c>
      <c r="M4804" s="134">
        <v>2019</v>
      </c>
      <c r="N4804" s="130" t="s">
        <v>342</v>
      </c>
      <c r="O4804" s="129"/>
      <c r="P4804" s="129"/>
      <c r="Q4804" s="130" t="s">
        <v>245</v>
      </c>
      <c r="R4804" s="136" t="s">
        <v>1801</v>
      </c>
      <c r="S4804" s="155"/>
      <c r="T4804" s="155"/>
      <c r="U4804" s="156"/>
      <c r="V4804" s="156"/>
      <c r="W4804" s="156" t="s">
        <v>1643</v>
      </c>
      <c r="X4804" s="156"/>
      <c r="Y4804" s="137" t="s">
        <v>1549</v>
      </c>
      <c r="Z4804" s="138" t="s">
        <v>1550</v>
      </c>
      <c r="AA4804" s="140" t="s">
        <v>2066</v>
      </c>
      <c r="AB4804" s="141" t="s">
        <v>138</v>
      </c>
      <c r="AC4804" s="142">
        <v>24.6</v>
      </c>
      <c r="AD4804" s="142">
        <v>19.68</v>
      </c>
      <c r="AE4804" s="143" t="s">
        <v>2067</v>
      </c>
      <c r="AF4804" s="141" t="s">
        <v>1551</v>
      </c>
      <c r="AG4804" s="144">
        <f>Table1[[#This Row],['# of Books]]*Table1[[#This Row],[QTY]]</f>
        <v>0</v>
      </c>
      <c r="AH4804" s="146">
        <f>Table1[[#This Row],[QTY]]*Table1[[#This Row],[School &amp; Library Price]]</f>
        <v>0</v>
      </c>
    </row>
    <row r="4805" spans="1:34" ht="18" customHeight="1" x14ac:dyDescent="0.25">
      <c r="A4805" s="154"/>
      <c r="B4805" s="150"/>
      <c r="C4805" s="150"/>
      <c r="D4805" s="151">
        <v>31</v>
      </c>
      <c r="E4805" s="151"/>
      <c r="F4805" s="130" t="s">
        <v>2031</v>
      </c>
      <c r="G4805" s="130" t="s">
        <v>2032</v>
      </c>
      <c r="H4805" s="130" t="s">
        <v>2038</v>
      </c>
      <c r="I4805" s="131" t="s">
        <v>2039</v>
      </c>
      <c r="J4805" s="130" t="s">
        <v>1547</v>
      </c>
      <c r="K4805" s="132" t="s">
        <v>142</v>
      </c>
      <c r="L4805" s="148">
        <v>1</v>
      </c>
      <c r="M4805" s="134">
        <v>2018</v>
      </c>
      <c r="N4805" s="130" t="s">
        <v>133</v>
      </c>
      <c r="O4805" s="129" t="s">
        <v>143</v>
      </c>
      <c r="P4805" s="129" t="s">
        <v>1548</v>
      </c>
      <c r="Q4805" s="130" t="s">
        <v>245</v>
      </c>
      <c r="R4805" s="136" t="s">
        <v>1801</v>
      </c>
      <c r="S4805" s="155" t="s">
        <v>11806</v>
      </c>
      <c r="T4805" s="155" t="s">
        <v>11804</v>
      </c>
      <c r="U4805" s="156"/>
      <c r="V4805" s="156"/>
      <c r="W4805" s="156" t="s">
        <v>1643</v>
      </c>
      <c r="X4805" s="156"/>
      <c r="Y4805" s="137" t="s">
        <v>1549</v>
      </c>
      <c r="Z4805" s="138" t="s">
        <v>1550</v>
      </c>
      <c r="AA4805" s="140" t="s">
        <v>2040</v>
      </c>
      <c r="AB4805" s="141" t="s">
        <v>138</v>
      </c>
      <c r="AC4805" s="142">
        <v>24.6</v>
      </c>
      <c r="AD4805" s="142">
        <v>19.68</v>
      </c>
      <c r="AE4805" s="143" t="s">
        <v>2041</v>
      </c>
      <c r="AF4805" s="141" t="s">
        <v>1551</v>
      </c>
      <c r="AG4805" s="144">
        <f>Table1[[#This Row],['# of Books]]*Table1[[#This Row],[QTY]]</f>
        <v>0</v>
      </c>
      <c r="AH4805" s="146">
        <f>Table1[[#This Row],[QTY]]*Table1[[#This Row],[School &amp; Library Price]]</f>
        <v>0</v>
      </c>
    </row>
    <row r="4806" spans="1:34" ht="18" hidden="1" customHeight="1" x14ac:dyDescent="0.25">
      <c r="A4806" s="154"/>
      <c r="B4806" s="150"/>
      <c r="C4806" s="150"/>
      <c r="D4806" s="151">
        <v>31</v>
      </c>
      <c r="E4806" s="151"/>
      <c r="F4806" s="130" t="s">
        <v>2031</v>
      </c>
      <c r="G4806" s="130" t="s">
        <v>2032</v>
      </c>
      <c r="H4806" s="130" t="s">
        <v>2038</v>
      </c>
      <c r="I4806" s="131" t="s">
        <v>2042</v>
      </c>
      <c r="J4806" s="130" t="s">
        <v>1547</v>
      </c>
      <c r="K4806" s="132" t="s">
        <v>378</v>
      </c>
      <c r="L4806" s="148">
        <v>1</v>
      </c>
      <c r="M4806" s="134">
        <v>2018</v>
      </c>
      <c r="N4806" s="130" t="s">
        <v>133</v>
      </c>
      <c r="O4806" s="129"/>
      <c r="P4806" s="129"/>
      <c r="Q4806" s="130" t="s">
        <v>245</v>
      </c>
      <c r="R4806" s="136" t="s">
        <v>1801</v>
      </c>
      <c r="S4806" s="155" t="s">
        <v>11806</v>
      </c>
      <c r="T4806" s="155" t="s">
        <v>11804</v>
      </c>
      <c r="U4806" s="156"/>
      <c r="V4806" s="156"/>
      <c r="W4806" s="156" t="s">
        <v>1643</v>
      </c>
      <c r="X4806" s="156"/>
      <c r="Y4806" s="137" t="s">
        <v>1549</v>
      </c>
      <c r="Z4806" s="138" t="s">
        <v>1550</v>
      </c>
      <c r="AA4806" s="140" t="s">
        <v>2040</v>
      </c>
      <c r="AB4806" s="141" t="s">
        <v>138</v>
      </c>
      <c r="AC4806" s="142">
        <v>24.6</v>
      </c>
      <c r="AD4806" s="142">
        <v>19.68</v>
      </c>
      <c r="AE4806" s="143" t="s">
        <v>2041</v>
      </c>
      <c r="AF4806" s="141" t="s">
        <v>1551</v>
      </c>
      <c r="AG4806" s="144">
        <f>Table1[[#This Row],['# of Books]]*Table1[[#This Row],[QTY]]</f>
        <v>0</v>
      </c>
      <c r="AH4806" s="146">
        <f>Table1[[#This Row],[QTY]]*Table1[[#This Row],[School &amp; Library Price]]</f>
        <v>0</v>
      </c>
    </row>
    <row r="4807" spans="1:34" ht="18" customHeight="1" x14ac:dyDescent="0.25">
      <c r="A4807" s="154"/>
      <c r="B4807" s="150"/>
      <c r="C4807" s="150"/>
      <c r="D4807" s="151">
        <v>31</v>
      </c>
      <c r="E4807" s="151"/>
      <c r="F4807" s="130" t="s">
        <v>2031</v>
      </c>
      <c r="G4807" s="130" t="s">
        <v>2032</v>
      </c>
      <c r="H4807" s="130" t="s">
        <v>265</v>
      </c>
      <c r="I4807" s="131" t="s">
        <v>2043</v>
      </c>
      <c r="J4807" s="130" t="s">
        <v>1547</v>
      </c>
      <c r="K4807" s="132" t="s">
        <v>142</v>
      </c>
      <c r="L4807" s="148">
        <v>1</v>
      </c>
      <c r="M4807" s="134">
        <v>2018</v>
      </c>
      <c r="N4807" s="130" t="s">
        <v>133</v>
      </c>
      <c r="O4807" s="129" t="s">
        <v>143</v>
      </c>
      <c r="P4807" s="129" t="s">
        <v>1548</v>
      </c>
      <c r="Q4807" s="130" t="s">
        <v>245</v>
      </c>
      <c r="R4807" s="136" t="s">
        <v>1801</v>
      </c>
      <c r="S4807" s="155" t="s">
        <v>11834</v>
      </c>
      <c r="T4807" s="155" t="s">
        <v>11804</v>
      </c>
      <c r="U4807" s="156"/>
      <c r="V4807" s="156"/>
      <c r="W4807" s="156" t="s">
        <v>1643</v>
      </c>
      <c r="X4807" s="156"/>
      <c r="Y4807" s="137" t="s">
        <v>1549</v>
      </c>
      <c r="Z4807" s="138" t="s">
        <v>1550</v>
      </c>
      <c r="AA4807" s="140" t="s">
        <v>2044</v>
      </c>
      <c r="AB4807" s="141" t="s">
        <v>138</v>
      </c>
      <c r="AC4807" s="142">
        <v>24.6</v>
      </c>
      <c r="AD4807" s="142">
        <v>19.68</v>
      </c>
      <c r="AE4807" s="143" t="s">
        <v>2045</v>
      </c>
      <c r="AF4807" s="141" t="s">
        <v>1551</v>
      </c>
      <c r="AG4807" s="144">
        <f>Table1[[#This Row],['# of Books]]*Table1[[#This Row],[QTY]]</f>
        <v>0</v>
      </c>
      <c r="AH4807" s="146">
        <f>Table1[[#This Row],[QTY]]*Table1[[#This Row],[School &amp; Library Price]]</f>
        <v>0</v>
      </c>
    </row>
    <row r="4808" spans="1:34" ht="18" hidden="1" customHeight="1" x14ac:dyDescent="0.25">
      <c r="A4808" s="154"/>
      <c r="B4808" s="150"/>
      <c r="C4808" s="150"/>
      <c r="D4808" s="151">
        <v>31</v>
      </c>
      <c r="E4808" s="151"/>
      <c r="F4808" s="130" t="s">
        <v>2031</v>
      </c>
      <c r="G4808" s="130" t="s">
        <v>2032</v>
      </c>
      <c r="H4808" s="130" t="s">
        <v>265</v>
      </c>
      <c r="I4808" s="131" t="s">
        <v>2046</v>
      </c>
      <c r="J4808" s="130" t="s">
        <v>1547</v>
      </c>
      <c r="K4808" s="132" t="s">
        <v>378</v>
      </c>
      <c r="L4808" s="148">
        <v>1</v>
      </c>
      <c r="M4808" s="134">
        <v>2018</v>
      </c>
      <c r="N4808" s="130" t="s">
        <v>133</v>
      </c>
      <c r="O4808" s="129"/>
      <c r="P4808" s="129"/>
      <c r="Q4808" s="130" t="s">
        <v>245</v>
      </c>
      <c r="R4808" s="136" t="s">
        <v>1801</v>
      </c>
      <c r="S4808" s="155" t="s">
        <v>11834</v>
      </c>
      <c r="T4808" s="155" t="s">
        <v>11804</v>
      </c>
      <c r="U4808" s="156"/>
      <c r="V4808" s="156"/>
      <c r="W4808" s="156" t="s">
        <v>1643</v>
      </c>
      <c r="X4808" s="156"/>
      <c r="Y4808" s="137" t="s">
        <v>1549</v>
      </c>
      <c r="Z4808" s="138" t="s">
        <v>1550</v>
      </c>
      <c r="AA4808" s="140" t="s">
        <v>2044</v>
      </c>
      <c r="AB4808" s="141" t="s">
        <v>138</v>
      </c>
      <c r="AC4808" s="142">
        <v>24.6</v>
      </c>
      <c r="AD4808" s="142">
        <v>19.68</v>
      </c>
      <c r="AE4808" s="143" t="s">
        <v>2045</v>
      </c>
      <c r="AF4808" s="141" t="s">
        <v>1551</v>
      </c>
      <c r="AG4808" s="144">
        <f>Table1[[#This Row],['# of Books]]*Table1[[#This Row],[QTY]]</f>
        <v>0</v>
      </c>
      <c r="AH4808" s="146">
        <f>Table1[[#This Row],[QTY]]*Table1[[#This Row],[School &amp; Library Price]]</f>
        <v>0</v>
      </c>
    </row>
    <row r="4809" spans="1:34" ht="18" customHeight="1" x14ac:dyDescent="0.25">
      <c r="A4809" s="154"/>
      <c r="B4809" s="150"/>
      <c r="C4809" s="150"/>
      <c r="D4809" s="151">
        <v>31</v>
      </c>
      <c r="E4809" s="151"/>
      <c r="F4809" s="130" t="s">
        <v>2031</v>
      </c>
      <c r="G4809" s="130" t="s">
        <v>2032</v>
      </c>
      <c r="H4809" s="130" t="s">
        <v>2069</v>
      </c>
      <c r="I4809" s="131" t="s">
        <v>2070</v>
      </c>
      <c r="J4809" s="130" t="s">
        <v>1547</v>
      </c>
      <c r="K4809" s="132" t="s">
        <v>142</v>
      </c>
      <c r="L4809" s="148">
        <v>1</v>
      </c>
      <c r="M4809" s="134">
        <v>2019</v>
      </c>
      <c r="N4809" s="130" t="s">
        <v>342</v>
      </c>
      <c r="O4809" s="129" t="s">
        <v>143</v>
      </c>
      <c r="P4809" s="129" t="s">
        <v>1548</v>
      </c>
      <c r="Q4809" s="130" t="s">
        <v>245</v>
      </c>
      <c r="R4809" s="136" t="s">
        <v>1801</v>
      </c>
      <c r="S4809" s="155"/>
      <c r="T4809" s="155"/>
      <c r="U4809" s="156"/>
      <c r="V4809" s="156"/>
      <c r="W4809" s="156" t="s">
        <v>1643</v>
      </c>
      <c r="X4809" s="156"/>
      <c r="Y4809" s="137" t="s">
        <v>1549</v>
      </c>
      <c r="Z4809" s="138" t="s">
        <v>1550</v>
      </c>
      <c r="AA4809" s="140" t="s">
        <v>2071</v>
      </c>
      <c r="AB4809" s="141" t="s">
        <v>138</v>
      </c>
      <c r="AC4809" s="142">
        <v>24.6</v>
      </c>
      <c r="AD4809" s="142">
        <v>19.68</v>
      </c>
      <c r="AE4809" s="143" t="s">
        <v>2072</v>
      </c>
      <c r="AF4809" s="141" t="s">
        <v>1551</v>
      </c>
      <c r="AG4809" s="144">
        <f>Table1[[#This Row],['# of Books]]*Table1[[#This Row],[QTY]]</f>
        <v>0</v>
      </c>
      <c r="AH4809" s="146">
        <f>Table1[[#This Row],[QTY]]*Table1[[#This Row],[School &amp; Library Price]]</f>
        <v>0</v>
      </c>
    </row>
    <row r="4810" spans="1:34" ht="18" hidden="1" customHeight="1" x14ac:dyDescent="0.25">
      <c r="A4810" s="154"/>
      <c r="B4810" s="150"/>
      <c r="C4810" s="150"/>
      <c r="D4810" s="151">
        <v>31</v>
      </c>
      <c r="E4810" s="151"/>
      <c r="F4810" s="130" t="s">
        <v>2031</v>
      </c>
      <c r="G4810" s="130" t="s">
        <v>2032</v>
      </c>
      <c r="H4810" s="130" t="s">
        <v>2069</v>
      </c>
      <c r="I4810" s="131" t="s">
        <v>2073</v>
      </c>
      <c r="J4810" s="130" t="s">
        <v>1547</v>
      </c>
      <c r="K4810" s="132" t="s">
        <v>378</v>
      </c>
      <c r="L4810" s="148">
        <v>1</v>
      </c>
      <c r="M4810" s="134">
        <v>2019</v>
      </c>
      <c r="N4810" s="130" t="s">
        <v>342</v>
      </c>
      <c r="O4810" s="129"/>
      <c r="P4810" s="129"/>
      <c r="Q4810" s="130" t="s">
        <v>245</v>
      </c>
      <c r="R4810" s="136" t="s">
        <v>1801</v>
      </c>
      <c r="S4810" s="155"/>
      <c r="T4810" s="155"/>
      <c r="U4810" s="156"/>
      <c r="V4810" s="156"/>
      <c r="W4810" s="156" t="s">
        <v>1643</v>
      </c>
      <c r="X4810" s="156"/>
      <c r="Y4810" s="137" t="s">
        <v>1549</v>
      </c>
      <c r="Z4810" s="138" t="s">
        <v>1550</v>
      </c>
      <c r="AA4810" s="140" t="s">
        <v>2071</v>
      </c>
      <c r="AB4810" s="141" t="s">
        <v>138</v>
      </c>
      <c r="AC4810" s="142">
        <v>24.6</v>
      </c>
      <c r="AD4810" s="142">
        <v>19.68</v>
      </c>
      <c r="AE4810" s="143" t="s">
        <v>2072</v>
      </c>
      <c r="AF4810" s="141" t="s">
        <v>1551</v>
      </c>
      <c r="AG4810" s="144">
        <f>Table1[[#This Row],['# of Books]]*Table1[[#This Row],[QTY]]</f>
        <v>0</v>
      </c>
      <c r="AH4810" s="146">
        <f>Table1[[#This Row],[QTY]]*Table1[[#This Row],[School &amp; Library Price]]</f>
        <v>0</v>
      </c>
    </row>
    <row r="4811" spans="1:34" ht="18" customHeight="1" x14ac:dyDescent="0.25">
      <c r="A4811" s="154"/>
      <c r="B4811" s="150"/>
      <c r="C4811" s="150"/>
      <c r="D4811" s="151">
        <v>31</v>
      </c>
      <c r="E4811" s="151"/>
      <c r="F4811" s="130" t="s">
        <v>2031</v>
      </c>
      <c r="G4811" s="130" t="s">
        <v>2032</v>
      </c>
      <c r="H4811" s="130" t="s">
        <v>2047</v>
      </c>
      <c r="I4811" s="131" t="s">
        <v>2048</v>
      </c>
      <c r="J4811" s="130" t="s">
        <v>1547</v>
      </c>
      <c r="K4811" s="132" t="s">
        <v>142</v>
      </c>
      <c r="L4811" s="148">
        <v>1</v>
      </c>
      <c r="M4811" s="134">
        <v>2018</v>
      </c>
      <c r="N4811" s="130" t="s">
        <v>133</v>
      </c>
      <c r="O4811" s="129" t="s">
        <v>143</v>
      </c>
      <c r="P4811" s="129" t="s">
        <v>1548</v>
      </c>
      <c r="Q4811" s="130" t="s">
        <v>245</v>
      </c>
      <c r="R4811" s="136" t="s">
        <v>2049</v>
      </c>
      <c r="S4811" s="155" t="s">
        <v>11811</v>
      </c>
      <c r="T4811" s="155" t="s">
        <v>11804</v>
      </c>
      <c r="U4811" s="156"/>
      <c r="V4811" s="156"/>
      <c r="W4811" s="156" t="s">
        <v>1643</v>
      </c>
      <c r="X4811" s="156"/>
      <c r="Y4811" s="137" t="s">
        <v>1549</v>
      </c>
      <c r="Z4811" s="138" t="s">
        <v>1550</v>
      </c>
      <c r="AA4811" s="140" t="s">
        <v>2050</v>
      </c>
      <c r="AB4811" s="141" t="s">
        <v>138</v>
      </c>
      <c r="AC4811" s="142">
        <v>24.6</v>
      </c>
      <c r="AD4811" s="142">
        <v>19.68</v>
      </c>
      <c r="AE4811" s="143" t="s">
        <v>2051</v>
      </c>
      <c r="AF4811" s="141" t="s">
        <v>1551</v>
      </c>
      <c r="AG4811" s="144">
        <f>Table1[[#This Row],['# of Books]]*Table1[[#This Row],[QTY]]</f>
        <v>0</v>
      </c>
      <c r="AH4811" s="146">
        <f>Table1[[#This Row],[QTY]]*Table1[[#This Row],[School &amp; Library Price]]</f>
        <v>0</v>
      </c>
    </row>
    <row r="4812" spans="1:34" ht="18" hidden="1" customHeight="1" x14ac:dyDescent="0.25">
      <c r="A4812" s="154"/>
      <c r="B4812" s="150"/>
      <c r="C4812" s="150"/>
      <c r="D4812" s="151">
        <v>31</v>
      </c>
      <c r="E4812" s="151"/>
      <c r="F4812" s="130" t="s">
        <v>2031</v>
      </c>
      <c r="G4812" s="130" t="s">
        <v>2032</v>
      </c>
      <c r="H4812" s="130" t="s">
        <v>2047</v>
      </c>
      <c r="I4812" s="131" t="s">
        <v>2052</v>
      </c>
      <c r="J4812" s="130" t="s">
        <v>1547</v>
      </c>
      <c r="K4812" s="132" t="s">
        <v>378</v>
      </c>
      <c r="L4812" s="148">
        <v>1</v>
      </c>
      <c r="M4812" s="134">
        <v>2018</v>
      </c>
      <c r="N4812" s="130" t="s">
        <v>133</v>
      </c>
      <c r="O4812" s="129"/>
      <c r="P4812" s="129"/>
      <c r="Q4812" s="130" t="s">
        <v>245</v>
      </c>
      <c r="R4812" s="136" t="s">
        <v>2049</v>
      </c>
      <c r="S4812" s="155" t="s">
        <v>11811</v>
      </c>
      <c r="T4812" s="155" t="s">
        <v>11804</v>
      </c>
      <c r="U4812" s="156"/>
      <c r="V4812" s="156"/>
      <c r="W4812" s="156" t="s">
        <v>1643</v>
      </c>
      <c r="X4812" s="156"/>
      <c r="Y4812" s="137" t="s">
        <v>1549</v>
      </c>
      <c r="Z4812" s="138" t="s">
        <v>1550</v>
      </c>
      <c r="AA4812" s="140" t="s">
        <v>2050</v>
      </c>
      <c r="AB4812" s="141" t="s">
        <v>138</v>
      </c>
      <c r="AC4812" s="142">
        <v>24.6</v>
      </c>
      <c r="AD4812" s="142">
        <v>19.68</v>
      </c>
      <c r="AE4812" s="143" t="s">
        <v>2051</v>
      </c>
      <c r="AF4812" s="141" t="s">
        <v>1551</v>
      </c>
      <c r="AG4812" s="144">
        <f>Table1[[#This Row],['# of Books]]*Table1[[#This Row],[QTY]]</f>
        <v>0</v>
      </c>
      <c r="AH4812" s="146">
        <f>Table1[[#This Row],[QTY]]*Table1[[#This Row],[School &amp; Library Price]]</f>
        <v>0</v>
      </c>
    </row>
    <row r="4813" spans="1:34" ht="18" customHeight="1" x14ac:dyDescent="0.25">
      <c r="A4813" s="154"/>
      <c r="B4813" s="150"/>
      <c r="C4813" s="150"/>
      <c r="D4813" s="151">
        <v>31</v>
      </c>
      <c r="E4813" s="151"/>
      <c r="F4813" s="130" t="s">
        <v>2031</v>
      </c>
      <c r="G4813" s="130" t="s">
        <v>2032</v>
      </c>
      <c r="H4813" s="130" t="s">
        <v>2053</v>
      </c>
      <c r="I4813" s="131" t="s">
        <v>2054</v>
      </c>
      <c r="J4813" s="130" t="s">
        <v>1547</v>
      </c>
      <c r="K4813" s="132" t="s">
        <v>142</v>
      </c>
      <c r="L4813" s="148">
        <v>1</v>
      </c>
      <c r="M4813" s="134">
        <v>2018</v>
      </c>
      <c r="N4813" s="130" t="s">
        <v>133</v>
      </c>
      <c r="O4813" s="129" t="s">
        <v>143</v>
      </c>
      <c r="P4813" s="129" t="s">
        <v>1548</v>
      </c>
      <c r="Q4813" s="130" t="s">
        <v>245</v>
      </c>
      <c r="R4813" s="136" t="s">
        <v>1986</v>
      </c>
      <c r="S4813" s="155" t="s">
        <v>11834</v>
      </c>
      <c r="T4813" s="155" t="s">
        <v>11804</v>
      </c>
      <c r="U4813" s="156"/>
      <c r="V4813" s="156"/>
      <c r="W4813" s="156" t="s">
        <v>1643</v>
      </c>
      <c r="X4813" s="156"/>
      <c r="Y4813" s="137" t="s">
        <v>1549</v>
      </c>
      <c r="Z4813" s="138" t="s">
        <v>1550</v>
      </c>
      <c r="AA4813" s="140" t="s">
        <v>2055</v>
      </c>
      <c r="AB4813" s="141" t="s">
        <v>138</v>
      </c>
      <c r="AC4813" s="142">
        <v>24.6</v>
      </c>
      <c r="AD4813" s="142">
        <v>19.68</v>
      </c>
      <c r="AE4813" s="143" t="s">
        <v>2056</v>
      </c>
      <c r="AF4813" s="141" t="s">
        <v>1551</v>
      </c>
      <c r="AG4813" s="144">
        <f>Table1[[#This Row],['# of Books]]*Table1[[#This Row],[QTY]]</f>
        <v>0</v>
      </c>
      <c r="AH4813" s="146">
        <f>Table1[[#This Row],[QTY]]*Table1[[#This Row],[School &amp; Library Price]]</f>
        <v>0</v>
      </c>
    </row>
    <row r="4814" spans="1:34" ht="18" hidden="1" customHeight="1" x14ac:dyDescent="0.25">
      <c r="A4814" s="154"/>
      <c r="B4814" s="150"/>
      <c r="C4814" s="150"/>
      <c r="D4814" s="151">
        <v>31</v>
      </c>
      <c r="E4814" s="151"/>
      <c r="F4814" s="130" t="s">
        <v>2031</v>
      </c>
      <c r="G4814" s="130" t="s">
        <v>2032</v>
      </c>
      <c r="H4814" s="130" t="s">
        <v>2053</v>
      </c>
      <c r="I4814" s="131" t="s">
        <v>2057</v>
      </c>
      <c r="J4814" s="130" t="s">
        <v>1547</v>
      </c>
      <c r="K4814" s="132" t="s">
        <v>378</v>
      </c>
      <c r="L4814" s="148">
        <v>1</v>
      </c>
      <c r="M4814" s="134">
        <v>2018</v>
      </c>
      <c r="N4814" s="130" t="s">
        <v>133</v>
      </c>
      <c r="O4814" s="129"/>
      <c r="P4814" s="129"/>
      <c r="Q4814" s="130" t="s">
        <v>245</v>
      </c>
      <c r="R4814" s="136" t="s">
        <v>1986</v>
      </c>
      <c r="S4814" s="155" t="s">
        <v>11834</v>
      </c>
      <c r="T4814" s="155" t="s">
        <v>11804</v>
      </c>
      <c r="U4814" s="156"/>
      <c r="V4814" s="156"/>
      <c r="W4814" s="156" t="s">
        <v>1643</v>
      </c>
      <c r="X4814" s="156"/>
      <c r="Y4814" s="137" t="s">
        <v>1549</v>
      </c>
      <c r="Z4814" s="138" t="s">
        <v>1550</v>
      </c>
      <c r="AA4814" s="140" t="s">
        <v>2055</v>
      </c>
      <c r="AB4814" s="141" t="s">
        <v>138</v>
      </c>
      <c r="AC4814" s="142">
        <v>24.6</v>
      </c>
      <c r="AD4814" s="142">
        <v>19.68</v>
      </c>
      <c r="AE4814" s="143" t="s">
        <v>2056</v>
      </c>
      <c r="AF4814" s="141" t="s">
        <v>1551</v>
      </c>
      <c r="AG4814" s="144">
        <f>Table1[[#This Row],['# of Books]]*Table1[[#This Row],[QTY]]</f>
        <v>0</v>
      </c>
      <c r="AH4814" s="146">
        <f>Table1[[#This Row],[QTY]]*Table1[[#This Row],[School &amp; Library Price]]</f>
        <v>0</v>
      </c>
    </row>
    <row r="4815" spans="1:34" ht="18" customHeight="1" x14ac:dyDescent="0.25">
      <c r="A4815" s="154"/>
      <c r="B4815" s="150"/>
      <c r="C4815" s="150"/>
      <c r="D4815" s="151">
        <v>31</v>
      </c>
      <c r="E4815" s="151"/>
      <c r="F4815" s="130" t="s">
        <v>2031</v>
      </c>
      <c r="G4815" s="130" t="s">
        <v>2032</v>
      </c>
      <c r="H4815" s="130" t="s">
        <v>2058</v>
      </c>
      <c r="I4815" s="131" t="s">
        <v>2059</v>
      </c>
      <c r="J4815" s="130" t="s">
        <v>1547</v>
      </c>
      <c r="K4815" s="132" t="s">
        <v>142</v>
      </c>
      <c r="L4815" s="148">
        <v>1</v>
      </c>
      <c r="M4815" s="134">
        <v>2018</v>
      </c>
      <c r="N4815" s="130" t="s">
        <v>133</v>
      </c>
      <c r="O4815" s="129" t="s">
        <v>143</v>
      </c>
      <c r="P4815" s="129" t="s">
        <v>1548</v>
      </c>
      <c r="Q4815" s="130" t="s">
        <v>245</v>
      </c>
      <c r="R4815" s="136" t="s">
        <v>1801</v>
      </c>
      <c r="S4815" s="155" t="s">
        <v>11834</v>
      </c>
      <c r="T4815" s="155" t="s">
        <v>11804</v>
      </c>
      <c r="U4815" s="156"/>
      <c r="V4815" s="156"/>
      <c r="W4815" s="156" t="s">
        <v>1643</v>
      </c>
      <c r="X4815" s="156"/>
      <c r="Y4815" s="137" t="s">
        <v>1549</v>
      </c>
      <c r="Z4815" s="138" t="s">
        <v>1550</v>
      </c>
      <c r="AA4815" s="140" t="s">
        <v>2060</v>
      </c>
      <c r="AB4815" s="141" t="s">
        <v>138</v>
      </c>
      <c r="AC4815" s="142">
        <v>24.6</v>
      </c>
      <c r="AD4815" s="142">
        <v>19.68</v>
      </c>
      <c r="AE4815" s="143" t="s">
        <v>1484</v>
      </c>
      <c r="AF4815" s="141" t="s">
        <v>1551</v>
      </c>
      <c r="AG4815" s="144">
        <f>Table1[[#This Row],['# of Books]]*Table1[[#This Row],[QTY]]</f>
        <v>0</v>
      </c>
      <c r="AH4815" s="146">
        <f>Table1[[#This Row],[QTY]]*Table1[[#This Row],[School &amp; Library Price]]</f>
        <v>0</v>
      </c>
    </row>
    <row r="4816" spans="1:34" ht="18" hidden="1" customHeight="1" x14ac:dyDescent="0.25">
      <c r="A4816" s="154"/>
      <c r="B4816" s="150"/>
      <c r="C4816" s="150"/>
      <c r="D4816" s="151">
        <v>31</v>
      </c>
      <c r="E4816" s="151"/>
      <c r="F4816" s="130" t="s">
        <v>2031</v>
      </c>
      <c r="G4816" s="130" t="s">
        <v>2032</v>
      </c>
      <c r="H4816" s="130" t="s">
        <v>2058</v>
      </c>
      <c r="I4816" s="131" t="s">
        <v>2061</v>
      </c>
      <c r="J4816" s="130" t="s">
        <v>1547</v>
      </c>
      <c r="K4816" s="132" t="s">
        <v>378</v>
      </c>
      <c r="L4816" s="148">
        <v>1</v>
      </c>
      <c r="M4816" s="134">
        <v>2018</v>
      </c>
      <c r="N4816" s="130" t="s">
        <v>133</v>
      </c>
      <c r="O4816" s="129"/>
      <c r="P4816" s="129"/>
      <c r="Q4816" s="130" t="s">
        <v>245</v>
      </c>
      <c r="R4816" s="136" t="s">
        <v>1801</v>
      </c>
      <c r="S4816" s="155" t="s">
        <v>11834</v>
      </c>
      <c r="T4816" s="155" t="s">
        <v>11804</v>
      </c>
      <c r="U4816" s="156"/>
      <c r="V4816" s="156"/>
      <c r="W4816" s="156" t="s">
        <v>1643</v>
      </c>
      <c r="X4816" s="156"/>
      <c r="Y4816" s="137" t="s">
        <v>1549</v>
      </c>
      <c r="Z4816" s="138" t="s">
        <v>1550</v>
      </c>
      <c r="AA4816" s="140" t="s">
        <v>2060</v>
      </c>
      <c r="AB4816" s="141" t="s">
        <v>138</v>
      </c>
      <c r="AC4816" s="142">
        <v>24.6</v>
      </c>
      <c r="AD4816" s="142">
        <v>19.68</v>
      </c>
      <c r="AE4816" s="143" t="s">
        <v>1484</v>
      </c>
      <c r="AF4816" s="141" t="s">
        <v>1551</v>
      </c>
      <c r="AG4816" s="144">
        <f>Table1[[#This Row],['# of Books]]*Table1[[#This Row],[QTY]]</f>
        <v>0</v>
      </c>
      <c r="AH4816" s="146">
        <f>Table1[[#This Row],[QTY]]*Table1[[#This Row],[School &amp; Library Price]]</f>
        <v>0</v>
      </c>
    </row>
    <row r="4817" spans="1:34" ht="18" customHeight="1" x14ac:dyDescent="0.25">
      <c r="A4817" s="154"/>
      <c r="B4817" s="150"/>
      <c r="C4817" s="150"/>
      <c r="D4817" s="151">
        <v>31</v>
      </c>
      <c r="E4817" s="151"/>
      <c r="F4817" s="130" t="s">
        <v>2031</v>
      </c>
      <c r="G4817" s="130" t="s">
        <v>2032</v>
      </c>
      <c r="H4817" s="130" t="s">
        <v>2074</v>
      </c>
      <c r="I4817" s="131" t="s">
        <v>2075</v>
      </c>
      <c r="J4817" s="130" t="s">
        <v>1547</v>
      </c>
      <c r="K4817" s="132" t="s">
        <v>142</v>
      </c>
      <c r="L4817" s="148">
        <v>1</v>
      </c>
      <c r="M4817" s="134">
        <v>2019</v>
      </c>
      <c r="N4817" s="130" t="s">
        <v>342</v>
      </c>
      <c r="O4817" s="129" t="s">
        <v>143</v>
      </c>
      <c r="P4817" s="129" t="s">
        <v>1548</v>
      </c>
      <c r="Q4817" s="130" t="s">
        <v>245</v>
      </c>
      <c r="R4817" s="136" t="s">
        <v>1986</v>
      </c>
      <c r="S4817" s="155"/>
      <c r="T4817" s="155"/>
      <c r="U4817" s="156"/>
      <c r="V4817" s="156"/>
      <c r="W4817" s="156" t="s">
        <v>1643</v>
      </c>
      <c r="X4817" s="156"/>
      <c r="Y4817" s="137" t="s">
        <v>1549</v>
      </c>
      <c r="Z4817" s="138" t="s">
        <v>1550</v>
      </c>
      <c r="AA4817" s="140" t="s">
        <v>2076</v>
      </c>
      <c r="AB4817" s="141" t="s">
        <v>138</v>
      </c>
      <c r="AC4817" s="142">
        <v>24.6</v>
      </c>
      <c r="AD4817" s="142">
        <v>19.68</v>
      </c>
      <c r="AE4817" s="143" t="s">
        <v>2077</v>
      </c>
      <c r="AF4817" s="141" t="s">
        <v>1551</v>
      </c>
      <c r="AG4817" s="144">
        <f>Table1[[#This Row],['# of Books]]*Table1[[#This Row],[QTY]]</f>
        <v>0</v>
      </c>
      <c r="AH4817" s="146">
        <f>Table1[[#This Row],[QTY]]*Table1[[#This Row],[School &amp; Library Price]]</f>
        <v>0</v>
      </c>
    </row>
    <row r="4818" spans="1:34" ht="18" hidden="1" customHeight="1" x14ac:dyDescent="0.25">
      <c r="A4818" s="154"/>
      <c r="B4818" s="150"/>
      <c r="C4818" s="150"/>
      <c r="D4818" s="151">
        <v>31</v>
      </c>
      <c r="E4818" s="151"/>
      <c r="F4818" s="130" t="s">
        <v>2031</v>
      </c>
      <c r="G4818" s="130" t="s">
        <v>2032</v>
      </c>
      <c r="H4818" s="130" t="s">
        <v>2074</v>
      </c>
      <c r="I4818" s="131" t="s">
        <v>2078</v>
      </c>
      <c r="J4818" s="130" t="s">
        <v>1547</v>
      </c>
      <c r="K4818" s="132" t="s">
        <v>378</v>
      </c>
      <c r="L4818" s="148">
        <v>1</v>
      </c>
      <c r="M4818" s="134">
        <v>2019</v>
      </c>
      <c r="N4818" s="130" t="s">
        <v>342</v>
      </c>
      <c r="O4818" s="129"/>
      <c r="P4818" s="129"/>
      <c r="Q4818" s="130" t="s">
        <v>245</v>
      </c>
      <c r="R4818" s="136" t="s">
        <v>1986</v>
      </c>
      <c r="S4818" s="155"/>
      <c r="T4818" s="155"/>
      <c r="U4818" s="156"/>
      <c r="V4818" s="156"/>
      <c r="W4818" s="156" t="s">
        <v>1643</v>
      </c>
      <c r="X4818" s="156"/>
      <c r="Y4818" s="137" t="s">
        <v>1549</v>
      </c>
      <c r="Z4818" s="138" t="s">
        <v>1550</v>
      </c>
      <c r="AA4818" s="140" t="s">
        <v>2076</v>
      </c>
      <c r="AB4818" s="141" t="s">
        <v>138</v>
      </c>
      <c r="AC4818" s="142">
        <v>24.6</v>
      </c>
      <c r="AD4818" s="142">
        <v>19.68</v>
      </c>
      <c r="AE4818" s="143" t="s">
        <v>2077</v>
      </c>
      <c r="AF4818" s="141" t="s">
        <v>1551</v>
      </c>
      <c r="AG4818" s="144">
        <f>Table1[[#This Row],['# of Books]]*Table1[[#This Row],[QTY]]</f>
        <v>0</v>
      </c>
      <c r="AH4818" s="146">
        <f>Table1[[#This Row],[QTY]]*Table1[[#This Row],[School &amp; Library Price]]</f>
        <v>0</v>
      </c>
    </row>
    <row r="4819" spans="1:34" ht="18" customHeight="1" x14ac:dyDescent="0.25">
      <c r="A4819" s="154"/>
      <c r="B4819" s="150"/>
      <c r="C4819" s="150"/>
      <c r="D4819" s="151">
        <v>31</v>
      </c>
      <c r="E4819" s="151"/>
      <c r="F4819" s="130" t="s">
        <v>2031</v>
      </c>
      <c r="G4819" s="130" t="s">
        <v>2032</v>
      </c>
      <c r="H4819" s="130" t="s">
        <v>2079</v>
      </c>
      <c r="I4819" s="131" t="s">
        <v>2080</v>
      </c>
      <c r="J4819" s="130" t="s">
        <v>1547</v>
      </c>
      <c r="K4819" s="132" t="s">
        <v>142</v>
      </c>
      <c r="L4819" s="148">
        <v>1</v>
      </c>
      <c r="M4819" s="134">
        <v>2019</v>
      </c>
      <c r="N4819" s="130" t="s">
        <v>342</v>
      </c>
      <c r="O4819" s="129" t="s">
        <v>143</v>
      </c>
      <c r="P4819" s="129" t="s">
        <v>1548</v>
      </c>
      <c r="Q4819" s="130" t="s">
        <v>245</v>
      </c>
      <c r="R4819" s="136" t="s">
        <v>1986</v>
      </c>
      <c r="S4819" s="155"/>
      <c r="T4819" s="155"/>
      <c r="U4819" s="156"/>
      <c r="V4819" s="156"/>
      <c r="W4819" s="156" t="s">
        <v>1643</v>
      </c>
      <c r="X4819" s="156"/>
      <c r="Y4819" s="137" t="s">
        <v>1549</v>
      </c>
      <c r="Z4819" s="138" t="s">
        <v>1550</v>
      </c>
      <c r="AA4819" s="140" t="s">
        <v>2081</v>
      </c>
      <c r="AB4819" s="141" t="s">
        <v>138</v>
      </c>
      <c r="AC4819" s="142">
        <v>24.6</v>
      </c>
      <c r="AD4819" s="142">
        <v>19.68</v>
      </c>
      <c r="AE4819" s="143" t="s">
        <v>2082</v>
      </c>
      <c r="AF4819" s="141" t="s">
        <v>1551</v>
      </c>
      <c r="AG4819" s="144">
        <f>Table1[[#This Row],['# of Books]]*Table1[[#This Row],[QTY]]</f>
        <v>0</v>
      </c>
      <c r="AH4819" s="146">
        <f>Table1[[#This Row],[QTY]]*Table1[[#This Row],[School &amp; Library Price]]</f>
        <v>0</v>
      </c>
    </row>
    <row r="4820" spans="1:34" ht="18" hidden="1" customHeight="1" x14ac:dyDescent="0.25">
      <c r="A4820" s="154"/>
      <c r="B4820" s="150"/>
      <c r="C4820" s="150"/>
      <c r="D4820" s="151">
        <v>31</v>
      </c>
      <c r="E4820" s="151"/>
      <c r="F4820" s="130" t="s">
        <v>2031</v>
      </c>
      <c r="G4820" s="130" t="s">
        <v>2032</v>
      </c>
      <c r="H4820" s="130" t="s">
        <v>2079</v>
      </c>
      <c r="I4820" s="131" t="s">
        <v>2083</v>
      </c>
      <c r="J4820" s="130" t="s">
        <v>1547</v>
      </c>
      <c r="K4820" s="132" t="s">
        <v>378</v>
      </c>
      <c r="L4820" s="148">
        <v>1</v>
      </c>
      <c r="M4820" s="134">
        <v>2019</v>
      </c>
      <c r="N4820" s="130" t="s">
        <v>342</v>
      </c>
      <c r="O4820" s="129"/>
      <c r="P4820" s="129"/>
      <c r="Q4820" s="130" t="s">
        <v>245</v>
      </c>
      <c r="R4820" s="136" t="s">
        <v>1986</v>
      </c>
      <c r="S4820" s="155"/>
      <c r="T4820" s="155"/>
      <c r="U4820" s="156"/>
      <c r="V4820" s="156"/>
      <c r="W4820" s="156" t="s">
        <v>1643</v>
      </c>
      <c r="X4820" s="156"/>
      <c r="Y4820" s="137" t="s">
        <v>1549</v>
      </c>
      <c r="Z4820" s="138" t="s">
        <v>1550</v>
      </c>
      <c r="AA4820" s="140" t="s">
        <v>2081</v>
      </c>
      <c r="AB4820" s="141" t="s">
        <v>138</v>
      </c>
      <c r="AC4820" s="142">
        <v>24.6</v>
      </c>
      <c r="AD4820" s="142">
        <v>19.68</v>
      </c>
      <c r="AE4820" s="143" t="s">
        <v>2082</v>
      </c>
      <c r="AF4820" s="141" t="s">
        <v>1551</v>
      </c>
      <c r="AG4820" s="144">
        <f>Table1[[#This Row],['# of Books]]*Table1[[#This Row],[QTY]]</f>
        <v>0</v>
      </c>
      <c r="AH4820" s="146">
        <f>Table1[[#This Row],[QTY]]*Table1[[#This Row],[School &amp; Library Price]]</f>
        <v>0</v>
      </c>
    </row>
    <row r="4821" spans="1:34" ht="18" customHeight="1" x14ac:dyDescent="0.25">
      <c r="A4821" s="154"/>
      <c r="B4821" s="150"/>
      <c r="C4821" s="150"/>
      <c r="D4821" s="151">
        <v>31</v>
      </c>
      <c r="E4821" s="151"/>
      <c r="F4821" s="130" t="s">
        <v>2031</v>
      </c>
      <c r="G4821" s="130" t="s">
        <v>2032</v>
      </c>
      <c r="H4821" s="130" t="s">
        <v>2084</v>
      </c>
      <c r="I4821" s="131" t="s">
        <v>2085</v>
      </c>
      <c r="J4821" s="130" t="s">
        <v>1547</v>
      </c>
      <c r="K4821" s="132" t="s">
        <v>142</v>
      </c>
      <c r="L4821" s="148">
        <v>1</v>
      </c>
      <c r="M4821" s="134">
        <v>2019</v>
      </c>
      <c r="N4821" s="130" t="s">
        <v>342</v>
      </c>
      <c r="O4821" s="129" t="s">
        <v>143</v>
      </c>
      <c r="P4821" s="129" t="s">
        <v>1548</v>
      </c>
      <c r="Q4821" s="130" t="s">
        <v>245</v>
      </c>
      <c r="R4821" s="136" t="s">
        <v>1801</v>
      </c>
      <c r="S4821" s="155"/>
      <c r="T4821" s="155"/>
      <c r="U4821" s="156"/>
      <c r="V4821" s="156"/>
      <c r="W4821" s="156" t="s">
        <v>1643</v>
      </c>
      <c r="X4821" s="156"/>
      <c r="Y4821" s="137" t="s">
        <v>1549</v>
      </c>
      <c r="Z4821" s="138" t="s">
        <v>1550</v>
      </c>
      <c r="AA4821" s="140" t="s">
        <v>2086</v>
      </c>
      <c r="AB4821" s="141" t="s">
        <v>138</v>
      </c>
      <c r="AC4821" s="142">
        <v>24.6</v>
      </c>
      <c r="AD4821" s="142">
        <v>19.68</v>
      </c>
      <c r="AE4821" s="143" t="s">
        <v>2087</v>
      </c>
      <c r="AF4821" s="141" t="s">
        <v>1551</v>
      </c>
      <c r="AG4821" s="144">
        <f>Table1[[#This Row],['# of Books]]*Table1[[#This Row],[QTY]]</f>
        <v>0</v>
      </c>
      <c r="AH4821" s="146">
        <f>Table1[[#This Row],[QTY]]*Table1[[#This Row],[School &amp; Library Price]]</f>
        <v>0</v>
      </c>
    </row>
    <row r="4822" spans="1:34" ht="18" hidden="1" customHeight="1" x14ac:dyDescent="0.25">
      <c r="A4822" s="154"/>
      <c r="B4822" s="150"/>
      <c r="C4822" s="150"/>
      <c r="D4822" s="151">
        <v>31</v>
      </c>
      <c r="E4822" s="151"/>
      <c r="F4822" s="130" t="s">
        <v>2031</v>
      </c>
      <c r="G4822" s="130" t="s">
        <v>2032</v>
      </c>
      <c r="H4822" s="130" t="s">
        <v>2084</v>
      </c>
      <c r="I4822" s="131" t="s">
        <v>2088</v>
      </c>
      <c r="J4822" s="130" t="s">
        <v>1547</v>
      </c>
      <c r="K4822" s="132" t="s">
        <v>378</v>
      </c>
      <c r="L4822" s="148">
        <v>1</v>
      </c>
      <c r="M4822" s="134">
        <v>2019</v>
      </c>
      <c r="N4822" s="130" t="s">
        <v>342</v>
      </c>
      <c r="O4822" s="129"/>
      <c r="P4822" s="129"/>
      <c r="Q4822" s="130" t="s">
        <v>245</v>
      </c>
      <c r="R4822" s="136" t="s">
        <v>1801</v>
      </c>
      <c r="S4822" s="155"/>
      <c r="T4822" s="155"/>
      <c r="U4822" s="156"/>
      <c r="V4822" s="156"/>
      <c r="W4822" s="156" t="s">
        <v>1643</v>
      </c>
      <c r="X4822" s="156"/>
      <c r="Y4822" s="137" t="s">
        <v>1549</v>
      </c>
      <c r="Z4822" s="138" t="s">
        <v>1550</v>
      </c>
      <c r="AA4822" s="140" t="s">
        <v>2086</v>
      </c>
      <c r="AB4822" s="141" t="s">
        <v>138</v>
      </c>
      <c r="AC4822" s="142">
        <v>24.6</v>
      </c>
      <c r="AD4822" s="142">
        <v>19.68</v>
      </c>
      <c r="AE4822" s="143" t="s">
        <v>2087</v>
      </c>
      <c r="AF4822" s="141" t="s">
        <v>1551</v>
      </c>
      <c r="AG4822" s="144">
        <f>Table1[[#This Row],['# of Books]]*Table1[[#This Row],[QTY]]</f>
        <v>0</v>
      </c>
      <c r="AH4822" s="146">
        <f>Table1[[#This Row],[QTY]]*Table1[[#This Row],[School &amp; Library Price]]</f>
        <v>0</v>
      </c>
    </row>
    <row r="4823" spans="1:34" ht="18" customHeight="1" x14ac:dyDescent="0.25">
      <c r="A4823" s="154"/>
      <c r="B4823" s="150"/>
      <c r="C4823" s="150"/>
      <c r="D4823" s="151">
        <v>31</v>
      </c>
      <c r="E4823" s="151"/>
      <c r="F4823" s="130" t="s">
        <v>2031</v>
      </c>
      <c r="G4823" s="130" t="s">
        <v>2032</v>
      </c>
      <c r="H4823" s="130" t="s">
        <v>2089</v>
      </c>
      <c r="I4823" s="131" t="s">
        <v>2090</v>
      </c>
      <c r="J4823" s="130" t="s">
        <v>1547</v>
      </c>
      <c r="K4823" s="132" t="s">
        <v>142</v>
      </c>
      <c r="L4823" s="148">
        <v>1</v>
      </c>
      <c r="M4823" s="134">
        <v>2019</v>
      </c>
      <c r="N4823" s="130" t="s">
        <v>342</v>
      </c>
      <c r="O4823" s="129" t="s">
        <v>143</v>
      </c>
      <c r="P4823" s="129" t="s">
        <v>1548</v>
      </c>
      <c r="Q4823" s="130" t="s">
        <v>245</v>
      </c>
      <c r="R4823" s="136" t="s">
        <v>1801</v>
      </c>
      <c r="S4823" s="155"/>
      <c r="T4823" s="155"/>
      <c r="U4823" s="156"/>
      <c r="V4823" s="156"/>
      <c r="W4823" s="156" t="s">
        <v>1643</v>
      </c>
      <c r="X4823" s="156"/>
      <c r="Y4823" s="137" t="s">
        <v>1549</v>
      </c>
      <c r="Z4823" s="138" t="s">
        <v>1550</v>
      </c>
      <c r="AA4823" s="140" t="s">
        <v>2091</v>
      </c>
      <c r="AB4823" s="141" t="s">
        <v>138</v>
      </c>
      <c r="AC4823" s="142">
        <v>24.6</v>
      </c>
      <c r="AD4823" s="142">
        <v>19.68</v>
      </c>
      <c r="AE4823" s="143" t="s">
        <v>2092</v>
      </c>
      <c r="AF4823" s="141" t="s">
        <v>1551</v>
      </c>
      <c r="AG4823" s="144">
        <f>Table1[[#This Row],['# of Books]]*Table1[[#This Row],[QTY]]</f>
        <v>0</v>
      </c>
      <c r="AH4823" s="146">
        <f>Table1[[#This Row],[QTY]]*Table1[[#This Row],[School &amp; Library Price]]</f>
        <v>0</v>
      </c>
    </row>
    <row r="4824" spans="1:34" ht="18" hidden="1" customHeight="1" x14ac:dyDescent="0.25">
      <c r="A4824" s="154"/>
      <c r="B4824" s="150"/>
      <c r="C4824" s="150"/>
      <c r="D4824" s="151">
        <v>31</v>
      </c>
      <c r="E4824" s="151"/>
      <c r="F4824" s="130" t="s">
        <v>2031</v>
      </c>
      <c r="G4824" s="130" t="s">
        <v>2032</v>
      </c>
      <c r="H4824" s="130" t="s">
        <v>2089</v>
      </c>
      <c r="I4824" s="131" t="s">
        <v>2093</v>
      </c>
      <c r="J4824" s="130" t="s">
        <v>1547</v>
      </c>
      <c r="K4824" s="132" t="s">
        <v>378</v>
      </c>
      <c r="L4824" s="148">
        <v>1</v>
      </c>
      <c r="M4824" s="134">
        <v>2019</v>
      </c>
      <c r="N4824" s="130" t="s">
        <v>342</v>
      </c>
      <c r="O4824" s="129"/>
      <c r="P4824" s="129"/>
      <c r="Q4824" s="130" t="s">
        <v>245</v>
      </c>
      <c r="R4824" s="136" t="s">
        <v>1801</v>
      </c>
      <c r="S4824" s="155"/>
      <c r="T4824" s="155"/>
      <c r="U4824" s="156"/>
      <c r="V4824" s="156"/>
      <c r="W4824" s="156" t="s">
        <v>1643</v>
      </c>
      <c r="X4824" s="156"/>
      <c r="Y4824" s="137" t="s">
        <v>1549</v>
      </c>
      <c r="Z4824" s="138" t="s">
        <v>1550</v>
      </c>
      <c r="AA4824" s="140" t="s">
        <v>2091</v>
      </c>
      <c r="AB4824" s="141" t="s">
        <v>138</v>
      </c>
      <c r="AC4824" s="142">
        <v>24.6</v>
      </c>
      <c r="AD4824" s="142">
        <v>19.68</v>
      </c>
      <c r="AE4824" s="143" t="s">
        <v>2092</v>
      </c>
      <c r="AF4824" s="141" t="s">
        <v>1551</v>
      </c>
      <c r="AG4824" s="144">
        <f>Table1[[#This Row],['# of Books]]*Table1[[#This Row],[QTY]]</f>
        <v>0</v>
      </c>
      <c r="AH4824" s="146">
        <f>Table1[[#This Row],[QTY]]*Table1[[#This Row],[School &amp; Library Price]]</f>
        <v>0</v>
      </c>
    </row>
    <row r="4825" spans="1:34" ht="18" hidden="1" customHeight="1" x14ac:dyDescent="0.25">
      <c r="A4825" s="154"/>
      <c r="B4825" s="150"/>
      <c r="C4825" s="150"/>
      <c r="D4825" s="151">
        <v>32</v>
      </c>
      <c r="E4825" s="151"/>
      <c r="F4825" s="130" t="s">
        <v>2031</v>
      </c>
      <c r="G4825" s="130" t="s">
        <v>10526</v>
      </c>
      <c r="H4825" s="130" t="s">
        <v>10526</v>
      </c>
      <c r="I4825" s="131" t="s">
        <v>10527</v>
      </c>
      <c r="J4825" s="130" t="s">
        <v>1547</v>
      </c>
      <c r="K4825" s="132" t="s">
        <v>132</v>
      </c>
      <c r="L4825" s="148">
        <v>6</v>
      </c>
      <c r="M4825" s="134">
        <v>2019</v>
      </c>
      <c r="N4825" s="130" t="s">
        <v>2644</v>
      </c>
      <c r="O4825" s="129" t="s">
        <v>143</v>
      </c>
      <c r="P4825" s="129" t="s">
        <v>1548</v>
      </c>
      <c r="Q4825" s="130"/>
      <c r="R4825" s="136"/>
      <c r="S4825" s="155"/>
      <c r="T4825" s="155"/>
      <c r="U4825" s="156"/>
      <c r="V4825" s="156"/>
      <c r="W4825" s="156"/>
      <c r="X4825" s="156"/>
      <c r="Y4825" s="137" t="s">
        <v>1585</v>
      </c>
      <c r="Z4825" s="138" t="s">
        <v>1586</v>
      </c>
      <c r="AA4825" s="140" t="s">
        <v>10528</v>
      </c>
      <c r="AB4825" s="141" t="s">
        <v>138</v>
      </c>
      <c r="AC4825" s="142">
        <v>147.6</v>
      </c>
      <c r="AD4825" s="142">
        <v>118.08</v>
      </c>
      <c r="AE4825" s="143"/>
      <c r="AF4825" s="141" t="s">
        <v>1551</v>
      </c>
      <c r="AG4825" s="144">
        <f>Table1[[#This Row],['# of Books]]*Table1[[#This Row],[QTY]]</f>
        <v>0</v>
      </c>
      <c r="AH4825" s="146">
        <f>Table1[[#This Row],[QTY]]*Table1[[#This Row],[School &amp; Library Price]]</f>
        <v>0</v>
      </c>
    </row>
    <row r="4826" spans="1:34" ht="18" customHeight="1" x14ac:dyDescent="0.25">
      <c r="A4826" s="154"/>
      <c r="B4826" s="150"/>
      <c r="C4826" s="150"/>
      <c r="D4826" s="151">
        <v>32</v>
      </c>
      <c r="E4826" s="151"/>
      <c r="F4826" s="130" t="s">
        <v>2031</v>
      </c>
      <c r="G4826" s="130" t="s">
        <v>10526</v>
      </c>
      <c r="H4826" s="130" t="s">
        <v>10529</v>
      </c>
      <c r="I4826" s="131" t="s">
        <v>10530</v>
      </c>
      <c r="J4826" s="130" t="s">
        <v>1547</v>
      </c>
      <c r="K4826" s="132" t="s">
        <v>142</v>
      </c>
      <c r="L4826" s="148">
        <v>1</v>
      </c>
      <c r="M4826" s="134">
        <v>2019</v>
      </c>
      <c r="N4826" s="130" t="s">
        <v>2644</v>
      </c>
      <c r="O4826" s="129" t="s">
        <v>143</v>
      </c>
      <c r="P4826" s="129" t="s">
        <v>1548</v>
      </c>
      <c r="Q4826" s="130" t="s">
        <v>245</v>
      </c>
      <c r="R4826" s="136" t="s">
        <v>1959</v>
      </c>
      <c r="S4826" s="155" t="s">
        <v>11815</v>
      </c>
      <c r="T4826" s="155" t="s">
        <v>11804</v>
      </c>
      <c r="U4826" s="156"/>
      <c r="V4826" s="156"/>
      <c r="W4826" s="156" t="s">
        <v>1900</v>
      </c>
      <c r="X4826" s="156"/>
      <c r="Y4826" s="137" t="s">
        <v>1585</v>
      </c>
      <c r="Z4826" s="138" t="s">
        <v>1586</v>
      </c>
      <c r="AA4826" s="140" t="s">
        <v>10531</v>
      </c>
      <c r="AB4826" s="141" t="s">
        <v>138</v>
      </c>
      <c r="AC4826" s="142">
        <v>24.6</v>
      </c>
      <c r="AD4826" s="142">
        <v>19.68</v>
      </c>
      <c r="AE4826" s="143" t="s">
        <v>10532</v>
      </c>
      <c r="AF4826" s="141" t="s">
        <v>1551</v>
      </c>
      <c r="AG4826" s="144">
        <f>Table1[[#This Row],['# of Books]]*Table1[[#This Row],[QTY]]</f>
        <v>0</v>
      </c>
      <c r="AH4826" s="146">
        <f>Table1[[#This Row],[QTY]]*Table1[[#This Row],[School &amp; Library Price]]</f>
        <v>0</v>
      </c>
    </row>
    <row r="4827" spans="1:34" ht="18" hidden="1" customHeight="1" x14ac:dyDescent="0.25">
      <c r="A4827" s="154"/>
      <c r="B4827" s="150"/>
      <c r="C4827" s="150"/>
      <c r="D4827" s="151">
        <v>32</v>
      </c>
      <c r="E4827" s="151"/>
      <c r="F4827" s="130" t="s">
        <v>2031</v>
      </c>
      <c r="G4827" s="130" t="s">
        <v>10526</v>
      </c>
      <c r="H4827" s="130" t="s">
        <v>10529</v>
      </c>
      <c r="I4827" s="131" t="s">
        <v>10533</v>
      </c>
      <c r="J4827" s="130" t="s">
        <v>1547</v>
      </c>
      <c r="K4827" s="132" t="s">
        <v>378</v>
      </c>
      <c r="L4827" s="148">
        <v>1</v>
      </c>
      <c r="M4827" s="134">
        <v>2019</v>
      </c>
      <c r="N4827" s="130" t="s">
        <v>2644</v>
      </c>
      <c r="O4827" s="129"/>
      <c r="P4827" s="129"/>
      <c r="Q4827" s="130" t="s">
        <v>245</v>
      </c>
      <c r="R4827" s="136" t="s">
        <v>1959</v>
      </c>
      <c r="S4827" s="155" t="s">
        <v>11815</v>
      </c>
      <c r="T4827" s="155" t="s">
        <v>11804</v>
      </c>
      <c r="U4827" s="156"/>
      <c r="V4827" s="156"/>
      <c r="W4827" s="156" t="s">
        <v>1900</v>
      </c>
      <c r="X4827" s="156"/>
      <c r="Y4827" s="137" t="s">
        <v>1585</v>
      </c>
      <c r="Z4827" s="138" t="s">
        <v>1586</v>
      </c>
      <c r="AA4827" s="140" t="s">
        <v>10531</v>
      </c>
      <c r="AB4827" s="141" t="s">
        <v>138</v>
      </c>
      <c r="AC4827" s="142">
        <v>24.6</v>
      </c>
      <c r="AD4827" s="142">
        <v>19.68</v>
      </c>
      <c r="AE4827" s="143" t="s">
        <v>10532</v>
      </c>
      <c r="AF4827" s="141" t="s">
        <v>1551</v>
      </c>
      <c r="AG4827" s="144">
        <f>Table1[[#This Row],['# of Books]]*Table1[[#This Row],[QTY]]</f>
        <v>0</v>
      </c>
      <c r="AH4827" s="146">
        <f>Table1[[#This Row],[QTY]]*Table1[[#This Row],[School &amp; Library Price]]</f>
        <v>0</v>
      </c>
    </row>
    <row r="4828" spans="1:34" ht="18" customHeight="1" x14ac:dyDescent="0.25">
      <c r="A4828" s="154"/>
      <c r="B4828" s="150"/>
      <c r="C4828" s="150"/>
      <c r="D4828" s="151">
        <v>32</v>
      </c>
      <c r="E4828" s="151"/>
      <c r="F4828" s="130" t="s">
        <v>2031</v>
      </c>
      <c r="G4828" s="130" t="s">
        <v>10526</v>
      </c>
      <c r="H4828" s="130" t="s">
        <v>10534</v>
      </c>
      <c r="I4828" s="131" t="s">
        <v>10535</v>
      </c>
      <c r="J4828" s="130" t="s">
        <v>1547</v>
      </c>
      <c r="K4828" s="132" t="s">
        <v>142</v>
      </c>
      <c r="L4828" s="148">
        <v>1</v>
      </c>
      <c r="M4828" s="134">
        <v>2019</v>
      </c>
      <c r="N4828" s="130" t="s">
        <v>2644</v>
      </c>
      <c r="O4828" s="129" t="s">
        <v>143</v>
      </c>
      <c r="P4828" s="129" t="s">
        <v>1548</v>
      </c>
      <c r="Q4828" s="130" t="s">
        <v>245</v>
      </c>
      <c r="R4828" s="136" t="s">
        <v>1959</v>
      </c>
      <c r="S4828" s="155" t="s">
        <v>11855</v>
      </c>
      <c r="T4828" s="155" t="s">
        <v>11804</v>
      </c>
      <c r="U4828" s="156"/>
      <c r="V4828" s="156"/>
      <c r="W4828" s="156" t="s">
        <v>1900</v>
      </c>
      <c r="X4828" s="156"/>
      <c r="Y4828" s="137" t="s">
        <v>1585</v>
      </c>
      <c r="Z4828" s="138" t="s">
        <v>1586</v>
      </c>
      <c r="AA4828" s="140" t="s">
        <v>10536</v>
      </c>
      <c r="AB4828" s="141" t="s">
        <v>138</v>
      </c>
      <c r="AC4828" s="142">
        <v>24.6</v>
      </c>
      <c r="AD4828" s="142">
        <v>19.68</v>
      </c>
      <c r="AE4828" s="143" t="s">
        <v>10537</v>
      </c>
      <c r="AF4828" s="141" t="s">
        <v>1551</v>
      </c>
      <c r="AG4828" s="144">
        <f>Table1[[#This Row],['# of Books]]*Table1[[#This Row],[QTY]]</f>
        <v>0</v>
      </c>
      <c r="AH4828" s="146">
        <f>Table1[[#This Row],[QTY]]*Table1[[#This Row],[School &amp; Library Price]]</f>
        <v>0</v>
      </c>
    </row>
    <row r="4829" spans="1:34" ht="18" hidden="1" customHeight="1" x14ac:dyDescent="0.25">
      <c r="A4829" s="154"/>
      <c r="B4829" s="150"/>
      <c r="C4829" s="150"/>
      <c r="D4829" s="151">
        <v>32</v>
      </c>
      <c r="E4829" s="151"/>
      <c r="F4829" s="130" t="s">
        <v>2031</v>
      </c>
      <c r="G4829" s="130" t="s">
        <v>10526</v>
      </c>
      <c r="H4829" s="130" t="s">
        <v>10534</v>
      </c>
      <c r="I4829" s="131" t="s">
        <v>10538</v>
      </c>
      <c r="J4829" s="130" t="s">
        <v>1547</v>
      </c>
      <c r="K4829" s="132" t="s">
        <v>378</v>
      </c>
      <c r="L4829" s="148">
        <v>1</v>
      </c>
      <c r="M4829" s="134">
        <v>2019</v>
      </c>
      <c r="N4829" s="130" t="s">
        <v>2644</v>
      </c>
      <c r="O4829" s="129"/>
      <c r="P4829" s="129"/>
      <c r="Q4829" s="130" t="s">
        <v>245</v>
      </c>
      <c r="R4829" s="136" t="s">
        <v>1959</v>
      </c>
      <c r="S4829" s="155" t="s">
        <v>11855</v>
      </c>
      <c r="T4829" s="155" t="s">
        <v>11804</v>
      </c>
      <c r="U4829" s="156"/>
      <c r="V4829" s="156"/>
      <c r="W4829" s="156" t="s">
        <v>1900</v>
      </c>
      <c r="X4829" s="156"/>
      <c r="Y4829" s="137" t="s">
        <v>1585</v>
      </c>
      <c r="Z4829" s="138" t="s">
        <v>1586</v>
      </c>
      <c r="AA4829" s="140" t="s">
        <v>10536</v>
      </c>
      <c r="AB4829" s="141" t="s">
        <v>138</v>
      </c>
      <c r="AC4829" s="142">
        <v>24.6</v>
      </c>
      <c r="AD4829" s="142">
        <v>19.68</v>
      </c>
      <c r="AE4829" s="143" t="s">
        <v>10537</v>
      </c>
      <c r="AF4829" s="141" t="s">
        <v>1551</v>
      </c>
      <c r="AG4829" s="144">
        <f>Table1[[#This Row],['# of Books]]*Table1[[#This Row],[QTY]]</f>
        <v>0</v>
      </c>
      <c r="AH4829" s="146">
        <f>Table1[[#This Row],[QTY]]*Table1[[#This Row],[School &amp; Library Price]]</f>
        <v>0</v>
      </c>
    </row>
    <row r="4830" spans="1:34" ht="18" customHeight="1" x14ac:dyDescent="0.25">
      <c r="A4830" s="154"/>
      <c r="B4830" s="150"/>
      <c r="C4830" s="150"/>
      <c r="D4830" s="151">
        <v>32</v>
      </c>
      <c r="E4830" s="151"/>
      <c r="F4830" s="130" t="s">
        <v>2031</v>
      </c>
      <c r="G4830" s="130" t="s">
        <v>10526</v>
      </c>
      <c r="H4830" s="130" t="s">
        <v>10539</v>
      </c>
      <c r="I4830" s="131" t="s">
        <v>10540</v>
      </c>
      <c r="J4830" s="130" t="s">
        <v>1547</v>
      </c>
      <c r="K4830" s="132" t="s">
        <v>142</v>
      </c>
      <c r="L4830" s="148">
        <v>1</v>
      </c>
      <c r="M4830" s="134">
        <v>2019</v>
      </c>
      <c r="N4830" s="130" t="s">
        <v>2644</v>
      </c>
      <c r="O4830" s="129" t="s">
        <v>143</v>
      </c>
      <c r="P4830" s="129" t="s">
        <v>1548</v>
      </c>
      <c r="Q4830" s="130" t="s">
        <v>245</v>
      </c>
      <c r="R4830" s="136" t="s">
        <v>1959</v>
      </c>
      <c r="S4830" s="155" t="s">
        <v>11810</v>
      </c>
      <c r="T4830" s="155" t="s">
        <v>11804</v>
      </c>
      <c r="U4830" s="156"/>
      <c r="V4830" s="156"/>
      <c r="W4830" s="156" t="s">
        <v>1900</v>
      </c>
      <c r="X4830" s="156"/>
      <c r="Y4830" s="137" t="s">
        <v>1585</v>
      </c>
      <c r="Z4830" s="138" t="s">
        <v>1586</v>
      </c>
      <c r="AA4830" s="140" t="s">
        <v>10541</v>
      </c>
      <c r="AB4830" s="141" t="s">
        <v>138</v>
      </c>
      <c r="AC4830" s="142">
        <v>24.6</v>
      </c>
      <c r="AD4830" s="142">
        <v>19.68</v>
      </c>
      <c r="AE4830" s="143" t="s">
        <v>10542</v>
      </c>
      <c r="AF4830" s="141" t="s">
        <v>1551</v>
      </c>
      <c r="AG4830" s="144">
        <f>Table1[[#This Row],['# of Books]]*Table1[[#This Row],[QTY]]</f>
        <v>0</v>
      </c>
      <c r="AH4830" s="146">
        <f>Table1[[#This Row],[QTY]]*Table1[[#This Row],[School &amp; Library Price]]</f>
        <v>0</v>
      </c>
    </row>
    <row r="4831" spans="1:34" ht="18" hidden="1" customHeight="1" x14ac:dyDescent="0.25">
      <c r="A4831" s="154"/>
      <c r="B4831" s="150"/>
      <c r="C4831" s="150"/>
      <c r="D4831" s="151">
        <v>32</v>
      </c>
      <c r="E4831" s="151"/>
      <c r="F4831" s="130" t="s">
        <v>2031</v>
      </c>
      <c r="G4831" s="130" t="s">
        <v>10526</v>
      </c>
      <c r="H4831" s="130" t="s">
        <v>10539</v>
      </c>
      <c r="I4831" s="131" t="s">
        <v>10543</v>
      </c>
      <c r="J4831" s="130" t="s">
        <v>1547</v>
      </c>
      <c r="K4831" s="132" t="s">
        <v>378</v>
      </c>
      <c r="L4831" s="148">
        <v>1</v>
      </c>
      <c r="M4831" s="134">
        <v>2019</v>
      </c>
      <c r="N4831" s="130" t="s">
        <v>2644</v>
      </c>
      <c r="O4831" s="129"/>
      <c r="P4831" s="129"/>
      <c r="Q4831" s="130" t="s">
        <v>245</v>
      </c>
      <c r="R4831" s="136" t="s">
        <v>1959</v>
      </c>
      <c r="S4831" s="155" t="s">
        <v>11810</v>
      </c>
      <c r="T4831" s="155" t="s">
        <v>11804</v>
      </c>
      <c r="U4831" s="156"/>
      <c r="V4831" s="156"/>
      <c r="W4831" s="156" t="s">
        <v>1900</v>
      </c>
      <c r="X4831" s="156"/>
      <c r="Y4831" s="137" t="s">
        <v>1585</v>
      </c>
      <c r="Z4831" s="138" t="s">
        <v>1586</v>
      </c>
      <c r="AA4831" s="140" t="s">
        <v>10541</v>
      </c>
      <c r="AB4831" s="141" t="s">
        <v>138</v>
      </c>
      <c r="AC4831" s="142">
        <v>24.6</v>
      </c>
      <c r="AD4831" s="142">
        <v>19.68</v>
      </c>
      <c r="AE4831" s="143" t="s">
        <v>10542</v>
      </c>
      <c r="AF4831" s="141" t="s">
        <v>1551</v>
      </c>
      <c r="AG4831" s="144">
        <f>Table1[[#This Row],['# of Books]]*Table1[[#This Row],[QTY]]</f>
        <v>0</v>
      </c>
      <c r="AH4831" s="146">
        <f>Table1[[#This Row],[QTY]]*Table1[[#This Row],[School &amp; Library Price]]</f>
        <v>0</v>
      </c>
    </row>
    <row r="4832" spans="1:34" ht="18" customHeight="1" x14ac:dyDescent="0.25">
      <c r="A4832" s="154"/>
      <c r="B4832" s="150"/>
      <c r="C4832" s="150"/>
      <c r="D4832" s="151">
        <v>32</v>
      </c>
      <c r="E4832" s="151"/>
      <c r="F4832" s="130" t="s">
        <v>2031</v>
      </c>
      <c r="G4832" s="130" t="s">
        <v>10526</v>
      </c>
      <c r="H4832" s="130" t="s">
        <v>10544</v>
      </c>
      <c r="I4832" s="131" t="s">
        <v>10545</v>
      </c>
      <c r="J4832" s="130" t="s">
        <v>1547</v>
      </c>
      <c r="K4832" s="132" t="s">
        <v>142</v>
      </c>
      <c r="L4832" s="148">
        <v>1</v>
      </c>
      <c r="M4832" s="134">
        <v>2019</v>
      </c>
      <c r="N4832" s="130" t="s">
        <v>2644</v>
      </c>
      <c r="O4832" s="129" t="s">
        <v>143</v>
      </c>
      <c r="P4832" s="129" t="s">
        <v>1548</v>
      </c>
      <c r="Q4832" s="130" t="s">
        <v>245</v>
      </c>
      <c r="R4832" s="136" t="s">
        <v>1959</v>
      </c>
      <c r="S4832" s="155" t="s">
        <v>11809</v>
      </c>
      <c r="T4832" s="155" t="s">
        <v>11804</v>
      </c>
      <c r="U4832" s="156"/>
      <c r="V4832" s="156"/>
      <c r="W4832" s="156" t="s">
        <v>1900</v>
      </c>
      <c r="X4832" s="156"/>
      <c r="Y4832" s="137" t="s">
        <v>1585</v>
      </c>
      <c r="Z4832" s="138" t="s">
        <v>1586</v>
      </c>
      <c r="AA4832" s="140" t="s">
        <v>10546</v>
      </c>
      <c r="AB4832" s="141" t="s">
        <v>138</v>
      </c>
      <c r="AC4832" s="142">
        <v>24.6</v>
      </c>
      <c r="AD4832" s="142">
        <v>19.68</v>
      </c>
      <c r="AE4832" s="143" t="s">
        <v>10547</v>
      </c>
      <c r="AF4832" s="141" t="s">
        <v>1551</v>
      </c>
      <c r="AG4832" s="144">
        <f>Table1[[#This Row],['# of Books]]*Table1[[#This Row],[QTY]]</f>
        <v>0</v>
      </c>
      <c r="AH4832" s="146">
        <f>Table1[[#This Row],[QTY]]*Table1[[#This Row],[School &amp; Library Price]]</f>
        <v>0</v>
      </c>
    </row>
    <row r="4833" spans="1:34" ht="18" hidden="1" customHeight="1" x14ac:dyDescent="0.25">
      <c r="A4833" s="154"/>
      <c r="B4833" s="150"/>
      <c r="C4833" s="150"/>
      <c r="D4833" s="151">
        <v>32</v>
      </c>
      <c r="E4833" s="151"/>
      <c r="F4833" s="130" t="s">
        <v>2031</v>
      </c>
      <c r="G4833" s="130" t="s">
        <v>10526</v>
      </c>
      <c r="H4833" s="130" t="s">
        <v>10544</v>
      </c>
      <c r="I4833" s="131" t="s">
        <v>10548</v>
      </c>
      <c r="J4833" s="130" t="s">
        <v>1547</v>
      </c>
      <c r="K4833" s="132" t="s">
        <v>378</v>
      </c>
      <c r="L4833" s="148">
        <v>1</v>
      </c>
      <c r="M4833" s="134">
        <v>2019</v>
      </c>
      <c r="N4833" s="130" t="s">
        <v>2644</v>
      </c>
      <c r="O4833" s="129"/>
      <c r="P4833" s="129"/>
      <c r="Q4833" s="130" t="s">
        <v>245</v>
      </c>
      <c r="R4833" s="136" t="s">
        <v>1959</v>
      </c>
      <c r="S4833" s="155" t="s">
        <v>11809</v>
      </c>
      <c r="T4833" s="155" t="s">
        <v>11804</v>
      </c>
      <c r="U4833" s="156"/>
      <c r="V4833" s="156"/>
      <c r="W4833" s="156" t="s">
        <v>1900</v>
      </c>
      <c r="X4833" s="156"/>
      <c r="Y4833" s="137" t="s">
        <v>1585</v>
      </c>
      <c r="Z4833" s="138" t="s">
        <v>1586</v>
      </c>
      <c r="AA4833" s="140" t="s">
        <v>10546</v>
      </c>
      <c r="AB4833" s="141" t="s">
        <v>138</v>
      </c>
      <c r="AC4833" s="142">
        <v>24.6</v>
      </c>
      <c r="AD4833" s="142">
        <v>19.68</v>
      </c>
      <c r="AE4833" s="143" t="s">
        <v>10547</v>
      </c>
      <c r="AF4833" s="141" t="s">
        <v>1551</v>
      </c>
      <c r="AG4833" s="144">
        <f>Table1[[#This Row],['# of Books]]*Table1[[#This Row],[QTY]]</f>
        <v>0</v>
      </c>
      <c r="AH4833" s="146">
        <f>Table1[[#This Row],[QTY]]*Table1[[#This Row],[School &amp; Library Price]]</f>
        <v>0</v>
      </c>
    </row>
    <row r="4834" spans="1:34" ht="18" customHeight="1" x14ac:dyDescent="0.25">
      <c r="A4834" s="154"/>
      <c r="B4834" s="150"/>
      <c r="C4834" s="150"/>
      <c r="D4834" s="151">
        <v>32</v>
      </c>
      <c r="E4834" s="151"/>
      <c r="F4834" s="130" t="s">
        <v>2031</v>
      </c>
      <c r="G4834" s="130" t="s">
        <v>10526</v>
      </c>
      <c r="H4834" s="130" t="s">
        <v>10549</v>
      </c>
      <c r="I4834" s="131" t="s">
        <v>10550</v>
      </c>
      <c r="J4834" s="130" t="s">
        <v>1547</v>
      </c>
      <c r="K4834" s="132" t="s">
        <v>142</v>
      </c>
      <c r="L4834" s="148">
        <v>1</v>
      </c>
      <c r="M4834" s="134">
        <v>2019</v>
      </c>
      <c r="N4834" s="130" t="s">
        <v>2644</v>
      </c>
      <c r="O4834" s="129" t="s">
        <v>143</v>
      </c>
      <c r="P4834" s="129" t="s">
        <v>1548</v>
      </c>
      <c r="Q4834" s="130" t="s">
        <v>245</v>
      </c>
      <c r="R4834" s="136" t="s">
        <v>1959</v>
      </c>
      <c r="S4834" s="155" t="s">
        <v>11839</v>
      </c>
      <c r="T4834" s="155" t="s">
        <v>11804</v>
      </c>
      <c r="U4834" s="156"/>
      <c r="V4834" s="156"/>
      <c r="W4834" s="156" t="s">
        <v>1900</v>
      </c>
      <c r="X4834" s="156"/>
      <c r="Y4834" s="137" t="s">
        <v>1585</v>
      </c>
      <c r="Z4834" s="138" t="s">
        <v>1586</v>
      </c>
      <c r="AA4834" s="140" t="s">
        <v>10551</v>
      </c>
      <c r="AB4834" s="141" t="s">
        <v>138</v>
      </c>
      <c r="AC4834" s="142">
        <v>24.6</v>
      </c>
      <c r="AD4834" s="142">
        <v>19.68</v>
      </c>
      <c r="AE4834" s="143" t="s">
        <v>10552</v>
      </c>
      <c r="AF4834" s="141" t="s">
        <v>1551</v>
      </c>
      <c r="AG4834" s="144">
        <f>Table1[[#This Row],['# of Books]]*Table1[[#This Row],[QTY]]</f>
        <v>0</v>
      </c>
      <c r="AH4834" s="146">
        <f>Table1[[#This Row],[QTY]]*Table1[[#This Row],[School &amp; Library Price]]</f>
        <v>0</v>
      </c>
    </row>
    <row r="4835" spans="1:34" ht="18" hidden="1" customHeight="1" x14ac:dyDescent="0.25">
      <c r="A4835" s="154"/>
      <c r="B4835" s="150"/>
      <c r="C4835" s="150"/>
      <c r="D4835" s="151">
        <v>32</v>
      </c>
      <c r="E4835" s="151"/>
      <c r="F4835" s="130" t="s">
        <v>2031</v>
      </c>
      <c r="G4835" s="130" t="s">
        <v>10526</v>
      </c>
      <c r="H4835" s="130" t="s">
        <v>10549</v>
      </c>
      <c r="I4835" s="131" t="s">
        <v>10553</v>
      </c>
      <c r="J4835" s="130" t="s">
        <v>1547</v>
      </c>
      <c r="K4835" s="132" t="s">
        <v>378</v>
      </c>
      <c r="L4835" s="148">
        <v>1</v>
      </c>
      <c r="M4835" s="134">
        <v>2019</v>
      </c>
      <c r="N4835" s="130" t="s">
        <v>2644</v>
      </c>
      <c r="O4835" s="129"/>
      <c r="P4835" s="129"/>
      <c r="Q4835" s="130" t="s">
        <v>245</v>
      </c>
      <c r="R4835" s="136" t="s">
        <v>1959</v>
      </c>
      <c r="S4835" s="155" t="s">
        <v>11839</v>
      </c>
      <c r="T4835" s="155" t="s">
        <v>11804</v>
      </c>
      <c r="U4835" s="156"/>
      <c r="V4835" s="156"/>
      <c r="W4835" s="156" t="s">
        <v>1900</v>
      </c>
      <c r="X4835" s="156"/>
      <c r="Y4835" s="137" t="s">
        <v>1585</v>
      </c>
      <c r="Z4835" s="138" t="s">
        <v>1586</v>
      </c>
      <c r="AA4835" s="140" t="s">
        <v>10551</v>
      </c>
      <c r="AB4835" s="141" t="s">
        <v>138</v>
      </c>
      <c r="AC4835" s="142">
        <v>24.6</v>
      </c>
      <c r="AD4835" s="142">
        <v>19.68</v>
      </c>
      <c r="AE4835" s="143" t="s">
        <v>10552</v>
      </c>
      <c r="AF4835" s="141" t="s">
        <v>1551</v>
      </c>
      <c r="AG4835" s="144">
        <f>Table1[[#This Row],['# of Books]]*Table1[[#This Row],[QTY]]</f>
        <v>0</v>
      </c>
      <c r="AH4835" s="146">
        <f>Table1[[#This Row],[QTY]]*Table1[[#This Row],[School &amp; Library Price]]</f>
        <v>0</v>
      </c>
    </row>
    <row r="4836" spans="1:34" ht="18" customHeight="1" x14ac:dyDescent="0.25">
      <c r="A4836" s="154"/>
      <c r="B4836" s="150"/>
      <c r="C4836" s="150"/>
      <c r="D4836" s="151">
        <v>32</v>
      </c>
      <c r="E4836" s="151"/>
      <c r="F4836" s="130" t="s">
        <v>2031</v>
      </c>
      <c r="G4836" s="130" t="s">
        <v>10526</v>
      </c>
      <c r="H4836" s="130" t="s">
        <v>10554</v>
      </c>
      <c r="I4836" s="131" t="s">
        <v>10555</v>
      </c>
      <c r="J4836" s="130" t="s">
        <v>1547</v>
      </c>
      <c r="K4836" s="132" t="s">
        <v>142</v>
      </c>
      <c r="L4836" s="148">
        <v>1</v>
      </c>
      <c r="M4836" s="134">
        <v>2019</v>
      </c>
      <c r="N4836" s="130" t="s">
        <v>2644</v>
      </c>
      <c r="O4836" s="129" t="s">
        <v>143</v>
      </c>
      <c r="P4836" s="129" t="s">
        <v>1548</v>
      </c>
      <c r="Q4836" s="130" t="s">
        <v>245</v>
      </c>
      <c r="R4836" s="136" t="s">
        <v>1959</v>
      </c>
      <c r="S4836" s="155" t="s">
        <v>11856</v>
      </c>
      <c r="T4836" s="155" t="s">
        <v>11804</v>
      </c>
      <c r="U4836" s="156"/>
      <c r="V4836" s="156"/>
      <c r="W4836" s="156" t="s">
        <v>1900</v>
      </c>
      <c r="X4836" s="156"/>
      <c r="Y4836" s="137" t="s">
        <v>1585</v>
      </c>
      <c r="Z4836" s="138" t="s">
        <v>1586</v>
      </c>
      <c r="AA4836" s="140" t="s">
        <v>10556</v>
      </c>
      <c r="AB4836" s="141" t="s">
        <v>138</v>
      </c>
      <c r="AC4836" s="142">
        <v>24.6</v>
      </c>
      <c r="AD4836" s="142">
        <v>19.68</v>
      </c>
      <c r="AE4836" s="143" t="s">
        <v>10557</v>
      </c>
      <c r="AF4836" s="141" t="s">
        <v>1551</v>
      </c>
      <c r="AG4836" s="144">
        <f>Table1[[#This Row],['# of Books]]*Table1[[#This Row],[QTY]]</f>
        <v>0</v>
      </c>
      <c r="AH4836" s="146">
        <f>Table1[[#This Row],[QTY]]*Table1[[#This Row],[School &amp; Library Price]]</f>
        <v>0</v>
      </c>
    </row>
    <row r="4837" spans="1:34" ht="18" hidden="1" customHeight="1" x14ac:dyDescent="0.25">
      <c r="A4837" s="154"/>
      <c r="B4837" s="150"/>
      <c r="C4837" s="150"/>
      <c r="D4837" s="151">
        <v>32</v>
      </c>
      <c r="E4837" s="151"/>
      <c r="F4837" s="130" t="s">
        <v>2031</v>
      </c>
      <c r="G4837" s="130" t="s">
        <v>10526</v>
      </c>
      <c r="H4837" s="130" t="s">
        <v>10554</v>
      </c>
      <c r="I4837" s="131" t="s">
        <v>10558</v>
      </c>
      <c r="J4837" s="130" t="s">
        <v>1547</v>
      </c>
      <c r="K4837" s="132" t="s">
        <v>378</v>
      </c>
      <c r="L4837" s="148">
        <v>1</v>
      </c>
      <c r="M4837" s="134">
        <v>2019</v>
      </c>
      <c r="N4837" s="130" t="s">
        <v>2644</v>
      </c>
      <c r="O4837" s="129"/>
      <c r="P4837" s="129"/>
      <c r="Q4837" s="130" t="s">
        <v>245</v>
      </c>
      <c r="R4837" s="136" t="s">
        <v>1959</v>
      </c>
      <c r="S4837" s="155" t="s">
        <v>11856</v>
      </c>
      <c r="T4837" s="155" t="s">
        <v>11804</v>
      </c>
      <c r="U4837" s="156"/>
      <c r="V4837" s="156"/>
      <c r="W4837" s="156" t="s">
        <v>1900</v>
      </c>
      <c r="X4837" s="156"/>
      <c r="Y4837" s="137" t="s">
        <v>1585</v>
      </c>
      <c r="Z4837" s="138" t="s">
        <v>1586</v>
      </c>
      <c r="AA4837" s="140" t="s">
        <v>10556</v>
      </c>
      <c r="AB4837" s="141" t="s">
        <v>138</v>
      </c>
      <c r="AC4837" s="142">
        <v>24.6</v>
      </c>
      <c r="AD4837" s="142">
        <v>19.68</v>
      </c>
      <c r="AE4837" s="143" t="s">
        <v>10557</v>
      </c>
      <c r="AF4837" s="141" t="s">
        <v>1551</v>
      </c>
      <c r="AG4837" s="144">
        <f>Table1[[#This Row],['# of Books]]*Table1[[#This Row],[QTY]]</f>
        <v>0</v>
      </c>
      <c r="AH4837" s="146">
        <f>Table1[[#This Row],[QTY]]*Table1[[#This Row],[School &amp; Library Price]]</f>
        <v>0</v>
      </c>
    </row>
    <row r="4838" spans="1:34" ht="18" hidden="1" customHeight="1" x14ac:dyDescent="0.25">
      <c r="A4838" s="154"/>
      <c r="B4838" s="150"/>
      <c r="C4838" s="150"/>
      <c r="D4838" s="151">
        <v>33</v>
      </c>
      <c r="E4838" s="151"/>
      <c r="F4838" s="130" t="s">
        <v>2031</v>
      </c>
      <c r="G4838" s="130" t="s">
        <v>2283</v>
      </c>
      <c r="H4838" s="130" t="s">
        <v>2283</v>
      </c>
      <c r="I4838" s="131" t="s">
        <v>2281</v>
      </c>
      <c r="J4838" s="130" t="s">
        <v>1547</v>
      </c>
      <c r="K4838" s="132" t="s">
        <v>132</v>
      </c>
      <c r="L4838" s="148">
        <v>6</v>
      </c>
      <c r="M4838" s="134">
        <v>2017</v>
      </c>
      <c r="N4838" s="130" t="s">
        <v>219</v>
      </c>
      <c r="O4838" s="129" t="s">
        <v>143</v>
      </c>
      <c r="P4838" s="129" t="s">
        <v>1548</v>
      </c>
      <c r="Q4838" s="130"/>
      <c r="R4838" s="136"/>
      <c r="S4838" s="155"/>
      <c r="T4838" s="155"/>
      <c r="U4838" s="156"/>
      <c r="V4838" s="156"/>
      <c r="W4838" s="156"/>
      <c r="X4838" s="156"/>
      <c r="Y4838" s="137" t="s">
        <v>1658</v>
      </c>
      <c r="Z4838" s="138" t="s">
        <v>1926</v>
      </c>
      <c r="AA4838" s="140" t="s">
        <v>2282</v>
      </c>
      <c r="AB4838" s="141" t="s">
        <v>138</v>
      </c>
      <c r="AC4838" s="142">
        <v>163.5</v>
      </c>
      <c r="AD4838" s="142">
        <v>130.80000000000001</v>
      </c>
      <c r="AE4838" s="143"/>
      <c r="AF4838" s="141" t="s">
        <v>1551</v>
      </c>
      <c r="AG4838" s="144">
        <f>Table1[[#This Row],['# of Books]]*Table1[[#This Row],[QTY]]</f>
        <v>0</v>
      </c>
      <c r="AH4838" s="146">
        <f>Table1[[#This Row],[QTY]]*Table1[[#This Row],[School &amp; Library Price]]</f>
        <v>0</v>
      </c>
    </row>
    <row r="4839" spans="1:34" ht="18" customHeight="1" x14ac:dyDescent="0.25">
      <c r="A4839" s="154"/>
      <c r="B4839" s="150"/>
      <c r="C4839" s="150"/>
      <c r="D4839" s="151">
        <v>33</v>
      </c>
      <c r="E4839" s="151"/>
      <c r="F4839" s="130" t="s">
        <v>2031</v>
      </c>
      <c r="G4839" s="130" t="s">
        <v>2283</v>
      </c>
      <c r="H4839" s="130" t="s">
        <v>2284</v>
      </c>
      <c r="I4839" s="131" t="s">
        <v>2285</v>
      </c>
      <c r="J4839" s="130" t="s">
        <v>1547</v>
      </c>
      <c r="K4839" s="132" t="s">
        <v>142</v>
      </c>
      <c r="L4839" s="148">
        <v>1</v>
      </c>
      <c r="M4839" s="134">
        <v>2017</v>
      </c>
      <c r="N4839" s="130" t="s">
        <v>219</v>
      </c>
      <c r="O4839" s="129" t="s">
        <v>143</v>
      </c>
      <c r="P4839" s="129" t="s">
        <v>1548</v>
      </c>
      <c r="Q4839" s="130" t="s">
        <v>245</v>
      </c>
      <c r="R4839" s="136" t="s">
        <v>1382</v>
      </c>
      <c r="S4839" s="155"/>
      <c r="T4839" s="155"/>
      <c r="U4839" s="156"/>
      <c r="V4839" s="156"/>
      <c r="W4839" s="156" t="s">
        <v>1662</v>
      </c>
      <c r="X4839" s="156" t="s">
        <v>3337</v>
      </c>
      <c r="Y4839" s="137" t="s">
        <v>1658</v>
      </c>
      <c r="Z4839" s="138" t="s">
        <v>1926</v>
      </c>
      <c r="AA4839" s="140" t="s">
        <v>2286</v>
      </c>
      <c r="AB4839" s="141" t="s">
        <v>138</v>
      </c>
      <c r="AC4839" s="142">
        <v>27.25</v>
      </c>
      <c r="AD4839" s="142">
        <v>21.8</v>
      </c>
      <c r="AE4839" s="143" t="s">
        <v>9751</v>
      </c>
      <c r="AF4839" s="141" t="s">
        <v>1551</v>
      </c>
      <c r="AG4839" s="144">
        <f>Table1[[#This Row],['# of Books]]*Table1[[#This Row],[QTY]]</f>
        <v>0</v>
      </c>
      <c r="AH4839" s="146">
        <f>Table1[[#This Row],[QTY]]*Table1[[#This Row],[School &amp; Library Price]]</f>
        <v>0</v>
      </c>
    </row>
    <row r="4840" spans="1:34" ht="18" hidden="1" customHeight="1" x14ac:dyDescent="0.25">
      <c r="A4840" s="154"/>
      <c r="B4840" s="150"/>
      <c r="C4840" s="150"/>
      <c r="D4840" s="151">
        <v>33</v>
      </c>
      <c r="E4840" s="151"/>
      <c r="F4840" s="130" t="s">
        <v>2031</v>
      </c>
      <c r="G4840" s="130" t="s">
        <v>2283</v>
      </c>
      <c r="H4840" s="130" t="s">
        <v>2284</v>
      </c>
      <c r="I4840" s="131" t="s">
        <v>2299</v>
      </c>
      <c r="J4840" s="130" t="s">
        <v>1547</v>
      </c>
      <c r="K4840" s="132" t="s">
        <v>378</v>
      </c>
      <c r="L4840" s="148">
        <v>1</v>
      </c>
      <c r="M4840" s="134">
        <v>2017</v>
      </c>
      <c r="N4840" s="130" t="s">
        <v>219</v>
      </c>
      <c r="O4840" s="129"/>
      <c r="P4840" s="129"/>
      <c r="Q4840" s="130" t="s">
        <v>245</v>
      </c>
      <c r="R4840" s="136" t="s">
        <v>1382</v>
      </c>
      <c r="S4840" s="155"/>
      <c r="T4840" s="155"/>
      <c r="U4840" s="156"/>
      <c r="V4840" s="156"/>
      <c r="W4840" s="156" t="s">
        <v>1662</v>
      </c>
      <c r="X4840" s="156" t="s">
        <v>3337</v>
      </c>
      <c r="Y4840" s="137" t="s">
        <v>1658</v>
      </c>
      <c r="Z4840" s="138" t="s">
        <v>1926</v>
      </c>
      <c r="AA4840" s="140" t="s">
        <v>2286</v>
      </c>
      <c r="AB4840" s="141" t="s">
        <v>138</v>
      </c>
      <c r="AC4840" s="142">
        <v>27.25</v>
      </c>
      <c r="AD4840" s="142">
        <v>21.8</v>
      </c>
      <c r="AE4840" s="143" t="s">
        <v>9751</v>
      </c>
      <c r="AF4840" s="141" t="s">
        <v>1551</v>
      </c>
      <c r="AG4840" s="144">
        <f>Table1[[#This Row],['# of Books]]*Table1[[#This Row],[QTY]]</f>
        <v>0</v>
      </c>
      <c r="AH4840" s="146">
        <f>Table1[[#This Row],[QTY]]*Table1[[#This Row],[School &amp; Library Price]]</f>
        <v>0</v>
      </c>
    </row>
    <row r="4841" spans="1:34" ht="18" customHeight="1" x14ac:dyDescent="0.25">
      <c r="A4841" s="154"/>
      <c r="B4841" s="150"/>
      <c r="C4841" s="150"/>
      <c r="D4841" s="151">
        <v>33</v>
      </c>
      <c r="E4841" s="151"/>
      <c r="F4841" s="130" t="s">
        <v>2031</v>
      </c>
      <c r="G4841" s="130" t="s">
        <v>2283</v>
      </c>
      <c r="H4841" s="130" t="s">
        <v>2287</v>
      </c>
      <c r="I4841" s="131" t="s">
        <v>2288</v>
      </c>
      <c r="J4841" s="130" t="s">
        <v>1547</v>
      </c>
      <c r="K4841" s="132" t="s">
        <v>142</v>
      </c>
      <c r="L4841" s="148">
        <v>1</v>
      </c>
      <c r="M4841" s="134">
        <v>2017</v>
      </c>
      <c r="N4841" s="130" t="s">
        <v>219</v>
      </c>
      <c r="O4841" s="129" t="s">
        <v>143</v>
      </c>
      <c r="P4841" s="129" t="s">
        <v>1548</v>
      </c>
      <c r="Q4841" s="130" t="s">
        <v>245</v>
      </c>
      <c r="R4841" s="136" t="s">
        <v>1661</v>
      </c>
      <c r="S4841" s="155"/>
      <c r="T4841" s="155"/>
      <c r="U4841" s="156"/>
      <c r="V4841" s="156"/>
      <c r="W4841" s="156" t="s">
        <v>1662</v>
      </c>
      <c r="X4841" s="156" t="s">
        <v>11857</v>
      </c>
      <c r="Y4841" s="137" t="s">
        <v>1658</v>
      </c>
      <c r="Z4841" s="138" t="s">
        <v>1926</v>
      </c>
      <c r="AA4841" s="140" t="s">
        <v>2289</v>
      </c>
      <c r="AB4841" s="141" t="s">
        <v>138</v>
      </c>
      <c r="AC4841" s="142">
        <v>27.25</v>
      </c>
      <c r="AD4841" s="142">
        <v>21.8</v>
      </c>
      <c r="AE4841" s="143" t="s">
        <v>9752</v>
      </c>
      <c r="AF4841" s="141" t="s">
        <v>1551</v>
      </c>
      <c r="AG4841" s="144">
        <f>Table1[[#This Row],['# of Books]]*Table1[[#This Row],[QTY]]</f>
        <v>0</v>
      </c>
      <c r="AH4841" s="146">
        <f>Table1[[#This Row],[QTY]]*Table1[[#This Row],[School &amp; Library Price]]</f>
        <v>0</v>
      </c>
    </row>
    <row r="4842" spans="1:34" ht="18" hidden="1" customHeight="1" x14ac:dyDescent="0.25">
      <c r="A4842" s="154"/>
      <c r="B4842" s="150"/>
      <c r="C4842" s="150"/>
      <c r="D4842" s="151">
        <v>33</v>
      </c>
      <c r="E4842" s="151"/>
      <c r="F4842" s="130" t="s">
        <v>2031</v>
      </c>
      <c r="G4842" s="130" t="s">
        <v>2283</v>
      </c>
      <c r="H4842" s="130" t="s">
        <v>2287</v>
      </c>
      <c r="I4842" s="131" t="s">
        <v>2300</v>
      </c>
      <c r="J4842" s="130" t="s">
        <v>1547</v>
      </c>
      <c r="K4842" s="132" t="s">
        <v>378</v>
      </c>
      <c r="L4842" s="148">
        <v>1</v>
      </c>
      <c r="M4842" s="134">
        <v>2017</v>
      </c>
      <c r="N4842" s="130" t="s">
        <v>219</v>
      </c>
      <c r="O4842" s="129"/>
      <c r="P4842" s="129"/>
      <c r="Q4842" s="130" t="s">
        <v>245</v>
      </c>
      <c r="R4842" s="136" t="s">
        <v>1661</v>
      </c>
      <c r="S4842" s="155"/>
      <c r="T4842" s="155"/>
      <c r="U4842" s="156"/>
      <c r="V4842" s="156"/>
      <c r="W4842" s="156" t="s">
        <v>1662</v>
      </c>
      <c r="X4842" s="156" t="s">
        <v>11857</v>
      </c>
      <c r="Y4842" s="137" t="s">
        <v>1658</v>
      </c>
      <c r="Z4842" s="138" t="s">
        <v>1926</v>
      </c>
      <c r="AA4842" s="140" t="s">
        <v>2289</v>
      </c>
      <c r="AB4842" s="141" t="s">
        <v>138</v>
      </c>
      <c r="AC4842" s="142">
        <v>27.25</v>
      </c>
      <c r="AD4842" s="142">
        <v>21.8</v>
      </c>
      <c r="AE4842" s="143" t="s">
        <v>9752</v>
      </c>
      <c r="AF4842" s="141" t="s">
        <v>1551</v>
      </c>
      <c r="AG4842" s="144">
        <f>Table1[[#This Row],['# of Books]]*Table1[[#This Row],[QTY]]</f>
        <v>0</v>
      </c>
      <c r="AH4842" s="146">
        <f>Table1[[#This Row],[QTY]]*Table1[[#This Row],[School &amp; Library Price]]</f>
        <v>0</v>
      </c>
    </row>
    <row r="4843" spans="1:34" ht="18" customHeight="1" x14ac:dyDescent="0.25">
      <c r="A4843" s="154"/>
      <c r="B4843" s="150"/>
      <c r="C4843" s="150"/>
      <c r="D4843" s="151">
        <v>33</v>
      </c>
      <c r="E4843" s="151"/>
      <c r="F4843" s="130" t="s">
        <v>2031</v>
      </c>
      <c r="G4843" s="130" t="s">
        <v>2283</v>
      </c>
      <c r="H4843" s="130" t="s">
        <v>2290</v>
      </c>
      <c r="I4843" s="131" t="s">
        <v>2291</v>
      </c>
      <c r="J4843" s="130" t="s">
        <v>1547</v>
      </c>
      <c r="K4843" s="132" t="s">
        <v>142</v>
      </c>
      <c r="L4843" s="148">
        <v>1</v>
      </c>
      <c r="M4843" s="134">
        <v>2017</v>
      </c>
      <c r="N4843" s="130" t="s">
        <v>219</v>
      </c>
      <c r="O4843" s="129" t="s">
        <v>143</v>
      </c>
      <c r="P4843" s="129" t="s">
        <v>1548</v>
      </c>
      <c r="Q4843" s="130" t="s">
        <v>245</v>
      </c>
      <c r="R4843" s="136" t="s">
        <v>1171</v>
      </c>
      <c r="S4843" s="155"/>
      <c r="T4843" s="155"/>
      <c r="U4843" s="156"/>
      <c r="V4843" s="156"/>
      <c r="W4843" s="156" t="s">
        <v>1662</v>
      </c>
      <c r="X4843" s="156" t="s">
        <v>11858</v>
      </c>
      <c r="Y4843" s="137" t="s">
        <v>1658</v>
      </c>
      <c r="Z4843" s="138" t="s">
        <v>1926</v>
      </c>
      <c r="AA4843" s="140" t="s">
        <v>11677</v>
      </c>
      <c r="AB4843" s="141" t="s">
        <v>138</v>
      </c>
      <c r="AC4843" s="142">
        <v>27.25</v>
      </c>
      <c r="AD4843" s="142">
        <v>21.8</v>
      </c>
      <c r="AE4843" s="143" t="s">
        <v>11678</v>
      </c>
      <c r="AF4843" s="141" t="s">
        <v>1551</v>
      </c>
      <c r="AG4843" s="144">
        <f>Table1[[#This Row],['# of Books]]*Table1[[#This Row],[QTY]]</f>
        <v>0</v>
      </c>
      <c r="AH4843" s="146">
        <f>Table1[[#This Row],[QTY]]*Table1[[#This Row],[School &amp; Library Price]]</f>
        <v>0</v>
      </c>
    </row>
    <row r="4844" spans="1:34" ht="18" hidden="1" customHeight="1" x14ac:dyDescent="0.25">
      <c r="A4844" s="154"/>
      <c r="B4844" s="150"/>
      <c r="C4844" s="150"/>
      <c r="D4844" s="151">
        <v>33</v>
      </c>
      <c r="E4844" s="151"/>
      <c r="F4844" s="130" t="s">
        <v>2031</v>
      </c>
      <c r="G4844" s="130" t="s">
        <v>2283</v>
      </c>
      <c r="H4844" s="130" t="s">
        <v>2290</v>
      </c>
      <c r="I4844" s="131" t="s">
        <v>2301</v>
      </c>
      <c r="J4844" s="130" t="s">
        <v>1547</v>
      </c>
      <c r="K4844" s="132" t="s">
        <v>378</v>
      </c>
      <c r="L4844" s="148">
        <v>1</v>
      </c>
      <c r="M4844" s="134">
        <v>2017</v>
      </c>
      <c r="N4844" s="130" t="s">
        <v>219</v>
      </c>
      <c r="O4844" s="129"/>
      <c r="P4844" s="129"/>
      <c r="Q4844" s="130" t="s">
        <v>245</v>
      </c>
      <c r="R4844" s="136" t="s">
        <v>1171</v>
      </c>
      <c r="S4844" s="155"/>
      <c r="T4844" s="155"/>
      <c r="U4844" s="156"/>
      <c r="V4844" s="156"/>
      <c r="W4844" s="156" t="s">
        <v>1662</v>
      </c>
      <c r="X4844" s="156" t="s">
        <v>11858</v>
      </c>
      <c r="Y4844" s="137" t="s">
        <v>1658</v>
      </c>
      <c r="Z4844" s="138" t="s">
        <v>1926</v>
      </c>
      <c r="AA4844" s="140" t="s">
        <v>11677</v>
      </c>
      <c r="AB4844" s="141" t="s">
        <v>138</v>
      </c>
      <c r="AC4844" s="142">
        <v>27.25</v>
      </c>
      <c r="AD4844" s="142">
        <v>21.8</v>
      </c>
      <c r="AE4844" s="143" t="s">
        <v>11678</v>
      </c>
      <c r="AF4844" s="141" t="s">
        <v>1551</v>
      </c>
      <c r="AG4844" s="144">
        <f>Table1[[#This Row],['# of Books]]*Table1[[#This Row],[QTY]]</f>
        <v>0</v>
      </c>
      <c r="AH4844" s="146">
        <f>Table1[[#This Row],[QTY]]*Table1[[#This Row],[School &amp; Library Price]]</f>
        <v>0</v>
      </c>
    </row>
    <row r="4845" spans="1:34" ht="18" customHeight="1" x14ac:dyDescent="0.25">
      <c r="A4845" s="154"/>
      <c r="B4845" s="150"/>
      <c r="C4845" s="150"/>
      <c r="D4845" s="151">
        <v>33</v>
      </c>
      <c r="E4845" s="151"/>
      <c r="F4845" s="130" t="s">
        <v>2031</v>
      </c>
      <c r="G4845" s="130" t="s">
        <v>2283</v>
      </c>
      <c r="H4845" s="130" t="s">
        <v>2292</v>
      </c>
      <c r="I4845" s="131" t="s">
        <v>2293</v>
      </c>
      <c r="J4845" s="130" t="s">
        <v>1547</v>
      </c>
      <c r="K4845" s="132" t="s">
        <v>142</v>
      </c>
      <c r="L4845" s="148">
        <v>1</v>
      </c>
      <c r="M4845" s="134">
        <v>2017</v>
      </c>
      <c r="N4845" s="130" t="s">
        <v>219</v>
      </c>
      <c r="O4845" s="129" t="s">
        <v>143</v>
      </c>
      <c r="P4845" s="129" t="s">
        <v>1548</v>
      </c>
      <c r="Q4845" s="130" t="s">
        <v>245</v>
      </c>
      <c r="R4845" s="136" t="s">
        <v>1688</v>
      </c>
      <c r="S4845" s="155"/>
      <c r="T4845" s="155"/>
      <c r="U4845" s="156"/>
      <c r="V4845" s="156"/>
      <c r="W4845" s="156" t="s">
        <v>1662</v>
      </c>
      <c r="X4845" s="156" t="s">
        <v>11859</v>
      </c>
      <c r="Y4845" s="137" t="s">
        <v>1658</v>
      </c>
      <c r="Z4845" s="138" t="s">
        <v>1926</v>
      </c>
      <c r="AA4845" s="140" t="s">
        <v>11679</v>
      </c>
      <c r="AB4845" s="141" t="s">
        <v>138</v>
      </c>
      <c r="AC4845" s="142">
        <v>27.25</v>
      </c>
      <c r="AD4845" s="142">
        <v>21.8</v>
      </c>
      <c r="AE4845" s="143" t="s">
        <v>11680</v>
      </c>
      <c r="AF4845" s="141" t="s">
        <v>1551</v>
      </c>
      <c r="AG4845" s="144">
        <f>Table1[[#This Row],['# of Books]]*Table1[[#This Row],[QTY]]</f>
        <v>0</v>
      </c>
      <c r="AH4845" s="146">
        <f>Table1[[#This Row],[QTY]]*Table1[[#This Row],[School &amp; Library Price]]</f>
        <v>0</v>
      </c>
    </row>
    <row r="4846" spans="1:34" ht="18" hidden="1" customHeight="1" x14ac:dyDescent="0.25">
      <c r="A4846" s="154"/>
      <c r="B4846" s="150"/>
      <c r="C4846" s="150"/>
      <c r="D4846" s="151">
        <v>33</v>
      </c>
      <c r="E4846" s="151"/>
      <c r="F4846" s="130" t="s">
        <v>2031</v>
      </c>
      <c r="G4846" s="130" t="s">
        <v>2283</v>
      </c>
      <c r="H4846" s="130" t="s">
        <v>2292</v>
      </c>
      <c r="I4846" s="131" t="s">
        <v>2302</v>
      </c>
      <c r="J4846" s="130" t="s">
        <v>1547</v>
      </c>
      <c r="K4846" s="132" t="s">
        <v>378</v>
      </c>
      <c r="L4846" s="148">
        <v>1</v>
      </c>
      <c r="M4846" s="134">
        <v>2017</v>
      </c>
      <c r="N4846" s="130" t="s">
        <v>219</v>
      </c>
      <c r="O4846" s="129"/>
      <c r="P4846" s="129"/>
      <c r="Q4846" s="130" t="s">
        <v>245</v>
      </c>
      <c r="R4846" s="136" t="s">
        <v>1688</v>
      </c>
      <c r="S4846" s="155"/>
      <c r="T4846" s="155"/>
      <c r="U4846" s="156"/>
      <c r="V4846" s="156"/>
      <c r="W4846" s="156" t="s">
        <v>1662</v>
      </c>
      <c r="X4846" s="156" t="s">
        <v>11859</v>
      </c>
      <c r="Y4846" s="137" t="s">
        <v>1658</v>
      </c>
      <c r="Z4846" s="138" t="s">
        <v>1926</v>
      </c>
      <c r="AA4846" s="140" t="s">
        <v>11679</v>
      </c>
      <c r="AB4846" s="141" t="s">
        <v>138</v>
      </c>
      <c r="AC4846" s="142">
        <v>27.25</v>
      </c>
      <c r="AD4846" s="142">
        <v>21.8</v>
      </c>
      <c r="AE4846" s="143" t="s">
        <v>11680</v>
      </c>
      <c r="AF4846" s="141" t="s">
        <v>1551</v>
      </c>
      <c r="AG4846" s="144">
        <f>Table1[[#This Row],['# of Books]]*Table1[[#This Row],[QTY]]</f>
        <v>0</v>
      </c>
      <c r="AH4846" s="146">
        <f>Table1[[#This Row],[QTY]]*Table1[[#This Row],[School &amp; Library Price]]</f>
        <v>0</v>
      </c>
    </row>
    <row r="4847" spans="1:34" ht="18" customHeight="1" x14ac:dyDescent="0.25">
      <c r="A4847" s="154"/>
      <c r="B4847" s="150"/>
      <c r="C4847" s="150"/>
      <c r="D4847" s="151">
        <v>33</v>
      </c>
      <c r="E4847" s="151"/>
      <c r="F4847" s="130" t="s">
        <v>2031</v>
      </c>
      <c r="G4847" s="130" t="s">
        <v>2283</v>
      </c>
      <c r="H4847" s="130" t="s">
        <v>2294</v>
      </c>
      <c r="I4847" s="131" t="s">
        <v>2295</v>
      </c>
      <c r="J4847" s="130" t="s">
        <v>1547</v>
      </c>
      <c r="K4847" s="132" t="s">
        <v>142</v>
      </c>
      <c r="L4847" s="148">
        <v>1</v>
      </c>
      <c r="M4847" s="134">
        <v>2017</v>
      </c>
      <c r="N4847" s="130" t="s">
        <v>219</v>
      </c>
      <c r="O4847" s="129" t="s">
        <v>143</v>
      </c>
      <c r="P4847" s="129" t="s">
        <v>1548</v>
      </c>
      <c r="Q4847" s="130" t="s">
        <v>245</v>
      </c>
      <c r="R4847" s="136" t="s">
        <v>1635</v>
      </c>
      <c r="S4847" s="155"/>
      <c r="T4847" s="155"/>
      <c r="U4847" s="156"/>
      <c r="V4847" s="156"/>
      <c r="W4847" s="156" t="s">
        <v>1662</v>
      </c>
      <c r="X4847" s="156" t="s">
        <v>3337</v>
      </c>
      <c r="Y4847" s="137" t="s">
        <v>1658</v>
      </c>
      <c r="Z4847" s="138" t="s">
        <v>1926</v>
      </c>
      <c r="AA4847" s="140" t="s">
        <v>2296</v>
      </c>
      <c r="AB4847" s="141" t="s">
        <v>138</v>
      </c>
      <c r="AC4847" s="142">
        <v>27.25</v>
      </c>
      <c r="AD4847" s="142">
        <v>21.8</v>
      </c>
      <c r="AE4847" s="143" t="s">
        <v>9753</v>
      </c>
      <c r="AF4847" s="141" t="s">
        <v>1551</v>
      </c>
      <c r="AG4847" s="144">
        <f>Table1[[#This Row],['# of Books]]*Table1[[#This Row],[QTY]]</f>
        <v>0</v>
      </c>
      <c r="AH4847" s="146">
        <f>Table1[[#This Row],[QTY]]*Table1[[#This Row],[School &amp; Library Price]]</f>
        <v>0</v>
      </c>
    </row>
    <row r="4848" spans="1:34" ht="18" hidden="1" customHeight="1" x14ac:dyDescent="0.25">
      <c r="A4848" s="154"/>
      <c r="B4848" s="150"/>
      <c r="C4848" s="150"/>
      <c r="D4848" s="151">
        <v>33</v>
      </c>
      <c r="E4848" s="151"/>
      <c r="F4848" s="130" t="s">
        <v>2031</v>
      </c>
      <c r="G4848" s="130" t="s">
        <v>2283</v>
      </c>
      <c r="H4848" s="130" t="s">
        <v>2294</v>
      </c>
      <c r="I4848" s="131" t="s">
        <v>2303</v>
      </c>
      <c r="J4848" s="130" t="s">
        <v>1547</v>
      </c>
      <c r="K4848" s="132" t="s">
        <v>378</v>
      </c>
      <c r="L4848" s="148">
        <v>1</v>
      </c>
      <c r="M4848" s="134">
        <v>2017</v>
      </c>
      <c r="N4848" s="130" t="s">
        <v>219</v>
      </c>
      <c r="O4848" s="129"/>
      <c r="P4848" s="129"/>
      <c r="Q4848" s="130" t="s">
        <v>245</v>
      </c>
      <c r="R4848" s="136" t="s">
        <v>1635</v>
      </c>
      <c r="S4848" s="155"/>
      <c r="T4848" s="155"/>
      <c r="U4848" s="156"/>
      <c r="V4848" s="156"/>
      <c r="W4848" s="156" t="s">
        <v>1662</v>
      </c>
      <c r="X4848" s="156" t="s">
        <v>3337</v>
      </c>
      <c r="Y4848" s="137" t="s">
        <v>1658</v>
      </c>
      <c r="Z4848" s="138" t="s">
        <v>1926</v>
      </c>
      <c r="AA4848" s="140" t="s">
        <v>2296</v>
      </c>
      <c r="AB4848" s="141" t="s">
        <v>138</v>
      </c>
      <c r="AC4848" s="142">
        <v>27.25</v>
      </c>
      <c r="AD4848" s="142">
        <v>21.8</v>
      </c>
      <c r="AE4848" s="143" t="s">
        <v>9753</v>
      </c>
      <c r="AF4848" s="141" t="s">
        <v>1551</v>
      </c>
      <c r="AG4848" s="144">
        <f>Table1[[#This Row],['# of Books]]*Table1[[#This Row],[QTY]]</f>
        <v>0</v>
      </c>
      <c r="AH4848" s="146">
        <f>Table1[[#This Row],[QTY]]*Table1[[#This Row],[School &amp; Library Price]]</f>
        <v>0</v>
      </c>
    </row>
    <row r="4849" spans="1:34" ht="18" customHeight="1" x14ac:dyDescent="0.25">
      <c r="A4849" s="154"/>
      <c r="B4849" s="150"/>
      <c r="C4849" s="150"/>
      <c r="D4849" s="151">
        <v>33</v>
      </c>
      <c r="E4849" s="151"/>
      <c r="F4849" s="130" t="s">
        <v>2031</v>
      </c>
      <c r="G4849" s="130" t="s">
        <v>2283</v>
      </c>
      <c r="H4849" s="130" t="s">
        <v>2297</v>
      </c>
      <c r="I4849" s="131" t="s">
        <v>2298</v>
      </c>
      <c r="J4849" s="130" t="s">
        <v>1547</v>
      </c>
      <c r="K4849" s="132" t="s">
        <v>142</v>
      </c>
      <c r="L4849" s="148">
        <v>1</v>
      </c>
      <c r="M4849" s="134">
        <v>2017</v>
      </c>
      <c r="N4849" s="130" t="s">
        <v>219</v>
      </c>
      <c r="O4849" s="129" t="s">
        <v>143</v>
      </c>
      <c r="P4849" s="129" t="s">
        <v>1548</v>
      </c>
      <c r="Q4849" s="130" t="s">
        <v>245</v>
      </c>
      <c r="R4849" s="136" t="s">
        <v>1536</v>
      </c>
      <c r="S4849" s="155"/>
      <c r="T4849" s="155"/>
      <c r="U4849" s="156"/>
      <c r="V4849" s="156"/>
      <c r="W4849" s="156" t="s">
        <v>1662</v>
      </c>
      <c r="X4849" s="156" t="s">
        <v>11860</v>
      </c>
      <c r="Y4849" s="137" t="s">
        <v>1658</v>
      </c>
      <c r="Z4849" s="138" t="s">
        <v>1926</v>
      </c>
      <c r="AA4849" s="140" t="s">
        <v>11681</v>
      </c>
      <c r="AB4849" s="141" t="s">
        <v>138</v>
      </c>
      <c r="AC4849" s="142">
        <v>27.25</v>
      </c>
      <c r="AD4849" s="142">
        <v>21.8</v>
      </c>
      <c r="AE4849" s="143" t="s">
        <v>11682</v>
      </c>
      <c r="AF4849" s="141" t="s">
        <v>1551</v>
      </c>
      <c r="AG4849" s="144">
        <f>Table1[[#This Row],['# of Books]]*Table1[[#This Row],[QTY]]</f>
        <v>0</v>
      </c>
      <c r="AH4849" s="146">
        <f>Table1[[#This Row],[QTY]]*Table1[[#This Row],[School &amp; Library Price]]</f>
        <v>0</v>
      </c>
    </row>
    <row r="4850" spans="1:34" ht="18" hidden="1" customHeight="1" x14ac:dyDescent="0.25">
      <c r="A4850" s="154"/>
      <c r="B4850" s="150"/>
      <c r="C4850" s="150"/>
      <c r="D4850" s="151">
        <v>33</v>
      </c>
      <c r="E4850" s="151"/>
      <c r="F4850" s="130" t="s">
        <v>2031</v>
      </c>
      <c r="G4850" s="130" t="s">
        <v>2283</v>
      </c>
      <c r="H4850" s="130" t="s">
        <v>2297</v>
      </c>
      <c r="I4850" s="131" t="s">
        <v>2304</v>
      </c>
      <c r="J4850" s="130" t="s">
        <v>1547</v>
      </c>
      <c r="K4850" s="132" t="s">
        <v>378</v>
      </c>
      <c r="L4850" s="148">
        <v>1</v>
      </c>
      <c r="M4850" s="134">
        <v>2017</v>
      </c>
      <c r="N4850" s="130" t="s">
        <v>219</v>
      </c>
      <c r="O4850" s="129"/>
      <c r="P4850" s="129"/>
      <c r="Q4850" s="130" t="s">
        <v>245</v>
      </c>
      <c r="R4850" s="136" t="s">
        <v>1536</v>
      </c>
      <c r="S4850" s="155"/>
      <c r="T4850" s="155"/>
      <c r="U4850" s="156"/>
      <c r="V4850" s="156"/>
      <c r="W4850" s="156" t="s">
        <v>1662</v>
      </c>
      <c r="X4850" s="156" t="s">
        <v>11860</v>
      </c>
      <c r="Y4850" s="137" t="s">
        <v>1658</v>
      </c>
      <c r="Z4850" s="138" t="s">
        <v>1926</v>
      </c>
      <c r="AA4850" s="140" t="s">
        <v>11681</v>
      </c>
      <c r="AB4850" s="141" t="s">
        <v>138</v>
      </c>
      <c r="AC4850" s="142">
        <v>27.25</v>
      </c>
      <c r="AD4850" s="142">
        <v>21.8</v>
      </c>
      <c r="AE4850" s="143" t="s">
        <v>11682</v>
      </c>
      <c r="AF4850" s="141" t="s">
        <v>1551</v>
      </c>
      <c r="AG4850" s="144">
        <f>Table1[[#This Row],['# of Books]]*Table1[[#This Row],[QTY]]</f>
        <v>0</v>
      </c>
      <c r="AH4850" s="146">
        <f>Table1[[#This Row],[QTY]]*Table1[[#This Row],[School &amp; Library Price]]</f>
        <v>0</v>
      </c>
    </row>
    <row r="4851" spans="1:34" ht="18" hidden="1" customHeight="1" x14ac:dyDescent="0.25">
      <c r="A4851" s="154"/>
      <c r="B4851" s="150"/>
      <c r="C4851" s="150"/>
      <c r="D4851" s="151">
        <v>35</v>
      </c>
      <c r="E4851" s="151"/>
      <c r="F4851" s="130" t="s">
        <v>2031</v>
      </c>
      <c r="G4851" s="130" t="s">
        <v>2265</v>
      </c>
      <c r="H4851" s="130" t="s">
        <v>11717</v>
      </c>
      <c r="I4851" s="131" t="s">
        <v>3338</v>
      </c>
      <c r="J4851" s="130" t="s">
        <v>1547</v>
      </c>
      <c r="K4851" s="132" t="s">
        <v>132</v>
      </c>
      <c r="L4851" s="148">
        <v>8</v>
      </c>
      <c r="M4851" s="134">
        <v>2019</v>
      </c>
      <c r="N4851" s="130" t="s">
        <v>2644</v>
      </c>
      <c r="O4851" s="129" t="s">
        <v>143</v>
      </c>
      <c r="P4851" s="129" t="s">
        <v>1953</v>
      </c>
      <c r="Q4851" s="130"/>
      <c r="R4851" s="136"/>
      <c r="S4851" s="155"/>
      <c r="T4851" s="155"/>
      <c r="U4851" s="156"/>
      <c r="V4851" s="156"/>
      <c r="W4851" s="156"/>
      <c r="X4851" s="156"/>
      <c r="Y4851" s="137" t="s">
        <v>1954</v>
      </c>
      <c r="Z4851" s="138" t="s">
        <v>1982</v>
      </c>
      <c r="AA4851" s="140" t="s">
        <v>3339</v>
      </c>
      <c r="AB4851" s="141" t="s">
        <v>138</v>
      </c>
      <c r="AC4851" s="142">
        <v>218</v>
      </c>
      <c r="AD4851" s="142">
        <v>174.4</v>
      </c>
      <c r="AE4851" s="143"/>
      <c r="AF4851" s="141" t="s">
        <v>1956</v>
      </c>
      <c r="AG4851" s="144">
        <f>Table1[[#This Row],['# of Books]]*Table1[[#This Row],[QTY]]</f>
        <v>0</v>
      </c>
      <c r="AH4851" s="146">
        <f>Table1[[#This Row],[QTY]]*Table1[[#This Row],[School &amp; Library Price]]</f>
        <v>0</v>
      </c>
    </row>
    <row r="4852" spans="1:34" ht="18" hidden="1" customHeight="1" x14ac:dyDescent="0.25">
      <c r="A4852" s="154"/>
      <c r="B4852" s="150"/>
      <c r="C4852" s="150"/>
      <c r="D4852" s="151">
        <v>35</v>
      </c>
      <c r="E4852" s="151"/>
      <c r="F4852" s="130" t="s">
        <v>2031</v>
      </c>
      <c r="G4852" s="130" t="s">
        <v>2265</v>
      </c>
      <c r="H4852" s="130" t="s">
        <v>11718</v>
      </c>
      <c r="I4852" s="131" t="s">
        <v>3340</v>
      </c>
      <c r="J4852" s="130" t="s">
        <v>1547</v>
      </c>
      <c r="K4852" s="132" t="s">
        <v>132</v>
      </c>
      <c r="L4852" s="148">
        <v>4</v>
      </c>
      <c r="M4852" s="134">
        <v>2019</v>
      </c>
      <c r="N4852" s="130" t="s">
        <v>2644</v>
      </c>
      <c r="O4852" s="129" t="s">
        <v>143</v>
      </c>
      <c r="P4852" s="129" t="s">
        <v>1953</v>
      </c>
      <c r="Q4852" s="130"/>
      <c r="R4852" s="136"/>
      <c r="S4852" s="155"/>
      <c r="T4852" s="155"/>
      <c r="U4852" s="156"/>
      <c r="V4852" s="156"/>
      <c r="W4852" s="156"/>
      <c r="X4852" s="156"/>
      <c r="Y4852" s="137" t="s">
        <v>1954</v>
      </c>
      <c r="Z4852" s="138" t="s">
        <v>1982</v>
      </c>
      <c r="AA4852" s="140" t="s">
        <v>3341</v>
      </c>
      <c r="AB4852" s="141" t="s">
        <v>138</v>
      </c>
      <c r="AC4852" s="142">
        <v>109</v>
      </c>
      <c r="AD4852" s="142">
        <v>87.2</v>
      </c>
      <c r="AE4852" s="143"/>
      <c r="AF4852" s="141" t="s">
        <v>1956</v>
      </c>
      <c r="AG4852" s="144">
        <f>Table1[[#This Row],['# of Books]]*Table1[[#This Row],[QTY]]</f>
        <v>0</v>
      </c>
      <c r="AH4852" s="146">
        <f>Table1[[#This Row],[QTY]]*Table1[[#This Row],[School &amp; Library Price]]</f>
        <v>0</v>
      </c>
    </row>
    <row r="4853" spans="1:34" ht="18" customHeight="1" x14ac:dyDescent="0.25">
      <c r="A4853" s="154"/>
      <c r="B4853" s="150"/>
      <c r="C4853" s="150"/>
      <c r="D4853" s="151">
        <v>35</v>
      </c>
      <c r="E4853" s="151"/>
      <c r="F4853" s="130" t="s">
        <v>2031</v>
      </c>
      <c r="G4853" s="130" t="s">
        <v>2265</v>
      </c>
      <c r="H4853" s="130" t="s">
        <v>3346</v>
      </c>
      <c r="I4853" s="131" t="s">
        <v>3347</v>
      </c>
      <c r="J4853" s="130" t="s">
        <v>1547</v>
      </c>
      <c r="K4853" s="132" t="s">
        <v>142</v>
      </c>
      <c r="L4853" s="148">
        <v>1</v>
      </c>
      <c r="M4853" s="134">
        <v>2019</v>
      </c>
      <c r="N4853" s="130" t="s">
        <v>2644</v>
      </c>
      <c r="O4853" s="129" t="s">
        <v>143</v>
      </c>
      <c r="P4853" s="129" t="s">
        <v>1953</v>
      </c>
      <c r="Q4853" s="130" t="s">
        <v>245</v>
      </c>
      <c r="R4853" s="136" t="s">
        <v>3343</v>
      </c>
      <c r="S4853" s="155"/>
      <c r="T4853" s="155"/>
      <c r="U4853" s="156"/>
      <c r="V4853" s="156"/>
      <c r="W4853" s="156" t="s">
        <v>2268</v>
      </c>
      <c r="X4853" s="156"/>
      <c r="Y4853" s="137" t="s">
        <v>1954</v>
      </c>
      <c r="Z4853" s="138" t="s">
        <v>1982</v>
      </c>
      <c r="AA4853" s="140" t="s">
        <v>3348</v>
      </c>
      <c r="AB4853" s="141" t="s">
        <v>138</v>
      </c>
      <c r="AC4853" s="142">
        <v>27.25</v>
      </c>
      <c r="AD4853" s="142">
        <v>21.8</v>
      </c>
      <c r="AE4853" s="143" t="s">
        <v>9760</v>
      </c>
      <c r="AF4853" s="141" t="s">
        <v>1956</v>
      </c>
      <c r="AG4853" s="144">
        <f>Table1[[#This Row],['# of Books]]*Table1[[#This Row],[QTY]]</f>
        <v>0</v>
      </c>
      <c r="AH4853" s="146">
        <f>Table1[[#This Row],[QTY]]*Table1[[#This Row],[School &amp; Library Price]]</f>
        <v>0</v>
      </c>
    </row>
    <row r="4854" spans="1:34" ht="18" hidden="1" customHeight="1" x14ac:dyDescent="0.25">
      <c r="A4854" s="154"/>
      <c r="B4854" s="150"/>
      <c r="C4854" s="150"/>
      <c r="D4854" s="151">
        <v>35</v>
      </c>
      <c r="E4854" s="151"/>
      <c r="F4854" s="130" t="s">
        <v>2031</v>
      </c>
      <c r="G4854" s="130" t="s">
        <v>2265</v>
      </c>
      <c r="H4854" s="130" t="s">
        <v>3346</v>
      </c>
      <c r="I4854" s="131" t="s">
        <v>3349</v>
      </c>
      <c r="J4854" s="130" t="s">
        <v>1547</v>
      </c>
      <c r="K4854" s="132" t="s">
        <v>378</v>
      </c>
      <c r="L4854" s="148">
        <v>1</v>
      </c>
      <c r="M4854" s="134">
        <v>2019</v>
      </c>
      <c r="N4854" s="130" t="s">
        <v>2644</v>
      </c>
      <c r="O4854" s="129"/>
      <c r="P4854" s="129"/>
      <c r="Q4854" s="130" t="s">
        <v>245</v>
      </c>
      <c r="R4854" s="136" t="s">
        <v>3343</v>
      </c>
      <c r="S4854" s="155"/>
      <c r="T4854" s="155"/>
      <c r="U4854" s="156"/>
      <c r="V4854" s="156"/>
      <c r="W4854" s="156" t="s">
        <v>2268</v>
      </c>
      <c r="X4854" s="156"/>
      <c r="Y4854" s="137" t="s">
        <v>1954</v>
      </c>
      <c r="Z4854" s="138" t="s">
        <v>1982</v>
      </c>
      <c r="AA4854" s="140" t="s">
        <v>3348</v>
      </c>
      <c r="AB4854" s="141" t="s">
        <v>138</v>
      </c>
      <c r="AC4854" s="142">
        <v>27.25</v>
      </c>
      <c r="AD4854" s="142">
        <v>21.8</v>
      </c>
      <c r="AE4854" s="143" t="s">
        <v>9760</v>
      </c>
      <c r="AF4854" s="141" t="s">
        <v>1956</v>
      </c>
      <c r="AG4854" s="144">
        <f>Table1[[#This Row],['# of Books]]*Table1[[#This Row],[QTY]]</f>
        <v>0</v>
      </c>
      <c r="AH4854" s="146">
        <f>Table1[[#This Row],[QTY]]*Table1[[#This Row],[School &amp; Library Price]]</f>
        <v>0</v>
      </c>
    </row>
    <row r="4855" spans="1:34" ht="18" customHeight="1" x14ac:dyDescent="0.25">
      <c r="A4855" s="154"/>
      <c r="B4855" s="150"/>
      <c r="C4855" s="150"/>
      <c r="D4855" s="151">
        <v>35</v>
      </c>
      <c r="E4855" s="151"/>
      <c r="F4855" s="130" t="s">
        <v>2031</v>
      </c>
      <c r="G4855" s="130" t="s">
        <v>2265</v>
      </c>
      <c r="H4855" s="130" t="s">
        <v>3350</v>
      </c>
      <c r="I4855" s="131" t="s">
        <v>3351</v>
      </c>
      <c r="J4855" s="130" t="s">
        <v>1547</v>
      </c>
      <c r="K4855" s="132" t="s">
        <v>142</v>
      </c>
      <c r="L4855" s="148">
        <v>1</v>
      </c>
      <c r="M4855" s="134">
        <v>2019</v>
      </c>
      <c r="N4855" s="130" t="s">
        <v>2644</v>
      </c>
      <c r="O4855" s="129" t="s">
        <v>143</v>
      </c>
      <c r="P4855" s="129" t="s">
        <v>1953</v>
      </c>
      <c r="Q4855" s="130" t="s">
        <v>245</v>
      </c>
      <c r="R4855" s="136" t="s">
        <v>3343</v>
      </c>
      <c r="S4855" s="155"/>
      <c r="T4855" s="155"/>
      <c r="U4855" s="156"/>
      <c r="V4855" s="156"/>
      <c r="W4855" s="156" t="s">
        <v>2268</v>
      </c>
      <c r="X4855" s="156"/>
      <c r="Y4855" s="137" t="s">
        <v>1954</v>
      </c>
      <c r="Z4855" s="138" t="s">
        <v>1982</v>
      </c>
      <c r="AA4855" s="140" t="s">
        <v>3352</v>
      </c>
      <c r="AB4855" s="141" t="s">
        <v>138</v>
      </c>
      <c r="AC4855" s="142">
        <v>27.25</v>
      </c>
      <c r="AD4855" s="142">
        <v>21.8</v>
      </c>
      <c r="AE4855" s="143" t="s">
        <v>9761</v>
      </c>
      <c r="AF4855" s="141" t="s">
        <v>1956</v>
      </c>
      <c r="AG4855" s="144">
        <f>Table1[[#This Row],['# of Books]]*Table1[[#This Row],[QTY]]</f>
        <v>0</v>
      </c>
      <c r="AH4855" s="146">
        <f>Table1[[#This Row],[QTY]]*Table1[[#This Row],[School &amp; Library Price]]</f>
        <v>0</v>
      </c>
    </row>
    <row r="4856" spans="1:34" ht="18" hidden="1" customHeight="1" x14ac:dyDescent="0.25">
      <c r="A4856" s="154"/>
      <c r="B4856" s="150"/>
      <c r="C4856" s="150"/>
      <c r="D4856" s="151">
        <v>35</v>
      </c>
      <c r="E4856" s="151"/>
      <c r="F4856" s="130" t="s">
        <v>2031</v>
      </c>
      <c r="G4856" s="130" t="s">
        <v>2265</v>
      </c>
      <c r="H4856" s="130" t="s">
        <v>3350</v>
      </c>
      <c r="I4856" s="131" t="s">
        <v>3353</v>
      </c>
      <c r="J4856" s="130" t="s">
        <v>1547</v>
      </c>
      <c r="K4856" s="132" t="s">
        <v>378</v>
      </c>
      <c r="L4856" s="148">
        <v>1</v>
      </c>
      <c r="M4856" s="134">
        <v>2019</v>
      </c>
      <c r="N4856" s="130" t="s">
        <v>2644</v>
      </c>
      <c r="O4856" s="129"/>
      <c r="P4856" s="129"/>
      <c r="Q4856" s="130" t="s">
        <v>245</v>
      </c>
      <c r="R4856" s="136" t="s">
        <v>3343</v>
      </c>
      <c r="S4856" s="155"/>
      <c r="T4856" s="155"/>
      <c r="U4856" s="156"/>
      <c r="V4856" s="156"/>
      <c r="W4856" s="156" t="s">
        <v>2268</v>
      </c>
      <c r="X4856" s="156"/>
      <c r="Y4856" s="137" t="s">
        <v>1954</v>
      </c>
      <c r="Z4856" s="138" t="s">
        <v>1982</v>
      </c>
      <c r="AA4856" s="140" t="s">
        <v>3352</v>
      </c>
      <c r="AB4856" s="141" t="s">
        <v>138</v>
      </c>
      <c r="AC4856" s="142">
        <v>27.25</v>
      </c>
      <c r="AD4856" s="142">
        <v>21.8</v>
      </c>
      <c r="AE4856" s="143" t="s">
        <v>9761</v>
      </c>
      <c r="AF4856" s="141" t="s">
        <v>1956</v>
      </c>
      <c r="AG4856" s="144">
        <f>Table1[[#This Row],['# of Books]]*Table1[[#This Row],[QTY]]</f>
        <v>0</v>
      </c>
      <c r="AH4856" s="146">
        <f>Table1[[#This Row],[QTY]]*Table1[[#This Row],[School &amp; Library Price]]</f>
        <v>0</v>
      </c>
    </row>
    <row r="4857" spans="1:34" ht="18" customHeight="1" x14ac:dyDescent="0.25">
      <c r="A4857" s="154"/>
      <c r="B4857" s="150"/>
      <c r="C4857" s="150"/>
      <c r="D4857" s="151">
        <v>35</v>
      </c>
      <c r="E4857" s="151"/>
      <c r="F4857" s="130" t="s">
        <v>2031</v>
      </c>
      <c r="G4857" s="130" t="s">
        <v>2265</v>
      </c>
      <c r="H4857" s="130" t="s">
        <v>2105</v>
      </c>
      <c r="I4857" s="131" t="s">
        <v>3342</v>
      </c>
      <c r="J4857" s="130" t="s">
        <v>1547</v>
      </c>
      <c r="K4857" s="132" t="s">
        <v>142</v>
      </c>
      <c r="L4857" s="148">
        <v>1</v>
      </c>
      <c r="M4857" s="134">
        <v>2019</v>
      </c>
      <c r="N4857" s="130" t="s">
        <v>2644</v>
      </c>
      <c r="O4857" s="129" t="s">
        <v>143</v>
      </c>
      <c r="P4857" s="129" t="s">
        <v>1953</v>
      </c>
      <c r="Q4857" s="130" t="s">
        <v>245</v>
      </c>
      <c r="R4857" s="136" t="s">
        <v>3343</v>
      </c>
      <c r="S4857" s="155"/>
      <c r="T4857" s="155"/>
      <c r="U4857" s="156"/>
      <c r="V4857" s="156"/>
      <c r="W4857" s="156" t="s">
        <v>2268</v>
      </c>
      <c r="X4857" s="156"/>
      <c r="Y4857" s="137" t="s">
        <v>1954</v>
      </c>
      <c r="Z4857" s="138" t="s">
        <v>1982</v>
      </c>
      <c r="AA4857" s="140" t="s">
        <v>3344</v>
      </c>
      <c r="AB4857" s="141" t="s">
        <v>138</v>
      </c>
      <c r="AC4857" s="142">
        <v>27.25</v>
      </c>
      <c r="AD4857" s="142">
        <v>21.8</v>
      </c>
      <c r="AE4857" s="143" t="s">
        <v>9759</v>
      </c>
      <c r="AF4857" s="141" t="s">
        <v>1956</v>
      </c>
      <c r="AG4857" s="144">
        <f>Table1[[#This Row],['# of Books]]*Table1[[#This Row],[QTY]]</f>
        <v>0</v>
      </c>
      <c r="AH4857" s="146">
        <f>Table1[[#This Row],[QTY]]*Table1[[#This Row],[School &amp; Library Price]]</f>
        <v>0</v>
      </c>
    </row>
    <row r="4858" spans="1:34" ht="18" hidden="1" customHeight="1" x14ac:dyDescent="0.25">
      <c r="A4858" s="154"/>
      <c r="B4858" s="150"/>
      <c r="C4858" s="150"/>
      <c r="D4858" s="151">
        <v>35</v>
      </c>
      <c r="E4858" s="151"/>
      <c r="F4858" s="130" t="s">
        <v>2031</v>
      </c>
      <c r="G4858" s="130" t="s">
        <v>2265</v>
      </c>
      <c r="H4858" s="130" t="s">
        <v>2105</v>
      </c>
      <c r="I4858" s="131" t="s">
        <v>3345</v>
      </c>
      <c r="J4858" s="130" t="s">
        <v>1547</v>
      </c>
      <c r="K4858" s="132" t="s">
        <v>378</v>
      </c>
      <c r="L4858" s="148">
        <v>1</v>
      </c>
      <c r="M4858" s="134">
        <v>2019</v>
      </c>
      <c r="N4858" s="130" t="s">
        <v>2644</v>
      </c>
      <c r="O4858" s="129"/>
      <c r="P4858" s="129"/>
      <c r="Q4858" s="130" t="s">
        <v>245</v>
      </c>
      <c r="R4858" s="136" t="s">
        <v>3343</v>
      </c>
      <c r="S4858" s="155"/>
      <c r="T4858" s="155"/>
      <c r="U4858" s="156"/>
      <c r="V4858" s="156"/>
      <c r="W4858" s="156" t="s">
        <v>2268</v>
      </c>
      <c r="X4858" s="156"/>
      <c r="Y4858" s="137" t="s">
        <v>1954</v>
      </c>
      <c r="Z4858" s="138" t="s">
        <v>1982</v>
      </c>
      <c r="AA4858" s="140" t="s">
        <v>3344</v>
      </c>
      <c r="AB4858" s="141" t="s">
        <v>138</v>
      </c>
      <c r="AC4858" s="142">
        <v>27.25</v>
      </c>
      <c r="AD4858" s="142">
        <v>21.8</v>
      </c>
      <c r="AE4858" s="143" t="s">
        <v>9759</v>
      </c>
      <c r="AF4858" s="141" t="s">
        <v>1956</v>
      </c>
      <c r="AG4858" s="144">
        <f>Table1[[#This Row],['# of Books]]*Table1[[#This Row],[QTY]]</f>
        <v>0</v>
      </c>
      <c r="AH4858" s="146">
        <f>Table1[[#This Row],[QTY]]*Table1[[#This Row],[School &amp; Library Price]]</f>
        <v>0</v>
      </c>
    </row>
    <row r="4859" spans="1:34" ht="18" customHeight="1" x14ac:dyDescent="0.25">
      <c r="A4859" s="154"/>
      <c r="B4859" s="150"/>
      <c r="C4859" s="150"/>
      <c r="D4859" s="151">
        <v>35</v>
      </c>
      <c r="E4859" s="151"/>
      <c r="F4859" s="130" t="s">
        <v>2031</v>
      </c>
      <c r="G4859" s="130" t="s">
        <v>2265</v>
      </c>
      <c r="H4859" s="130" t="s">
        <v>3354</v>
      </c>
      <c r="I4859" s="131" t="s">
        <v>3355</v>
      </c>
      <c r="J4859" s="130" t="s">
        <v>1547</v>
      </c>
      <c r="K4859" s="132" t="s">
        <v>142</v>
      </c>
      <c r="L4859" s="148">
        <v>1</v>
      </c>
      <c r="M4859" s="134">
        <v>2019</v>
      </c>
      <c r="N4859" s="130" t="s">
        <v>2644</v>
      </c>
      <c r="O4859" s="129" t="s">
        <v>143</v>
      </c>
      <c r="P4859" s="129" t="s">
        <v>1953</v>
      </c>
      <c r="Q4859" s="130" t="s">
        <v>245</v>
      </c>
      <c r="R4859" s="136" t="s">
        <v>3343</v>
      </c>
      <c r="S4859" s="155"/>
      <c r="T4859" s="155"/>
      <c r="U4859" s="156"/>
      <c r="V4859" s="156"/>
      <c r="W4859" s="156" t="s">
        <v>2268</v>
      </c>
      <c r="X4859" s="156"/>
      <c r="Y4859" s="137" t="s">
        <v>1954</v>
      </c>
      <c r="Z4859" s="138" t="s">
        <v>1982</v>
      </c>
      <c r="AA4859" s="140" t="s">
        <v>3356</v>
      </c>
      <c r="AB4859" s="141" t="s">
        <v>138</v>
      </c>
      <c r="AC4859" s="142">
        <v>27.25</v>
      </c>
      <c r="AD4859" s="142">
        <v>21.8</v>
      </c>
      <c r="AE4859" s="143" t="s">
        <v>1471</v>
      </c>
      <c r="AF4859" s="141" t="s">
        <v>1956</v>
      </c>
      <c r="AG4859" s="144">
        <f>Table1[[#This Row],['# of Books]]*Table1[[#This Row],[QTY]]</f>
        <v>0</v>
      </c>
      <c r="AH4859" s="146">
        <f>Table1[[#This Row],[QTY]]*Table1[[#This Row],[School &amp; Library Price]]</f>
        <v>0</v>
      </c>
    </row>
    <row r="4860" spans="1:34" ht="18" hidden="1" customHeight="1" x14ac:dyDescent="0.25">
      <c r="A4860" s="154"/>
      <c r="B4860" s="150"/>
      <c r="C4860" s="150"/>
      <c r="D4860" s="151">
        <v>35</v>
      </c>
      <c r="E4860" s="151"/>
      <c r="F4860" s="130" t="s">
        <v>2031</v>
      </c>
      <c r="G4860" s="130" t="s">
        <v>2265</v>
      </c>
      <c r="H4860" s="130" t="s">
        <v>3354</v>
      </c>
      <c r="I4860" s="131" t="s">
        <v>3357</v>
      </c>
      <c r="J4860" s="130" t="s">
        <v>1547</v>
      </c>
      <c r="K4860" s="132" t="s">
        <v>378</v>
      </c>
      <c r="L4860" s="148">
        <v>1</v>
      </c>
      <c r="M4860" s="134">
        <v>2019</v>
      </c>
      <c r="N4860" s="130" t="s">
        <v>2644</v>
      </c>
      <c r="O4860" s="129"/>
      <c r="P4860" s="129"/>
      <c r="Q4860" s="130" t="s">
        <v>245</v>
      </c>
      <c r="R4860" s="136" t="s">
        <v>3343</v>
      </c>
      <c r="S4860" s="155"/>
      <c r="T4860" s="155"/>
      <c r="U4860" s="156"/>
      <c r="V4860" s="156"/>
      <c r="W4860" s="156" t="s">
        <v>2268</v>
      </c>
      <c r="X4860" s="156"/>
      <c r="Y4860" s="137" t="s">
        <v>1954</v>
      </c>
      <c r="Z4860" s="138" t="s">
        <v>1982</v>
      </c>
      <c r="AA4860" s="140" t="s">
        <v>3356</v>
      </c>
      <c r="AB4860" s="141" t="s">
        <v>138</v>
      </c>
      <c r="AC4860" s="142">
        <v>27.25</v>
      </c>
      <c r="AD4860" s="142">
        <v>21.8</v>
      </c>
      <c r="AE4860" s="143" t="s">
        <v>1471</v>
      </c>
      <c r="AF4860" s="141" t="s">
        <v>1956</v>
      </c>
      <c r="AG4860" s="144">
        <f>Table1[[#This Row],['# of Books]]*Table1[[#This Row],[QTY]]</f>
        <v>0</v>
      </c>
      <c r="AH4860" s="146">
        <f>Table1[[#This Row],[QTY]]*Table1[[#This Row],[School &amp; Library Price]]</f>
        <v>0</v>
      </c>
    </row>
    <row r="4861" spans="1:34" ht="18" customHeight="1" x14ac:dyDescent="0.25">
      <c r="A4861" s="154"/>
      <c r="B4861" s="150"/>
      <c r="C4861" s="150"/>
      <c r="D4861" s="151">
        <v>35</v>
      </c>
      <c r="E4861" s="151"/>
      <c r="F4861" s="130" t="s">
        <v>2031</v>
      </c>
      <c r="G4861" s="130" t="s">
        <v>2265</v>
      </c>
      <c r="H4861" s="130" t="s">
        <v>2102</v>
      </c>
      <c r="I4861" s="131" t="s">
        <v>2266</v>
      </c>
      <c r="J4861" s="130" t="s">
        <v>1547</v>
      </c>
      <c r="K4861" s="132" t="s">
        <v>142</v>
      </c>
      <c r="L4861" s="148">
        <v>1</v>
      </c>
      <c r="M4861" s="134">
        <v>2017</v>
      </c>
      <c r="N4861" s="130" t="s">
        <v>219</v>
      </c>
      <c r="O4861" s="129" t="s">
        <v>143</v>
      </c>
      <c r="P4861" s="129" t="s">
        <v>1953</v>
      </c>
      <c r="Q4861" s="130" t="s">
        <v>245</v>
      </c>
      <c r="R4861" s="136" t="s">
        <v>2267</v>
      </c>
      <c r="S4861" s="155"/>
      <c r="T4861" s="155"/>
      <c r="U4861" s="156"/>
      <c r="V4861" s="156"/>
      <c r="W4861" s="156" t="s">
        <v>2268</v>
      </c>
      <c r="X4861" s="156" t="s">
        <v>3112</v>
      </c>
      <c r="Y4861" s="137" t="s">
        <v>1954</v>
      </c>
      <c r="Z4861" s="138" t="s">
        <v>1982</v>
      </c>
      <c r="AA4861" s="140" t="s">
        <v>2269</v>
      </c>
      <c r="AB4861" s="141" t="s">
        <v>138</v>
      </c>
      <c r="AC4861" s="142">
        <v>27.25</v>
      </c>
      <c r="AD4861" s="142">
        <v>21.8</v>
      </c>
      <c r="AE4861" s="143" t="s">
        <v>267</v>
      </c>
      <c r="AF4861" s="141" t="s">
        <v>1956</v>
      </c>
      <c r="AG4861" s="144">
        <f>Table1[[#This Row],['# of Books]]*Table1[[#This Row],[QTY]]</f>
        <v>0</v>
      </c>
      <c r="AH4861" s="146">
        <f>Table1[[#This Row],[QTY]]*Table1[[#This Row],[School &amp; Library Price]]</f>
        <v>0</v>
      </c>
    </row>
    <row r="4862" spans="1:34" ht="18" hidden="1" customHeight="1" x14ac:dyDescent="0.25">
      <c r="A4862" s="154"/>
      <c r="B4862" s="150"/>
      <c r="C4862" s="150"/>
      <c r="D4862" s="151">
        <v>35</v>
      </c>
      <c r="E4862" s="151"/>
      <c r="F4862" s="130" t="s">
        <v>2031</v>
      </c>
      <c r="G4862" s="130" t="s">
        <v>2265</v>
      </c>
      <c r="H4862" s="130" t="s">
        <v>2102</v>
      </c>
      <c r="I4862" s="131" t="s">
        <v>2270</v>
      </c>
      <c r="J4862" s="130" t="s">
        <v>1547</v>
      </c>
      <c r="K4862" s="132" t="s">
        <v>378</v>
      </c>
      <c r="L4862" s="148">
        <v>1</v>
      </c>
      <c r="M4862" s="134">
        <v>2017</v>
      </c>
      <c r="N4862" s="130" t="s">
        <v>219</v>
      </c>
      <c r="O4862" s="129"/>
      <c r="P4862" s="129"/>
      <c r="Q4862" s="130" t="s">
        <v>245</v>
      </c>
      <c r="R4862" s="136" t="s">
        <v>2267</v>
      </c>
      <c r="S4862" s="155"/>
      <c r="T4862" s="155"/>
      <c r="U4862" s="156"/>
      <c r="V4862" s="156"/>
      <c r="W4862" s="156" t="s">
        <v>2268</v>
      </c>
      <c r="X4862" s="156" t="s">
        <v>3112</v>
      </c>
      <c r="Y4862" s="137" t="s">
        <v>1954</v>
      </c>
      <c r="Z4862" s="138" t="s">
        <v>1982</v>
      </c>
      <c r="AA4862" s="140" t="s">
        <v>2269</v>
      </c>
      <c r="AB4862" s="141" t="s">
        <v>138</v>
      </c>
      <c r="AC4862" s="142">
        <v>27.25</v>
      </c>
      <c r="AD4862" s="142">
        <v>21.8</v>
      </c>
      <c r="AE4862" s="143" t="s">
        <v>267</v>
      </c>
      <c r="AF4862" s="141" t="s">
        <v>1956</v>
      </c>
      <c r="AG4862" s="144">
        <f>Table1[[#This Row],['# of Books]]*Table1[[#This Row],[QTY]]</f>
        <v>0</v>
      </c>
      <c r="AH4862" s="146">
        <f>Table1[[#This Row],[QTY]]*Table1[[#This Row],[School &amp; Library Price]]</f>
        <v>0</v>
      </c>
    </row>
    <row r="4863" spans="1:34" ht="18" customHeight="1" x14ac:dyDescent="0.25">
      <c r="A4863" s="154"/>
      <c r="B4863" s="150"/>
      <c r="C4863" s="150"/>
      <c r="D4863" s="151">
        <v>35</v>
      </c>
      <c r="E4863" s="151"/>
      <c r="F4863" s="130" t="s">
        <v>2031</v>
      </c>
      <c r="G4863" s="130" t="s">
        <v>2265</v>
      </c>
      <c r="H4863" s="130" t="s">
        <v>2103</v>
      </c>
      <c r="I4863" s="131" t="s">
        <v>2271</v>
      </c>
      <c r="J4863" s="130" t="s">
        <v>1547</v>
      </c>
      <c r="K4863" s="132" t="s">
        <v>142</v>
      </c>
      <c r="L4863" s="148">
        <v>1</v>
      </c>
      <c r="M4863" s="134">
        <v>2017</v>
      </c>
      <c r="N4863" s="130" t="s">
        <v>219</v>
      </c>
      <c r="O4863" s="129" t="s">
        <v>143</v>
      </c>
      <c r="P4863" s="129" t="s">
        <v>1953</v>
      </c>
      <c r="Q4863" s="130" t="s">
        <v>245</v>
      </c>
      <c r="R4863" s="136" t="s">
        <v>2267</v>
      </c>
      <c r="S4863" s="155"/>
      <c r="T4863" s="155"/>
      <c r="U4863" s="156">
        <v>44</v>
      </c>
      <c r="V4863" s="156"/>
      <c r="W4863" s="156" t="s">
        <v>2268</v>
      </c>
      <c r="X4863" s="156" t="s">
        <v>3112</v>
      </c>
      <c r="Y4863" s="137" t="s">
        <v>1954</v>
      </c>
      <c r="Z4863" s="138" t="s">
        <v>1982</v>
      </c>
      <c r="AA4863" s="140" t="s">
        <v>2272</v>
      </c>
      <c r="AB4863" s="141" t="s">
        <v>138</v>
      </c>
      <c r="AC4863" s="142">
        <v>27.25</v>
      </c>
      <c r="AD4863" s="142">
        <v>21.8</v>
      </c>
      <c r="AE4863" s="143" t="s">
        <v>8267</v>
      </c>
      <c r="AF4863" s="141" t="s">
        <v>1956</v>
      </c>
      <c r="AG4863" s="144">
        <f>Table1[[#This Row],['# of Books]]*Table1[[#This Row],[QTY]]</f>
        <v>0</v>
      </c>
      <c r="AH4863" s="146">
        <f>Table1[[#This Row],[QTY]]*Table1[[#This Row],[School &amp; Library Price]]</f>
        <v>0</v>
      </c>
    </row>
    <row r="4864" spans="1:34" ht="18" hidden="1" customHeight="1" x14ac:dyDescent="0.25">
      <c r="A4864" s="154"/>
      <c r="B4864" s="150"/>
      <c r="C4864" s="150"/>
      <c r="D4864" s="151">
        <v>35</v>
      </c>
      <c r="E4864" s="151"/>
      <c r="F4864" s="130" t="s">
        <v>2031</v>
      </c>
      <c r="G4864" s="130" t="s">
        <v>2265</v>
      </c>
      <c r="H4864" s="130" t="s">
        <v>2103</v>
      </c>
      <c r="I4864" s="131" t="s">
        <v>2273</v>
      </c>
      <c r="J4864" s="130" t="s">
        <v>1547</v>
      </c>
      <c r="K4864" s="132" t="s">
        <v>378</v>
      </c>
      <c r="L4864" s="148">
        <v>1</v>
      </c>
      <c r="M4864" s="134">
        <v>2017</v>
      </c>
      <c r="N4864" s="130" t="s">
        <v>219</v>
      </c>
      <c r="O4864" s="129"/>
      <c r="P4864" s="129"/>
      <c r="Q4864" s="130" t="s">
        <v>245</v>
      </c>
      <c r="R4864" s="136" t="s">
        <v>2267</v>
      </c>
      <c r="S4864" s="155"/>
      <c r="T4864" s="155"/>
      <c r="U4864" s="156">
        <v>44</v>
      </c>
      <c r="V4864" s="156"/>
      <c r="W4864" s="156" t="s">
        <v>2268</v>
      </c>
      <c r="X4864" s="156" t="s">
        <v>3112</v>
      </c>
      <c r="Y4864" s="137" t="s">
        <v>1954</v>
      </c>
      <c r="Z4864" s="138" t="s">
        <v>1982</v>
      </c>
      <c r="AA4864" s="140" t="s">
        <v>2272</v>
      </c>
      <c r="AB4864" s="141" t="s">
        <v>138</v>
      </c>
      <c r="AC4864" s="142">
        <v>27.25</v>
      </c>
      <c r="AD4864" s="142">
        <v>21.8</v>
      </c>
      <c r="AE4864" s="143" t="s">
        <v>8267</v>
      </c>
      <c r="AF4864" s="141" t="s">
        <v>1956</v>
      </c>
      <c r="AG4864" s="144">
        <f>Table1[[#This Row],['# of Books]]*Table1[[#This Row],[QTY]]</f>
        <v>0</v>
      </c>
      <c r="AH4864" s="146">
        <f>Table1[[#This Row],[QTY]]*Table1[[#This Row],[School &amp; Library Price]]</f>
        <v>0</v>
      </c>
    </row>
    <row r="4865" spans="1:34" ht="18" customHeight="1" x14ac:dyDescent="0.25">
      <c r="A4865" s="154"/>
      <c r="B4865" s="150"/>
      <c r="C4865" s="150"/>
      <c r="D4865" s="151">
        <v>35</v>
      </c>
      <c r="E4865" s="151"/>
      <c r="F4865" s="130" t="s">
        <v>2031</v>
      </c>
      <c r="G4865" s="130" t="s">
        <v>2265</v>
      </c>
      <c r="H4865" s="130" t="s">
        <v>2106</v>
      </c>
      <c r="I4865" s="131" t="s">
        <v>2274</v>
      </c>
      <c r="J4865" s="130" t="s">
        <v>1547</v>
      </c>
      <c r="K4865" s="132" t="s">
        <v>142</v>
      </c>
      <c r="L4865" s="148">
        <v>1</v>
      </c>
      <c r="M4865" s="134">
        <v>2017</v>
      </c>
      <c r="N4865" s="130" t="s">
        <v>219</v>
      </c>
      <c r="O4865" s="129" t="s">
        <v>143</v>
      </c>
      <c r="P4865" s="129" t="s">
        <v>1953</v>
      </c>
      <c r="Q4865" s="130" t="s">
        <v>245</v>
      </c>
      <c r="R4865" s="136" t="s">
        <v>2267</v>
      </c>
      <c r="S4865" s="155"/>
      <c r="T4865" s="155"/>
      <c r="U4865" s="156">
        <v>44</v>
      </c>
      <c r="V4865" s="156"/>
      <c r="W4865" s="156" t="s">
        <v>2268</v>
      </c>
      <c r="X4865" s="156" t="s">
        <v>11861</v>
      </c>
      <c r="Y4865" s="137" t="s">
        <v>1954</v>
      </c>
      <c r="Z4865" s="138" t="s">
        <v>1982</v>
      </c>
      <c r="AA4865" s="140" t="s">
        <v>2275</v>
      </c>
      <c r="AB4865" s="141" t="s">
        <v>138</v>
      </c>
      <c r="AC4865" s="142">
        <v>27.25</v>
      </c>
      <c r="AD4865" s="142">
        <v>21.8</v>
      </c>
      <c r="AE4865" s="143" t="s">
        <v>9757</v>
      </c>
      <c r="AF4865" s="141" t="s">
        <v>1956</v>
      </c>
      <c r="AG4865" s="144">
        <f>Table1[[#This Row],['# of Books]]*Table1[[#This Row],[QTY]]</f>
        <v>0</v>
      </c>
      <c r="AH4865" s="146">
        <f>Table1[[#This Row],[QTY]]*Table1[[#This Row],[School &amp; Library Price]]</f>
        <v>0</v>
      </c>
    </row>
    <row r="4866" spans="1:34" ht="18" hidden="1" customHeight="1" x14ac:dyDescent="0.25">
      <c r="A4866" s="154"/>
      <c r="B4866" s="150"/>
      <c r="C4866" s="150"/>
      <c r="D4866" s="151">
        <v>35</v>
      </c>
      <c r="E4866" s="151"/>
      <c r="F4866" s="130" t="s">
        <v>2031</v>
      </c>
      <c r="G4866" s="130" t="s">
        <v>2265</v>
      </c>
      <c r="H4866" s="130" t="s">
        <v>2106</v>
      </c>
      <c r="I4866" s="131" t="s">
        <v>2276</v>
      </c>
      <c r="J4866" s="130" t="s">
        <v>1547</v>
      </c>
      <c r="K4866" s="132" t="s">
        <v>378</v>
      </c>
      <c r="L4866" s="148">
        <v>1</v>
      </c>
      <c r="M4866" s="134">
        <v>2017</v>
      </c>
      <c r="N4866" s="130" t="s">
        <v>219</v>
      </c>
      <c r="O4866" s="129"/>
      <c r="P4866" s="129"/>
      <c r="Q4866" s="130" t="s">
        <v>245</v>
      </c>
      <c r="R4866" s="136" t="s">
        <v>2267</v>
      </c>
      <c r="S4866" s="155"/>
      <c r="T4866" s="155"/>
      <c r="U4866" s="156">
        <v>44</v>
      </c>
      <c r="V4866" s="156"/>
      <c r="W4866" s="156" t="s">
        <v>2268</v>
      </c>
      <c r="X4866" s="156" t="s">
        <v>11861</v>
      </c>
      <c r="Y4866" s="137" t="s">
        <v>1954</v>
      </c>
      <c r="Z4866" s="138" t="s">
        <v>1982</v>
      </c>
      <c r="AA4866" s="140" t="s">
        <v>2275</v>
      </c>
      <c r="AB4866" s="141" t="s">
        <v>138</v>
      </c>
      <c r="AC4866" s="142">
        <v>27.25</v>
      </c>
      <c r="AD4866" s="142">
        <v>21.8</v>
      </c>
      <c r="AE4866" s="143" t="s">
        <v>9757</v>
      </c>
      <c r="AF4866" s="141" t="s">
        <v>1956</v>
      </c>
      <c r="AG4866" s="144">
        <f>Table1[[#This Row],['# of Books]]*Table1[[#This Row],[QTY]]</f>
        <v>0</v>
      </c>
      <c r="AH4866" s="146">
        <f>Table1[[#This Row],[QTY]]*Table1[[#This Row],[School &amp; Library Price]]</f>
        <v>0</v>
      </c>
    </row>
    <row r="4867" spans="1:34" ht="18" customHeight="1" x14ac:dyDescent="0.25">
      <c r="A4867" s="154"/>
      <c r="B4867" s="150"/>
      <c r="C4867" s="150"/>
      <c r="D4867" s="151">
        <v>35</v>
      </c>
      <c r="E4867" s="151"/>
      <c r="F4867" s="130" t="s">
        <v>2031</v>
      </c>
      <c r="G4867" s="130" t="s">
        <v>2265</v>
      </c>
      <c r="H4867" s="130" t="s">
        <v>2277</v>
      </c>
      <c r="I4867" s="131" t="s">
        <v>2278</v>
      </c>
      <c r="J4867" s="130" t="s">
        <v>1547</v>
      </c>
      <c r="K4867" s="132" t="s">
        <v>142</v>
      </c>
      <c r="L4867" s="148">
        <v>1</v>
      </c>
      <c r="M4867" s="134">
        <v>2017</v>
      </c>
      <c r="N4867" s="130" t="s">
        <v>219</v>
      </c>
      <c r="O4867" s="129" t="s">
        <v>143</v>
      </c>
      <c r="P4867" s="129" t="s">
        <v>1953</v>
      </c>
      <c r="Q4867" s="130" t="s">
        <v>245</v>
      </c>
      <c r="R4867" s="136" t="s">
        <v>2267</v>
      </c>
      <c r="S4867" s="155"/>
      <c r="T4867" s="155"/>
      <c r="U4867" s="156"/>
      <c r="V4867" s="156"/>
      <c r="W4867" s="156" t="s">
        <v>2268</v>
      </c>
      <c r="X4867" s="156" t="s">
        <v>11799</v>
      </c>
      <c r="Y4867" s="137" t="s">
        <v>1954</v>
      </c>
      <c r="Z4867" s="138" t="s">
        <v>1982</v>
      </c>
      <c r="AA4867" s="140" t="s">
        <v>2279</v>
      </c>
      <c r="AB4867" s="141" t="s">
        <v>138</v>
      </c>
      <c r="AC4867" s="142">
        <v>27.25</v>
      </c>
      <c r="AD4867" s="142">
        <v>21.8</v>
      </c>
      <c r="AE4867" s="143" t="s">
        <v>9758</v>
      </c>
      <c r="AF4867" s="141" t="s">
        <v>1956</v>
      </c>
      <c r="AG4867" s="144">
        <f>Table1[[#This Row],['# of Books]]*Table1[[#This Row],[QTY]]</f>
        <v>0</v>
      </c>
      <c r="AH4867" s="146">
        <f>Table1[[#This Row],[QTY]]*Table1[[#This Row],[School &amp; Library Price]]</f>
        <v>0</v>
      </c>
    </row>
    <row r="4868" spans="1:34" ht="18" hidden="1" customHeight="1" x14ac:dyDescent="0.25">
      <c r="A4868" s="154"/>
      <c r="B4868" s="150"/>
      <c r="C4868" s="150"/>
      <c r="D4868" s="151">
        <v>35</v>
      </c>
      <c r="E4868" s="151"/>
      <c r="F4868" s="130" t="s">
        <v>2031</v>
      </c>
      <c r="G4868" s="130" t="s">
        <v>2265</v>
      </c>
      <c r="H4868" s="130" t="s">
        <v>2277</v>
      </c>
      <c r="I4868" s="131" t="s">
        <v>2280</v>
      </c>
      <c r="J4868" s="130" t="s">
        <v>1547</v>
      </c>
      <c r="K4868" s="132" t="s">
        <v>378</v>
      </c>
      <c r="L4868" s="148">
        <v>1</v>
      </c>
      <c r="M4868" s="134">
        <v>2017</v>
      </c>
      <c r="N4868" s="130" t="s">
        <v>219</v>
      </c>
      <c r="O4868" s="129"/>
      <c r="P4868" s="129"/>
      <c r="Q4868" s="130" t="s">
        <v>245</v>
      </c>
      <c r="R4868" s="136" t="s">
        <v>2267</v>
      </c>
      <c r="S4868" s="155"/>
      <c r="T4868" s="155"/>
      <c r="U4868" s="156"/>
      <c r="V4868" s="156"/>
      <c r="W4868" s="156" t="s">
        <v>2268</v>
      </c>
      <c r="X4868" s="156" t="s">
        <v>11799</v>
      </c>
      <c r="Y4868" s="137" t="s">
        <v>1954</v>
      </c>
      <c r="Z4868" s="138" t="s">
        <v>1982</v>
      </c>
      <c r="AA4868" s="140" t="s">
        <v>2279</v>
      </c>
      <c r="AB4868" s="141" t="s">
        <v>138</v>
      </c>
      <c r="AC4868" s="142">
        <v>27.25</v>
      </c>
      <c r="AD4868" s="142">
        <v>21.8</v>
      </c>
      <c r="AE4868" s="143" t="s">
        <v>9758</v>
      </c>
      <c r="AF4868" s="141" t="s">
        <v>1956</v>
      </c>
      <c r="AG4868" s="144">
        <f>Table1[[#This Row],['# of Books]]*Table1[[#This Row],[QTY]]</f>
        <v>0</v>
      </c>
      <c r="AH4868" s="146">
        <f>Table1[[#This Row],[QTY]]*Table1[[#This Row],[School &amp; Library Price]]</f>
        <v>0</v>
      </c>
    </row>
    <row r="4869" spans="1:34" ht="18" customHeight="1" x14ac:dyDescent="0.25">
      <c r="A4869" s="154"/>
      <c r="B4869" s="150"/>
      <c r="C4869" s="150"/>
      <c r="D4869" s="151">
        <v>37</v>
      </c>
      <c r="E4869" s="151"/>
      <c r="F4869" s="130" t="s">
        <v>3358</v>
      </c>
      <c r="G4869" s="130" t="s">
        <v>2395</v>
      </c>
      <c r="H4869" s="130" t="s">
        <v>2396</v>
      </c>
      <c r="I4869" s="131" t="s">
        <v>2397</v>
      </c>
      <c r="J4869" s="130" t="s">
        <v>1547</v>
      </c>
      <c r="K4869" s="132" t="s">
        <v>142</v>
      </c>
      <c r="L4869" s="148">
        <v>1</v>
      </c>
      <c r="M4869" s="134">
        <v>2011</v>
      </c>
      <c r="N4869" s="130" t="s">
        <v>10618</v>
      </c>
      <c r="O4869" s="129" t="s">
        <v>143</v>
      </c>
      <c r="P4869" s="129" t="s">
        <v>933</v>
      </c>
      <c r="Q4869" s="130" t="s">
        <v>245</v>
      </c>
      <c r="R4869" s="136" t="s">
        <v>2109</v>
      </c>
      <c r="S4869" s="155"/>
      <c r="T4869" s="155"/>
      <c r="U4869" s="156"/>
      <c r="V4869" s="156"/>
      <c r="W4869" s="156"/>
      <c r="X4869" s="156"/>
      <c r="Y4869" s="137" t="s">
        <v>1955</v>
      </c>
      <c r="Z4869" s="138" t="s">
        <v>11749</v>
      </c>
      <c r="AA4869" s="140" t="s">
        <v>9762</v>
      </c>
      <c r="AB4869" s="141" t="s">
        <v>138</v>
      </c>
      <c r="AC4869" s="142">
        <v>35.200000000000003</v>
      </c>
      <c r="AD4869" s="142">
        <v>28.16</v>
      </c>
      <c r="AE4869" s="143" t="s">
        <v>2399</v>
      </c>
      <c r="AF4869" s="141" t="s">
        <v>1248</v>
      </c>
      <c r="AG4869" s="144">
        <f>Table1[[#This Row],['# of Books]]*Table1[[#This Row],[QTY]]</f>
        <v>0</v>
      </c>
      <c r="AH4869" s="146">
        <f>Table1[[#This Row],[QTY]]*Table1[[#This Row],[School &amp; Library Price]]</f>
        <v>0</v>
      </c>
    </row>
    <row r="4870" spans="1:34" ht="18" hidden="1" customHeight="1" x14ac:dyDescent="0.25">
      <c r="A4870" s="154"/>
      <c r="B4870" s="150"/>
      <c r="C4870" s="150"/>
      <c r="D4870" s="151">
        <v>37</v>
      </c>
      <c r="E4870" s="151"/>
      <c r="F4870" s="130" t="s">
        <v>3358</v>
      </c>
      <c r="G4870" s="130" t="s">
        <v>2395</v>
      </c>
      <c r="H4870" s="130" t="s">
        <v>2396</v>
      </c>
      <c r="I4870" s="131" t="s">
        <v>2398</v>
      </c>
      <c r="J4870" s="130" t="s">
        <v>1547</v>
      </c>
      <c r="K4870" s="132" t="s">
        <v>378</v>
      </c>
      <c r="L4870" s="148">
        <v>1</v>
      </c>
      <c r="M4870" s="134">
        <v>2011</v>
      </c>
      <c r="N4870" s="130" t="s">
        <v>10618</v>
      </c>
      <c r="O4870" s="129"/>
      <c r="P4870" s="129"/>
      <c r="Q4870" s="130" t="s">
        <v>245</v>
      </c>
      <c r="R4870" s="136" t="s">
        <v>2109</v>
      </c>
      <c r="S4870" s="155"/>
      <c r="T4870" s="155"/>
      <c r="U4870" s="156"/>
      <c r="V4870" s="156"/>
      <c r="W4870" s="156"/>
      <c r="X4870" s="156"/>
      <c r="Y4870" s="137" t="s">
        <v>1955</v>
      </c>
      <c r="Z4870" s="138" t="s">
        <v>11749</v>
      </c>
      <c r="AA4870" s="140" t="s">
        <v>9762</v>
      </c>
      <c r="AB4870" s="141" t="s">
        <v>138</v>
      </c>
      <c r="AC4870" s="142">
        <v>38.72</v>
      </c>
      <c r="AD4870" s="142">
        <v>30.98</v>
      </c>
      <c r="AE4870" s="143" t="s">
        <v>2399</v>
      </c>
      <c r="AF4870" s="141" t="s">
        <v>1248</v>
      </c>
      <c r="AG4870" s="144">
        <f>Table1[[#This Row],['# of Books]]*Table1[[#This Row],[QTY]]</f>
        <v>0</v>
      </c>
      <c r="AH4870" s="146">
        <f>Table1[[#This Row],[QTY]]*Table1[[#This Row],[School &amp; Library Price]]</f>
        <v>0</v>
      </c>
    </row>
    <row r="4871" spans="1:34" ht="18" customHeight="1" x14ac:dyDescent="0.25">
      <c r="A4871" s="154"/>
      <c r="B4871" s="150"/>
      <c r="C4871" s="150"/>
      <c r="D4871" s="151">
        <v>37</v>
      </c>
      <c r="E4871" s="151"/>
      <c r="F4871" s="130" t="s">
        <v>3358</v>
      </c>
      <c r="G4871" s="130" t="s">
        <v>2395</v>
      </c>
      <c r="H4871" s="130" t="s">
        <v>2400</v>
      </c>
      <c r="I4871" s="131" t="s">
        <v>2401</v>
      </c>
      <c r="J4871" s="130" t="s">
        <v>1547</v>
      </c>
      <c r="K4871" s="132" t="s">
        <v>142</v>
      </c>
      <c r="L4871" s="148">
        <v>1</v>
      </c>
      <c r="M4871" s="134">
        <v>2010</v>
      </c>
      <c r="N4871" s="130" t="s">
        <v>6526</v>
      </c>
      <c r="O4871" s="129" t="s">
        <v>143</v>
      </c>
      <c r="P4871" s="129" t="s">
        <v>933</v>
      </c>
      <c r="Q4871" s="130" t="s">
        <v>245</v>
      </c>
      <c r="R4871" s="136" t="s">
        <v>2109</v>
      </c>
      <c r="S4871" s="155"/>
      <c r="T4871" s="155"/>
      <c r="U4871" s="156"/>
      <c r="V4871" s="156"/>
      <c r="W4871" s="156"/>
      <c r="X4871" s="156"/>
      <c r="Y4871" s="137" t="s">
        <v>1955</v>
      </c>
      <c r="Z4871" s="138" t="s">
        <v>11749</v>
      </c>
      <c r="AA4871" s="140" t="s">
        <v>2402</v>
      </c>
      <c r="AB4871" s="141" t="s">
        <v>138</v>
      </c>
      <c r="AC4871" s="142">
        <v>35.200000000000003</v>
      </c>
      <c r="AD4871" s="142">
        <v>28.16</v>
      </c>
      <c r="AE4871" s="143" t="s">
        <v>2404</v>
      </c>
      <c r="AF4871" s="141" t="s">
        <v>1248</v>
      </c>
      <c r="AG4871" s="144">
        <f>Table1[[#This Row],['# of Books]]*Table1[[#This Row],[QTY]]</f>
        <v>0</v>
      </c>
      <c r="AH4871" s="146">
        <f>Table1[[#This Row],[QTY]]*Table1[[#This Row],[School &amp; Library Price]]</f>
        <v>0</v>
      </c>
    </row>
    <row r="4872" spans="1:34" ht="18" hidden="1" customHeight="1" x14ac:dyDescent="0.25">
      <c r="A4872" s="154"/>
      <c r="B4872" s="150"/>
      <c r="C4872" s="150"/>
      <c r="D4872" s="151">
        <v>37</v>
      </c>
      <c r="E4872" s="151"/>
      <c r="F4872" s="130" t="s">
        <v>3358</v>
      </c>
      <c r="G4872" s="130" t="s">
        <v>2395</v>
      </c>
      <c r="H4872" s="130" t="s">
        <v>2400</v>
      </c>
      <c r="I4872" s="131" t="s">
        <v>2403</v>
      </c>
      <c r="J4872" s="130" t="s">
        <v>1547</v>
      </c>
      <c r="K4872" s="132" t="s">
        <v>378</v>
      </c>
      <c r="L4872" s="148">
        <v>1</v>
      </c>
      <c r="M4872" s="134">
        <v>2010</v>
      </c>
      <c r="N4872" s="130" t="s">
        <v>6526</v>
      </c>
      <c r="O4872" s="129"/>
      <c r="P4872" s="129"/>
      <c r="Q4872" s="130" t="s">
        <v>245</v>
      </c>
      <c r="R4872" s="136" t="s">
        <v>2109</v>
      </c>
      <c r="S4872" s="155"/>
      <c r="T4872" s="155"/>
      <c r="U4872" s="156"/>
      <c r="V4872" s="156"/>
      <c r="W4872" s="156"/>
      <c r="X4872" s="156"/>
      <c r="Y4872" s="137" t="s">
        <v>1955</v>
      </c>
      <c r="Z4872" s="138" t="s">
        <v>11749</v>
      </c>
      <c r="AA4872" s="140" t="s">
        <v>2402</v>
      </c>
      <c r="AB4872" s="141" t="s">
        <v>138</v>
      </c>
      <c r="AC4872" s="142">
        <v>38.72</v>
      </c>
      <c r="AD4872" s="142">
        <v>30.98</v>
      </c>
      <c r="AE4872" s="143" t="s">
        <v>2404</v>
      </c>
      <c r="AF4872" s="141" t="s">
        <v>1248</v>
      </c>
      <c r="AG4872" s="144">
        <f>Table1[[#This Row],['# of Books]]*Table1[[#This Row],[QTY]]</f>
        <v>0</v>
      </c>
      <c r="AH4872" s="146">
        <f>Table1[[#This Row],[QTY]]*Table1[[#This Row],[School &amp; Library Price]]</f>
        <v>0</v>
      </c>
    </row>
    <row r="4873" spans="1:34" ht="18" hidden="1" customHeight="1" x14ac:dyDescent="0.25">
      <c r="A4873" s="154"/>
      <c r="B4873" s="150"/>
      <c r="C4873" s="150"/>
      <c r="D4873" s="151">
        <v>37</v>
      </c>
      <c r="E4873" s="151"/>
      <c r="F4873" s="130" t="s">
        <v>3358</v>
      </c>
      <c r="G4873" s="130" t="s">
        <v>2395</v>
      </c>
      <c r="H4873" s="130" t="s">
        <v>2405</v>
      </c>
      <c r="I4873" s="131" t="s">
        <v>2406</v>
      </c>
      <c r="J4873" s="130" t="s">
        <v>1547</v>
      </c>
      <c r="K4873" s="132" t="s">
        <v>378</v>
      </c>
      <c r="L4873" s="148">
        <v>1</v>
      </c>
      <c r="M4873" s="134">
        <v>2008</v>
      </c>
      <c r="N4873" s="130" t="s">
        <v>9296</v>
      </c>
      <c r="O4873" s="129"/>
      <c r="P4873" s="129"/>
      <c r="Q4873" s="130" t="s">
        <v>245</v>
      </c>
      <c r="R4873" s="136" t="s">
        <v>2109</v>
      </c>
      <c r="S4873" s="155"/>
      <c r="T4873" s="155"/>
      <c r="U4873" s="156"/>
      <c r="V4873" s="156"/>
      <c r="W4873" s="156"/>
      <c r="X4873" s="156"/>
      <c r="Y4873" s="137" t="s">
        <v>1955</v>
      </c>
      <c r="Z4873" s="138" t="s">
        <v>11749</v>
      </c>
      <c r="AA4873" s="140" t="s">
        <v>9763</v>
      </c>
      <c r="AB4873" s="141" t="s">
        <v>138</v>
      </c>
      <c r="AC4873" s="142">
        <v>38.72</v>
      </c>
      <c r="AD4873" s="142">
        <v>30.98</v>
      </c>
      <c r="AE4873" s="143" t="s">
        <v>2407</v>
      </c>
      <c r="AF4873" s="141" t="s">
        <v>1248</v>
      </c>
      <c r="AG4873" s="144">
        <f>Table1[[#This Row],['# of Books]]*Table1[[#This Row],[QTY]]</f>
        <v>0</v>
      </c>
      <c r="AH4873" s="146">
        <f>Table1[[#This Row],[QTY]]*Table1[[#This Row],[School &amp; Library Price]]</f>
        <v>0</v>
      </c>
    </row>
    <row r="4874" spans="1:34" ht="18" customHeight="1" x14ac:dyDescent="0.25">
      <c r="A4874" s="154"/>
      <c r="B4874" s="150"/>
      <c r="C4874" s="150"/>
      <c r="D4874" s="151">
        <v>37</v>
      </c>
      <c r="E4874" s="151"/>
      <c r="F4874" s="130" t="s">
        <v>3358</v>
      </c>
      <c r="G4874" s="130" t="s">
        <v>2395</v>
      </c>
      <c r="H4874" s="130" t="s">
        <v>2408</v>
      </c>
      <c r="I4874" s="131" t="s">
        <v>2409</v>
      </c>
      <c r="J4874" s="130" t="s">
        <v>1547</v>
      </c>
      <c r="K4874" s="132" t="s">
        <v>142</v>
      </c>
      <c r="L4874" s="148">
        <v>1</v>
      </c>
      <c r="M4874" s="134">
        <v>2012</v>
      </c>
      <c r="N4874" s="130" t="s">
        <v>10612</v>
      </c>
      <c r="O4874" s="129" t="s">
        <v>143</v>
      </c>
      <c r="P4874" s="129" t="s">
        <v>933</v>
      </c>
      <c r="Q4874" s="130" t="s">
        <v>245</v>
      </c>
      <c r="R4874" s="136" t="s">
        <v>2109</v>
      </c>
      <c r="S4874" s="155"/>
      <c r="T4874" s="155"/>
      <c r="U4874" s="156"/>
      <c r="V4874" s="156"/>
      <c r="W4874" s="156"/>
      <c r="X4874" s="156"/>
      <c r="Y4874" s="137" t="s">
        <v>1955</v>
      </c>
      <c r="Z4874" s="138" t="s">
        <v>11749</v>
      </c>
      <c r="AA4874" s="140" t="s">
        <v>2410</v>
      </c>
      <c r="AB4874" s="141" t="s">
        <v>138</v>
      </c>
      <c r="AC4874" s="142">
        <v>35.200000000000003</v>
      </c>
      <c r="AD4874" s="142">
        <v>28.16</v>
      </c>
      <c r="AE4874" s="143" t="s">
        <v>2411</v>
      </c>
      <c r="AF4874" s="141" t="s">
        <v>1248</v>
      </c>
      <c r="AG4874" s="144">
        <f>Table1[[#This Row],['# of Books]]*Table1[[#This Row],[QTY]]</f>
        <v>0</v>
      </c>
      <c r="AH4874" s="146">
        <f>Table1[[#This Row],[QTY]]*Table1[[#This Row],[School &amp; Library Price]]</f>
        <v>0</v>
      </c>
    </row>
    <row r="4875" spans="1:34" ht="18" hidden="1" customHeight="1" x14ac:dyDescent="0.25">
      <c r="A4875" s="154"/>
      <c r="B4875" s="150"/>
      <c r="C4875" s="150"/>
      <c r="D4875" s="151">
        <v>37</v>
      </c>
      <c r="E4875" s="151"/>
      <c r="F4875" s="130" t="s">
        <v>3358</v>
      </c>
      <c r="G4875" s="130" t="s">
        <v>2395</v>
      </c>
      <c r="H4875" s="130" t="s">
        <v>2408</v>
      </c>
      <c r="I4875" s="131" t="s">
        <v>2412</v>
      </c>
      <c r="J4875" s="130" t="s">
        <v>1547</v>
      </c>
      <c r="K4875" s="132" t="s">
        <v>378</v>
      </c>
      <c r="L4875" s="148">
        <v>1</v>
      </c>
      <c r="M4875" s="134">
        <v>2012</v>
      </c>
      <c r="N4875" s="130" t="s">
        <v>10612</v>
      </c>
      <c r="O4875" s="129"/>
      <c r="P4875" s="129"/>
      <c r="Q4875" s="130" t="s">
        <v>245</v>
      </c>
      <c r="R4875" s="136" t="s">
        <v>2109</v>
      </c>
      <c r="S4875" s="155"/>
      <c r="T4875" s="155"/>
      <c r="U4875" s="156"/>
      <c r="V4875" s="156"/>
      <c r="W4875" s="156"/>
      <c r="X4875" s="156"/>
      <c r="Y4875" s="137" t="s">
        <v>1955</v>
      </c>
      <c r="Z4875" s="138" t="s">
        <v>11749</v>
      </c>
      <c r="AA4875" s="140" t="s">
        <v>2410</v>
      </c>
      <c r="AB4875" s="141" t="s">
        <v>138</v>
      </c>
      <c r="AC4875" s="142">
        <v>38.72</v>
      </c>
      <c r="AD4875" s="142">
        <v>30.98</v>
      </c>
      <c r="AE4875" s="143" t="s">
        <v>2411</v>
      </c>
      <c r="AF4875" s="141" t="s">
        <v>1248</v>
      </c>
      <c r="AG4875" s="144">
        <f>Table1[[#This Row],['# of Books]]*Table1[[#This Row],[QTY]]</f>
        <v>0</v>
      </c>
      <c r="AH4875" s="146">
        <f>Table1[[#This Row],[QTY]]*Table1[[#This Row],[School &amp; Library Price]]</f>
        <v>0</v>
      </c>
    </row>
    <row r="4876" spans="1:34" ht="18" customHeight="1" x14ac:dyDescent="0.25">
      <c r="A4876" s="154"/>
      <c r="B4876" s="150"/>
      <c r="C4876" s="150"/>
      <c r="D4876" s="151">
        <v>37</v>
      </c>
      <c r="E4876" s="151"/>
      <c r="F4876" s="130" t="s">
        <v>3358</v>
      </c>
      <c r="G4876" s="130" t="s">
        <v>2395</v>
      </c>
      <c r="H4876" s="130" t="s">
        <v>2413</v>
      </c>
      <c r="I4876" s="131" t="s">
        <v>2414</v>
      </c>
      <c r="J4876" s="130" t="s">
        <v>1547</v>
      </c>
      <c r="K4876" s="132" t="s">
        <v>142</v>
      </c>
      <c r="L4876" s="148">
        <v>1</v>
      </c>
      <c r="M4876" s="134">
        <v>2011</v>
      </c>
      <c r="N4876" s="130" t="s">
        <v>10618</v>
      </c>
      <c r="O4876" s="129" t="s">
        <v>143</v>
      </c>
      <c r="P4876" s="129" t="s">
        <v>933</v>
      </c>
      <c r="Q4876" s="130" t="s">
        <v>245</v>
      </c>
      <c r="R4876" s="136" t="s">
        <v>2109</v>
      </c>
      <c r="S4876" s="155"/>
      <c r="T4876" s="155"/>
      <c r="U4876" s="156"/>
      <c r="V4876" s="156"/>
      <c r="W4876" s="156"/>
      <c r="X4876" s="156"/>
      <c r="Y4876" s="137" t="s">
        <v>1955</v>
      </c>
      <c r="Z4876" s="138" t="s">
        <v>11749</v>
      </c>
      <c r="AA4876" s="140" t="s">
        <v>9765</v>
      </c>
      <c r="AB4876" s="141" t="s">
        <v>138</v>
      </c>
      <c r="AC4876" s="142">
        <v>35.200000000000003</v>
      </c>
      <c r="AD4876" s="142">
        <v>28.16</v>
      </c>
      <c r="AE4876" s="143" t="s">
        <v>2416</v>
      </c>
      <c r="AF4876" s="141" t="s">
        <v>1248</v>
      </c>
      <c r="AG4876" s="144">
        <f>Table1[[#This Row],['# of Books]]*Table1[[#This Row],[QTY]]</f>
        <v>0</v>
      </c>
      <c r="AH4876" s="146">
        <f>Table1[[#This Row],[QTY]]*Table1[[#This Row],[School &amp; Library Price]]</f>
        <v>0</v>
      </c>
    </row>
    <row r="4877" spans="1:34" ht="18" hidden="1" customHeight="1" x14ac:dyDescent="0.25">
      <c r="A4877" s="154"/>
      <c r="B4877" s="150"/>
      <c r="C4877" s="150"/>
      <c r="D4877" s="151">
        <v>37</v>
      </c>
      <c r="E4877" s="151"/>
      <c r="F4877" s="130" t="s">
        <v>3358</v>
      </c>
      <c r="G4877" s="130" t="s">
        <v>2395</v>
      </c>
      <c r="H4877" s="130" t="s">
        <v>2413</v>
      </c>
      <c r="I4877" s="131" t="s">
        <v>2415</v>
      </c>
      <c r="J4877" s="130" t="s">
        <v>1547</v>
      </c>
      <c r="K4877" s="132" t="s">
        <v>378</v>
      </c>
      <c r="L4877" s="148">
        <v>1</v>
      </c>
      <c r="M4877" s="134">
        <v>2011</v>
      </c>
      <c r="N4877" s="130" t="s">
        <v>10618</v>
      </c>
      <c r="O4877" s="129"/>
      <c r="P4877" s="129"/>
      <c r="Q4877" s="130" t="s">
        <v>245</v>
      </c>
      <c r="R4877" s="136" t="s">
        <v>2109</v>
      </c>
      <c r="S4877" s="155"/>
      <c r="T4877" s="155"/>
      <c r="U4877" s="156"/>
      <c r="V4877" s="156"/>
      <c r="W4877" s="156"/>
      <c r="X4877" s="156"/>
      <c r="Y4877" s="137" t="s">
        <v>1955</v>
      </c>
      <c r="Z4877" s="138" t="s">
        <v>11749</v>
      </c>
      <c r="AA4877" s="140" t="s">
        <v>9765</v>
      </c>
      <c r="AB4877" s="141" t="s">
        <v>138</v>
      </c>
      <c r="AC4877" s="142">
        <v>38.72</v>
      </c>
      <c r="AD4877" s="142">
        <v>30.98</v>
      </c>
      <c r="AE4877" s="143" t="s">
        <v>2416</v>
      </c>
      <c r="AF4877" s="141" t="s">
        <v>1248</v>
      </c>
      <c r="AG4877" s="144">
        <f>Table1[[#This Row],['# of Books]]*Table1[[#This Row],[QTY]]</f>
        <v>0</v>
      </c>
      <c r="AH4877" s="146">
        <f>Table1[[#This Row],[QTY]]*Table1[[#This Row],[School &amp; Library Price]]</f>
        <v>0</v>
      </c>
    </row>
    <row r="4878" spans="1:34" ht="18" customHeight="1" x14ac:dyDescent="0.25">
      <c r="A4878" s="154"/>
      <c r="B4878" s="150"/>
      <c r="C4878" s="150"/>
      <c r="D4878" s="151">
        <v>37</v>
      </c>
      <c r="E4878" s="151"/>
      <c r="F4878" s="130" t="s">
        <v>3358</v>
      </c>
      <c r="G4878" s="130" t="s">
        <v>2395</v>
      </c>
      <c r="H4878" s="130" t="s">
        <v>2417</v>
      </c>
      <c r="I4878" s="131" t="s">
        <v>2418</v>
      </c>
      <c r="J4878" s="130" t="s">
        <v>1547</v>
      </c>
      <c r="K4878" s="132" t="s">
        <v>142</v>
      </c>
      <c r="L4878" s="148">
        <v>1</v>
      </c>
      <c r="M4878" s="134">
        <v>2006</v>
      </c>
      <c r="N4878" s="130" t="s">
        <v>10764</v>
      </c>
      <c r="O4878" s="129" t="s">
        <v>143</v>
      </c>
      <c r="P4878" s="129" t="s">
        <v>933</v>
      </c>
      <c r="Q4878" s="130" t="s">
        <v>245</v>
      </c>
      <c r="R4878" s="136" t="s">
        <v>2109</v>
      </c>
      <c r="S4878" s="155"/>
      <c r="T4878" s="155"/>
      <c r="U4878" s="156"/>
      <c r="V4878" s="156"/>
      <c r="W4878" s="156"/>
      <c r="X4878" s="156"/>
      <c r="Y4878" s="137" t="s">
        <v>1955</v>
      </c>
      <c r="Z4878" s="138" t="s">
        <v>11749</v>
      </c>
      <c r="AA4878" s="140" t="s">
        <v>9766</v>
      </c>
      <c r="AB4878" s="141" t="s">
        <v>138</v>
      </c>
      <c r="AC4878" s="142">
        <v>35.200000000000003</v>
      </c>
      <c r="AD4878" s="142">
        <v>28.16</v>
      </c>
      <c r="AE4878" s="143" t="s">
        <v>9767</v>
      </c>
      <c r="AF4878" s="141" t="s">
        <v>1248</v>
      </c>
      <c r="AG4878" s="144">
        <f>Table1[[#This Row],['# of Books]]*Table1[[#This Row],[QTY]]</f>
        <v>0</v>
      </c>
      <c r="AH4878" s="146">
        <f>Table1[[#This Row],[QTY]]*Table1[[#This Row],[School &amp; Library Price]]</f>
        <v>0</v>
      </c>
    </row>
    <row r="4879" spans="1:34" ht="18" customHeight="1" x14ac:dyDescent="0.25">
      <c r="A4879" s="154"/>
      <c r="B4879" s="150"/>
      <c r="C4879" s="150"/>
      <c r="D4879" s="151">
        <v>37</v>
      </c>
      <c r="E4879" s="151"/>
      <c r="F4879" s="130" t="s">
        <v>3358</v>
      </c>
      <c r="G4879" s="130" t="s">
        <v>2395</v>
      </c>
      <c r="H4879" s="130" t="s">
        <v>2419</v>
      </c>
      <c r="I4879" s="131" t="s">
        <v>2420</v>
      </c>
      <c r="J4879" s="130" t="s">
        <v>1547</v>
      </c>
      <c r="K4879" s="132" t="s">
        <v>142</v>
      </c>
      <c r="L4879" s="148">
        <v>1</v>
      </c>
      <c r="M4879" s="134">
        <v>2012</v>
      </c>
      <c r="N4879" s="130" t="s">
        <v>10612</v>
      </c>
      <c r="O4879" s="129" t="s">
        <v>143</v>
      </c>
      <c r="P4879" s="129" t="s">
        <v>933</v>
      </c>
      <c r="Q4879" s="130" t="s">
        <v>245</v>
      </c>
      <c r="R4879" s="136" t="s">
        <v>2109</v>
      </c>
      <c r="S4879" s="155"/>
      <c r="T4879" s="155"/>
      <c r="U4879" s="156"/>
      <c r="V4879" s="156"/>
      <c r="W4879" s="156"/>
      <c r="X4879" s="156"/>
      <c r="Y4879" s="137" t="s">
        <v>1955</v>
      </c>
      <c r="Z4879" s="138" t="s">
        <v>11749</v>
      </c>
      <c r="AA4879" s="140" t="s">
        <v>2421</v>
      </c>
      <c r="AB4879" s="141" t="s">
        <v>138</v>
      </c>
      <c r="AC4879" s="142">
        <v>35.200000000000003</v>
      </c>
      <c r="AD4879" s="142">
        <v>28.16</v>
      </c>
      <c r="AE4879" s="143" t="s">
        <v>2423</v>
      </c>
      <c r="AF4879" s="141" t="s">
        <v>1248</v>
      </c>
      <c r="AG4879" s="144">
        <f>Table1[[#This Row],['# of Books]]*Table1[[#This Row],[QTY]]</f>
        <v>0</v>
      </c>
      <c r="AH4879" s="146">
        <f>Table1[[#This Row],[QTY]]*Table1[[#This Row],[School &amp; Library Price]]</f>
        <v>0</v>
      </c>
    </row>
    <row r="4880" spans="1:34" ht="18" hidden="1" customHeight="1" x14ac:dyDescent="0.25">
      <c r="A4880" s="154"/>
      <c r="B4880" s="150"/>
      <c r="C4880" s="150"/>
      <c r="D4880" s="151">
        <v>37</v>
      </c>
      <c r="E4880" s="151"/>
      <c r="F4880" s="130" t="s">
        <v>3358</v>
      </c>
      <c r="G4880" s="130" t="s">
        <v>2395</v>
      </c>
      <c r="H4880" s="130" t="s">
        <v>2419</v>
      </c>
      <c r="I4880" s="131" t="s">
        <v>2422</v>
      </c>
      <c r="J4880" s="130" t="s">
        <v>1547</v>
      </c>
      <c r="K4880" s="132" t="s">
        <v>378</v>
      </c>
      <c r="L4880" s="148">
        <v>1</v>
      </c>
      <c r="M4880" s="134">
        <v>2012</v>
      </c>
      <c r="N4880" s="130" t="s">
        <v>10612</v>
      </c>
      <c r="O4880" s="129"/>
      <c r="P4880" s="129"/>
      <c r="Q4880" s="130" t="s">
        <v>245</v>
      </c>
      <c r="R4880" s="136" t="s">
        <v>2109</v>
      </c>
      <c r="S4880" s="155"/>
      <c r="T4880" s="155"/>
      <c r="U4880" s="156"/>
      <c r="V4880" s="156"/>
      <c r="W4880" s="156"/>
      <c r="X4880" s="156"/>
      <c r="Y4880" s="137" t="s">
        <v>1955</v>
      </c>
      <c r="Z4880" s="138" t="s">
        <v>11749</v>
      </c>
      <c r="AA4880" s="140" t="s">
        <v>2421</v>
      </c>
      <c r="AB4880" s="141" t="s">
        <v>138</v>
      </c>
      <c r="AC4880" s="142">
        <v>38.72</v>
      </c>
      <c r="AD4880" s="142">
        <v>30.98</v>
      </c>
      <c r="AE4880" s="143" t="s">
        <v>2423</v>
      </c>
      <c r="AF4880" s="141" t="s">
        <v>1248</v>
      </c>
      <c r="AG4880" s="144">
        <f>Table1[[#This Row],['# of Books]]*Table1[[#This Row],[QTY]]</f>
        <v>0</v>
      </c>
      <c r="AH4880" s="146">
        <f>Table1[[#This Row],[QTY]]*Table1[[#This Row],[School &amp; Library Price]]</f>
        <v>0</v>
      </c>
    </row>
    <row r="4881" spans="1:34" ht="18" customHeight="1" x14ac:dyDescent="0.25">
      <c r="A4881" s="154"/>
      <c r="B4881" s="150"/>
      <c r="C4881" s="150"/>
      <c r="D4881" s="151">
        <v>37</v>
      </c>
      <c r="E4881" s="151"/>
      <c r="F4881" s="130" t="s">
        <v>3358</v>
      </c>
      <c r="G4881" s="130" t="s">
        <v>2395</v>
      </c>
      <c r="H4881" s="130" t="s">
        <v>2424</v>
      </c>
      <c r="I4881" s="131" t="s">
        <v>2425</v>
      </c>
      <c r="J4881" s="130" t="s">
        <v>1547</v>
      </c>
      <c r="K4881" s="132" t="s">
        <v>142</v>
      </c>
      <c r="L4881" s="148">
        <v>1</v>
      </c>
      <c r="M4881" s="134">
        <v>2011</v>
      </c>
      <c r="N4881" s="130" t="s">
        <v>10618</v>
      </c>
      <c r="O4881" s="129" t="s">
        <v>143</v>
      </c>
      <c r="P4881" s="129" t="s">
        <v>933</v>
      </c>
      <c r="Q4881" s="130" t="s">
        <v>245</v>
      </c>
      <c r="R4881" s="136" t="s">
        <v>2109</v>
      </c>
      <c r="S4881" s="155"/>
      <c r="T4881" s="155"/>
      <c r="U4881" s="156"/>
      <c r="V4881" s="156"/>
      <c r="W4881" s="156"/>
      <c r="X4881" s="156"/>
      <c r="Y4881" s="137" t="s">
        <v>1955</v>
      </c>
      <c r="Z4881" s="138" t="s">
        <v>11749</v>
      </c>
      <c r="AA4881" s="140" t="s">
        <v>11750</v>
      </c>
      <c r="AB4881" s="141" t="s">
        <v>138</v>
      </c>
      <c r="AC4881" s="142">
        <v>35.200000000000003</v>
      </c>
      <c r="AD4881" s="142">
        <v>28.16</v>
      </c>
      <c r="AE4881" s="143" t="s">
        <v>11751</v>
      </c>
      <c r="AF4881" s="141" t="s">
        <v>1248</v>
      </c>
      <c r="AG4881" s="144">
        <f>Table1[[#This Row],['# of Books]]*Table1[[#This Row],[QTY]]</f>
        <v>0</v>
      </c>
      <c r="AH4881" s="146">
        <f>Table1[[#This Row],[QTY]]*Table1[[#This Row],[School &amp; Library Price]]</f>
        <v>0</v>
      </c>
    </row>
    <row r="4882" spans="1:34" ht="18" hidden="1" customHeight="1" x14ac:dyDescent="0.25">
      <c r="A4882" s="154"/>
      <c r="B4882" s="150"/>
      <c r="C4882" s="150"/>
      <c r="D4882" s="151">
        <v>37</v>
      </c>
      <c r="E4882" s="151"/>
      <c r="F4882" s="130" t="s">
        <v>3358</v>
      </c>
      <c r="G4882" s="130" t="s">
        <v>2395</v>
      </c>
      <c r="H4882" s="130" t="s">
        <v>2424</v>
      </c>
      <c r="I4882" s="131" t="s">
        <v>2426</v>
      </c>
      <c r="J4882" s="130" t="s">
        <v>1547</v>
      </c>
      <c r="K4882" s="132" t="s">
        <v>378</v>
      </c>
      <c r="L4882" s="148">
        <v>1</v>
      </c>
      <c r="M4882" s="134">
        <v>2011</v>
      </c>
      <c r="N4882" s="130" t="s">
        <v>10618</v>
      </c>
      <c r="O4882" s="129"/>
      <c r="P4882" s="129"/>
      <c r="Q4882" s="130" t="s">
        <v>245</v>
      </c>
      <c r="R4882" s="136" t="s">
        <v>2109</v>
      </c>
      <c r="S4882" s="155"/>
      <c r="T4882" s="155"/>
      <c r="U4882" s="156"/>
      <c r="V4882" s="156"/>
      <c r="W4882" s="156"/>
      <c r="X4882" s="156"/>
      <c r="Y4882" s="137" t="s">
        <v>1955</v>
      </c>
      <c r="Z4882" s="138" t="s">
        <v>11749</v>
      </c>
      <c r="AA4882" s="140" t="s">
        <v>11750</v>
      </c>
      <c r="AB4882" s="141" t="s">
        <v>138</v>
      </c>
      <c r="AC4882" s="142">
        <v>38.72</v>
      </c>
      <c r="AD4882" s="142">
        <v>30.98</v>
      </c>
      <c r="AE4882" s="143" t="s">
        <v>11751</v>
      </c>
      <c r="AF4882" s="141" t="s">
        <v>1248</v>
      </c>
      <c r="AG4882" s="144">
        <f>Table1[[#This Row],['# of Books]]*Table1[[#This Row],[QTY]]</f>
        <v>0</v>
      </c>
      <c r="AH4882" s="146">
        <f>Table1[[#This Row],[QTY]]*Table1[[#This Row],[School &amp; Library Price]]</f>
        <v>0</v>
      </c>
    </row>
    <row r="4883" spans="1:34" ht="18" customHeight="1" x14ac:dyDescent="0.25">
      <c r="A4883" s="154"/>
      <c r="B4883" s="150"/>
      <c r="C4883" s="150"/>
      <c r="D4883" s="151">
        <v>37</v>
      </c>
      <c r="E4883" s="151"/>
      <c r="F4883" s="130" t="s">
        <v>3358</v>
      </c>
      <c r="G4883" s="130" t="s">
        <v>2395</v>
      </c>
      <c r="H4883" s="130" t="s">
        <v>2427</v>
      </c>
      <c r="I4883" s="131" t="s">
        <v>2428</v>
      </c>
      <c r="J4883" s="130" t="s">
        <v>1547</v>
      </c>
      <c r="K4883" s="132" t="s">
        <v>142</v>
      </c>
      <c r="L4883" s="148">
        <v>1</v>
      </c>
      <c r="M4883" s="134">
        <v>2010</v>
      </c>
      <c r="N4883" s="130" t="s">
        <v>6526</v>
      </c>
      <c r="O4883" s="129" t="s">
        <v>143</v>
      </c>
      <c r="P4883" s="129" t="s">
        <v>933</v>
      </c>
      <c r="Q4883" s="130" t="s">
        <v>245</v>
      </c>
      <c r="R4883" s="136" t="s">
        <v>2109</v>
      </c>
      <c r="S4883" s="155"/>
      <c r="T4883" s="155"/>
      <c r="U4883" s="156"/>
      <c r="V4883" s="156"/>
      <c r="W4883" s="156"/>
      <c r="X4883" s="156"/>
      <c r="Y4883" s="137" t="s">
        <v>1955</v>
      </c>
      <c r="Z4883" s="138" t="s">
        <v>11749</v>
      </c>
      <c r="AA4883" s="140" t="s">
        <v>2429</v>
      </c>
      <c r="AB4883" s="141" t="s">
        <v>138</v>
      </c>
      <c r="AC4883" s="142">
        <v>35.200000000000003</v>
      </c>
      <c r="AD4883" s="142">
        <v>28.16</v>
      </c>
      <c r="AE4883" s="143" t="s">
        <v>2431</v>
      </c>
      <c r="AF4883" s="141" t="s">
        <v>1248</v>
      </c>
      <c r="AG4883" s="144">
        <f>Table1[[#This Row],['# of Books]]*Table1[[#This Row],[QTY]]</f>
        <v>0</v>
      </c>
      <c r="AH4883" s="146">
        <f>Table1[[#This Row],[QTY]]*Table1[[#This Row],[School &amp; Library Price]]</f>
        <v>0</v>
      </c>
    </row>
    <row r="4884" spans="1:34" ht="18" hidden="1" customHeight="1" x14ac:dyDescent="0.25">
      <c r="A4884" s="154"/>
      <c r="B4884" s="150"/>
      <c r="C4884" s="150"/>
      <c r="D4884" s="151">
        <v>37</v>
      </c>
      <c r="E4884" s="151"/>
      <c r="F4884" s="130" t="s">
        <v>3358</v>
      </c>
      <c r="G4884" s="130" t="s">
        <v>2395</v>
      </c>
      <c r="H4884" s="130" t="s">
        <v>2427</v>
      </c>
      <c r="I4884" s="131" t="s">
        <v>2430</v>
      </c>
      <c r="J4884" s="130" t="s">
        <v>1547</v>
      </c>
      <c r="K4884" s="132" t="s">
        <v>378</v>
      </c>
      <c r="L4884" s="148">
        <v>1</v>
      </c>
      <c r="M4884" s="134">
        <v>2010</v>
      </c>
      <c r="N4884" s="130" t="s">
        <v>6526</v>
      </c>
      <c r="O4884" s="129"/>
      <c r="P4884" s="129"/>
      <c r="Q4884" s="130" t="s">
        <v>245</v>
      </c>
      <c r="R4884" s="136" t="s">
        <v>2109</v>
      </c>
      <c r="S4884" s="155"/>
      <c r="T4884" s="155"/>
      <c r="U4884" s="156"/>
      <c r="V4884" s="156"/>
      <c r="W4884" s="156"/>
      <c r="X4884" s="156"/>
      <c r="Y4884" s="137" t="s">
        <v>1955</v>
      </c>
      <c r="Z4884" s="138" t="s">
        <v>11749</v>
      </c>
      <c r="AA4884" s="140" t="s">
        <v>2429</v>
      </c>
      <c r="AB4884" s="141" t="s">
        <v>138</v>
      </c>
      <c r="AC4884" s="142">
        <v>38.72</v>
      </c>
      <c r="AD4884" s="142">
        <v>30.98</v>
      </c>
      <c r="AE4884" s="143" t="s">
        <v>2431</v>
      </c>
      <c r="AF4884" s="141" t="s">
        <v>1248</v>
      </c>
      <c r="AG4884" s="144">
        <f>Table1[[#This Row],['# of Books]]*Table1[[#This Row],[QTY]]</f>
        <v>0</v>
      </c>
      <c r="AH4884" s="146">
        <f>Table1[[#This Row],[QTY]]*Table1[[#This Row],[School &amp; Library Price]]</f>
        <v>0</v>
      </c>
    </row>
    <row r="4885" spans="1:34" ht="18" customHeight="1" x14ac:dyDescent="0.25">
      <c r="A4885" s="154"/>
      <c r="B4885" s="150"/>
      <c r="C4885" s="150"/>
      <c r="D4885" s="151">
        <v>37</v>
      </c>
      <c r="E4885" s="151"/>
      <c r="F4885" s="130" t="s">
        <v>3358</v>
      </c>
      <c r="G4885" s="130" t="s">
        <v>2395</v>
      </c>
      <c r="H4885" s="130" t="s">
        <v>2432</v>
      </c>
      <c r="I4885" s="131" t="s">
        <v>2433</v>
      </c>
      <c r="J4885" s="130" t="s">
        <v>1547</v>
      </c>
      <c r="K4885" s="132" t="s">
        <v>142</v>
      </c>
      <c r="L4885" s="148">
        <v>1</v>
      </c>
      <c r="M4885" s="134">
        <v>2011</v>
      </c>
      <c r="N4885" s="130" t="s">
        <v>10618</v>
      </c>
      <c r="O4885" s="129" t="s">
        <v>143</v>
      </c>
      <c r="P4885" s="129" t="s">
        <v>933</v>
      </c>
      <c r="Q4885" s="130" t="s">
        <v>245</v>
      </c>
      <c r="R4885" s="136" t="s">
        <v>2109</v>
      </c>
      <c r="S4885" s="155"/>
      <c r="T4885" s="155"/>
      <c r="U4885" s="156"/>
      <c r="V4885" s="156"/>
      <c r="W4885" s="156"/>
      <c r="X4885" s="156"/>
      <c r="Y4885" s="137" t="s">
        <v>1955</v>
      </c>
      <c r="Z4885" s="138" t="s">
        <v>11749</v>
      </c>
      <c r="AA4885" s="140" t="s">
        <v>9768</v>
      </c>
      <c r="AB4885" s="141" t="s">
        <v>138</v>
      </c>
      <c r="AC4885" s="142">
        <v>35.200000000000003</v>
      </c>
      <c r="AD4885" s="142">
        <v>28.16</v>
      </c>
      <c r="AE4885" s="143" t="s">
        <v>9769</v>
      </c>
      <c r="AF4885" s="141" t="s">
        <v>1248</v>
      </c>
      <c r="AG4885" s="144">
        <f>Table1[[#This Row],['# of Books]]*Table1[[#This Row],[QTY]]</f>
        <v>0</v>
      </c>
      <c r="AH4885" s="146">
        <f>Table1[[#This Row],[QTY]]*Table1[[#This Row],[School &amp; Library Price]]</f>
        <v>0</v>
      </c>
    </row>
    <row r="4886" spans="1:34" ht="18" hidden="1" customHeight="1" x14ac:dyDescent="0.25">
      <c r="A4886" s="154"/>
      <c r="B4886" s="150"/>
      <c r="C4886" s="150"/>
      <c r="D4886" s="151">
        <v>37</v>
      </c>
      <c r="E4886" s="151"/>
      <c r="F4886" s="130" t="s">
        <v>3358</v>
      </c>
      <c r="G4886" s="130" t="s">
        <v>2395</v>
      </c>
      <c r="H4886" s="130" t="s">
        <v>2432</v>
      </c>
      <c r="I4886" s="131" t="s">
        <v>2434</v>
      </c>
      <c r="J4886" s="130" t="s">
        <v>1547</v>
      </c>
      <c r="K4886" s="132" t="s">
        <v>378</v>
      </c>
      <c r="L4886" s="148">
        <v>1</v>
      </c>
      <c r="M4886" s="134">
        <v>2011</v>
      </c>
      <c r="N4886" s="130" t="s">
        <v>10618</v>
      </c>
      <c r="O4886" s="129"/>
      <c r="P4886" s="129"/>
      <c r="Q4886" s="130" t="s">
        <v>245</v>
      </c>
      <c r="R4886" s="136" t="s">
        <v>2109</v>
      </c>
      <c r="S4886" s="155"/>
      <c r="T4886" s="155"/>
      <c r="U4886" s="156"/>
      <c r="V4886" s="156"/>
      <c r="W4886" s="156"/>
      <c r="X4886" s="156"/>
      <c r="Y4886" s="137" t="s">
        <v>1955</v>
      </c>
      <c r="Z4886" s="138" t="s">
        <v>11749</v>
      </c>
      <c r="AA4886" s="140" t="s">
        <v>9768</v>
      </c>
      <c r="AB4886" s="141" t="s">
        <v>138</v>
      </c>
      <c r="AC4886" s="142">
        <v>38.72</v>
      </c>
      <c r="AD4886" s="142">
        <v>30.98</v>
      </c>
      <c r="AE4886" s="143" t="s">
        <v>9769</v>
      </c>
      <c r="AF4886" s="141" t="s">
        <v>1248</v>
      </c>
      <c r="AG4886" s="144">
        <f>Table1[[#This Row],['# of Books]]*Table1[[#This Row],[QTY]]</f>
        <v>0</v>
      </c>
      <c r="AH4886" s="146">
        <f>Table1[[#This Row],[QTY]]*Table1[[#This Row],[School &amp; Library Price]]</f>
        <v>0</v>
      </c>
    </row>
    <row r="4887" spans="1:34" ht="18" customHeight="1" x14ac:dyDescent="0.25">
      <c r="A4887" s="154"/>
      <c r="B4887" s="150"/>
      <c r="C4887" s="150"/>
      <c r="D4887" s="151">
        <v>37</v>
      </c>
      <c r="E4887" s="151"/>
      <c r="F4887" s="130" t="s">
        <v>3358</v>
      </c>
      <c r="G4887" s="130" t="s">
        <v>2395</v>
      </c>
      <c r="H4887" s="130" t="s">
        <v>2435</v>
      </c>
      <c r="I4887" s="131" t="s">
        <v>11752</v>
      </c>
      <c r="J4887" s="130" t="s">
        <v>1547</v>
      </c>
      <c r="K4887" s="132" t="s">
        <v>142</v>
      </c>
      <c r="L4887" s="148">
        <v>1</v>
      </c>
      <c r="M4887" s="134">
        <v>2008</v>
      </c>
      <c r="N4887" s="130" t="s">
        <v>9296</v>
      </c>
      <c r="O4887" s="129" t="s">
        <v>143</v>
      </c>
      <c r="P4887" s="129" t="s">
        <v>933</v>
      </c>
      <c r="Q4887" s="130" t="s">
        <v>245</v>
      </c>
      <c r="R4887" s="136" t="s">
        <v>2109</v>
      </c>
      <c r="S4887" s="155"/>
      <c r="T4887" s="155"/>
      <c r="U4887" s="156"/>
      <c r="V4887" s="156"/>
      <c r="W4887" s="156"/>
      <c r="X4887" s="156"/>
      <c r="Y4887" s="137" t="s">
        <v>1955</v>
      </c>
      <c r="Z4887" s="138" t="s">
        <v>11749</v>
      </c>
      <c r="AA4887" s="140" t="s">
        <v>9770</v>
      </c>
      <c r="AB4887" s="141" t="s">
        <v>138</v>
      </c>
      <c r="AC4887" s="142">
        <v>35.200000000000003</v>
      </c>
      <c r="AD4887" s="142">
        <v>28.16</v>
      </c>
      <c r="AE4887" s="143" t="s">
        <v>2437</v>
      </c>
      <c r="AF4887" s="141" t="s">
        <v>1248</v>
      </c>
      <c r="AG4887" s="144">
        <f>Table1[[#This Row],['# of Books]]*Table1[[#This Row],[QTY]]</f>
        <v>0</v>
      </c>
      <c r="AH4887" s="146">
        <f>Table1[[#This Row],[QTY]]*Table1[[#This Row],[School &amp; Library Price]]</f>
        <v>0</v>
      </c>
    </row>
    <row r="4888" spans="1:34" ht="18" hidden="1" customHeight="1" x14ac:dyDescent="0.25">
      <c r="A4888" s="154"/>
      <c r="B4888" s="150"/>
      <c r="C4888" s="150"/>
      <c r="D4888" s="151">
        <v>37</v>
      </c>
      <c r="E4888" s="151"/>
      <c r="F4888" s="130" t="s">
        <v>3358</v>
      </c>
      <c r="G4888" s="130" t="s">
        <v>2395</v>
      </c>
      <c r="H4888" s="130" t="s">
        <v>2435</v>
      </c>
      <c r="I4888" s="131" t="s">
        <v>2436</v>
      </c>
      <c r="J4888" s="130" t="s">
        <v>1547</v>
      </c>
      <c r="K4888" s="132" t="s">
        <v>378</v>
      </c>
      <c r="L4888" s="148">
        <v>1</v>
      </c>
      <c r="M4888" s="134">
        <v>2008</v>
      </c>
      <c r="N4888" s="130" t="s">
        <v>9296</v>
      </c>
      <c r="O4888" s="129"/>
      <c r="P4888" s="129"/>
      <c r="Q4888" s="130" t="s">
        <v>245</v>
      </c>
      <c r="R4888" s="136" t="s">
        <v>2109</v>
      </c>
      <c r="S4888" s="155"/>
      <c r="T4888" s="155"/>
      <c r="U4888" s="156"/>
      <c r="V4888" s="156"/>
      <c r="W4888" s="156"/>
      <c r="X4888" s="156"/>
      <c r="Y4888" s="137" t="s">
        <v>1955</v>
      </c>
      <c r="Z4888" s="138" t="s">
        <v>11749</v>
      </c>
      <c r="AA4888" s="140" t="s">
        <v>9770</v>
      </c>
      <c r="AB4888" s="141" t="s">
        <v>138</v>
      </c>
      <c r="AC4888" s="142">
        <v>38.72</v>
      </c>
      <c r="AD4888" s="142">
        <v>30.98</v>
      </c>
      <c r="AE4888" s="143" t="s">
        <v>2437</v>
      </c>
      <c r="AF4888" s="141" t="s">
        <v>1248</v>
      </c>
      <c r="AG4888" s="144">
        <f>Table1[[#This Row],['# of Books]]*Table1[[#This Row],[QTY]]</f>
        <v>0</v>
      </c>
      <c r="AH4888" s="146">
        <f>Table1[[#This Row],[QTY]]*Table1[[#This Row],[School &amp; Library Price]]</f>
        <v>0</v>
      </c>
    </row>
    <row r="4889" spans="1:34" ht="18" customHeight="1" x14ac:dyDescent="0.25">
      <c r="A4889" s="154"/>
      <c r="B4889" s="150"/>
      <c r="C4889" s="150"/>
      <c r="D4889" s="151">
        <v>37</v>
      </c>
      <c r="E4889" s="151"/>
      <c r="F4889" s="130" t="s">
        <v>3358</v>
      </c>
      <c r="G4889" s="130" t="s">
        <v>2395</v>
      </c>
      <c r="H4889" s="130" t="s">
        <v>2438</v>
      </c>
      <c r="I4889" s="131" t="s">
        <v>2439</v>
      </c>
      <c r="J4889" s="130" t="s">
        <v>1547</v>
      </c>
      <c r="K4889" s="132" t="s">
        <v>142</v>
      </c>
      <c r="L4889" s="148">
        <v>1</v>
      </c>
      <c r="M4889" s="134">
        <v>2005</v>
      </c>
      <c r="N4889" s="130" t="s">
        <v>11060</v>
      </c>
      <c r="O4889" s="129" t="s">
        <v>143</v>
      </c>
      <c r="P4889" s="129" t="s">
        <v>933</v>
      </c>
      <c r="Q4889" s="130" t="s">
        <v>245</v>
      </c>
      <c r="R4889" s="136" t="s">
        <v>2108</v>
      </c>
      <c r="S4889" s="155"/>
      <c r="T4889" s="155"/>
      <c r="U4889" s="156"/>
      <c r="V4889" s="156"/>
      <c r="W4889" s="156"/>
      <c r="X4889" s="156"/>
      <c r="Y4889" s="137" t="s">
        <v>1955</v>
      </c>
      <c r="Z4889" s="138" t="s">
        <v>11749</v>
      </c>
      <c r="AA4889" s="140" t="s">
        <v>9771</v>
      </c>
      <c r="AB4889" s="141" t="s">
        <v>138</v>
      </c>
      <c r="AC4889" s="142">
        <v>35.200000000000003</v>
      </c>
      <c r="AD4889" s="142">
        <v>28.16</v>
      </c>
      <c r="AE4889" s="143" t="s">
        <v>9772</v>
      </c>
      <c r="AF4889" s="141" t="s">
        <v>1248</v>
      </c>
      <c r="AG4889" s="144">
        <f>Table1[[#This Row],['# of Books]]*Table1[[#This Row],[QTY]]</f>
        <v>0</v>
      </c>
      <c r="AH4889" s="146">
        <f>Table1[[#This Row],[QTY]]*Table1[[#This Row],[School &amp; Library Price]]</f>
        <v>0</v>
      </c>
    </row>
    <row r="4890" spans="1:34" ht="18" hidden="1" customHeight="1" x14ac:dyDescent="0.25">
      <c r="A4890" s="154"/>
      <c r="B4890" s="150"/>
      <c r="C4890" s="150"/>
      <c r="D4890" s="151">
        <v>37</v>
      </c>
      <c r="E4890" s="151"/>
      <c r="F4890" s="130" t="s">
        <v>3358</v>
      </c>
      <c r="G4890" s="130" t="s">
        <v>2395</v>
      </c>
      <c r="H4890" s="130" t="s">
        <v>2440</v>
      </c>
      <c r="I4890" s="131" t="s">
        <v>2441</v>
      </c>
      <c r="J4890" s="130" t="s">
        <v>1547</v>
      </c>
      <c r="K4890" s="132" t="s">
        <v>378</v>
      </c>
      <c r="L4890" s="148">
        <v>1</v>
      </c>
      <c r="M4890" s="134" t="s">
        <v>11753</v>
      </c>
      <c r="N4890" s="130" t="s">
        <v>10777</v>
      </c>
      <c r="O4890" s="129"/>
      <c r="P4890" s="129"/>
      <c r="Q4890" s="130" t="s">
        <v>245</v>
      </c>
      <c r="R4890" s="136" t="s">
        <v>2109</v>
      </c>
      <c r="S4890" s="155"/>
      <c r="T4890" s="155"/>
      <c r="U4890" s="156"/>
      <c r="V4890" s="156"/>
      <c r="W4890" s="156"/>
      <c r="X4890" s="156"/>
      <c r="Y4890" s="137" t="s">
        <v>1955</v>
      </c>
      <c r="Z4890" s="138" t="s">
        <v>11749</v>
      </c>
      <c r="AA4890" s="140" t="s">
        <v>9773</v>
      </c>
      <c r="AB4890" s="141" t="s">
        <v>138</v>
      </c>
      <c r="AC4890" s="142">
        <v>38.72</v>
      </c>
      <c r="AD4890" s="142">
        <v>30.98</v>
      </c>
      <c r="AE4890" s="143" t="s">
        <v>9774</v>
      </c>
      <c r="AF4890" s="141" t="s">
        <v>1248</v>
      </c>
      <c r="AG4890" s="144">
        <f>Table1[[#This Row],['# of Books]]*Table1[[#This Row],[QTY]]</f>
        <v>0</v>
      </c>
      <c r="AH4890" s="146">
        <f>Table1[[#This Row],[QTY]]*Table1[[#This Row],[School &amp; Library Price]]</f>
        <v>0</v>
      </c>
    </row>
    <row r="4891" spans="1:34" ht="18" customHeight="1" x14ac:dyDescent="0.25">
      <c r="A4891" s="154"/>
      <c r="B4891" s="150"/>
      <c r="C4891" s="150"/>
      <c r="D4891" s="151">
        <v>37</v>
      </c>
      <c r="E4891" s="151"/>
      <c r="F4891" s="130" t="s">
        <v>3358</v>
      </c>
      <c r="G4891" s="130" t="s">
        <v>2395</v>
      </c>
      <c r="H4891" s="130" t="s">
        <v>2442</v>
      </c>
      <c r="I4891" s="131" t="s">
        <v>2443</v>
      </c>
      <c r="J4891" s="130" t="s">
        <v>1547</v>
      </c>
      <c r="K4891" s="132" t="s">
        <v>142</v>
      </c>
      <c r="L4891" s="148">
        <v>1</v>
      </c>
      <c r="M4891" s="134">
        <v>2012</v>
      </c>
      <c r="N4891" s="130" t="s">
        <v>10612</v>
      </c>
      <c r="O4891" s="129" t="s">
        <v>143</v>
      </c>
      <c r="P4891" s="129" t="s">
        <v>933</v>
      </c>
      <c r="Q4891" s="130" t="s">
        <v>245</v>
      </c>
      <c r="R4891" s="136" t="s">
        <v>2109</v>
      </c>
      <c r="S4891" s="155"/>
      <c r="T4891" s="155"/>
      <c r="U4891" s="156"/>
      <c r="V4891" s="156"/>
      <c r="W4891" s="156"/>
      <c r="X4891" s="156"/>
      <c r="Y4891" s="137" t="s">
        <v>1955</v>
      </c>
      <c r="Z4891" s="138" t="s">
        <v>11749</v>
      </c>
      <c r="AA4891" s="140" t="s">
        <v>9775</v>
      </c>
      <c r="AB4891" s="141" t="s">
        <v>138</v>
      </c>
      <c r="AC4891" s="142">
        <v>35.200000000000003</v>
      </c>
      <c r="AD4891" s="142">
        <v>28.16</v>
      </c>
      <c r="AE4891" s="143" t="s">
        <v>2445</v>
      </c>
      <c r="AF4891" s="141" t="s">
        <v>1248</v>
      </c>
      <c r="AG4891" s="144">
        <f>Table1[[#This Row],['# of Books]]*Table1[[#This Row],[QTY]]</f>
        <v>0</v>
      </c>
      <c r="AH4891" s="146">
        <f>Table1[[#This Row],[QTY]]*Table1[[#This Row],[School &amp; Library Price]]</f>
        <v>0</v>
      </c>
    </row>
    <row r="4892" spans="1:34" ht="18" hidden="1" customHeight="1" x14ac:dyDescent="0.25">
      <c r="A4892" s="154"/>
      <c r="B4892" s="150"/>
      <c r="C4892" s="150"/>
      <c r="D4892" s="151">
        <v>37</v>
      </c>
      <c r="E4892" s="151"/>
      <c r="F4892" s="130" t="s">
        <v>3358</v>
      </c>
      <c r="G4892" s="130" t="s">
        <v>2395</v>
      </c>
      <c r="H4892" s="130" t="s">
        <v>2442</v>
      </c>
      <c r="I4892" s="131" t="s">
        <v>2444</v>
      </c>
      <c r="J4892" s="130" t="s">
        <v>1547</v>
      </c>
      <c r="K4892" s="132" t="s">
        <v>378</v>
      </c>
      <c r="L4892" s="148">
        <v>1</v>
      </c>
      <c r="M4892" s="134">
        <v>2012</v>
      </c>
      <c r="N4892" s="130" t="s">
        <v>10612</v>
      </c>
      <c r="O4892" s="129"/>
      <c r="P4892" s="129"/>
      <c r="Q4892" s="130" t="s">
        <v>245</v>
      </c>
      <c r="R4892" s="136" t="s">
        <v>2109</v>
      </c>
      <c r="S4892" s="155"/>
      <c r="T4892" s="155"/>
      <c r="U4892" s="156"/>
      <c r="V4892" s="156"/>
      <c r="W4892" s="156"/>
      <c r="X4892" s="156"/>
      <c r="Y4892" s="137" t="s">
        <v>1955</v>
      </c>
      <c r="Z4892" s="138" t="s">
        <v>11749</v>
      </c>
      <c r="AA4892" s="140" t="s">
        <v>9775</v>
      </c>
      <c r="AB4892" s="141" t="s">
        <v>138</v>
      </c>
      <c r="AC4892" s="142">
        <v>38.72</v>
      </c>
      <c r="AD4892" s="142">
        <v>30.98</v>
      </c>
      <c r="AE4892" s="143" t="s">
        <v>2445</v>
      </c>
      <c r="AF4892" s="141" t="s">
        <v>1248</v>
      </c>
      <c r="AG4892" s="144">
        <f>Table1[[#This Row],['# of Books]]*Table1[[#This Row],[QTY]]</f>
        <v>0</v>
      </c>
      <c r="AH4892" s="146">
        <f>Table1[[#This Row],[QTY]]*Table1[[#This Row],[School &amp; Library Price]]</f>
        <v>0</v>
      </c>
    </row>
    <row r="4893" spans="1:34" ht="18" customHeight="1" x14ac:dyDescent="0.25">
      <c r="A4893" s="154"/>
      <c r="B4893" s="150"/>
      <c r="C4893" s="150"/>
      <c r="D4893" s="151">
        <v>37</v>
      </c>
      <c r="E4893" s="151"/>
      <c r="F4893" s="130" t="s">
        <v>3358</v>
      </c>
      <c r="G4893" s="130" t="s">
        <v>2395</v>
      </c>
      <c r="H4893" s="130" t="s">
        <v>2446</v>
      </c>
      <c r="I4893" s="131" t="s">
        <v>2447</v>
      </c>
      <c r="J4893" s="130" t="s">
        <v>1547</v>
      </c>
      <c r="K4893" s="132" t="s">
        <v>142</v>
      </c>
      <c r="L4893" s="148">
        <v>1</v>
      </c>
      <c r="M4893" s="134">
        <v>2005</v>
      </c>
      <c r="N4893" s="130" t="s">
        <v>11060</v>
      </c>
      <c r="O4893" s="129" t="s">
        <v>143</v>
      </c>
      <c r="P4893" s="129" t="s">
        <v>933</v>
      </c>
      <c r="Q4893" s="130" t="s">
        <v>245</v>
      </c>
      <c r="R4893" s="136" t="s">
        <v>2109</v>
      </c>
      <c r="S4893" s="155"/>
      <c r="T4893" s="155"/>
      <c r="U4893" s="156"/>
      <c r="V4893" s="156"/>
      <c r="W4893" s="156"/>
      <c r="X4893" s="156"/>
      <c r="Y4893" s="137" t="s">
        <v>1955</v>
      </c>
      <c r="Z4893" s="138" t="s">
        <v>11749</v>
      </c>
      <c r="AA4893" s="140" t="s">
        <v>9776</v>
      </c>
      <c r="AB4893" s="141" t="s">
        <v>138</v>
      </c>
      <c r="AC4893" s="142">
        <v>35.200000000000003</v>
      </c>
      <c r="AD4893" s="142">
        <v>28.16</v>
      </c>
      <c r="AE4893" s="143" t="s">
        <v>9777</v>
      </c>
      <c r="AF4893" s="141" t="s">
        <v>1248</v>
      </c>
      <c r="AG4893" s="144">
        <f>Table1[[#This Row],['# of Books]]*Table1[[#This Row],[QTY]]</f>
        <v>0</v>
      </c>
      <c r="AH4893" s="146">
        <f>Table1[[#This Row],[QTY]]*Table1[[#This Row],[School &amp; Library Price]]</f>
        <v>0</v>
      </c>
    </row>
    <row r="4894" spans="1:34" ht="18" hidden="1" customHeight="1" x14ac:dyDescent="0.25">
      <c r="A4894" s="154"/>
      <c r="B4894" s="150"/>
      <c r="C4894" s="150"/>
      <c r="D4894" s="151">
        <v>37</v>
      </c>
      <c r="E4894" s="151"/>
      <c r="F4894" s="130" t="s">
        <v>3358</v>
      </c>
      <c r="G4894" s="130" t="s">
        <v>2395</v>
      </c>
      <c r="H4894" s="130" t="s">
        <v>2448</v>
      </c>
      <c r="I4894" s="131" t="s">
        <v>2449</v>
      </c>
      <c r="J4894" s="130" t="s">
        <v>1547</v>
      </c>
      <c r="K4894" s="132" t="s">
        <v>378</v>
      </c>
      <c r="L4894" s="148">
        <v>1</v>
      </c>
      <c r="M4894" s="134" t="s">
        <v>11754</v>
      </c>
      <c r="N4894" s="130" t="s">
        <v>10618</v>
      </c>
      <c r="O4894" s="129"/>
      <c r="P4894" s="129"/>
      <c r="Q4894" s="130" t="s">
        <v>245</v>
      </c>
      <c r="R4894" s="136" t="s">
        <v>2109</v>
      </c>
      <c r="S4894" s="155"/>
      <c r="T4894" s="155"/>
      <c r="U4894" s="156"/>
      <c r="V4894" s="156"/>
      <c r="W4894" s="156"/>
      <c r="X4894" s="156"/>
      <c r="Y4894" s="137" t="s">
        <v>1955</v>
      </c>
      <c r="Z4894" s="138" t="s">
        <v>11749</v>
      </c>
      <c r="AA4894" s="140" t="s">
        <v>9778</v>
      </c>
      <c r="AB4894" s="141" t="s">
        <v>138</v>
      </c>
      <c r="AC4894" s="142">
        <v>38.72</v>
      </c>
      <c r="AD4894" s="142">
        <v>30.98</v>
      </c>
      <c r="AE4894" s="143" t="s">
        <v>2450</v>
      </c>
      <c r="AF4894" s="141" t="s">
        <v>1248</v>
      </c>
      <c r="AG4894" s="144">
        <f>Table1[[#This Row],['# of Books]]*Table1[[#This Row],[QTY]]</f>
        <v>0</v>
      </c>
      <c r="AH4894" s="146">
        <f>Table1[[#This Row],[QTY]]*Table1[[#This Row],[School &amp; Library Price]]</f>
        <v>0</v>
      </c>
    </row>
    <row r="4895" spans="1:34" ht="18" customHeight="1" x14ac:dyDescent="0.25">
      <c r="A4895" s="154"/>
      <c r="B4895" s="150"/>
      <c r="C4895" s="150"/>
      <c r="D4895" s="151">
        <v>37</v>
      </c>
      <c r="E4895" s="151"/>
      <c r="F4895" s="130" t="s">
        <v>3358</v>
      </c>
      <c r="G4895" s="130" t="s">
        <v>2395</v>
      </c>
      <c r="H4895" s="130" t="s">
        <v>2451</v>
      </c>
      <c r="I4895" s="131" t="s">
        <v>2452</v>
      </c>
      <c r="J4895" s="130" t="s">
        <v>1547</v>
      </c>
      <c r="K4895" s="132" t="s">
        <v>142</v>
      </c>
      <c r="L4895" s="148">
        <v>1</v>
      </c>
      <c r="M4895" s="134">
        <v>2007</v>
      </c>
      <c r="N4895" s="130" t="s">
        <v>10777</v>
      </c>
      <c r="O4895" s="129" t="s">
        <v>143</v>
      </c>
      <c r="P4895" s="129" t="s">
        <v>933</v>
      </c>
      <c r="Q4895" s="130" t="s">
        <v>245</v>
      </c>
      <c r="R4895" s="136" t="s">
        <v>2109</v>
      </c>
      <c r="S4895" s="155"/>
      <c r="T4895" s="155"/>
      <c r="U4895" s="156"/>
      <c r="V4895" s="156"/>
      <c r="W4895" s="156"/>
      <c r="X4895" s="156"/>
      <c r="Y4895" s="137" t="s">
        <v>1955</v>
      </c>
      <c r="Z4895" s="138" t="s">
        <v>11749</v>
      </c>
      <c r="AA4895" s="140" t="s">
        <v>9779</v>
      </c>
      <c r="AB4895" s="141" t="s">
        <v>138</v>
      </c>
      <c r="AC4895" s="142">
        <v>35.200000000000003</v>
      </c>
      <c r="AD4895" s="142">
        <v>28.16</v>
      </c>
      <c r="AE4895" s="143" t="s">
        <v>2453</v>
      </c>
      <c r="AF4895" s="141" t="s">
        <v>1248</v>
      </c>
      <c r="AG4895" s="144">
        <f>Table1[[#This Row],['# of Books]]*Table1[[#This Row],[QTY]]</f>
        <v>0</v>
      </c>
      <c r="AH4895" s="146">
        <f>Table1[[#This Row],[QTY]]*Table1[[#This Row],[School &amp; Library Price]]</f>
        <v>0</v>
      </c>
    </row>
    <row r="4896" spans="1:34" ht="18" hidden="1" customHeight="1" x14ac:dyDescent="0.25">
      <c r="A4896" s="154"/>
      <c r="B4896" s="150"/>
      <c r="C4896" s="150"/>
      <c r="D4896" s="151">
        <v>37</v>
      </c>
      <c r="E4896" s="151"/>
      <c r="F4896" s="130" t="s">
        <v>3358</v>
      </c>
      <c r="G4896" s="130" t="s">
        <v>2395</v>
      </c>
      <c r="H4896" s="130" t="s">
        <v>2451</v>
      </c>
      <c r="I4896" s="131" t="s">
        <v>2454</v>
      </c>
      <c r="J4896" s="130" t="s">
        <v>1547</v>
      </c>
      <c r="K4896" s="132" t="s">
        <v>378</v>
      </c>
      <c r="L4896" s="148">
        <v>1</v>
      </c>
      <c r="M4896" s="134">
        <v>2007</v>
      </c>
      <c r="N4896" s="130" t="s">
        <v>10777</v>
      </c>
      <c r="O4896" s="129"/>
      <c r="P4896" s="129"/>
      <c r="Q4896" s="130" t="s">
        <v>245</v>
      </c>
      <c r="R4896" s="136" t="s">
        <v>2109</v>
      </c>
      <c r="S4896" s="155"/>
      <c r="T4896" s="155"/>
      <c r="U4896" s="156"/>
      <c r="V4896" s="156"/>
      <c r="W4896" s="156"/>
      <c r="X4896" s="156"/>
      <c r="Y4896" s="137" t="s">
        <v>1955</v>
      </c>
      <c r="Z4896" s="138" t="s">
        <v>11749</v>
      </c>
      <c r="AA4896" s="140" t="s">
        <v>9779</v>
      </c>
      <c r="AB4896" s="141" t="s">
        <v>138</v>
      </c>
      <c r="AC4896" s="142">
        <v>38.72</v>
      </c>
      <c r="AD4896" s="142">
        <v>30.98</v>
      </c>
      <c r="AE4896" s="143" t="s">
        <v>2453</v>
      </c>
      <c r="AF4896" s="141" t="s">
        <v>1248</v>
      </c>
      <c r="AG4896" s="144">
        <f>Table1[[#This Row],['# of Books]]*Table1[[#This Row],[QTY]]</f>
        <v>0</v>
      </c>
      <c r="AH4896" s="146">
        <f>Table1[[#This Row],[QTY]]*Table1[[#This Row],[School &amp; Library Price]]</f>
        <v>0</v>
      </c>
    </row>
    <row r="4897" spans="1:34" ht="18" customHeight="1" x14ac:dyDescent="0.25">
      <c r="A4897" s="154"/>
      <c r="B4897" s="150"/>
      <c r="C4897" s="150"/>
      <c r="D4897" s="151">
        <v>37</v>
      </c>
      <c r="E4897" s="151"/>
      <c r="F4897" s="130" t="s">
        <v>3358</v>
      </c>
      <c r="G4897" s="130" t="s">
        <v>2395</v>
      </c>
      <c r="H4897" s="130" t="s">
        <v>2455</v>
      </c>
      <c r="I4897" s="131" t="s">
        <v>2456</v>
      </c>
      <c r="J4897" s="130" t="s">
        <v>1547</v>
      </c>
      <c r="K4897" s="132" t="s">
        <v>142</v>
      </c>
      <c r="L4897" s="148">
        <v>1</v>
      </c>
      <c r="M4897" s="134">
        <v>2012</v>
      </c>
      <c r="N4897" s="130" t="s">
        <v>10612</v>
      </c>
      <c r="O4897" s="129" t="s">
        <v>143</v>
      </c>
      <c r="P4897" s="129" t="s">
        <v>933</v>
      </c>
      <c r="Q4897" s="130" t="s">
        <v>245</v>
      </c>
      <c r="R4897" s="136" t="s">
        <v>2109</v>
      </c>
      <c r="S4897" s="155"/>
      <c r="T4897" s="155"/>
      <c r="U4897" s="156"/>
      <c r="V4897" s="156"/>
      <c r="W4897" s="156"/>
      <c r="X4897" s="156"/>
      <c r="Y4897" s="137" t="s">
        <v>1955</v>
      </c>
      <c r="Z4897" s="138" t="s">
        <v>11749</v>
      </c>
      <c r="AA4897" s="140" t="s">
        <v>2457</v>
      </c>
      <c r="AB4897" s="141" t="s">
        <v>138</v>
      </c>
      <c r="AC4897" s="142">
        <v>35.200000000000003</v>
      </c>
      <c r="AD4897" s="142">
        <v>28.16</v>
      </c>
      <c r="AE4897" s="143" t="s">
        <v>2459</v>
      </c>
      <c r="AF4897" s="141" t="s">
        <v>1248</v>
      </c>
      <c r="AG4897" s="144">
        <f>Table1[[#This Row],['# of Books]]*Table1[[#This Row],[QTY]]</f>
        <v>0</v>
      </c>
      <c r="AH4897" s="146">
        <f>Table1[[#This Row],[QTY]]*Table1[[#This Row],[School &amp; Library Price]]</f>
        <v>0</v>
      </c>
    </row>
    <row r="4898" spans="1:34" ht="18" hidden="1" customHeight="1" x14ac:dyDescent="0.25">
      <c r="A4898" s="154"/>
      <c r="B4898" s="150"/>
      <c r="C4898" s="150"/>
      <c r="D4898" s="151">
        <v>37</v>
      </c>
      <c r="E4898" s="151"/>
      <c r="F4898" s="130" t="s">
        <v>3358</v>
      </c>
      <c r="G4898" s="130" t="s">
        <v>2395</v>
      </c>
      <c r="H4898" s="130" t="s">
        <v>2455</v>
      </c>
      <c r="I4898" s="131" t="s">
        <v>2458</v>
      </c>
      <c r="J4898" s="130" t="s">
        <v>1547</v>
      </c>
      <c r="K4898" s="132" t="s">
        <v>378</v>
      </c>
      <c r="L4898" s="148">
        <v>1</v>
      </c>
      <c r="M4898" s="134">
        <v>2012</v>
      </c>
      <c r="N4898" s="130" t="s">
        <v>10612</v>
      </c>
      <c r="O4898" s="129"/>
      <c r="P4898" s="129"/>
      <c r="Q4898" s="130" t="s">
        <v>245</v>
      </c>
      <c r="R4898" s="136" t="s">
        <v>2109</v>
      </c>
      <c r="S4898" s="155"/>
      <c r="T4898" s="155"/>
      <c r="U4898" s="156"/>
      <c r="V4898" s="156"/>
      <c r="W4898" s="156"/>
      <c r="X4898" s="156"/>
      <c r="Y4898" s="137" t="s">
        <v>1955</v>
      </c>
      <c r="Z4898" s="138" t="s">
        <v>11749</v>
      </c>
      <c r="AA4898" s="140" t="s">
        <v>2457</v>
      </c>
      <c r="AB4898" s="141" t="s">
        <v>138</v>
      </c>
      <c r="AC4898" s="142">
        <v>38.72</v>
      </c>
      <c r="AD4898" s="142">
        <v>30.98</v>
      </c>
      <c r="AE4898" s="143" t="s">
        <v>2459</v>
      </c>
      <c r="AF4898" s="141" t="s">
        <v>1248</v>
      </c>
      <c r="AG4898" s="144">
        <f>Table1[[#This Row],['# of Books]]*Table1[[#This Row],[QTY]]</f>
        <v>0</v>
      </c>
      <c r="AH4898" s="146">
        <f>Table1[[#This Row],[QTY]]*Table1[[#This Row],[School &amp; Library Price]]</f>
        <v>0</v>
      </c>
    </row>
    <row r="4899" spans="1:34" ht="18" customHeight="1" x14ac:dyDescent="0.25">
      <c r="A4899" s="154"/>
      <c r="B4899" s="150"/>
      <c r="C4899" s="150"/>
      <c r="D4899" s="151">
        <v>37</v>
      </c>
      <c r="E4899" s="151"/>
      <c r="F4899" s="130" t="s">
        <v>3358</v>
      </c>
      <c r="G4899" s="130" t="s">
        <v>2395</v>
      </c>
      <c r="H4899" s="130" t="s">
        <v>2460</v>
      </c>
      <c r="I4899" s="131" t="s">
        <v>2461</v>
      </c>
      <c r="J4899" s="130" t="s">
        <v>1547</v>
      </c>
      <c r="K4899" s="132" t="s">
        <v>142</v>
      </c>
      <c r="L4899" s="148">
        <v>1</v>
      </c>
      <c r="M4899" s="134">
        <v>2011</v>
      </c>
      <c r="N4899" s="130" t="s">
        <v>10618</v>
      </c>
      <c r="O4899" s="129" t="s">
        <v>143</v>
      </c>
      <c r="P4899" s="129" t="s">
        <v>933</v>
      </c>
      <c r="Q4899" s="130" t="s">
        <v>245</v>
      </c>
      <c r="R4899" s="136" t="s">
        <v>2109</v>
      </c>
      <c r="S4899" s="155"/>
      <c r="T4899" s="155"/>
      <c r="U4899" s="156"/>
      <c r="V4899" s="156"/>
      <c r="W4899" s="156"/>
      <c r="X4899" s="156"/>
      <c r="Y4899" s="137" t="s">
        <v>1955</v>
      </c>
      <c r="Z4899" s="138" t="s">
        <v>11749</v>
      </c>
      <c r="AA4899" s="140" t="s">
        <v>9780</v>
      </c>
      <c r="AB4899" s="141" t="s">
        <v>138</v>
      </c>
      <c r="AC4899" s="142">
        <v>35.200000000000003</v>
      </c>
      <c r="AD4899" s="142">
        <v>28.16</v>
      </c>
      <c r="AE4899" s="143" t="s">
        <v>2450</v>
      </c>
      <c r="AF4899" s="141" t="s">
        <v>1248</v>
      </c>
      <c r="AG4899" s="144">
        <f>Table1[[#This Row],['# of Books]]*Table1[[#This Row],[QTY]]</f>
        <v>0</v>
      </c>
      <c r="AH4899" s="146">
        <f>Table1[[#This Row],[QTY]]*Table1[[#This Row],[School &amp; Library Price]]</f>
        <v>0</v>
      </c>
    </row>
    <row r="4900" spans="1:34" ht="18" hidden="1" customHeight="1" x14ac:dyDescent="0.25">
      <c r="A4900" s="154"/>
      <c r="B4900" s="150"/>
      <c r="C4900" s="150"/>
      <c r="D4900" s="151">
        <v>37</v>
      </c>
      <c r="E4900" s="151"/>
      <c r="F4900" s="130" t="s">
        <v>3358</v>
      </c>
      <c r="G4900" s="130" t="s">
        <v>2395</v>
      </c>
      <c r="H4900" s="130" t="s">
        <v>2460</v>
      </c>
      <c r="I4900" s="131" t="s">
        <v>2462</v>
      </c>
      <c r="J4900" s="130" t="s">
        <v>1547</v>
      </c>
      <c r="K4900" s="132" t="s">
        <v>378</v>
      </c>
      <c r="L4900" s="148">
        <v>1</v>
      </c>
      <c r="M4900" s="134">
        <v>2011</v>
      </c>
      <c r="N4900" s="130" t="s">
        <v>10618</v>
      </c>
      <c r="O4900" s="129"/>
      <c r="P4900" s="129"/>
      <c r="Q4900" s="130" t="s">
        <v>245</v>
      </c>
      <c r="R4900" s="136" t="s">
        <v>2109</v>
      </c>
      <c r="S4900" s="155"/>
      <c r="T4900" s="155"/>
      <c r="U4900" s="156"/>
      <c r="V4900" s="156"/>
      <c r="W4900" s="156"/>
      <c r="X4900" s="156"/>
      <c r="Y4900" s="137" t="s">
        <v>1955</v>
      </c>
      <c r="Z4900" s="138" t="s">
        <v>11749</v>
      </c>
      <c r="AA4900" s="140" t="s">
        <v>9780</v>
      </c>
      <c r="AB4900" s="141" t="s">
        <v>138</v>
      </c>
      <c r="AC4900" s="142">
        <v>38.72</v>
      </c>
      <c r="AD4900" s="142">
        <v>30.98</v>
      </c>
      <c r="AE4900" s="143" t="s">
        <v>2450</v>
      </c>
      <c r="AF4900" s="141" t="s">
        <v>1248</v>
      </c>
      <c r="AG4900" s="144">
        <f>Table1[[#This Row],['# of Books]]*Table1[[#This Row],[QTY]]</f>
        <v>0</v>
      </c>
      <c r="AH4900" s="146">
        <f>Table1[[#This Row],[QTY]]*Table1[[#This Row],[School &amp; Library Price]]</f>
        <v>0</v>
      </c>
    </row>
    <row r="4901" spans="1:34" ht="18" customHeight="1" x14ac:dyDescent="0.25">
      <c r="A4901" s="154"/>
      <c r="B4901" s="150"/>
      <c r="C4901" s="150"/>
      <c r="D4901" s="151">
        <v>37</v>
      </c>
      <c r="E4901" s="151"/>
      <c r="F4901" s="130" t="s">
        <v>3358</v>
      </c>
      <c r="G4901" s="130" t="s">
        <v>2395</v>
      </c>
      <c r="H4901" s="130" t="s">
        <v>2463</v>
      </c>
      <c r="I4901" s="131" t="s">
        <v>2464</v>
      </c>
      <c r="J4901" s="130" t="s">
        <v>1547</v>
      </c>
      <c r="K4901" s="132" t="s">
        <v>142</v>
      </c>
      <c r="L4901" s="148">
        <v>1</v>
      </c>
      <c r="M4901" s="134">
        <v>2011</v>
      </c>
      <c r="N4901" s="130" t="s">
        <v>10618</v>
      </c>
      <c r="O4901" s="129" t="s">
        <v>143</v>
      </c>
      <c r="P4901" s="129" t="s">
        <v>933</v>
      </c>
      <c r="Q4901" s="130" t="s">
        <v>245</v>
      </c>
      <c r="R4901" s="136" t="s">
        <v>2109</v>
      </c>
      <c r="S4901" s="155"/>
      <c r="T4901" s="155"/>
      <c r="U4901" s="156"/>
      <c r="V4901" s="156"/>
      <c r="W4901" s="156"/>
      <c r="X4901" s="156"/>
      <c r="Y4901" s="137" t="s">
        <v>1955</v>
      </c>
      <c r="Z4901" s="138" t="s">
        <v>11749</v>
      </c>
      <c r="AA4901" s="140" t="s">
        <v>9781</v>
      </c>
      <c r="AB4901" s="141" t="s">
        <v>138</v>
      </c>
      <c r="AC4901" s="142">
        <v>35.200000000000003</v>
      </c>
      <c r="AD4901" s="142">
        <v>28.16</v>
      </c>
      <c r="AE4901" s="143" t="s">
        <v>2466</v>
      </c>
      <c r="AF4901" s="141" t="s">
        <v>1248</v>
      </c>
      <c r="AG4901" s="144">
        <f>Table1[[#This Row],['# of Books]]*Table1[[#This Row],[QTY]]</f>
        <v>0</v>
      </c>
      <c r="AH4901" s="146">
        <f>Table1[[#This Row],[QTY]]*Table1[[#This Row],[School &amp; Library Price]]</f>
        <v>0</v>
      </c>
    </row>
    <row r="4902" spans="1:34" ht="18" hidden="1" customHeight="1" x14ac:dyDescent="0.25">
      <c r="A4902" s="154"/>
      <c r="B4902" s="150"/>
      <c r="C4902" s="150"/>
      <c r="D4902" s="151">
        <v>37</v>
      </c>
      <c r="E4902" s="151"/>
      <c r="F4902" s="130" t="s">
        <v>3358</v>
      </c>
      <c r="G4902" s="130" t="s">
        <v>2395</v>
      </c>
      <c r="H4902" s="130" t="s">
        <v>2463</v>
      </c>
      <c r="I4902" s="131" t="s">
        <v>2465</v>
      </c>
      <c r="J4902" s="130" t="s">
        <v>1547</v>
      </c>
      <c r="K4902" s="132" t="s">
        <v>378</v>
      </c>
      <c r="L4902" s="148">
        <v>1</v>
      </c>
      <c r="M4902" s="134">
        <v>2011</v>
      </c>
      <c r="N4902" s="130" t="s">
        <v>10618</v>
      </c>
      <c r="O4902" s="129"/>
      <c r="P4902" s="129"/>
      <c r="Q4902" s="130" t="s">
        <v>245</v>
      </c>
      <c r="R4902" s="136" t="s">
        <v>2109</v>
      </c>
      <c r="S4902" s="155"/>
      <c r="T4902" s="155"/>
      <c r="U4902" s="156"/>
      <c r="V4902" s="156"/>
      <c r="W4902" s="156"/>
      <c r="X4902" s="156"/>
      <c r="Y4902" s="137" t="s">
        <v>1955</v>
      </c>
      <c r="Z4902" s="138" t="s">
        <v>11749</v>
      </c>
      <c r="AA4902" s="140" t="s">
        <v>9781</v>
      </c>
      <c r="AB4902" s="141" t="s">
        <v>138</v>
      </c>
      <c r="AC4902" s="142">
        <v>38.72</v>
      </c>
      <c r="AD4902" s="142">
        <v>30.98</v>
      </c>
      <c r="AE4902" s="143" t="s">
        <v>2466</v>
      </c>
      <c r="AF4902" s="141" t="s">
        <v>1248</v>
      </c>
      <c r="AG4902" s="144">
        <f>Table1[[#This Row],['# of Books]]*Table1[[#This Row],[QTY]]</f>
        <v>0</v>
      </c>
      <c r="AH4902" s="146">
        <f>Table1[[#This Row],[QTY]]*Table1[[#This Row],[School &amp; Library Price]]</f>
        <v>0</v>
      </c>
    </row>
    <row r="4903" spans="1:34" ht="18" customHeight="1" x14ac:dyDescent="0.25">
      <c r="A4903" s="154"/>
      <c r="B4903" s="150"/>
      <c r="C4903" s="150"/>
      <c r="D4903" s="151">
        <v>37</v>
      </c>
      <c r="E4903" s="151"/>
      <c r="F4903" s="130" t="s">
        <v>3358</v>
      </c>
      <c r="G4903" s="130" t="s">
        <v>2395</v>
      </c>
      <c r="H4903" s="130" t="s">
        <v>2467</v>
      </c>
      <c r="I4903" s="131" t="s">
        <v>2468</v>
      </c>
      <c r="J4903" s="130" t="s">
        <v>1547</v>
      </c>
      <c r="K4903" s="132" t="s">
        <v>142</v>
      </c>
      <c r="L4903" s="148">
        <v>1</v>
      </c>
      <c r="M4903" s="134">
        <v>2010</v>
      </c>
      <c r="N4903" s="130" t="s">
        <v>6526</v>
      </c>
      <c r="O4903" s="129" t="s">
        <v>143</v>
      </c>
      <c r="P4903" s="129" t="s">
        <v>933</v>
      </c>
      <c r="Q4903" s="130" t="s">
        <v>245</v>
      </c>
      <c r="R4903" s="136" t="s">
        <v>2109</v>
      </c>
      <c r="S4903" s="155"/>
      <c r="T4903" s="155"/>
      <c r="U4903" s="156"/>
      <c r="V4903" s="156"/>
      <c r="W4903" s="156"/>
      <c r="X4903" s="156"/>
      <c r="Y4903" s="137" t="s">
        <v>1955</v>
      </c>
      <c r="Z4903" s="138" t="s">
        <v>11749</v>
      </c>
      <c r="AA4903" s="140" t="s">
        <v>9782</v>
      </c>
      <c r="AB4903" s="141" t="s">
        <v>138</v>
      </c>
      <c r="AC4903" s="142">
        <v>35.200000000000003</v>
      </c>
      <c r="AD4903" s="142">
        <v>28.16</v>
      </c>
      <c r="AE4903" s="143" t="s">
        <v>2470</v>
      </c>
      <c r="AF4903" s="141" t="s">
        <v>1248</v>
      </c>
      <c r="AG4903" s="144">
        <f>Table1[[#This Row],['# of Books]]*Table1[[#This Row],[QTY]]</f>
        <v>0</v>
      </c>
      <c r="AH4903" s="146">
        <f>Table1[[#This Row],[QTY]]*Table1[[#This Row],[School &amp; Library Price]]</f>
        <v>0</v>
      </c>
    </row>
    <row r="4904" spans="1:34" ht="18" hidden="1" customHeight="1" x14ac:dyDescent="0.25">
      <c r="A4904" s="154"/>
      <c r="B4904" s="150"/>
      <c r="C4904" s="150"/>
      <c r="D4904" s="151">
        <v>37</v>
      </c>
      <c r="E4904" s="151"/>
      <c r="F4904" s="130" t="s">
        <v>3358</v>
      </c>
      <c r="G4904" s="130" t="s">
        <v>2395</v>
      </c>
      <c r="H4904" s="130" t="s">
        <v>2467</v>
      </c>
      <c r="I4904" s="131" t="s">
        <v>2469</v>
      </c>
      <c r="J4904" s="130" t="s">
        <v>1547</v>
      </c>
      <c r="K4904" s="132" t="s">
        <v>378</v>
      </c>
      <c r="L4904" s="148">
        <v>1</v>
      </c>
      <c r="M4904" s="134">
        <v>2010</v>
      </c>
      <c r="N4904" s="130" t="s">
        <v>6526</v>
      </c>
      <c r="O4904" s="129"/>
      <c r="P4904" s="129"/>
      <c r="Q4904" s="130" t="s">
        <v>245</v>
      </c>
      <c r="R4904" s="136" t="s">
        <v>2109</v>
      </c>
      <c r="S4904" s="155"/>
      <c r="T4904" s="155"/>
      <c r="U4904" s="156"/>
      <c r="V4904" s="156"/>
      <c r="W4904" s="156"/>
      <c r="X4904" s="156"/>
      <c r="Y4904" s="137" t="s">
        <v>1955</v>
      </c>
      <c r="Z4904" s="138" t="s">
        <v>11749</v>
      </c>
      <c r="AA4904" s="140" t="s">
        <v>9782</v>
      </c>
      <c r="AB4904" s="141" t="s">
        <v>138</v>
      </c>
      <c r="AC4904" s="142">
        <v>38.72</v>
      </c>
      <c r="AD4904" s="142">
        <v>30.98</v>
      </c>
      <c r="AE4904" s="143" t="s">
        <v>2470</v>
      </c>
      <c r="AF4904" s="141" t="s">
        <v>1248</v>
      </c>
      <c r="AG4904" s="144">
        <f>Table1[[#This Row],['# of Books]]*Table1[[#This Row],[QTY]]</f>
        <v>0</v>
      </c>
      <c r="AH4904" s="146">
        <f>Table1[[#This Row],[QTY]]*Table1[[#This Row],[School &amp; Library Price]]</f>
        <v>0</v>
      </c>
    </row>
    <row r="4905" spans="1:34" ht="18" customHeight="1" x14ac:dyDescent="0.25">
      <c r="A4905" s="154"/>
      <c r="B4905" s="150"/>
      <c r="C4905" s="150"/>
      <c r="D4905" s="151">
        <v>37</v>
      </c>
      <c r="E4905" s="151"/>
      <c r="F4905" s="130" t="s">
        <v>3358</v>
      </c>
      <c r="G4905" s="130" t="s">
        <v>2395</v>
      </c>
      <c r="H4905" s="130" t="s">
        <v>2471</v>
      </c>
      <c r="I4905" s="131" t="s">
        <v>2472</v>
      </c>
      <c r="J4905" s="130" t="s">
        <v>1547</v>
      </c>
      <c r="K4905" s="132" t="s">
        <v>142</v>
      </c>
      <c r="L4905" s="148">
        <v>1</v>
      </c>
      <c r="M4905" s="134">
        <v>2011</v>
      </c>
      <c r="N4905" s="130" t="s">
        <v>10618</v>
      </c>
      <c r="O4905" s="129" t="s">
        <v>143</v>
      </c>
      <c r="P4905" s="129" t="s">
        <v>933</v>
      </c>
      <c r="Q4905" s="130" t="s">
        <v>245</v>
      </c>
      <c r="R4905" s="136" t="s">
        <v>2109</v>
      </c>
      <c r="S4905" s="155"/>
      <c r="T4905" s="155"/>
      <c r="U4905" s="156"/>
      <c r="V4905" s="156"/>
      <c r="W4905" s="156"/>
      <c r="X4905" s="156"/>
      <c r="Y4905" s="137" t="s">
        <v>1955</v>
      </c>
      <c r="Z4905" s="138" t="s">
        <v>11749</v>
      </c>
      <c r="AA4905" s="140" t="s">
        <v>9783</v>
      </c>
      <c r="AB4905" s="141" t="s">
        <v>138</v>
      </c>
      <c r="AC4905" s="142">
        <v>35.200000000000003</v>
      </c>
      <c r="AD4905" s="142">
        <v>28.16</v>
      </c>
      <c r="AE4905" s="143" t="s">
        <v>2474</v>
      </c>
      <c r="AF4905" s="141" t="s">
        <v>1248</v>
      </c>
      <c r="AG4905" s="144">
        <f>Table1[[#This Row],['# of Books]]*Table1[[#This Row],[QTY]]</f>
        <v>0</v>
      </c>
      <c r="AH4905" s="146">
        <f>Table1[[#This Row],[QTY]]*Table1[[#This Row],[School &amp; Library Price]]</f>
        <v>0</v>
      </c>
    </row>
    <row r="4906" spans="1:34" ht="18" hidden="1" customHeight="1" x14ac:dyDescent="0.25">
      <c r="A4906" s="154"/>
      <c r="B4906" s="150"/>
      <c r="C4906" s="150"/>
      <c r="D4906" s="151">
        <v>37</v>
      </c>
      <c r="E4906" s="151"/>
      <c r="F4906" s="130" t="s">
        <v>3358</v>
      </c>
      <c r="G4906" s="130" t="s">
        <v>2395</v>
      </c>
      <c r="H4906" s="130" t="s">
        <v>2471</v>
      </c>
      <c r="I4906" s="131" t="s">
        <v>2473</v>
      </c>
      <c r="J4906" s="130" t="s">
        <v>1547</v>
      </c>
      <c r="K4906" s="132" t="s">
        <v>378</v>
      </c>
      <c r="L4906" s="148">
        <v>1</v>
      </c>
      <c r="M4906" s="134">
        <v>2011</v>
      </c>
      <c r="N4906" s="130" t="s">
        <v>10618</v>
      </c>
      <c r="O4906" s="129"/>
      <c r="P4906" s="129"/>
      <c r="Q4906" s="130" t="s">
        <v>245</v>
      </c>
      <c r="R4906" s="136" t="s">
        <v>2109</v>
      </c>
      <c r="S4906" s="155"/>
      <c r="T4906" s="155"/>
      <c r="U4906" s="156"/>
      <c r="V4906" s="156"/>
      <c r="W4906" s="156"/>
      <c r="X4906" s="156"/>
      <c r="Y4906" s="137" t="s">
        <v>1955</v>
      </c>
      <c r="Z4906" s="138" t="s">
        <v>11749</v>
      </c>
      <c r="AA4906" s="140" t="s">
        <v>9783</v>
      </c>
      <c r="AB4906" s="141" t="s">
        <v>138</v>
      </c>
      <c r="AC4906" s="142">
        <v>38.72</v>
      </c>
      <c r="AD4906" s="142">
        <v>30.98</v>
      </c>
      <c r="AE4906" s="143" t="s">
        <v>2474</v>
      </c>
      <c r="AF4906" s="141" t="s">
        <v>1248</v>
      </c>
      <c r="AG4906" s="144">
        <f>Table1[[#This Row],['# of Books]]*Table1[[#This Row],[QTY]]</f>
        <v>0</v>
      </c>
      <c r="AH4906" s="146">
        <f>Table1[[#This Row],[QTY]]*Table1[[#This Row],[School &amp; Library Price]]</f>
        <v>0</v>
      </c>
    </row>
    <row r="4907" spans="1:34" ht="18" customHeight="1" x14ac:dyDescent="0.25">
      <c r="A4907" s="154"/>
      <c r="B4907" s="150"/>
      <c r="C4907" s="150"/>
      <c r="D4907" s="151">
        <v>37</v>
      </c>
      <c r="E4907" s="151"/>
      <c r="F4907" s="130" t="s">
        <v>3358</v>
      </c>
      <c r="G4907" s="130" t="s">
        <v>2395</v>
      </c>
      <c r="H4907" s="130" t="s">
        <v>2475</v>
      </c>
      <c r="I4907" s="131" t="s">
        <v>2476</v>
      </c>
      <c r="J4907" s="130" t="s">
        <v>1547</v>
      </c>
      <c r="K4907" s="132" t="s">
        <v>142</v>
      </c>
      <c r="L4907" s="148">
        <v>1</v>
      </c>
      <c r="M4907" s="134">
        <v>2005</v>
      </c>
      <c r="N4907" s="130" t="s">
        <v>11060</v>
      </c>
      <c r="O4907" s="129" t="s">
        <v>143</v>
      </c>
      <c r="P4907" s="129" t="s">
        <v>933</v>
      </c>
      <c r="Q4907" s="130" t="s">
        <v>245</v>
      </c>
      <c r="R4907" s="136" t="s">
        <v>2109</v>
      </c>
      <c r="S4907" s="155"/>
      <c r="T4907" s="155"/>
      <c r="U4907" s="156"/>
      <c r="V4907" s="156"/>
      <c r="W4907" s="156"/>
      <c r="X4907" s="156"/>
      <c r="Y4907" s="137" t="s">
        <v>1955</v>
      </c>
      <c r="Z4907" s="138" t="s">
        <v>11749</v>
      </c>
      <c r="AA4907" s="140" t="s">
        <v>2477</v>
      </c>
      <c r="AB4907" s="141" t="s">
        <v>138</v>
      </c>
      <c r="AC4907" s="142">
        <v>35.200000000000003</v>
      </c>
      <c r="AD4907" s="142">
        <v>28.16</v>
      </c>
      <c r="AE4907" s="143" t="s">
        <v>9784</v>
      </c>
      <c r="AF4907" s="141" t="s">
        <v>1248</v>
      </c>
      <c r="AG4907" s="144">
        <f>Table1[[#This Row],['# of Books]]*Table1[[#This Row],[QTY]]</f>
        <v>0</v>
      </c>
      <c r="AH4907" s="146">
        <f>Table1[[#This Row],[QTY]]*Table1[[#This Row],[School &amp; Library Price]]</f>
        <v>0</v>
      </c>
    </row>
    <row r="4908" spans="1:34" ht="18" customHeight="1" x14ac:dyDescent="0.25">
      <c r="A4908" s="154"/>
      <c r="B4908" s="150"/>
      <c r="C4908" s="150"/>
      <c r="D4908" s="151">
        <v>37</v>
      </c>
      <c r="E4908" s="151"/>
      <c r="F4908" s="130" t="s">
        <v>3358</v>
      </c>
      <c r="G4908" s="130" t="s">
        <v>2395</v>
      </c>
      <c r="H4908" s="130" t="s">
        <v>2478</v>
      </c>
      <c r="I4908" s="131" t="s">
        <v>2479</v>
      </c>
      <c r="J4908" s="130" t="s">
        <v>1547</v>
      </c>
      <c r="K4908" s="132" t="s">
        <v>142</v>
      </c>
      <c r="L4908" s="148">
        <v>1</v>
      </c>
      <c r="M4908" s="134">
        <v>2011</v>
      </c>
      <c r="N4908" s="130" t="s">
        <v>10618</v>
      </c>
      <c r="O4908" s="129" t="s">
        <v>143</v>
      </c>
      <c r="P4908" s="129" t="s">
        <v>933</v>
      </c>
      <c r="Q4908" s="130" t="s">
        <v>245</v>
      </c>
      <c r="R4908" s="136" t="s">
        <v>2109</v>
      </c>
      <c r="S4908" s="155"/>
      <c r="T4908" s="155"/>
      <c r="U4908" s="156"/>
      <c r="V4908" s="156"/>
      <c r="W4908" s="156"/>
      <c r="X4908" s="156"/>
      <c r="Y4908" s="137" t="s">
        <v>1955</v>
      </c>
      <c r="Z4908" s="138" t="s">
        <v>11749</v>
      </c>
      <c r="AA4908" s="140" t="s">
        <v>9785</v>
      </c>
      <c r="AB4908" s="141" t="s">
        <v>138</v>
      </c>
      <c r="AC4908" s="142">
        <v>35.200000000000003</v>
      </c>
      <c r="AD4908" s="142">
        <v>28.16</v>
      </c>
      <c r="AE4908" s="143" t="s">
        <v>2481</v>
      </c>
      <c r="AF4908" s="141" t="s">
        <v>1248</v>
      </c>
      <c r="AG4908" s="144">
        <f>Table1[[#This Row],['# of Books]]*Table1[[#This Row],[QTY]]</f>
        <v>0</v>
      </c>
      <c r="AH4908" s="146">
        <f>Table1[[#This Row],[QTY]]*Table1[[#This Row],[School &amp; Library Price]]</f>
        <v>0</v>
      </c>
    </row>
    <row r="4909" spans="1:34" ht="18" hidden="1" customHeight="1" x14ac:dyDescent="0.25">
      <c r="A4909" s="154"/>
      <c r="B4909" s="150"/>
      <c r="C4909" s="150"/>
      <c r="D4909" s="151">
        <v>37</v>
      </c>
      <c r="E4909" s="151"/>
      <c r="F4909" s="130" t="s">
        <v>3358</v>
      </c>
      <c r="G4909" s="130" t="s">
        <v>2395</v>
      </c>
      <c r="H4909" s="130" t="s">
        <v>2478</v>
      </c>
      <c r="I4909" s="131" t="s">
        <v>2480</v>
      </c>
      <c r="J4909" s="130" t="s">
        <v>1547</v>
      </c>
      <c r="K4909" s="132" t="s">
        <v>378</v>
      </c>
      <c r="L4909" s="148">
        <v>1</v>
      </c>
      <c r="M4909" s="134">
        <v>2011</v>
      </c>
      <c r="N4909" s="130" t="s">
        <v>10618</v>
      </c>
      <c r="O4909" s="129"/>
      <c r="P4909" s="129"/>
      <c r="Q4909" s="130" t="s">
        <v>245</v>
      </c>
      <c r="R4909" s="136" t="s">
        <v>2109</v>
      </c>
      <c r="S4909" s="155"/>
      <c r="T4909" s="155"/>
      <c r="U4909" s="156"/>
      <c r="V4909" s="156"/>
      <c r="W4909" s="156"/>
      <c r="X4909" s="156"/>
      <c r="Y4909" s="137" t="s">
        <v>1955</v>
      </c>
      <c r="Z4909" s="138" t="s">
        <v>11749</v>
      </c>
      <c r="AA4909" s="140" t="s">
        <v>9785</v>
      </c>
      <c r="AB4909" s="141" t="s">
        <v>138</v>
      </c>
      <c r="AC4909" s="142">
        <v>38.72</v>
      </c>
      <c r="AD4909" s="142">
        <v>30.98</v>
      </c>
      <c r="AE4909" s="143" t="s">
        <v>2481</v>
      </c>
      <c r="AF4909" s="141" t="s">
        <v>1248</v>
      </c>
      <c r="AG4909" s="144">
        <f>Table1[[#This Row],['# of Books]]*Table1[[#This Row],[QTY]]</f>
        <v>0</v>
      </c>
      <c r="AH4909" s="146">
        <f>Table1[[#This Row],[QTY]]*Table1[[#This Row],[School &amp; Library Price]]</f>
        <v>0</v>
      </c>
    </row>
    <row r="4910" spans="1:34" ht="18" customHeight="1" x14ac:dyDescent="0.25">
      <c r="A4910" s="154"/>
      <c r="B4910" s="150"/>
      <c r="C4910" s="150"/>
      <c r="D4910" s="151">
        <v>37</v>
      </c>
      <c r="E4910" s="151"/>
      <c r="F4910" s="130" t="s">
        <v>3358</v>
      </c>
      <c r="G4910" s="130" t="s">
        <v>2395</v>
      </c>
      <c r="H4910" s="130" t="s">
        <v>2482</v>
      </c>
      <c r="I4910" s="131" t="s">
        <v>2483</v>
      </c>
      <c r="J4910" s="130" t="s">
        <v>1547</v>
      </c>
      <c r="K4910" s="132" t="s">
        <v>142</v>
      </c>
      <c r="L4910" s="148">
        <v>1</v>
      </c>
      <c r="M4910" s="134">
        <v>2011</v>
      </c>
      <c r="N4910" s="130" t="s">
        <v>10618</v>
      </c>
      <c r="O4910" s="129" t="s">
        <v>143</v>
      </c>
      <c r="P4910" s="129" t="s">
        <v>933</v>
      </c>
      <c r="Q4910" s="130" t="s">
        <v>245</v>
      </c>
      <c r="R4910" s="136" t="s">
        <v>2109</v>
      </c>
      <c r="S4910" s="155"/>
      <c r="T4910" s="155"/>
      <c r="U4910" s="156"/>
      <c r="V4910" s="156"/>
      <c r="W4910" s="156"/>
      <c r="X4910" s="156"/>
      <c r="Y4910" s="137" t="s">
        <v>1955</v>
      </c>
      <c r="Z4910" s="138" t="s">
        <v>11749</v>
      </c>
      <c r="AA4910" s="140" t="s">
        <v>9786</v>
      </c>
      <c r="AB4910" s="141" t="s">
        <v>138</v>
      </c>
      <c r="AC4910" s="142">
        <v>35.200000000000003</v>
      </c>
      <c r="AD4910" s="142">
        <v>28.16</v>
      </c>
      <c r="AE4910" s="143" t="s">
        <v>2485</v>
      </c>
      <c r="AF4910" s="141" t="s">
        <v>1248</v>
      </c>
      <c r="AG4910" s="144">
        <f>Table1[[#This Row],['# of Books]]*Table1[[#This Row],[QTY]]</f>
        <v>0</v>
      </c>
      <c r="AH4910" s="146">
        <f>Table1[[#This Row],[QTY]]*Table1[[#This Row],[School &amp; Library Price]]</f>
        <v>0</v>
      </c>
    </row>
    <row r="4911" spans="1:34" ht="18" hidden="1" customHeight="1" x14ac:dyDescent="0.25">
      <c r="A4911" s="154"/>
      <c r="B4911" s="150"/>
      <c r="C4911" s="150"/>
      <c r="D4911" s="151">
        <v>37</v>
      </c>
      <c r="E4911" s="151"/>
      <c r="F4911" s="130" t="s">
        <v>3358</v>
      </c>
      <c r="G4911" s="130" t="s">
        <v>2395</v>
      </c>
      <c r="H4911" s="130" t="s">
        <v>2482</v>
      </c>
      <c r="I4911" s="131" t="s">
        <v>2484</v>
      </c>
      <c r="J4911" s="130" t="s">
        <v>1547</v>
      </c>
      <c r="K4911" s="132" t="s">
        <v>378</v>
      </c>
      <c r="L4911" s="148">
        <v>1</v>
      </c>
      <c r="M4911" s="134">
        <v>2011</v>
      </c>
      <c r="N4911" s="130" t="s">
        <v>10618</v>
      </c>
      <c r="O4911" s="129"/>
      <c r="P4911" s="129"/>
      <c r="Q4911" s="130" t="s">
        <v>245</v>
      </c>
      <c r="R4911" s="136" t="s">
        <v>2109</v>
      </c>
      <c r="S4911" s="155"/>
      <c r="T4911" s="155"/>
      <c r="U4911" s="156"/>
      <c r="V4911" s="156"/>
      <c r="W4911" s="156"/>
      <c r="X4911" s="156"/>
      <c r="Y4911" s="137" t="s">
        <v>1955</v>
      </c>
      <c r="Z4911" s="138" t="s">
        <v>11749</v>
      </c>
      <c r="AA4911" s="140" t="s">
        <v>9786</v>
      </c>
      <c r="AB4911" s="141" t="s">
        <v>138</v>
      </c>
      <c r="AC4911" s="142">
        <v>38.72</v>
      </c>
      <c r="AD4911" s="142">
        <v>30.98</v>
      </c>
      <c r="AE4911" s="143" t="s">
        <v>2485</v>
      </c>
      <c r="AF4911" s="141" t="s">
        <v>1248</v>
      </c>
      <c r="AG4911" s="144">
        <f>Table1[[#This Row],['# of Books]]*Table1[[#This Row],[QTY]]</f>
        <v>0</v>
      </c>
      <c r="AH4911" s="146">
        <f>Table1[[#This Row],[QTY]]*Table1[[#This Row],[School &amp; Library Price]]</f>
        <v>0</v>
      </c>
    </row>
    <row r="4912" spans="1:34" ht="18" customHeight="1" x14ac:dyDescent="0.25">
      <c r="A4912" s="154"/>
      <c r="B4912" s="150"/>
      <c r="C4912" s="150"/>
      <c r="D4912" s="151">
        <v>37</v>
      </c>
      <c r="E4912" s="151"/>
      <c r="F4912" s="130" t="s">
        <v>3358</v>
      </c>
      <c r="G4912" s="130" t="s">
        <v>2395</v>
      </c>
      <c r="H4912" s="130" t="s">
        <v>2486</v>
      </c>
      <c r="I4912" s="131" t="s">
        <v>2487</v>
      </c>
      <c r="J4912" s="130" t="s">
        <v>1547</v>
      </c>
      <c r="K4912" s="132" t="s">
        <v>142</v>
      </c>
      <c r="L4912" s="148">
        <v>1</v>
      </c>
      <c r="M4912" s="134">
        <v>2011</v>
      </c>
      <c r="N4912" s="130" t="s">
        <v>10618</v>
      </c>
      <c r="O4912" s="129" t="s">
        <v>143</v>
      </c>
      <c r="P4912" s="129" t="s">
        <v>933</v>
      </c>
      <c r="Q4912" s="130" t="s">
        <v>245</v>
      </c>
      <c r="R4912" s="136" t="s">
        <v>2109</v>
      </c>
      <c r="S4912" s="155"/>
      <c r="T4912" s="155"/>
      <c r="U4912" s="156"/>
      <c r="V4912" s="156"/>
      <c r="W4912" s="156"/>
      <c r="X4912" s="156"/>
      <c r="Y4912" s="137" t="s">
        <v>1955</v>
      </c>
      <c r="Z4912" s="138" t="s">
        <v>11749</v>
      </c>
      <c r="AA4912" s="140" t="s">
        <v>9787</v>
      </c>
      <c r="AB4912" s="141" t="s">
        <v>138</v>
      </c>
      <c r="AC4912" s="142">
        <v>35.200000000000003</v>
      </c>
      <c r="AD4912" s="142">
        <v>28.16</v>
      </c>
      <c r="AE4912" s="143" t="s">
        <v>9788</v>
      </c>
      <c r="AF4912" s="141" t="s">
        <v>1248</v>
      </c>
      <c r="AG4912" s="144">
        <f>Table1[[#This Row],['# of Books]]*Table1[[#This Row],[QTY]]</f>
        <v>0</v>
      </c>
      <c r="AH4912" s="146">
        <f>Table1[[#This Row],[QTY]]*Table1[[#This Row],[School &amp; Library Price]]</f>
        <v>0</v>
      </c>
    </row>
    <row r="4913" spans="1:34" ht="18" hidden="1" customHeight="1" x14ac:dyDescent="0.25">
      <c r="A4913" s="154"/>
      <c r="B4913" s="150"/>
      <c r="C4913" s="150"/>
      <c r="D4913" s="151">
        <v>37</v>
      </c>
      <c r="E4913" s="151"/>
      <c r="F4913" s="130" t="s">
        <v>3358</v>
      </c>
      <c r="G4913" s="130" t="s">
        <v>2395</v>
      </c>
      <c r="H4913" s="130" t="s">
        <v>2486</v>
      </c>
      <c r="I4913" s="131" t="s">
        <v>2488</v>
      </c>
      <c r="J4913" s="130" t="s">
        <v>1547</v>
      </c>
      <c r="K4913" s="132" t="s">
        <v>378</v>
      </c>
      <c r="L4913" s="148">
        <v>1</v>
      </c>
      <c r="M4913" s="134">
        <v>2011</v>
      </c>
      <c r="N4913" s="130" t="s">
        <v>10618</v>
      </c>
      <c r="O4913" s="129"/>
      <c r="P4913" s="129"/>
      <c r="Q4913" s="130" t="s">
        <v>245</v>
      </c>
      <c r="R4913" s="136" t="s">
        <v>2109</v>
      </c>
      <c r="S4913" s="155"/>
      <c r="T4913" s="155"/>
      <c r="U4913" s="156"/>
      <c r="V4913" s="156"/>
      <c r="W4913" s="156"/>
      <c r="X4913" s="156"/>
      <c r="Y4913" s="137" t="s">
        <v>1955</v>
      </c>
      <c r="Z4913" s="138" t="s">
        <v>11749</v>
      </c>
      <c r="AA4913" s="140" t="s">
        <v>9787</v>
      </c>
      <c r="AB4913" s="141" t="s">
        <v>138</v>
      </c>
      <c r="AC4913" s="142">
        <v>38.72</v>
      </c>
      <c r="AD4913" s="142">
        <v>30.98</v>
      </c>
      <c r="AE4913" s="143" t="s">
        <v>9788</v>
      </c>
      <c r="AF4913" s="141" t="s">
        <v>1248</v>
      </c>
      <c r="AG4913" s="144">
        <f>Table1[[#This Row],['# of Books]]*Table1[[#This Row],[QTY]]</f>
        <v>0</v>
      </c>
      <c r="AH4913" s="146">
        <f>Table1[[#This Row],[QTY]]*Table1[[#This Row],[School &amp; Library Price]]</f>
        <v>0</v>
      </c>
    </row>
    <row r="4914" spans="1:34" ht="18" customHeight="1" x14ac:dyDescent="0.25">
      <c r="A4914" s="154"/>
      <c r="B4914" s="150"/>
      <c r="C4914" s="150"/>
      <c r="D4914" s="151">
        <v>37</v>
      </c>
      <c r="E4914" s="151"/>
      <c r="F4914" s="130" t="s">
        <v>3358</v>
      </c>
      <c r="G4914" s="130" t="s">
        <v>2395</v>
      </c>
      <c r="H4914" s="130" t="s">
        <v>2489</v>
      </c>
      <c r="I4914" s="131" t="s">
        <v>2490</v>
      </c>
      <c r="J4914" s="130" t="s">
        <v>1547</v>
      </c>
      <c r="K4914" s="132" t="s">
        <v>142</v>
      </c>
      <c r="L4914" s="148">
        <v>1</v>
      </c>
      <c r="M4914" s="134">
        <v>2012</v>
      </c>
      <c r="N4914" s="130" t="s">
        <v>10612</v>
      </c>
      <c r="O4914" s="129" t="s">
        <v>143</v>
      </c>
      <c r="P4914" s="129" t="s">
        <v>933</v>
      </c>
      <c r="Q4914" s="130" t="s">
        <v>245</v>
      </c>
      <c r="R4914" s="136" t="s">
        <v>2109</v>
      </c>
      <c r="S4914" s="155"/>
      <c r="T4914" s="155"/>
      <c r="U4914" s="156"/>
      <c r="V4914" s="156"/>
      <c r="W4914" s="156"/>
      <c r="X4914" s="156"/>
      <c r="Y4914" s="137" t="s">
        <v>1955</v>
      </c>
      <c r="Z4914" s="138" t="s">
        <v>11749</v>
      </c>
      <c r="AA4914" s="140" t="s">
        <v>9789</v>
      </c>
      <c r="AB4914" s="141" t="s">
        <v>138</v>
      </c>
      <c r="AC4914" s="142">
        <v>35.200000000000003</v>
      </c>
      <c r="AD4914" s="142">
        <v>28.16</v>
      </c>
      <c r="AE4914" s="143" t="s">
        <v>2492</v>
      </c>
      <c r="AF4914" s="141" t="s">
        <v>1248</v>
      </c>
      <c r="AG4914" s="144">
        <f>Table1[[#This Row],['# of Books]]*Table1[[#This Row],[QTY]]</f>
        <v>0</v>
      </c>
      <c r="AH4914" s="146">
        <f>Table1[[#This Row],[QTY]]*Table1[[#This Row],[School &amp; Library Price]]</f>
        <v>0</v>
      </c>
    </row>
    <row r="4915" spans="1:34" ht="18" hidden="1" customHeight="1" x14ac:dyDescent="0.25">
      <c r="A4915" s="154"/>
      <c r="B4915" s="150"/>
      <c r="C4915" s="150"/>
      <c r="D4915" s="151">
        <v>37</v>
      </c>
      <c r="E4915" s="151"/>
      <c r="F4915" s="130" t="s">
        <v>3358</v>
      </c>
      <c r="G4915" s="130" t="s">
        <v>2395</v>
      </c>
      <c r="H4915" s="130" t="s">
        <v>2489</v>
      </c>
      <c r="I4915" s="131" t="s">
        <v>2491</v>
      </c>
      <c r="J4915" s="130" t="s">
        <v>1547</v>
      </c>
      <c r="K4915" s="132" t="s">
        <v>378</v>
      </c>
      <c r="L4915" s="148">
        <v>1</v>
      </c>
      <c r="M4915" s="134">
        <v>2012</v>
      </c>
      <c r="N4915" s="130" t="s">
        <v>10612</v>
      </c>
      <c r="O4915" s="129"/>
      <c r="P4915" s="129"/>
      <c r="Q4915" s="130" t="s">
        <v>245</v>
      </c>
      <c r="R4915" s="136" t="s">
        <v>2109</v>
      </c>
      <c r="S4915" s="155"/>
      <c r="T4915" s="155"/>
      <c r="U4915" s="156"/>
      <c r="V4915" s="156"/>
      <c r="W4915" s="156"/>
      <c r="X4915" s="156"/>
      <c r="Y4915" s="137" t="s">
        <v>1955</v>
      </c>
      <c r="Z4915" s="138" t="s">
        <v>11749</v>
      </c>
      <c r="AA4915" s="140" t="s">
        <v>9789</v>
      </c>
      <c r="AB4915" s="141" t="s">
        <v>138</v>
      </c>
      <c r="AC4915" s="142">
        <v>38.72</v>
      </c>
      <c r="AD4915" s="142">
        <v>30.98</v>
      </c>
      <c r="AE4915" s="143" t="s">
        <v>2492</v>
      </c>
      <c r="AF4915" s="141" t="s">
        <v>1248</v>
      </c>
      <c r="AG4915" s="144">
        <f>Table1[[#This Row],['# of Books]]*Table1[[#This Row],[QTY]]</f>
        <v>0</v>
      </c>
      <c r="AH4915" s="146">
        <f>Table1[[#This Row],[QTY]]*Table1[[#This Row],[School &amp; Library Price]]</f>
        <v>0</v>
      </c>
    </row>
    <row r="4916" spans="1:34" ht="18" customHeight="1" x14ac:dyDescent="0.25">
      <c r="A4916" s="154"/>
      <c r="B4916" s="150"/>
      <c r="C4916" s="150"/>
      <c r="D4916" s="151">
        <v>37</v>
      </c>
      <c r="E4916" s="151"/>
      <c r="F4916" s="130" t="s">
        <v>3358</v>
      </c>
      <c r="G4916" s="130" t="s">
        <v>2395</v>
      </c>
      <c r="H4916" s="130" t="s">
        <v>2493</v>
      </c>
      <c r="I4916" s="131" t="s">
        <v>2494</v>
      </c>
      <c r="J4916" s="130" t="s">
        <v>1547</v>
      </c>
      <c r="K4916" s="132" t="s">
        <v>142</v>
      </c>
      <c r="L4916" s="148">
        <v>1</v>
      </c>
      <c r="M4916" s="134">
        <v>2010</v>
      </c>
      <c r="N4916" s="130" t="s">
        <v>6526</v>
      </c>
      <c r="O4916" s="129" t="s">
        <v>143</v>
      </c>
      <c r="P4916" s="129" t="s">
        <v>933</v>
      </c>
      <c r="Q4916" s="130" t="s">
        <v>245</v>
      </c>
      <c r="R4916" s="136" t="s">
        <v>2109</v>
      </c>
      <c r="S4916" s="155"/>
      <c r="T4916" s="155"/>
      <c r="U4916" s="156"/>
      <c r="V4916" s="156"/>
      <c r="W4916" s="156"/>
      <c r="X4916" s="156"/>
      <c r="Y4916" s="137" t="s">
        <v>1955</v>
      </c>
      <c r="Z4916" s="138" t="s">
        <v>11749</v>
      </c>
      <c r="AA4916" s="140" t="s">
        <v>2495</v>
      </c>
      <c r="AB4916" s="141" t="s">
        <v>138</v>
      </c>
      <c r="AC4916" s="142">
        <v>35.200000000000003</v>
      </c>
      <c r="AD4916" s="142">
        <v>28.16</v>
      </c>
      <c r="AE4916" s="143" t="s">
        <v>2497</v>
      </c>
      <c r="AF4916" s="141" t="s">
        <v>1248</v>
      </c>
      <c r="AG4916" s="144">
        <f>Table1[[#This Row],['# of Books]]*Table1[[#This Row],[QTY]]</f>
        <v>0</v>
      </c>
      <c r="AH4916" s="146">
        <f>Table1[[#This Row],[QTY]]*Table1[[#This Row],[School &amp; Library Price]]</f>
        <v>0</v>
      </c>
    </row>
    <row r="4917" spans="1:34" ht="18" hidden="1" customHeight="1" x14ac:dyDescent="0.25">
      <c r="A4917" s="154"/>
      <c r="B4917" s="150"/>
      <c r="C4917" s="150"/>
      <c r="D4917" s="151">
        <v>37</v>
      </c>
      <c r="E4917" s="151"/>
      <c r="F4917" s="130" t="s">
        <v>3358</v>
      </c>
      <c r="G4917" s="130" t="s">
        <v>2395</v>
      </c>
      <c r="H4917" s="130" t="s">
        <v>2493</v>
      </c>
      <c r="I4917" s="131" t="s">
        <v>2496</v>
      </c>
      <c r="J4917" s="130" t="s">
        <v>1547</v>
      </c>
      <c r="K4917" s="132" t="s">
        <v>378</v>
      </c>
      <c r="L4917" s="148">
        <v>1</v>
      </c>
      <c r="M4917" s="134">
        <v>2010</v>
      </c>
      <c r="N4917" s="130" t="s">
        <v>6526</v>
      </c>
      <c r="O4917" s="129"/>
      <c r="P4917" s="129"/>
      <c r="Q4917" s="130" t="s">
        <v>245</v>
      </c>
      <c r="R4917" s="136" t="s">
        <v>2109</v>
      </c>
      <c r="S4917" s="155"/>
      <c r="T4917" s="155"/>
      <c r="U4917" s="156"/>
      <c r="V4917" s="156"/>
      <c r="W4917" s="156"/>
      <c r="X4917" s="156"/>
      <c r="Y4917" s="137" t="s">
        <v>1955</v>
      </c>
      <c r="Z4917" s="138" t="s">
        <v>11749</v>
      </c>
      <c r="AA4917" s="140" t="s">
        <v>2495</v>
      </c>
      <c r="AB4917" s="141" t="s">
        <v>138</v>
      </c>
      <c r="AC4917" s="142">
        <v>38.72</v>
      </c>
      <c r="AD4917" s="142">
        <v>30.98</v>
      </c>
      <c r="AE4917" s="143" t="s">
        <v>2497</v>
      </c>
      <c r="AF4917" s="141" t="s">
        <v>1248</v>
      </c>
      <c r="AG4917" s="144">
        <f>Table1[[#This Row],['# of Books]]*Table1[[#This Row],[QTY]]</f>
        <v>0</v>
      </c>
      <c r="AH4917" s="146">
        <f>Table1[[#This Row],[QTY]]*Table1[[#This Row],[School &amp; Library Price]]</f>
        <v>0</v>
      </c>
    </row>
    <row r="4918" spans="1:34" ht="18" customHeight="1" x14ac:dyDescent="0.25">
      <c r="A4918" s="154"/>
      <c r="B4918" s="150"/>
      <c r="C4918" s="150"/>
      <c r="D4918" s="151">
        <v>37</v>
      </c>
      <c r="E4918" s="151"/>
      <c r="F4918" s="130" t="s">
        <v>3358</v>
      </c>
      <c r="G4918" s="130" t="s">
        <v>2395</v>
      </c>
      <c r="H4918" s="130" t="s">
        <v>2498</v>
      </c>
      <c r="I4918" s="131" t="s">
        <v>2499</v>
      </c>
      <c r="J4918" s="130" t="s">
        <v>1547</v>
      </c>
      <c r="K4918" s="132" t="s">
        <v>142</v>
      </c>
      <c r="L4918" s="148">
        <v>1</v>
      </c>
      <c r="M4918" s="134">
        <v>2012</v>
      </c>
      <c r="N4918" s="130" t="s">
        <v>10612</v>
      </c>
      <c r="O4918" s="129" t="s">
        <v>143</v>
      </c>
      <c r="P4918" s="129" t="s">
        <v>933</v>
      </c>
      <c r="Q4918" s="130" t="s">
        <v>245</v>
      </c>
      <c r="R4918" s="136" t="s">
        <v>2109</v>
      </c>
      <c r="S4918" s="155"/>
      <c r="T4918" s="155"/>
      <c r="U4918" s="156"/>
      <c r="V4918" s="156"/>
      <c r="W4918" s="156"/>
      <c r="X4918" s="156"/>
      <c r="Y4918" s="137" t="s">
        <v>1955</v>
      </c>
      <c r="Z4918" s="138" t="s">
        <v>11749</v>
      </c>
      <c r="AA4918" s="140" t="s">
        <v>2500</v>
      </c>
      <c r="AB4918" s="141" t="s">
        <v>138</v>
      </c>
      <c r="AC4918" s="142">
        <v>35.200000000000003</v>
      </c>
      <c r="AD4918" s="142">
        <v>28.16</v>
      </c>
      <c r="AE4918" s="143" t="s">
        <v>2502</v>
      </c>
      <c r="AF4918" s="141" t="s">
        <v>1248</v>
      </c>
      <c r="AG4918" s="144">
        <f>Table1[[#This Row],['# of Books]]*Table1[[#This Row],[QTY]]</f>
        <v>0</v>
      </c>
      <c r="AH4918" s="146">
        <f>Table1[[#This Row],[QTY]]*Table1[[#This Row],[School &amp; Library Price]]</f>
        <v>0</v>
      </c>
    </row>
    <row r="4919" spans="1:34" ht="18" hidden="1" customHeight="1" x14ac:dyDescent="0.25">
      <c r="A4919" s="154"/>
      <c r="B4919" s="150"/>
      <c r="C4919" s="150"/>
      <c r="D4919" s="151">
        <v>37</v>
      </c>
      <c r="E4919" s="151"/>
      <c r="F4919" s="130" t="s">
        <v>3358</v>
      </c>
      <c r="G4919" s="130" t="s">
        <v>2395</v>
      </c>
      <c r="H4919" s="130" t="s">
        <v>2498</v>
      </c>
      <c r="I4919" s="131" t="s">
        <v>2501</v>
      </c>
      <c r="J4919" s="130" t="s">
        <v>1547</v>
      </c>
      <c r="K4919" s="132" t="s">
        <v>378</v>
      </c>
      <c r="L4919" s="148">
        <v>1</v>
      </c>
      <c r="M4919" s="134">
        <v>2012</v>
      </c>
      <c r="N4919" s="130" t="s">
        <v>10612</v>
      </c>
      <c r="O4919" s="129"/>
      <c r="P4919" s="129"/>
      <c r="Q4919" s="130" t="s">
        <v>245</v>
      </c>
      <c r="R4919" s="136" t="s">
        <v>2109</v>
      </c>
      <c r="S4919" s="155"/>
      <c r="T4919" s="155"/>
      <c r="U4919" s="156"/>
      <c r="V4919" s="156"/>
      <c r="W4919" s="156"/>
      <c r="X4919" s="156"/>
      <c r="Y4919" s="137" t="s">
        <v>1955</v>
      </c>
      <c r="Z4919" s="138" t="s">
        <v>11749</v>
      </c>
      <c r="AA4919" s="140" t="s">
        <v>2500</v>
      </c>
      <c r="AB4919" s="141" t="s">
        <v>138</v>
      </c>
      <c r="AC4919" s="142">
        <v>38.72</v>
      </c>
      <c r="AD4919" s="142">
        <v>30.98</v>
      </c>
      <c r="AE4919" s="143" t="s">
        <v>2502</v>
      </c>
      <c r="AF4919" s="141" t="s">
        <v>1248</v>
      </c>
      <c r="AG4919" s="144">
        <f>Table1[[#This Row],['# of Books]]*Table1[[#This Row],[QTY]]</f>
        <v>0</v>
      </c>
      <c r="AH4919" s="146">
        <f>Table1[[#This Row],[QTY]]*Table1[[#This Row],[School &amp; Library Price]]</f>
        <v>0</v>
      </c>
    </row>
    <row r="4920" spans="1:34" ht="18" hidden="1" customHeight="1" x14ac:dyDescent="0.25">
      <c r="A4920" s="154"/>
      <c r="B4920" s="150"/>
      <c r="C4920" s="150"/>
      <c r="D4920" s="151">
        <v>37</v>
      </c>
      <c r="E4920" s="151"/>
      <c r="F4920" s="130" t="s">
        <v>3358</v>
      </c>
      <c r="G4920" s="130" t="s">
        <v>2395</v>
      </c>
      <c r="H4920" s="130" t="s">
        <v>2503</v>
      </c>
      <c r="I4920" s="131" t="s">
        <v>2504</v>
      </c>
      <c r="J4920" s="130" t="s">
        <v>1547</v>
      </c>
      <c r="K4920" s="132" t="s">
        <v>378</v>
      </c>
      <c r="L4920" s="148">
        <v>1</v>
      </c>
      <c r="M4920" s="134">
        <v>2008</v>
      </c>
      <c r="N4920" s="130" t="s">
        <v>9296</v>
      </c>
      <c r="O4920" s="129"/>
      <c r="P4920" s="129"/>
      <c r="Q4920" s="130" t="s">
        <v>245</v>
      </c>
      <c r="R4920" s="136" t="s">
        <v>2109</v>
      </c>
      <c r="S4920" s="155"/>
      <c r="T4920" s="155"/>
      <c r="U4920" s="156"/>
      <c r="V4920" s="156"/>
      <c r="W4920" s="156"/>
      <c r="X4920" s="156"/>
      <c r="Y4920" s="137" t="s">
        <v>1955</v>
      </c>
      <c r="Z4920" s="138" t="s">
        <v>11749</v>
      </c>
      <c r="AA4920" s="140" t="s">
        <v>9790</v>
      </c>
      <c r="AB4920" s="141" t="s">
        <v>138</v>
      </c>
      <c r="AC4920" s="142">
        <v>38.72</v>
      </c>
      <c r="AD4920" s="142">
        <v>30.98</v>
      </c>
      <c r="AE4920" s="143" t="s">
        <v>2505</v>
      </c>
      <c r="AF4920" s="141" t="s">
        <v>1248</v>
      </c>
      <c r="AG4920" s="144">
        <f>Table1[[#This Row],['# of Books]]*Table1[[#This Row],[QTY]]</f>
        <v>0</v>
      </c>
      <c r="AH4920" s="146">
        <f>Table1[[#This Row],[QTY]]*Table1[[#This Row],[School &amp; Library Price]]</f>
        <v>0</v>
      </c>
    </row>
    <row r="4921" spans="1:34" ht="18" hidden="1" customHeight="1" x14ac:dyDescent="0.25">
      <c r="A4921" s="154"/>
      <c r="B4921" s="150"/>
      <c r="C4921" s="150"/>
      <c r="D4921" s="151">
        <v>37</v>
      </c>
      <c r="E4921" s="151"/>
      <c r="F4921" s="130" t="s">
        <v>3358</v>
      </c>
      <c r="G4921" s="130" t="s">
        <v>2395</v>
      </c>
      <c r="H4921" s="130" t="s">
        <v>2506</v>
      </c>
      <c r="I4921" s="131" t="s">
        <v>2507</v>
      </c>
      <c r="J4921" s="130" t="s">
        <v>1547</v>
      </c>
      <c r="K4921" s="132" t="s">
        <v>378</v>
      </c>
      <c r="L4921" s="148">
        <v>1</v>
      </c>
      <c r="M4921" s="134">
        <v>2008</v>
      </c>
      <c r="N4921" s="130" t="s">
        <v>9296</v>
      </c>
      <c r="O4921" s="129"/>
      <c r="P4921" s="129"/>
      <c r="Q4921" s="130" t="s">
        <v>245</v>
      </c>
      <c r="R4921" s="136" t="s">
        <v>2109</v>
      </c>
      <c r="S4921" s="155"/>
      <c r="T4921" s="155"/>
      <c r="U4921" s="156"/>
      <c r="V4921" s="156"/>
      <c r="W4921" s="156"/>
      <c r="X4921" s="156"/>
      <c r="Y4921" s="137" t="s">
        <v>1955</v>
      </c>
      <c r="Z4921" s="138" t="s">
        <v>11749</v>
      </c>
      <c r="AA4921" s="140" t="s">
        <v>9764</v>
      </c>
      <c r="AB4921" s="141" t="s">
        <v>138</v>
      </c>
      <c r="AC4921" s="142">
        <v>38.72</v>
      </c>
      <c r="AD4921" s="142">
        <v>30.98</v>
      </c>
      <c r="AE4921" s="143" t="s">
        <v>2508</v>
      </c>
      <c r="AF4921" s="141" t="s">
        <v>1248</v>
      </c>
      <c r="AG4921" s="144">
        <f>Table1[[#This Row],['# of Books]]*Table1[[#This Row],[QTY]]</f>
        <v>0</v>
      </c>
      <c r="AH4921" s="146">
        <f>Table1[[#This Row],[QTY]]*Table1[[#This Row],[School &amp; Library Price]]</f>
        <v>0</v>
      </c>
    </row>
    <row r="4922" spans="1:34" ht="18" customHeight="1" x14ac:dyDescent="0.25">
      <c r="A4922" s="154"/>
      <c r="B4922" s="150"/>
      <c r="C4922" s="150"/>
      <c r="D4922" s="151">
        <v>38</v>
      </c>
      <c r="E4922" s="151"/>
      <c r="F4922" s="130" t="s">
        <v>3358</v>
      </c>
      <c r="G4922" s="130" t="s">
        <v>2333</v>
      </c>
      <c r="H4922" s="130" t="s">
        <v>2373</v>
      </c>
      <c r="I4922" s="131" t="s">
        <v>2375</v>
      </c>
      <c r="J4922" s="130" t="s">
        <v>1547</v>
      </c>
      <c r="K4922" s="132" t="s">
        <v>142</v>
      </c>
      <c r="L4922" s="148">
        <v>1</v>
      </c>
      <c r="M4922" s="134">
        <v>2011</v>
      </c>
      <c r="N4922" s="130" t="s">
        <v>10618</v>
      </c>
      <c r="O4922" s="129" t="s">
        <v>143</v>
      </c>
      <c r="P4922" s="129" t="s">
        <v>134</v>
      </c>
      <c r="Q4922" s="130" t="s">
        <v>245</v>
      </c>
      <c r="R4922" s="136" t="s">
        <v>2097</v>
      </c>
      <c r="S4922" s="155"/>
      <c r="T4922" s="155"/>
      <c r="U4922" s="156"/>
      <c r="V4922" s="156"/>
      <c r="W4922" s="156"/>
      <c r="X4922" s="156"/>
      <c r="Y4922" s="137" t="s">
        <v>2336</v>
      </c>
      <c r="Z4922" s="138" t="s">
        <v>11755</v>
      </c>
      <c r="AA4922" s="140" t="s">
        <v>9791</v>
      </c>
      <c r="AB4922" s="141" t="s">
        <v>138</v>
      </c>
      <c r="AC4922" s="142">
        <v>34.6</v>
      </c>
      <c r="AD4922" s="142">
        <v>27.68</v>
      </c>
      <c r="AE4922" s="143" t="s">
        <v>9792</v>
      </c>
      <c r="AF4922" s="141" t="s">
        <v>2201</v>
      </c>
      <c r="AG4922" s="144">
        <f>Table1[[#This Row],['# of Books]]*Table1[[#This Row],[QTY]]</f>
        <v>0</v>
      </c>
      <c r="AH4922" s="146">
        <f>Table1[[#This Row],[QTY]]*Table1[[#This Row],[School &amp; Library Price]]</f>
        <v>0</v>
      </c>
    </row>
    <row r="4923" spans="1:34" ht="18" hidden="1" customHeight="1" x14ac:dyDescent="0.25">
      <c r="A4923" s="154"/>
      <c r="B4923" s="150"/>
      <c r="C4923" s="150"/>
      <c r="D4923" s="151">
        <v>38</v>
      </c>
      <c r="E4923" s="151"/>
      <c r="F4923" s="130" t="s">
        <v>3358</v>
      </c>
      <c r="G4923" s="130" t="s">
        <v>2333</v>
      </c>
      <c r="H4923" s="130" t="s">
        <v>2373</v>
      </c>
      <c r="I4923" s="131" t="s">
        <v>2374</v>
      </c>
      <c r="J4923" s="130" t="s">
        <v>1547</v>
      </c>
      <c r="K4923" s="132" t="s">
        <v>378</v>
      </c>
      <c r="L4923" s="148">
        <v>1</v>
      </c>
      <c r="M4923" s="134">
        <v>2011</v>
      </c>
      <c r="N4923" s="130" t="s">
        <v>10618</v>
      </c>
      <c r="O4923" s="129"/>
      <c r="P4923" s="129"/>
      <c r="Q4923" s="130" t="s">
        <v>245</v>
      </c>
      <c r="R4923" s="136" t="s">
        <v>2097</v>
      </c>
      <c r="S4923" s="155"/>
      <c r="T4923" s="155"/>
      <c r="U4923" s="156"/>
      <c r="V4923" s="156"/>
      <c r="W4923" s="156"/>
      <c r="X4923" s="156"/>
      <c r="Y4923" s="137" t="s">
        <v>2336</v>
      </c>
      <c r="Z4923" s="138" t="s">
        <v>11755</v>
      </c>
      <c r="AA4923" s="140" t="s">
        <v>9791</v>
      </c>
      <c r="AB4923" s="141" t="s">
        <v>138</v>
      </c>
      <c r="AC4923" s="142">
        <v>38.06</v>
      </c>
      <c r="AD4923" s="142">
        <v>30.45</v>
      </c>
      <c r="AE4923" s="143" t="s">
        <v>9792</v>
      </c>
      <c r="AF4923" s="141" t="s">
        <v>2201</v>
      </c>
      <c r="AG4923" s="144">
        <f>Table1[[#This Row],['# of Books]]*Table1[[#This Row],[QTY]]</f>
        <v>0</v>
      </c>
      <c r="AH4923" s="146">
        <f>Table1[[#This Row],[QTY]]*Table1[[#This Row],[School &amp; Library Price]]</f>
        <v>0</v>
      </c>
    </row>
    <row r="4924" spans="1:34" ht="18" customHeight="1" x14ac:dyDescent="0.25">
      <c r="A4924" s="154"/>
      <c r="B4924" s="150"/>
      <c r="C4924" s="150"/>
      <c r="D4924" s="151">
        <v>38</v>
      </c>
      <c r="E4924" s="151"/>
      <c r="F4924" s="130" t="s">
        <v>3358</v>
      </c>
      <c r="G4924" s="130" t="s">
        <v>2333</v>
      </c>
      <c r="H4924" s="130" t="s">
        <v>2334</v>
      </c>
      <c r="I4924" s="131" t="s">
        <v>2337</v>
      </c>
      <c r="J4924" s="130" t="s">
        <v>1547</v>
      </c>
      <c r="K4924" s="132" t="s">
        <v>142</v>
      </c>
      <c r="L4924" s="148">
        <v>1</v>
      </c>
      <c r="M4924" s="134">
        <v>2009</v>
      </c>
      <c r="N4924" s="130" t="s">
        <v>10621</v>
      </c>
      <c r="O4924" s="129" t="s">
        <v>143</v>
      </c>
      <c r="P4924" s="129" t="s">
        <v>134</v>
      </c>
      <c r="Q4924" s="130" t="s">
        <v>245</v>
      </c>
      <c r="R4924" s="136" t="s">
        <v>11756</v>
      </c>
      <c r="S4924" s="155"/>
      <c r="T4924" s="155"/>
      <c r="U4924" s="156"/>
      <c r="V4924" s="156"/>
      <c r="W4924" s="156"/>
      <c r="X4924" s="156"/>
      <c r="Y4924" s="137" t="s">
        <v>2336</v>
      </c>
      <c r="Z4924" s="138" t="s">
        <v>11755</v>
      </c>
      <c r="AA4924" s="140" t="s">
        <v>9793</v>
      </c>
      <c r="AB4924" s="141" t="s">
        <v>138</v>
      </c>
      <c r="AC4924" s="142">
        <v>34.6</v>
      </c>
      <c r="AD4924" s="142">
        <v>27.68</v>
      </c>
      <c r="AE4924" s="143" t="s">
        <v>9794</v>
      </c>
      <c r="AF4924" s="141" t="s">
        <v>2201</v>
      </c>
      <c r="AG4924" s="144">
        <f>Table1[[#This Row],['# of Books]]*Table1[[#This Row],[QTY]]</f>
        <v>0</v>
      </c>
      <c r="AH4924" s="146">
        <f>Table1[[#This Row],[QTY]]*Table1[[#This Row],[School &amp; Library Price]]</f>
        <v>0</v>
      </c>
    </row>
    <row r="4925" spans="1:34" ht="18" hidden="1" customHeight="1" x14ac:dyDescent="0.25">
      <c r="A4925" s="154"/>
      <c r="B4925" s="150"/>
      <c r="C4925" s="150"/>
      <c r="D4925" s="151">
        <v>38</v>
      </c>
      <c r="E4925" s="151"/>
      <c r="F4925" s="130" t="s">
        <v>3358</v>
      </c>
      <c r="G4925" s="130" t="s">
        <v>2333</v>
      </c>
      <c r="H4925" s="130" t="s">
        <v>2334</v>
      </c>
      <c r="I4925" s="131" t="s">
        <v>2335</v>
      </c>
      <c r="J4925" s="130" t="s">
        <v>1547</v>
      </c>
      <c r="K4925" s="132" t="s">
        <v>378</v>
      </c>
      <c r="L4925" s="148">
        <v>1</v>
      </c>
      <c r="M4925" s="134">
        <v>2009</v>
      </c>
      <c r="N4925" s="130" t="s">
        <v>10621</v>
      </c>
      <c r="O4925" s="129"/>
      <c r="P4925" s="129"/>
      <c r="Q4925" s="130" t="s">
        <v>245</v>
      </c>
      <c r="R4925" s="136" t="s">
        <v>11756</v>
      </c>
      <c r="S4925" s="155"/>
      <c r="T4925" s="155"/>
      <c r="U4925" s="156"/>
      <c r="V4925" s="156"/>
      <c r="W4925" s="156"/>
      <c r="X4925" s="156"/>
      <c r="Y4925" s="137" t="s">
        <v>2336</v>
      </c>
      <c r="Z4925" s="138" t="s">
        <v>11755</v>
      </c>
      <c r="AA4925" s="140" t="s">
        <v>9793</v>
      </c>
      <c r="AB4925" s="141" t="s">
        <v>138</v>
      </c>
      <c r="AC4925" s="142">
        <v>38.06</v>
      </c>
      <c r="AD4925" s="142">
        <v>30.45</v>
      </c>
      <c r="AE4925" s="143" t="s">
        <v>9794</v>
      </c>
      <c r="AF4925" s="141" t="s">
        <v>2201</v>
      </c>
      <c r="AG4925" s="144">
        <f>Table1[[#This Row],['# of Books]]*Table1[[#This Row],[QTY]]</f>
        <v>0</v>
      </c>
      <c r="AH4925" s="146">
        <f>Table1[[#This Row],[QTY]]*Table1[[#This Row],[School &amp; Library Price]]</f>
        <v>0</v>
      </c>
    </row>
    <row r="4926" spans="1:34" ht="18" customHeight="1" x14ac:dyDescent="0.25">
      <c r="A4926" s="154"/>
      <c r="B4926" s="150"/>
      <c r="C4926" s="150"/>
      <c r="D4926" s="151">
        <v>38</v>
      </c>
      <c r="E4926" s="151"/>
      <c r="F4926" s="130" t="s">
        <v>3358</v>
      </c>
      <c r="G4926" s="130" t="s">
        <v>2333</v>
      </c>
      <c r="H4926" s="130" t="s">
        <v>2338</v>
      </c>
      <c r="I4926" s="131" t="s">
        <v>2339</v>
      </c>
      <c r="J4926" s="130" t="s">
        <v>1547</v>
      </c>
      <c r="K4926" s="132" t="s">
        <v>142</v>
      </c>
      <c r="L4926" s="148">
        <v>1</v>
      </c>
      <c r="M4926" s="134">
        <v>2009</v>
      </c>
      <c r="N4926" s="130" t="s">
        <v>10621</v>
      </c>
      <c r="O4926" s="129" t="s">
        <v>143</v>
      </c>
      <c r="P4926" s="129" t="s">
        <v>134</v>
      </c>
      <c r="Q4926" s="130" t="s">
        <v>245</v>
      </c>
      <c r="R4926" s="136" t="s">
        <v>2340</v>
      </c>
      <c r="S4926" s="155"/>
      <c r="T4926" s="155"/>
      <c r="U4926" s="156"/>
      <c r="V4926" s="156"/>
      <c r="W4926" s="156"/>
      <c r="X4926" s="156"/>
      <c r="Y4926" s="137" t="s">
        <v>2336</v>
      </c>
      <c r="Z4926" s="138" t="s">
        <v>11755</v>
      </c>
      <c r="AA4926" s="140" t="s">
        <v>11757</v>
      </c>
      <c r="AB4926" s="141" t="s">
        <v>138</v>
      </c>
      <c r="AC4926" s="142">
        <v>34.6</v>
      </c>
      <c r="AD4926" s="142">
        <v>27.68</v>
      </c>
      <c r="AE4926" s="143" t="s">
        <v>11758</v>
      </c>
      <c r="AF4926" s="141" t="s">
        <v>2201</v>
      </c>
      <c r="AG4926" s="144">
        <f>Table1[[#This Row],['# of Books]]*Table1[[#This Row],[QTY]]</f>
        <v>0</v>
      </c>
      <c r="AH4926" s="146">
        <f>Table1[[#This Row],[QTY]]*Table1[[#This Row],[School &amp; Library Price]]</f>
        <v>0</v>
      </c>
    </row>
    <row r="4927" spans="1:34" ht="18" customHeight="1" x14ac:dyDescent="0.25">
      <c r="A4927" s="154"/>
      <c r="B4927" s="150"/>
      <c r="C4927" s="150"/>
      <c r="D4927" s="151">
        <v>38</v>
      </c>
      <c r="E4927" s="151"/>
      <c r="F4927" s="130" t="s">
        <v>3358</v>
      </c>
      <c r="G4927" s="130" t="s">
        <v>2333</v>
      </c>
      <c r="H4927" s="130" t="s">
        <v>2341</v>
      </c>
      <c r="I4927" s="131" t="s">
        <v>2342</v>
      </c>
      <c r="J4927" s="130" t="s">
        <v>1547</v>
      </c>
      <c r="K4927" s="132" t="s">
        <v>142</v>
      </c>
      <c r="L4927" s="148">
        <v>1</v>
      </c>
      <c r="M4927" s="134">
        <v>2009</v>
      </c>
      <c r="N4927" s="130" t="s">
        <v>10621</v>
      </c>
      <c r="O4927" s="129" t="s">
        <v>143</v>
      </c>
      <c r="P4927" s="129" t="s">
        <v>134</v>
      </c>
      <c r="Q4927" s="130" t="s">
        <v>245</v>
      </c>
      <c r="R4927" s="136" t="s">
        <v>2343</v>
      </c>
      <c r="S4927" s="155"/>
      <c r="T4927" s="155"/>
      <c r="U4927" s="156"/>
      <c r="V4927" s="156"/>
      <c r="W4927" s="156"/>
      <c r="X4927" s="156"/>
      <c r="Y4927" s="137" t="s">
        <v>2336</v>
      </c>
      <c r="Z4927" s="138" t="s">
        <v>11755</v>
      </c>
      <c r="AA4927" s="140" t="s">
        <v>11759</v>
      </c>
      <c r="AB4927" s="141" t="s">
        <v>138</v>
      </c>
      <c r="AC4927" s="142">
        <v>34.6</v>
      </c>
      <c r="AD4927" s="142">
        <v>27.68</v>
      </c>
      <c r="AE4927" s="143" t="s">
        <v>11760</v>
      </c>
      <c r="AF4927" s="141" t="s">
        <v>2201</v>
      </c>
      <c r="AG4927" s="144">
        <f>Table1[[#This Row],['# of Books]]*Table1[[#This Row],[QTY]]</f>
        <v>0</v>
      </c>
      <c r="AH4927" s="146">
        <f>Table1[[#This Row],[QTY]]*Table1[[#This Row],[School &amp; Library Price]]</f>
        <v>0</v>
      </c>
    </row>
    <row r="4928" spans="1:34" ht="18" customHeight="1" x14ac:dyDescent="0.25">
      <c r="A4928" s="154"/>
      <c r="B4928" s="150"/>
      <c r="C4928" s="150"/>
      <c r="D4928" s="151">
        <v>38</v>
      </c>
      <c r="E4928" s="151"/>
      <c r="F4928" s="130" t="s">
        <v>3358</v>
      </c>
      <c r="G4928" s="130" t="s">
        <v>2333</v>
      </c>
      <c r="H4928" s="130" t="s">
        <v>11761</v>
      </c>
      <c r="I4928" s="131" t="s">
        <v>11762</v>
      </c>
      <c r="J4928" s="130" t="s">
        <v>1547</v>
      </c>
      <c r="K4928" s="132" t="s">
        <v>142</v>
      </c>
      <c r="L4928" s="148">
        <v>1</v>
      </c>
      <c r="M4928" s="134">
        <v>2010</v>
      </c>
      <c r="N4928" s="130" t="s">
        <v>6526</v>
      </c>
      <c r="O4928" s="129" t="s">
        <v>143</v>
      </c>
      <c r="P4928" s="129" t="s">
        <v>134</v>
      </c>
      <c r="Q4928" s="130" t="s">
        <v>245</v>
      </c>
      <c r="R4928" s="136" t="s">
        <v>2109</v>
      </c>
      <c r="S4928" s="155"/>
      <c r="T4928" s="155"/>
      <c r="U4928" s="156"/>
      <c r="V4928" s="156"/>
      <c r="W4928" s="156"/>
      <c r="X4928" s="156"/>
      <c r="Y4928" s="137" t="s">
        <v>2336</v>
      </c>
      <c r="Z4928" s="138" t="s">
        <v>11755</v>
      </c>
      <c r="AA4928" s="140" t="s">
        <v>11763</v>
      </c>
      <c r="AB4928" s="141" t="s">
        <v>138</v>
      </c>
      <c r="AC4928" s="142">
        <v>34.6</v>
      </c>
      <c r="AD4928" s="142">
        <v>27.68</v>
      </c>
      <c r="AE4928" s="143" t="s">
        <v>8515</v>
      </c>
      <c r="AF4928" s="141" t="s">
        <v>2201</v>
      </c>
      <c r="AG4928" s="144">
        <f>Table1[[#This Row],['# of Books]]*Table1[[#This Row],[QTY]]</f>
        <v>0</v>
      </c>
      <c r="AH4928" s="146">
        <f>Table1[[#This Row],[QTY]]*Table1[[#This Row],[School &amp; Library Price]]</f>
        <v>0</v>
      </c>
    </row>
    <row r="4929" spans="1:34" ht="18" customHeight="1" x14ac:dyDescent="0.25">
      <c r="A4929" s="154"/>
      <c r="B4929" s="150"/>
      <c r="C4929" s="150"/>
      <c r="D4929" s="151">
        <v>38</v>
      </c>
      <c r="E4929" s="151"/>
      <c r="F4929" s="130" t="s">
        <v>3358</v>
      </c>
      <c r="G4929" s="130" t="s">
        <v>2333</v>
      </c>
      <c r="H4929" s="130" t="s">
        <v>2344</v>
      </c>
      <c r="I4929" s="131" t="s">
        <v>2345</v>
      </c>
      <c r="J4929" s="130" t="s">
        <v>1547</v>
      </c>
      <c r="K4929" s="132" t="s">
        <v>142</v>
      </c>
      <c r="L4929" s="148">
        <v>1</v>
      </c>
      <c r="M4929" s="134">
        <v>2009</v>
      </c>
      <c r="N4929" s="130" t="s">
        <v>10621</v>
      </c>
      <c r="O4929" s="129" t="s">
        <v>143</v>
      </c>
      <c r="P4929" s="129" t="s">
        <v>134</v>
      </c>
      <c r="Q4929" s="130" t="s">
        <v>245</v>
      </c>
      <c r="R4929" s="136" t="s">
        <v>2144</v>
      </c>
      <c r="S4929" s="155"/>
      <c r="T4929" s="155"/>
      <c r="U4929" s="156"/>
      <c r="V4929" s="156"/>
      <c r="W4929" s="156"/>
      <c r="X4929" s="156"/>
      <c r="Y4929" s="137" t="s">
        <v>2336</v>
      </c>
      <c r="Z4929" s="138" t="s">
        <v>11755</v>
      </c>
      <c r="AA4929" s="140" t="s">
        <v>9795</v>
      </c>
      <c r="AB4929" s="141" t="s">
        <v>138</v>
      </c>
      <c r="AC4929" s="142">
        <v>34.6</v>
      </c>
      <c r="AD4929" s="142">
        <v>27.68</v>
      </c>
      <c r="AE4929" s="143" t="s">
        <v>8590</v>
      </c>
      <c r="AF4929" s="141" t="s">
        <v>2201</v>
      </c>
      <c r="AG4929" s="144">
        <f>Table1[[#This Row],['# of Books]]*Table1[[#This Row],[QTY]]</f>
        <v>0</v>
      </c>
      <c r="AH4929" s="146">
        <f>Table1[[#This Row],[QTY]]*Table1[[#This Row],[School &amp; Library Price]]</f>
        <v>0</v>
      </c>
    </row>
    <row r="4930" spans="1:34" ht="18" hidden="1" customHeight="1" x14ac:dyDescent="0.25">
      <c r="A4930" s="154"/>
      <c r="B4930" s="150"/>
      <c r="C4930" s="150"/>
      <c r="D4930" s="151">
        <v>38</v>
      </c>
      <c r="E4930" s="151"/>
      <c r="F4930" s="130" t="s">
        <v>3358</v>
      </c>
      <c r="G4930" s="130" t="s">
        <v>2333</v>
      </c>
      <c r="H4930" s="130" t="s">
        <v>2346</v>
      </c>
      <c r="I4930" s="131" t="s">
        <v>2347</v>
      </c>
      <c r="J4930" s="130" t="s">
        <v>1547</v>
      </c>
      <c r="K4930" s="132" t="s">
        <v>378</v>
      </c>
      <c r="L4930" s="148">
        <v>1</v>
      </c>
      <c r="M4930" s="134">
        <v>2007</v>
      </c>
      <c r="N4930" s="130" t="s">
        <v>10777</v>
      </c>
      <c r="O4930" s="129"/>
      <c r="P4930" s="129"/>
      <c r="Q4930" s="130" t="s">
        <v>245</v>
      </c>
      <c r="R4930" s="136" t="s">
        <v>2196</v>
      </c>
      <c r="S4930" s="155"/>
      <c r="T4930" s="155"/>
      <c r="U4930" s="156"/>
      <c r="V4930" s="156"/>
      <c r="W4930" s="156"/>
      <c r="X4930" s="156"/>
      <c r="Y4930" s="137" t="s">
        <v>2336</v>
      </c>
      <c r="Z4930" s="138" t="s">
        <v>11755</v>
      </c>
      <c r="AA4930" s="140" t="s">
        <v>9796</v>
      </c>
      <c r="AB4930" s="141" t="s">
        <v>138</v>
      </c>
      <c r="AC4930" s="142">
        <v>38.06</v>
      </c>
      <c r="AD4930" s="142">
        <v>30.45</v>
      </c>
      <c r="AE4930" s="143" t="s">
        <v>2348</v>
      </c>
      <c r="AF4930" s="141" t="s">
        <v>2201</v>
      </c>
      <c r="AG4930" s="144">
        <f>Table1[[#This Row],['# of Books]]*Table1[[#This Row],[QTY]]</f>
        <v>0</v>
      </c>
      <c r="AH4930" s="146">
        <f>Table1[[#This Row],[QTY]]*Table1[[#This Row],[School &amp; Library Price]]</f>
        <v>0</v>
      </c>
    </row>
    <row r="4931" spans="1:34" ht="18" hidden="1" customHeight="1" x14ac:dyDescent="0.25">
      <c r="A4931" s="154"/>
      <c r="B4931" s="150"/>
      <c r="C4931" s="150"/>
      <c r="D4931" s="151">
        <v>38</v>
      </c>
      <c r="E4931" s="151"/>
      <c r="F4931" s="130" t="s">
        <v>3358</v>
      </c>
      <c r="G4931" s="130" t="s">
        <v>2333</v>
      </c>
      <c r="H4931" s="130" t="s">
        <v>2349</v>
      </c>
      <c r="I4931" s="131" t="s">
        <v>2350</v>
      </c>
      <c r="J4931" s="130" t="s">
        <v>1547</v>
      </c>
      <c r="K4931" s="132" t="s">
        <v>378</v>
      </c>
      <c r="L4931" s="148">
        <v>1</v>
      </c>
      <c r="M4931" s="134">
        <v>2008</v>
      </c>
      <c r="N4931" s="130" t="s">
        <v>9296</v>
      </c>
      <c r="O4931" s="129"/>
      <c r="P4931" s="129"/>
      <c r="Q4931" s="130" t="s">
        <v>245</v>
      </c>
      <c r="R4931" s="136" t="s">
        <v>11756</v>
      </c>
      <c r="S4931" s="155"/>
      <c r="T4931" s="155"/>
      <c r="U4931" s="156"/>
      <c r="V4931" s="156"/>
      <c r="W4931" s="156"/>
      <c r="X4931" s="156"/>
      <c r="Y4931" s="137" t="s">
        <v>2336</v>
      </c>
      <c r="Z4931" s="138" t="s">
        <v>11755</v>
      </c>
      <c r="AA4931" s="140" t="s">
        <v>9797</v>
      </c>
      <c r="AB4931" s="141" t="s">
        <v>138</v>
      </c>
      <c r="AC4931" s="142">
        <v>38.06</v>
      </c>
      <c r="AD4931" s="142">
        <v>30.45</v>
      </c>
      <c r="AE4931" s="143" t="s">
        <v>2351</v>
      </c>
      <c r="AF4931" s="141" t="s">
        <v>2201</v>
      </c>
      <c r="AG4931" s="144">
        <f>Table1[[#This Row],['# of Books]]*Table1[[#This Row],[QTY]]</f>
        <v>0</v>
      </c>
      <c r="AH4931" s="146">
        <f>Table1[[#This Row],[QTY]]*Table1[[#This Row],[School &amp; Library Price]]</f>
        <v>0</v>
      </c>
    </row>
    <row r="4932" spans="1:34" ht="18" hidden="1" customHeight="1" x14ac:dyDescent="0.25">
      <c r="A4932" s="154"/>
      <c r="B4932" s="150"/>
      <c r="C4932" s="150"/>
      <c r="D4932" s="151">
        <v>38</v>
      </c>
      <c r="E4932" s="151"/>
      <c r="F4932" s="130" t="s">
        <v>3358</v>
      </c>
      <c r="G4932" s="130" t="s">
        <v>2333</v>
      </c>
      <c r="H4932" s="130" t="s">
        <v>2352</v>
      </c>
      <c r="I4932" s="131" t="s">
        <v>2353</v>
      </c>
      <c r="J4932" s="130" t="s">
        <v>1547</v>
      </c>
      <c r="K4932" s="132" t="s">
        <v>378</v>
      </c>
      <c r="L4932" s="148">
        <v>1</v>
      </c>
      <c r="M4932" s="134">
        <v>2008</v>
      </c>
      <c r="N4932" s="130" t="s">
        <v>9296</v>
      </c>
      <c r="O4932" s="129"/>
      <c r="P4932" s="129"/>
      <c r="Q4932" s="130" t="s">
        <v>245</v>
      </c>
      <c r="R4932" s="136" t="s">
        <v>2146</v>
      </c>
      <c r="S4932" s="155"/>
      <c r="T4932" s="155"/>
      <c r="U4932" s="156"/>
      <c r="V4932" s="156"/>
      <c r="W4932" s="156"/>
      <c r="X4932" s="156"/>
      <c r="Y4932" s="137" t="s">
        <v>2336</v>
      </c>
      <c r="Z4932" s="138" t="s">
        <v>11755</v>
      </c>
      <c r="AA4932" s="140" t="s">
        <v>9798</v>
      </c>
      <c r="AB4932" s="141" t="s">
        <v>138</v>
      </c>
      <c r="AC4932" s="142">
        <v>38.06</v>
      </c>
      <c r="AD4932" s="142">
        <v>30.45</v>
      </c>
      <c r="AE4932" s="143" t="s">
        <v>2354</v>
      </c>
      <c r="AF4932" s="141" t="s">
        <v>2201</v>
      </c>
      <c r="AG4932" s="144">
        <f>Table1[[#This Row],['# of Books]]*Table1[[#This Row],[QTY]]</f>
        <v>0</v>
      </c>
      <c r="AH4932" s="146">
        <f>Table1[[#This Row],[QTY]]*Table1[[#This Row],[School &amp; Library Price]]</f>
        <v>0</v>
      </c>
    </row>
    <row r="4933" spans="1:34" ht="18" hidden="1" customHeight="1" x14ac:dyDescent="0.25">
      <c r="A4933" s="154"/>
      <c r="B4933" s="150"/>
      <c r="C4933" s="150"/>
      <c r="D4933" s="151">
        <v>38</v>
      </c>
      <c r="E4933" s="151"/>
      <c r="F4933" s="130" t="s">
        <v>3358</v>
      </c>
      <c r="G4933" s="130" t="s">
        <v>2333</v>
      </c>
      <c r="H4933" s="130" t="s">
        <v>2355</v>
      </c>
      <c r="I4933" s="131" t="s">
        <v>2356</v>
      </c>
      <c r="J4933" s="130" t="s">
        <v>1547</v>
      </c>
      <c r="K4933" s="132" t="s">
        <v>378</v>
      </c>
      <c r="L4933" s="148">
        <v>1</v>
      </c>
      <c r="M4933" s="134">
        <v>2009</v>
      </c>
      <c r="N4933" s="130" t="s">
        <v>10621</v>
      </c>
      <c r="O4933" s="129"/>
      <c r="P4933" s="129"/>
      <c r="Q4933" s="130" t="s">
        <v>245</v>
      </c>
      <c r="R4933" s="136" t="s">
        <v>2144</v>
      </c>
      <c r="S4933" s="155"/>
      <c r="T4933" s="155"/>
      <c r="U4933" s="156"/>
      <c r="V4933" s="156"/>
      <c r="W4933" s="156"/>
      <c r="X4933" s="156"/>
      <c r="Y4933" s="137" t="s">
        <v>2336</v>
      </c>
      <c r="Z4933" s="138" t="s">
        <v>11755</v>
      </c>
      <c r="AA4933" s="140" t="s">
        <v>9799</v>
      </c>
      <c r="AB4933" s="141" t="s">
        <v>138</v>
      </c>
      <c r="AC4933" s="142">
        <v>38.06</v>
      </c>
      <c r="AD4933" s="142">
        <v>30.45</v>
      </c>
      <c r="AE4933" s="143" t="s">
        <v>11764</v>
      </c>
      <c r="AF4933" s="141" t="s">
        <v>2201</v>
      </c>
      <c r="AG4933" s="144">
        <f>Table1[[#This Row],['# of Books]]*Table1[[#This Row],[QTY]]</f>
        <v>0</v>
      </c>
      <c r="AH4933" s="146">
        <f>Table1[[#This Row],[QTY]]*Table1[[#This Row],[School &amp; Library Price]]</f>
        <v>0</v>
      </c>
    </row>
    <row r="4934" spans="1:34" ht="18" customHeight="1" x14ac:dyDescent="0.25">
      <c r="A4934" s="154"/>
      <c r="B4934" s="150"/>
      <c r="C4934" s="150"/>
      <c r="D4934" s="151">
        <v>38</v>
      </c>
      <c r="E4934" s="151"/>
      <c r="F4934" s="130" t="s">
        <v>3358</v>
      </c>
      <c r="G4934" s="130" t="s">
        <v>2333</v>
      </c>
      <c r="H4934" s="130" t="s">
        <v>2357</v>
      </c>
      <c r="I4934" s="131" t="s">
        <v>2359</v>
      </c>
      <c r="J4934" s="130" t="s">
        <v>1547</v>
      </c>
      <c r="K4934" s="132" t="s">
        <v>142</v>
      </c>
      <c r="L4934" s="148">
        <v>1</v>
      </c>
      <c r="M4934" s="134">
        <v>2010</v>
      </c>
      <c r="N4934" s="130" t="s">
        <v>6526</v>
      </c>
      <c r="O4934" s="129" t="s">
        <v>143</v>
      </c>
      <c r="P4934" s="129" t="s">
        <v>134</v>
      </c>
      <c r="Q4934" s="130" t="s">
        <v>245</v>
      </c>
      <c r="R4934" s="136" t="s">
        <v>2164</v>
      </c>
      <c r="S4934" s="155"/>
      <c r="T4934" s="155"/>
      <c r="U4934" s="156"/>
      <c r="V4934" s="156"/>
      <c r="W4934" s="156"/>
      <c r="X4934" s="156"/>
      <c r="Y4934" s="137" t="s">
        <v>2336</v>
      </c>
      <c r="Z4934" s="138" t="s">
        <v>11755</v>
      </c>
      <c r="AA4934" s="140" t="s">
        <v>9800</v>
      </c>
      <c r="AB4934" s="141" t="s">
        <v>138</v>
      </c>
      <c r="AC4934" s="142">
        <v>34.6</v>
      </c>
      <c r="AD4934" s="142">
        <v>27.68</v>
      </c>
      <c r="AE4934" s="143" t="s">
        <v>9801</v>
      </c>
      <c r="AF4934" s="141" t="s">
        <v>2201</v>
      </c>
      <c r="AG4934" s="144">
        <f>Table1[[#This Row],['# of Books]]*Table1[[#This Row],[QTY]]</f>
        <v>0</v>
      </c>
      <c r="AH4934" s="146">
        <f>Table1[[#This Row],[QTY]]*Table1[[#This Row],[School &amp; Library Price]]</f>
        <v>0</v>
      </c>
    </row>
    <row r="4935" spans="1:34" ht="18" hidden="1" customHeight="1" x14ac:dyDescent="0.25">
      <c r="A4935" s="154"/>
      <c r="B4935" s="150"/>
      <c r="C4935" s="150"/>
      <c r="D4935" s="151">
        <v>38</v>
      </c>
      <c r="E4935" s="151"/>
      <c r="F4935" s="130" t="s">
        <v>3358</v>
      </c>
      <c r="G4935" s="130" t="s">
        <v>2333</v>
      </c>
      <c r="H4935" s="130" t="s">
        <v>2357</v>
      </c>
      <c r="I4935" s="131" t="s">
        <v>2358</v>
      </c>
      <c r="J4935" s="130" t="s">
        <v>1547</v>
      </c>
      <c r="K4935" s="132" t="s">
        <v>378</v>
      </c>
      <c r="L4935" s="148">
        <v>1</v>
      </c>
      <c r="M4935" s="134">
        <v>2010</v>
      </c>
      <c r="N4935" s="130" t="s">
        <v>6526</v>
      </c>
      <c r="O4935" s="129"/>
      <c r="P4935" s="129"/>
      <c r="Q4935" s="130" t="s">
        <v>245</v>
      </c>
      <c r="R4935" s="136" t="s">
        <v>2164</v>
      </c>
      <c r="S4935" s="155"/>
      <c r="T4935" s="155"/>
      <c r="U4935" s="156"/>
      <c r="V4935" s="156"/>
      <c r="W4935" s="156"/>
      <c r="X4935" s="156"/>
      <c r="Y4935" s="137" t="s">
        <v>2336</v>
      </c>
      <c r="Z4935" s="138" t="s">
        <v>11755</v>
      </c>
      <c r="AA4935" s="140" t="s">
        <v>9800</v>
      </c>
      <c r="AB4935" s="141" t="s">
        <v>138</v>
      </c>
      <c r="AC4935" s="142">
        <v>38.06</v>
      </c>
      <c r="AD4935" s="142">
        <v>30.45</v>
      </c>
      <c r="AE4935" s="143" t="s">
        <v>9801</v>
      </c>
      <c r="AF4935" s="141" t="s">
        <v>2201</v>
      </c>
      <c r="AG4935" s="144">
        <f>Table1[[#This Row],['# of Books]]*Table1[[#This Row],[QTY]]</f>
        <v>0</v>
      </c>
      <c r="AH4935" s="146">
        <f>Table1[[#This Row],[QTY]]*Table1[[#This Row],[School &amp; Library Price]]</f>
        <v>0</v>
      </c>
    </row>
    <row r="4936" spans="1:34" ht="18" customHeight="1" x14ac:dyDescent="0.25">
      <c r="A4936" s="154"/>
      <c r="B4936" s="150"/>
      <c r="C4936" s="150"/>
      <c r="D4936" s="151">
        <v>38</v>
      </c>
      <c r="E4936" s="151"/>
      <c r="F4936" s="130" t="s">
        <v>3358</v>
      </c>
      <c r="G4936" s="130" t="s">
        <v>2333</v>
      </c>
      <c r="H4936" s="130" t="s">
        <v>2360</v>
      </c>
      <c r="I4936" s="131" t="s">
        <v>2361</v>
      </c>
      <c r="J4936" s="130" t="s">
        <v>1547</v>
      </c>
      <c r="K4936" s="132" t="s">
        <v>142</v>
      </c>
      <c r="L4936" s="148">
        <v>1</v>
      </c>
      <c r="M4936" s="134">
        <v>2008</v>
      </c>
      <c r="N4936" s="130" t="s">
        <v>9296</v>
      </c>
      <c r="O4936" s="129" t="s">
        <v>143</v>
      </c>
      <c r="P4936" s="129" t="s">
        <v>134</v>
      </c>
      <c r="Q4936" s="130" t="s">
        <v>245</v>
      </c>
      <c r="R4936" s="136" t="s">
        <v>2144</v>
      </c>
      <c r="S4936" s="155"/>
      <c r="T4936" s="155"/>
      <c r="U4936" s="156"/>
      <c r="V4936" s="156"/>
      <c r="W4936" s="156"/>
      <c r="X4936" s="156"/>
      <c r="Y4936" s="137" t="s">
        <v>2336</v>
      </c>
      <c r="Z4936" s="138" t="s">
        <v>11755</v>
      </c>
      <c r="AA4936" s="140" t="s">
        <v>9802</v>
      </c>
      <c r="AB4936" s="141" t="s">
        <v>138</v>
      </c>
      <c r="AC4936" s="142">
        <v>34.6</v>
      </c>
      <c r="AD4936" s="142">
        <v>27.68</v>
      </c>
      <c r="AE4936" s="143" t="s">
        <v>9803</v>
      </c>
      <c r="AF4936" s="141" t="s">
        <v>2201</v>
      </c>
      <c r="AG4936" s="144">
        <f>Table1[[#This Row],['# of Books]]*Table1[[#This Row],[QTY]]</f>
        <v>0</v>
      </c>
      <c r="AH4936" s="146">
        <f>Table1[[#This Row],[QTY]]*Table1[[#This Row],[School &amp; Library Price]]</f>
        <v>0</v>
      </c>
    </row>
    <row r="4937" spans="1:34" ht="18" customHeight="1" x14ac:dyDescent="0.25">
      <c r="A4937" s="154"/>
      <c r="B4937" s="150"/>
      <c r="C4937" s="150"/>
      <c r="D4937" s="151">
        <v>38</v>
      </c>
      <c r="E4937" s="151"/>
      <c r="F4937" s="130" t="s">
        <v>3358</v>
      </c>
      <c r="G4937" s="130" t="s">
        <v>2333</v>
      </c>
      <c r="H4937" s="130" t="s">
        <v>2362</v>
      </c>
      <c r="I4937" s="131" t="s">
        <v>2364</v>
      </c>
      <c r="J4937" s="130" t="s">
        <v>1547</v>
      </c>
      <c r="K4937" s="132" t="s">
        <v>142</v>
      </c>
      <c r="L4937" s="148">
        <v>1</v>
      </c>
      <c r="M4937" s="134">
        <v>2011</v>
      </c>
      <c r="N4937" s="130" t="s">
        <v>10618</v>
      </c>
      <c r="O4937" s="129" t="s">
        <v>143</v>
      </c>
      <c r="P4937" s="129" t="s">
        <v>134</v>
      </c>
      <c r="Q4937" s="130" t="s">
        <v>245</v>
      </c>
      <c r="R4937" s="136" t="s">
        <v>2203</v>
      </c>
      <c r="S4937" s="155"/>
      <c r="T4937" s="155"/>
      <c r="U4937" s="156"/>
      <c r="V4937" s="156"/>
      <c r="W4937" s="156"/>
      <c r="X4937" s="156"/>
      <c r="Y4937" s="137" t="s">
        <v>2336</v>
      </c>
      <c r="Z4937" s="138" t="s">
        <v>11755</v>
      </c>
      <c r="AA4937" s="140" t="s">
        <v>9804</v>
      </c>
      <c r="AB4937" s="141" t="s">
        <v>138</v>
      </c>
      <c r="AC4937" s="142">
        <v>34.6</v>
      </c>
      <c r="AD4937" s="142">
        <v>27.68</v>
      </c>
      <c r="AE4937" s="143" t="s">
        <v>9805</v>
      </c>
      <c r="AF4937" s="141" t="s">
        <v>2201</v>
      </c>
      <c r="AG4937" s="144">
        <f>Table1[[#This Row],['# of Books]]*Table1[[#This Row],[QTY]]</f>
        <v>0</v>
      </c>
      <c r="AH4937" s="146">
        <f>Table1[[#This Row],[QTY]]*Table1[[#This Row],[School &amp; Library Price]]</f>
        <v>0</v>
      </c>
    </row>
    <row r="4938" spans="1:34" ht="18" hidden="1" customHeight="1" x14ac:dyDescent="0.25">
      <c r="A4938" s="154"/>
      <c r="B4938" s="150"/>
      <c r="C4938" s="150"/>
      <c r="D4938" s="151">
        <v>38</v>
      </c>
      <c r="E4938" s="151"/>
      <c r="F4938" s="130" t="s">
        <v>3358</v>
      </c>
      <c r="G4938" s="130" t="s">
        <v>2333</v>
      </c>
      <c r="H4938" s="130" t="s">
        <v>2362</v>
      </c>
      <c r="I4938" s="131" t="s">
        <v>2363</v>
      </c>
      <c r="J4938" s="130" t="s">
        <v>1547</v>
      </c>
      <c r="K4938" s="132" t="s">
        <v>378</v>
      </c>
      <c r="L4938" s="148">
        <v>1</v>
      </c>
      <c r="M4938" s="134">
        <v>2011</v>
      </c>
      <c r="N4938" s="130" t="s">
        <v>10618</v>
      </c>
      <c r="O4938" s="129"/>
      <c r="P4938" s="129"/>
      <c r="Q4938" s="130" t="s">
        <v>245</v>
      </c>
      <c r="R4938" s="136" t="s">
        <v>2203</v>
      </c>
      <c r="S4938" s="155"/>
      <c r="T4938" s="155"/>
      <c r="U4938" s="156"/>
      <c r="V4938" s="156"/>
      <c r="W4938" s="156"/>
      <c r="X4938" s="156"/>
      <c r="Y4938" s="137" t="s">
        <v>2336</v>
      </c>
      <c r="Z4938" s="138" t="s">
        <v>11755</v>
      </c>
      <c r="AA4938" s="140" t="s">
        <v>9804</v>
      </c>
      <c r="AB4938" s="141" t="s">
        <v>138</v>
      </c>
      <c r="AC4938" s="142">
        <v>38.06</v>
      </c>
      <c r="AD4938" s="142">
        <v>30.45</v>
      </c>
      <c r="AE4938" s="143" t="s">
        <v>9805</v>
      </c>
      <c r="AF4938" s="141" t="s">
        <v>2201</v>
      </c>
      <c r="AG4938" s="144">
        <f>Table1[[#This Row],['# of Books]]*Table1[[#This Row],[QTY]]</f>
        <v>0</v>
      </c>
      <c r="AH4938" s="146">
        <f>Table1[[#This Row],[QTY]]*Table1[[#This Row],[School &amp; Library Price]]</f>
        <v>0</v>
      </c>
    </row>
    <row r="4939" spans="1:34" ht="18" hidden="1" customHeight="1" x14ac:dyDescent="0.25">
      <c r="A4939" s="154"/>
      <c r="B4939" s="150"/>
      <c r="C4939" s="150"/>
      <c r="D4939" s="151">
        <v>38</v>
      </c>
      <c r="E4939" s="151"/>
      <c r="F4939" s="130" t="s">
        <v>3358</v>
      </c>
      <c r="G4939" s="130" t="s">
        <v>2333</v>
      </c>
      <c r="H4939" s="130" t="s">
        <v>2365</v>
      </c>
      <c r="I4939" s="131" t="s">
        <v>2366</v>
      </c>
      <c r="J4939" s="130" t="s">
        <v>1547</v>
      </c>
      <c r="K4939" s="132" t="s">
        <v>378</v>
      </c>
      <c r="L4939" s="148">
        <v>1</v>
      </c>
      <c r="M4939" s="134">
        <v>2009</v>
      </c>
      <c r="N4939" s="130" t="s">
        <v>10621</v>
      </c>
      <c r="O4939" s="129"/>
      <c r="P4939" s="129"/>
      <c r="Q4939" s="130" t="s">
        <v>245</v>
      </c>
      <c r="R4939" s="136" t="s">
        <v>2340</v>
      </c>
      <c r="S4939" s="155"/>
      <c r="T4939" s="155"/>
      <c r="U4939" s="156"/>
      <c r="V4939" s="156"/>
      <c r="W4939" s="156"/>
      <c r="X4939" s="156"/>
      <c r="Y4939" s="137" t="s">
        <v>2336</v>
      </c>
      <c r="Z4939" s="138" t="s">
        <v>11755</v>
      </c>
      <c r="AA4939" s="140" t="s">
        <v>9806</v>
      </c>
      <c r="AB4939" s="141" t="s">
        <v>138</v>
      </c>
      <c r="AC4939" s="142">
        <v>38.06</v>
      </c>
      <c r="AD4939" s="142">
        <v>30.45</v>
      </c>
      <c r="AE4939" s="143" t="s">
        <v>9807</v>
      </c>
      <c r="AF4939" s="141" t="s">
        <v>2201</v>
      </c>
      <c r="AG4939" s="144">
        <f>Table1[[#This Row],['# of Books]]*Table1[[#This Row],[QTY]]</f>
        <v>0</v>
      </c>
      <c r="AH4939" s="146">
        <f>Table1[[#This Row],[QTY]]*Table1[[#This Row],[School &amp; Library Price]]</f>
        <v>0</v>
      </c>
    </row>
    <row r="4940" spans="1:34" ht="18" hidden="1" customHeight="1" x14ac:dyDescent="0.25">
      <c r="A4940" s="154"/>
      <c r="B4940" s="150"/>
      <c r="C4940" s="150"/>
      <c r="D4940" s="151">
        <v>38</v>
      </c>
      <c r="E4940" s="151"/>
      <c r="F4940" s="130" t="s">
        <v>3358</v>
      </c>
      <c r="G4940" s="130" t="s">
        <v>2333</v>
      </c>
      <c r="H4940" s="130" t="s">
        <v>2367</v>
      </c>
      <c r="I4940" s="131" t="s">
        <v>2368</v>
      </c>
      <c r="J4940" s="130" t="s">
        <v>1547</v>
      </c>
      <c r="K4940" s="132" t="s">
        <v>378</v>
      </c>
      <c r="L4940" s="148">
        <v>1</v>
      </c>
      <c r="M4940" s="134">
        <v>2006</v>
      </c>
      <c r="N4940" s="130" t="s">
        <v>10764</v>
      </c>
      <c r="O4940" s="129"/>
      <c r="P4940" s="129"/>
      <c r="Q4940" s="130" t="s">
        <v>245</v>
      </c>
      <c r="R4940" s="136" t="s">
        <v>2199</v>
      </c>
      <c r="S4940" s="155"/>
      <c r="T4940" s="155"/>
      <c r="U4940" s="156"/>
      <c r="V4940" s="156"/>
      <c r="W4940" s="156"/>
      <c r="X4940" s="156"/>
      <c r="Y4940" s="137" t="s">
        <v>2336</v>
      </c>
      <c r="Z4940" s="138" t="s">
        <v>11755</v>
      </c>
      <c r="AA4940" s="140" t="s">
        <v>9808</v>
      </c>
      <c r="AB4940" s="141" t="s">
        <v>138</v>
      </c>
      <c r="AC4940" s="142">
        <v>38.06</v>
      </c>
      <c r="AD4940" s="142">
        <v>30.45</v>
      </c>
      <c r="AE4940" s="143" t="s">
        <v>9809</v>
      </c>
      <c r="AF4940" s="141" t="s">
        <v>2201</v>
      </c>
      <c r="AG4940" s="144">
        <f>Table1[[#This Row],['# of Books]]*Table1[[#This Row],[QTY]]</f>
        <v>0</v>
      </c>
      <c r="AH4940" s="146">
        <f>Table1[[#This Row],[QTY]]*Table1[[#This Row],[School &amp; Library Price]]</f>
        <v>0</v>
      </c>
    </row>
    <row r="4941" spans="1:34" ht="18" customHeight="1" x14ac:dyDescent="0.25">
      <c r="A4941" s="154"/>
      <c r="B4941" s="150"/>
      <c r="C4941" s="150"/>
      <c r="D4941" s="151">
        <v>38</v>
      </c>
      <c r="E4941" s="151"/>
      <c r="F4941" s="130" t="s">
        <v>3358</v>
      </c>
      <c r="G4941" s="130" t="s">
        <v>2333</v>
      </c>
      <c r="H4941" s="130" t="s">
        <v>2369</v>
      </c>
      <c r="I4941" s="131" t="s">
        <v>2370</v>
      </c>
      <c r="J4941" s="130" t="s">
        <v>1547</v>
      </c>
      <c r="K4941" s="132" t="s">
        <v>142</v>
      </c>
      <c r="L4941" s="148">
        <v>1</v>
      </c>
      <c r="M4941" s="134">
        <v>2009</v>
      </c>
      <c r="N4941" s="130" t="s">
        <v>10621</v>
      </c>
      <c r="O4941" s="129" t="s">
        <v>143</v>
      </c>
      <c r="P4941" s="129" t="s">
        <v>134</v>
      </c>
      <c r="Q4941" s="130" t="s">
        <v>245</v>
      </c>
      <c r="R4941" s="136" t="s">
        <v>2146</v>
      </c>
      <c r="S4941" s="155"/>
      <c r="T4941" s="155"/>
      <c r="U4941" s="156"/>
      <c r="V4941" s="156"/>
      <c r="W4941" s="156"/>
      <c r="X4941" s="156"/>
      <c r="Y4941" s="137" t="s">
        <v>2336</v>
      </c>
      <c r="Z4941" s="138" t="s">
        <v>11755</v>
      </c>
      <c r="AA4941" s="140" t="s">
        <v>9810</v>
      </c>
      <c r="AB4941" s="141" t="s">
        <v>138</v>
      </c>
      <c r="AC4941" s="142">
        <v>34.6</v>
      </c>
      <c r="AD4941" s="142">
        <v>27.68</v>
      </c>
      <c r="AE4941" s="143" t="s">
        <v>9811</v>
      </c>
      <c r="AF4941" s="141" t="s">
        <v>2201</v>
      </c>
      <c r="AG4941" s="144">
        <f>Table1[[#This Row],['# of Books]]*Table1[[#This Row],[QTY]]</f>
        <v>0</v>
      </c>
      <c r="AH4941" s="146">
        <f>Table1[[#This Row],[QTY]]*Table1[[#This Row],[School &amp; Library Price]]</f>
        <v>0</v>
      </c>
    </row>
    <row r="4942" spans="1:34" ht="18" customHeight="1" x14ac:dyDescent="0.25">
      <c r="A4942" s="154"/>
      <c r="B4942" s="150"/>
      <c r="C4942" s="150"/>
      <c r="D4942" s="151">
        <v>38</v>
      </c>
      <c r="E4942" s="151"/>
      <c r="F4942" s="130" t="s">
        <v>3358</v>
      </c>
      <c r="G4942" s="130" t="s">
        <v>2333</v>
      </c>
      <c r="H4942" s="130" t="s">
        <v>2371</v>
      </c>
      <c r="I4942" s="131" t="s">
        <v>2372</v>
      </c>
      <c r="J4942" s="130" t="s">
        <v>1547</v>
      </c>
      <c r="K4942" s="132" t="s">
        <v>142</v>
      </c>
      <c r="L4942" s="148">
        <v>1</v>
      </c>
      <c r="M4942" s="134">
        <v>2010</v>
      </c>
      <c r="N4942" s="130" t="s">
        <v>6526</v>
      </c>
      <c r="O4942" s="129" t="s">
        <v>143</v>
      </c>
      <c r="P4942" s="129" t="s">
        <v>134</v>
      </c>
      <c r="Q4942" s="130" t="s">
        <v>245</v>
      </c>
      <c r="R4942" s="136" t="s">
        <v>2109</v>
      </c>
      <c r="S4942" s="155"/>
      <c r="T4942" s="155"/>
      <c r="U4942" s="156"/>
      <c r="V4942" s="156"/>
      <c r="W4942" s="156"/>
      <c r="X4942" s="156"/>
      <c r="Y4942" s="137" t="s">
        <v>2336</v>
      </c>
      <c r="Z4942" s="138" t="s">
        <v>11755</v>
      </c>
      <c r="AA4942" s="140" t="s">
        <v>9812</v>
      </c>
      <c r="AB4942" s="141" t="s">
        <v>138</v>
      </c>
      <c r="AC4942" s="142">
        <v>34.6</v>
      </c>
      <c r="AD4942" s="142">
        <v>27.68</v>
      </c>
      <c r="AE4942" s="143" t="s">
        <v>7534</v>
      </c>
      <c r="AF4942" s="141" t="s">
        <v>2201</v>
      </c>
      <c r="AG4942" s="144">
        <f>Table1[[#This Row],['# of Books]]*Table1[[#This Row],[QTY]]</f>
        <v>0</v>
      </c>
      <c r="AH4942" s="146">
        <f>Table1[[#This Row],[QTY]]*Table1[[#This Row],[School &amp; Library Price]]</f>
        <v>0</v>
      </c>
    </row>
    <row r="4943" spans="1:34" ht="18" hidden="1" customHeight="1" x14ac:dyDescent="0.25">
      <c r="A4943" s="154"/>
      <c r="B4943" s="150"/>
      <c r="C4943" s="150"/>
      <c r="D4943" s="151">
        <v>39</v>
      </c>
      <c r="E4943" s="151"/>
      <c r="F4943" s="130" t="s">
        <v>3358</v>
      </c>
      <c r="G4943" s="130" t="s">
        <v>2552</v>
      </c>
      <c r="H4943" s="130" t="s">
        <v>2616</v>
      </c>
      <c r="I4943" s="131" t="s">
        <v>2617</v>
      </c>
      <c r="J4943" s="130" t="s">
        <v>1547</v>
      </c>
      <c r="K4943" s="132" t="s">
        <v>378</v>
      </c>
      <c r="L4943" s="148">
        <v>1</v>
      </c>
      <c r="M4943" s="134">
        <v>2008</v>
      </c>
      <c r="N4943" s="130" t="s">
        <v>9296</v>
      </c>
      <c r="O4943" s="129"/>
      <c r="P4943" s="129"/>
      <c r="Q4943" s="130" t="s">
        <v>245</v>
      </c>
      <c r="R4943" s="136" t="s">
        <v>2164</v>
      </c>
      <c r="S4943" s="155"/>
      <c r="T4943" s="155"/>
      <c r="U4943" s="156"/>
      <c r="V4943" s="156"/>
      <c r="W4943" s="156"/>
      <c r="X4943" s="156"/>
      <c r="Y4943" s="137" t="s">
        <v>2336</v>
      </c>
      <c r="Z4943" s="138" t="s">
        <v>11755</v>
      </c>
      <c r="AA4943" s="140" t="s">
        <v>9813</v>
      </c>
      <c r="AB4943" s="141" t="s">
        <v>138</v>
      </c>
      <c r="AC4943" s="142">
        <v>36.96</v>
      </c>
      <c r="AD4943" s="142">
        <v>29.57</v>
      </c>
      <c r="AE4943" s="143" t="s">
        <v>9814</v>
      </c>
      <c r="AF4943" s="141" t="s">
        <v>2201</v>
      </c>
      <c r="AG4943" s="144">
        <f>Table1[[#This Row],['# of Books]]*Table1[[#This Row],[QTY]]</f>
        <v>0</v>
      </c>
      <c r="AH4943" s="146">
        <f>Table1[[#This Row],[QTY]]*Table1[[#This Row],[School &amp; Library Price]]</f>
        <v>0</v>
      </c>
    </row>
    <row r="4944" spans="1:34" ht="18" hidden="1" customHeight="1" x14ac:dyDescent="0.25">
      <c r="A4944" s="154"/>
      <c r="B4944" s="150"/>
      <c r="C4944" s="150"/>
      <c r="D4944" s="151">
        <v>39</v>
      </c>
      <c r="E4944" s="151"/>
      <c r="F4944" s="130" t="s">
        <v>3358</v>
      </c>
      <c r="G4944" s="130" t="s">
        <v>2552</v>
      </c>
      <c r="H4944" s="130" t="s">
        <v>2553</v>
      </c>
      <c r="I4944" s="131" t="s">
        <v>2554</v>
      </c>
      <c r="J4944" s="130" t="s">
        <v>1547</v>
      </c>
      <c r="K4944" s="132" t="s">
        <v>378</v>
      </c>
      <c r="L4944" s="148">
        <v>1</v>
      </c>
      <c r="M4944" s="134">
        <v>2009</v>
      </c>
      <c r="N4944" s="130" t="s">
        <v>10621</v>
      </c>
      <c r="O4944" s="129"/>
      <c r="P4944" s="129"/>
      <c r="Q4944" s="130" t="s">
        <v>245</v>
      </c>
      <c r="R4944" s="136" t="s">
        <v>2146</v>
      </c>
      <c r="S4944" s="155"/>
      <c r="T4944" s="155"/>
      <c r="U4944" s="156"/>
      <c r="V4944" s="156"/>
      <c r="W4944" s="156"/>
      <c r="X4944" s="156"/>
      <c r="Y4944" s="137" t="s">
        <v>2336</v>
      </c>
      <c r="Z4944" s="138" t="s">
        <v>11755</v>
      </c>
      <c r="AA4944" s="140" t="s">
        <v>9815</v>
      </c>
      <c r="AB4944" s="141" t="s">
        <v>138</v>
      </c>
      <c r="AC4944" s="142">
        <v>36.96</v>
      </c>
      <c r="AD4944" s="142">
        <v>29.57</v>
      </c>
      <c r="AE4944" s="143" t="s">
        <v>2555</v>
      </c>
      <c r="AF4944" s="141" t="s">
        <v>2201</v>
      </c>
      <c r="AG4944" s="144">
        <f>Table1[[#This Row],['# of Books]]*Table1[[#This Row],[QTY]]</f>
        <v>0</v>
      </c>
      <c r="AH4944" s="146">
        <f>Table1[[#This Row],[QTY]]*Table1[[#This Row],[School &amp; Library Price]]</f>
        <v>0</v>
      </c>
    </row>
    <row r="4945" spans="1:34" ht="18" customHeight="1" x14ac:dyDescent="0.25">
      <c r="A4945" s="154"/>
      <c r="B4945" s="150"/>
      <c r="C4945" s="150"/>
      <c r="D4945" s="151">
        <v>39</v>
      </c>
      <c r="E4945" s="151"/>
      <c r="F4945" s="130" t="s">
        <v>3358</v>
      </c>
      <c r="G4945" s="130" t="s">
        <v>2552</v>
      </c>
      <c r="H4945" s="130" t="s">
        <v>2556</v>
      </c>
      <c r="I4945" s="131" t="s">
        <v>2558</v>
      </c>
      <c r="J4945" s="130" t="s">
        <v>1547</v>
      </c>
      <c r="K4945" s="132" t="s">
        <v>142</v>
      </c>
      <c r="L4945" s="148">
        <v>1</v>
      </c>
      <c r="M4945" s="134">
        <v>2011</v>
      </c>
      <c r="N4945" s="130" t="s">
        <v>10618</v>
      </c>
      <c r="O4945" s="129" t="s">
        <v>143</v>
      </c>
      <c r="P4945" s="129" t="s">
        <v>134</v>
      </c>
      <c r="Q4945" s="130" t="s">
        <v>245</v>
      </c>
      <c r="R4945" s="136" t="s">
        <v>2097</v>
      </c>
      <c r="S4945" s="155"/>
      <c r="T4945" s="155"/>
      <c r="U4945" s="156"/>
      <c r="V4945" s="156"/>
      <c r="W4945" s="156"/>
      <c r="X4945" s="156"/>
      <c r="Y4945" s="137" t="s">
        <v>2336</v>
      </c>
      <c r="Z4945" s="138" t="s">
        <v>11755</v>
      </c>
      <c r="AA4945" s="140" t="s">
        <v>9816</v>
      </c>
      <c r="AB4945" s="141" t="s">
        <v>138</v>
      </c>
      <c r="AC4945" s="142">
        <v>33.6</v>
      </c>
      <c r="AD4945" s="142">
        <v>26.88</v>
      </c>
      <c r="AE4945" s="143" t="s">
        <v>9817</v>
      </c>
      <c r="AF4945" s="141" t="s">
        <v>2201</v>
      </c>
      <c r="AG4945" s="144">
        <f>Table1[[#This Row],['# of Books]]*Table1[[#This Row],[QTY]]</f>
        <v>0</v>
      </c>
      <c r="AH4945" s="146">
        <f>Table1[[#This Row],[QTY]]*Table1[[#This Row],[School &amp; Library Price]]</f>
        <v>0</v>
      </c>
    </row>
    <row r="4946" spans="1:34" ht="18" hidden="1" customHeight="1" x14ac:dyDescent="0.25">
      <c r="A4946" s="154"/>
      <c r="B4946" s="150"/>
      <c r="C4946" s="150"/>
      <c r="D4946" s="151">
        <v>39</v>
      </c>
      <c r="E4946" s="151"/>
      <c r="F4946" s="130" t="s">
        <v>3358</v>
      </c>
      <c r="G4946" s="130" t="s">
        <v>2552</v>
      </c>
      <c r="H4946" s="130" t="s">
        <v>2556</v>
      </c>
      <c r="I4946" s="131" t="s">
        <v>2557</v>
      </c>
      <c r="J4946" s="130" t="s">
        <v>1547</v>
      </c>
      <c r="K4946" s="132" t="s">
        <v>378</v>
      </c>
      <c r="L4946" s="148">
        <v>1</v>
      </c>
      <c r="M4946" s="134">
        <v>2011</v>
      </c>
      <c r="N4946" s="130" t="s">
        <v>10618</v>
      </c>
      <c r="O4946" s="129"/>
      <c r="P4946" s="129"/>
      <c r="Q4946" s="130" t="s">
        <v>245</v>
      </c>
      <c r="R4946" s="136" t="s">
        <v>2097</v>
      </c>
      <c r="S4946" s="155"/>
      <c r="T4946" s="155"/>
      <c r="U4946" s="156"/>
      <c r="V4946" s="156"/>
      <c r="W4946" s="156"/>
      <c r="X4946" s="156"/>
      <c r="Y4946" s="137" t="s">
        <v>2336</v>
      </c>
      <c r="Z4946" s="138" t="s">
        <v>11755</v>
      </c>
      <c r="AA4946" s="140" t="s">
        <v>9816</v>
      </c>
      <c r="AB4946" s="141" t="s">
        <v>138</v>
      </c>
      <c r="AC4946" s="142">
        <v>36.96</v>
      </c>
      <c r="AD4946" s="142">
        <v>29.57</v>
      </c>
      <c r="AE4946" s="143" t="s">
        <v>9817</v>
      </c>
      <c r="AF4946" s="141" t="s">
        <v>2201</v>
      </c>
      <c r="AG4946" s="144">
        <f>Table1[[#This Row],['# of Books]]*Table1[[#This Row],[QTY]]</f>
        <v>0</v>
      </c>
      <c r="AH4946" s="146">
        <f>Table1[[#This Row],[QTY]]*Table1[[#This Row],[School &amp; Library Price]]</f>
        <v>0</v>
      </c>
    </row>
    <row r="4947" spans="1:34" ht="18" hidden="1" customHeight="1" x14ac:dyDescent="0.25">
      <c r="A4947" s="154"/>
      <c r="B4947" s="150"/>
      <c r="C4947" s="150"/>
      <c r="D4947" s="151">
        <v>39</v>
      </c>
      <c r="E4947" s="151"/>
      <c r="F4947" s="130" t="s">
        <v>3358</v>
      </c>
      <c r="G4947" s="130" t="s">
        <v>2552</v>
      </c>
      <c r="H4947" s="130" t="s">
        <v>2618</v>
      </c>
      <c r="I4947" s="131" t="s">
        <v>2619</v>
      </c>
      <c r="J4947" s="130" t="s">
        <v>1547</v>
      </c>
      <c r="K4947" s="132" t="s">
        <v>378</v>
      </c>
      <c r="L4947" s="148">
        <v>1</v>
      </c>
      <c r="M4947" s="134">
        <v>2008</v>
      </c>
      <c r="N4947" s="130" t="s">
        <v>9296</v>
      </c>
      <c r="O4947" s="129"/>
      <c r="P4947" s="129"/>
      <c r="Q4947" s="130" t="s">
        <v>245</v>
      </c>
      <c r="R4947" s="136" t="s">
        <v>11756</v>
      </c>
      <c r="S4947" s="155"/>
      <c r="T4947" s="155"/>
      <c r="U4947" s="156"/>
      <c r="V4947" s="156"/>
      <c r="W4947" s="156"/>
      <c r="X4947" s="156"/>
      <c r="Y4947" s="137" t="s">
        <v>2336</v>
      </c>
      <c r="Z4947" s="138" t="s">
        <v>11755</v>
      </c>
      <c r="AA4947" s="140" t="s">
        <v>9818</v>
      </c>
      <c r="AB4947" s="141" t="s">
        <v>138</v>
      </c>
      <c r="AC4947" s="142">
        <v>36.96</v>
      </c>
      <c r="AD4947" s="142">
        <v>29.57</v>
      </c>
      <c r="AE4947" s="143" t="s">
        <v>2569</v>
      </c>
      <c r="AF4947" s="141" t="s">
        <v>2201</v>
      </c>
      <c r="AG4947" s="144">
        <f>Table1[[#This Row],['# of Books]]*Table1[[#This Row],[QTY]]</f>
        <v>0</v>
      </c>
      <c r="AH4947" s="146">
        <f>Table1[[#This Row],[QTY]]*Table1[[#This Row],[School &amp; Library Price]]</f>
        <v>0</v>
      </c>
    </row>
    <row r="4948" spans="1:34" ht="18" customHeight="1" x14ac:dyDescent="0.25">
      <c r="A4948" s="154"/>
      <c r="B4948" s="150"/>
      <c r="C4948" s="150"/>
      <c r="D4948" s="151">
        <v>39</v>
      </c>
      <c r="E4948" s="151"/>
      <c r="F4948" s="130" t="s">
        <v>3358</v>
      </c>
      <c r="G4948" s="130" t="s">
        <v>2552</v>
      </c>
      <c r="H4948" s="130" t="s">
        <v>2559</v>
      </c>
      <c r="I4948" s="131" t="s">
        <v>2560</v>
      </c>
      <c r="J4948" s="130" t="s">
        <v>1547</v>
      </c>
      <c r="K4948" s="132" t="s">
        <v>142</v>
      </c>
      <c r="L4948" s="148">
        <v>1</v>
      </c>
      <c r="M4948" s="134">
        <v>2006</v>
      </c>
      <c r="N4948" s="130" t="s">
        <v>10764</v>
      </c>
      <c r="O4948" s="129" t="s">
        <v>143</v>
      </c>
      <c r="P4948" s="129" t="s">
        <v>134</v>
      </c>
      <c r="Q4948" s="130" t="s">
        <v>245</v>
      </c>
      <c r="R4948" s="136" t="s">
        <v>2144</v>
      </c>
      <c r="S4948" s="155"/>
      <c r="T4948" s="155"/>
      <c r="U4948" s="156"/>
      <c r="V4948" s="156"/>
      <c r="W4948" s="156"/>
      <c r="X4948" s="156"/>
      <c r="Y4948" s="137" t="s">
        <v>2336</v>
      </c>
      <c r="Z4948" s="138" t="s">
        <v>11755</v>
      </c>
      <c r="AA4948" s="140" t="s">
        <v>9819</v>
      </c>
      <c r="AB4948" s="141" t="s">
        <v>138</v>
      </c>
      <c r="AC4948" s="142">
        <v>33.6</v>
      </c>
      <c r="AD4948" s="142">
        <v>26.88</v>
      </c>
      <c r="AE4948" s="143" t="s">
        <v>2561</v>
      </c>
      <c r="AF4948" s="141" t="s">
        <v>2201</v>
      </c>
      <c r="AG4948" s="144">
        <f>Table1[[#This Row],['# of Books]]*Table1[[#This Row],[QTY]]</f>
        <v>0</v>
      </c>
      <c r="AH4948" s="146">
        <f>Table1[[#This Row],[QTY]]*Table1[[#This Row],[School &amp; Library Price]]</f>
        <v>0</v>
      </c>
    </row>
    <row r="4949" spans="1:34" ht="18" customHeight="1" x14ac:dyDescent="0.25">
      <c r="A4949" s="154"/>
      <c r="B4949" s="150"/>
      <c r="C4949" s="150"/>
      <c r="D4949" s="151">
        <v>39</v>
      </c>
      <c r="E4949" s="151"/>
      <c r="F4949" s="130" t="s">
        <v>3358</v>
      </c>
      <c r="G4949" s="130" t="s">
        <v>2552</v>
      </c>
      <c r="H4949" s="130" t="s">
        <v>2562</v>
      </c>
      <c r="I4949" s="131" t="s">
        <v>2564</v>
      </c>
      <c r="J4949" s="130" t="s">
        <v>1547</v>
      </c>
      <c r="K4949" s="132" t="s">
        <v>142</v>
      </c>
      <c r="L4949" s="148">
        <v>1</v>
      </c>
      <c r="M4949" s="134">
        <v>2010</v>
      </c>
      <c r="N4949" s="130" t="s">
        <v>6526</v>
      </c>
      <c r="O4949" s="129" t="s">
        <v>143</v>
      </c>
      <c r="P4949" s="129" t="s">
        <v>134</v>
      </c>
      <c r="Q4949" s="130" t="s">
        <v>245</v>
      </c>
      <c r="R4949" s="136" t="s">
        <v>2164</v>
      </c>
      <c r="S4949" s="155"/>
      <c r="T4949" s="155"/>
      <c r="U4949" s="156"/>
      <c r="V4949" s="156"/>
      <c r="W4949" s="156"/>
      <c r="X4949" s="156"/>
      <c r="Y4949" s="137" t="s">
        <v>2336</v>
      </c>
      <c r="Z4949" s="138" t="s">
        <v>11755</v>
      </c>
      <c r="AA4949" s="140" t="s">
        <v>9820</v>
      </c>
      <c r="AB4949" s="141" t="s">
        <v>138</v>
      </c>
      <c r="AC4949" s="142">
        <v>33.6</v>
      </c>
      <c r="AD4949" s="142">
        <v>26.88</v>
      </c>
      <c r="AE4949" s="143" t="s">
        <v>9821</v>
      </c>
      <c r="AF4949" s="141" t="s">
        <v>2201</v>
      </c>
      <c r="AG4949" s="144">
        <f>Table1[[#This Row],['# of Books]]*Table1[[#This Row],[QTY]]</f>
        <v>0</v>
      </c>
      <c r="AH4949" s="146">
        <f>Table1[[#This Row],[QTY]]*Table1[[#This Row],[School &amp; Library Price]]</f>
        <v>0</v>
      </c>
    </row>
    <row r="4950" spans="1:34" ht="18" hidden="1" customHeight="1" x14ac:dyDescent="0.25">
      <c r="A4950" s="154"/>
      <c r="B4950" s="150"/>
      <c r="C4950" s="150"/>
      <c r="D4950" s="151">
        <v>39</v>
      </c>
      <c r="E4950" s="151"/>
      <c r="F4950" s="130" t="s">
        <v>3358</v>
      </c>
      <c r="G4950" s="130" t="s">
        <v>2552</v>
      </c>
      <c r="H4950" s="130" t="s">
        <v>2562</v>
      </c>
      <c r="I4950" s="131" t="s">
        <v>2563</v>
      </c>
      <c r="J4950" s="130" t="s">
        <v>1547</v>
      </c>
      <c r="K4950" s="132" t="s">
        <v>378</v>
      </c>
      <c r="L4950" s="148">
        <v>1</v>
      </c>
      <c r="M4950" s="134">
        <v>2010</v>
      </c>
      <c r="N4950" s="130" t="s">
        <v>6526</v>
      </c>
      <c r="O4950" s="129"/>
      <c r="P4950" s="129"/>
      <c r="Q4950" s="130" t="s">
        <v>245</v>
      </c>
      <c r="R4950" s="136" t="s">
        <v>2164</v>
      </c>
      <c r="S4950" s="155"/>
      <c r="T4950" s="155"/>
      <c r="U4950" s="156"/>
      <c r="V4950" s="156"/>
      <c r="W4950" s="156"/>
      <c r="X4950" s="156"/>
      <c r="Y4950" s="137" t="s">
        <v>2336</v>
      </c>
      <c r="Z4950" s="138" t="s">
        <v>11755</v>
      </c>
      <c r="AA4950" s="140" t="s">
        <v>9820</v>
      </c>
      <c r="AB4950" s="141" t="s">
        <v>138</v>
      </c>
      <c r="AC4950" s="142">
        <v>36.96</v>
      </c>
      <c r="AD4950" s="142">
        <v>29.57</v>
      </c>
      <c r="AE4950" s="143" t="s">
        <v>9821</v>
      </c>
      <c r="AF4950" s="141" t="s">
        <v>2201</v>
      </c>
      <c r="AG4950" s="144">
        <f>Table1[[#This Row],['# of Books]]*Table1[[#This Row],[QTY]]</f>
        <v>0</v>
      </c>
      <c r="AH4950" s="146">
        <f>Table1[[#This Row],[QTY]]*Table1[[#This Row],[School &amp; Library Price]]</f>
        <v>0</v>
      </c>
    </row>
    <row r="4951" spans="1:34" ht="18" customHeight="1" x14ac:dyDescent="0.25">
      <c r="A4951" s="154"/>
      <c r="B4951" s="150"/>
      <c r="C4951" s="150"/>
      <c r="D4951" s="151">
        <v>39</v>
      </c>
      <c r="E4951" s="151"/>
      <c r="F4951" s="130" t="s">
        <v>3358</v>
      </c>
      <c r="G4951" s="130" t="s">
        <v>2552</v>
      </c>
      <c r="H4951" s="130" t="s">
        <v>2565</v>
      </c>
      <c r="I4951" s="131" t="s">
        <v>2566</v>
      </c>
      <c r="J4951" s="130" t="s">
        <v>1547</v>
      </c>
      <c r="K4951" s="132" t="s">
        <v>142</v>
      </c>
      <c r="L4951" s="148">
        <v>1</v>
      </c>
      <c r="M4951" s="134">
        <v>2010</v>
      </c>
      <c r="N4951" s="130" t="s">
        <v>6526</v>
      </c>
      <c r="O4951" s="129" t="s">
        <v>143</v>
      </c>
      <c r="P4951" s="129" t="s">
        <v>134</v>
      </c>
      <c r="Q4951" s="130" t="s">
        <v>245</v>
      </c>
      <c r="R4951" s="136" t="s">
        <v>2203</v>
      </c>
      <c r="S4951" s="155"/>
      <c r="T4951" s="155"/>
      <c r="U4951" s="156"/>
      <c r="V4951" s="156"/>
      <c r="W4951" s="156"/>
      <c r="X4951" s="156"/>
      <c r="Y4951" s="137" t="s">
        <v>2336</v>
      </c>
      <c r="Z4951" s="138" t="s">
        <v>11755</v>
      </c>
      <c r="AA4951" s="140" t="s">
        <v>9822</v>
      </c>
      <c r="AB4951" s="141" t="s">
        <v>138</v>
      </c>
      <c r="AC4951" s="142">
        <v>33.6</v>
      </c>
      <c r="AD4951" s="142">
        <v>26.88</v>
      </c>
      <c r="AE4951" s="143" t="s">
        <v>9817</v>
      </c>
      <c r="AF4951" s="141" t="s">
        <v>2201</v>
      </c>
      <c r="AG4951" s="144">
        <f>Table1[[#This Row],['# of Books]]*Table1[[#This Row],[QTY]]</f>
        <v>0</v>
      </c>
      <c r="AH4951" s="146">
        <f>Table1[[#This Row],[QTY]]*Table1[[#This Row],[School &amp; Library Price]]</f>
        <v>0</v>
      </c>
    </row>
    <row r="4952" spans="1:34" ht="18" customHeight="1" x14ac:dyDescent="0.25">
      <c r="A4952" s="154"/>
      <c r="B4952" s="150"/>
      <c r="C4952" s="150"/>
      <c r="D4952" s="151">
        <v>39</v>
      </c>
      <c r="E4952" s="151"/>
      <c r="F4952" s="130" t="s">
        <v>3358</v>
      </c>
      <c r="G4952" s="130" t="s">
        <v>2552</v>
      </c>
      <c r="H4952" s="130" t="s">
        <v>2567</v>
      </c>
      <c r="I4952" s="131" t="s">
        <v>2570</v>
      </c>
      <c r="J4952" s="130" t="s">
        <v>1547</v>
      </c>
      <c r="K4952" s="132" t="s">
        <v>142</v>
      </c>
      <c r="L4952" s="148">
        <v>1</v>
      </c>
      <c r="M4952" s="134">
        <v>2008</v>
      </c>
      <c r="N4952" s="130" t="s">
        <v>9296</v>
      </c>
      <c r="O4952" s="129" t="s">
        <v>143</v>
      </c>
      <c r="P4952" s="129" t="s">
        <v>134</v>
      </c>
      <c r="Q4952" s="130" t="s">
        <v>245</v>
      </c>
      <c r="R4952" s="136" t="s">
        <v>2199</v>
      </c>
      <c r="S4952" s="155"/>
      <c r="T4952" s="155"/>
      <c r="U4952" s="156"/>
      <c r="V4952" s="156"/>
      <c r="W4952" s="156"/>
      <c r="X4952" s="156"/>
      <c r="Y4952" s="137" t="s">
        <v>2336</v>
      </c>
      <c r="Z4952" s="138" t="s">
        <v>11755</v>
      </c>
      <c r="AA4952" s="140" t="s">
        <v>9823</v>
      </c>
      <c r="AB4952" s="141" t="s">
        <v>138</v>
      </c>
      <c r="AC4952" s="142">
        <v>33.6</v>
      </c>
      <c r="AD4952" s="142">
        <v>26.88</v>
      </c>
      <c r="AE4952" s="143" t="s">
        <v>2569</v>
      </c>
      <c r="AF4952" s="141" t="s">
        <v>2201</v>
      </c>
      <c r="AG4952" s="144">
        <f>Table1[[#This Row],['# of Books]]*Table1[[#This Row],[QTY]]</f>
        <v>0</v>
      </c>
      <c r="AH4952" s="146">
        <f>Table1[[#This Row],[QTY]]*Table1[[#This Row],[School &amp; Library Price]]</f>
        <v>0</v>
      </c>
    </row>
    <row r="4953" spans="1:34" ht="18" hidden="1" customHeight="1" x14ac:dyDescent="0.25">
      <c r="A4953" s="154"/>
      <c r="B4953" s="150"/>
      <c r="C4953" s="150"/>
      <c r="D4953" s="151">
        <v>39</v>
      </c>
      <c r="E4953" s="151"/>
      <c r="F4953" s="130" t="s">
        <v>3358</v>
      </c>
      <c r="G4953" s="130" t="s">
        <v>2552</v>
      </c>
      <c r="H4953" s="130" t="s">
        <v>2567</v>
      </c>
      <c r="I4953" s="131" t="s">
        <v>2568</v>
      </c>
      <c r="J4953" s="130" t="s">
        <v>1547</v>
      </c>
      <c r="K4953" s="132" t="s">
        <v>378</v>
      </c>
      <c r="L4953" s="148">
        <v>1</v>
      </c>
      <c r="M4953" s="134">
        <v>2008</v>
      </c>
      <c r="N4953" s="130" t="s">
        <v>9296</v>
      </c>
      <c r="O4953" s="129"/>
      <c r="P4953" s="129"/>
      <c r="Q4953" s="130" t="s">
        <v>245</v>
      </c>
      <c r="R4953" s="136" t="s">
        <v>2199</v>
      </c>
      <c r="S4953" s="155"/>
      <c r="T4953" s="155"/>
      <c r="U4953" s="156"/>
      <c r="V4953" s="156"/>
      <c r="W4953" s="156"/>
      <c r="X4953" s="156"/>
      <c r="Y4953" s="137" t="s">
        <v>2336</v>
      </c>
      <c r="Z4953" s="138" t="s">
        <v>11755</v>
      </c>
      <c r="AA4953" s="140" t="s">
        <v>9823</v>
      </c>
      <c r="AB4953" s="141" t="s">
        <v>138</v>
      </c>
      <c r="AC4953" s="142">
        <v>36.96</v>
      </c>
      <c r="AD4953" s="142">
        <v>29.57</v>
      </c>
      <c r="AE4953" s="143" t="s">
        <v>2569</v>
      </c>
      <c r="AF4953" s="141" t="s">
        <v>2201</v>
      </c>
      <c r="AG4953" s="144">
        <f>Table1[[#This Row],['# of Books]]*Table1[[#This Row],[QTY]]</f>
        <v>0</v>
      </c>
      <c r="AH4953" s="146">
        <f>Table1[[#This Row],[QTY]]*Table1[[#This Row],[School &amp; Library Price]]</f>
        <v>0</v>
      </c>
    </row>
    <row r="4954" spans="1:34" ht="18" hidden="1" customHeight="1" x14ac:dyDescent="0.25">
      <c r="A4954" s="154"/>
      <c r="B4954" s="150"/>
      <c r="C4954" s="150"/>
      <c r="D4954" s="151">
        <v>39</v>
      </c>
      <c r="E4954" s="151"/>
      <c r="F4954" s="130" t="s">
        <v>3358</v>
      </c>
      <c r="G4954" s="130" t="s">
        <v>2552</v>
      </c>
      <c r="H4954" s="130" t="s">
        <v>2571</v>
      </c>
      <c r="I4954" s="131" t="s">
        <v>2572</v>
      </c>
      <c r="J4954" s="130" t="s">
        <v>1547</v>
      </c>
      <c r="K4954" s="132" t="s">
        <v>378</v>
      </c>
      <c r="L4954" s="148">
        <v>1</v>
      </c>
      <c r="M4954" s="134">
        <v>2011</v>
      </c>
      <c r="N4954" s="130" t="s">
        <v>10618</v>
      </c>
      <c r="O4954" s="129"/>
      <c r="P4954" s="129"/>
      <c r="Q4954" s="130" t="s">
        <v>245</v>
      </c>
      <c r="R4954" s="136" t="s">
        <v>2164</v>
      </c>
      <c r="S4954" s="155"/>
      <c r="T4954" s="155"/>
      <c r="U4954" s="156"/>
      <c r="V4954" s="156"/>
      <c r="W4954" s="156"/>
      <c r="X4954" s="156"/>
      <c r="Y4954" s="137" t="s">
        <v>2336</v>
      </c>
      <c r="Z4954" s="138" t="s">
        <v>11755</v>
      </c>
      <c r="AA4954" s="140" t="s">
        <v>9824</v>
      </c>
      <c r="AB4954" s="141" t="s">
        <v>138</v>
      </c>
      <c r="AC4954" s="142">
        <v>36.96</v>
      </c>
      <c r="AD4954" s="142">
        <v>29.57</v>
      </c>
      <c r="AE4954" s="143" t="s">
        <v>9825</v>
      </c>
      <c r="AF4954" s="141" t="s">
        <v>2201</v>
      </c>
      <c r="AG4954" s="144">
        <f>Table1[[#This Row],['# of Books]]*Table1[[#This Row],[QTY]]</f>
        <v>0</v>
      </c>
      <c r="AH4954" s="146">
        <f>Table1[[#This Row],[QTY]]*Table1[[#This Row],[School &amp; Library Price]]</f>
        <v>0</v>
      </c>
    </row>
    <row r="4955" spans="1:34" ht="18" customHeight="1" x14ac:dyDescent="0.25">
      <c r="A4955" s="154"/>
      <c r="B4955" s="150"/>
      <c r="C4955" s="150"/>
      <c r="D4955" s="151">
        <v>39</v>
      </c>
      <c r="E4955" s="151"/>
      <c r="F4955" s="130" t="s">
        <v>3358</v>
      </c>
      <c r="G4955" s="130" t="s">
        <v>2552</v>
      </c>
      <c r="H4955" s="130" t="s">
        <v>2620</v>
      </c>
      <c r="I4955" s="131" t="s">
        <v>2622</v>
      </c>
      <c r="J4955" s="130" t="s">
        <v>1547</v>
      </c>
      <c r="K4955" s="132" t="s">
        <v>142</v>
      </c>
      <c r="L4955" s="148">
        <v>1</v>
      </c>
      <c r="M4955" s="134">
        <v>2008</v>
      </c>
      <c r="N4955" s="130" t="s">
        <v>9296</v>
      </c>
      <c r="O4955" s="129" t="s">
        <v>143</v>
      </c>
      <c r="P4955" s="129" t="s">
        <v>134</v>
      </c>
      <c r="Q4955" s="130" t="s">
        <v>245</v>
      </c>
      <c r="R4955" s="136" t="s">
        <v>2197</v>
      </c>
      <c r="S4955" s="155"/>
      <c r="T4955" s="155"/>
      <c r="U4955" s="156"/>
      <c r="V4955" s="156"/>
      <c r="W4955" s="156"/>
      <c r="X4955" s="156"/>
      <c r="Y4955" s="137" t="s">
        <v>2336</v>
      </c>
      <c r="Z4955" s="138" t="s">
        <v>11755</v>
      </c>
      <c r="AA4955" s="140" t="s">
        <v>9826</v>
      </c>
      <c r="AB4955" s="141" t="s">
        <v>138</v>
      </c>
      <c r="AC4955" s="142">
        <v>33.6</v>
      </c>
      <c r="AD4955" s="142">
        <v>26.88</v>
      </c>
      <c r="AE4955" s="143" t="s">
        <v>9827</v>
      </c>
      <c r="AF4955" s="141" t="s">
        <v>2201</v>
      </c>
      <c r="AG4955" s="144">
        <f>Table1[[#This Row],['# of Books]]*Table1[[#This Row],[QTY]]</f>
        <v>0</v>
      </c>
      <c r="AH4955" s="146">
        <f>Table1[[#This Row],[QTY]]*Table1[[#This Row],[School &amp; Library Price]]</f>
        <v>0</v>
      </c>
    </row>
    <row r="4956" spans="1:34" ht="18" hidden="1" customHeight="1" x14ac:dyDescent="0.25">
      <c r="A4956" s="154"/>
      <c r="B4956" s="150"/>
      <c r="C4956" s="150"/>
      <c r="D4956" s="151">
        <v>39</v>
      </c>
      <c r="E4956" s="151"/>
      <c r="F4956" s="130" t="s">
        <v>3358</v>
      </c>
      <c r="G4956" s="130" t="s">
        <v>2552</v>
      </c>
      <c r="H4956" s="130" t="s">
        <v>2620</v>
      </c>
      <c r="I4956" s="131" t="s">
        <v>2621</v>
      </c>
      <c r="J4956" s="130" t="s">
        <v>1547</v>
      </c>
      <c r="K4956" s="132" t="s">
        <v>378</v>
      </c>
      <c r="L4956" s="148">
        <v>1</v>
      </c>
      <c r="M4956" s="134">
        <v>2008</v>
      </c>
      <c r="N4956" s="130" t="s">
        <v>9296</v>
      </c>
      <c r="O4956" s="129"/>
      <c r="P4956" s="129"/>
      <c r="Q4956" s="130" t="s">
        <v>245</v>
      </c>
      <c r="R4956" s="136" t="s">
        <v>2197</v>
      </c>
      <c r="S4956" s="155"/>
      <c r="T4956" s="155"/>
      <c r="U4956" s="156"/>
      <c r="V4956" s="156"/>
      <c r="W4956" s="156"/>
      <c r="X4956" s="156"/>
      <c r="Y4956" s="137" t="s">
        <v>2336</v>
      </c>
      <c r="Z4956" s="138" t="s">
        <v>11755</v>
      </c>
      <c r="AA4956" s="140" t="s">
        <v>9826</v>
      </c>
      <c r="AB4956" s="141" t="s">
        <v>138</v>
      </c>
      <c r="AC4956" s="142">
        <v>36.96</v>
      </c>
      <c r="AD4956" s="142">
        <v>29.57</v>
      </c>
      <c r="AE4956" s="143" t="s">
        <v>9827</v>
      </c>
      <c r="AF4956" s="141" t="s">
        <v>2201</v>
      </c>
      <c r="AG4956" s="144">
        <f>Table1[[#This Row],['# of Books]]*Table1[[#This Row],[QTY]]</f>
        <v>0</v>
      </c>
      <c r="AH4956" s="146">
        <f>Table1[[#This Row],[QTY]]*Table1[[#This Row],[School &amp; Library Price]]</f>
        <v>0</v>
      </c>
    </row>
    <row r="4957" spans="1:34" ht="18" customHeight="1" x14ac:dyDescent="0.25">
      <c r="A4957" s="154"/>
      <c r="B4957" s="150"/>
      <c r="C4957" s="150"/>
      <c r="D4957" s="151">
        <v>39</v>
      </c>
      <c r="E4957" s="151"/>
      <c r="F4957" s="130" t="s">
        <v>3358</v>
      </c>
      <c r="G4957" s="130" t="s">
        <v>2552</v>
      </c>
      <c r="H4957" s="130" t="s">
        <v>2623</v>
      </c>
      <c r="I4957" s="131" t="s">
        <v>2625</v>
      </c>
      <c r="J4957" s="130" t="s">
        <v>1547</v>
      </c>
      <c r="K4957" s="132" t="s">
        <v>142</v>
      </c>
      <c r="L4957" s="148">
        <v>1</v>
      </c>
      <c r="M4957" s="134">
        <v>2010</v>
      </c>
      <c r="N4957" s="130" t="s">
        <v>6526</v>
      </c>
      <c r="O4957" s="129" t="s">
        <v>143</v>
      </c>
      <c r="P4957" s="129" t="s">
        <v>134</v>
      </c>
      <c r="Q4957" s="130" t="s">
        <v>245</v>
      </c>
      <c r="R4957" s="136" t="s">
        <v>2343</v>
      </c>
      <c r="S4957" s="155"/>
      <c r="T4957" s="155"/>
      <c r="U4957" s="156"/>
      <c r="V4957" s="156"/>
      <c r="W4957" s="156"/>
      <c r="X4957" s="156"/>
      <c r="Y4957" s="137" t="s">
        <v>2336</v>
      </c>
      <c r="Z4957" s="138" t="s">
        <v>11755</v>
      </c>
      <c r="AA4957" s="140" t="s">
        <v>9828</v>
      </c>
      <c r="AB4957" s="141" t="s">
        <v>138</v>
      </c>
      <c r="AC4957" s="142">
        <v>33.6</v>
      </c>
      <c r="AD4957" s="142">
        <v>26.88</v>
      </c>
      <c r="AE4957" s="143" t="s">
        <v>2561</v>
      </c>
      <c r="AF4957" s="141" t="s">
        <v>2201</v>
      </c>
      <c r="AG4957" s="144">
        <f>Table1[[#This Row],['# of Books]]*Table1[[#This Row],[QTY]]</f>
        <v>0</v>
      </c>
      <c r="AH4957" s="146">
        <f>Table1[[#This Row],[QTY]]*Table1[[#This Row],[School &amp; Library Price]]</f>
        <v>0</v>
      </c>
    </row>
    <row r="4958" spans="1:34" ht="18" hidden="1" customHeight="1" x14ac:dyDescent="0.25">
      <c r="A4958" s="154"/>
      <c r="B4958" s="150"/>
      <c r="C4958" s="150"/>
      <c r="D4958" s="151">
        <v>39</v>
      </c>
      <c r="E4958" s="151"/>
      <c r="F4958" s="130" t="s">
        <v>3358</v>
      </c>
      <c r="G4958" s="130" t="s">
        <v>2552</v>
      </c>
      <c r="H4958" s="130" t="s">
        <v>2623</v>
      </c>
      <c r="I4958" s="131" t="s">
        <v>2624</v>
      </c>
      <c r="J4958" s="130" t="s">
        <v>1547</v>
      </c>
      <c r="K4958" s="132" t="s">
        <v>378</v>
      </c>
      <c r="L4958" s="148">
        <v>1</v>
      </c>
      <c r="M4958" s="134">
        <v>2010</v>
      </c>
      <c r="N4958" s="130" t="s">
        <v>6526</v>
      </c>
      <c r="O4958" s="129"/>
      <c r="P4958" s="129"/>
      <c r="Q4958" s="130" t="s">
        <v>245</v>
      </c>
      <c r="R4958" s="136" t="s">
        <v>2343</v>
      </c>
      <c r="S4958" s="155"/>
      <c r="T4958" s="155"/>
      <c r="U4958" s="156"/>
      <c r="V4958" s="156"/>
      <c r="W4958" s="156"/>
      <c r="X4958" s="156"/>
      <c r="Y4958" s="137" t="s">
        <v>2336</v>
      </c>
      <c r="Z4958" s="138" t="s">
        <v>11755</v>
      </c>
      <c r="AA4958" s="140" t="s">
        <v>9828</v>
      </c>
      <c r="AB4958" s="141" t="s">
        <v>138</v>
      </c>
      <c r="AC4958" s="142">
        <v>36.96</v>
      </c>
      <c r="AD4958" s="142">
        <v>29.57</v>
      </c>
      <c r="AE4958" s="143" t="s">
        <v>2561</v>
      </c>
      <c r="AF4958" s="141" t="s">
        <v>2201</v>
      </c>
      <c r="AG4958" s="144">
        <f>Table1[[#This Row],['# of Books]]*Table1[[#This Row],[QTY]]</f>
        <v>0</v>
      </c>
      <c r="AH4958" s="146">
        <f>Table1[[#This Row],[QTY]]*Table1[[#This Row],[School &amp; Library Price]]</f>
        <v>0</v>
      </c>
    </row>
    <row r="4959" spans="1:34" ht="18" customHeight="1" x14ac:dyDescent="0.25">
      <c r="A4959" s="154"/>
      <c r="B4959" s="150"/>
      <c r="C4959" s="150"/>
      <c r="D4959" s="151">
        <v>39</v>
      </c>
      <c r="E4959" s="151"/>
      <c r="F4959" s="130" t="s">
        <v>3358</v>
      </c>
      <c r="G4959" s="130" t="s">
        <v>2552</v>
      </c>
      <c r="H4959" s="130" t="s">
        <v>2573</v>
      </c>
      <c r="I4959" s="131" t="s">
        <v>2576</v>
      </c>
      <c r="J4959" s="130" t="s">
        <v>1547</v>
      </c>
      <c r="K4959" s="132" t="s">
        <v>142</v>
      </c>
      <c r="L4959" s="148">
        <v>1</v>
      </c>
      <c r="M4959" s="134">
        <v>2009</v>
      </c>
      <c r="N4959" s="130" t="s">
        <v>10621</v>
      </c>
      <c r="O4959" s="129" t="s">
        <v>143</v>
      </c>
      <c r="P4959" s="129" t="s">
        <v>134</v>
      </c>
      <c r="Q4959" s="130" t="s">
        <v>11089</v>
      </c>
      <c r="R4959" s="136" t="s">
        <v>11765</v>
      </c>
      <c r="S4959" s="155"/>
      <c r="T4959" s="155"/>
      <c r="U4959" s="156"/>
      <c r="V4959" s="156"/>
      <c r="W4959" s="156"/>
      <c r="X4959" s="156"/>
      <c r="Y4959" s="137" t="s">
        <v>2336</v>
      </c>
      <c r="Z4959" s="138" t="s">
        <v>11755</v>
      </c>
      <c r="AA4959" s="140" t="s">
        <v>9829</v>
      </c>
      <c r="AB4959" s="141" t="s">
        <v>138</v>
      </c>
      <c r="AC4959" s="142">
        <v>33.6</v>
      </c>
      <c r="AD4959" s="142">
        <v>26.88</v>
      </c>
      <c r="AE4959" s="143" t="s">
        <v>2575</v>
      </c>
      <c r="AF4959" s="141" t="s">
        <v>2201</v>
      </c>
      <c r="AG4959" s="144">
        <f>Table1[[#This Row],['# of Books]]*Table1[[#This Row],[QTY]]</f>
        <v>0</v>
      </c>
      <c r="AH4959" s="146">
        <f>Table1[[#This Row],[QTY]]*Table1[[#This Row],[School &amp; Library Price]]</f>
        <v>0</v>
      </c>
    </row>
    <row r="4960" spans="1:34" ht="18" hidden="1" customHeight="1" x14ac:dyDescent="0.25">
      <c r="A4960" s="154"/>
      <c r="B4960" s="150"/>
      <c r="C4960" s="150"/>
      <c r="D4960" s="151">
        <v>39</v>
      </c>
      <c r="E4960" s="151"/>
      <c r="F4960" s="130" t="s">
        <v>3358</v>
      </c>
      <c r="G4960" s="130" t="s">
        <v>2552</v>
      </c>
      <c r="H4960" s="130" t="s">
        <v>2573</v>
      </c>
      <c r="I4960" s="131" t="s">
        <v>2574</v>
      </c>
      <c r="J4960" s="130" t="s">
        <v>1547</v>
      </c>
      <c r="K4960" s="132" t="s">
        <v>378</v>
      </c>
      <c r="L4960" s="148">
        <v>1</v>
      </c>
      <c r="M4960" s="134">
        <v>2009</v>
      </c>
      <c r="N4960" s="130" t="s">
        <v>10621</v>
      </c>
      <c r="O4960" s="129"/>
      <c r="P4960" s="129"/>
      <c r="Q4960" s="130" t="s">
        <v>11089</v>
      </c>
      <c r="R4960" s="136" t="s">
        <v>11765</v>
      </c>
      <c r="S4960" s="155"/>
      <c r="T4960" s="155"/>
      <c r="U4960" s="156"/>
      <c r="V4960" s="156"/>
      <c r="W4960" s="156"/>
      <c r="X4960" s="156"/>
      <c r="Y4960" s="137" t="s">
        <v>2336</v>
      </c>
      <c r="Z4960" s="138" t="s">
        <v>11755</v>
      </c>
      <c r="AA4960" s="140" t="s">
        <v>9829</v>
      </c>
      <c r="AB4960" s="141" t="s">
        <v>138</v>
      </c>
      <c r="AC4960" s="142">
        <v>36.96</v>
      </c>
      <c r="AD4960" s="142">
        <v>29.57</v>
      </c>
      <c r="AE4960" s="143" t="s">
        <v>2575</v>
      </c>
      <c r="AF4960" s="141" t="s">
        <v>2201</v>
      </c>
      <c r="AG4960" s="144">
        <f>Table1[[#This Row],['# of Books]]*Table1[[#This Row],[QTY]]</f>
        <v>0</v>
      </c>
      <c r="AH4960" s="146">
        <f>Table1[[#This Row],[QTY]]*Table1[[#This Row],[School &amp; Library Price]]</f>
        <v>0</v>
      </c>
    </row>
    <row r="4961" spans="1:34" ht="18" customHeight="1" x14ac:dyDescent="0.25">
      <c r="A4961" s="154"/>
      <c r="B4961" s="150"/>
      <c r="C4961" s="150"/>
      <c r="D4961" s="151">
        <v>39</v>
      </c>
      <c r="E4961" s="151"/>
      <c r="F4961" s="130" t="s">
        <v>3358</v>
      </c>
      <c r="G4961" s="130" t="s">
        <v>2552</v>
      </c>
      <c r="H4961" s="130" t="s">
        <v>2577</v>
      </c>
      <c r="I4961" s="131" t="s">
        <v>2580</v>
      </c>
      <c r="J4961" s="130" t="s">
        <v>1547</v>
      </c>
      <c r="K4961" s="132" t="s">
        <v>142</v>
      </c>
      <c r="L4961" s="148">
        <v>1</v>
      </c>
      <c r="M4961" s="134">
        <v>2009</v>
      </c>
      <c r="N4961" s="130" t="s">
        <v>10621</v>
      </c>
      <c r="O4961" s="129" t="s">
        <v>143</v>
      </c>
      <c r="P4961" s="129" t="s">
        <v>134</v>
      </c>
      <c r="Q4961" s="130" t="s">
        <v>245</v>
      </c>
      <c r="R4961" s="136" t="s">
        <v>2132</v>
      </c>
      <c r="S4961" s="155"/>
      <c r="T4961" s="155"/>
      <c r="U4961" s="156"/>
      <c r="V4961" s="156"/>
      <c r="W4961" s="156"/>
      <c r="X4961" s="156"/>
      <c r="Y4961" s="137" t="s">
        <v>2336</v>
      </c>
      <c r="Z4961" s="138" t="s">
        <v>11755</v>
      </c>
      <c r="AA4961" s="140" t="s">
        <v>9830</v>
      </c>
      <c r="AB4961" s="141" t="s">
        <v>138</v>
      </c>
      <c r="AC4961" s="142">
        <v>33.6</v>
      </c>
      <c r="AD4961" s="142">
        <v>26.88</v>
      </c>
      <c r="AE4961" s="143" t="s">
        <v>2579</v>
      </c>
      <c r="AF4961" s="141" t="s">
        <v>2201</v>
      </c>
      <c r="AG4961" s="144">
        <f>Table1[[#This Row],['# of Books]]*Table1[[#This Row],[QTY]]</f>
        <v>0</v>
      </c>
      <c r="AH4961" s="146">
        <f>Table1[[#This Row],[QTY]]*Table1[[#This Row],[School &amp; Library Price]]</f>
        <v>0</v>
      </c>
    </row>
    <row r="4962" spans="1:34" ht="18" hidden="1" customHeight="1" x14ac:dyDescent="0.25">
      <c r="A4962" s="154"/>
      <c r="B4962" s="150"/>
      <c r="C4962" s="150"/>
      <c r="D4962" s="151">
        <v>39</v>
      </c>
      <c r="E4962" s="151"/>
      <c r="F4962" s="130" t="s">
        <v>3358</v>
      </c>
      <c r="G4962" s="130" t="s">
        <v>2552</v>
      </c>
      <c r="H4962" s="130" t="s">
        <v>2577</v>
      </c>
      <c r="I4962" s="131" t="s">
        <v>2578</v>
      </c>
      <c r="J4962" s="130" t="s">
        <v>1547</v>
      </c>
      <c r="K4962" s="132" t="s">
        <v>378</v>
      </c>
      <c r="L4962" s="148">
        <v>1</v>
      </c>
      <c r="M4962" s="134">
        <v>2009</v>
      </c>
      <c r="N4962" s="130" t="s">
        <v>10621</v>
      </c>
      <c r="O4962" s="129"/>
      <c r="P4962" s="129"/>
      <c r="Q4962" s="130" t="s">
        <v>245</v>
      </c>
      <c r="R4962" s="136" t="s">
        <v>2132</v>
      </c>
      <c r="S4962" s="155"/>
      <c r="T4962" s="155"/>
      <c r="U4962" s="156"/>
      <c r="V4962" s="156"/>
      <c r="W4962" s="156"/>
      <c r="X4962" s="156"/>
      <c r="Y4962" s="137" t="s">
        <v>2336</v>
      </c>
      <c r="Z4962" s="138" t="s">
        <v>11755</v>
      </c>
      <c r="AA4962" s="140" t="s">
        <v>9830</v>
      </c>
      <c r="AB4962" s="141" t="s">
        <v>138</v>
      </c>
      <c r="AC4962" s="142">
        <v>36.96</v>
      </c>
      <c r="AD4962" s="142">
        <v>29.57</v>
      </c>
      <c r="AE4962" s="143" t="s">
        <v>2579</v>
      </c>
      <c r="AF4962" s="141" t="s">
        <v>2201</v>
      </c>
      <c r="AG4962" s="144">
        <f>Table1[[#This Row],['# of Books]]*Table1[[#This Row],[QTY]]</f>
        <v>0</v>
      </c>
      <c r="AH4962" s="146">
        <f>Table1[[#This Row],[QTY]]*Table1[[#This Row],[School &amp; Library Price]]</f>
        <v>0</v>
      </c>
    </row>
    <row r="4963" spans="1:34" ht="18" customHeight="1" x14ac:dyDescent="0.25">
      <c r="A4963" s="154"/>
      <c r="B4963" s="150"/>
      <c r="C4963" s="150"/>
      <c r="D4963" s="151">
        <v>39</v>
      </c>
      <c r="E4963" s="151"/>
      <c r="F4963" s="130" t="s">
        <v>3358</v>
      </c>
      <c r="G4963" s="130" t="s">
        <v>2552</v>
      </c>
      <c r="H4963" s="130" t="s">
        <v>2581</v>
      </c>
      <c r="I4963" s="131" t="s">
        <v>2584</v>
      </c>
      <c r="J4963" s="130" t="s">
        <v>1547</v>
      </c>
      <c r="K4963" s="132" t="s">
        <v>142</v>
      </c>
      <c r="L4963" s="148">
        <v>1</v>
      </c>
      <c r="M4963" s="134">
        <v>2011</v>
      </c>
      <c r="N4963" s="130" t="s">
        <v>10618</v>
      </c>
      <c r="O4963" s="129" t="s">
        <v>143</v>
      </c>
      <c r="P4963" s="129" t="s">
        <v>134</v>
      </c>
      <c r="Q4963" s="130" t="s">
        <v>245</v>
      </c>
      <c r="R4963" s="136" t="s">
        <v>2202</v>
      </c>
      <c r="S4963" s="155"/>
      <c r="T4963" s="155"/>
      <c r="U4963" s="156"/>
      <c r="V4963" s="156"/>
      <c r="W4963" s="156"/>
      <c r="X4963" s="156"/>
      <c r="Y4963" s="137" t="s">
        <v>2336</v>
      </c>
      <c r="Z4963" s="138" t="s">
        <v>11755</v>
      </c>
      <c r="AA4963" s="140" t="s">
        <v>9831</v>
      </c>
      <c r="AB4963" s="141" t="s">
        <v>138</v>
      </c>
      <c r="AC4963" s="142">
        <v>33.6</v>
      </c>
      <c r="AD4963" s="142">
        <v>26.88</v>
      </c>
      <c r="AE4963" s="143" t="s">
        <v>2583</v>
      </c>
      <c r="AF4963" s="141" t="s">
        <v>2201</v>
      </c>
      <c r="AG4963" s="144">
        <f>Table1[[#This Row],['# of Books]]*Table1[[#This Row],[QTY]]</f>
        <v>0</v>
      </c>
      <c r="AH4963" s="146">
        <f>Table1[[#This Row],[QTY]]*Table1[[#This Row],[School &amp; Library Price]]</f>
        <v>0</v>
      </c>
    </row>
    <row r="4964" spans="1:34" ht="18" hidden="1" customHeight="1" x14ac:dyDescent="0.25">
      <c r="A4964" s="154"/>
      <c r="B4964" s="150"/>
      <c r="C4964" s="150"/>
      <c r="D4964" s="151">
        <v>39</v>
      </c>
      <c r="E4964" s="151"/>
      <c r="F4964" s="130" t="s">
        <v>3358</v>
      </c>
      <c r="G4964" s="130" t="s">
        <v>2552</v>
      </c>
      <c r="H4964" s="130" t="s">
        <v>2581</v>
      </c>
      <c r="I4964" s="131" t="s">
        <v>2582</v>
      </c>
      <c r="J4964" s="130" t="s">
        <v>1547</v>
      </c>
      <c r="K4964" s="132" t="s">
        <v>378</v>
      </c>
      <c r="L4964" s="148">
        <v>1</v>
      </c>
      <c r="M4964" s="134">
        <v>2011</v>
      </c>
      <c r="N4964" s="130" t="s">
        <v>10618</v>
      </c>
      <c r="O4964" s="129"/>
      <c r="P4964" s="129"/>
      <c r="Q4964" s="130" t="s">
        <v>245</v>
      </c>
      <c r="R4964" s="136" t="s">
        <v>2202</v>
      </c>
      <c r="S4964" s="155"/>
      <c r="T4964" s="155"/>
      <c r="U4964" s="156"/>
      <c r="V4964" s="156"/>
      <c r="W4964" s="156"/>
      <c r="X4964" s="156"/>
      <c r="Y4964" s="137" t="s">
        <v>2336</v>
      </c>
      <c r="Z4964" s="138" t="s">
        <v>11755</v>
      </c>
      <c r="AA4964" s="140" t="s">
        <v>9831</v>
      </c>
      <c r="AB4964" s="141" t="s">
        <v>138</v>
      </c>
      <c r="AC4964" s="142">
        <v>36.96</v>
      </c>
      <c r="AD4964" s="142">
        <v>29.57</v>
      </c>
      <c r="AE4964" s="143" t="s">
        <v>2583</v>
      </c>
      <c r="AF4964" s="141" t="s">
        <v>2201</v>
      </c>
      <c r="AG4964" s="144">
        <f>Table1[[#This Row],['# of Books]]*Table1[[#This Row],[QTY]]</f>
        <v>0</v>
      </c>
      <c r="AH4964" s="146">
        <f>Table1[[#This Row],[QTY]]*Table1[[#This Row],[School &amp; Library Price]]</f>
        <v>0</v>
      </c>
    </row>
    <row r="4965" spans="1:34" ht="18" customHeight="1" x14ac:dyDescent="0.25">
      <c r="A4965" s="154"/>
      <c r="B4965" s="150"/>
      <c r="C4965" s="150"/>
      <c r="D4965" s="151">
        <v>39</v>
      </c>
      <c r="E4965" s="151"/>
      <c r="F4965" s="130" t="s">
        <v>3358</v>
      </c>
      <c r="G4965" s="130" t="s">
        <v>2552</v>
      </c>
      <c r="H4965" s="130" t="s">
        <v>2585</v>
      </c>
      <c r="I4965" s="131" t="s">
        <v>2587</v>
      </c>
      <c r="J4965" s="130" t="s">
        <v>1547</v>
      </c>
      <c r="K4965" s="132" t="s">
        <v>142</v>
      </c>
      <c r="L4965" s="148">
        <v>1</v>
      </c>
      <c r="M4965" s="134">
        <v>2009</v>
      </c>
      <c r="N4965" s="130" t="s">
        <v>10621</v>
      </c>
      <c r="O4965" s="129" t="s">
        <v>143</v>
      </c>
      <c r="P4965" s="129" t="s">
        <v>134</v>
      </c>
      <c r="Q4965" s="130" t="s">
        <v>245</v>
      </c>
      <c r="R4965" s="136" t="s">
        <v>2198</v>
      </c>
      <c r="S4965" s="155"/>
      <c r="T4965" s="155"/>
      <c r="U4965" s="156"/>
      <c r="V4965" s="156"/>
      <c r="W4965" s="156"/>
      <c r="X4965" s="156"/>
      <c r="Y4965" s="137" t="s">
        <v>2336</v>
      </c>
      <c r="Z4965" s="138" t="s">
        <v>11755</v>
      </c>
      <c r="AA4965" s="140" t="s">
        <v>9832</v>
      </c>
      <c r="AB4965" s="141" t="s">
        <v>138</v>
      </c>
      <c r="AC4965" s="142">
        <v>33.6</v>
      </c>
      <c r="AD4965" s="142">
        <v>26.88</v>
      </c>
      <c r="AE4965" s="143" t="s">
        <v>9833</v>
      </c>
      <c r="AF4965" s="141" t="s">
        <v>2201</v>
      </c>
      <c r="AG4965" s="144">
        <f>Table1[[#This Row],['# of Books]]*Table1[[#This Row],[QTY]]</f>
        <v>0</v>
      </c>
      <c r="AH4965" s="146">
        <f>Table1[[#This Row],[QTY]]*Table1[[#This Row],[School &amp; Library Price]]</f>
        <v>0</v>
      </c>
    </row>
    <row r="4966" spans="1:34" ht="18" hidden="1" customHeight="1" x14ac:dyDescent="0.25">
      <c r="A4966" s="154"/>
      <c r="B4966" s="150"/>
      <c r="C4966" s="150"/>
      <c r="D4966" s="151">
        <v>39</v>
      </c>
      <c r="E4966" s="151"/>
      <c r="F4966" s="130" t="s">
        <v>3358</v>
      </c>
      <c r="G4966" s="130" t="s">
        <v>2552</v>
      </c>
      <c r="H4966" s="130" t="s">
        <v>2585</v>
      </c>
      <c r="I4966" s="131" t="s">
        <v>2586</v>
      </c>
      <c r="J4966" s="130" t="s">
        <v>1547</v>
      </c>
      <c r="K4966" s="132" t="s">
        <v>378</v>
      </c>
      <c r="L4966" s="148">
        <v>1</v>
      </c>
      <c r="M4966" s="134">
        <v>2009</v>
      </c>
      <c r="N4966" s="130" t="s">
        <v>10621</v>
      </c>
      <c r="O4966" s="129"/>
      <c r="P4966" s="129"/>
      <c r="Q4966" s="130" t="s">
        <v>245</v>
      </c>
      <c r="R4966" s="136" t="s">
        <v>2198</v>
      </c>
      <c r="S4966" s="155"/>
      <c r="T4966" s="155"/>
      <c r="U4966" s="156"/>
      <c r="V4966" s="156"/>
      <c r="W4966" s="156"/>
      <c r="X4966" s="156"/>
      <c r="Y4966" s="137" t="s">
        <v>2336</v>
      </c>
      <c r="Z4966" s="138" t="s">
        <v>11755</v>
      </c>
      <c r="AA4966" s="140" t="s">
        <v>9832</v>
      </c>
      <c r="AB4966" s="141" t="s">
        <v>138</v>
      </c>
      <c r="AC4966" s="142">
        <v>36.96</v>
      </c>
      <c r="AD4966" s="142">
        <v>29.57</v>
      </c>
      <c r="AE4966" s="143" t="s">
        <v>9833</v>
      </c>
      <c r="AF4966" s="141" t="s">
        <v>2201</v>
      </c>
      <c r="AG4966" s="144">
        <f>Table1[[#This Row],['# of Books]]*Table1[[#This Row],[QTY]]</f>
        <v>0</v>
      </c>
      <c r="AH4966" s="146">
        <f>Table1[[#This Row],[QTY]]*Table1[[#This Row],[School &amp; Library Price]]</f>
        <v>0</v>
      </c>
    </row>
    <row r="4967" spans="1:34" ht="18" customHeight="1" x14ac:dyDescent="0.25">
      <c r="A4967" s="154"/>
      <c r="B4967" s="150"/>
      <c r="C4967" s="150"/>
      <c r="D4967" s="151">
        <v>39</v>
      </c>
      <c r="E4967" s="151"/>
      <c r="F4967" s="130" t="s">
        <v>3358</v>
      </c>
      <c r="G4967" s="130" t="s">
        <v>2552</v>
      </c>
      <c r="H4967" s="130" t="s">
        <v>2588</v>
      </c>
      <c r="I4967" s="131" t="s">
        <v>2589</v>
      </c>
      <c r="J4967" s="130" t="s">
        <v>1547</v>
      </c>
      <c r="K4967" s="132" t="s">
        <v>142</v>
      </c>
      <c r="L4967" s="148">
        <v>1</v>
      </c>
      <c r="M4967" s="134">
        <v>2006</v>
      </c>
      <c r="N4967" s="130" t="s">
        <v>10764</v>
      </c>
      <c r="O4967" s="129" t="s">
        <v>143</v>
      </c>
      <c r="P4967" s="129" t="s">
        <v>134</v>
      </c>
      <c r="Q4967" s="130" t="s">
        <v>245</v>
      </c>
      <c r="R4967" s="136" t="s">
        <v>2590</v>
      </c>
      <c r="S4967" s="155"/>
      <c r="T4967" s="155"/>
      <c r="U4967" s="156"/>
      <c r="V4967" s="156"/>
      <c r="W4967" s="156"/>
      <c r="X4967" s="156"/>
      <c r="Y4967" s="137" t="s">
        <v>2336</v>
      </c>
      <c r="Z4967" s="138" t="s">
        <v>11755</v>
      </c>
      <c r="AA4967" s="140" t="s">
        <v>2591</v>
      </c>
      <c r="AB4967" s="141" t="s">
        <v>138</v>
      </c>
      <c r="AC4967" s="142">
        <v>33.6</v>
      </c>
      <c r="AD4967" s="142">
        <v>26.88</v>
      </c>
      <c r="AE4967" s="143" t="s">
        <v>2583</v>
      </c>
      <c r="AF4967" s="141" t="s">
        <v>2201</v>
      </c>
      <c r="AG4967" s="144">
        <f>Table1[[#This Row],['# of Books]]*Table1[[#This Row],[QTY]]</f>
        <v>0</v>
      </c>
      <c r="AH4967" s="146">
        <f>Table1[[#This Row],[QTY]]*Table1[[#This Row],[School &amp; Library Price]]</f>
        <v>0</v>
      </c>
    </row>
    <row r="4968" spans="1:34" ht="18" hidden="1" customHeight="1" x14ac:dyDescent="0.25">
      <c r="A4968" s="154"/>
      <c r="B4968" s="150"/>
      <c r="C4968" s="150"/>
      <c r="D4968" s="151">
        <v>39</v>
      </c>
      <c r="E4968" s="151"/>
      <c r="F4968" s="130" t="s">
        <v>3358</v>
      </c>
      <c r="G4968" s="130" t="s">
        <v>2552</v>
      </c>
      <c r="H4968" s="130" t="s">
        <v>2592</v>
      </c>
      <c r="I4968" s="131" t="s">
        <v>2593</v>
      </c>
      <c r="J4968" s="130" t="s">
        <v>1547</v>
      </c>
      <c r="K4968" s="132" t="s">
        <v>378</v>
      </c>
      <c r="L4968" s="148">
        <v>1</v>
      </c>
      <c r="M4968" s="134">
        <v>2010</v>
      </c>
      <c r="N4968" s="130" t="s">
        <v>6526</v>
      </c>
      <c r="O4968" s="129"/>
      <c r="P4968" s="129"/>
      <c r="Q4968" s="130" t="s">
        <v>245</v>
      </c>
      <c r="R4968" s="136" t="s">
        <v>2202</v>
      </c>
      <c r="S4968" s="155"/>
      <c r="T4968" s="155"/>
      <c r="U4968" s="156"/>
      <c r="V4968" s="156"/>
      <c r="W4968" s="156"/>
      <c r="X4968" s="156"/>
      <c r="Y4968" s="137" t="s">
        <v>2336</v>
      </c>
      <c r="Z4968" s="138" t="s">
        <v>11755</v>
      </c>
      <c r="AA4968" s="140" t="s">
        <v>9834</v>
      </c>
      <c r="AB4968" s="141" t="s">
        <v>138</v>
      </c>
      <c r="AC4968" s="142">
        <v>36.96</v>
      </c>
      <c r="AD4968" s="142">
        <v>29.57</v>
      </c>
      <c r="AE4968" s="143" t="s">
        <v>2594</v>
      </c>
      <c r="AF4968" s="141" t="s">
        <v>2201</v>
      </c>
      <c r="AG4968" s="144">
        <f>Table1[[#This Row],['# of Books]]*Table1[[#This Row],[QTY]]</f>
        <v>0</v>
      </c>
      <c r="AH4968" s="146">
        <f>Table1[[#This Row],[QTY]]*Table1[[#This Row],[School &amp; Library Price]]</f>
        <v>0</v>
      </c>
    </row>
    <row r="4969" spans="1:34" ht="18" customHeight="1" x14ac:dyDescent="0.25">
      <c r="A4969" s="154"/>
      <c r="B4969" s="150"/>
      <c r="C4969" s="150"/>
      <c r="D4969" s="151">
        <v>39</v>
      </c>
      <c r="E4969" s="151"/>
      <c r="F4969" s="130" t="s">
        <v>3358</v>
      </c>
      <c r="G4969" s="130" t="s">
        <v>2552</v>
      </c>
      <c r="H4969" s="130" t="s">
        <v>2595</v>
      </c>
      <c r="I4969" s="131" t="s">
        <v>2597</v>
      </c>
      <c r="J4969" s="130" t="s">
        <v>1547</v>
      </c>
      <c r="K4969" s="132" t="s">
        <v>142</v>
      </c>
      <c r="L4969" s="148">
        <v>1</v>
      </c>
      <c r="M4969" s="134">
        <v>2008</v>
      </c>
      <c r="N4969" s="130" t="s">
        <v>9296</v>
      </c>
      <c r="O4969" s="129" t="s">
        <v>143</v>
      </c>
      <c r="P4969" s="129" t="s">
        <v>134</v>
      </c>
      <c r="Q4969" s="130" t="s">
        <v>245</v>
      </c>
      <c r="R4969" s="136" t="s">
        <v>1060</v>
      </c>
      <c r="S4969" s="155"/>
      <c r="T4969" s="155"/>
      <c r="U4969" s="156"/>
      <c r="V4969" s="156"/>
      <c r="W4969" s="156"/>
      <c r="X4969" s="156"/>
      <c r="Y4969" s="137" t="s">
        <v>2336</v>
      </c>
      <c r="Z4969" s="138" t="s">
        <v>11755</v>
      </c>
      <c r="AA4969" s="140" t="s">
        <v>9835</v>
      </c>
      <c r="AB4969" s="141" t="s">
        <v>138</v>
      </c>
      <c r="AC4969" s="142">
        <v>33.6</v>
      </c>
      <c r="AD4969" s="142">
        <v>26.88</v>
      </c>
      <c r="AE4969" s="143" t="s">
        <v>9836</v>
      </c>
      <c r="AF4969" s="141" t="s">
        <v>2201</v>
      </c>
      <c r="AG4969" s="144">
        <f>Table1[[#This Row],['# of Books]]*Table1[[#This Row],[QTY]]</f>
        <v>0</v>
      </c>
      <c r="AH4969" s="146">
        <f>Table1[[#This Row],[QTY]]*Table1[[#This Row],[School &amp; Library Price]]</f>
        <v>0</v>
      </c>
    </row>
    <row r="4970" spans="1:34" ht="18" hidden="1" customHeight="1" x14ac:dyDescent="0.25">
      <c r="A4970" s="154"/>
      <c r="B4970" s="150"/>
      <c r="C4970" s="150"/>
      <c r="D4970" s="151">
        <v>39</v>
      </c>
      <c r="E4970" s="151"/>
      <c r="F4970" s="130" t="s">
        <v>3358</v>
      </c>
      <c r="G4970" s="130" t="s">
        <v>2552</v>
      </c>
      <c r="H4970" s="130" t="s">
        <v>2595</v>
      </c>
      <c r="I4970" s="131" t="s">
        <v>2596</v>
      </c>
      <c r="J4970" s="130" t="s">
        <v>1547</v>
      </c>
      <c r="K4970" s="132" t="s">
        <v>378</v>
      </c>
      <c r="L4970" s="148">
        <v>1</v>
      </c>
      <c r="M4970" s="134">
        <v>2008</v>
      </c>
      <c r="N4970" s="130" t="s">
        <v>9296</v>
      </c>
      <c r="O4970" s="129"/>
      <c r="P4970" s="129"/>
      <c r="Q4970" s="130" t="s">
        <v>245</v>
      </c>
      <c r="R4970" s="136" t="s">
        <v>1060</v>
      </c>
      <c r="S4970" s="155"/>
      <c r="T4970" s="155"/>
      <c r="U4970" s="156"/>
      <c r="V4970" s="156"/>
      <c r="W4970" s="156"/>
      <c r="X4970" s="156"/>
      <c r="Y4970" s="137" t="s">
        <v>2336</v>
      </c>
      <c r="Z4970" s="138" t="s">
        <v>11755</v>
      </c>
      <c r="AA4970" s="140" t="s">
        <v>9835</v>
      </c>
      <c r="AB4970" s="141" t="s">
        <v>138</v>
      </c>
      <c r="AC4970" s="142">
        <v>36.96</v>
      </c>
      <c r="AD4970" s="142">
        <v>29.57</v>
      </c>
      <c r="AE4970" s="143" t="s">
        <v>9836</v>
      </c>
      <c r="AF4970" s="141" t="s">
        <v>2201</v>
      </c>
      <c r="AG4970" s="144">
        <f>Table1[[#This Row],['# of Books]]*Table1[[#This Row],[QTY]]</f>
        <v>0</v>
      </c>
      <c r="AH4970" s="146">
        <f>Table1[[#This Row],[QTY]]*Table1[[#This Row],[School &amp; Library Price]]</f>
        <v>0</v>
      </c>
    </row>
    <row r="4971" spans="1:34" ht="18" customHeight="1" x14ac:dyDescent="0.25">
      <c r="A4971" s="154"/>
      <c r="B4971" s="150"/>
      <c r="C4971" s="150"/>
      <c r="D4971" s="151">
        <v>39</v>
      </c>
      <c r="E4971" s="151"/>
      <c r="F4971" s="130" t="s">
        <v>3358</v>
      </c>
      <c r="G4971" s="130" t="s">
        <v>2552</v>
      </c>
      <c r="H4971" s="130" t="s">
        <v>2598</v>
      </c>
      <c r="I4971" s="131" t="s">
        <v>2600</v>
      </c>
      <c r="J4971" s="130" t="s">
        <v>1547</v>
      </c>
      <c r="K4971" s="132" t="s">
        <v>142</v>
      </c>
      <c r="L4971" s="148">
        <v>1</v>
      </c>
      <c r="M4971" s="134">
        <v>2010</v>
      </c>
      <c r="N4971" s="130" t="s">
        <v>6526</v>
      </c>
      <c r="O4971" s="129" t="s">
        <v>143</v>
      </c>
      <c r="P4971" s="129" t="s">
        <v>134</v>
      </c>
      <c r="Q4971" s="130" t="s">
        <v>245</v>
      </c>
      <c r="R4971" s="136" t="s">
        <v>2202</v>
      </c>
      <c r="S4971" s="155"/>
      <c r="T4971" s="155"/>
      <c r="U4971" s="156"/>
      <c r="V4971" s="156"/>
      <c r="W4971" s="156"/>
      <c r="X4971" s="156"/>
      <c r="Y4971" s="137" t="s">
        <v>2336</v>
      </c>
      <c r="Z4971" s="138" t="s">
        <v>11755</v>
      </c>
      <c r="AA4971" s="140" t="s">
        <v>9837</v>
      </c>
      <c r="AB4971" s="141" t="s">
        <v>138</v>
      </c>
      <c r="AC4971" s="142">
        <v>33.6</v>
      </c>
      <c r="AD4971" s="142">
        <v>26.88</v>
      </c>
      <c r="AE4971" s="143" t="s">
        <v>2561</v>
      </c>
      <c r="AF4971" s="141" t="s">
        <v>2201</v>
      </c>
      <c r="AG4971" s="144">
        <f>Table1[[#This Row],['# of Books]]*Table1[[#This Row],[QTY]]</f>
        <v>0</v>
      </c>
      <c r="AH4971" s="146">
        <f>Table1[[#This Row],[QTY]]*Table1[[#This Row],[School &amp; Library Price]]</f>
        <v>0</v>
      </c>
    </row>
    <row r="4972" spans="1:34" ht="18" hidden="1" customHeight="1" x14ac:dyDescent="0.25">
      <c r="A4972" s="154"/>
      <c r="B4972" s="150"/>
      <c r="C4972" s="150"/>
      <c r="D4972" s="151">
        <v>39</v>
      </c>
      <c r="E4972" s="151"/>
      <c r="F4972" s="130" t="s">
        <v>3358</v>
      </c>
      <c r="G4972" s="130" t="s">
        <v>2552</v>
      </c>
      <c r="H4972" s="130" t="s">
        <v>2598</v>
      </c>
      <c r="I4972" s="131" t="s">
        <v>2599</v>
      </c>
      <c r="J4972" s="130" t="s">
        <v>1547</v>
      </c>
      <c r="K4972" s="132" t="s">
        <v>378</v>
      </c>
      <c r="L4972" s="148">
        <v>1</v>
      </c>
      <c r="M4972" s="134">
        <v>2010</v>
      </c>
      <c r="N4972" s="130" t="s">
        <v>6526</v>
      </c>
      <c r="O4972" s="129"/>
      <c r="P4972" s="129"/>
      <c r="Q4972" s="130" t="s">
        <v>245</v>
      </c>
      <c r="R4972" s="136" t="s">
        <v>2202</v>
      </c>
      <c r="S4972" s="155"/>
      <c r="T4972" s="155"/>
      <c r="U4972" s="156"/>
      <c r="V4972" s="156"/>
      <c r="W4972" s="156"/>
      <c r="X4972" s="156"/>
      <c r="Y4972" s="137" t="s">
        <v>2336</v>
      </c>
      <c r="Z4972" s="138" t="s">
        <v>11755</v>
      </c>
      <c r="AA4972" s="140" t="s">
        <v>9837</v>
      </c>
      <c r="AB4972" s="141" t="s">
        <v>138</v>
      </c>
      <c r="AC4972" s="142">
        <v>36.96</v>
      </c>
      <c r="AD4972" s="142">
        <v>29.57</v>
      </c>
      <c r="AE4972" s="143" t="s">
        <v>2561</v>
      </c>
      <c r="AF4972" s="141" t="s">
        <v>2201</v>
      </c>
      <c r="AG4972" s="144">
        <f>Table1[[#This Row],['# of Books]]*Table1[[#This Row],[QTY]]</f>
        <v>0</v>
      </c>
      <c r="AH4972" s="146">
        <f>Table1[[#This Row],[QTY]]*Table1[[#This Row],[School &amp; Library Price]]</f>
        <v>0</v>
      </c>
    </row>
    <row r="4973" spans="1:34" ht="18" customHeight="1" x14ac:dyDescent="0.25">
      <c r="A4973" s="154"/>
      <c r="B4973" s="150"/>
      <c r="C4973" s="150"/>
      <c r="D4973" s="151">
        <v>39</v>
      </c>
      <c r="E4973" s="151"/>
      <c r="F4973" s="130" t="s">
        <v>3358</v>
      </c>
      <c r="G4973" s="130" t="s">
        <v>2552</v>
      </c>
      <c r="H4973" s="130" t="s">
        <v>2601</v>
      </c>
      <c r="I4973" s="131" t="s">
        <v>2603</v>
      </c>
      <c r="J4973" s="130" t="s">
        <v>1547</v>
      </c>
      <c r="K4973" s="132" t="s">
        <v>142</v>
      </c>
      <c r="L4973" s="148">
        <v>1</v>
      </c>
      <c r="M4973" s="134">
        <v>2011</v>
      </c>
      <c r="N4973" s="130" t="s">
        <v>10618</v>
      </c>
      <c r="O4973" s="129" t="s">
        <v>143</v>
      </c>
      <c r="P4973" s="129" t="s">
        <v>134</v>
      </c>
      <c r="Q4973" s="130" t="s">
        <v>245</v>
      </c>
      <c r="R4973" s="136" t="s">
        <v>2202</v>
      </c>
      <c r="S4973" s="155"/>
      <c r="T4973" s="155"/>
      <c r="U4973" s="156"/>
      <c r="V4973" s="156"/>
      <c r="W4973" s="156"/>
      <c r="X4973" s="156"/>
      <c r="Y4973" s="137" t="s">
        <v>2336</v>
      </c>
      <c r="Z4973" s="138" t="s">
        <v>11755</v>
      </c>
      <c r="AA4973" s="140" t="s">
        <v>9838</v>
      </c>
      <c r="AB4973" s="141" t="s">
        <v>138</v>
      </c>
      <c r="AC4973" s="142">
        <v>33.6</v>
      </c>
      <c r="AD4973" s="142">
        <v>26.88</v>
      </c>
      <c r="AE4973" s="143" t="s">
        <v>2569</v>
      </c>
      <c r="AF4973" s="141" t="s">
        <v>2201</v>
      </c>
      <c r="AG4973" s="144">
        <f>Table1[[#This Row],['# of Books]]*Table1[[#This Row],[QTY]]</f>
        <v>0</v>
      </c>
      <c r="AH4973" s="146">
        <f>Table1[[#This Row],[QTY]]*Table1[[#This Row],[School &amp; Library Price]]</f>
        <v>0</v>
      </c>
    </row>
    <row r="4974" spans="1:34" ht="18" hidden="1" customHeight="1" x14ac:dyDescent="0.25">
      <c r="A4974" s="154"/>
      <c r="B4974" s="150"/>
      <c r="C4974" s="150"/>
      <c r="D4974" s="151">
        <v>39</v>
      </c>
      <c r="E4974" s="151"/>
      <c r="F4974" s="130" t="s">
        <v>3358</v>
      </c>
      <c r="G4974" s="130" t="s">
        <v>2552</v>
      </c>
      <c r="H4974" s="130" t="s">
        <v>2601</v>
      </c>
      <c r="I4974" s="131" t="s">
        <v>2602</v>
      </c>
      <c r="J4974" s="130" t="s">
        <v>1547</v>
      </c>
      <c r="K4974" s="132" t="s">
        <v>378</v>
      </c>
      <c r="L4974" s="148">
        <v>1</v>
      </c>
      <c r="M4974" s="134">
        <v>2011</v>
      </c>
      <c r="N4974" s="130" t="s">
        <v>10618</v>
      </c>
      <c r="O4974" s="129"/>
      <c r="P4974" s="129"/>
      <c r="Q4974" s="130" t="s">
        <v>245</v>
      </c>
      <c r="R4974" s="136" t="s">
        <v>2202</v>
      </c>
      <c r="S4974" s="155"/>
      <c r="T4974" s="155"/>
      <c r="U4974" s="156"/>
      <c r="V4974" s="156"/>
      <c r="W4974" s="156"/>
      <c r="X4974" s="156"/>
      <c r="Y4974" s="137" t="s">
        <v>2336</v>
      </c>
      <c r="Z4974" s="138" t="s">
        <v>11755</v>
      </c>
      <c r="AA4974" s="140" t="s">
        <v>9838</v>
      </c>
      <c r="AB4974" s="141" t="s">
        <v>138</v>
      </c>
      <c r="AC4974" s="142">
        <v>36.96</v>
      </c>
      <c r="AD4974" s="142">
        <v>29.57</v>
      </c>
      <c r="AE4974" s="143" t="s">
        <v>2569</v>
      </c>
      <c r="AF4974" s="141" t="s">
        <v>2201</v>
      </c>
      <c r="AG4974" s="144">
        <f>Table1[[#This Row],['# of Books]]*Table1[[#This Row],[QTY]]</f>
        <v>0</v>
      </c>
      <c r="AH4974" s="146">
        <f>Table1[[#This Row],[QTY]]*Table1[[#This Row],[School &amp; Library Price]]</f>
        <v>0</v>
      </c>
    </row>
    <row r="4975" spans="1:34" ht="18" hidden="1" customHeight="1" x14ac:dyDescent="0.25">
      <c r="A4975" s="154"/>
      <c r="B4975" s="150"/>
      <c r="C4975" s="150"/>
      <c r="D4975" s="151">
        <v>39</v>
      </c>
      <c r="E4975" s="151"/>
      <c r="F4975" s="130" t="s">
        <v>3358</v>
      </c>
      <c r="G4975" s="130" t="s">
        <v>2552</v>
      </c>
      <c r="H4975" s="130" t="s">
        <v>2604</v>
      </c>
      <c r="I4975" s="131" t="s">
        <v>2605</v>
      </c>
      <c r="J4975" s="130" t="s">
        <v>1547</v>
      </c>
      <c r="K4975" s="132" t="s">
        <v>378</v>
      </c>
      <c r="L4975" s="148">
        <v>1</v>
      </c>
      <c r="M4975" s="134">
        <v>2011</v>
      </c>
      <c r="N4975" s="130" t="s">
        <v>10618</v>
      </c>
      <c r="O4975" s="129"/>
      <c r="P4975" s="129"/>
      <c r="Q4975" s="130" t="s">
        <v>245</v>
      </c>
      <c r="R4975" s="136" t="s">
        <v>2203</v>
      </c>
      <c r="S4975" s="155"/>
      <c r="T4975" s="155"/>
      <c r="U4975" s="156"/>
      <c r="V4975" s="156"/>
      <c r="W4975" s="156"/>
      <c r="X4975" s="156"/>
      <c r="Y4975" s="137" t="s">
        <v>2336</v>
      </c>
      <c r="Z4975" s="138" t="s">
        <v>11755</v>
      </c>
      <c r="AA4975" s="140" t="s">
        <v>9839</v>
      </c>
      <c r="AB4975" s="141" t="s">
        <v>138</v>
      </c>
      <c r="AC4975" s="142">
        <v>36.96</v>
      </c>
      <c r="AD4975" s="142">
        <v>29.57</v>
      </c>
      <c r="AE4975" s="143" t="s">
        <v>9840</v>
      </c>
      <c r="AF4975" s="141" t="s">
        <v>2201</v>
      </c>
      <c r="AG4975" s="144">
        <f>Table1[[#This Row],['# of Books]]*Table1[[#This Row],[QTY]]</f>
        <v>0</v>
      </c>
      <c r="AH4975" s="146">
        <f>Table1[[#This Row],[QTY]]*Table1[[#This Row],[School &amp; Library Price]]</f>
        <v>0</v>
      </c>
    </row>
    <row r="4976" spans="1:34" ht="18" customHeight="1" x14ac:dyDescent="0.25">
      <c r="A4976" s="154"/>
      <c r="B4976" s="150"/>
      <c r="C4976" s="150"/>
      <c r="D4976" s="151">
        <v>39</v>
      </c>
      <c r="E4976" s="151"/>
      <c r="F4976" s="130" t="s">
        <v>3358</v>
      </c>
      <c r="G4976" s="130" t="s">
        <v>2552</v>
      </c>
      <c r="H4976" s="130" t="s">
        <v>2606</v>
      </c>
      <c r="I4976" s="131" t="s">
        <v>2607</v>
      </c>
      <c r="J4976" s="130" t="s">
        <v>1547</v>
      </c>
      <c r="K4976" s="132" t="s">
        <v>142</v>
      </c>
      <c r="L4976" s="148">
        <v>1</v>
      </c>
      <c r="M4976" s="134">
        <v>2007</v>
      </c>
      <c r="N4976" s="130" t="s">
        <v>10777</v>
      </c>
      <c r="O4976" s="129" t="s">
        <v>143</v>
      </c>
      <c r="P4976" s="129" t="s">
        <v>134</v>
      </c>
      <c r="Q4976" s="130" t="s">
        <v>245</v>
      </c>
      <c r="R4976" s="136" t="s">
        <v>11756</v>
      </c>
      <c r="S4976" s="155"/>
      <c r="T4976" s="155"/>
      <c r="U4976" s="156"/>
      <c r="V4976" s="156"/>
      <c r="W4976" s="156"/>
      <c r="X4976" s="156"/>
      <c r="Y4976" s="137" t="s">
        <v>2336</v>
      </c>
      <c r="Z4976" s="138" t="s">
        <v>11755</v>
      </c>
      <c r="AA4976" s="140" t="s">
        <v>9841</v>
      </c>
      <c r="AB4976" s="141" t="s">
        <v>138</v>
      </c>
      <c r="AC4976" s="142">
        <v>33.6</v>
      </c>
      <c r="AD4976" s="142">
        <v>26.88</v>
      </c>
      <c r="AE4976" s="143" t="s">
        <v>9842</v>
      </c>
      <c r="AF4976" s="141" t="s">
        <v>2201</v>
      </c>
      <c r="AG4976" s="144">
        <f>Table1[[#This Row],['# of Books]]*Table1[[#This Row],[QTY]]</f>
        <v>0</v>
      </c>
      <c r="AH4976" s="146">
        <f>Table1[[#This Row],[QTY]]*Table1[[#This Row],[School &amp; Library Price]]</f>
        <v>0</v>
      </c>
    </row>
    <row r="4977" spans="1:34" ht="18" customHeight="1" x14ac:dyDescent="0.25">
      <c r="A4977" s="154"/>
      <c r="B4977" s="150"/>
      <c r="C4977" s="150"/>
      <c r="D4977" s="151">
        <v>39</v>
      </c>
      <c r="E4977" s="151"/>
      <c r="F4977" s="130" t="s">
        <v>3358</v>
      </c>
      <c r="G4977" s="130" t="s">
        <v>2552</v>
      </c>
      <c r="H4977" s="130" t="s">
        <v>2626</v>
      </c>
      <c r="I4977" s="131" t="s">
        <v>2628</v>
      </c>
      <c r="J4977" s="130" t="s">
        <v>1547</v>
      </c>
      <c r="K4977" s="132" t="s">
        <v>142</v>
      </c>
      <c r="L4977" s="148">
        <v>1</v>
      </c>
      <c r="M4977" s="134">
        <v>2008</v>
      </c>
      <c r="N4977" s="130" t="s">
        <v>9296</v>
      </c>
      <c r="O4977" s="129" t="s">
        <v>143</v>
      </c>
      <c r="P4977" s="129" t="s">
        <v>134</v>
      </c>
      <c r="Q4977" s="130" t="s">
        <v>245</v>
      </c>
      <c r="R4977" s="136" t="s">
        <v>2200</v>
      </c>
      <c r="S4977" s="155"/>
      <c r="T4977" s="155"/>
      <c r="U4977" s="156"/>
      <c r="V4977" s="156"/>
      <c r="W4977" s="156"/>
      <c r="X4977" s="156"/>
      <c r="Y4977" s="137" t="s">
        <v>2336</v>
      </c>
      <c r="Z4977" s="138" t="s">
        <v>11755</v>
      </c>
      <c r="AA4977" s="140" t="s">
        <v>9843</v>
      </c>
      <c r="AB4977" s="141" t="s">
        <v>138</v>
      </c>
      <c r="AC4977" s="142">
        <v>33.6</v>
      </c>
      <c r="AD4977" s="142">
        <v>26.88</v>
      </c>
      <c r="AE4977" s="143" t="s">
        <v>9844</v>
      </c>
      <c r="AF4977" s="141" t="s">
        <v>2201</v>
      </c>
      <c r="AG4977" s="144">
        <f>Table1[[#This Row],['# of Books]]*Table1[[#This Row],[QTY]]</f>
        <v>0</v>
      </c>
      <c r="AH4977" s="146">
        <f>Table1[[#This Row],[QTY]]*Table1[[#This Row],[School &amp; Library Price]]</f>
        <v>0</v>
      </c>
    </row>
    <row r="4978" spans="1:34" ht="18" hidden="1" customHeight="1" x14ac:dyDescent="0.25">
      <c r="A4978" s="154"/>
      <c r="B4978" s="150"/>
      <c r="C4978" s="150"/>
      <c r="D4978" s="151">
        <v>39</v>
      </c>
      <c r="E4978" s="151"/>
      <c r="F4978" s="130" t="s">
        <v>3358</v>
      </c>
      <c r="G4978" s="130" t="s">
        <v>2552</v>
      </c>
      <c r="H4978" s="130" t="s">
        <v>2626</v>
      </c>
      <c r="I4978" s="131" t="s">
        <v>2627</v>
      </c>
      <c r="J4978" s="130" t="s">
        <v>1547</v>
      </c>
      <c r="K4978" s="132" t="s">
        <v>378</v>
      </c>
      <c r="L4978" s="148">
        <v>1</v>
      </c>
      <c r="M4978" s="134">
        <v>2008</v>
      </c>
      <c r="N4978" s="130" t="s">
        <v>9296</v>
      </c>
      <c r="O4978" s="129"/>
      <c r="P4978" s="129"/>
      <c r="Q4978" s="130" t="s">
        <v>245</v>
      </c>
      <c r="R4978" s="136" t="s">
        <v>2200</v>
      </c>
      <c r="S4978" s="155"/>
      <c r="T4978" s="155"/>
      <c r="U4978" s="156"/>
      <c r="V4978" s="156"/>
      <c r="W4978" s="156"/>
      <c r="X4978" s="156"/>
      <c r="Y4978" s="137" t="s">
        <v>2336</v>
      </c>
      <c r="Z4978" s="138" t="s">
        <v>11755</v>
      </c>
      <c r="AA4978" s="140" t="s">
        <v>9843</v>
      </c>
      <c r="AB4978" s="141" t="s">
        <v>138</v>
      </c>
      <c r="AC4978" s="142">
        <v>36.96</v>
      </c>
      <c r="AD4978" s="142">
        <v>29.57</v>
      </c>
      <c r="AE4978" s="143" t="s">
        <v>9844</v>
      </c>
      <c r="AF4978" s="141" t="s">
        <v>2201</v>
      </c>
      <c r="AG4978" s="144">
        <f>Table1[[#This Row],['# of Books]]*Table1[[#This Row],[QTY]]</f>
        <v>0</v>
      </c>
      <c r="AH4978" s="146">
        <f>Table1[[#This Row],[QTY]]*Table1[[#This Row],[School &amp; Library Price]]</f>
        <v>0</v>
      </c>
    </row>
    <row r="4979" spans="1:34" ht="18" customHeight="1" x14ac:dyDescent="0.25">
      <c r="A4979" s="154"/>
      <c r="B4979" s="150"/>
      <c r="C4979" s="150"/>
      <c r="D4979" s="151">
        <v>39</v>
      </c>
      <c r="E4979" s="151"/>
      <c r="F4979" s="130" t="s">
        <v>3358</v>
      </c>
      <c r="G4979" s="130" t="s">
        <v>2552</v>
      </c>
      <c r="H4979" s="130" t="s">
        <v>2608</v>
      </c>
      <c r="I4979" s="131" t="s">
        <v>2610</v>
      </c>
      <c r="J4979" s="130" t="s">
        <v>1547</v>
      </c>
      <c r="K4979" s="132" t="s">
        <v>142</v>
      </c>
      <c r="L4979" s="148">
        <v>1</v>
      </c>
      <c r="M4979" s="134">
        <v>2009</v>
      </c>
      <c r="N4979" s="130" t="s">
        <v>10621</v>
      </c>
      <c r="O4979" s="129" t="s">
        <v>143</v>
      </c>
      <c r="P4979" s="129" t="s">
        <v>134</v>
      </c>
      <c r="Q4979" s="130" t="s">
        <v>245</v>
      </c>
      <c r="R4979" s="136" t="s">
        <v>2202</v>
      </c>
      <c r="S4979" s="155"/>
      <c r="T4979" s="155"/>
      <c r="U4979" s="156"/>
      <c r="V4979" s="156"/>
      <c r="W4979" s="156"/>
      <c r="X4979" s="156"/>
      <c r="Y4979" s="137" t="s">
        <v>2336</v>
      </c>
      <c r="Z4979" s="138" t="s">
        <v>11755</v>
      </c>
      <c r="AA4979" s="140" t="s">
        <v>9845</v>
      </c>
      <c r="AB4979" s="141" t="s">
        <v>138</v>
      </c>
      <c r="AC4979" s="142">
        <v>33.6</v>
      </c>
      <c r="AD4979" s="142">
        <v>26.88</v>
      </c>
      <c r="AE4979" s="143" t="s">
        <v>9846</v>
      </c>
      <c r="AF4979" s="141" t="s">
        <v>2201</v>
      </c>
      <c r="AG4979" s="144">
        <f>Table1[[#This Row],['# of Books]]*Table1[[#This Row],[QTY]]</f>
        <v>0</v>
      </c>
      <c r="AH4979" s="146">
        <f>Table1[[#This Row],[QTY]]*Table1[[#This Row],[School &amp; Library Price]]</f>
        <v>0</v>
      </c>
    </row>
    <row r="4980" spans="1:34" ht="18" hidden="1" customHeight="1" x14ac:dyDescent="0.25">
      <c r="A4980" s="154"/>
      <c r="B4980" s="150"/>
      <c r="C4980" s="150"/>
      <c r="D4980" s="151">
        <v>39</v>
      </c>
      <c r="E4980" s="151"/>
      <c r="F4980" s="130" t="s">
        <v>3358</v>
      </c>
      <c r="G4980" s="130" t="s">
        <v>2552</v>
      </c>
      <c r="H4980" s="130" t="s">
        <v>2608</v>
      </c>
      <c r="I4980" s="131" t="s">
        <v>2609</v>
      </c>
      <c r="J4980" s="130" t="s">
        <v>1547</v>
      </c>
      <c r="K4980" s="132" t="s">
        <v>378</v>
      </c>
      <c r="L4980" s="148">
        <v>1</v>
      </c>
      <c r="M4980" s="134">
        <v>2009</v>
      </c>
      <c r="N4980" s="130" t="s">
        <v>10621</v>
      </c>
      <c r="O4980" s="129"/>
      <c r="P4980" s="129"/>
      <c r="Q4980" s="130" t="s">
        <v>245</v>
      </c>
      <c r="R4980" s="136" t="s">
        <v>2202</v>
      </c>
      <c r="S4980" s="155"/>
      <c r="T4980" s="155"/>
      <c r="U4980" s="156"/>
      <c r="V4980" s="156"/>
      <c r="W4980" s="156"/>
      <c r="X4980" s="156"/>
      <c r="Y4980" s="137" t="s">
        <v>2336</v>
      </c>
      <c r="Z4980" s="138" t="s">
        <v>11755</v>
      </c>
      <c r="AA4980" s="140" t="s">
        <v>9845</v>
      </c>
      <c r="AB4980" s="141" t="s">
        <v>138</v>
      </c>
      <c r="AC4980" s="142">
        <v>36.96</v>
      </c>
      <c r="AD4980" s="142">
        <v>29.57</v>
      </c>
      <c r="AE4980" s="143" t="s">
        <v>9846</v>
      </c>
      <c r="AF4980" s="141" t="s">
        <v>2201</v>
      </c>
      <c r="AG4980" s="144">
        <f>Table1[[#This Row],['# of Books]]*Table1[[#This Row],[QTY]]</f>
        <v>0</v>
      </c>
      <c r="AH4980" s="146">
        <f>Table1[[#This Row],[QTY]]*Table1[[#This Row],[School &amp; Library Price]]</f>
        <v>0</v>
      </c>
    </row>
    <row r="4981" spans="1:34" ht="18" customHeight="1" x14ac:dyDescent="0.25">
      <c r="A4981" s="154"/>
      <c r="B4981" s="150"/>
      <c r="C4981" s="150"/>
      <c r="D4981" s="151">
        <v>39</v>
      </c>
      <c r="E4981" s="151"/>
      <c r="F4981" s="130" t="s">
        <v>3358</v>
      </c>
      <c r="G4981" s="130" t="s">
        <v>2552</v>
      </c>
      <c r="H4981" s="130" t="s">
        <v>2611</v>
      </c>
      <c r="I4981" s="131" t="s">
        <v>2613</v>
      </c>
      <c r="J4981" s="130" t="s">
        <v>1547</v>
      </c>
      <c r="K4981" s="132" t="s">
        <v>142</v>
      </c>
      <c r="L4981" s="148">
        <v>1</v>
      </c>
      <c r="M4981" s="134">
        <v>2009</v>
      </c>
      <c r="N4981" s="130" t="s">
        <v>10621</v>
      </c>
      <c r="O4981" s="129" t="s">
        <v>143</v>
      </c>
      <c r="P4981" s="129" t="s">
        <v>134</v>
      </c>
      <c r="Q4981" s="130" t="s">
        <v>245</v>
      </c>
      <c r="R4981" s="136" t="s">
        <v>2097</v>
      </c>
      <c r="S4981" s="155"/>
      <c r="T4981" s="155"/>
      <c r="U4981" s="156"/>
      <c r="V4981" s="156"/>
      <c r="W4981" s="156"/>
      <c r="X4981" s="156"/>
      <c r="Y4981" s="137" t="s">
        <v>2336</v>
      </c>
      <c r="Z4981" s="138" t="s">
        <v>11755</v>
      </c>
      <c r="AA4981" s="140" t="s">
        <v>9847</v>
      </c>
      <c r="AB4981" s="141" t="s">
        <v>138</v>
      </c>
      <c r="AC4981" s="142">
        <v>33.6</v>
      </c>
      <c r="AD4981" s="142">
        <v>26.88</v>
      </c>
      <c r="AE4981" s="143" t="s">
        <v>2569</v>
      </c>
      <c r="AF4981" s="141" t="s">
        <v>2201</v>
      </c>
      <c r="AG4981" s="144">
        <f>Table1[[#This Row],['# of Books]]*Table1[[#This Row],[QTY]]</f>
        <v>0</v>
      </c>
      <c r="AH4981" s="146">
        <f>Table1[[#This Row],[QTY]]*Table1[[#This Row],[School &amp; Library Price]]</f>
        <v>0</v>
      </c>
    </row>
    <row r="4982" spans="1:34" ht="18" hidden="1" customHeight="1" x14ac:dyDescent="0.25">
      <c r="A4982" s="154"/>
      <c r="B4982" s="150"/>
      <c r="C4982" s="150"/>
      <c r="D4982" s="151">
        <v>39</v>
      </c>
      <c r="E4982" s="151"/>
      <c r="F4982" s="130" t="s">
        <v>3358</v>
      </c>
      <c r="G4982" s="130" t="s">
        <v>2552</v>
      </c>
      <c r="H4982" s="130" t="s">
        <v>2611</v>
      </c>
      <c r="I4982" s="131" t="s">
        <v>2612</v>
      </c>
      <c r="J4982" s="130" t="s">
        <v>1547</v>
      </c>
      <c r="K4982" s="132" t="s">
        <v>378</v>
      </c>
      <c r="L4982" s="148">
        <v>1</v>
      </c>
      <c r="M4982" s="134">
        <v>2009</v>
      </c>
      <c r="N4982" s="130" t="s">
        <v>10621</v>
      </c>
      <c r="O4982" s="129"/>
      <c r="P4982" s="129"/>
      <c r="Q4982" s="130" t="s">
        <v>245</v>
      </c>
      <c r="R4982" s="136" t="s">
        <v>2097</v>
      </c>
      <c r="S4982" s="155"/>
      <c r="T4982" s="155"/>
      <c r="U4982" s="156"/>
      <c r="V4982" s="156"/>
      <c r="W4982" s="156"/>
      <c r="X4982" s="156"/>
      <c r="Y4982" s="137" t="s">
        <v>2336</v>
      </c>
      <c r="Z4982" s="138" t="s">
        <v>11755</v>
      </c>
      <c r="AA4982" s="140" t="s">
        <v>9847</v>
      </c>
      <c r="AB4982" s="141" t="s">
        <v>138</v>
      </c>
      <c r="AC4982" s="142">
        <v>36.96</v>
      </c>
      <c r="AD4982" s="142">
        <v>29.57</v>
      </c>
      <c r="AE4982" s="143" t="s">
        <v>2569</v>
      </c>
      <c r="AF4982" s="141" t="s">
        <v>2201</v>
      </c>
      <c r="AG4982" s="144">
        <f>Table1[[#This Row],['# of Books]]*Table1[[#This Row],[QTY]]</f>
        <v>0</v>
      </c>
      <c r="AH4982" s="146">
        <f>Table1[[#This Row],[QTY]]*Table1[[#This Row],[School &amp; Library Price]]</f>
        <v>0</v>
      </c>
    </row>
    <row r="4983" spans="1:34" ht="18" hidden="1" customHeight="1" x14ac:dyDescent="0.25">
      <c r="A4983" s="154"/>
      <c r="B4983" s="150"/>
      <c r="C4983" s="150"/>
      <c r="D4983" s="151">
        <v>39</v>
      </c>
      <c r="E4983" s="151"/>
      <c r="F4983" s="130" t="s">
        <v>3358</v>
      </c>
      <c r="G4983" s="130" t="s">
        <v>2552</v>
      </c>
      <c r="H4983" s="130" t="s">
        <v>2614</v>
      </c>
      <c r="I4983" s="131" t="s">
        <v>2615</v>
      </c>
      <c r="J4983" s="130" t="s">
        <v>1547</v>
      </c>
      <c r="K4983" s="132" t="s">
        <v>378</v>
      </c>
      <c r="L4983" s="148">
        <v>1</v>
      </c>
      <c r="M4983" s="134">
        <v>2010</v>
      </c>
      <c r="N4983" s="130" t="s">
        <v>6526</v>
      </c>
      <c r="O4983" s="129"/>
      <c r="P4983" s="129"/>
      <c r="Q4983" s="130" t="s">
        <v>245</v>
      </c>
      <c r="R4983" s="136" t="s">
        <v>2202</v>
      </c>
      <c r="S4983" s="155"/>
      <c r="T4983" s="155"/>
      <c r="U4983" s="156"/>
      <c r="V4983" s="156"/>
      <c r="W4983" s="156"/>
      <c r="X4983" s="156"/>
      <c r="Y4983" s="137" t="s">
        <v>2336</v>
      </c>
      <c r="Z4983" s="138" t="s">
        <v>11755</v>
      </c>
      <c r="AA4983" s="140" t="s">
        <v>9848</v>
      </c>
      <c r="AB4983" s="141" t="s">
        <v>138</v>
      </c>
      <c r="AC4983" s="142">
        <v>36.96</v>
      </c>
      <c r="AD4983" s="142">
        <v>29.57</v>
      </c>
      <c r="AE4983" s="143" t="s">
        <v>9849</v>
      </c>
      <c r="AF4983" s="141" t="s">
        <v>2201</v>
      </c>
      <c r="AG4983" s="144">
        <f>Table1[[#This Row],['# of Books]]*Table1[[#This Row],[QTY]]</f>
        <v>0</v>
      </c>
      <c r="AH4983" s="146">
        <f>Table1[[#This Row],[QTY]]*Table1[[#This Row],[School &amp; Library Price]]</f>
        <v>0</v>
      </c>
    </row>
    <row r="4984" spans="1:34" ht="18" hidden="1" customHeight="1" x14ac:dyDescent="0.25">
      <c r="A4984" s="154"/>
      <c r="B4984" s="150"/>
      <c r="C4984" s="150"/>
      <c r="D4984" s="151">
        <v>39</v>
      </c>
      <c r="E4984" s="151"/>
      <c r="F4984" s="130" t="s">
        <v>3358</v>
      </c>
      <c r="G4984" s="130" t="s">
        <v>2552</v>
      </c>
      <c r="H4984" s="130" t="s">
        <v>2629</v>
      </c>
      <c r="I4984" s="131" t="s">
        <v>2630</v>
      </c>
      <c r="J4984" s="130" t="s">
        <v>1547</v>
      </c>
      <c r="K4984" s="132" t="s">
        <v>378</v>
      </c>
      <c r="L4984" s="148">
        <v>1</v>
      </c>
      <c r="M4984" s="134">
        <v>2010</v>
      </c>
      <c r="N4984" s="130" t="s">
        <v>6526</v>
      </c>
      <c r="O4984" s="129"/>
      <c r="P4984" s="129"/>
      <c r="Q4984" s="130" t="s">
        <v>245</v>
      </c>
      <c r="R4984" s="136" t="s">
        <v>2097</v>
      </c>
      <c r="S4984" s="155"/>
      <c r="T4984" s="155"/>
      <c r="U4984" s="156"/>
      <c r="V4984" s="156"/>
      <c r="W4984" s="156"/>
      <c r="X4984" s="156"/>
      <c r="Y4984" s="137" t="s">
        <v>2336</v>
      </c>
      <c r="Z4984" s="138" t="s">
        <v>11755</v>
      </c>
      <c r="AA4984" s="140" t="s">
        <v>9850</v>
      </c>
      <c r="AB4984" s="141" t="s">
        <v>138</v>
      </c>
      <c r="AC4984" s="142">
        <v>36.96</v>
      </c>
      <c r="AD4984" s="142">
        <v>29.57</v>
      </c>
      <c r="AE4984" s="143" t="s">
        <v>2521</v>
      </c>
      <c r="AF4984" s="141" t="s">
        <v>2201</v>
      </c>
      <c r="AG4984" s="144">
        <f>Table1[[#This Row],['# of Books]]*Table1[[#This Row],[QTY]]</f>
        <v>0</v>
      </c>
      <c r="AH4984" s="146">
        <f>Table1[[#This Row],[QTY]]*Table1[[#This Row],[School &amp; Library Price]]</f>
        <v>0</v>
      </c>
    </row>
    <row r="4985" spans="1:34" ht="18" hidden="1" customHeight="1" x14ac:dyDescent="0.25">
      <c r="A4985" s="154"/>
      <c r="B4985" s="150"/>
      <c r="C4985" s="150"/>
      <c r="D4985" s="151">
        <v>39</v>
      </c>
      <c r="E4985" s="151"/>
      <c r="F4985" s="130" t="s">
        <v>3358</v>
      </c>
      <c r="G4985" s="130" t="s">
        <v>2552</v>
      </c>
      <c r="H4985" s="130" t="s">
        <v>2631</v>
      </c>
      <c r="I4985" s="131" t="s">
        <v>2632</v>
      </c>
      <c r="J4985" s="130" t="s">
        <v>1547</v>
      </c>
      <c r="K4985" s="132" t="s">
        <v>378</v>
      </c>
      <c r="L4985" s="148">
        <v>1</v>
      </c>
      <c r="M4985" s="134">
        <v>2008</v>
      </c>
      <c r="N4985" s="130" t="s">
        <v>9296</v>
      </c>
      <c r="O4985" s="129"/>
      <c r="P4985" s="129"/>
      <c r="Q4985" s="130" t="s">
        <v>245</v>
      </c>
      <c r="R4985" s="136" t="s">
        <v>2199</v>
      </c>
      <c r="S4985" s="155"/>
      <c r="T4985" s="155"/>
      <c r="U4985" s="156"/>
      <c r="V4985" s="156"/>
      <c r="W4985" s="156"/>
      <c r="X4985" s="156"/>
      <c r="Y4985" s="137" t="s">
        <v>2336</v>
      </c>
      <c r="Z4985" s="138" t="s">
        <v>11755</v>
      </c>
      <c r="AA4985" s="140" t="s">
        <v>9851</v>
      </c>
      <c r="AB4985" s="141" t="s">
        <v>138</v>
      </c>
      <c r="AC4985" s="142">
        <v>36.96</v>
      </c>
      <c r="AD4985" s="142">
        <v>29.57</v>
      </c>
      <c r="AE4985" s="143" t="s">
        <v>2555</v>
      </c>
      <c r="AF4985" s="141" t="s">
        <v>2201</v>
      </c>
      <c r="AG4985" s="144">
        <f>Table1[[#This Row],['# of Books]]*Table1[[#This Row],[QTY]]</f>
        <v>0</v>
      </c>
      <c r="AH4985" s="146">
        <f>Table1[[#This Row],[QTY]]*Table1[[#This Row],[School &amp; Library Price]]</f>
        <v>0</v>
      </c>
    </row>
    <row r="4986" spans="1:34" ht="18" customHeight="1" x14ac:dyDescent="0.25">
      <c r="A4986" s="154"/>
      <c r="B4986" s="150"/>
      <c r="C4986" s="150"/>
      <c r="D4986" s="151">
        <v>39</v>
      </c>
      <c r="E4986" s="151"/>
      <c r="F4986" s="130" t="s">
        <v>3358</v>
      </c>
      <c r="G4986" s="130" t="s">
        <v>2552</v>
      </c>
      <c r="H4986" s="130" t="s">
        <v>2633</v>
      </c>
      <c r="I4986" s="131" t="s">
        <v>2635</v>
      </c>
      <c r="J4986" s="130" t="s">
        <v>1547</v>
      </c>
      <c r="K4986" s="132" t="s">
        <v>142</v>
      </c>
      <c r="L4986" s="148">
        <v>1</v>
      </c>
      <c r="M4986" s="134">
        <v>2008</v>
      </c>
      <c r="N4986" s="130" t="s">
        <v>9296</v>
      </c>
      <c r="O4986" s="129" t="s">
        <v>143</v>
      </c>
      <c r="P4986" s="129" t="s">
        <v>134</v>
      </c>
      <c r="Q4986" s="130" t="s">
        <v>245</v>
      </c>
      <c r="R4986" s="136" t="s">
        <v>2164</v>
      </c>
      <c r="S4986" s="155"/>
      <c r="T4986" s="155"/>
      <c r="U4986" s="156"/>
      <c r="V4986" s="156"/>
      <c r="W4986" s="156"/>
      <c r="X4986" s="156"/>
      <c r="Y4986" s="137" t="s">
        <v>2336</v>
      </c>
      <c r="Z4986" s="138" t="s">
        <v>11755</v>
      </c>
      <c r="AA4986" s="140" t="s">
        <v>9852</v>
      </c>
      <c r="AB4986" s="141" t="s">
        <v>138</v>
      </c>
      <c r="AC4986" s="142">
        <v>33.6</v>
      </c>
      <c r="AD4986" s="142">
        <v>26.88</v>
      </c>
      <c r="AE4986" s="143" t="s">
        <v>9853</v>
      </c>
      <c r="AF4986" s="141" t="s">
        <v>2201</v>
      </c>
      <c r="AG4986" s="144">
        <f>Table1[[#This Row],['# of Books]]*Table1[[#This Row],[QTY]]</f>
        <v>0</v>
      </c>
      <c r="AH4986" s="146">
        <f>Table1[[#This Row],[QTY]]*Table1[[#This Row],[School &amp; Library Price]]</f>
        <v>0</v>
      </c>
    </row>
    <row r="4987" spans="1:34" ht="18" hidden="1" customHeight="1" x14ac:dyDescent="0.25">
      <c r="A4987" s="154"/>
      <c r="B4987" s="150"/>
      <c r="C4987" s="150"/>
      <c r="D4987" s="151">
        <v>39</v>
      </c>
      <c r="E4987" s="151"/>
      <c r="F4987" s="130" t="s">
        <v>3358</v>
      </c>
      <c r="G4987" s="130" t="s">
        <v>2552</v>
      </c>
      <c r="H4987" s="130" t="s">
        <v>2633</v>
      </c>
      <c r="I4987" s="131" t="s">
        <v>2634</v>
      </c>
      <c r="J4987" s="130" t="s">
        <v>1547</v>
      </c>
      <c r="K4987" s="132" t="s">
        <v>378</v>
      </c>
      <c r="L4987" s="148">
        <v>1</v>
      </c>
      <c r="M4987" s="134">
        <v>2008</v>
      </c>
      <c r="N4987" s="130" t="s">
        <v>9296</v>
      </c>
      <c r="O4987" s="129"/>
      <c r="P4987" s="129"/>
      <c r="Q4987" s="130" t="s">
        <v>245</v>
      </c>
      <c r="R4987" s="136" t="s">
        <v>2164</v>
      </c>
      <c r="S4987" s="155"/>
      <c r="T4987" s="155"/>
      <c r="U4987" s="156"/>
      <c r="V4987" s="156"/>
      <c r="W4987" s="156"/>
      <c r="X4987" s="156"/>
      <c r="Y4987" s="137" t="s">
        <v>2336</v>
      </c>
      <c r="Z4987" s="138" t="s">
        <v>11755</v>
      </c>
      <c r="AA4987" s="140" t="s">
        <v>9852</v>
      </c>
      <c r="AB4987" s="141" t="s">
        <v>138</v>
      </c>
      <c r="AC4987" s="142">
        <v>36.96</v>
      </c>
      <c r="AD4987" s="142">
        <v>29.57</v>
      </c>
      <c r="AE4987" s="143" t="s">
        <v>9853</v>
      </c>
      <c r="AF4987" s="141" t="s">
        <v>2201</v>
      </c>
      <c r="AG4987" s="144">
        <f>Table1[[#This Row],['# of Books]]*Table1[[#This Row],[QTY]]</f>
        <v>0</v>
      </c>
      <c r="AH4987" s="146">
        <f>Table1[[#This Row],[QTY]]*Table1[[#This Row],[School &amp; Library Price]]</f>
        <v>0</v>
      </c>
    </row>
    <row r="4988" spans="1:34" ht="18" customHeight="1" x14ac:dyDescent="0.25">
      <c r="A4988" s="154"/>
      <c r="B4988" s="150"/>
      <c r="C4988" s="150"/>
      <c r="D4988" s="151">
        <v>39</v>
      </c>
      <c r="E4988" s="151"/>
      <c r="F4988" s="130" t="s">
        <v>3358</v>
      </c>
      <c r="G4988" s="130" t="s">
        <v>2552</v>
      </c>
      <c r="H4988" s="130" t="s">
        <v>2636</v>
      </c>
      <c r="I4988" s="131" t="s">
        <v>2637</v>
      </c>
      <c r="J4988" s="130" t="s">
        <v>1547</v>
      </c>
      <c r="K4988" s="132" t="s">
        <v>142</v>
      </c>
      <c r="L4988" s="148">
        <v>1</v>
      </c>
      <c r="M4988" s="134">
        <v>2006</v>
      </c>
      <c r="N4988" s="130" t="s">
        <v>10764</v>
      </c>
      <c r="O4988" s="129" t="s">
        <v>143</v>
      </c>
      <c r="P4988" s="129" t="s">
        <v>134</v>
      </c>
      <c r="Q4988" s="130" t="s">
        <v>245</v>
      </c>
      <c r="R4988" s="136" t="s">
        <v>2638</v>
      </c>
      <c r="S4988" s="155"/>
      <c r="T4988" s="155"/>
      <c r="U4988" s="156"/>
      <c r="V4988" s="156"/>
      <c r="W4988" s="156"/>
      <c r="X4988" s="156"/>
      <c r="Y4988" s="137" t="s">
        <v>2336</v>
      </c>
      <c r="Z4988" s="138" t="s">
        <v>11755</v>
      </c>
      <c r="AA4988" s="140" t="s">
        <v>2639</v>
      </c>
      <c r="AB4988" s="141" t="s">
        <v>138</v>
      </c>
      <c r="AC4988" s="142">
        <v>33.6</v>
      </c>
      <c r="AD4988" s="142">
        <v>26.88</v>
      </c>
      <c r="AE4988" s="143" t="s">
        <v>9854</v>
      </c>
      <c r="AF4988" s="141" t="s">
        <v>2201</v>
      </c>
      <c r="AG4988" s="144">
        <f>Table1[[#This Row],['# of Books]]*Table1[[#This Row],[QTY]]</f>
        <v>0</v>
      </c>
      <c r="AH4988" s="146">
        <f>Table1[[#This Row],[QTY]]*Table1[[#This Row],[School &amp; Library Price]]</f>
        <v>0</v>
      </c>
    </row>
    <row r="4989" spans="1:34" ht="18" customHeight="1" x14ac:dyDescent="0.25">
      <c r="A4989" s="154"/>
      <c r="B4989" s="150"/>
      <c r="C4989" s="150"/>
      <c r="D4989" s="151">
        <v>40</v>
      </c>
      <c r="E4989" s="151"/>
      <c r="F4989" s="130" t="s">
        <v>3358</v>
      </c>
      <c r="G4989" s="130" t="s">
        <v>2509</v>
      </c>
      <c r="H4989" s="130" t="s">
        <v>2540</v>
      </c>
      <c r="I4989" s="131" t="s">
        <v>2541</v>
      </c>
      <c r="J4989" s="130" t="s">
        <v>1547</v>
      </c>
      <c r="K4989" s="132" t="s">
        <v>142</v>
      </c>
      <c r="L4989" s="148">
        <v>1</v>
      </c>
      <c r="M4989" s="134">
        <v>2008</v>
      </c>
      <c r="N4989" s="130" t="s">
        <v>9296</v>
      </c>
      <c r="O4989" s="129" t="s">
        <v>143</v>
      </c>
      <c r="P4989" s="129" t="s">
        <v>134</v>
      </c>
      <c r="Q4989" s="130" t="s">
        <v>245</v>
      </c>
      <c r="R4989" s="136" t="s">
        <v>2164</v>
      </c>
      <c r="S4989" s="155"/>
      <c r="T4989" s="155"/>
      <c r="U4989" s="156"/>
      <c r="V4989" s="156"/>
      <c r="W4989" s="156"/>
      <c r="X4989" s="156"/>
      <c r="Y4989" s="137" t="s">
        <v>2336</v>
      </c>
      <c r="Z4989" s="138" t="s">
        <v>11755</v>
      </c>
      <c r="AA4989" s="140" t="s">
        <v>9855</v>
      </c>
      <c r="AB4989" s="141" t="s">
        <v>138</v>
      </c>
      <c r="AC4989" s="142">
        <v>35.200000000000003</v>
      </c>
      <c r="AD4989" s="142">
        <v>28.16</v>
      </c>
      <c r="AE4989" s="143" t="s">
        <v>2561</v>
      </c>
      <c r="AF4989" s="141" t="s">
        <v>2201</v>
      </c>
      <c r="AG4989" s="144">
        <f>Table1[[#This Row],['# of Books]]*Table1[[#This Row],[QTY]]</f>
        <v>0</v>
      </c>
      <c r="AH4989" s="146">
        <f>Table1[[#This Row],[QTY]]*Table1[[#This Row],[School &amp; Library Price]]</f>
        <v>0</v>
      </c>
    </row>
    <row r="4990" spans="1:34" ht="18" customHeight="1" x14ac:dyDescent="0.25">
      <c r="A4990" s="154"/>
      <c r="B4990" s="150"/>
      <c r="C4990" s="150"/>
      <c r="D4990" s="151">
        <v>40</v>
      </c>
      <c r="E4990" s="151"/>
      <c r="F4990" s="130" t="s">
        <v>3358</v>
      </c>
      <c r="G4990" s="130" t="s">
        <v>2509</v>
      </c>
      <c r="H4990" s="130" t="s">
        <v>2510</v>
      </c>
      <c r="I4990" s="131" t="s">
        <v>2512</v>
      </c>
      <c r="J4990" s="130" t="s">
        <v>1547</v>
      </c>
      <c r="K4990" s="132" t="s">
        <v>142</v>
      </c>
      <c r="L4990" s="148">
        <v>1</v>
      </c>
      <c r="M4990" s="134">
        <v>2011</v>
      </c>
      <c r="N4990" s="130" t="s">
        <v>10618</v>
      </c>
      <c r="O4990" s="129" t="s">
        <v>143</v>
      </c>
      <c r="P4990" s="129" t="s">
        <v>134</v>
      </c>
      <c r="Q4990" s="130" t="s">
        <v>245</v>
      </c>
      <c r="R4990" s="136" t="s">
        <v>2203</v>
      </c>
      <c r="S4990" s="155"/>
      <c r="T4990" s="155"/>
      <c r="U4990" s="156"/>
      <c r="V4990" s="156"/>
      <c r="W4990" s="156"/>
      <c r="X4990" s="156"/>
      <c r="Y4990" s="137" t="s">
        <v>2336</v>
      </c>
      <c r="Z4990" s="138" t="s">
        <v>11755</v>
      </c>
      <c r="AA4990" s="140" t="s">
        <v>9856</v>
      </c>
      <c r="AB4990" s="141" t="s">
        <v>138</v>
      </c>
      <c r="AC4990" s="142">
        <v>35.200000000000003</v>
      </c>
      <c r="AD4990" s="142">
        <v>28.16</v>
      </c>
      <c r="AE4990" s="143" t="s">
        <v>9857</v>
      </c>
      <c r="AF4990" s="141" t="s">
        <v>2201</v>
      </c>
      <c r="AG4990" s="144">
        <f>Table1[[#This Row],['# of Books]]*Table1[[#This Row],[QTY]]</f>
        <v>0</v>
      </c>
      <c r="AH4990" s="146">
        <f>Table1[[#This Row],[QTY]]*Table1[[#This Row],[School &amp; Library Price]]</f>
        <v>0</v>
      </c>
    </row>
    <row r="4991" spans="1:34" ht="18" hidden="1" customHeight="1" x14ac:dyDescent="0.25">
      <c r="A4991" s="154"/>
      <c r="B4991" s="150"/>
      <c r="C4991" s="150"/>
      <c r="D4991" s="151">
        <v>40</v>
      </c>
      <c r="E4991" s="151"/>
      <c r="F4991" s="130" t="s">
        <v>3358</v>
      </c>
      <c r="G4991" s="130" t="s">
        <v>2509</v>
      </c>
      <c r="H4991" s="130" t="s">
        <v>2510</v>
      </c>
      <c r="I4991" s="131" t="s">
        <v>2511</v>
      </c>
      <c r="J4991" s="130" t="s">
        <v>1547</v>
      </c>
      <c r="K4991" s="132" t="s">
        <v>378</v>
      </c>
      <c r="L4991" s="148">
        <v>1</v>
      </c>
      <c r="M4991" s="134">
        <v>2011</v>
      </c>
      <c r="N4991" s="130" t="s">
        <v>10618</v>
      </c>
      <c r="O4991" s="129"/>
      <c r="P4991" s="129"/>
      <c r="Q4991" s="130" t="s">
        <v>245</v>
      </c>
      <c r="R4991" s="136" t="s">
        <v>2203</v>
      </c>
      <c r="S4991" s="155"/>
      <c r="T4991" s="155"/>
      <c r="U4991" s="156"/>
      <c r="V4991" s="156"/>
      <c r="W4991" s="156"/>
      <c r="X4991" s="156"/>
      <c r="Y4991" s="137" t="s">
        <v>2336</v>
      </c>
      <c r="Z4991" s="138" t="s">
        <v>11755</v>
      </c>
      <c r="AA4991" s="140" t="s">
        <v>9856</v>
      </c>
      <c r="AB4991" s="141" t="s">
        <v>138</v>
      </c>
      <c r="AC4991" s="142">
        <v>38.72</v>
      </c>
      <c r="AD4991" s="142">
        <v>30.98</v>
      </c>
      <c r="AE4991" s="143" t="s">
        <v>9857</v>
      </c>
      <c r="AF4991" s="141" t="s">
        <v>2201</v>
      </c>
      <c r="AG4991" s="144">
        <f>Table1[[#This Row],['# of Books]]*Table1[[#This Row],[QTY]]</f>
        <v>0</v>
      </c>
      <c r="AH4991" s="146">
        <f>Table1[[#This Row],[QTY]]*Table1[[#This Row],[School &amp; Library Price]]</f>
        <v>0</v>
      </c>
    </row>
    <row r="4992" spans="1:34" ht="18" customHeight="1" x14ac:dyDescent="0.25">
      <c r="A4992" s="154"/>
      <c r="B4992" s="150"/>
      <c r="C4992" s="150"/>
      <c r="D4992" s="151">
        <v>40</v>
      </c>
      <c r="E4992" s="151"/>
      <c r="F4992" s="130" t="s">
        <v>3358</v>
      </c>
      <c r="G4992" s="130" t="s">
        <v>2509</v>
      </c>
      <c r="H4992" s="130" t="s">
        <v>2513</v>
      </c>
      <c r="I4992" s="131" t="s">
        <v>2514</v>
      </c>
      <c r="J4992" s="130" t="s">
        <v>1547</v>
      </c>
      <c r="K4992" s="132" t="s">
        <v>142</v>
      </c>
      <c r="L4992" s="148">
        <v>1</v>
      </c>
      <c r="M4992" s="134">
        <v>2009</v>
      </c>
      <c r="N4992" s="130" t="s">
        <v>10621</v>
      </c>
      <c r="O4992" s="129" t="s">
        <v>143</v>
      </c>
      <c r="P4992" s="129" t="s">
        <v>134</v>
      </c>
      <c r="Q4992" s="130" t="s">
        <v>245</v>
      </c>
      <c r="R4992" s="136" t="s">
        <v>2203</v>
      </c>
      <c r="S4992" s="155"/>
      <c r="T4992" s="155"/>
      <c r="U4992" s="156"/>
      <c r="V4992" s="156"/>
      <c r="W4992" s="156"/>
      <c r="X4992" s="156"/>
      <c r="Y4992" s="137" t="s">
        <v>2336</v>
      </c>
      <c r="Z4992" s="138" t="s">
        <v>11755</v>
      </c>
      <c r="AA4992" s="140" t="s">
        <v>9858</v>
      </c>
      <c r="AB4992" s="141" t="s">
        <v>138</v>
      </c>
      <c r="AC4992" s="142">
        <v>35.200000000000003</v>
      </c>
      <c r="AD4992" s="142">
        <v>28.16</v>
      </c>
      <c r="AE4992" s="143" t="s">
        <v>9859</v>
      </c>
      <c r="AF4992" s="141" t="s">
        <v>2201</v>
      </c>
      <c r="AG4992" s="144">
        <f>Table1[[#This Row],['# of Books]]*Table1[[#This Row],[QTY]]</f>
        <v>0</v>
      </c>
      <c r="AH4992" s="146">
        <f>Table1[[#This Row],[QTY]]*Table1[[#This Row],[School &amp; Library Price]]</f>
        <v>0</v>
      </c>
    </row>
    <row r="4993" spans="1:34" ht="18" customHeight="1" x14ac:dyDescent="0.25">
      <c r="A4993" s="154"/>
      <c r="B4993" s="150"/>
      <c r="C4993" s="150"/>
      <c r="D4993" s="151">
        <v>40</v>
      </c>
      <c r="E4993" s="151"/>
      <c r="F4993" s="130" t="s">
        <v>3358</v>
      </c>
      <c r="G4993" s="130" t="s">
        <v>2509</v>
      </c>
      <c r="H4993" s="130" t="s">
        <v>2515</v>
      </c>
      <c r="I4993" s="131" t="s">
        <v>2516</v>
      </c>
      <c r="J4993" s="130" t="s">
        <v>1547</v>
      </c>
      <c r="K4993" s="132" t="s">
        <v>142</v>
      </c>
      <c r="L4993" s="148">
        <v>1</v>
      </c>
      <c r="M4993" s="134">
        <v>2010</v>
      </c>
      <c r="N4993" s="130" t="s">
        <v>6526</v>
      </c>
      <c r="O4993" s="129" t="s">
        <v>143</v>
      </c>
      <c r="P4993" s="129" t="s">
        <v>134</v>
      </c>
      <c r="Q4993" s="130" t="s">
        <v>245</v>
      </c>
      <c r="R4993" s="136" t="s">
        <v>2193</v>
      </c>
      <c r="S4993" s="155"/>
      <c r="T4993" s="155"/>
      <c r="U4993" s="156"/>
      <c r="V4993" s="156"/>
      <c r="W4993" s="156"/>
      <c r="X4993" s="156"/>
      <c r="Y4993" s="137" t="s">
        <v>2336</v>
      </c>
      <c r="Z4993" s="138" t="s">
        <v>11755</v>
      </c>
      <c r="AA4993" s="140" t="s">
        <v>9860</v>
      </c>
      <c r="AB4993" s="141" t="s">
        <v>138</v>
      </c>
      <c r="AC4993" s="142">
        <v>35.200000000000003</v>
      </c>
      <c r="AD4993" s="142">
        <v>28.16</v>
      </c>
      <c r="AE4993" s="143" t="s">
        <v>9861</v>
      </c>
      <c r="AF4993" s="141" t="s">
        <v>2201</v>
      </c>
      <c r="AG4993" s="144">
        <f>Table1[[#This Row],['# of Books]]*Table1[[#This Row],[QTY]]</f>
        <v>0</v>
      </c>
      <c r="AH4993" s="146">
        <f>Table1[[#This Row],[QTY]]*Table1[[#This Row],[School &amp; Library Price]]</f>
        <v>0</v>
      </c>
    </row>
    <row r="4994" spans="1:34" ht="18" customHeight="1" x14ac:dyDescent="0.25">
      <c r="A4994" s="154"/>
      <c r="B4994" s="150"/>
      <c r="C4994" s="150"/>
      <c r="D4994" s="151">
        <v>40</v>
      </c>
      <c r="E4994" s="151"/>
      <c r="F4994" s="130" t="s">
        <v>3358</v>
      </c>
      <c r="G4994" s="130" t="s">
        <v>2509</v>
      </c>
      <c r="H4994" s="130" t="s">
        <v>2517</v>
      </c>
      <c r="I4994" s="131" t="s">
        <v>2518</v>
      </c>
      <c r="J4994" s="130" t="s">
        <v>1547</v>
      </c>
      <c r="K4994" s="132" t="s">
        <v>142</v>
      </c>
      <c r="L4994" s="148">
        <v>1</v>
      </c>
      <c r="M4994" s="134">
        <v>2012</v>
      </c>
      <c r="N4994" s="130" t="s">
        <v>10612</v>
      </c>
      <c r="O4994" s="129" t="s">
        <v>143</v>
      </c>
      <c r="P4994" s="129" t="s">
        <v>134</v>
      </c>
      <c r="Q4994" s="130" t="s">
        <v>245</v>
      </c>
      <c r="R4994" s="136" t="s">
        <v>2203</v>
      </c>
      <c r="S4994" s="155"/>
      <c r="T4994" s="155"/>
      <c r="U4994" s="156"/>
      <c r="V4994" s="156"/>
      <c r="W4994" s="156"/>
      <c r="X4994" s="156"/>
      <c r="Y4994" s="137" t="s">
        <v>2336</v>
      </c>
      <c r="Z4994" s="138" t="s">
        <v>11755</v>
      </c>
      <c r="AA4994" s="140" t="s">
        <v>9862</v>
      </c>
      <c r="AB4994" s="141" t="s">
        <v>138</v>
      </c>
      <c r="AC4994" s="142">
        <v>35.200000000000003</v>
      </c>
      <c r="AD4994" s="142">
        <v>28.16</v>
      </c>
      <c r="AE4994" s="143" t="s">
        <v>9863</v>
      </c>
      <c r="AF4994" s="141" t="s">
        <v>2201</v>
      </c>
      <c r="AG4994" s="144">
        <f>Table1[[#This Row],['# of Books]]*Table1[[#This Row],[QTY]]</f>
        <v>0</v>
      </c>
      <c r="AH4994" s="146">
        <f>Table1[[#This Row],[QTY]]*Table1[[#This Row],[School &amp; Library Price]]</f>
        <v>0</v>
      </c>
    </row>
    <row r="4995" spans="1:34" ht="18" customHeight="1" x14ac:dyDescent="0.25">
      <c r="A4995" s="154"/>
      <c r="B4995" s="150"/>
      <c r="C4995" s="150"/>
      <c r="D4995" s="151">
        <v>40</v>
      </c>
      <c r="E4995" s="151"/>
      <c r="F4995" s="130" t="s">
        <v>3358</v>
      </c>
      <c r="G4995" s="130" t="s">
        <v>2509</v>
      </c>
      <c r="H4995" s="130" t="s">
        <v>2519</v>
      </c>
      <c r="I4995" s="131" t="s">
        <v>2520</v>
      </c>
      <c r="J4995" s="130" t="s">
        <v>1547</v>
      </c>
      <c r="K4995" s="132" t="s">
        <v>142</v>
      </c>
      <c r="L4995" s="148">
        <v>1</v>
      </c>
      <c r="M4995" s="134">
        <v>2008</v>
      </c>
      <c r="N4995" s="130" t="s">
        <v>9296</v>
      </c>
      <c r="O4995" s="129" t="s">
        <v>143</v>
      </c>
      <c r="P4995" s="129" t="s">
        <v>134</v>
      </c>
      <c r="Q4995" s="130" t="s">
        <v>245</v>
      </c>
      <c r="R4995" s="136" t="s">
        <v>2193</v>
      </c>
      <c r="S4995" s="155"/>
      <c r="T4995" s="155"/>
      <c r="U4995" s="156"/>
      <c r="V4995" s="156"/>
      <c r="W4995" s="156"/>
      <c r="X4995" s="156"/>
      <c r="Y4995" s="137" t="s">
        <v>2336</v>
      </c>
      <c r="Z4995" s="138" t="s">
        <v>11755</v>
      </c>
      <c r="AA4995" s="140" t="s">
        <v>9864</v>
      </c>
      <c r="AB4995" s="141" t="s">
        <v>138</v>
      </c>
      <c r="AC4995" s="142">
        <v>35.200000000000003</v>
      </c>
      <c r="AD4995" s="142">
        <v>28.16</v>
      </c>
      <c r="AE4995" s="143" t="s">
        <v>9865</v>
      </c>
      <c r="AF4995" s="141" t="s">
        <v>2201</v>
      </c>
      <c r="AG4995" s="144">
        <f>Table1[[#This Row],['# of Books]]*Table1[[#This Row],[QTY]]</f>
        <v>0</v>
      </c>
      <c r="AH4995" s="146">
        <f>Table1[[#This Row],[QTY]]*Table1[[#This Row],[School &amp; Library Price]]</f>
        <v>0</v>
      </c>
    </row>
    <row r="4996" spans="1:34" ht="18" customHeight="1" x14ac:dyDescent="0.25">
      <c r="A4996" s="154"/>
      <c r="B4996" s="150"/>
      <c r="C4996" s="150"/>
      <c r="D4996" s="151">
        <v>40</v>
      </c>
      <c r="E4996" s="151"/>
      <c r="F4996" s="130" t="s">
        <v>3358</v>
      </c>
      <c r="G4996" s="130" t="s">
        <v>2509</v>
      </c>
      <c r="H4996" s="130" t="s">
        <v>2522</v>
      </c>
      <c r="I4996" s="131" t="s">
        <v>2523</v>
      </c>
      <c r="J4996" s="130" t="s">
        <v>1547</v>
      </c>
      <c r="K4996" s="132" t="s">
        <v>142</v>
      </c>
      <c r="L4996" s="148">
        <v>1</v>
      </c>
      <c r="M4996" s="134">
        <v>2009</v>
      </c>
      <c r="N4996" s="130" t="s">
        <v>10621</v>
      </c>
      <c r="O4996" s="129" t="s">
        <v>143</v>
      </c>
      <c r="P4996" s="129" t="s">
        <v>134</v>
      </c>
      <c r="Q4996" s="130" t="s">
        <v>245</v>
      </c>
      <c r="R4996" s="136" t="s">
        <v>9391</v>
      </c>
      <c r="S4996" s="155"/>
      <c r="T4996" s="155"/>
      <c r="U4996" s="156"/>
      <c r="V4996" s="156"/>
      <c r="W4996" s="156"/>
      <c r="X4996" s="156"/>
      <c r="Y4996" s="137" t="s">
        <v>2336</v>
      </c>
      <c r="Z4996" s="138" t="s">
        <v>11755</v>
      </c>
      <c r="AA4996" s="140" t="s">
        <v>9866</v>
      </c>
      <c r="AB4996" s="141" t="s">
        <v>138</v>
      </c>
      <c r="AC4996" s="142">
        <v>35.200000000000003</v>
      </c>
      <c r="AD4996" s="142">
        <v>28.16</v>
      </c>
      <c r="AE4996" s="143" t="s">
        <v>9865</v>
      </c>
      <c r="AF4996" s="141" t="s">
        <v>2201</v>
      </c>
      <c r="AG4996" s="144">
        <f>Table1[[#This Row],['# of Books]]*Table1[[#This Row],[QTY]]</f>
        <v>0</v>
      </c>
      <c r="AH4996" s="146">
        <f>Table1[[#This Row],[QTY]]*Table1[[#This Row],[School &amp; Library Price]]</f>
        <v>0</v>
      </c>
    </row>
    <row r="4997" spans="1:34" ht="18" customHeight="1" x14ac:dyDescent="0.25">
      <c r="A4997" s="154"/>
      <c r="B4997" s="150"/>
      <c r="C4997" s="150"/>
      <c r="D4997" s="151">
        <v>40</v>
      </c>
      <c r="E4997" s="151"/>
      <c r="F4997" s="130" t="s">
        <v>3358</v>
      </c>
      <c r="G4997" s="130" t="s">
        <v>2509</v>
      </c>
      <c r="H4997" s="130" t="s">
        <v>2542</v>
      </c>
      <c r="I4997" s="131" t="s">
        <v>2543</v>
      </c>
      <c r="J4997" s="130" t="s">
        <v>1547</v>
      </c>
      <c r="K4997" s="132" t="s">
        <v>142</v>
      </c>
      <c r="L4997" s="148">
        <v>1</v>
      </c>
      <c r="M4997" s="134">
        <v>2009</v>
      </c>
      <c r="N4997" s="130" t="s">
        <v>10621</v>
      </c>
      <c r="O4997" s="129" t="s">
        <v>143</v>
      </c>
      <c r="P4997" s="129" t="s">
        <v>134</v>
      </c>
      <c r="Q4997" s="130" t="s">
        <v>245</v>
      </c>
      <c r="R4997" s="136" t="s">
        <v>2203</v>
      </c>
      <c r="S4997" s="155"/>
      <c r="T4997" s="155"/>
      <c r="U4997" s="156"/>
      <c r="V4997" s="156"/>
      <c r="W4997" s="156"/>
      <c r="X4997" s="156"/>
      <c r="Y4997" s="137" t="s">
        <v>2336</v>
      </c>
      <c r="Z4997" s="138" t="s">
        <v>11755</v>
      </c>
      <c r="AA4997" s="140" t="s">
        <v>9867</v>
      </c>
      <c r="AB4997" s="141" t="s">
        <v>138</v>
      </c>
      <c r="AC4997" s="142">
        <v>35.200000000000003</v>
      </c>
      <c r="AD4997" s="142">
        <v>28.16</v>
      </c>
      <c r="AE4997" s="143" t="s">
        <v>9868</v>
      </c>
      <c r="AF4997" s="141" t="s">
        <v>2201</v>
      </c>
      <c r="AG4997" s="144">
        <f>Table1[[#This Row],['# of Books]]*Table1[[#This Row],[QTY]]</f>
        <v>0</v>
      </c>
      <c r="AH4997" s="146">
        <f>Table1[[#This Row],[QTY]]*Table1[[#This Row],[School &amp; Library Price]]</f>
        <v>0</v>
      </c>
    </row>
    <row r="4998" spans="1:34" ht="18" customHeight="1" x14ac:dyDescent="0.25">
      <c r="A4998" s="154"/>
      <c r="B4998" s="150"/>
      <c r="C4998" s="150"/>
      <c r="D4998" s="151">
        <v>40</v>
      </c>
      <c r="E4998" s="151"/>
      <c r="F4998" s="130" t="s">
        <v>3358</v>
      </c>
      <c r="G4998" s="130" t="s">
        <v>2509</v>
      </c>
      <c r="H4998" s="130" t="s">
        <v>2524</v>
      </c>
      <c r="I4998" s="131" t="s">
        <v>2525</v>
      </c>
      <c r="J4998" s="130" t="s">
        <v>1547</v>
      </c>
      <c r="K4998" s="132" t="s">
        <v>142</v>
      </c>
      <c r="L4998" s="148">
        <v>1</v>
      </c>
      <c r="M4998" s="134">
        <v>2008</v>
      </c>
      <c r="N4998" s="130" t="s">
        <v>9296</v>
      </c>
      <c r="O4998" s="129" t="s">
        <v>143</v>
      </c>
      <c r="P4998" s="129" t="s">
        <v>134</v>
      </c>
      <c r="Q4998" s="130" t="s">
        <v>245</v>
      </c>
      <c r="R4998" s="136" t="s">
        <v>2340</v>
      </c>
      <c r="S4998" s="155"/>
      <c r="T4998" s="155"/>
      <c r="U4998" s="156"/>
      <c r="V4998" s="156"/>
      <c r="W4998" s="156"/>
      <c r="X4998" s="156"/>
      <c r="Y4998" s="137" t="s">
        <v>2336</v>
      </c>
      <c r="Z4998" s="138" t="s">
        <v>11755</v>
      </c>
      <c r="AA4998" s="140" t="s">
        <v>9869</v>
      </c>
      <c r="AB4998" s="141" t="s">
        <v>138</v>
      </c>
      <c r="AC4998" s="142">
        <v>35.200000000000003</v>
      </c>
      <c r="AD4998" s="142">
        <v>28.16</v>
      </c>
      <c r="AE4998" s="143" t="s">
        <v>9870</v>
      </c>
      <c r="AF4998" s="141" t="s">
        <v>2201</v>
      </c>
      <c r="AG4998" s="144">
        <f>Table1[[#This Row],['# of Books]]*Table1[[#This Row],[QTY]]</f>
        <v>0</v>
      </c>
      <c r="AH4998" s="146">
        <f>Table1[[#This Row],[QTY]]*Table1[[#This Row],[School &amp; Library Price]]</f>
        <v>0</v>
      </c>
    </row>
    <row r="4999" spans="1:34" ht="18" customHeight="1" x14ac:dyDescent="0.25">
      <c r="A4999" s="154"/>
      <c r="B4999" s="150"/>
      <c r="C4999" s="150"/>
      <c r="D4999" s="151">
        <v>40</v>
      </c>
      <c r="E4999" s="151"/>
      <c r="F4999" s="130" t="s">
        <v>3358</v>
      </c>
      <c r="G4999" s="130" t="s">
        <v>2509</v>
      </c>
      <c r="H4999" s="130" t="s">
        <v>2544</v>
      </c>
      <c r="I4999" s="131" t="s">
        <v>2545</v>
      </c>
      <c r="J4999" s="130" t="s">
        <v>1547</v>
      </c>
      <c r="K4999" s="132" t="s">
        <v>142</v>
      </c>
      <c r="L4999" s="148">
        <v>1</v>
      </c>
      <c r="M4999" s="134">
        <v>2008</v>
      </c>
      <c r="N4999" s="130" t="s">
        <v>9296</v>
      </c>
      <c r="O4999" s="129" t="s">
        <v>143</v>
      </c>
      <c r="P4999" s="129" t="s">
        <v>134</v>
      </c>
      <c r="Q4999" s="130" t="s">
        <v>245</v>
      </c>
      <c r="R4999" s="136" t="s">
        <v>9391</v>
      </c>
      <c r="S4999" s="155"/>
      <c r="T4999" s="155"/>
      <c r="U4999" s="156"/>
      <c r="V4999" s="156"/>
      <c r="W4999" s="156"/>
      <c r="X4999" s="156"/>
      <c r="Y4999" s="137" t="s">
        <v>2336</v>
      </c>
      <c r="Z4999" s="138" t="s">
        <v>11755</v>
      </c>
      <c r="AA4999" s="140" t="s">
        <v>9871</v>
      </c>
      <c r="AB4999" s="141" t="s">
        <v>138</v>
      </c>
      <c r="AC4999" s="142">
        <v>35.200000000000003</v>
      </c>
      <c r="AD4999" s="142">
        <v>28.16</v>
      </c>
      <c r="AE4999" s="143" t="s">
        <v>9872</v>
      </c>
      <c r="AF4999" s="141" t="s">
        <v>2201</v>
      </c>
      <c r="AG4999" s="144">
        <f>Table1[[#This Row],['# of Books]]*Table1[[#This Row],[QTY]]</f>
        <v>0</v>
      </c>
      <c r="AH4999" s="146">
        <f>Table1[[#This Row],[QTY]]*Table1[[#This Row],[School &amp; Library Price]]</f>
        <v>0</v>
      </c>
    </row>
    <row r="5000" spans="1:34" ht="18" customHeight="1" x14ac:dyDescent="0.25">
      <c r="A5000" s="154"/>
      <c r="B5000" s="150"/>
      <c r="C5000" s="150"/>
      <c r="D5000" s="151">
        <v>40</v>
      </c>
      <c r="E5000" s="151"/>
      <c r="F5000" s="130" t="s">
        <v>3358</v>
      </c>
      <c r="G5000" s="130" t="s">
        <v>2509</v>
      </c>
      <c r="H5000" s="130" t="s">
        <v>2527</v>
      </c>
      <c r="I5000" s="131" t="s">
        <v>2528</v>
      </c>
      <c r="J5000" s="130" t="s">
        <v>1547</v>
      </c>
      <c r="K5000" s="132" t="s">
        <v>142</v>
      </c>
      <c r="L5000" s="148">
        <v>1</v>
      </c>
      <c r="M5000" s="134">
        <v>2008</v>
      </c>
      <c r="N5000" s="130" t="s">
        <v>9296</v>
      </c>
      <c r="O5000" s="129" t="s">
        <v>143</v>
      </c>
      <c r="P5000" s="129" t="s">
        <v>134</v>
      </c>
      <c r="Q5000" s="130" t="s">
        <v>245</v>
      </c>
      <c r="R5000" s="136" t="s">
        <v>2104</v>
      </c>
      <c r="S5000" s="155"/>
      <c r="T5000" s="155"/>
      <c r="U5000" s="156"/>
      <c r="V5000" s="156"/>
      <c r="W5000" s="156"/>
      <c r="X5000" s="156"/>
      <c r="Y5000" s="137" t="s">
        <v>2336</v>
      </c>
      <c r="Z5000" s="138" t="s">
        <v>11755</v>
      </c>
      <c r="AA5000" s="140" t="s">
        <v>9873</v>
      </c>
      <c r="AB5000" s="141" t="s">
        <v>138</v>
      </c>
      <c r="AC5000" s="142">
        <v>35.200000000000003</v>
      </c>
      <c r="AD5000" s="142">
        <v>28.16</v>
      </c>
      <c r="AE5000" s="143" t="s">
        <v>9874</v>
      </c>
      <c r="AF5000" s="141" t="s">
        <v>2201</v>
      </c>
      <c r="AG5000" s="144">
        <f>Table1[[#This Row],['# of Books]]*Table1[[#This Row],[QTY]]</f>
        <v>0</v>
      </c>
      <c r="AH5000" s="146">
        <f>Table1[[#This Row],[QTY]]*Table1[[#This Row],[School &amp; Library Price]]</f>
        <v>0</v>
      </c>
    </row>
    <row r="5001" spans="1:34" ht="18" customHeight="1" x14ac:dyDescent="0.25">
      <c r="A5001" s="154"/>
      <c r="B5001" s="150"/>
      <c r="C5001" s="150"/>
      <c r="D5001" s="151">
        <v>40</v>
      </c>
      <c r="E5001" s="151"/>
      <c r="F5001" s="130" t="s">
        <v>3358</v>
      </c>
      <c r="G5001" s="130" t="s">
        <v>2509</v>
      </c>
      <c r="H5001" s="130" t="s">
        <v>2529</v>
      </c>
      <c r="I5001" s="131" t="s">
        <v>2530</v>
      </c>
      <c r="J5001" s="130" t="s">
        <v>1547</v>
      </c>
      <c r="K5001" s="132" t="s">
        <v>142</v>
      </c>
      <c r="L5001" s="148">
        <v>1</v>
      </c>
      <c r="M5001" s="134">
        <v>2008</v>
      </c>
      <c r="N5001" s="130" t="s">
        <v>9296</v>
      </c>
      <c r="O5001" s="129" t="s">
        <v>143</v>
      </c>
      <c r="P5001" s="129" t="s">
        <v>134</v>
      </c>
      <c r="Q5001" s="130" t="s">
        <v>245</v>
      </c>
      <c r="R5001" s="136" t="s">
        <v>2203</v>
      </c>
      <c r="S5001" s="155"/>
      <c r="T5001" s="155"/>
      <c r="U5001" s="156"/>
      <c r="V5001" s="156"/>
      <c r="W5001" s="156"/>
      <c r="X5001" s="156"/>
      <c r="Y5001" s="137" t="s">
        <v>2336</v>
      </c>
      <c r="Z5001" s="138" t="s">
        <v>11755</v>
      </c>
      <c r="AA5001" s="140" t="s">
        <v>9875</v>
      </c>
      <c r="AB5001" s="141" t="s">
        <v>138</v>
      </c>
      <c r="AC5001" s="142">
        <v>35.200000000000003</v>
      </c>
      <c r="AD5001" s="142">
        <v>28.16</v>
      </c>
      <c r="AE5001" s="143" t="s">
        <v>9876</v>
      </c>
      <c r="AF5001" s="141" t="s">
        <v>2201</v>
      </c>
      <c r="AG5001" s="144">
        <f>Table1[[#This Row],['# of Books]]*Table1[[#This Row],[QTY]]</f>
        <v>0</v>
      </c>
      <c r="AH5001" s="146">
        <f>Table1[[#This Row],[QTY]]*Table1[[#This Row],[School &amp; Library Price]]</f>
        <v>0</v>
      </c>
    </row>
    <row r="5002" spans="1:34" ht="18" customHeight="1" x14ac:dyDescent="0.25">
      <c r="A5002" s="154"/>
      <c r="B5002" s="150"/>
      <c r="C5002" s="150"/>
      <c r="D5002" s="151">
        <v>40</v>
      </c>
      <c r="E5002" s="151"/>
      <c r="F5002" s="130" t="s">
        <v>3358</v>
      </c>
      <c r="G5002" s="130" t="s">
        <v>2509</v>
      </c>
      <c r="H5002" s="130" t="s">
        <v>2546</v>
      </c>
      <c r="I5002" s="131" t="s">
        <v>2547</v>
      </c>
      <c r="J5002" s="130" t="s">
        <v>1547</v>
      </c>
      <c r="K5002" s="132" t="s">
        <v>142</v>
      </c>
      <c r="L5002" s="148">
        <v>1</v>
      </c>
      <c r="M5002" s="134">
        <v>2008</v>
      </c>
      <c r="N5002" s="130" t="s">
        <v>9296</v>
      </c>
      <c r="O5002" s="129" t="s">
        <v>143</v>
      </c>
      <c r="P5002" s="129" t="s">
        <v>134</v>
      </c>
      <c r="Q5002" s="130" t="s">
        <v>245</v>
      </c>
      <c r="R5002" s="136" t="s">
        <v>2343</v>
      </c>
      <c r="S5002" s="155"/>
      <c r="T5002" s="155"/>
      <c r="U5002" s="156"/>
      <c r="V5002" s="156"/>
      <c r="W5002" s="156"/>
      <c r="X5002" s="156"/>
      <c r="Y5002" s="137" t="s">
        <v>2336</v>
      </c>
      <c r="Z5002" s="138" t="s">
        <v>11755</v>
      </c>
      <c r="AA5002" s="140" t="s">
        <v>9877</v>
      </c>
      <c r="AB5002" s="141" t="s">
        <v>138</v>
      </c>
      <c r="AC5002" s="142">
        <v>35.200000000000003</v>
      </c>
      <c r="AD5002" s="142">
        <v>28.16</v>
      </c>
      <c r="AE5002" s="143" t="s">
        <v>9878</v>
      </c>
      <c r="AF5002" s="141" t="s">
        <v>2201</v>
      </c>
      <c r="AG5002" s="144">
        <f>Table1[[#This Row],['# of Books]]*Table1[[#This Row],[QTY]]</f>
        <v>0</v>
      </c>
      <c r="AH5002" s="146">
        <f>Table1[[#This Row],[QTY]]*Table1[[#This Row],[School &amp; Library Price]]</f>
        <v>0</v>
      </c>
    </row>
    <row r="5003" spans="1:34" ht="18" hidden="1" customHeight="1" x14ac:dyDescent="0.25">
      <c r="A5003" s="154"/>
      <c r="B5003" s="150"/>
      <c r="C5003" s="150"/>
      <c r="D5003" s="151">
        <v>40</v>
      </c>
      <c r="E5003" s="151"/>
      <c r="F5003" s="130" t="s">
        <v>3358</v>
      </c>
      <c r="G5003" s="130" t="s">
        <v>2509</v>
      </c>
      <c r="H5003" s="130" t="s">
        <v>2531</v>
      </c>
      <c r="I5003" s="131" t="s">
        <v>2532</v>
      </c>
      <c r="J5003" s="130" t="s">
        <v>1547</v>
      </c>
      <c r="K5003" s="132" t="s">
        <v>378</v>
      </c>
      <c r="L5003" s="148">
        <v>1</v>
      </c>
      <c r="M5003" s="134">
        <v>2011</v>
      </c>
      <c r="N5003" s="130" t="s">
        <v>10618</v>
      </c>
      <c r="O5003" s="129"/>
      <c r="P5003" s="129"/>
      <c r="Q5003" s="130" t="s">
        <v>245</v>
      </c>
      <c r="R5003" s="136" t="s">
        <v>2164</v>
      </c>
      <c r="S5003" s="155"/>
      <c r="T5003" s="155"/>
      <c r="U5003" s="156"/>
      <c r="V5003" s="156"/>
      <c r="W5003" s="156"/>
      <c r="X5003" s="156"/>
      <c r="Y5003" s="137" t="s">
        <v>2336</v>
      </c>
      <c r="Z5003" s="138" t="s">
        <v>11755</v>
      </c>
      <c r="AA5003" s="140" t="s">
        <v>9879</v>
      </c>
      <c r="AB5003" s="141" t="s">
        <v>138</v>
      </c>
      <c r="AC5003" s="142">
        <v>38.72</v>
      </c>
      <c r="AD5003" s="142">
        <v>30.98</v>
      </c>
      <c r="AE5003" s="143" t="s">
        <v>2533</v>
      </c>
      <c r="AF5003" s="141" t="s">
        <v>2201</v>
      </c>
      <c r="AG5003" s="144">
        <f>Table1[[#This Row],['# of Books]]*Table1[[#This Row],[QTY]]</f>
        <v>0</v>
      </c>
      <c r="AH5003" s="146">
        <f>Table1[[#This Row],[QTY]]*Table1[[#This Row],[School &amp; Library Price]]</f>
        <v>0</v>
      </c>
    </row>
    <row r="5004" spans="1:34" ht="18" customHeight="1" x14ac:dyDescent="0.25">
      <c r="A5004" s="154"/>
      <c r="B5004" s="150"/>
      <c r="C5004" s="150"/>
      <c r="D5004" s="151">
        <v>40</v>
      </c>
      <c r="E5004" s="151"/>
      <c r="F5004" s="130" t="s">
        <v>3358</v>
      </c>
      <c r="G5004" s="130" t="s">
        <v>2509</v>
      </c>
      <c r="H5004" s="130" t="s">
        <v>2534</v>
      </c>
      <c r="I5004" s="131" t="s">
        <v>2535</v>
      </c>
      <c r="J5004" s="130" t="s">
        <v>1547</v>
      </c>
      <c r="K5004" s="132" t="s">
        <v>142</v>
      </c>
      <c r="L5004" s="148">
        <v>1</v>
      </c>
      <c r="M5004" s="134">
        <v>2009</v>
      </c>
      <c r="N5004" s="130" t="s">
        <v>10621</v>
      </c>
      <c r="O5004" s="129" t="s">
        <v>143</v>
      </c>
      <c r="P5004" s="129" t="s">
        <v>134</v>
      </c>
      <c r="Q5004" s="130" t="s">
        <v>245</v>
      </c>
      <c r="R5004" s="136" t="s">
        <v>2202</v>
      </c>
      <c r="S5004" s="155"/>
      <c r="T5004" s="155"/>
      <c r="U5004" s="156"/>
      <c r="V5004" s="156"/>
      <c r="W5004" s="156"/>
      <c r="X5004" s="156"/>
      <c r="Y5004" s="137" t="s">
        <v>2336</v>
      </c>
      <c r="Z5004" s="138" t="s">
        <v>11755</v>
      </c>
      <c r="AA5004" s="140" t="s">
        <v>9880</v>
      </c>
      <c r="AB5004" s="141" t="s">
        <v>138</v>
      </c>
      <c r="AC5004" s="142">
        <v>35.200000000000003</v>
      </c>
      <c r="AD5004" s="142">
        <v>28.16</v>
      </c>
      <c r="AE5004" s="143" t="s">
        <v>9865</v>
      </c>
      <c r="AF5004" s="141" t="s">
        <v>2201</v>
      </c>
      <c r="AG5004" s="144">
        <f>Table1[[#This Row],['# of Books]]*Table1[[#This Row],[QTY]]</f>
        <v>0</v>
      </c>
      <c r="AH5004" s="146">
        <f>Table1[[#This Row],[QTY]]*Table1[[#This Row],[School &amp; Library Price]]</f>
        <v>0</v>
      </c>
    </row>
    <row r="5005" spans="1:34" ht="18" customHeight="1" x14ac:dyDescent="0.25">
      <c r="A5005" s="154"/>
      <c r="B5005" s="150"/>
      <c r="C5005" s="150"/>
      <c r="D5005" s="151">
        <v>40</v>
      </c>
      <c r="E5005" s="151"/>
      <c r="F5005" s="130" t="s">
        <v>3358</v>
      </c>
      <c r="G5005" s="130" t="s">
        <v>2509</v>
      </c>
      <c r="H5005" s="130" t="s">
        <v>2536</v>
      </c>
      <c r="I5005" s="131" t="s">
        <v>2537</v>
      </c>
      <c r="J5005" s="130" t="s">
        <v>1547</v>
      </c>
      <c r="K5005" s="132" t="s">
        <v>142</v>
      </c>
      <c r="L5005" s="148">
        <v>1</v>
      </c>
      <c r="M5005" s="134">
        <v>2009</v>
      </c>
      <c r="N5005" s="130" t="s">
        <v>10621</v>
      </c>
      <c r="O5005" s="129" t="s">
        <v>143</v>
      </c>
      <c r="P5005" s="129" t="s">
        <v>134</v>
      </c>
      <c r="Q5005" s="130" t="s">
        <v>245</v>
      </c>
      <c r="R5005" s="136" t="s">
        <v>2193</v>
      </c>
      <c r="S5005" s="155"/>
      <c r="T5005" s="155"/>
      <c r="U5005" s="156"/>
      <c r="V5005" s="156"/>
      <c r="W5005" s="156"/>
      <c r="X5005" s="156"/>
      <c r="Y5005" s="137" t="s">
        <v>2336</v>
      </c>
      <c r="Z5005" s="138" t="s">
        <v>11755</v>
      </c>
      <c r="AA5005" s="140" t="s">
        <v>9881</v>
      </c>
      <c r="AB5005" s="141" t="s">
        <v>138</v>
      </c>
      <c r="AC5005" s="142">
        <v>35.200000000000003</v>
      </c>
      <c r="AD5005" s="142">
        <v>28.16</v>
      </c>
      <c r="AE5005" s="143" t="s">
        <v>9865</v>
      </c>
      <c r="AF5005" s="141" t="s">
        <v>2201</v>
      </c>
      <c r="AG5005" s="144">
        <f>Table1[[#This Row],['# of Books]]*Table1[[#This Row],[QTY]]</f>
        <v>0</v>
      </c>
      <c r="AH5005" s="146">
        <f>Table1[[#This Row],[QTY]]*Table1[[#This Row],[School &amp; Library Price]]</f>
        <v>0</v>
      </c>
    </row>
    <row r="5006" spans="1:34" ht="18" customHeight="1" x14ac:dyDescent="0.25">
      <c r="A5006" s="154"/>
      <c r="B5006" s="150"/>
      <c r="C5006" s="150"/>
      <c r="D5006" s="151">
        <v>40</v>
      </c>
      <c r="E5006" s="151"/>
      <c r="F5006" s="130" t="s">
        <v>3358</v>
      </c>
      <c r="G5006" s="130" t="s">
        <v>2509</v>
      </c>
      <c r="H5006" s="130" t="s">
        <v>2538</v>
      </c>
      <c r="I5006" s="131" t="s">
        <v>2539</v>
      </c>
      <c r="J5006" s="130" t="s">
        <v>1547</v>
      </c>
      <c r="K5006" s="132" t="s">
        <v>142</v>
      </c>
      <c r="L5006" s="148">
        <v>1</v>
      </c>
      <c r="M5006" s="134">
        <v>2008</v>
      </c>
      <c r="N5006" s="130" t="s">
        <v>9296</v>
      </c>
      <c r="O5006" s="129" t="s">
        <v>143</v>
      </c>
      <c r="P5006" s="129" t="s">
        <v>134</v>
      </c>
      <c r="Q5006" s="130" t="s">
        <v>245</v>
      </c>
      <c r="R5006" s="136" t="s">
        <v>2343</v>
      </c>
      <c r="S5006" s="155"/>
      <c r="T5006" s="155"/>
      <c r="U5006" s="156"/>
      <c r="V5006" s="156"/>
      <c r="W5006" s="156"/>
      <c r="X5006" s="156"/>
      <c r="Y5006" s="137" t="s">
        <v>2336</v>
      </c>
      <c r="Z5006" s="138" t="s">
        <v>11755</v>
      </c>
      <c r="AA5006" s="140" t="s">
        <v>9882</v>
      </c>
      <c r="AB5006" s="141" t="s">
        <v>138</v>
      </c>
      <c r="AC5006" s="142">
        <v>35.200000000000003</v>
      </c>
      <c r="AD5006" s="142">
        <v>28.16</v>
      </c>
      <c r="AE5006" s="143" t="s">
        <v>2533</v>
      </c>
      <c r="AF5006" s="141" t="s">
        <v>2201</v>
      </c>
      <c r="AG5006" s="144">
        <f>Table1[[#This Row],['# of Books]]*Table1[[#This Row],[QTY]]</f>
        <v>0</v>
      </c>
      <c r="AH5006" s="146">
        <f>Table1[[#This Row],[QTY]]*Table1[[#This Row],[School &amp; Library Price]]</f>
        <v>0</v>
      </c>
    </row>
    <row r="5007" spans="1:34" ht="18" customHeight="1" x14ac:dyDescent="0.25">
      <c r="A5007" s="154"/>
      <c r="B5007" s="150"/>
      <c r="C5007" s="150"/>
      <c r="D5007" s="151">
        <v>40</v>
      </c>
      <c r="E5007" s="151"/>
      <c r="F5007" s="130" t="s">
        <v>3358</v>
      </c>
      <c r="G5007" s="130" t="s">
        <v>2509</v>
      </c>
      <c r="H5007" s="130" t="s">
        <v>2548</v>
      </c>
      <c r="I5007" s="131" t="s">
        <v>2549</v>
      </c>
      <c r="J5007" s="130" t="s">
        <v>1547</v>
      </c>
      <c r="K5007" s="132" t="s">
        <v>142</v>
      </c>
      <c r="L5007" s="148">
        <v>1</v>
      </c>
      <c r="M5007" s="134">
        <v>2009</v>
      </c>
      <c r="N5007" s="130" t="s">
        <v>10621</v>
      </c>
      <c r="O5007" s="129" t="s">
        <v>143</v>
      </c>
      <c r="P5007" s="129" t="s">
        <v>134</v>
      </c>
      <c r="Q5007" s="130" t="s">
        <v>245</v>
      </c>
      <c r="R5007" s="136" t="s">
        <v>2164</v>
      </c>
      <c r="S5007" s="155"/>
      <c r="T5007" s="155"/>
      <c r="U5007" s="156"/>
      <c r="V5007" s="156"/>
      <c r="W5007" s="156"/>
      <c r="X5007" s="156"/>
      <c r="Y5007" s="137" t="s">
        <v>2336</v>
      </c>
      <c r="Z5007" s="138" t="s">
        <v>11755</v>
      </c>
      <c r="AA5007" s="140" t="s">
        <v>9883</v>
      </c>
      <c r="AB5007" s="141" t="s">
        <v>138</v>
      </c>
      <c r="AC5007" s="142">
        <v>35.200000000000003</v>
      </c>
      <c r="AD5007" s="142">
        <v>28.16</v>
      </c>
      <c r="AE5007" s="143" t="s">
        <v>2533</v>
      </c>
      <c r="AF5007" s="141" t="s">
        <v>2201</v>
      </c>
      <c r="AG5007" s="144">
        <f>Table1[[#This Row],['# of Books]]*Table1[[#This Row],[QTY]]</f>
        <v>0</v>
      </c>
      <c r="AH5007" s="146">
        <f>Table1[[#This Row],[QTY]]*Table1[[#This Row],[School &amp; Library Price]]</f>
        <v>0</v>
      </c>
    </row>
    <row r="5008" spans="1:34" ht="18" customHeight="1" x14ac:dyDescent="0.25">
      <c r="A5008" s="154"/>
      <c r="B5008" s="150"/>
      <c r="C5008" s="150"/>
      <c r="D5008" s="151">
        <v>40</v>
      </c>
      <c r="E5008" s="151"/>
      <c r="F5008" s="130" t="s">
        <v>3358</v>
      </c>
      <c r="G5008" s="130" t="s">
        <v>2509</v>
      </c>
      <c r="H5008" s="130" t="s">
        <v>2550</v>
      </c>
      <c r="I5008" s="131" t="s">
        <v>2551</v>
      </c>
      <c r="J5008" s="130" t="s">
        <v>1547</v>
      </c>
      <c r="K5008" s="132" t="s">
        <v>142</v>
      </c>
      <c r="L5008" s="148">
        <v>1</v>
      </c>
      <c r="M5008" s="134">
        <v>2009</v>
      </c>
      <c r="N5008" s="130" t="s">
        <v>10621</v>
      </c>
      <c r="O5008" s="129" t="s">
        <v>143</v>
      </c>
      <c r="P5008" s="129" t="s">
        <v>134</v>
      </c>
      <c r="Q5008" s="130" t="s">
        <v>245</v>
      </c>
      <c r="R5008" s="136" t="s">
        <v>2202</v>
      </c>
      <c r="S5008" s="155"/>
      <c r="T5008" s="155"/>
      <c r="U5008" s="156"/>
      <c r="V5008" s="156"/>
      <c r="W5008" s="156"/>
      <c r="X5008" s="156"/>
      <c r="Y5008" s="137" t="s">
        <v>2336</v>
      </c>
      <c r="Z5008" s="138" t="s">
        <v>11755</v>
      </c>
      <c r="AA5008" s="140" t="s">
        <v>9884</v>
      </c>
      <c r="AB5008" s="141" t="s">
        <v>138</v>
      </c>
      <c r="AC5008" s="142">
        <v>35.200000000000003</v>
      </c>
      <c r="AD5008" s="142">
        <v>28.16</v>
      </c>
      <c r="AE5008" s="143" t="s">
        <v>9885</v>
      </c>
      <c r="AF5008" s="141" t="s">
        <v>2201</v>
      </c>
      <c r="AG5008" s="144">
        <f>Table1[[#This Row],['# of Books]]*Table1[[#This Row],[QTY]]</f>
        <v>0</v>
      </c>
      <c r="AH5008" s="146">
        <f>Table1[[#This Row],[QTY]]*Table1[[#This Row],[School &amp; Library Price]]</f>
        <v>0</v>
      </c>
    </row>
    <row r="5009" spans="1:34" ht="18" customHeight="1" x14ac:dyDescent="0.25">
      <c r="A5009" s="154"/>
      <c r="B5009" s="150"/>
      <c r="C5009" s="150"/>
      <c r="D5009" s="151">
        <v>41</v>
      </c>
      <c r="E5009" s="151"/>
      <c r="F5009" s="130" t="s">
        <v>3358</v>
      </c>
      <c r="G5009" s="130" t="s">
        <v>2376</v>
      </c>
      <c r="H5009" s="130" t="s">
        <v>2377</v>
      </c>
      <c r="I5009" s="131" t="s">
        <v>2378</v>
      </c>
      <c r="J5009" s="130" t="s">
        <v>1547</v>
      </c>
      <c r="K5009" s="132" t="s">
        <v>142</v>
      </c>
      <c r="L5009" s="148">
        <v>1</v>
      </c>
      <c r="M5009" s="134">
        <v>2008</v>
      </c>
      <c r="N5009" s="130" t="s">
        <v>9296</v>
      </c>
      <c r="O5009" s="129" t="s">
        <v>143</v>
      </c>
      <c r="P5009" s="129" t="s">
        <v>134</v>
      </c>
      <c r="Q5009" s="130" t="s">
        <v>245</v>
      </c>
      <c r="R5009" s="136" t="s">
        <v>2164</v>
      </c>
      <c r="S5009" s="155"/>
      <c r="T5009" s="155"/>
      <c r="U5009" s="156"/>
      <c r="V5009" s="156"/>
      <c r="W5009" s="156"/>
      <c r="X5009" s="156"/>
      <c r="Y5009" s="137" t="s">
        <v>2336</v>
      </c>
      <c r="Z5009" s="138" t="s">
        <v>11755</v>
      </c>
      <c r="AA5009" s="140" t="s">
        <v>9886</v>
      </c>
      <c r="AB5009" s="141" t="s">
        <v>138</v>
      </c>
      <c r="AC5009" s="142">
        <v>35.700000000000003</v>
      </c>
      <c r="AD5009" s="142">
        <v>28.56</v>
      </c>
      <c r="AE5009" s="143" t="s">
        <v>9887</v>
      </c>
      <c r="AF5009" s="141" t="s">
        <v>2201</v>
      </c>
      <c r="AG5009" s="144">
        <f>Table1[[#This Row],['# of Books]]*Table1[[#This Row],[QTY]]</f>
        <v>0</v>
      </c>
      <c r="AH5009" s="146">
        <f>Table1[[#This Row],[QTY]]*Table1[[#This Row],[School &amp; Library Price]]</f>
        <v>0</v>
      </c>
    </row>
    <row r="5010" spans="1:34" ht="18" customHeight="1" x14ac:dyDescent="0.25">
      <c r="A5010" s="154"/>
      <c r="B5010" s="150"/>
      <c r="C5010" s="150"/>
      <c r="D5010" s="151">
        <v>41</v>
      </c>
      <c r="E5010" s="151"/>
      <c r="F5010" s="130" t="s">
        <v>3358</v>
      </c>
      <c r="G5010" s="130" t="s">
        <v>2376</v>
      </c>
      <c r="H5010" s="130" t="s">
        <v>2379</v>
      </c>
      <c r="I5010" s="131" t="s">
        <v>2380</v>
      </c>
      <c r="J5010" s="130" t="s">
        <v>1547</v>
      </c>
      <c r="K5010" s="132" t="s">
        <v>142</v>
      </c>
      <c r="L5010" s="148">
        <v>1</v>
      </c>
      <c r="M5010" s="134">
        <v>2008</v>
      </c>
      <c r="N5010" s="130" t="s">
        <v>9296</v>
      </c>
      <c r="O5010" s="129" t="s">
        <v>143</v>
      </c>
      <c r="P5010" s="129" t="s">
        <v>134</v>
      </c>
      <c r="Q5010" s="130" t="s">
        <v>245</v>
      </c>
      <c r="R5010" s="136" t="s">
        <v>2133</v>
      </c>
      <c r="S5010" s="155"/>
      <c r="T5010" s="155"/>
      <c r="U5010" s="156"/>
      <c r="V5010" s="156"/>
      <c r="W5010" s="156"/>
      <c r="X5010" s="156"/>
      <c r="Y5010" s="137" t="s">
        <v>2336</v>
      </c>
      <c r="Z5010" s="138" t="s">
        <v>11755</v>
      </c>
      <c r="AA5010" s="140" t="s">
        <v>9888</v>
      </c>
      <c r="AB5010" s="141" t="s">
        <v>138</v>
      </c>
      <c r="AC5010" s="142">
        <v>35.700000000000003</v>
      </c>
      <c r="AD5010" s="142">
        <v>28.56</v>
      </c>
      <c r="AE5010" s="143" t="s">
        <v>9889</v>
      </c>
      <c r="AF5010" s="141" t="s">
        <v>2201</v>
      </c>
      <c r="AG5010" s="144">
        <f>Table1[[#This Row],['# of Books]]*Table1[[#This Row],[QTY]]</f>
        <v>0</v>
      </c>
      <c r="AH5010" s="146">
        <f>Table1[[#This Row],[QTY]]*Table1[[#This Row],[School &amp; Library Price]]</f>
        <v>0</v>
      </c>
    </row>
    <row r="5011" spans="1:34" ht="18" customHeight="1" x14ac:dyDescent="0.25">
      <c r="A5011" s="154"/>
      <c r="B5011" s="150"/>
      <c r="C5011" s="150"/>
      <c r="D5011" s="151">
        <v>41</v>
      </c>
      <c r="E5011" s="151"/>
      <c r="F5011" s="130" t="s">
        <v>3358</v>
      </c>
      <c r="G5011" s="130" t="s">
        <v>2376</v>
      </c>
      <c r="H5011" s="130" t="s">
        <v>9890</v>
      </c>
      <c r="I5011" s="131" t="s">
        <v>2381</v>
      </c>
      <c r="J5011" s="130" t="s">
        <v>1547</v>
      </c>
      <c r="K5011" s="132" t="s">
        <v>142</v>
      </c>
      <c r="L5011" s="148">
        <v>1</v>
      </c>
      <c r="M5011" s="134">
        <v>2007</v>
      </c>
      <c r="N5011" s="130" t="s">
        <v>10777</v>
      </c>
      <c r="O5011" s="129" t="s">
        <v>143</v>
      </c>
      <c r="P5011" s="129" t="s">
        <v>134</v>
      </c>
      <c r="Q5011" s="130" t="s">
        <v>245</v>
      </c>
      <c r="R5011" s="136" t="s">
        <v>2202</v>
      </c>
      <c r="S5011" s="155"/>
      <c r="T5011" s="155"/>
      <c r="U5011" s="156"/>
      <c r="V5011" s="156"/>
      <c r="W5011" s="156"/>
      <c r="X5011" s="156"/>
      <c r="Y5011" s="137" t="s">
        <v>2336</v>
      </c>
      <c r="Z5011" s="138" t="s">
        <v>11755</v>
      </c>
      <c r="AA5011" s="140" t="s">
        <v>9891</v>
      </c>
      <c r="AB5011" s="141" t="s">
        <v>138</v>
      </c>
      <c r="AC5011" s="142">
        <v>35.700000000000003</v>
      </c>
      <c r="AD5011" s="142">
        <v>28.56</v>
      </c>
      <c r="AE5011" s="143" t="s">
        <v>9892</v>
      </c>
      <c r="AF5011" s="141" t="s">
        <v>2201</v>
      </c>
      <c r="AG5011" s="144">
        <f>Table1[[#This Row],['# of Books]]*Table1[[#This Row],[QTY]]</f>
        <v>0</v>
      </c>
      <c r="AH5011" s="146">
        <f>Table1[[#This Row],[QTY]]*Table1[[#This Row],[School &amp; Library Price]]</f>
        <v>0</v>
      </c>
    </row>
    <row r="5012" spans="1:34" ht="18" customHeight="1" x14ac:dyDescent="0.25">
      <c r="A5012" s="154"/>
      <c r="B5012" s="150"/>
      <c r="C5012" s="150"/>
      <c r="D5012" s="151">
        <v>41</v>
      </c>
      <c r="E5012" s="151"/>
      <c r="F5012" s="130" t="s">
        <v>3358</v>
      </c>
      <c r="G5012" s="130" t="s">
        <v>2376</v>
      </c>
      <c r="H5012" s="130" t="s">
        <v>2382</v>
      </c>
      <c r="I5012" s="131" t="s">
        <v>2383</v>
      </c>
      <c r="J5012" s="130" t="s">
        <v>1547</v>
      </c>
      <c r="K5012" s="132" t="s">
        <v>142</v>
      </c>
      <c r="L5012" s="148">
        <v>1</v>
      </c>
      <c r="M5012" s="134">
        <v>2008</v>
      </c>
      <c r="N5012" s="130" t="s">
        <v>9296</v>
      </c>
      <c r="O5012" s="129" t="s">
        <v>143</v>
      </c>
      <c r="P5012" s="129" t="s">
        <v>134</v>
      </c>
      <c r="Q5012" s="130" t="s">
        <v>245</v>
      </c>
      <c r="R5012" s="136" t="s">
        <v>2202</v>
      </c>
      <c r="S5012" s="155"/>
      <c r="T5012" s="155"/>
      <c r="U5012" s="156"/>
      <c r="V5012" s="156"/>
      <c r="W5012" s="156"/>
      <c r="X5012" s="156"/>
      <c r="Y5012" s="137" t="s">
        <v>2336</v>
      </c>
      <c r="Z5012" s="138" t="s">
        <v>11755</v>
      </c>
      <c r="AA5012" s="140" t="s">
        <v>9893</v>
      </c>
      <c r="AB5012" s="141" t="s">
        <v>138</v>
      </c>
      <c r="AC5012" s="142">
        <v>35.700000000000003</v>
      </c>
      <c r="AD5012" s="142">
        <v>28.56</v>
      </c>
      <c r="AE5012" s="143" t="s">
        <v>9894</v>
      </c>
      <c r="AF5012" s="141" t="s">
        <v>2201</v>
      </c>
      <c r="AG5012" s="144">
        <f>Table1[[#This Row],['# of Books]]*Table1[[#This Row],[QTY]]</f>
        <v>0</v>
      </c>
      <c r="AH5012" s="146">
        <f>Table1[[#This Row],[QTY]]*Table1[[#This Row],[School &amp; Library Price]]</f>
        <v>0</v>
      </c>
    </row>
    <row r="5013" spans="1:34" ht="18" customHeight="1" x14ac:dyDescent="0.25">
      <c r="A5013" s="154"/>
      <c r="B5013" s="150"/>
      <c r="C5013" s="150"/>
      <c r="D5013" s="151">
        <v>41</v>
      </c>
      <c r="E5013" s="151"/>
      <c r="F5013" s="130" t="s">
        <v>3358</v>
      </c>
      <c r="G5013" s="130" t="s">
        <v>2376</v>
      </c>
      <c r="H5013" s="130" t="s">
        <v>2384</v>
      </c>
      <c r="I5013" s="131" t="s">
        <v>2385</v>
      </c>
      <c r="J5013" s="130" t="s">
        <v>1547</v>
      </c>
      <c r="K5013" s="132" t="s">
        <v>142</v>
      </c>
      <c r="L5013" s="148">
        <v>1</v>
      </c>
      <c r="M5013" s="134">
        <v>2007</v>
      </c>
      <c r="N5013" s="130" t="s">
        <v>10777</v>
      </c>
      <c r="O5013" s="129" t="s">
        <v>143</v>
      </c>
      <c r="P5013" s="129" t="s">
        <v>134</v>
      </c>
      <c r="Q5013" s="130" t="s">
        <v>245</v>
      </c>
      <c r="R5013" s="136" t="s">
        <v>2386</v>
      </c>
      <c r="S5013" s="155"/>
      <c r="T5013" s="155"/>
      <c r="U5013" s="156"/>
      <c r="V5013" s="156"/>
      <c r="W5013" s="156"/>
      <c r="X5013" s="156"/>
      <c r="Y5013" s="137" t="s">
        <v>2336</v>
      </c>
      <c r="Z5013" s="138" t="s">
        <v>11755</v>
      </c>
      <c r="AA5013" s="140" t="s">
        <v>9895</v>
      </c>
      <c r="AB5013" s="141" t="s">
        <v>138</v>
      </c>
      <c r="AC5013" s="142">
        <v>35.700000000000003</v>
      </c>
      <c r="AD5013" s="142">
        <v>28.56</v>
      </c>
      <c r="AE5013" s="143" t="s">
        <v>9896</v>
      </c>
      <c r="AF5013" s="141" t="s">
        <v>2201</v>
      </c>
      <c r="AG5013" s="144">
        <f>Table1[[#This Row],['# of Books]]*Table1[[#This Row],[QTY]]</f>
        <v>0</v>
      </c>
      <c r="AH5013" s="146">
        <f>Table1[[#This Row],[QTY]]*Table1[[#This Row],[School &amp; Library Price]]</f>
        <v>0</v>
      </c>
    </row>
    <row r="5014" spans="1:34" ht="18" customHeight="1" x14ac:dyDescent="0.25">
      <c r="A5014" s="154"/>
      <c r="B5014" s="150"/>
      <c r="C5014" s="150"/>
      <c r="D5014" s="151">
        <v>41</v>
      </c>
      <c r="E5014" s="151"/>
      <c r="F5014" s="130" t="s">
        <v>3358</v>
      </c>
      <c r="G5014" s="130" t="s">
        <v>2376</v>
      </c>
      <c r="H5014" s="130" t="s">
        <v>2387</v>
      </c>
      <c r="I5014" s="131" t="s">
        <v>2388</v>
      </c>
      <c r="J5014" s="130" t="s">
        <v>1547</v>
      </c>
      <c r="K5014" s="132" t="s">
        <v>142</v>
      </c>
      <c r="L5014" s="148">
        <v>1</v>
      </c>
      <c r="M5014" s="134">
        <v>2007</v>
      </c>
      <c r="N5014" s="130" t="s">
        <v>10777</v>
      </c>
      <c r="O5014" s="129" t="s">
        <v>143</v>
      </c>
      <c r="P5014" s="129" t="s">
        <v>134</v>
      </c>
      <c r="Q5014" s="130" t="s">
        <v>245</v>
      </c>
      <c r="R5014" s="136" t="s">
        <v>2164</v>
      </c>
      <c r="S5014" s="155"/>
      <c r="T5014" s="155"/>
      <c r="U5014" s="156"/>
      <c r="V5014" s="156"/>
      <c r="W5014" s="156"/>
      <c r="X5014" s="156"/>
      <c r="Y5014" s="137" t="s">
        <v>2336</v>
      </c>
      <c r="Z5014" s="138" t="s">
        <v>11755</v>
      </c>
      <c r="AA5014" s="140" t="s">
        <v>9897</v>
      </c>
      <c r="AB5014" s="141" t="s">
        <v>138</v>
      </c>
      <c r="AC5014" s="142">
        <v>35.700000000000003</v>
      </c>
      <c r="AD5014" s="142">
        <v>28.56</v>
      </c>
      <c r="AE5014" s="143" t="s">
        <v>9898</v>
      </c>
      <c r="AF5014" s="141" t="s">
        <v>2201</v>
      </c>
      <c r="AG5014" s="144">
        <f>Table1[[#This Row],['# of Books]]*Table1[[#This Row],[QTY]]</f>
        <v>0</v>
      </c>
      <c r="AH5014" s="146">
        <f>Table1[[#This Row],[QTY]]*Table1[[#This Row],[School &amp; Library Price]]</f>
        <v>0</v>
      </c>
    </row>
    <row r="5015" spans="1:34" ht="18" customHeight="1" x14ac:dyDescent="0.25">
      <c r="A5015" s="154"/>
      <c r="B5015" s="150"/>
      <c r="C5015" s="150"/>
      <c r="D5015" s="151">
        <v>41</v>
      </c>
      <c r="E5015" s="151"/>
      <c r="F5015" s="130" t="s">
        <v>3358</v>
      </c>
      <c r="G5015" s="130" t="s">
        <v>2376</v>
      </c>
      <c r="H5015" s="130" t="s">
        <v>2389</v>
      </c>
      <c r="I5015" s="131" t="s">
        <v>2390</v>
      </c>
      <c r="J5015" s="130" t="s">
        <v>1547</v>
      </c>
      <c r="K5015" s="132" t="s">
        <v>142</v>
      </c>
      <c r="L5015" s="148">
        <v>1</v>
      </c>
      <c r="M5015" s="134">
        <v>2007</v>
      </c>
      <c r="N5015" s="130" t="s">
        <v>10777</v>
      </c>
      <c r="O5015" s="129" t="s">
        <v>143</v>
      </c>
      <c r="P5015" s="129" t="s">
        <v>134</v>
      </c>
      <c r="Q5015" s="130" t="s">
        <v>245</v>
      </c>
      <c r="R5015" s="136" t="s">
        <v>2144</v>
      </c>
      <c r="S5015" s="155"/>
      <c r="T5015" s="155"/>
      <c r="U5015" s="156"/>
      <c r="V5015" s="156"/>
      <c r="W5015" s="156"/>
      <c r="X5015" s="156"/>
      <c r="Y5015" s="137" t="s">
        <v>2336</v>
      </c>
      <c r="Z5015" s="138" t="s">
        <v>11755</v>
      </c>
      <c r="AA5015" s="140" t="s">
        <v>9899</v>
      </c>
      <c r="AB5015" s="141" t="s">
        <v>138</v>
      </c>
      <c r="AC5015" s="142">
        <v>35.700000000000003</v>
      </c>
      <c r="AD5015" s="142">
        <v>28.56</v>
      </c>
      <c r="AE5015" s="143" t="s">
        <v>9900</v>
      </c>
      <c r="AF5015" s="141" t="s">
        <v>2201</v>
      </c>
      <c r="AG5015" s="144">
        <f>Table1[[#This Row],['# of Books]]*Table1[[#This Row],[QTY]]</f>
        <v>0</v>
      </c>
      <c r="AH5015" s="146">
        <f>Table1[[#This Row],[QTY]]*Table1[[#This Row],[School &amp; Library Price]]</f>
        <v>0</v>
      </c>
    </row>
    <row r="5016" spans="1:34" ht="18" customHeight="1" x14ac:dyDescent="0.25">
      <c r="A5016" s="154"/>
      <c r="B5016" s="150"/>
      <c r="C5016" s="150"/>
      <c r="D5016" s="151">
        <v>41</v>
      </c>
      <c r="E5016" s="151"/>
      <c r="F5016" s="130" t="s">
        <v>3358</v>
      </c>
      <c r="G5016" s="130" t="s">
        <v>2376</v>
      </c>
      <c r="H5016" s="130" t="s">
        <v>2391</v>
      </c>
      <c r="I5016" s="131" t="s">
        <v>2392</v>
      </c>
      <c r="J5016" s="130" t="s">
        <v>1547</v>
      </c>
      <c r="K5016" s="132" t="s">
        <v>142</v>
      </c>
      <c r="L5016" s="148">
        <v>1</v>
      </c>
      <c r="M5016" s="134">
        <v>2007</v>
      </c>
      <c r="N5016" s="130" t="s">
        <v>10777</v>
      </c>
      <c r="O5016" s="129" t="s">
        <v>143</v>
      </c>
      <c r="P5016" s="129" t="s">
        <v>134</v>
      </c>
      <c r="Q5016" s="130" t="s">
        <v>245</v>
      </c>
      <c r="R5016" s="136" t="s">
        <v>2107</v>
      </c>
      <c r="S5016" s="155"/>
      <c r="T5016" s="155"/>
      <c r="U5016" s="156"/>
      <c r="V5016" s="156"/>
      <c r="W5016" s="156"/>
      <c r="X5016" s="156"/>
      <c r="Y5016" s="137" t="s">
        <v>2336</v>
      </c>
      <c r="Z5016" s="138" t="s">
        <v>11755</v>
      </c>
      <c r="AA5016" s="140" t="s">
        <v>11766</v>
      </c>
      <c r="AB5016" s="141" t="s">
        <v>138</v>
      </c>
      <c r="AC5016" s="142">
        <v>35.700000000000003</v>
      </c>
      <c r="AD5016" s="142">
        <v>28.56</v>
      </c>
      <c r="AE5016" s="143" t="s">
        <v>11767</v>
      </c>
      <c r="AF5016" s="141" t="s">
        <v>2201</v>
      </c>
      <c r="AG5016" s="144">
        <f>Table1[[#This Row],['# of Books]]*Table1[[#This Row],[QTY]]</f>
        <v>0</v>
      </c>
      <c r="AH5016" s="146">
        <f>Table1[[#This Row],[QTY]]*Table1[[#This Row],[School &amp; Library Price]]</f>
        <v>0</v>
      </c>
    </row>
    <row r="5017" spans="1:34" ht="18" customHeight="1" x14ac:dyDescent="0.25">
      <c r="A5017" s="154"/>
      <c r="B5017" s="150"/>
      <c r="C5017" s="150"/>
      <c r="D5017" s="151">
        <v>41</v>
      </c>
      <c r="E5017" s="151"/>
      <c r="F5017" s="130" t="s">
        <v>3358</v>
      </c>
      <c r="G5017" s="130" t="s">
        <v>2376</v>
      </c>
      <c r="H5017" s="130" t="s">
        <v>2393</v>
      </c>
      <c r="I5017" s="131" t="s">
        <v>2394</v>
      </c>
      <c r="J5017" s="130" t="s">
        <v>1547</v>
      </c>
      <c r="K5017" s="132" t="s">
        <v>142</v>
      </c>
      <c r="L5017" s="148">
        <v>1</v>
      </c>
      <c r="M5017" s="134">
        <v>2008</v>
      </c>
      <c r="N5017" s="130" t="s">
        <v>9296</v>
      </c>
      <c r="O5017" s="129" t="s">
        <v>143</v>
      </c>
      <c r="P5017" s="129" t="s">
        <v>134</v>
      </c>
      <c r="Q5017" s="130" t="s">
        <v>245</v>
      </c>
      <c r="R5017" s="136" t="s">
        <v>2133</v>
      </c>
      <c r="S5017" s="155"/>
      <c r="T5017" s="155"/>
      <c r="U5017" s="156"/>
      <c r="V5017" s="156"/>
      <c r="W5017" s="156"/>
      <c r="X5017" s="156"/>
      <c r="Y5017" s="137" t="s">
        <v>2336</v>
      </c>
      <c r="Z5017" s="138" t="s">
        <v>11755</v>
      </c>
      <c r="AA5017" s="140" t="s">
        <v>9901</v>
      </c>
      <c r="AB5017" s="141" t="s">
        <v>138</v>
      </c>
      <c r="AC5017" s="142">
        <v>35.700000000000003</v>
      </c>
      <c r="AD5017" s="142">
        <v>28.56</v>
      </c>
      <c r="AE5017" s="143" t="s">
        <v>9902</v>
      </c>
      <c r="AF5017" s="141" t="s">
        <v>2201</v>
      </c>
      <c r="AG5017" s="144">
        <f>Table1[[#This Row],['# of Books]]*Table1[[#This Row],[QTY]]</f>
        <v>0</v>
      </c>
      <c r="AH5017" s="146">
        <f>Table1[[#This Row],[QTY]]*Table1[[#This Row],[School &amp; Library Price]]</f>
        <v>0</v>
      </c>
    </row>
  </sheetData>
  <mergeCells count="58">
    <mergeCell ref="Y7:AE7"/>
    <mergeCell ref="Z8:AA8"/>
    <mergeCell ref="Y12:AA12"/>
    <mergeCell ref="AB11:AC11"/>
    <mergeCell ref="AD11:AE11"/>
    <mergeCell ref="AB12:AC12"/>
    <mergeCell ref="AD12:AE12"/>
    <mergeCell ref="AB8:AE8"/>
    <mergeCell ref="AB9:AE9"/>
    <mergeCell ref="AB10:AE10"/>
    <mergeCell ref="M20:N20"/>
    <mergeCell ref="AB13:AC13"/>
    <mergeCell ref="AD13:AE13"/>
    <mergeCell ref="Z9:AA9"/>
    <mergeCell ref="Z10:AA10"/>
    <mergeCell ref="Y13:AA13"/>
    <mergeCell ref="O20:U20"/>
    <mergeCell ref="Y14:AA14"/>
    <mergeCell ref="AB14:AC14"/>
    <mergeCell ref="AD14:AE14"/>
    <mergeCell ref="AB15:AC15"/>
    <mergeCell ref="AD15:AE15"/>
    <mergeCell ref="O16:U16"/>
    <mergeCell ref="O17:U17"/>
    <mergeCell ref="O18:U18"/>
    <mergeCell ref="O13:U13"/>
    <mergeCell ref="O14:U14"/>
    <mergeCell ref="O15:U15"/>
    <mergeCell ref="M8:N8"/>
    <mergeCell ref="M9:N9"/>
    <mergeCell ref="M10:N10"/>
    <mergeCell ref="M11:N11"/>
    <mergeCell ref="H17:J17"/>
    <mergeCell ref="H18:J18"/>
    <mergeCell ref="H20:J20"/>
    <mergeCell ref="M7:U7"/>
    <mergeCell ref="M17:N17"/>
    <mergeCell ref="M18:N18"/>
    <mergeCell ref="M12:N12"/>
    <mergeCell ref="M13:N13"/>
    <mergeCell ref="M14:N14"/>
    <mergeCell ref="M15:N15"/>
    <mergeCell ref="M16:N16"/>
    <mergeCell ref="O8:U8"/>
    <mergeCell ref="O9:U9"/>
    <mergeCell ref="O10:U10"/>
    <mergeCell ref="O11:U11"/>
    <mergeCell ref="O12:U12"/>
    <mergeCell ref="H12:J12"/>
    <mergeCell ref="H13:J13"/>
    <mergeCell ref="H14:J14"/>
    <mergeCell ref="H15:J15"/>
    <mergeCell ref="H16:J16"/>
    <mergeCell ref="G7:J7"/>
    <mergeCell ref="H8:J8"/>
    <mergeCell ref="H9:J9"/>
    <mergeCell ref="H10:J10"/>
    <mergeCell ref="H11:J11"/>
  </mergeCells>
  <conditionalFormatting sqref="A23:AH5017">
    <cfRule type="expression" dxfId="55" priority="191">
      <formula>$N23:$N23="August 2020"</formula>
    </cfRule>
    <cfRule type="expression" dxfId="54" priority="192">
      <formula>$K23:$K23="eBook Set"</formula>
    </cfRule>
    <cfRule type="expression" dxfId="53" priority="193">
      <formula>$K23:$K23="eBook"</formula>
    </cfRule>
    <cfRule type="expression" dxfId="52" priority="194">
      <formula>$K23:$K23="Single Copy Set"</formula>
    </cfRule>
    <cfRule type="expression" dxfId="51" priority="195">
      <formula>$K23:$K23="Paperback Book"</formula>
    </cfRule>
    <cfRule type="expression" dxfId="50" priority="196">
      <formula>$K23:$K23="Library Set"</formula>
    </cfRule>
  </conditionalFormatting>
  <hyperlinks>
    <hyperlink ref="O20" r:id="rId1" xr:uid="{B44F7B21-CA61-4880-B6C8-0973BF082372}"/>
  </hyperlinks>
  <pageMargins left="0.4" right="0.4" top="0.5" bottom="0.5" header="0.3" footer="0.3"/>
  <pageSetup paperSize="5" scale="28" fitToHeight="0" orientation="landscape" cellComments="asDisplayed" r:id="rId2"/>
  <headerFooter>
    <oddFooter>&amp;RPage &amp;P of &amp;N</oddFooter>
  </headerFooter>
  <ignoredErrors>
    <ignoredError sqref="AD15" emptyCellReference="1"/>
  </ignoredErrors>
  <drawing r:id="rId3"/>
  <legacyDrawing r:id="rId4"/>
  <tableParts count="1">
    <tablePart r:id="rId5"/>
  </tablePar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311"/>
  <sheetViews>
    <sheetView zoomScaleNormal="100" zoomScaleSheetLayoutView="80" zoomScalePageLayoutView="85" workbookViewId="0">
      <selection activeCell="A28" sqref="A28"/>
    </sheetView>
  </sheetViews>
  <sheetFormatPr defaultColWidth="10.42578125" defaultRowHeight="26.25" customHeight="1" x14ac:dyDescent="0.25"/>
  <cols>
    <col min="1" max="1" width="4.85546875" style="15" customWidth="1"/>
    <col min="2" max="2" width="17.42578125" style="15" customWidth="1"/>
    <col min="3" max="3" width="40.140625" style="15" customWidth="1"/>
    <col min="4" max="4" width="31.5703125" style="15" customWidth="1"/>
    <col min="5" max="5" width="18.85546875" style="15" customWidth="1"/>
    <col min="6" max="6" width="8.5703125" style="15" customWidth="1"/>
    <col min="7" max="7" width="11.140625" style="15" customWidth="1"/>
    <col min="8" max="8" width="14.42578125" style="15" customWidth="1"/>
    <col min="9" max="9" width="16.140625" style="15" customWidth="1"/>
    <col min="10" max="10" width="10.42578125" style="15" hidden="1" customWidth="1"/>
    <col min="11" max="16384" width="10.42578125" style="15"/>
  </cols>
  <sheetData>
    <row r="1" spans="1:10" ht="18" customHeight="1" x14ac:dyDescent="0.25">
      <c r="A1" s="14"/>
      <c r="B1" s="14"/>
      <c r="C1" s="14"/>
      <c r="D1" s="14"/>
      <c r="E1" s="199" t="s">
        <v>128</v>
      </c>
      <c r="F1" s="200"/>
      <c r="G1" s="201"/>
      <c r="H1" s="20"/>
      <c r="I1" s="14"/>
      <c r="J1" s="14"/>
    </row>
    <row r="2" spans="1:10" ht="14.1" customHeight="1" x14ac:dyDescent="0.25">
      <c r="A2" s="14"/>
      <c r="B2" s="14"/>
      <c r="C2" s="14"/>
      <c r="D2" s="14"/>
      <c r="E2" s="202"/>
      <c r="F2" s="203"/>
      <c r="G2" s="204"/>
      <c r="H2" s="20"/>
      <c r="I2" s="14"/>
      <c r="J2" s="14"/>
    </row>
    <row r="3" spans="1:10" ht="14.1" customHeight="1" x14ac:dyDescent="0.25">
      <c r="A3" s="14"/>
      <c r="B3" s="14"/>
      <c r="C3" s="14"/>
      <c r="D3" s="14"/>
      <c r="E3" s="202"/>
      <c r="F3" s="203"/>
      <c r="G3" s="204"/>
      <c r="H3" s="20"/>
      <c r="I3" s="14"/>
      <c r="J3" s="14"/>
    </row>
    <row r="4" spans="1:10" ht="13.5" customHeight="1" x14ac:dyDescent="0.25">
      <c r="A4" s="14"/>
      <c r="B4" s="14"/>
      <c r="C4" s="14"/>
      <c r="D4" s="14"/>
      <c r="E4" s="205"/>
      <c r="F4" s="206"/>
      <c r="G4" s="207"/>
      <c r="H4" s="20"/>
      <c r="I4" s="14"/>
      <c r="J4" s="14"/>
    </row>
    <row r="5" spans="1:10" ht="14.1" customHeight="1" x14ac:dyDescent="0.25">
      <c r="A5" s="14"/>
      <c r="B5" s="195" t="s">
        <v>40</v>
      </c>
      <c r="C5" s="196"/>
      <c r="D5" s="17"/>
      <c r="E5" s="14"/>
      <c r="F5" s="14"/>
      <c r="G5" s="14"/>
      <c r="H5" s="14"/>
      <c r="I5" s="14"/>
      <c r="J5" s="14" t="s">
        <v>42</v>
      </c>
    </row>
    <row r="6" spans="1:10" ht="14.1" customHeight="1" x14ac:dyDescent="0.25">
      <c r="A6" s="14"/>
      <c r="B6" s="18" t="s">
        <v>41</v>
      </c>
      <c r="C6" s="88">
        <f>Sheet1!O8</f>
        <v>0</v>
      </c>
      <c r="D6" s="20"/>
      <c r="E6" s="197" t="s">
        <v>66</v>
      </c>
      <c r="F6" s="21"/>
      <c r="G6" s="21"/>
      <c r="H6" s="14"/>
      <c r="I6" s="14"/>
      <c r="J6" s="14" t="s">
        <v>44</v>
      </c>
    </row>
    <row r="7" spans="1:10" ht="14.1" customHeight="1" x14ac:dyDescent="0.25">
      <c r="A7" s="14"/>
      <c r="B7" s="18" t="s">
        <v>43</v>
      </c>
      <c r="C7" s="88">
        <f>Sheet1!O9</f>
        <v>0</v>
      </c>
      <c r="D7" s="20"/>
      <c r="E7" s="197"/>
      <c r="F7" s="21"/>
      <c r="G7" s="21" t="s">
        <v>65</v>
      </c>
      <c r="H7" s="14"/>
      <c r="I7" s="14"/>
      <c r="J7" s="14" t="s">
        <v>64</v>
      </c>
    </row>
    <row r="8" spans="1:10" ht="14.1" customHeight="1" x14ac:dyDescent="0.25">
      <c r="A8" s="14"/>
      <c r="B8" s="18" t="s">
        <v>45</v>
      </c>
      <c r="C8" s="88">
        <f>Sheet1!O11</f>
        <v>0</v>
      </c>
      <c r="D8" s="20"/>
      <c r="E8" s="197"/>
      <c r="F8" s="21"/>
      <c r="G8" s="21"/>
      <c r="H8" s="14"/>
      <c r="I8" s="14"/>
      <c r="J8" s="14"/>
    </row>
    <row r="9" spans="1:10" ht="14.1" customHeight="1" x14ac:dyDescent="0.25">
      <c r="A9" s="14"/>
      <c r="B9" s="18" t="s">
        <v>61</v>
      </c>
      <c r="C9" s="88">
        <f>Sheet1!O12</f>
        <v>0</v>
      </c>
      <c r="D9" s="20"/>
      <c r="E9" s="32"/>
      <c r="F9" s="21"/>
      <c r="G9" s="21"/>
      <c r="H9" s="14"/>
      <c r="I9" s="14"/>
      <c r="J9" s="14"/>
    </row>
    <row r="10" spans="1:10" ht="14.1" customHeight="1" x14ac:dyDescent="0.25">
      <c r="A10" s="14"/>
      <c r="B10" s="18" t="s">
        <v>62</v>
      </c>
      <c r="C10" s="88">
        <f>Sheet1!O13</f>
        <v>0</v>
      </c>
      <c r="D10" s="20"/>
      <c r="E10" s="32"/>
      <c r="F10" s="21"/>
      <c r="G10" s="21"/>
      <c r="H10" s="14"/>
      <c r="I10" s="14"/>
      <c r="J10" s="14"/>
    </row>
    <row r="11" spans="1:10" ht="14.1" customHeight="1" x14ac:dyDescent="0.25">
      <c r="A11" s="14"/>
      <c r="B11" s="18" t="s">
        <v>63</v>
      </c>
      <c r="C11" s="88">
        <f>Sheet1!O14</f>
        <v>0</v>
      </c>
      <c r="D11" s="20"/>
      <c r="E11" s="22" t="s">
        <v>46</v>
      </c>
      <c r="F11" s="198"/>
      <c r="G11" s="198"/>
      <c r="H11" s="14"/>
      <c r="I11" s="14"/>
      <c r="J11" s="14"/>
    </row>
    <row r="12" spans="1:10" ht="14.1" customHeight="1" x14ac:dyDescent="0.25">
      <c r="A12" s="14"/>
      <c r="B12" s="18" t="s">
        <v>47</v>
      </c>
      <c r="C12" s="88">
        <f>Sheet1!O16</f>
        <v>0</v>
      </c>
      <c r="D12" s="20"/>
      <c r="E12" s="22" t="s">
        <v>48</v>
      </c>
      <c r="F12" s="198"/>
      <c r="G12" s="198"/>
      <c r="H12" s="14"/>
      <c r="I12" s="14"/>
      <c r="J12" s="14"/>
    </row>
    <row r="13" spans="1:10" ht="14.1" customHeight="1" x14ac:dyDescent="0.25">
      <c r="A13" s="14"/>
      <c r="B13" s="18" t="s">
        <v>49</v>
      </c>
      <c r="C13" s="88">
        <f>Sheet1!O17</f>
        <v>0</v>
      </c>
      <c r="D13" s="20"/>
      <c r="E13" s="22" t="s">
        <v>50</v>
      </c>
      <c r="F13" s="198"/>
      <c r="G13" s="198"/>
      <c r="H13" s="14"/>
      <c r="I13" s="14"/>
      <c r="J13" s="14"/>
    </row>
    <row r="14" spans="1:10" ht="14.1" customHeight="1" x14ac:dyDescent="0.25">
      <c r="A14" s="14"/>
      <c r="B14" s="18" t="s">
        <v>51</v>
      </c>
      <c r="C14" s="88">
        <f>Sheet1!O18</f>
        <v>0</v>
      </c>
      <c r="D14" s="23"/>
      <c r="E14" s="22" t="s">
        <v>52</v>
      </c>
      <c r="F14" s="198"/>
      <c r="G14" s="198"/>
      <c r="H14" s="14"/>
      <c r="I14" s="14"/>
      <c r="J14" s="14"/>
    </row>
    <row r="15" spans="1:10" ht="14.1" customHeight="1" x14ac:dyDescent="0.25">
      <c r="A15" s="14"/>
      <c r="B15" s="24"/>
      <c r="C15" s="33"/>
      <c r="D15" s="19"/>
      <c r="E15" s="16"/>
      <c r="F15" s="16"/>
      <c r="G15" s="16"/>
      <c r="H15" s="14"/>
      <c r="I15" s="14"/>
      <c r="J15" s="14"/>
    </row>
    <row r="16" spans="1:10" ht="14.1" customHeight="1" x14ac:dyDescent="0.25">
      <c r="A16" s="14"/>
      <c r="B16" s="195" t="s">
        <v>53</v>
      </c>
      <c r="C16" s="216"/>
      <c r="D16" s="25"/>
      <c r="E16" s="217" t="s">
        <v>54</v>
      </c>
      <c r="F16" s="218"/>
      <c r="G16" s="219"/>
      <c r="H16" s="14"/>
      <c r="I16" s="14"/>
      <c r="J16" s="14"/>
    </row>
    <row r="17" spans="1:11" ht="14.1" customHeight="1" x14ac:dyDescent="0.25">
      <c r="A17" s="14"/>
      <c r="B17" s="18" t="s">
        <v>41</v>
      </c>
      <c r="C17" s="88">
        <f>Sheet1!H8</f>
        <v>0</v>
      </c>
      <c r="D17" s="20"/>
      <c r="E17" s="26" t="s">
        <v>32</v>
      </c>
      <c r="F17" s="220">
        <f>Sheet1!AD11</f>
        <v>0</v>
      </c>
      <c r="G17" s="221"/>
      <c r="H17" s="14"/>
      <c r="I17" s="14"/>
      <c r="J17" s="14"/>
    </row>
    <row r="18" spans="1:11" ht="14.1" customHeight="1" x14ac:dyDescent="0.25">
      <c r="A18" s="14"/>
      <c r="B18" s="18" t="s">
        <v>43</v>
      </c>
      <c r="C18" s="88">
        <f>Sheet1!H9</f>
        <v>0</v>
      </c>
      <c r="D18" s="20"/>
      <c r="E18" s="27" t="s">
        <v>34</v>
      </c>
      <c r="F18" s="208">
        <f>Sheet1!AD12</f>
        <v>0</v>
      </c>
      <c r="G18" s="209"/>
      <c r="H18" s="14"/>
      <c r="I18" s="14"/>
      <c r="J18" s="14"/>
    </row>
    <row r="19" spans="1:11" ht="14.1" customHeight="1" x14ac:dyDescent="0.25">
      <c r="A19" s="14"/>
      <c r="B19" s="18" t="s">
        <v>45</v>
      </c>
      <c r="C19" s="88">
        <f>Sheet1!H11</f>
        <v>0</v>
      </c>
      <c r="D19" s="20"/>
      <c r="E19" s="27" t="s">
        <v>55</v>
      </c>
      <c r="F19" s="208">
        <f>Sheet1!AD13</f>
        <v>0</v>
      </c>
      <c r="G19" s="209"/>
      <c r="H19" s="14"/>
      <c r="I19" s="14"/>
      <c r="J19" s="14"/>
    </row>
    <row r="20" spans="1:11" ht="14.1" customHeight="1" x14ac:dyDescent="0.25">
      <c r="A20" s="14"/>
      <c r="B20" s="18" t="s">
        <v>61</v>
      </c>
      <c r="C20" s="88">
        <f>Sheet1!H12</f>
        <v>0</v>
      </c>
      <c r="D20" s="20"/>
      <c r="E20" s="27"/>
      <c r="F20" s="34"/>
      <c r="G20" s="35"/>
      <c r="H20" s="14"/>
      <c r="I20" s="14"/>
      <c r="J20" s="14"/>
    </row>
    <row r="21" spans="1:11" ht="14.1" customHeight="1" x14ac:dyDescent="0.25">
      <c r="A21" s="14"/>
      <c r="B21" s="18" t="s">
        <v>62</v>
      </c>
      <c r="C21" s="88">
        <f>Sheet1!H13</f>
        <v>0</v>
      </c>
      <c r="D21" s="20"/>
      <c r="E21" s="27"/>
      <c r="F21" s="34"/>
      <c r="G21" s="35"/>
      <c r="H21" s="14"/>
      <c r="I21" s="14"/>
      <c r="J21" s="14"/>
    </row>
    <row r="22" spans="1:11" ht="14.1" customHeight="1" x14ac:dyDescent="0.25">
      <c r="A22" s="14"/>
      <c r="B22" s="18" t="s">
        <v>63</v>
      </c>
      <c r="C22" s="88">
        <f>Sheet1!H14</f>
        <v>0</v>
      </c>
      <c r="D22" s="20"/>
      <c r="E22" s="27" t="s">
        <v>36</v>
      </c>
      <c r="F22" s="208">
        <f>Sheet1!AD14</f>
        <v>0</v>
      </c>
      <c r="G22" s="209"/>
      <c r="H22" s="37" t="s">
        <v>68</v>
      </c>
      <c r="I22" s="14"/>
      <c r="J22" s="14"/>
    </row>
    <row r="23" spans="1:11" ht="14.1" customHeight="1" x14ac:dyDescent="0.25">
      <c r="A23" s="14"/>
      <c r="B23" s="18" t="s">
        <v>47</v>
      </c>
      <c r="C23" s="88">
        <f>Sheet1!H16</f>
        <v>0</v>
      </c>
      <c r="D23" s="20"/>
      <c r="E23" s="28" t="s">
        <v>37</v>
      </c>
      <c r="F23" s="210">
        <f>Sheet1!AD15</f>
        <v>0</v>
      </c>
      <c r="G23" s="211"/>
      <c r="H23" s="14"/>
      <c r="I23" s="14"/>
      <c r="J23" s="14"/>
    </row>
    <row r="24" spans="1:11" ht="14.1" customHeight="1" x14ac:dyDescent="0.25">
      <c r="A24" s="14"/>
      <c r="B24" s="18" t="s">
        <v>49</v>
      </c>
      <c r="C24" s="88">
        <f>Sheet1!H17</f>
        <v>0</v>
      </c>
      <c r="D24" s="19"/>
      <c r="E24" s="29" t="s">
        <v>67</v>
      </c>
      <c r="F24" s="214">
        <f>Sheet1!Z9+Sheet1!AB9</f>
        <v>0</v>
      </c>
      <c r="G24" s="215"/>
      <c r="H24" s="14"/>
      <c r="I24" s="14"/>
      <c r="J24" s="14"/>
    </row>
    <row r="25" spans="1:11" ht="14.1" customHeight="1" x14ac:dyDescent="0.25">
      <c r="A25" s="14"/>
      <c r="B25" s="18" t="s">
        <v>51</v>
      </c>
      <c r="C25" s="88">
        <f>Sheet1!H18</f>
        <v>0</v>
      </c>
      <c r="D25" s="19"/>
      <c r="E25" s="30" t="s">
        <v>56</v>
      </c>
      <c r="F25" s="212">
        <f>Sheet1!H20</f>
        <v>0</v>
      </c>
      <c r="G25" s="213"/>
      <c r="H25" s="14"/>
      <c r="I25" s="14"/>
      <c r="J25" s="14"/>
    </row>
    <row r="26" spans="1:11" ht="14.1" customHeight="1" x14ac:dyDescent="0.25">
      <c r="A26" s="14"/>
      <c r="B26" s="19"/>
      <c r="C26" s="19"/>
      <c r="D26" s="19"/>
      <c r="E26" s="14"/>
      <c r="F26" s="14"/>
      <c r="G26" s="14"/>
      <c r="H26" s="14"/>
      <c r="I26" s="14"/>
      <c r="J26" s="14"/>
    </row>
    <row r="27" spans="1:11" ht="14.1" customHeight="1" x14ac:dyDescent="0.25">
      <c r="A27" s="31" t="s">
        <v>14</v>
      </c>
      <c r="B27" s="31" t="s">
        <v>11</v>
      </c>
      <c r="C27" s="31" t="s">
        <v>0</v>
      </c>
      <c r="D27" s="31" t="s">
        <v>1</v>
      </c>
      <c r="E27" s="31" t="s">
        <v>58</v>
      </c>
      <c r="F27" s="31" t="s">
        <v>30</v>
      </c>
      <c r="G27" s="31" t="s">
        <v>10</v>
      </c>
      <c r="H27" s="31" t="s">
        <v>59</v>
      </c>
      <c r="I27" s="31" t="s">
        <v>60</v>
      </c>
      <c r="J27" s="14"/>
      <c r="K27" s="14"/>
    </row>
    <row r="28" spans="1:11" ht="26.25" customHeight="1" x14ac:dyDescent="0.25">
      <c r="A28" s="110"/>
      <c r="B28" s="111"/>
      <c r="C28" s="112"/>
      <c r="D28" s="112"/>
      <c r="E28" s="112"/>
      <c r="F28" s="111"/>
      <c r="G28" s="111"/>
      <c r="H28" s="113"/>
      <c r="I28" s="113"/>
    </row>
    <row r="29" spans="1:11" ht="26.25" customHeight="1" x14ac:dyDescent="0.25">
      <c r="A29" s="110"/>
      <c r="B29" s="111"/>
      <c r="C29" s="112"/>
      <c r="D29" s="111"/>
      <c r="E29" s="112"/>
      <c r="F29" s="111"/>
      <c r="G29" s="111"/>
      <c r="H29" s="113"/>
      <c r="I29" s="113"/>
    </row>
    <row r="30" spans="1:11" ht="26.25" customHeight="1" x14ac:dyDescent="0.25">
      <c r="A30" s="110"/>
      <c r="B30" s="111"/>
      <c r="C30" s="112"/>
      <c r="D30" s="111"/>
      <c r="E30" s="112"/>
      <c r="F30" s="111"/>
      <c r="G30" s="111"/>
      <c r="H30" s="113"/>
      <c r="I30" s="113"/>
    </row>
    <row r="31" spans="1:11" ht="26.25" customHeight="1" x14ac:dyDescent="0.25">
      <c r="A31" s="110"/>
      <c r="B31" s="111"/>
      <c r="C31" s="112"/>
      <c r="D31" s="111"/>
      <c r="E31" s="112"/>
      <c r="F31" s="111"/>
      <c r="G31" s="111"/>
      <c r="H31" s="113"/>
      <c r="I31" s="113"/>
    </row>
    <row r="32" spans="1:11" ht="26.25" customHeight="1" x14ac:dyDescent="0.25">
      <c r="A32" s="110"/>
      <c r="B32" s="111"/>
      <c r="C32" s="112"/>
      <c r="D32" s="111"/>
      <c r="E32" s="112"/>
      <c r="F32" s="111"/>
      <c r="G32" s="111"/>
      <c r="H32" s="113"/>
      <c r="I32" s="113"/>
    </row>
    <row r="33" spans="1:9" ht="26.25" customHeight="1" x14ac:dyDescent="0.25">
      <c r="A33" s="110"/>
      <c r="B33" s="111"/>
      <c r="C33" s="112"/>
      <c r="D33" s="111"/>
      <c r="E33" s="112"/>
      <c r="F33" s="111"/>
      <c r="G33" s="111"/>
      <c r="H33" s="113"/>
      <c r="I33" s="113"/>
    </row>
    <row r="34" spans="1:9" ht="26.25" customHeight="1" x14ac:dyDescent="0.25">
      <c r="A34" s="110"/>
      <c r="B34" s="111"/>
      <c r="C34" s="112"/>
      <c r="D34" s="111"/>
      <c r="E34" s="112"/>
      <c r="F34" s="111"/>
      <c r="G34" s="111"/>
      <c r="H34" s="113"/>
      <c r="I34" s="113"/>
    </row>
    <row r="35" spans="1:9" ht="26.25" customHeight="1" x14ac:dyDescent="0.25">
      <c r="A35" s="110"/>
      <c r="B35" s="111"/>
      <c r="C35" s="112"/>
      <c r="D35" s="111"/>
      <c r="E35" s="112"/>
      <c r="F35" s="111"/>
      <c r="G35" s="111"/>
      <c r="H35" s="113"/>
      <c r="I35" s="113"/>
    </row>
    <row r="36" spans="1:9" ht="26.25" customHeight="1" x14ac:dyDescent="0.25">
      <c r="A36" s="110"/>
      <c r="B36" s="111"/>
      <c r="C36" s="112"/>
      <c r="D36" s="111"/>
      <c r="E36" s="112"/>
      <c r="F36" s="111"/>
      <c r="G36" s="111"/>
      <c r="H36" s="113"/>
      <c r="I36" s="113"/>
    </row>
    <row r="37" spans="1:9" ht="26.25" customHeight="1" x14ac:dyDescent="0.25">
      <c r="A37" s="110"/>
      <c r="B37" s="111"/>
      <c r="C37" s="112"/>
      <c r="D37" s="111"/>
      <c r="E37" s="112"/>
      <c r="F37" s="111"/>
      <c r="G37" s="111"/>
      <c r="H37" s="113"/>
      <c r="I37" s="113"/>
    </row>
    <row r="38" spans="1:9" ht="26.25" customHeight="1" x14ac:dyDescent="0.25">
      <c r="A38" s="110"/>
      <c r="B38" s="111"/>
      <c r="C38" s="112"/>
      <c r="D38" s="111"/>
      <c r="E38" s="112"/>
      <c r="F38" s="111"/>
      <c r="G38" s="111"/>
      <c r="H38" s="113"/>
      <c r="I38" s="113"/>
    </row>
    <row r="39" spans="1:9" ht="26.25" customHeight="1" x14ac:dyDescent="0.25">
      <c r="A39" s="110"/>
      <c r="B39" s="111"/>
      <c r="C39" s="112"/>
      <c r="D39" s="111"/>
      <c r="E39" s="112"/>
      <c r="F39" s="111"/>
      <c r="G39" s="111"/>
      <c r="H39" s="113"/>
      <c r="I39" s="113"/>
    </row>
    <row r="40" spans="1:9" ht="26.25" customHeight="1" x14ac:dyDescent="0.25">
      <c r="A40" s="110"/>
      <c r="B40" s="111"/>
      <c r="C40" s="112"/>
      <c r="D40" s="111"/>
      <c r="E40" s="112"/>
      <c r="F40" s="111"/>
      <c r="G40" s="111"/>
      <c r="H40" s="113"/>
      <c r="I40" s="113"/>
    </row>
    <row r="41" spans="1:9" ht="26.25" customHeight="1" x14ac:dyDescent="0.25">
      <c r="A41" s="110"/>
      <c r="B41" s="111"/>
      <c r="C41" s="112"/>
      <c r="D41" s="111"/>
      <c r="E41" s="112"/>
      <c r="F41" s="111"/>
      <c r="G41" s="111"/>
      <c r="H41" s="113"/>
      <c r="I41" s="113"/>
    </row>
    <row r="42" spans="1:9" ht="26.25" customHeight="1" x14ac:dyDescent="0.25">
      <c r="A42" s="110"/>
      <c r="B42" s="111"/>
      <c r="C42" s="112"/>
      <c r="D42" s="111"/>
      <c r="E42" s="112"/>
      <c r="F42" s="111"/>
      <c r="G42" s="111"/>
      <c r="H42" s="113"/>
      <c r="I42" s="113"/>
    </row>
    <row r="43" spans="1:9" ht="26.25" customHeight="1" x14ac:dyDescent="0.25">
      <c r="A43" s="110"/>
      <c r="B43" s="111"/>
      <c r="C43" s="112"/>
      <c r="D43" s="111"/>
      <c r="E43" s="112"/>
      <c r="F43" s="111"/>
      <c r="G43" s="111"/>
      <c r="H43" s="113"/>
      <c r="I43" s="113"/>
    </row>
    <row r="44" spans="1:9" ht="26.25" customHeight="1" x14ac:dyDescent="0.25">
      <c r="A44" s="110"/>
      <c r="B44" s="111"/>
      <c r="C44" s="112"/>
      <c r="D44" s="111"/>
      <c r="E44" s="112"/>
      <c r="F44" s="111"/>
      <c r="G44" s="111"/>
      <c r="H44" s="113"/>
      <c r="I44" s="113"/>
    </row>
    <row r="45" spans="1:9" ht="26.25" customHeight="1" x14ac:dyDescent="0.25">
      <c r="A45" s="110"/>
      <c r="B45" s="111"/>
      <c r="C45" s="112"/>
      <c r="D45" s="111"/>
      <c r="E45" s="112"/>
      <c r="F45" s="111"/>
      <c r="G45" s="111"/>
      <c r="H45" s="113"/>
      <c r="I45" s="113"/>
    </row>
    <row r="46" spans="1:9" ht="26.25" customHeight="1" x14ac:dyDescent="0.25">
      <c r="A46" s="110"/>
      <c r="B46" s="111"/>
      <c r="C46" s="112"/>
      <c r="D46" s="111"/>
      <c r="E46" s="112"/>
      <c r="F46" s="111"/>
      <c r="G46" s="111"/>
      <c r="H46" s="113"/>
      <c r="I46" s="113"/>
    </row>
    <row r="47" spans="1:9" ht="26.25" customHeight="1" x14ac:dyDescent="0.25">
      <c r="A47" s="110"/>
      <c r="B47" s="111"/>
      <c r="C47" s="112"/>
      <c r="D47" s="111"/>
      <c r="E47" s="112"/>
      <c r="F47" s="111"/>
      <c r="G47" s="111"/>
      <c r="H47" s="113"/>
      <c r="I47" s="113"/>
    </row>
    <row r="48" spans="1:9" ht="26.25" customHeight="1" x14ac:dyDescent="0.25">
      <c r="A48" s="110"/>
      <c r="B48" s="111"/>
      <c r="C48" s="112"/>
      <c r="D48" s="111"/>
      <c r="E48" s="112"/>
      <c r="F48" s="111"/>
      <c r="G48" s="111"/>
      <c r="H48" s="113"/>
      <c r="I48" s="113"/>
    </row>
    <row r="49" spans="1:9" ht="26.25" customHeight="1" x14ac:dyDescent="0.25">
      <c r="A49" s="110"/>
      <c r="B49" s="111"/>
      <c r="C49" s="112"/>
      <c r="D49" s="111"/>
      <c r="E49" s="112"/>
      <c r="F49" s="111"/>
      <c r="G49" s="111"/>
      <c r="H49" s="113"/>
      <c r="I49" s="113"/>
    </row>
    <row r="50" spans="1:9" ht="26.25" customHeight="1" x14ac:dyDescent="0.25">
      <c r="A50" s="110"/>
      <c r="B50" s="111"/>
      <c r="C50" s="112"/>
      <c r="D50" s="111"/>
      <c r="E50" s="112"/>
      <c r="F50" s="111"/>
      <c r="G50" s="111"/>
      <c r="H50" s="113"/>
      <c r="I50" s="113"/>
    </row>
    <row r="51" spans="1:9" ht="26.25" customHeight="1" x14ac:dyDescent="0.25">
      <c r="A51" s="110"/>
      <c r="B51" s="111"/>
      <c r="C51" s="112"/>
      <c r="D51" s="111"/>
      <c r="E51" s="112"/>
      <c r="F51" s="111"/>
      <c r="G51" s="111"/>
      <c r="H51" s="113"/>
      <c r="I51" s="113"/>
    </row>
    <row r="52" spans="1:9" ht="26.25" customHeight="1" x14ac:dyDescent="0.25">
      <c r="A52" s="110"/>
      <c r="B52" s="111"/>
      <c r="C52" s="112"/>
      <c r="D52" s="111"/>
      <c r="E52" s="112"/>
      <c r="F52" s="111"/>
      <c r="G52" s="111"/>
      <c r="H52" s="113"/>
      <c r="I52" s="113"/>
    </row>
    <row r="53" spans="1:9" ht="26.25" customHeight="1" x14ac:dyDescent="0.25">
      <c r="A53" s="110"/>
      <c r="B53" s="111"/>
      <c r="C53" s="112"/>
      <c r="D53" s="111"/>
      <c r="E53" s="112"/>
      <c r="F53" s="111"/>
      <c r="G53" s="111"/>
      <c r="H53" s="113"/>
      <c r="I53" s="113"/>
    </row>
    <row r="54" spans="1:9" ht="26.25" customHeight="1" x14ac:dyDescent="0.25">
      <c r="A54" s="110"/>
      <c r="B54" s="111"/>
      <c r="C54" s="112"/>
      <c r="D54" s="111"/>
      <c r="E54" s="112"/>
      <c r="F54" s="111"/>
      <c r="G54" s="111"/>
      <c r="H54" s="113"/>
      <c r="I54" s="113"/>
    </row>
    <row r="55" spans="1:9" ht="26.25" customHeight="1" x14ac:dyDescent="0.25">
      <c r="A55" s="110"/>
      <c r="B55" s="111"/>
      <c r="C55" s="112"/>
      <c r="D55" s="111"/>
      <c r="E55" s="112"/>
      <c r="F55" s="111"/>
      <c r="G55" s="111"/>
      <c r="H55" s="113"/>
      <c r="I55" s="113"/>
    </row>
    <row r="56" spans="1:9" ht="26.25" customHeight="1" x14ac:dyDescent="0.25">
      <c r="A56" s="110"/>
      <c r="B56" s="111"/>
      <c r="C56" s="112"/>
      <c r="D56" s="111"/>
      <c r="E56" s="112"/>
      <c r="F56" s="111"/>
      <c r="G56" s="111"/>
      <c r="H56" s="113"/>
      <c r="I56" s="113"/>
    </row>
    <row r="57" spans="1:9" ht="26.25" customHeight="1" x14ac:dyDescent="0.25">
      <c r="A57" s="110"/>
      <c r="B57" s="111"/>
      <c r="C57" s="112"/>
      <c r="D57" s="111"/>
      <c r="E57" s="112"/>
      <c r="F57" s="111"/>
      <c r="G57" s="111"/>
      <c r="H57" s="113"/>
      <c r="I57" s="113"/>
    </row>
    <row r="58" spans="1:9" ht="26.25" customHeight="1" x14ac:dyDescent="0.25">
      <c r="A58" s="110"/>
      <c r="B58" s="111"/>
      <c r="C58" s="112"/>
      <c r="D58" s="111"/>
      <c r="E58" s="112"/>
      <c r="F58" s="111"/>
      <c r="G58" s="111"/>
      <c r="H58" s="113"/>
      <c r="I58" s="113"/>
    </row>
    <row r="59" spans="1:9" ht="26.25" customHeight="1" x14ac:dyDescent="0.25">
      <c r="A59" s="110"/>
      <c r="B59" s="111"/>
      <c r="C59" s="112"/>
      <c r="D59" s="111"/>
      <c r="E59" s="112"/>
      <c r="F59" s="111"/>
      <c r="G59" s="111"/>
      <c r="H59" s="113"/>
      <c r="I59" s="113"/>
    </row>
    <row r="60" spans="1:9" ht="26.25" customHeight="1" x14ac:dyDescent="0.25">
      <c r="A60" s="110"/>
      <c r="B60" s="111"/>
      <c r="C60" s="112"/>
      <c r="D60" s="111"/>
      <c r="E60" s="112"/>
      <c r="F60" s="111"/>
      <c r="G60" s="111"/>
      <c r="H60" s="113"/>
      <c r="I60" s="113"/>
    </row>
    <row r="61" spans="1:9" ht="26.25" customHeight="1" x14ac:dyDescent="0.25">
      <c r="A61" s="110"/>
      <c r="B61" s="111"/>
      <c r="C61" s="112"/>
      <c r="D61" s="111"/>
      <c r="E61" s="112"/>
      <c r="F61" s="111"/>
      <c r="G61" s="111"/>
      <c r="H61" s="113"/>
      <c r="I61" s="113"/>
    </row>
    <row r="62" spans="1:9" ht="26.25" customHeight="1" x14ac:dyDescent="0.25">
      <c r="A62" s="110"/>
      <c r="B62" s="111"/>
      <c r="C62" s="112"/>
      <c r="D62" s="111"/>
      <c r="E62" s="112"/>
      <c r="F62" s="111"/>
      <c r="G62" s="111"/>
      <c r="H62" s="113"/>
      <c r="I62" s="113"/>
    </row>
    <row r="63" spans="1:9" ht="26.25" customHeight="1" x14ac:dyDescent="0.25">
      <c r="A63" s="110"/>
      <c r="B63" s="111"/>
      <c r="C63" s="112"/>
      <c r="D63" s="111"/>
      <c r="E63" s="112"/>
      <c r="F63" s="111"/>
      <c r="G63" s="111"/>
      <c r="H63" s="113"/>
      <c r="I63" s="113"/>
    </row>
    <row r="64" spans="1:9" ht="26.25" customHeight="1" x14ac:dyDescent="0.25">
      <c r="A64" s="110"/>
      <c r="B64" s="111"/>
      <c r="C64" s="112"/>
      <c r="D64" s="111"/>
      <c r="E64" s="112"/>
      <c r="F64" s="111"/>
      <c r="G64" s="111"/>
      <c r="H64" s="113"/>
      <c r="I64" s="113"/>
    </row>
    <row r="65" spans="1:9" ht="26.25" customHeight="1" x14ac:dyDescent="0.25">
      <c r="A65" s="110"/>
      <c r="B65" s="111"/>
      <c r="C65" s="112"/>
      <c r="D65" s="111"/>
      <c r="E65" s="112"/>
      <c r="F65" s="111"/>
      <c r="G65" s="111"/>
      <c r="H65" s="113"/>
      <c r="I65" s="113"/>
    </row>
    <row r="66" spans="1:9" ht="26.25" customHeight="1" x14ac:dyDescent="0.25">
      <c r="A66" s="110"/>
      <c r="B66" s="111"/>
      <c r="C66" s="112"/>
      <c r="D66" s="111"/>
      <c r="E66" s="112"/>
      <c r="F66" s="111"/>
      <c r="G66" s="111"/>
      <c r="H66" s="113"/>
      <c r="I66" s="113"/>
    </row>
    <row r="67" spans="1:9" ht="26.25" customHeight="1" x14ac:dyDescent="0.25">
      <c r="A67" s="110"/>
      <c r="B67" s="111"/>
      <c r="C67" s="112"/>
      <c r="D67" s="111"/>
      <c r="E67" s="112"/>
      <c r="F67" s="111"/>
      <c r="G67" s="111"/>
      <c r="H67" s="113"/>
      <c r="I67" s="113"/>
    </row>
    <row r="68" spans="1:9" ht="26.25" customHeight="1" x14ac:dyDescent="0.25">
      <c r="A68" s="110"/>
      <c r="B68" s="111"/>
      <c r="C68" s="112"/>
      <c r="D68" s="111"/>
      <c r="E68" s="112"/>
      <c r="F68" s="111"/>
      <c r="G68" s="111"/>
      <c r="H68" s="113"/>
      <c r="I68" s="113"/>
    </row>
    <row r="69" spans="1:9" ht="26.25" customHeight="1" x14ac:dyDescent="0.25">
      <c r="A69" s="110"/>
      <c r="B69" s="111"/>
      <c r="C69" s="112"/>
      <c r="D69" s="111"/>
      <c r="E69" s="112"/>
      <c r="F69" s="111"/>
      <c r="G69" s="111"/>
      <c r="H69" s="113"/>
      <c r="I69" s="113"/>
    </row>
    <row r="70" spans="1:9" ht="26.25" customHeight="1" x14ac:dyDescent="0.25">
      <c r="A70" s="110"/>
      <c r="B70" s="111"/>
      <c r="C70" s="112"/>
      <c r="D70" s="111"/>
      <c r="E70" s="112"/>
      <c r="F70" s="111"/>
      <c r="G70" s="111"/>
      <c r="H70" s="113"/>
      <c r="I70" s="113"/>
    </row>
    <row r="71" spans="1:9" ht="26.25" customHeight="1" x14ac:dyDescent="0.25">
      <c r="A71" s="110"/>
      <c r="B71" s="111"/>
      <c r="C71" s="112"/>
      <c r="D71" s="111"/>
      <c r="E71" s="112"/>
      <c r="F71" s="111"/>
      <c r="G71" s="111"/>
      <c r="H71" s="113"/>
      <c r="I71" s="113"/>
    </row>
    <row r="72" spans="1:9" ht="26.25" customHeight="1" x14ac:dyDescent="0.25">
      <c r="A72" s="110"/>
      <c r="B72" s="111"/>
      <c r="C72" s="112"/>
      <c r="D72" s="111"/>
      <c r="E72" s="112"/>
      <c r="F72" s="111"/>
      <c r="G72" s="111"/>
      <c r="H72" s="113"/>
      <c r="I72" s="113"/>
    </row>
    <row r="73" spans="1:9" ht="26.25" customHeight="1" x14ac:dyDescent="0.25">
      <c r="A73" s="110"/>
      <c r="B73" s="111"/>
      <c r="C73" s="112"/>
      <c r="D73" s="111"/>
      <c r="E73" s="112"/>
      <c r="F73" s="111"/>
      <c r="G73" s="111"/>
      <c r="H73" s="113"/>
      <c r="I73" s="113"/>
    </row>
    <row r="74" spans="1:9" ht="26.25" customHeight="1" x14ac:dyDescent="0.25">
      <c r="A74" s="110"/>
      <c r="B74" s="111"/>
      <c r="C74" s="112"/>
      <c r="D74" s="111"/>
      <c r="E74" s="112"/>
      <c r="F74" s="111"/>
      <c r="G74" s="111"/>
      <c r="H74" s="113"/>
      <c r="I74" s="113"/>
    </row>
    <row r="75" spans="1:9" ht="26.25" customHeight="1" x14ac:dyDescent="0.25">
      <c r="A75" s="110"/>
      <c r="B75" s="111"/>
      <c r="C75" s="112"/>
      <c r="D75" s="111"/>
      <c r="E75" s="112"/>
      <c r="F75" s="111"/>
      <c r="G75" s="111"/>
      <c r="H75" s="113"/>
      <c r="I75" s="113"/>
    </row>
    <row r="76" spans="1:9" ht="26.25" customHeight="1" x14ac:dyDescent="0.25">
      <c r="A76" s="110"/>
      <c r="B76" s="111"/>
      <c r="C76" s="112"/>
      <c r="D76" s="111"/>
      <c r="E76" s="112"/>
      <c r="F76" s="111"/>
      <c r="G76" s="111"/>
      <c r="H76" s="113"/>
      <c r="I76" s="113"/>
    </row>
    <row r="77" spans="1:9" ht="26.25" customHeight="1" x14ac:dyDescent="0.25">
      <c r="A77" s="110"/>
      <c r="B77" s="111"/>
      <c r="C77" s="112"/>
      <c r="D77" s="111"/>
      <c r="E77" s="112"/>
      <c r="F77" s="111"/>
      <c r="G77" s="111"/>
      <c r="H77" s="113"/>
      <c r="I77" s="113"/>
    </row>
    <row r="78" spans="1:9" ht="26.25" customHeight="1" x14ac:dyDescent="0.25">
      <c r="A78" s="110"/>
      <c r="B78" s="111"/>
      <c r="C78" s="112"/>
      <c r="D78" s="111"/>
      <c r="E78" s="112"/>
      <c r="F78" s="111"/>
      <c r="G78" s="111"/>
      <c r="H78" s="113"/>
      <c r="I78" s="113"/>
    </row>
    <row r="79" spans="1:9" ht="26.25" customHeight="1" x14ac:dyDescent="0.25">
      <c r="A79" s="110"/>
      <c r="B79" s="111"/>
      <c r="C79" s="112"/>
      <c r="D79" s="111"/>
      <c r="E79" s="112"/>
      <c r="F79" s="111"/>
      <c r="G79" s="111"/>
      <c r="H79" s="113"/>
      <c r="I79" s="113"/>
    </row>
    <row r="80" spans="1:9" ht="26.25" customHeight="1" x14ac:dyDescent="0.25">
      <c r="A80" s="110"/>
      <c r="B80" s="111"/>
      <c r="C80" s="112"/>
      <c r="D80" s="111"/>
      <c r="E80" s="112"/>
      <c r="F80" s="111"/>
      <c r="G80" s="111"/>
      <c r="H80" s="113"/>
      <c r="I80" s="113"/>
    </row>
    <row r="81" spans="1:9" ht="26.25" customHeight="1" x14ac:dyDescent="0.25">
      <c r="A81" s="110"/>
      <c r="B81" s="111"/>
      <c r="C81" s="112"/>
      <c r="D81" s="111"/>
      <c r="E81" s="112"/>
      <c r="F81" s="111"/>
      <c r="G81" s="111"/>
      <c r="H81" s="113"/>
      <c r="I81" s="113"/>
    </row>
    <row r="82" spans="1:9" ht="26.25" customHeight="1" x14ac:dyDescent="0.25">
      <c r="A82" s="110"/>
      <c r="B82" s="111"/>
      <c r="C82" s="112"/>
      <c r="D82" s="111"/>
      <c r="E82" s="112"/>
      <c r="F82" s="111"/>
      <c r="G82" s="111"/>
      <c r="H82" s="113"/>
      <c r="I82" s="113"/>
    </row>
    <row r="83" spans="1:9" ht="26.25" customHeight="1" x14ac:dyDescent="0.25">
      <c r="A83" s="110"/>
      <c r="B83" s="111"/>
      <c r="C83" s="112"/>
      <c r="D83" s="111"/>
      <c r="E83" s="112"/>
      <c r="F83" s="111"/>
      <c r="G83" s="111"/>
      <c r="H83" s="113"/>
      <c r="I83" s="113"/>
    </row>
    <row r="84" spans="1:9" ht="26.25" customHeight="1" x14ac:dyDescent="0.25">
      <c r="A84" s="110"/>
      <c r="B84" s="111"/>
      <c r="C84" s="112"/>
      <c r="D84" s="111"/>
      <c r="E84" s="112"/>
      <c r="F84" s="111"/>
      <c r="G84" s="111"/>
      <c r="H84" s="113"/>
      <c r="I84" s="113"/>
    </row>
    <row r="85" spans="1:9" ht="26.25" customHeight="1" x14ac:dyDescent="0.25">
      <c r="A85" s="110"/>
      <c r="B85" s="111"/>
      <c r="C85" s="112"/>
      <c r="D85" s="111"/>
      <c r="E85" s="112"/>
      <c r="F85" s="111"/>
      <c r="G85" s="111"/>
      <c r="H85" s="113"/>
      <c r="I85" s="113"/>
    </row>
    <row r="86" spans="1:9" ht="26.25" customHeight="1" x14ac:dyDescent="0.25">
      <c r="A86" s="110"/>
      <c r="B86" s="111"/>
      <c r="C86" s="112"/>
      <c r="D86" s="111"/>
      <c r="E86" s="112"/>
      <c r="F86" s="111"/>
      <c r="G86" s="111"/>
      <c r="H86" s="113"/>
      <c r="I86" s="113"/>
    </row>
    <row r="87" spans="1:9" ht="26.25" customHeight="1" x14ac:dyDescent="0.25">
      <c r="A87" s="110"/>
      <c r="B87" s="111"/>
      <c r="C87" s="112"/>
      <c r="D87" s="111"/>
      <c r="E87" s="112"/>
      <c r="F87" s="111"/>
      <c r="G87" s="111"/>
      <c r="H87" s="113"/>
      <c r="I87" s="113"/>
    </row>
    <row r="88" spans="1:9" ht="26.25" customHeight="1" x14ac:dyDescent="0.25">
      <c r="A88" s="110"/>
      <c r="B88" s="111"/>
      <c r="C88" s="112"/>
      <c r="D88" s="111"/>
      <c r="E88" s="112"/>
      <c r="F88" s="111"/>
      <c r="G88" s="111"/>
      <c r="H88" s="113"/>
      <c r="I88" s="113"/>
    </row>
    <row r="89" spans="1:9" ht="26.25" customHeight="1" x14ac:dyDescent="0.25">
      <c r="A89" s="110"/>
      <c r="B89" s="111"/>
      <c r="C89" s="112"/>
      <c r="D89" s="111"/>
      <c r="E89" s="112"/>
      <c r="F89" s="111"/>
      <c r="G89" s="111"/>
      <c r="H89" s="113"/>
      <c r="I89" s="113"/>
    </row>
    <row r="90" spans="1:9" ht="26.25" customHeight="1" x14ac:dyDescent="0.25">
      <c r="A90" s="110"/>
      <c r="B90" s="111"/>
      <c r="C90" s="112"/>
      <c r="D90" s="111"/>
      <c r="E90" s="112"/>
      <c r="F90" s="111"/>
      <c r="G90" s="111"/>
      <c r="H90" s="113"/>
      <c r="I90" s="113"/>
    </row>
    <row r="91" spans="1:9" ht="26.25" customHeight="1" x14ac:dyDescent="0.25">
      <c r="A91" s="110"/>
      <c r="B91" s="111"/>
      <c r="C91" s="112"/>
      <c r="D91" s="111"/>
      <c r="E91" s="112"/>
      <c r="F91" s="111"/>
      <c r="G91" s="111"/>
      <c r="H91" s="113"/>
      <c r="I91" s="113"/>
    </row>
    <row r="92" spans="1:9" ht="26.25" customHeight="1" x14ac:dyDescent="0.25">
      <c r="A92" s="110"/>
      <c r="B92" s="111"/>
      <c r="C92" s="112"/>
      <c r="D92" s="111"/>
      <c r="E92" s="112"/>
      <c r="F92" s="111"/>
      <c r="G92" s="111"/>
      <c r="H92" s="113"/>
      <c r="I92" s="113"/>
    </row>
    <row r="93" spans="1:9" ht="26.25" customHeight="1" x14ac:dyDescent="0.25">
      <c r="A93" s="110"/>
      <c r="B93" s="111"/>
      <c r="C93" s="112"/>
      <c r="D93" s="111"/>
      <c r="E93" s="112"/>
      <c r="F93" s="111"/>
      <c r="G93" s="111"/>
      <c r="H93" s="113"/>
      <c r="I93" s="113"/>
    </row>
    <row r="94" spans="1:9" ht="26.25" customHeight="1" x14ac:dyDescent="0.25">
      <c r="A94" s="110"/>
      <c r="B94" s="111"/>
      <c r="C94" s="112"/>
      <c r="D94" s="111"/>
      <c r="E94" s="112"/>
      <c r="F94" s="111"/>
      <c r="G94" s="111"/>
      <c r="H94" s="113"/>
      <c r="I94" s="113"/>
    </row>
    <row r="95" spans="1:9" ht="26.25" customHeight="1" x14ac:dyDescent="0.25">
      <c r="A95" s="110"/>
      <c r="B95" s="111"/>
      <c r="C95" s="112"/>
      <c r="D95" s="111"/>
      <c r="E95" s="112"/>
      <c r="F95" s="111"/>
      <c r="G95" s="111"/>
      <c r="H95" s="113"/>
      <c r="I95" s="113"/>
    </row>
    <row r="96" spans="1:9" ht="26.25" customHeight="1" x14ac:dyDescent="0.25">
      <c r="A96" s="110"/>
      <c r="B96" s="111"/>
      <c r="C96" s="112"/>
      <c r="D96" s="111"/>
      <c r="E96" s="112"/>
      <c r="F96" s="111"/>
      <c r="G96" s="111"/>
      <c r="H96" s="113"/>
      <c r="I96" s="113"/>
    </row>
    <row r="97" spans="1:9" ht="26.25" customHeight="1" x14ac:dyDescent="0.25">
      <c r="A97" s="110"/>
      <c r="B97" s="111"/>
      <c r="C97" s="112"/>
      <c r="D97" s="111"/>
      <c r="E97" s="112"/>
      <c r="F97" s="111"/>
      <c r="G97" s="111"/>
      <c r="H97" s="113"/>
      <c r="I97" s="113"/>
    </row>
    <row r="98" spans="1:9" ht="26.25" customHeight="1" x14ac:dyDescent="0.25">
      <c r="A98" s="110"/>
      <c r="B98" s="111"/>
      <c r="C98" s="112"/>
      <c r="D98" s="111"/>
      <c r="E98" s="112"/>
      <c r="F98" s="111"/>
      <c r="G98" s="111"/>
      <c r="H98" s="113"/>
      <c r="I98" s="113"/>
    </row>
    <row r="99" spans="1:9" ht="26.25" customHeight="1" x14ac:dyDescent="0.25">
      <c r="A99" s="110"/>
      <c r="B99" s="111"/>
      <c r="C99" s="112"/>
      <c r="D99" s="111"/>
      <c r="E99" s="112"/>
      <c r="F99" s="111"/>
      <c r="G99" s="111"/>
      <c r="H99" s="113"/>
      <c r="I99" s="113"/>
    </row>
    <row r="100" spans="1:9" ht="26.25" customHeight="1" x14ac:dyDescent="0.25">
      <c r="A100" s="110"/>
      <c r="B100" s="111"/>
      <c r="C100" s="112"/>
      <c r="D100" s="111"/>
      <c r="E100" s="112"/>
      <c r="F100" s="111"/>
      <c r="G100" s="111"/>
      <c r="H100" s="113"/>
      <c r="I100" s="113"/>
    </row>
    <row r="101" spans="1:9" ht="26.25" customHeight="1" x14ac:dyDescent="0.25">
      <c r="A101" s="110"/>
      <c r="B101" s="111"/>
      <c r="C101" s="112"/>
      <c r="D101" s="111"/>
      <c r="E101" s="112"/>
      <c r="F101" s="111"/>
      <c r="G101" s="111"/>
      <c r="H101" s="113"/>
      <c r="I101" s="113"/>
    </row>
    <row r="102" spans="1:9" ht="26.25" customHeight="1" x14ac:dyDescent="0.25">
      <c r="A102" s="110"/>
      <c r="B102" s="111"/>
      <c r="C102" s="112"/>
      <c r="D102" s="111"/>
      <c r="E102" s="112"/>
      <c r="F102" s="111"/>
      <c r="G102" s="111"/>
      <c r="H102" s="113"/>
      <c r="I102" s="113"/>
    </row>
    <row r="103" spans="1:9" ht="26.25" customHeight="1" x14ac:dyDescent="0.25">
      <c r="A103" s="110"/>
      <c r="B103" s="111"/>
      <c r="C103" s="112"/>
      <c r="D103" s="111"/>
      <c r="E103" s="112"/>
      <c r="F103" s="111"/>
      <c r="G103" s="111"/>
      <c r="H103" s="113"/>
      <c r="I103" s="113"/>
    </row>
    <row r="104" spans="1:9" ht="26.25" customHeight="1" x14ac:dyDescent="0.25">
      <c r="A104" s="110"/>
      <c r="B104" s="111"/>
      <c r="C104" s="112"/>
      <c r="D104" s="111"/>
      <c r="E104" s="112"/>
      <c r="F104" s="111"/>
      <c r="G104" s="111"/>
      <c r="H104" s="113"/>
      <c r="I104" s="113"/>
    </row>
    <row r="105" spans="1:9" ht="26.25" customHeight="1" x14ac:dyDescent="0.25">
      <c r="A105" s="110"/>
      <c r="B105" s="111"/>
      <c r="C105" s="112"/>
      <c r="D105" s="111"/>
      <c r="E105" s="112"/>
      <c r="F105" s="111"/>
      <c r="G105" s="111"/>
      <c r="H105" s="113"/>
      <c r="I105" s="113"/>
    </row>
    <row r="106" spans="1:9" ht="26.25" customHeight="1" x14ac:dyDescent="0.25">
      <c r="A106" s="110"/>
      <c r="B106" s="111"/>
      <c r="C106" s="112"/>
      <c r="D106" s="111"/>
      <c r="E106" s="112"/>
      <c r="F106" s="111"/>
      <c r="G106" s="111"/>
      <c r="H106" s="113"/>
      <c r="I106" s="113"/>
    </row>
    <row r="107" spans="1:9" ht="26.25" customHeight="1" x14ac:dyDescent="0.25">
      <c r="A107" s="113"/>
      <c r="B107" s="114"/>
      <c r="C107" s="115"/>
      <c r="D107" s="114"/>
      <c r="E107" s="115"/>
      <c r="F107" s="114"/>
      <c r="G107" s="114"/>
      <c r="H107" s="113"/>
      <c r="I107" s="113"/>
    </row>
    <row r="108" spans="1:9" ht="26.25" customHeight="1" x14ac:dyDescent="0.25">
      <c r="A108" s="113"/>
      <c r="B108" s="114"/>
      <c r="C108" s="115"/>
      <c r="D108" s="114"/>
      <c r="E108" s="115"/>
      <c r="F108" s="114"/>
      <c r="G108" s="114"/>
      <c r="H108" s="113"/>
      <c r="I108" s="113"/>
    </row>
    <row r="109" spans="1:9" ht="26.25" customHeight="1" x14ac:dyDescent="0.25">
      <c r="A109" s="113"/>
      <c r="B109" s="114"/>
      <c r="C109" s="115"/>
      <c r="D109" s="114"/>
      <c r="E109" s="115"/>
      <c r="F109" s="114"/>
      <c r="G109" s="114"/>
      <c r="H109" s="113"/>
      <c r="I109" s="113"/>
    </row>
    <row r="110" spans="1:9" ht="26.25" customHeight="1" x14ac:dyDescent="0.25">
      <c r="A110" s="113"/>
      <c r="B110" s="114"/>
      <c r="C110" s="115"/>
      <c r="D110" s="114"/>
      <c r="E110" s="115"/>
      <c r="F110" s="114"/>
      <c r="G110" s="114"/>
      <c r="H110" s="113"/>
      <c r="I110" s="113"/>
    </row>
    <row r="111" spans="1:9" ht="26.25" customHeight="1" x14ac:dyDescent="0.25">
      <c r="A111" s="113"/>
      <c r="B111" s="114"/>
      <c r="C111" s="115"/>
      <c r="D111" s="114"/>
      <c r="E111" s="115"/>
      <c r="F111" s="114"/>
      <c r="G111" s="114"/>
      <c r="H111" s="113"/>
      <c r="I111" s="113"/>
    </row>
    <row r="112" spans="1:9" ht="26.25" customHeight="1" x14ac:dyDescent="0.25">
      <c r="A112" s="113"/>
      <c r="B112" s="114"/>
      <c r="C112" s="115"/>
      <c r="D112" s="114"/>
      <c r="E112" s="115"/>
      <c r="F112" s="114"/>
      <c r="G112" s="114"/>
      <c r="H112" s="113"/>
      <c r="I112" s="113"/>
    </row>
    <row r="113" spans="1:9" ht="26.25" customHeight="1" x14ac:dyDescent="0.25">
      <c r="A113" s="113"/>
      <c r="B113" s="114"/>
      <c r="C113" s="115"/>
      <c r="D113" s="114"/>
      <c r="E113" s="115"/>
      <c r="F113" s="114"/>
      <c r="G113" s="114"/>
      <c r="H113" s="113"/>
      <c r="I113" s="113"/>
    </row>
    <row r="114" spans="1:9" ht="26.25" customHeight="1" x14ac:dyDescent="0.25">
      <c r="A114" s="113"/>
      <c r="B114" s="114"/>
      <c r="C114" s="115"/>
      <c r="D114" s="114"/>
      <c r="E114" s="115"/>
      <c r="F114" s="114"/>
      <c r="G114" s="114"/>
      <c r="H114" s="113"/>
      <c r="I114" s="113"/>
    </row>
    <row r="115" spans="1:9" ht="26.25" customHeight="1" x14ac:dyDescent="0.25">
      <c r="A115" s="113"/>
      <c r="B115" s="114"/>
      <c r="C115" s="115"/>
      <c r="D115" s="114"/>
      <c r="E115" s="115"/>
      <c r="F115" s="114"/>
      <c r="G115" s="114"/>
      <c r="H115" s="113"/>
      <c r="I115" s="113"/>
    </row>
    <row r="116" spans="1:9" ht="26.25" customHeight="1" x14ac:dyDescent="0.25">
      <c r="A116" s="113"/>
      <c r="B116" s="114"/>
      <c r="C116" s="115"/>
      <c r="D116" s="114"/>
      <c r="E116" s="115"/>
      <c r="F116" s="114"/>
      <c r="G116" s="114"/>
      <c r="H116" s="113"/>
      <c r="I116" s="113"/>
    </row>
    <row r="117" spans="1:9" ht="26.25" customHeight="1" x14ac:dyDescent="0.25">
      <c r="A117" s="113"/>
      <c r="B117" s="114"/>
      <c r="C117" s="115"/>
      <c r="D117" s="114"/>
      <c r="E117" s="115"/>
      <c r="F117" s="114"/>
      <c r="G117" s="114"/>
      <c r="H117" s="113"/>
      <c r="I117" s="113"/>
    </row>
    <row r="118" spans="1:9" ht="26.25" customHeight="1" x14ac:dyDescent="0.25">
      <c r="A118" s="113"/>
      <c r="B118" s="114"/>
      <c r="C118" s="115"/>
      <c r="D118" s="114"/>
      <c r="E118" s="115"/>
      <c r="F118" s="114"/>
      <c r="G118" s="114"/>
      <c r="H118" s="113"/>
      <c r="I118" s="113"/>
    </row>
    <row r="119" spans="1:9" ht="26.25" customHeight="1" x14ac:dyDescent="0.25">
      <c r="A119" s="113"/>
      <c r="B119" s="114"/>
      <c r="C119" s="115"/>
      <c r="D119" s="114"/>
      <c r="E119" s="115"/>
      <c r="F119" s="114"/>
      <c r="G119" s="114"/>
      <c r="H119" s="113"/>
      <c r="I119" s="113"/>
    </row>
    <row r="120" spans="1:9" ht="26.25" customHeight="1" x14ac:dyDescent="0.25">
      <c r="A120" s="113"/>
      <c r="B120" s="114"/>
      <c r="C120" s="115"/>
      <c r="D120" s="114"/>
      <c r="E120" s="115"/>
      <c r="F120" s="114"/>
      <c r="G120" s="114"/>
      <c r="H120" s="113"/>
      <c r="I120" s="113"/>
    </row>
    <row r="121" spans="1:9" ht="26.25" customHeight="1" x14ac:dyDescent="0.25">
      <c r="A121" s="113"/>
      <c r="B121" s="114"/>
      <c r="C121" s="115"/>
      <c r="D121" s="114"/>
      <c r="E121" s="115"/>
      <c r="F121" s="114"/>
      <c r="G121" s="114"/>
      <c r="H121" s="113"/>
      <c r="I121" s="113"/>
    </row>
    <row r="122" spans="1:9" ht="26.25" customHeight="1" x14ac:dyDescent="0.25">
      <c r="A122" s="113"/>
      <c r="B122" s="114"/>
      <c r="C122" s="115"/>
      <c r="D122" s="114"/>
      <c r="E122" s="115"/>
      <c r="F122" s="114"/>
      <c r="G122" s="114"/>
      <c r="H122" s="113"/>
      <c r="I122" s="113"/>
    </row>
    <row r="123" spans="1:9" ht="26.25" customHeight="1" x14ac:dyDescent="0.25">
      <c r="A123" s="113"/>
      <c r="B123" s="114"/>
      <c r="C123" s="115"/>
      <c r="D123" s="114"/>
      <c r="E123" s="115"/>
      <c r="F123" s="114"/>
      <c r="G123" s="114"/>
      <c r="H123" s="113"/>
      <c r="I123" s="113"/>
    </row>
    <row r="124" spans="1:9" ht="26.25" customHeight="1" x14ac:dyDescent="0.25">
      <c r="A124" s="113"/>
      <c r="B124" s="114"/>
      <c r="C124" s="115"/>
      <c r="D124" s="114"/>
      <c r="E124" s="115"/>
      <c r="F124" s="114"/>
      <c r="G124" s="114"/>
      <c r="H124" s="113"/>
      <c r="I124" s="113"/>
    </row>
    <row r="125" spans="1:9" ht="26.25" customHeight="1" x14ac:dyDescent="0.25">
      <c r="A125" s="113"/>
      <c r="B125" s="114"/>
      <c r="C125" s="115"/>
      <c r="D125" s="114"/>
      <c r="E125" s="115"/>
      <c r="F125" s="114"/>
      <c r="G125" s="114"/>
      <c r="H125" s="113"/>
      <c r="I125" s="113"/>
    </row>
    <row r="126" spans="1:9" ht="26.25" customHeight="1" x14ac:dyDescent="0.25">
      <c r="A126" s="113"/>
      <c r="B126" s="114"/>
      <c r="C126" s="115"/>
      <c r="D126" s="114"/>
      <c r="E126" s="115"/>
      <c r="F126" s="114"/>
      <c r="G126" s="114"/>
      <c r="H126" s="113"/>
      <c r="I126" s="113"/>
    </row>
    <row r="127" spans="1:9" ht="26.25" customHeight="1" x14ac:dyDescent="0.25">
      <c r="A127" s="113"/>
      <c r="B127" s="114"/>
      <c r="C127" s="115"/>
      <c r="D127" s="114"/>
      <c r="E127" s="115"/>
      <c r="F127" s="114"/>
      <c r="G127" s="114"/>
      <c r="H127" s="113"/>
      <c r="I127" s="113"/>
    </row>
    <row r="128" spans="1:9" ht="26.25" customHeight="1" x14ac:dyDescent="0.25">
      <c r="A128" s="113"/>
      <c r="B128" s="114"/>
      <c r="C128" s="115"/>
      <c r="D128" s="114"/>
      <c r="E128" s="115"/>
      <c r="F128" s="114"/>
      <c r="G128" s="114"/>
      <c r="H128" s="113"/>
      <c r="I128" s="113"/>
    </row>
    <row r="129" spans="1:9" ht="26.25" customHeight="1" x14ac:dyDescent="0.25">
      <c r="A129" s="113"/>
      <c r="B129" s="114"/>
      <c r="C129" s="115"/>
      <c r="D129" s="114"/>
      <c r="E129" s="115"/>
      <c r="F129" s="114"/>
      <c r="G129" s="114"/>
      <c r="H129" s="113"/>
      <c r="I129" s="113"/>
    </row>
    <row r="130" spans="1:9" ht="26.25" customHeight="1" x14ac:dyDescent="0.25">
      <c r="A130" s="113"/>
      <c r="B130" s="114"/>
      <c r="C130" s="115"/>
      <c r="D130" s="114"/>
      <c r="E130" s="115"/>
      <c r="F130" s="114"/>
      <c r="G130" s="114"/>
      <c r="H130" s="113"/>
      <c r="I130" s="113"/>
    </row>
    <row r="131" spans="1:9" ht="26.25" customHeight="1" x14ac:dyDescent="0.25">
      <c r="A131" s="113"/>
      <c r="B131" s="114"/>
      <c r="C131" s="115"/>
      <c r="D131" s="114"/>
      <c r="E131" s="115"/>
      <c r="F131" s="114"/>
      <c r="G131" s="114"/>
      <c r="H131" s="113"/>
      <c r="I131" s="113"/>
    </row>
    <row r="132" spans="1:9" ht="26.25" customHeight="1" x14ac:dyDescent="0.25">
      <c r="A132" s="113"/>
      <c r="B132" s="114"/>
      <c r="C132" s="115"/>
      <c r="D132" s="114"/>
      <c r="E132" s="115"/>
      <c r="F132" s="114"/>
      <c r="G132" s="114"/>
      <c r="H132" s="113"/>
      <c r="I132" s="113"/>
    </row>
    <row r="133" spans="1:9" ht="26.25" customHeight="1" x14ac:dyDescent="0.25">
      <c r="A133" s="113"/>
      <c r="B133" s="114"/>
      <c r="C133" s="115"/>
      <c r="D133" s="114"/>
      <c r="E133" s="115"/>
      <c r="F133" s="114"/>
      <c r="G133" s="114"/>
      <c r="H133" s="113"/>
      <c r="I133" s="113"/>
    </row>
    <row r="134" spans="1:9" ht="26.25" customHeight="1" x14ac:dyDescent="0.25">
      <c r="A134" s="113"/>
      <c r="B134" s="114"/>
      <c r="C134" s="115"/>
      <c r="D134" s="114"/>
      <c r="E134" s="115"/>
      <c r="F134" s="114"/>
      <c r="G134" s="114"/>
      <c r="H134" s="113"/>
      <c r="I134" s="113"/>
    </row>
    <row r="135" spans="1:9" ht="26.25" customHeight="1" x14ac:dyDescent="0.25">
      <c r="A135" s="113"/>
      <c r="B135" s="114"/>
      <c r="C135" s="115"/>
      <c r="D135" s="114"/>
      <c r="E135" s="115"/>
      <c r="F135" s="114"/>
      <c r="G135" s="114"/>
      <c r="H135" s="113"/>
      <c r="I135" s="113"/>
    </row>
    <row r="136" spans="1:9" ht="26.25" customHeight="1" x14ac:dyDescent="0.25">
      <c r="A136" s="113"/>
      <c r="B136" s="114"/>
      <c r="C136" s="115"/>
      <c r="D136" s="114"/>
      <c r="E136" s="115"/>
      <c r="F136" s="114"/>
      <c r="G136" s="114"/>
      <c r="H136" s="113"/>
      <c r="I136" s="113"/>
    </row>
    <row r="137" spans="1:9" ht="26.25" customHeight="1" x14ac:dyDescent="0.25">
      <c r="A137" s="113"/>
      <c r="B137" s="114"/>
      <c r="C137" s="115"/>
      <c r="D137" s="114"/>
      <c r="E137" s="115"/>
      <c r="F137" s="114"/>
      <c r="G137" s="114"/>
      <c r="H137" s="113"/>
      <c r="I137" s="113"/>
    </row>
    <row r="138" spans="1:9" ht="26.25" customHeight="1" x14ac:dyDescent="0.25">
      <c r="A138" s="113"/>
      <c r="B138" s="114"/>
      <c r="C138" s="115"/>
      <c r="D138" s="114"/>
      <c r="E138" s="115"/>
      <c r="F138" s="114"/>
      <c r="G138" s="114"/>
      <c r="H138" s="113"/>
      <c r="I138" s="113"/>
    </row>
    <row r="139" spans="1:9" ht="26.25" customHeight="1" x14ac:dyDescent="0.25">
      <c r="A139" s="113"/>
      <c r="B139" s="114"/>
      <c r="C139" s="115"/>
      <c r="D139" s="114"/>
      <c r="E139" s="115"/>
      <c r="F139" s="114"/>
      <c r="G139" s="114"/>
      <c r="H139" s="113"/>
      <c r="I139" s="113"/>
    </row>
    <row r="140" spans="1:9" ht="26.25" customHeight="1" x14ac:dyDescent="0.25">
      <c r="A140" s="113"/>
      <c r="B140" s="114"/>
      <c r="C140" s="115"/>
      <c r="D140" s="114"/>
      <c r="E140" s="115"/>
      <c r="F140" s="114"/>
      <c r="G140" s="114"/>
      <c r="H140" s="113"/>
      <c r="I140" s="113"/>
    </row>
    <row r="141" spans="1:9" ht="26.25" customHeight="1" x14ac:dyDescent="0.25">
      <c r="A141" s="113"/>
      <c r="B141" s="114"/>
      <c r="C141" s="115"/>
      <c r="D141" s="114"/>
      <c r="E141" s="115"/>
      <c r="F141" s="114"/>
      <c r="G141" s="114"/>
      <c r="H141" s="113"/>
      <c r="I141" s="113"/>
    </row>
    <row r="142" spans="1:9" ht="26.25" customHeight="1" x14ac:dyDescent="0.25">
      <c r="A142" s="113"/>
      <c r="B142" s="114"/>
      <c r="C142" s="115"/>
      <c r="D142" s="114"/>
      <c r="E142" s="115"/>
      <c r="F142" s="114"/>
      <c r="G142" s="114"/>
      <c r="H142" s="113"/>
      <c r="I142" s="113"/>
    </row>
    <row r="143" spans="1:9" ht="26.25" customHeight="1" x14ac:dyDescent="0.25">
      <c r="A143" s="113"/>
      <c r="B143" s="114"/>
      <c r="C143" s="115"/>
      <c r="D143" s="114"/>
      <c r="E143" s="115"/>
      <c r="F143" s="114"/>
      <c r="G143" s="114"/>
      <c r="H143" s="113"/>
      <c r="I143" s="113"/>
    </row>
    <row r="144" spans="1:9" ht="26.25" customHeight="1" x14ac:dyDescent="0.25">
      <c r="A144" s="113"/>
      <c r="B144" s="114"/>
      <c r="C144" s="115"/>
      <c r="D144" s="114"/>
      <c r="E144" s="115"/>
      <c r="F144" s="114"/>
      <c r="G144" s="114"/>
      <c r="H144" s="113"/>
      <c r="I144" s="113"/>
    </row>
    <row r="145" spans="1:9" ht="26.25" customHeight="1" x14ac:dyDescent="0.25">
      <c r="A145" s="113"/>
      <c r="B145" s="114"/>
      <c r="C145" s="115"/>
      <c r="D145" s="114"/>
      <c r="E145" s="115"/>
      <c r="F145" s="114"/>
      <c r="G145" s="114"/>
      <c r="H145" s="113"/>
      <c r="I145" s="113"/>
    </row>
    <row r="146" spans="1:9" ht="26.25" customHeight="1" x14ac:dyDescent="0.25">
      <c r="A146" s="113"/>
      <c r="B146" s="114"/>
      <c r="C146" s="115"/>
      <c r="D146" s="114"/>
      <c r="E146" s="115"/>
      <c r="F146" s="114"/>
      <c r="G146" s="114"/>
      <c r="H146" s="113"/>
      <c r="I146" s="113"/>
    </row>
    <row r="147" spans="1:9" ht="26.25" customHeight="1" x14ac:dyDescent="0.25">
      <c r="A147" s="113"/>
      <c r="B147" s="114"/>
      <c r="C147" s="115"/>
      <c r="D147" s="114"/>
      <c r="E147" s="115"/>
      <c r="F147" s="114"/>
      <c r="G147" s="114"/>
      <c r="H147" s="113"/>
      <c r="I147" s="113"/>
    </row>
    <row r="148" spans="1:9" ht="26.25" customHeight="1" x14ac:dyDescent="0.25">
      <c r="A148" s="113"/>
      <c r="B148" s="114"/>
      <c r="C148" s="115"/>
      <c r="D148" s="114"/>
      <c r="E148" s="115"/>
      <c r="F148" s="114"/>
      <c r="G148" s="114"/>
      <c r="H148" s="113"/>
      <c r="I148" s="113"/>
    </row>
    <row r="149" spans="1:9" ht="26.25" customHeight="1" x14ac:dyDescent="0.25">
      <c r="A149" s="113"/>
      <c r="B149" s="114"/>
      <c r="C149" s="115"/>
      <c r="D149" s="114"/>
      <c r="E149" s="115"/>
      <c r="F149" s="114"/>
      <c r="G149" s="114"/>
      <c r="H149" s="113"/>
      <c r="I149" s="113"/>
    </row>
    <row r="150" spans="1:9" ht="26.25" customHeight="1" x14ac:dyDescent="0.25">
      <c r="A150" s="113"/>
      <c r="B150" s="114"/>
      <c r="C150" s="115"/>
      <c r="D150" s="114"/>
      <c r="E150" s="115"/>
      <c r="F150" s="114"/>
      <c r="G150" s="114"/>
      <c r="H150" s="113"/>
      <c r="I150" s="113"/>
    </row>
    <row r="151" spans="1:9" ht="26.25" customHeight="1" x14ac:dyDescent="0.25">
      <c r="A151" s="113"/>
      <c r="B151" s="114"/>
      <c r="C151" s="115"/>
      <c r="D151" s="114"/>
      <c r="E151" s="115"/>
      <c r="F151" s="114"/>
      <c r="G151" s="114"/>
      <c r="H151" s="113"/>
      <c r="I151" s="113"/>
    </row>
    <row r="152" spans="1:9" ht="26.25" customHeight="1" x14ac:dyDescent="0.25">
      <c r="A152" s="113"/>
      <c r="B152" s="114"/>
      <c r="C152" s="115"/>
      <c r="D152" s="114"/>
      <c r="E152" s="115"/>
      <c r="F152" s="114"/>
      <c r="G152" s="114"/>
      <c r="H152" s="113"/>
      <c r="I152" s="113"/>
    </row>
    <row r="153" spans="1:9" ht="26.25" customHeight="1" x14ac:dyDescent="0.25">
      <c r="A153" s="113"/>
      <c r="B153" s="114"/>
      <c r="C153" s="115"/>
      <c r="D153" s="114"/>
      <c r="E153" s="115"/>
      <c r="F153" s="114"/>
      <c r="G153" s="114"/>
      <c r="H153" s="113"/>
      <c r="I153" s="113"/>
    </row>
    <row r="154" spans="1:9" ht="26.25" customHeight="1" x14ac:dyDescent="0.25">
      <c r="A154" s="113"/>
      <c r="B154" s="114"/>
      <c r="C154" s="115"/>
      <c r="D154" s="114"/>
      <c r="E154" s="115"/>
      <c r="F154" s="114"/>
      <c r="G154" s="114"/>
      <c r="H154" s="113"/>
      <c r="I154" s="113"/>
    </row>
    <row r="155" spans="1:9" ht="26.25" customHeight="1" x14ac:dyDescent="0.25">
      <c r="A155" s="113"/>
      <c r="B155" s="114"/>
      <c r="C155" s="115"/>
      <c r="D155" s="114"/>
      <c r="E155" s="115"/>
      <c r="F155" s="114"/>
      <c r="G155" s="114"/>
      <c r="H155" s="113"/>
      <c r="I155" s="113"/>
    </row>
    <row r="156" spans="1:9" ht="26.25" customHeight="1" x14ac:dyDescent="0.25">
      <c r="A156" s="113"/>
      <c r="B156" s="114"/>
      <c r="C156" s="115"/>
      <c r="D156" s="114"/>
      <c r="E156" s="115"/>
      <c r="F156" s="114"/>
      <c r="G156" s="114"/>
      <c r="H156" s="113"/>
      <c r="I156" s="113"/>
    </row>
    <row r="157" spans="1:9" ht="26.25" customHeight="1" x14ac:dyDescent="0.25">
      <c r="A157" s="113"/>
      <c r="B157" s="114"/>
      <c r="C157" s="115"/>
      <c r="D157" s="114"/>
      <c r="E157" s="115"/>
      <c r="F157" s="114"/>
      <c r="G157" s="114"/>
      <c r="H157" s="113"/>
      <c r="I157" s="113"/>
    </row>
    <row r="158" spans="1:9" ht="26.25" customHeight="1" x14ac:dyDescent="0.25">
      <c r="A158" s="113"/>
      <c r="B158" s="114"/>
      <c r="C158" s="115"/>
      <c r="D158" s="114"/>
      <c r="E158" s="115"/>
      <c r="F158" s="114"/>
      <c r="G158" s="114"/>
      <c r="H158" s="113"/>
      <c r="I158" s="113"/>
    </row>
    <row r="159" spans="1:9" ht="26.25" customHeight="1" x14ac:dyDescent="0.25">
      <c r="A159" s="116"/>
      <c r="B159" s="116"/>
      <c r="C159" s="116"/>
      <c r="D159" s="116"/>
      <c r="E159" s="116"/>
      <c r="F159" s="116"/>
      <c r="G159" s="116"/>
      <c r="H159" s="116"/>
      <c r="I159" s="116"/>
    </row>
    <row r="160" spans="1:9" ht="26.25" customHeight="1" x14ac:dyDescent="0.25">
      <c r="A160" s="116"/>
      <c r="B160" s="116"/>
      <c r="C160" s="116"/>
      <c r="D160" s="116"/>
      <c r="E160" s="116"/>
      <c r="F160" s="116"/>
      <c r="G160" s="116"/>
      <c r="H160" s="116"/>
      <c r="I160" s="116"/>
    </row>
    <row r="161" spans="1:9" ht="26.25" customHeight="1" x14ac:dyDescent="0.25">
      <c r="A161" s="116"/>
      <c r="B161" s="116"/>
      <c r="C161" s="116"/>
      <c r="D161" s="116"/>
      <c r="E161" s="116"/>
      <c r="F161" s="116"/>
      <c r="G161" s="116"/>
      <c r="H161" s="116"/>
      <c r="I161" s="116"/>
    </row>
    <row r="162" spans="1:9" ht="26.25" customHeight="1" x14ac:dyDescent="0.25">
      <c r="A162" s="116"/>
      <c r="B162" s="116"/>
      <c r="C162" s="116"/>
      <c r="D162" s="116"/>
      <c r="E162" s="116"/>
      <c r="F162" s="116"/>
      <c r="G162" s="116"/>
      <c r="H162" s="116"/>
      <c r="I162" s="116"/>
    </row>
    <row r="163" spans="1:9" ht="26.25" customHeight="1" x14ac:dyDescent="0.25">
      <c r="A163" s="116"/>
      <c r="B163" s="116"/>
      <c r="C163" s="116"/>
      <c r="D163" s="116"/>
      <c r="E163" s="116"/>
      <c r="F163" s="116"/>
      <c r="G163" s="116"/>
      <c r="H163" s="116"/>
      <c r="I163" s="116"/>
    </row>
    <row r="164" spans="1:9" ht="26.25" customHeight="1" x14ac:dyDescent="0.25">
      <c r="A164" s="116"/>
      <c r="B164" s="116"/>
      <c r="C164" s="116"/>
      <c r="D164" s="116"/>
      <c r="E164" s="116"/>
      <c r="F164" s="116"/>
      <c r="G164" s="116"/>
      <c r="H164" s="116"/>
      <c r="I164" s="116"/>
    </row>
    <row r="165" spans="1:9" ht="26.25" customHeight="1" x14ac:dyDescent="0.25">
      <c r="A165" s="116"/>
      <c r="B165" s="116"/>
      <c r="C165" s="116"/>
      <c r="D165" s="116"/>
      <c r="E165" s="116"/>
      <c r="F165" s="116"/>
      <c r="G165" s="116"/>
      <c r="H165" s="116"/>
      <c r="I165" s="116"/>
    </row>
    <row r="166" spans="1:9" ht="26.25" customHeight="1" x14ac:dyDescent="0.25">
      <c r="A166" s="116"/>
      <c r="B166" s="116"/>
      <c r="C166" s="116"/>
      <c r="D166" s="116"/>
      <c r="E166" s="116"/>
      <c r="F166" s="116"/>
      <c r="G166" s="116"/>
      <c r="H166" s="116"/>
      <c r="I166" s="116"/>
    </row>
    <row r="167" spans="1:9" ht="26.25" customHeight="1" x14ac:dyDescent="0.25">
      <c r="A167" s="116"/>
      <c r="B167" s="116"/>
      <c r="C167" s="116"/>
      <c r="D167" s="116"/>
      <c r="E167" s="116"/>
      <c r="F167" s="116"/>
      <c r="G167" s="116"/>
      <c r="H167" s="116"/>
      <c r="I167" s="116"/>
    </row>
    <row r="168" spans="1:9" ht="26.25" customHeight="1" x14ac:dyDescent="0.25">
      <c r="A168" s="116"/>
      <c r="B168" s="116"/>
      <c r="C168" s="116"/>
      <c r="D168" s="116"/>
      <c r="E168" s="116"/>
      <c r="F168" s="116"/>
      <c r="G168" s="116"/>
      <c r="H168" s="116"/>
      <c r="I168" s="116"/>
    </row>
    <row r="169" spans="1:9" ht="26.25" customHeight="1" x14ac:dyDescent="0.25">
      <c r="A169" s="116"/>
      <c r="B169" s="116"/>
      <c r="C169" s="116"/>
      <c r="D169" s="116"/>
      <c r="E169" s="116"/>
      <c r="F169" s="116"/>
      <c r="G169" s="116"/>
      <c r="H169" s="116"/>
      <c r="I169" s="116"/>
    </row>
    <row r="170" spans="1:9" ht="26.25" customHeight="1" x14ac:dyDescent="0.25">
      <c r="A170" s="116"/>
      <c r="B170" s="116"/>
      <c r="C170" s="116"/>
      <c r="D170" s="116"/>
      <c r="E170" s="116"/>
      <c r="F170" s="116"/>
      <c r="G170" s="116"/>
      <c r="H170" s="116"/>
      <c r="I170" s="116"/>
    </row>
    <row r="171" spans="1:9" ht="26.25" customHeight="1" x14ac:dyDescent="0.25">
      <c r="A171" s="116"/>
      <c r="B171" s="116"/>
      <c r="C171" s="116"/>
      <c r="D171" s="116"/>
      <c r="E171" s="116"/>
      <c r="F171" s="116"/>
      <c r="G171" s="116"/>
      <c r="H171" s="116"/>
      <c r="I171" s="116"/>
    </row>
    <row r="172" spans="1:9" ht="26.25" customHeight="1" x14ac:dyDescent="0.25">
      <c r="A172" s="116"/>
      <c r="B172" s="116"/>
      <c r="C172" s="116"/>
      <c r="D172" s="116"/>
      <c r="E172" s="116"/>
      <c r="F172" s="116"/>
      <c r="G172" s="116"/>
      <c r="H172" s="116"/>
      <c r="I172" s="116"/>
    </row>
    <row r="173" spans="1:9" ht="26.25" customHeight="1" x14ac:dyDescent="0.25">
      <c r="A173" s="116"/>
      <c r="B173" s="116"/>
      <c r="C173" s="116"/>
      <c r="D173" s="116"/>
      <c r="E173" s="116"/>
      <c r="F173" s="116"/>
      <c r="G173" s="116"/>
      <c r="H173" s="116"/>
      <c r="I173" s="116"/>
    </row>
    <row r="174" spans="1:9" ht="26.25" customHeight="1" x14ac:dyDescent="0.25">
      <c r="A174" s="116"/>
      <c r="B174" s="116"/>
      <c r="C174" s="116"/>
      <c r="D174" s="116"/>
      <c r="E174" s="116"/>
      <c r="F174" s="116"/>
      <c r="G174" s="116"/>
      <c r="H174" s="116"/>
      <c r="I174" s="116"/>
    </row>
    <row r="175" spans="1:9" ht="26.25" customHeight="1" x14ac:dyDescent="0.25">
      <c r="A175" s="116"/>
      <c r="B175" s="116"/>
      <c r="C175" s="116"/>
      <c r="D175" s="116"/>
      <c r="E175" s="116"/>
      <c r="F175" s="116"/>
      <c r="G175" s="116"/>
      <c r="H175" s="116"/>
      <c r="I175" s="116"/>
    </row>
    <row r="176" spans="1:9" ht="26.25" customHeight="1" x14ac:dyDescent="0.25">
      <c r="A176" s="116"/>
      <c r="B176" s="116"/>
      <c r="C176" s="116"/>
      <c r="D176" s="116"/>
      <c r="E176" s="116"/>
      <c r="F176" s="116"/>
      <c r="G176" s="116"/>
      <c r="H176" s="116"/>
      <c r="I176" s="116"/>
    </row>
    <row r="177" spans="1:9" ht="26.25" customHeight="1" x14ac:dyDescent="0.25">
      <c r="A177" s="116"/>
      <c r="B177" s="116"/>
      <c r="C177" s="116"/>
      <c r="D177" s="116"/>
      <c r="E177" s="116"/>
      <c r="F177" s="116"/>
      <c r="G177" s="116"/>
      <c r="H177" s="116"/>
      <c r="I177" s="116"/>
    </row>
    <row r="178" spans="1:9" ht="26.25" customHeight="1" x14ac:dyDescent="0.25">
      <c r="A178" s="116"/>
      <c r="B178" s="116"/>
      <c r="C178" s="116"/>
      <c r="D178" s="116"/>
      <c r="E178" s="116"/>
      <c r="F178" s="116"/>
      <c r="G178" s="116"/>
      <c r="H178" s="116"/>
      <c r="I178" s="116"/>
    </row>
    <row r="179" spans="1:9" ht="26.25" customHeight="1" x14ac:dyDescent="0.25">
      <c r="A179" s="116"/>
      <c r="B179" s="116"/>
      <c r="C179" s="116"/>
      <c r="D179" s="116"/>
      <c r="E179" s="116"/>
      <c r="F179" s="116"/>
      <c r="G179" s="116"/>
      <c r="H179" s="116"/>
      <c r="I179" s="116"/>
    </row>
    <row r="180" spans="1:9" ht="26.25" customHeight="1" x14ac:dyDescent="0.25">
      <c r="A180" s="116"/>
      <c r="B180" s="116"/>
      <c r="C180" s="116"/>
      <c r="D180" s="116"/>
      <c r="E180" s="116"/>
      <c r="F180" s="116"/>
      <c r="G180" s="116"/>
      <c r="H180" s="116"/>
      <c r="I180" s="116"/>
    </row>
    <row r="181" spans="1:9" ht="26.25" customHeight="1" x14ac:dyDescent="0.25">
      <c r="A181" s="116"/>
      <c r="B181" s="116"/>
      <c r="C181" s="116"/>
      <c r="D181" s="116"/>
      <c r="E181" s="116"/>
      <c r="F181" s="116"/>
      <c r="G181" s="116"/>
      <c r="H181" s="116"/>
      <c r="I181" s="116"/>
    </row>
    <row r="182" spans="1:9" ht="26.25" customHeight="1" x14ac:dyDescent="0.25">
      <c r="A182" s="116"/>
      <c r="B182" s="116"/>
      <c r="C182" s="116"/>
      <c r="D182" s="116"/>
      <c r="E182" s="116"/>
      <c r="F182" s="116"/>
      <c r="G182" s="116"/>
      <c r="H182" s="116"/>
      <c r="I182" s="116"/>
    </row>
    <row r="183" spans="1:9" ht="26.25" customHeight="1" x14ac:dyDescent="0.25">
      <c r="A183" s="116"/>
      <c r="B183" s="116"/>
      <c r="C183" s="116"/>
      <c r="D183" s="116"/>
      <c r="E183" s="116"/>
      <c r="F183" s="116"/>
      <c r="G183" s="116"/>
      <c r="H183" s="116"/>
      <c r="I183" s="116"/>
    </row>
    <row r="184" spans="1:9" ht="26.25" customHeight="1" x14ac:dyDescent="0.25">
      <c r="A184" s="116"/>
      <c r="B184" s="116"/>
      <c r="C184" s="116"/>
      <c r="D184" s="116"/>
      <c r="E184" s="116"/>
      <c r="F184" s="116"/>
      <c r="G184" s="116"/>
      <c r="H184" s="116"/>
      <c r="I184" s="116"/>
    </row>
    <row r="185" spans="1:9" ht="26.25" customHeight="1" x14ac:dyDescent="0.25">
      <c r="A185" s="116"/>
      <c r="B185" s="116"/>
      <c r="C185" s="116"/>
      <c r="D185" s="116"/>
      <c r="E185" s="116"/>
      <c r="F185" s="116"/>
      <c r="G185" s="116"/>
      <c r="H185" s="116"/>
      <c r="I185" s="116"/>
    </row>
    <row r="186" spans="1:9" ht="26.25" customHeight="1" x14ac:dyDescent="0.25">
      <c r="A186" s="116"/>
      <c r="B186" s="116"/>
      <c r="C186" s="116"/>
      <c r="D186" s="116"/>
      <c r="E186" s="116"/>
      <c r="F186" s="116"/>
      <c r="G186" s="116"/>
      <c r="H186" s="116"/>
      <c r="I186" s="116"/>
    </row>
    <row r="187" spans="1:9" ht="26.25" customHeight="1" x14ac:dyDescent="0.25">
      <c r="A187" s="116"/>
      <c r="B187" s="116"/>
      <c r="C187" s="116"/>
      <c r="D187" s="116"/>
      <c r="E187" s="116"/>
      <c r="F187" s="116"/>
      <c r="G187" s="116"/>
      <c r="H187" s="116"/>
      <c r="I187" s="116"/>
    </row>
    <row r="188" spans="1:9" ht="26.25" customHeight="1" x14ac:dyDescent="0.25">
      <c r="A188" s="116"/>
      <c r="B188" s="116"/>
      <c r="C188" s="116"/>
      <c r="D188" s="116"/>
      <c r="E188" s="116"/>
      <c r="F188" s="116"/>
      <c r="G188" s="116"/>
      <c r="H188" s="116"/>
      <c r="I188" s="116"/>
    </row>
    <row r="189" spans="1:9" ht="26.25" customHeight="1" x14ac:dyDescent="0.25">
      <c r="A189" s="116"/>
      <c r="B189" s="116"/>
      <c r="C189" s="116"/>
      <c r="D189" s="116"/>
      <c r="E189" s="116"/>
      <c r="F189" s="116"/>
      <c r="G189" s="116"/>
      <c r="H189" s="116"/>
      <c r="I189" s="116"/>
    </row>
    <row r="190" spans="1:9" ht="26.25" customHeight="1" x14ac:dyDescent="0.25">
      <c r="A190" s="116"/>
      <c r="B190" s="116"/>
      <c r="C190" s="116"/>
      <c r="D190" s="116"/>
      <c r="E190" s="116"/>
      <c r="F190" s="116"/>
      <c r="G190" s="116"/>
      <c r="H190" s="116"/>
      <c r="I190" s="116"/>
    </row>
    <row r="191" spans="1:9" ht="26.25" customHeight="1" x14ac:dyDescent="0.25">
      <c r="A191" s="116"/>
      <c r="B191" s="116"/>
      <c r="C191" s="116"/>
      <c r="D191" s="116"/>
      <c r="E191" s="116"/>
      <c r="F191" s="116"/>
      <c r="G191" s="116"/>
      <c r="H191" s="116"/>
      <c r="I191" s="116"/>
    </row>
    <row r="192" spans="1:9" ht="26.25" customHeight="1" x14ac:dyDescent="0.25">
      <c r="A192" s="116"/>
      <c r="B192" s="116"/>
      <c r="C192" s="116"/>
      <c r="D192" s="116"/>
      <c r="E192" s="116"/>
      <c r="F192" s="116"/>
      <c r="G192" s="116"/>
      <c r="H192" s="116"/>
      <c r="I192" s="116"/>
    </row>
    <row r="193" spans="1:9" ht="26.25" customHeight="1" x14ac:dyDescent="0.25">
      <c r="A193" s="116"/>
      <c r="B193" s="116"/>
      <c r="C193" s="116"/>
      <c r="D193" s="116"/>
      <c r="E193" s="116"/>
      <c r="F193" s="116"/>
      <c r="G193" s="116"/>
      <c r="H193" s="116"/>
      <c r="I193" s="116"/>
    </row>
    <row r="194" spans="1:9" ht="26.25" customHeight="1" x14ac:dyDescent="0.25">
      <c r="A194" s="116"/>
      <c r="B194" s="116"/>
      <c r="C194" s="116"/>
      <c r="D194" s="116"/>
      <c r="E194" s="116"/>
      <c r="F194" s="116"/>
      <c r="G194" s="116"/>
      <c r="H194" s="116"/>
      <c r="I194" s="116"/>
    </row>
    <row r="195" spans="1:9" ht="26.25" customHeight="1" x14ac:dyDescent="0.25">
      <c r="A195" s="116"/>
      <c r="B195" s="116"/>
      <c r="C195" s="116"/>
      <c r="D195" s="116"/>
      <c r="E195" s="116"/>
      <c r="F195" s="116"/>
      <c r="G195" s="116"/>
      <c r="H195" s="116"/>
      <c r="I195" s="116"/>
    </row>
    <row r="196" spans="1:9" ht="26.25" customHeight="1" x14ac:dyDescent="0.25">
      <c r="A196" s="116"/>
      <c r="B196" s="116"/>
      <c r="C196" s="116"/>
      <c r="D196" s="116"/>
      <c r="E196" s="116"/>
      <c r="F196" s="116"/>
      <c r="G196" s="116"/>
      <c r="H196" s="116"/>
      <c r="I196" s="116"/>
    </row>
    <row r="197" spans="1:9" ht="26.25" customHeight="1" x14ac:dyDescent="0.25">
      <c r="A197" s="116"/>
      <c r="B197" s="116"/>
      <c r="C197" s="116"/>
      <c r="D197" s="116"/>
      <c r="E197" s="116"/>
      <c r="F197" s="116"/>
      <c r="G197" s="116"/>
      <c r="H197" s="116"/>
      <c r="I197" s="116"/>
    </row>
    <row r="198" spans="1:9" ht="26.25" customHeight="1" x14ac:dyDescent="0.25">
      <c r="A198" s="116"/>
      <c r="B198" s="116"/>
      <c r="C198" s="116"/>
      <c r="D198" s="116"/>
      <c r="E198" s="116"/>
      <c r="F198" s="116"/>
      <c r="G198" s="116"/>
      <c r="H198" s="116"/>
      <c r="I198" s="116"/>
    </row>
    <row r="199" spans="1:9" ht="26.25" customHeight="1" x14ac:dyDescent="0.25">
      <c r="A199" s="116"/>
      <c r="B199" s="116"/>
      <c r="C199" s="116"/>
      <c r="D199" s="116"/>
      <c r="E199" s="116"/>
      <c r="F199" s="116"/>
      <c r="G199" s="116"/>
      <c r="H199" s="116"/>
      <c r="I199" s="116"/>
    </row>
    <row r="200" spans="1:9" ht="26.25" customHeight="1" x14ac:dyDescent="0.25">
      <c r="A200" s="116"/>
      <c r="B200" s="116"/>
      <c r="C200" s="116"/>
      <c r="D200" s="116"/>
      <c r="E200" s="116"/>
      <c r="F200" s="116"/>
      <c r="G200" s="116"/>
      <c r="H200" s="116"/>
      <c r="I200" s="116"/>
    </row>
    <row r="201" spans="1:9" ht="26.25" customHeight="1" x14ac:dyDescent="0.25">
      <c r="A201" s="116"/>
      <c r="B201" s="116"/>
      <c r="C201" s="116"/>
      <c r="D201" s="116"/>
      <c r="E201" s="116"/>
      <c r="F201" s="116"/>
      <c r="G201" s="116"/>
      <c r="H201" s="116"/>
      <c r="I201" s="116"/>
    </row>
    <row r="202" spans="1:9" ht="26.25" customHeight="1" x14ac:dyDescent="0.25">
      <c r="A202" s="116"/>
      <c r="B202" s="116"/>
      <c r="C202" s="116"/>
      <c r="D202" s="116"/>
      <c r="E202" s="116"/>
      <c r="F202" s="116"/>
      <c r="G202" s="116"/>
      <c r="H202" s="116"/>
      <c r="I202" s="116"/>
    </row>
    <row r="203" spans="1:9" ht="26.25" customHeight="1" x14ac:dyDescent="0.25">
      <c r="A203" s="116"/>
      <c r="B203" s="116"/>
      <c r="C203" s="116"/>
      <c r="D203" s="116"/>
      <c r="E203" s="116"/>
      <c r="F203" s="116"/>
      <c r="G203" s="116"/>
      <c r="H203" s="116"/>
      <c r="I203" s="116"/>
    </row>
    <row r="204" spans="1:9" ht="26.25" customHeight="1" x14ac:dyDescent="0.25">
      <c r="A204" s="116"/>
      <c r="B204" s="116"/>
      <c r="C204" s="116"/>
      <c r="D204" s="116"/>
      <c r="E204" s="116"/>
      <c r="F204" s="116"/>
      <c r="G204" s="116"/>
      <c r="H204" s="116"/>
      <c r="I204" s="116"/>
    </row>
    <row r="205" spans="1:9" ht="26.25" customHeight="1" x14ac:dyDescent="0.25">
      <c r="A205" s="116"/>
      <c r="B205" s="116"/>
      <c r="C205" s="116"/>
      <c r="D205" s="116"/>
      <c r="E205" s="116"/>
      <c r="F205" s="116"/>
      <c r="G205" s="116"/>
      <c r="H205" s="116"/>
      <c r="I205" s="116"/>
    </row>
    <row r="206" spans="1:9" ht="26.25" customHeight="1" x14ac:dyDescent="0.25">
      <c r="A206" s="116"/>
      <c r="B206" s="116"/>
      <c r="C206" s="116"/>
      <c r="D206" s="116"/>
      <c r="E206" s="116"/>
      <c r="F206" s="116"/>
      <c r="G206" s="116"/>
      <c r="H206" s="116"/>
      <c r="I206" s="116"/>
    </row>
    <row r="207" spans="1:9" ht="26.25" customHeight="1" x14ac:dyDescent="0.25">
      <c r="A207" s="116"/>
      <c r="B207" s="116"/>
      <c r="C207" s="116"/>
      <c r="D207" s="116"/>
      <c r="E207" s="116"/>
      <c r="F207" s="116"/>
      <c r="G207" s="116"/>
      <c r="H207" s="116"/>
      <c r="I207" s="116"/>
    </row>
    <row r="208" spans="1:9" ht="26.25" customHeight="1" x14ac:dyDescent="0.25">
      <c r="A208" s="116"/>
      <c r="B208" s="116"/>
      <c r="C208" s="116"/>
      <c r="D208" s="116"/>
      <c r="E208" s="116"/>
      <c r="F208" s="116"/>
      <c r="G208" s="116"/>
      <c r="H208" s="116"/>
      <c r="I208" s="116"/>
    </row>
    <row r="209" spans="1:9" ht="26.25" customHeight="1" x14ac:dyDescent="0.25">
      <c r="A209" s="116"/>
      <c r="B209" s="116"/>
      <c r="C209" s="116"/>
      <c r="D209" s="116"/>
      <c r="E209" s="116"/>
      <c r="F209" s="116"/>
      <c r="G209" s="116"/>
      <c r="H209" s="116"/>
      <c r="I209" s="116"/>
    </row>
    <row r="210" spans="1:9" ht="26.25" customHeight="1" x14ac:dyDescent="0.25">
      <c r="A210" s="116"/>
      <c r="B210" s="116"/>
      <c r="C210" s="116"/>
      <c r="D210" s="116"/>
      <c r="E210" s="116"/>
      <c r="F210" s="116"/>
      <c r="G210" s="116"/>
      <c r="H210" s="116"/>
      <c r="I210" s="116"/>
    </row>
    <row r="211" spans="1:9" ht="26.25" customHeight="1" x14ac:dyDescent="0.25">
      <c r="A211" s="116"/>
      <c r="B211" s="116"/>
      <c r="C211" s="116"/>
      <c r="D211" s="116"/>
      <c r="E211" s="116"/>
      <c r="F211" s="116"/>
      <c r="G211" s="116"/>
      <c r="H211" s="116"/>
      <c r="I211" s="116"/>
    </row>
    <row r="212" spans="1:9" ht="26.25" customHeight="1" x14ac:dyDescent="0.25">
      <c r="A212" s="116"/>
      <c r="B212" s="116"/>
      <c r="C212" s="116"/>
      <c r="D212" s="116"/>
      <c r="E212" s="116"/>
      <c r="F212" s="116"/>
      <c r="G212" s="116"/>
      <c r="H212" s="116"/>
      <c r="I212" s="116"/>
    </row>
    <row r="213" spans="1:9" ht="26.25" customHeight="1" x14ac:dyDescent="0.25">
      <c r="A213" s="116"/>
      <c r="B213" s="116"/>
      <c r="C213" s="116"/>
      <c r="D213" s="116"/>
      <c r="E213" s="116"/>
      <c r="F213" s="116"/>
      <c r="G213" s="116"/>
      <c r="H213" s="116"/>
      <c r="I213" s="116"/>
    </row>
    <row r="214" spans="1:9" ht="26.25" customHeight="1" x14ac:dyDescent="0.25">
      <c r="A214" s="116"/>
      <c r="B214" s="116"/>
      <c r="C214" s="116"/>
      <c r="D214" s="116"/>
      <c r="E214" s="116"/>
      <c r="F214" s="116"/>
      <c r="G214" s="116"/>
      <c r="H214" s="116"/>
      <c r="I214" s="116"/>
    </row>
    <row r="215" spans="1:9" ht="26.25" customHeight="1" x14ac:dyDescent="0.25">
      <c r="A215" s="116"/>
      <c r="B215" s="116"/>
      <c r="C215" s="116"/>
      <c r="D215" s="116"/>
      <c r="E215" s="116"/>
      <c r="F215" s="116"/>
      <c r="G215" s="116"/>
      <c r="H215" s="116"/>
      <c r="I215" s="116"/>
    </row>
    <row r="216" spans="1:9" ht="26.25" customHeight="1" x14ac:dyDescent="0.25">
      <c r="A216" s="116"/>
      <c r="B216" s="116"/>
      <c r="C216" s="116"/>
      <c r="D216" s="116"/>
      <c r="E216" s="116"/>
      <c r="F216" s="116"/>
      <c r="G216" s="116"/>
      <c r="H216" s="116"/>
      <c r="I216" s="116"/>
    </row>
    <row r="217" spans="1:9" ht="26.25" customHeight="1" x14ac:dyDescent="0.25">
      <c r="A217" s="116"/>
      <c r="B217" s="116"/>
      <c r="C217" s="116"/>
      <c r="D217" s="116"/>
      <c r="E217" s="116"/>
      <c r="F217" s="116"/>
      <c r="G217" s="116"/>
      <c r="H217" s="116"/>
      <c r="I217" s="116"/>
    </row>
    <row r="218" spans="1:9" ht="26.25" customHeight="1" x14ac:dyDescent="0.25">
      <c r="A218" s="116"/>
      <c r="B218" s="116"/>
      <c r="C218" s="116"/>
      <c r="D218" s="116"/>
      <c r="E218" s="116"/>
      <c r="F218" s="116"/>
      <c r="G218" s="116"/>
      <c r="H218" s="116"/>
      <c r="I218" s="116"/>
    </row>
    <row r="219" spans="1:9" ht="26.25" customHeight="1" x14ac:dyDescent="0.25">
      <c r="A219" s="116"/>
      <c r="B219" s="116"/>
      <c r="C219" s="116"/>
      <c r="D219" s="116"/>
      <c r="E219" s="116"/>
      <c r="F219" s="116"/>
      <c r="G219" s="116"/>
      <c r="H219" s="116"/>
      <c r="I219" s="116"/>
    </row>
    <row r="220" spans="1:9" ht="26.25" customHeight="1" x14ac:dyDescent="0.25">
      <c r="A220" s="116"/>
      <c r="B220" s="116"/>
      <c r="C220" s="116"/>
      <c r="D220" s="116"/>
      <c r="E220" s="116"/>
      <c r="F220" s="116"/>
      <c r="G220" s="116"/>
      <c r="H220" s="116"/>
      <c r="I220" s="116"/>
    </row>
    <row r="221" spans="1:9" ht="26.25" customHeight="1" x14ac:dyDescent="0.25">
      <c r="A221" s="116"/>
      <c r="B221" s="116"/>
      <c r="C221" s="116"/>
      <c r="D221" s="116"/>
      <c r="E221" s="116"/>
      <c r="F221" s="116"/>
      <c r="G221" s="116"/>
      <c r="H221" s="116"/>
      <c r="I221" s="116"/>
    </row>
    <row r="222" spans="1:9" ht="26.25" customHeight="1" x14ac:dyDescent="0.25">
      <c r="A222" s="116"/>
      <c r="B222" s="116"/>
      <c r="C222" s="116"/>
      <c r="D222" s="116"/>
      <c r="E222" s="116"/>
      <c r="F222" s="116"/>
      <c r="G222" s="116"/>
      <c r="H222" s="116"/>
      <c r="I222" s="116"/>
    </row>
    <row r="223" spans="1:9" ht="26.25" customHeight="1" x14ac:dyDescent="0.25">
      <c r="A223" s="116"/>
      <c r="B223" s="116"/>
      <c r="C223" s="116"/>
      <c r="D223" s="116"/>
      <c r="E223" s="116"/>
      <c r="F223" s="116"/>
      <c r="G223" s="116"/>
      <c r="H223" s="116"/>
      <c r="I223" s="116"/>
    </row>
    <row r="224" spans="1:9" ht="26.25" customHeight="1" x14ac:dyDescent="0.25">
      <c r="A224" s="116"/>
      <c r="B224" s="116"/>
      <c r="C224" s="116"/>
      <c r="D224" s="116"/>
      <c r="E224" s="116"/>
      <c r="F224" s="116"/>
      <c r="G224" s="116"/>
      <c r="H224" s="116"/>
      <c r="I224" s="116"/>
    </row>
    <row r="225" spans="1:9" ht="26.25" customHeight="1" x14ac:dyDescent="0.25">
      <c r="A225" s="116"/>
      <c r="B225" s="116"/>
      <c r="C225" s="116"/>
      <c r="D225" s="116"/>
      <c r="E225" s="116"/>
      <c r="F225" s="116"/>
      <c r="G225" s="116"/>
      <c r="H225" s="116"/>
      <c r="I225" s="116"/>
    </row>
    <row r="226" spans="1:9" ht="26.25" customHeight="1" x14ac:dyDescent="0.25">
      <c r="A226" s="116"/>
      <c r="B226" s="116"/>
      <c r="C226" s="116"/>
      <c r="D226" s="116"/>
      <c r="E226" s="116"/>
      <c r="F226" s="116"/>
      <c r="G226" s="116"/>
      <c r="H226" s="116"/>
      <c r="I226" s="116"/>
    </row>
    <row r="227" spans="1:9" ht="26.25" customHeight="1" x14ac:dyDescent="0.25">
      <c r="A227" s="116"/>
      <c r="B227" s="116"/>
      <c r="C227" s="116"/>
      <c r="D227" s="116"/>
      <c r="E227" s="116"/>
      <c r="F227" s="116"/>
      <c r="G227" s="116"/>
      <c r="H227" s="116"/>
      <c r="I227" s="116"/>
    </row>
    <row r="228" spans="1:9" ht="26.25" customHeight="1" x14ac:dyDescent="0.25">
      <c r="A228" s="116"/>
      <c r="B228" s="116"/>
      <c r="C228" s="116"/>
      <c r="D228" s="116"/>
      <c r="E228" s="116"/>
      <c r="F228" s="116"/>
      <c r="G228" s="116"/>
      <c r="H228" s="116"/>
      <c r="I228" s="116"/>
    </row>
    <row r="229" spans="1:9" ht="26.25" customHeight="1" x14ac:dyDescent="0.25">
      <c r="A229" s="116"/>
      <c r="B229" s="116"/>
      <c r="C229" s="116"/>
      <c r="D229" s="116"/>
      <c r="E229" s="116"/>
      <c r="F229" s="116"/>
      <c r="G229" s="116"/>
      <c r="H229" s="116"/>
      <c r="I229" s="116"/>
    </row>
    <row r="230" spans="1:9" ht="26.25" customHeight="1" x14ac:dyDescent="0.25">
      <c r="A230" s="116"/>
      <c r="B230" s="116"/>
      <c r="C230" s="116"/>
      <c r="D230" s="116"/>
      <c r="E230" s="116"/>
      <c r="F230" s="116"/>
      <c r="G230" s="116"/>
      <c r="H230" s="116"/>
      <c r="I230" s="116"/>
    </row>
    <row r="231" spans="1:9" ht="26.25" customHeight="1" x14ac:dyDescent="0.25">
      <c r="A231" s="116"/>
      <c r="B231" s="116"/>
      <c r="C231" s="116"/>
      <c r="D231" s="116"/>
      <c r="E231" s="116"/>
      <c r="F231" s="116"/>
      <c r="G231" s="116"/>
      <c r="H231" s="116"/>
      <c r="I231" s="116"/>
    </row>
    <row r="232" spans="1:9" ht="26.25" customHeight="1" x14ac:dyDescent="0.25">
      <c r="A232" s="116"/>
      <c r="B232" s="116"/>
      <c r="C232" s="116"/>
      <c r="D232" s="116"/>
      <c r="E232" s="116"/>
      <c r="F232" s="116"/>
      <c r="G232" s="116"/>
      <c r="H232" s="116"/>
      <c r="I232" s="116"/>
    </row>
    <row r="233" spans="1:9" ht="26.25" customHeight="1" x14ac:dyDescent="0.25">
      <c r="A233" s="116"/>
      <c r="B233" s="116"/>
      <c r="C233" s="116"/>
      <c r="D233" s="116"/>
      <c r="E233" s="116"/>
      <c r="F233" s="116"/>
      <c r="G233" s="116"/>
      <c r="H233" s="116"/>
      <c r="I233" s="116"/>
    </row>
    <row r="234" spans="1:9" ht="26.25" customHeight="1" x14ac:dyDescent="0.25">
      <c r="A234" s="116"/>
      <c r="B234" s="116"/>
      <c r="C234" s="116"/>
      <c r="D234" s="116"/>
      <c r="E234" s="116"/>
      <c r="F234" s="116"/>
      <c r="G234" s="116"/>
      <c r="H234" s="116"/>
      <c r="I234" s="116"/>
    </row>
    <row r="235" spans="1:9" ht="26.25" customHeight="1" x14ac:dyDescent="0.25">
      <c r="A235" s="116"/>
      <c r="B235" s="116"/>
      <c r="C235" s="116"/>
      <c r="D235" s="116"/>
      <c r="E235" s="116"/>
      <c r="F235" s="116"/>
      <c r="G235" s="116"/>
      <c r="H235" s="116"/>
      <c r="I235" s="116"/>
    </row>
    <row r="236" spans="1:9" ht="26.25" customHeight="1" x14ac:dyDescent="0.25">
      <c r="A236" s="116"/>
      <c r="B236" s="116"/>
      <c r="C236" s="116"/>
      <c r="D236" s="116"/>
      <c r="E236" s="116"/>
      <c r="F236" s="116"/>
      <c r="G236" s="116"/>
      <c r="H236" s="116"/>
      <c r="I236" s="116"/>
    </row>
    <row r="237" spans="1:9" ht="26.25" customHeight="1" x14ac:dyDescent="0.25">
      <c r="A237" s="116"/>
      <c r="B237" s="116"/>
      <c r="C237" s="116"/>
      <c r="D237" s="116"/>
      <c r="E237" s="116"/>
      <c r="F237" s="116"/>
      <c r="G237" s="116"/>
      <c r="H237" s="116"/>
      <c r="I237" s="116"/>
    </row>
    <row r="238" spans="1:9" ht="26.25" customHeight="1" x14ac:dyDescent="0.25">
      <c r="A238" s="116"/>
      <c r="B238" s="116"/>
      <c r="C238" s="116"/>
      <c r="D238" s="116"/>
      <c r="E238" s="116"/>
      <c r="F238" s="116"/>
      <c r="G238" s="116"/>
      <c r="H238" s="116"/>
      <c r="I238" s="116"/>
    </row>
    <row r="239" spans="1:9" ht="26.25" customHeight="1" x14ac:dyDescent="0.25">
      <c r="A239" s="116"/>
      <c r="B239" s="116"/>
      <c r="C239" s="116"/>
      <c r="D239" s="116"/>
      <c r="E239" s="116"/>
      <c r="F239" s="116"/>
      <c r="G239" s="116"/>
      <c r="H239" s="116"/>
      <c r="I239" s="116"/>
    </row>
    <row r="240" spans="1:9" ht="26.25" customHeight="1" x14ac:dyDescent="0.25">
      <c r="A240" s="116"/>
      <c r="B240" s="116"/>
      <c r="C240" s="116"/>
      <c r="D240" s="116"/>
      <c r="E240" s="116"/>
      <c r="F240" s="116"/>
      <c r="G240" s="116"/>
      <c r="H240" s="116"/>
      <c r="I240" s="116"/>
    </row>
    <row r="241" spans="1:9" ht="26.25" customHeight="1" x14ac:dyDescent="0.25">
      <c r="A241" s="116"/>
      <c r="B241" s="116"/>
      <c r="C241" s="116"/>
      <c r="D241" s="116"/>
      <c r="E241" s="116"/>
      <c r="F241" s="116"/>
      <c r="G241" s="116"/>
      <c r="H241" s="116"/>
      <c r="I241" s="116"/>
    </row>
    <row r="242" spans="1:9" ht="26.25" customHeight="1" x14ac:dyDescent="0.25">
      <c r="A242" s="116"/>
      <c r="B242" s="116"/>
      <c r="C242" s="116"/>
      <c r="D242" s="116"/>
      <c r="E242" s="116"/>
      <c r="F242" s="116"/>
      <c r="G242" s="116"/>
      <c r="H242" s="116"/>
      <c r="I242" s="116"/>
    </row>
    <row r="243" spans="1:9" ht="26.25" customHeight="1" x14ac:dyDescent="0.25">
      <c r="A243" s="116"/>
      <c r="B243" s="116"/>
      <c r="C243" s="116"/>
      <c r="D243" s="116"/>
      <c r="E243" s="116"/>
      <c r="F243" s="116"/>
      <c r="G243" s="116"/>
      <c r="H243" s="116"/>
      <c r="I243" s="116"/>
    </row>
    <row r="244" spans="1:9" ht="26.25" customHeight="1" x14ac:dyDescent="0.25">
      <c r="A244" s="116"/>
      <c r="B244" s="116"/>
      <c r="C244" s="116"/>
      <c r="D244" s="116"/>
      <c r="E244" s="116"/>
      <c r="F244" s="116"/>
      <c r="G244" s="116"/>
      <c r="H244" s="116"/>
      <c r="I244" s="116"/>
    </row>
    <row r="245" spans="1:9" ht="26.25" customHeight="1" x14ac:dyDescent="0.25">
      <c r="A245" s="116"/>
      <c r="B245" s="116"/>
      <c r="C245" s="116"/>
      <c r="D245" s="116"/>
      <c r="E245" s="116"/>
      <c r="F245" s="116"/>
      <c r="G245" s="116"/>
      <c r="H245" s="116"/>
      <c r="I245" s="116"/>
    </row>
    <row r="246" spans="1:9" ht="26.25" customHeight="1" x14ac:dyDescent="0.25">
      <c r="A246" s="116"/>
      <c r="B246" s="116"/>
      <c r="C246" s="116"/>
      <c r="D246" s="116"/>
      <c r="E246" s="116"/>
      <c r="F246" s="116"/>
      <c r="G246" s="116"/>
      <c r="H246" s="116"/>
      <c r="I246" s="116"/>
    </row>
    <row r="247" spans="1:9" ht="26.25" customHeight="1" x14ac:dyDescent="0.25">
      <c r="A247" s="116"/>
      <c r="B247" s="116"/>
      <c r="C247" s="116"/>
      <c r="D247" s="116"/>
      <c r="E247" s="116"/>
      <c r="F247" s="116"/>
      <c r="G247" s="116"/>
      <c r="H247" s="116"/>
      <c r="I247" s="116"/>
    </row>
    <row r="248" spans="1:9" ht="26.25" customHeight="1" x14ac:dyDescent="0.25">
      <c r="A248" s="116"/>
      <c r="B248" s="116"/>
      <c r="C248" s="116"/>
      <c r="D248" s="116"/>
      <c r="E248" s="116"/>
      <c r="F248" s="116"/>
      <c r="G248" s="116"/>
      <c r="H248" s="116"/>
      <c r="I248" s="116"/>
    </row>
    <row r="249" spans="1:9" ht="26.25" customHeight="1" x14ac:dyDescent="0.25">
      <c r="A249" s="116"/>
      <c r="B249" s="116"/>
      <c r="C249" s="116"/>
      <c r="D249" s="116"/>
      <c r="E249" s="116"/>
      <c r="F249" s="116"/>
      <c r="G249" s="116"/>
      <c r="H249" s="116"/>
      <c r="I249" s="116"/>
    </row>
    <row r="250" spans="1:9" ht="26.25" customHeight="1" x14ac:dyDescent="0.25">
      <c r="A250" s="116"/>
      <c r="B250" s="116"/>
      <c r="C250" s="116"/>
      <c r="D250" s="116"/>
      <c r="E250" s="116"/>
      <c r="F250" s="116"/>
      <c r="G250" s="116"/>
      <c r="H250" s="116"/>
      <c r="I250" s="116"/>
    </row>
    <row r="251" spans="1:9" ht="26.25" customHeight="1" x14ac:dyDescent="0.25">
      <c r="A251" s="116"/>
      <c r="B251" s="116"/>
      <c r="C251" s="116"/>
      <c r="D251" s="116"/>
      <c r="E251" s="116"/>
      <c r="F251" s="116"/>
      <c r="G251" s="116"/>
      <c r="H251" s="116"/>
      <c r="I251" s="116"/>
    </row>
    <row r="252" spans="1:9" ht="26.25" customHeight="1" x14ac:dyDescent="0.25">
      <c r="A252" s="116"/>
      <c r="B252" s="116"/>
      <c r="C252" s="116"/>
      <c r="D252" s="116"/>
      <c r="E252" s="116"/>
      <c r="F252" s="116"/>
      <c r="G252" s="116"/>
      <c r="H252" s="116"/>
      <c r="I252" s="116"/>
    </row>
    <row r="253" spans="1:9" ht="26.25" customHeight="1" x14ac:dyDescent="0.25">
      <c r="A253" s="116"/>
      <c r="B253" s="116"/>
      <c r="C253" s="116"/>
      <c r="D253" s="116"/>
      <c r="E253" s="116"/>
      <c r="F253" s="116"/>
      <c r="G253" s="116"/>
      <c r="H253" s="116"/>
      <c r="I253" s="116"/>
    </row>
    <row r="254" spans="1:9" ht="26.25" customHeight="1" x14ac:dyDescent="0.25">
      <c r="A254" s="116"/>
      <c r="B254" s="116"/>
      <c r="C254" s="116"/>
      <c r="D254" s="116"/>
      <c r="E254" s="116"/>
      <c r="F254" s="116"/>
      <c r="G254" s="116"/>
      <c r="H254" s="116"/>
      <c r="I254" s="116"/>
    </row>
    <row r="255" spans="1:9" ht="26.25" customHeight="1" x14ac:dyDescent="0.25">
      <c r="A255" s="116"/>
      <c r="B255" s="116"/>
      <c r="C255" s="116"/>
      <c r="D255" s="116"/>
      <c r="E255" s="116"/>
      <c r="F255" s="116"/>
      <c r="G255" s="116"/>
      <c r="H255" s="116"/>
      <c r="I255" s="116"/>
    </row>
    <row r="256" spans="1:9" ht="26.25" customHeight="1" x14ac:dyDescent="0.25">
      <c r="A256" s="116"/>
      <c r="B256" s="116"/>
      <c r="C256" s="116"/>
      <c r="D256" s="116"/>
      <c r="E256" s="116"/>
      <c r="F256" s="116"/>
      <c r="G256" s="116"/>
      <c r="H256" s="116"/>
      <c r="I256" s="116"/>
    </row>
    <row r="257" spans="1:9" ht="26.25" customHeight="1" x14ac:dyDescent="0.25">
      <c r="A257" s="116"/>
      <c r="B257" s="116"/>
      <c r="C257" s="116"/>
      <c r="D257" s="116"/>
      <c r="E257" s="116"/>
      <c r="F257" s="116"/>
      <c r="G257" s="116"/>
      <c r="H257" s="116"/>
      <c r="I257" s="116"/>
    </row>
    <row r="258" spans="1:9" ht="26.25" customHeight="1" x14ac:dyDescent="0.25">
      <c r="A258" s="116"/>
      <c r="B258" s="116"/>
      <c r="C258" s="116"/>
      <c r="D258" s="116"/>
      <c r="E258" s="116"/>
      <c r="F258" s="116"/>
      <c r="G258" s="116"/>
      <c r="H258" s="116"/>
      <c r="I258" s="116"/>
    </row>
    <row r="259" spans="1:9" ht="26.25" customHeight="1" x14ac:dyDescent="0.25">
      <c r="A259" s="116"/>
      <c r="B259" s="116"/>
      <c r="C259" s="116"/>
      <c r="D259" s="116"/>
      <c r="E259" s="116"/>
      <c r="F259" s="116"/>
      <c r="G259" s="116"/>
      <c r="H259" s="116"/>
      <c r="I259" s="116"/>
    </row>
    <row r="260" spans="1:9" ht="26.25" customHeight="1" x14ac:dyDescent="0.25">
      <c r="A260" s="116"/>
      <c r="B260" s="116"/>
      <c r="C260" s="116"/>
      <c r="D260" s="116"/>
      <c r="E260" s="116"/>
      <c r="F260" s="116"/>
      <c r="G260" s="116"/>
      <c r="H260" s="116"/>
      <c r="I260" s="116"/>
    </row>
    <row r="261" spans="1:9" ht="26.25" customHeight="1" x14ac:dyDescent="0.25">
      <c r="A261" s="116"/>
      <c r="B261" s="116"/>
      <c r="C261" s="116"/>
      <c r="D261" s="116"/>
      <c r="E261" s="116"/>
      <c r="F261" s="116"/>
      <c r="G261" s="116"/>
      <c r="H261" s="116"/>
      <c r="I261" s="116"/>
    </row>
    <row r="262" spans="1:9" ht="26.25" customHeight="1" x14ac:dyDescent="0.25">
      <c r="A262" s="116"/>
      <c r="B262" s="116"/>
      <c r="C262" s="116"/>
      <c r="D262" s="116"/>
      <c r="E262" s="116"/>
      <c r="F262" s="116"/>
      <c r="G262" s="116"/>
      <c r="H262" s="116"/>
      <c r="I262" s="116"/>
    </row>
    <row r="263" spans="1:9" ht="26.25" customHeight="1" x14ac:dyDescent="0.25">
      <c r="A263" s="116"/>
      <c r="B263" s="116"/>
      <c r="C263" s="116"/>
      <c r="D263" s="116"/>
      <c r="E263" s="116"/>
      <c r="F263" s="116"/>
      <c r="G263" s="116"/>
      <c r="H263" s="116"/>
      <c r="I263" s="116"/>
    </row>
    <row r="264" spans="1:9" ht="26.25" customHeight="1" x14ac:dyDescent="0.25">
      <c r="A264" s="116"/>
      <c r="B264" s="116"/>
      <c r="C264" s="116"/>
      <c r="D264" s="116"/>
      <c r="E264" s="116"/>
      <c r="F264" s="116"/>
      <c r="G264" s="116"/>
      <c r="H264" s="116"/>
      <c r="I264" s="116"/>
    </row>
    <row r="265" spans="1:9" ht="26.25" customHeight="1" x14ac:dyDescent="0.25">
      <c r="A265" s="116"/>
      <c r="B265" s="116"/>
      <c r="C265" s="116"/>
      <c r="D265" s="116"/>
      <c r="E265" s="116"/>
      <c r="F265" s="116"/>
      <c r="G265" s="116"/>
      <c r="H265" s="116"/>
      <c r="I265" s="116"/>
    </row>
    <row r="266" spans="1:9" ht="26.25" customHeight="1" x14ac:dyDescent="0.25">
      <c r="A266" s="116"/>
      <c r="B266" s="116"/>
      <c r="C266" s="116"/>
      <c r="D266" s="116"/>
      <c r="E266" s="116"/>
      <c r="F266" s="116"/>
      <c r="G266" s="116"/>
      <c r="H266" s="116"/>
      <c r="I266" s="116"/>
    </row>
    <row r="267" spans="1:9" ht="26.25" customHeight="1" x14ac:dyDescent="0.25">
      <c r="A267" s="116"/>
      <c r="B267" s="116"/>
      <c r="C267" s="116"/>
      <c r="D267" s="116"/>
      <c r="E267" s="116"/>
      <c r="F267" s="116"/>
      <c r="G267" s="116"/>
      <c r="H267" s="116"/>
      <c r="I267" s="116"/>
    </row>
    <row r="268" spans="1:9" ht="26.25" customHeight="1" x14ac:dyDescent="0.25">
      <c r="A268" s="116"/>
      <c r="B268" s="116"/>
      <c r="C268" s="116"/>
      <c r="D268" s="116"/>
      <c r="E268" s="116"/>
      <c r="F268" s="116"/>
      <c r="G268" s="116"/>
      <c r="H268" s="116"/>
      <c r="I268" s="116"/>
    </row>
    <row r="269" spans="1:9" ht="26.25" customHeight="1" x14ac:dyDescent="0.25">
      <c r="A269" s="116"/>
      <c r="B269" s="116"/>
      <c r="C269" s="116"/>
      <c r="D269" s="116"/>
      <c r="E269" s="116"/>
      <c r="F269" s="116"/>
      <c r="G269" s="116"/>
      <c r="H269" s="116"/>
      <c r="I269" s="116"/>
    </row>
    <row r="270" spans="1:9" ht="26.25" customHeight="1" x14ac:dyDescent="0.25">
      <c r="A270" s="116"/>
      <c r="B270" s="116"/>
      <c r="C270" s="116"/>
      <c r="D270" s="116"/>
      <c r="E270" s="116"/>
      <c r="F270" s="116"/>
      <c r="G270" s="116"/>
      <c r="H270" s="116"/>
      <c r="I270" s="116"/>
    </row>
    <row r="271" spans="1:9" ht="26.25" customHeight="1" x14ac:dyDescent="0.25">
      <c r="A271" s="116"/>
      <c r="B271" s="116"/>
      <c r="C271" s="116"/>
      <c r="D271" s="116"/>
      <c r="E271" s="116"/>
      <c r="F271" s="116"/>
      <c r="G271" s="116"/>
      <c r="H271" s="116"/>
      <c r="I271" s="116"/>
    </row>
    <row r="272" spans="1:9" ht="26.25" customHeight="1" x14ac:dyDescent="0.25">
      <c r="A272" s="116"/>
      <c r="B272" s="116"/>
      <c r="C272" s="116"/>
      <c r="D272" s="116"/>
      <c r="E272" s="116"/>
      <c r="F272" s="116"/>
      <c r="G272" s="116"/>
      <c r="H272" s="116"/>
      <c r="I272" s="116"/>
    </row>
    <row r="273" spans="1:9" ht="26.25" customHeight="1" x14ac:dyDescent="0.25">
      <c r="A273" s="116"/>
      <c r="B273" s="116"/>
      <c r="C273" s="116"/>
      <c r="D273" s="116"/>
      <c r="E273" s="116"/>
      <c r="F273" s="116"/>
      <c r="G273" s="116"/>
      <c r="H273" s="116"/>
      <c r="I273" s="116"/>
    </row>
    <row r="274" spans="1:9" ht="26.25" customHeight="1" x14ac:dyDescent="0.25">
      <c r="A274" s="116"/>
      <c r="B274" s="116"/>
      <c r="C274" s="116"/>
      <c r="D274" s="116"/>
      <c r="E274" s="116"/>
      <c r="F274" s="116"/>
      <c r="G274" s="116"/>
      <c r="H274" s="116"/>
      <c r="I274" s="116"/>
    </row>
    <row r="275" spans="1:9" ht="26.25" customHeight="1" x14ac:dyDescent="0.25">
      <c r="A275" s="116"/>
      <c r="B275" s="116"/>
      <c r="C275" s="116"/>
      <c r="D275" s="116"/>
      <c r="E275" s="116"/>
      <c r="F275" s="116"/>
      <c r="G275" s="116"/>
      <c r="H275" s="116"/>
      <c r="I275" s="116"/>
    </row>
    <row r="276" spans="1:9" ht="26.25" customHeight="1" x14ac:dyDescent="0.25">
      <c r="A276" s="116"/>
      <c r="B276" s="116"/>
      <c r="C276" s="116"/>
      <c r="D276" s="116"/>
      <c r="E276" s="116"/>
      <c r="F276" s="116"/>
      <c r="G276" s="116"/>
      <c r="H276" s="116"/>
      <c r="I276" s="116"/>
    </row>
    <row r="277" spans="1:9" ht="26.25" customHeight="1" x14ac:dyDescent="0.25">
      <c r="A277" s="116"/>
      <c r="B277" s="116"/>
      <c r="C277" s="116"/>
      <c r="D277" s="116"/>
      <c r="E277" s="116"/>
      <c r="F277" s="116"/>
      <c r="G277" s="116"/>
      <c r="H277" s="116"/>
      <c r="I277" s="116"/>
    </row>
    <row r="278" spans="1:9" ht="26.25" customHeight="1" x14ac:dyDescent="0.25">
      <c r="A278" s="116"/>
      <c r="B278" s="116"/>
      <c r="C278" s="116"/>
      <c r="D278" s="116"/>
      <c r="E278" s="116"/>
      <c r="F278" s="116"/>
      <c r="G278" s="116"/>
      <c r="H278" s="116"/>
      <c r="I278" s="116"/>
    </row>
    <row r="279" spans="1:9" ht="26.25" customHeight="1" x14ac:dyDescent="0.25">
      <c r="A279" s="116"/>
      <c r="B279" s="116"/>
      <c r="C279" s="116"/>
      <c r="D279" s="116"/>
      <c r="E279" s="116"/>
      <c r="F279" s="116"/>
      <c r="G279" s="116"/>
      <c r="H279" s="116"/>
      <c r="I279" s="116"/>
    </row>
    <row r="280" spans="1:9" ht="26.25" customHeight="1" x14ac:dyDescent="0.25">
      <c r="A280" s="116"/>
      <c r="B280" s="116"/>
      <c r="C280" s="116"/>
      <c r="D280" s="116"/>
      <c r="E280" s="116"/>
      <c r="F280" s="116"/>
      <c r="G280" s="116"/>
      <c r="H280" s="116"/>
      <c r="I280" s="116"/>
    </row>
    <row r="281" spans="1:9" ht="26.25" customHeight="1" x14ac:dyDescent="0.25">
      <c r="A281" s="116"/>
      <c r="B281" s="116"/>
      <c r="C281" s="116"/>
      <c r="D281" s="116"/>
      <c r="E281" s="116"/>
      <c r="F281" s="116"/>
      <c r="G281" s="116"/>
      <c r="H281" s="116"/>
      <c r="I281" s="116"/>
    </row>
    <row r="282" spans="1:9" ht="26.25" customHeight="1" x14ac:dyDescent="0.25">
      <c r="A282" s="116"/>
      <c r="B282" s="116"/>
      <c r="C282" s="116"/>
      <c r="D282" s="116"/>
      <c r="E282" s="116"/>
      <c r="F282" s="116"/>
      <c r="G282" s="116"/>
      <c r="H282" s="116"/>
      <c r="I282" s="116"/>
    </row>
    <row r="283" spans="1:9" ht="26.25" customHeight="1" x14ac:dyDescent="0.25">
      <c r="A283" s="116"/>
      <c r="B283" s="116"/>
      <c r="C283" s="116"/>
      <c r="D283" s="116"/>
      <c r="E283" s="116"/>
      <c r="F283" s="116"/>
      <c r="G283" s="116"/>
      <c r="H283" s="116"/>
      <c r="I283" s="116"/>
    </row>
    <row r="284" spans="1:9" ht="26.25" customHeight="1" x14ac:dyDescent="0.25">
      <c r="A284" s="116"/>
      <c r="B284" s="116"/>
      <c r="C284" s="116"/>
      <c r="D284" s="116"/>
      <c r="E284" s="116"/>
      <c r="F284" s="116"/>
      <c r="G284" s="116"/>
      <c r="H284" s="116"/>
      <c r="I284" s="116"/>
    </row>
    <row r="285" spans="1:9" ht="26.25" customHeight="1" x14ac:dyDescent="0.25">
      <c r="A285" s="116"/>
      <c r="B285" s="116"/>
      <c r="C285" s="116"/>
      <c r="D285" s="116"/>
      <c r="E285" s="116"/>
      <c r="F285" s="116"/>
      <c r="G285" s="116"/>
      <c r="H285" s="116"/>
      <c r="I285" s="116"/>
    </row>
    <row r="286" spans="1:9" ht="26.25" customHeight="1" x14ac:dyDescent="0.25">
      <c r="A286" s="116"/>
      <c r="B286" s="116"/>
      <c r="C286" s="116"/>
      <c r="D286" s="116"/>
      <c r="E286" s="116"/>
      <c r="F286" s="116"/>
      <c r="G286" s="116"/>
      <c r="H286" s="116"/>
      <c r="I286" s="116"/>
    </row>
    <row r="287" spans="1:9" ht="26.25" customHeight="1" x14ac:dyDescent="0.25">
      <c r="A287" s="116"/>
      <c r="B287" s="116"/>
      <c r="C287" s="116"/>
      <c r="D287" s="116"/>
      <c r="E287" s="116"/>
      <c r="F287" s="116"/>
      <c r="G287" s="116"/>
      <c r="H287" s="116"/>
      <c r="I287" s="116"/>
    </row>
    <row r="288" spans="1:9" ht="26.25" customHeight="1" x14ac:dyDescent="0.25">
      <c r="A288" s="116"/>
      <c r="B288" s="116"/>
      <c r="C288" s="116"/>
      <c r="D288" s="116"/>
      <c r="E288" s="116"/>
      <c r="F288" s="116"/>
      <c r="G288" s="116"/>
      <c r="H288" s="116"/>
      <c r="I288" s="116"/>
    </row>
    <row r="289" spans="1:9" ht="26.25" customHeight="1" x14ac:dyDescent="0.25">
      <c r="A289" s="116"/>
      <c r="B289" s="116"/>
      <c r="C289" s="116"/>
      <c r="D289" s="116"/>
      <c r="E289" s="116"/>
      <c r="F289" s="116"/>
      <c r="G289" s="116"/>
      <c r="H289" s="116"/>
      <c r="I289" s="116"/>
    </row>
    <row r="290" spans="1:9" ht="26.25" customHeight="1" x14ac:dyDescent="0.25">
      <c r="A290" s="116"/>
      <c r="B290" s="116"/>
      <c r="C290" s="116"/>
      <c r="D290" s="116"/>
      <c r="E290" s="116"/>
      <c r="F290" s="116"/>
      <c r="G290" s="116"/>
      <c r="H290" s="116"/>
      <c r="I290" s="116"/>
    </row>
    <row r="291" spans="1:9" ht="26.25" customHeight="1" x14ac:dyDescent="0.25">
      <c r="A291" s="116"/>
      <c r="B291" s="116"/>
      <c r="C291" s="116"/>
      <c r="D291" s="116"/>
      <c r="E291" s="116"/>
      <c r="F291" s="116"/>
      <c r="G291" s="116"/>
      <c r="H291" s="116"/>
      <c r="I291" s="116"/>
    </row>
    <row r="292" spans="1:9" ht="26.25" customHeight="1" x14ac:dyDescent="0.25">
      <c r="A292" s="116"/>
      <c r="B292" s="116"/>
      <c r="C292" s="116"/>
      <c r="D292" s="116"/>
      <c r="E292" s="116"/>
      <c r="F292" s="116"/>
      <c r="G292" s="116"/>
      <c r="H292" s="116"/>
      <c r="I292" s="116"/>
    </row>
    <row r="293" spans="1:9" ht="26.25" customHeight="1" x14ac:dyDescent="0.25">
      <c r="A293" s="116"/>
      <c r="B293" s="116"/>
      <c r="C293" s="116"/>
      <c r="D293" s="116"/>
      <c r="E293" s="116"/>
      <c r="F293" s="116"/>
      <c r="G293" s="116"/>
      <c r="H293" s="116"/>
      <c r="I293" s="116"/>
    </row>
    <row r="294" spans="1:9" ht="26.25" customHeight="1" x14ac:dyDescent="0.25">
      <c r="A294" s="116"/>
      <c r="B294" s="116"/>
      <c r="C294" s="116"/>
      <c r="D294" s="116"/>
      <c r="E294" s="116"/>
      <c r="F294" s="116"/>
      <c r="G294" s="116"/>
      <c r="H294" s="116"/>
      <c r="I294" s="116"/>
    </row>
    <row r="295" spans="1:9" ht="26.25" customHeight="1" x14ac:dyDescent="0.25">
      <c r="A295" s="116"/>
      <c r="B295" s="116"/>
      <c r="C295" s="116"/>
      <c r="D295" s="116"/>
      <c r="E295" s="116"/>
      <c r="F295" s="116"/>
      <c r="G295" s="116"/>
      <c r="H295" s="116"/>
      <c r="I295" s="116"/>
    </row>
    <row r="296" spans="1:9" ht="26.25" customHeight="1" x14ac:dyDescent="0.25">
      <c r="A296" s="116"/>
      <c r="B296" s="116"/>
      <c r="C296" s="116"/>
      <c r="D296" s="116"/>
      <c r="E296" s="116"/>
      <c r="F296" s="116"/>
      <c r="G296" s="116"/>
      <c r="H296" s="116"/>
      <c r="I296" s="116"/>
    </row>
    <row r="297" spans="1:9" ht="26.25" customHeight="1" x14ac:dyDescent="0.25">
      <c r="A297" s="116"/>
      <c r="B297" s="116"/>
      <c r="C297" s="116"/>
      <c r="D297" s="116"/>
      <c r="E297" s="116"/>
      <c r="F297" s="116"/>
      <c r="G297" s="116"/>
      <c r="H297" s="116"/>
      <c r="I297" s="116"/>
    </row>
    <row r="298" spans="1:9" ht="26.25" customHeight="1" x14ac:dyDescent="0.25">
      <c r="A298" s="116"/>
      <c r="B298" s="116"/>
      <c r="C298" s="116"/>
      <c r="D298" s="116"/>
      <c r="E298" s="116"/>
      <c r="F298" s="116"/>
      <c r="G298" s="116"/>
      <c r="H298" s="116"/>
      <c r="I298" s="116"/>
    </row>
    <row r="299" spans="1:9" ht="26.25" customHeight="1" x14ac:dyDescent="0.25">
      <c r="A299" s="116"/>
      <c r="B299" s="116"/>
      <c r="C299" s="116"/>
      <c r="D299" s="116"/>
      <c r="E299" s="116"/>
      <c r="F299" s="116"/>
      <c r="G299" s="116"/>
      <c r="H299" s="116"/>
      <c r="I299" s="116"/>
    </row>
    <row r="300" spans="1:9" ht="26.25" customHeight="1" x14ac:dyDescent="0.25">
      <c r="A300" s="116"/>
      <c r="B300" s="116"/>
      <c r="C300" s="116"/>
      <c r="D300" s="116"/>
      <c r="E300" s="116"/>
      <c r="F300" s="116"/>
      <c r="G300" s="116"/>
      <c r="H300" s="116"/>
      <c r="I300" s="116"/>
    </row>
    <row r="301" spans="1:9" ht="26.25" customHeight="1" x14ac:dyDescent="0.25">
      <c r="A301" s="116"/>
      <c r="B301" s="116"/>
      <c r="C301" s="116"/>
      <c r="D301" s="116"/>
      <c r="E301" s="116"/>
      <c r="F301" s="116"/>
      <c r="G301" s="116"/>
      <c r="H301" s="116"/>
      <c r="I301" s="116"/>
    </row>
    <row r="302" spans="1:9" ht="26.25" customHeight="1" x14ac:dyDescent="0.25">
      <c r="A302" s="116"/>
      <c r="B302" s="116"/>
      <c r="C302" s="116"/>
      <c r="D302" s="116"/>
      <c r="E302" s="116"/>
      <c r="F302" s="116"/>
      <c r="G302" s="116"/>
      <c r="H302" s="116"/>
      <c r="I302" s="116"/>
    </row>
    <row r="303" spans="1:9" ht="26.25" customHeight="1" x14ac:dyDescent="0.25">
      <c r="A303" s="116"/>
      <c r="B303" s="116"/>
      <c r="C303" s="116"/>
      <c r="D303" s="116"/>
      <c r="E303" s="116"/>
      <c r="F303" s="116"/>
      <c r="G303" s="116"/>
      <c r="H303" s="116"/>
      <c r="I303" s="116"/>
    </row>
    <row r="304" spans="1:9" ht="26.25" customHeight="1" x14ac:dyDescent="0.25">
      <c r="A304" s="116"/>
      <c r="B304" s="116"/>
      <c r="C304" s="116"/>
      <c r="D304" s="116"/>
      <c r="E304" s="116"/>
      <c r="F304" s="116"/>
      <c r="G304" s="116"/>
      <c r="H304" s="116"/>
      <c r="I304" s="116"/>
    </row>
    <row r="305" spans="1:9" ht="26.25" customHeight="1" x14ac:dyDescent="0.25">
      <c r="A305" s="116"/>
      <c r="B305" s="116"/>
      <c r="C305" s="116"/>
      <c r="D305" s="116"/>
      <c r="E305" s="116"/>
      <c r="F305" s="116"/>
      <c r="G305" s="116"/>
      <c r="H305" s="116"/>
      <c r="I305" s="116"/>
    </row>
    <row r="306" spans="1:9" ht="26.25" customHeight="1" x14ac:dyDescent="0.25">
      <c r="A306" s="116"/>
      <c r="B306" s="116"/>
      <c r="C306" s="116"/>
      <c r="D306" s="116"/>
      <c r="E306" s="116"/>
      <c r="F306" s="116"/>
      <c r="G306" s="116"/>
      <c r="H306" s="116"/>
      <c r="I306" s="116"/>
    </row>
    <row r="307" spans="1:9" ht="26.25" customHeight="1" x14ac:dyDescent="0.25">
      <c r="A307" s="116"/>
      <c r="B307" s="116"/>
      <c r="C307" s="116"/>
      <c r="D307" s="116"/>
      <c r="E307" s="116"/>
      <c r="F307" s="116"/>
      <c r="G307" s="116"/>
      <c r="H307" s="116"/>
      <c r="I307" s="116"/>
    </row>
    <row r="308" spans="1:9" ht="26.25" customHeight="1" x14ac:dyDescent="0.25">
      <c r="A308" s="116"/>
      <c r="B308" s="116"/>
      <c r="C308" s="116"/>
      <c r="D308" s="116"/>
      <c r="E308" s="116"/>
      <c r="F308" s="116"/>
      <c r="G308" s="116"/>
      <c r="H308" s="116"/>
      <c r="I308" s="116"/>
    </row>
    <row r="309" spans="1:9" ht="26.25" customHeight="1" x14ac:dyDescent="0.25">
      <c r="A309" s="116"/>
      <c r="B309" s="116"/>
      <c r="C309" s="116"/>
      <c r="D309" s="116"/>
      <c r="E309" s="116"/>
      <c r="F309" s="116"/>
      <c r="G309" s="116"/>
      <c r="H309" s="116"/>
      <c r="I309" s="116"/>
    </row>
    <row r="310" spans="1:9" ht="26.25" customHeight="1" x14ac:dyDescent="0.25">
      <c r="A310" s="116"/>
      <c r="B310" s="116"/>
      <c r="C310" s="116"/>
      <c r="D310" s="116"/>
      <c r="E310" s="116"/>
      <c r="F310" s="116"/>
      <c r="G310" s="116"/>
      <c r="H310" s="116"/>
      <c r="I310" s="116"/>
    </row>
    <row r="311" spans="1:9" ht="26.25" customHeight="1" x14ac:dyDescent="0.25">
      <c r="A311" s="116"/>
      <c r="B311" s="116"/>
      <c r="C311" s="116"/>
      <c r="D311" s="116"/>
      <c r="E311" s="116"/>
      <c r="F311" s="116"/>
      <c r="G311" s="116"/>
      <c r="H311" s="116"/>
      <c r="I311" s="116"/>
    </row>
    <row r="312" spans="1:9" ht="26.25" customHeight="1" x14ac:dyDescent="0.25">
      <c r="A312" s="116"/>
      <c r="B312" s="116"/>
      <c r="C312" s="116"/>
      <c r="D312" s="116"/>
      <c r="E312" s="116"/>
      <c r="F312" s="116"/>
      <c r="G312" s="116"/>
      <c r="H312" s="116"/>
      <c r="I312" s="116"/>
    </row>
    <row r="313" spans="1:9" ht="26.25" customHeight="1" x14ac:dyDescent="0.25">
      <c r="A313" s="116"/>
      <c r="B313" s="116"/>
      <c r="C313" s="116"/>
      <c r="D313" s="116"/>
      <c r="E313" s="116"/>
      <c r="F313" s="116"/>
      <c r="G313" s="116"/>
      <c r="H313" s="116"/>
      <c r="I313" s="116"/>
    </row>
    <row r="314" spans="1:9" ht="26.25" customHeight="1" x14ac:dyDescent="0.25">
      <c r="A314" s="116"/>
      <c r="B314" s="116"/>
      <c r="C314" s="116"/>
      <c r="D314" s="116"/>
      <c r="E314" s="116"/>
      <c r="F314" s="116"/>
      <c r="G314" s="116"/>
      <c r="H314" s="116"/>
      <c r="I314" s="116"/>
    </row>
    <row r="315" spans="1:9" ht="26.25" customHeight="1" x14ac:dyDescent="0.25">
      <c r="A315" s="116"/>
      <c r="B315" s="116"/>
      <c r="C315" s="116"/>
      <c r="D315" s="116"/>
      <c r="E315" s="116"/>
      <c r="F315" s="116"/>
      <c r="G315" s="116"/>
      <c r="H315" s="116"/>
      <c r="I315" s="116"/>
    </row>
    <row r="316" spans="1:9" ht="26.25" customHeight="1" x14ac:dyDescent="0.25">
      <c r="A316" s="116"/>
      <c r="B316" s="116"/>
      <c r="C316" s="116"/>
      <c r="D316" s="116"/>
      <c r="E316" s="116"/>
      <c r="F316" s="116"/>
      <c r="G316" s="116"/>
      <c r="H316" s="116"/>
      <c r="I316" s="116"/>
    </row>
    <row r="317" spans="1:9" ht="26.25" customHeight="1" x14ac:dyDescent="0.25">
      <c r="A317" s="116"/>
      <c r="B317" s="116"/>
      <c r="C317" s="116"/>
      <c r="D317" s="116"/>
      <c r="E317" s="116"/>
      <c r="F317" s="116"/>
      <c r="G317" s="116"/>
      <c r="H317" s="116"/>
      <c r="I317" s="116"/>
    </row>
    <row r="318" spans="1:9" ht="26.25" customHeight="1" x14ac:dyDescent="0.25">
      <c r="A318" s="116"/>
      <c r="B318" s="116"/>
      <c r="C318" s="116"/>
      <c r="D318" s="116"/>
      <c r="E318" s="116"/>
      <c r="F318" s="116"/>
      <c r="G318" s="116"/>
      <c r="H318" s="116"/>
      <c r="I318" s="116"/>
    </row>
    <row r="319" spans="1:9" ht="26.25" customHeight="1" x14ac:dyDescent="0.25">
      <c r="A319" s="116"/>
      <c r="B319" s="116"/>
      <c r="C319" s="116"/>
      <c r="D319" s="116"/>
      <c r="E319" s="116"/>
      <c r="F319" s="116"/>
      <c r="G319" s="116"/>
      <c r="H319" s="116"/>
      <c r="I319" s="116"/>
    </row>
    <row r="320" spans="1:9" ht="26.25" customHeight="1" x14ac:dyDescent="0.25">
      <c r="A320" s="116"/>
      <c r="B320" s="116"/>
      <c r="C320" s="116"/>
      <c r="D320" s="116"/>
      <c r="E320" s="116"/>
      <c r="F320" s="116"/>
      <c r="G320" s="116"/>
      <c r="H320" s="116"/>
      <c r="I320" s="116"/>
    </row>
    <row r="321" spans="1:9" ht="26.25" customHeight="1" x14ac:dyDescent="0.25">
      <c r="A321" s="116"/>
      <c r="B321" s="116"/>
      <c r="C321" s="116"/>
      <c r="D321" s="116"/>
      <c r="E321" s="116"/>
      <c r="F321" s="116"/>
      <c r="G321" s="116"/>
      <c r="H321" s="116"/>
      <c r="I321" s="116"/>
    </row>
    <row r="322" spans="1:9" ht="26.25" customHeight="1" x14ac:dyDescent="0.25">
      <c r="A322" s="116"/>
      <c r="B322" s="116"/>
      <c r="C322" s="116"/>
      <c r="D322" s="116"/>
      <c r="E322" s="116"/>
      <c r="F322" s="116"/>
      <c r="G322" s="116"/>
      <c r="H322" s="116"/>
      <c r="I322" s="116"/>
    </row>
    <row r="323" spans="1:9" ht="26.25" customHeight="1" x14ac:dyDescent="0.25">
      <c r="A323" s="116"/>
      <c r="B323" s="116"/>
      <c r="C323" s="116"/>
      <c r="D323" s="116"/>
      <c r="E323" s="116"/>
      <c r="F323" s="116"/>
      <c r="G323" s="116"/>
      <c r="H323" s="116"/>
      <c r="I323" s="116"/>
    </row>
    <row r="324" spans="1:9" ht="26.25" customHeight="1" x14ac:dyDescent="0.25">
      <c r="A324" s="116"/>
      <c r="B324" s="116"/>
      <c r="C324" s="116"/>
      <c r="D324" s="116"/>
      <c r="E324" s="116"/>
      <c r="F324" s="116"/>
      <c r="G324" s="116"/>
      <c r="H324" s="116"/>
      <c r="I324" s="116"/>
    </row>
    <row r="325" spans="1:9" ht="26.25" customHeight="1" x14ac:dyDescent="0.25">
      <c r="A325" s="116"/>
      <c r="B325" s="116"/>
      <c r="C325" s="116"/>
      <c r="D325" s="116"/>
      <c r="E325" s="116"/>
      <c r="F325" s="116"/>
      <c r="G325" s="116"/>
      <c r="H325" s="116"/>
      <c r="I325" s="116"/>
    </row>
    <row r="326" spans="1:9" ht="26.25" customHeight="1" x14ac:dyDescent="0.25">
      <c r="A326" s="116"/>
      <c r="B326" s="116"/>
      <c r="C326" s="116"/>
      <c r="D326" s="116"/>
      <c r="E326" s="116"/>
      <c r="F326" s="116"/>
      <c r="G326" s="116"/>
      <c r="H326" s="116"/>
      <c r="I326" s="116"/>
    </row>
    <row r="327" spans="1:9" ht="26.25" customHeight="1" x14ac:dyDescent="0.25">
      <c r="A327" s="116"/>
      <c r="B327" s="116"/>
      <c r="C327" s="116"/>
      <c r="D327" s="116"/>
      <c r="E327" s="116"/>
      <c r="F327" s="116"/>
      <c r="G327" s="116"/>
      <c r="H327" s="116"/>
      <c r="I327" s="116"/>
    </row>
    <row r="328" spans="1:9" ht="26.25" customHeight="1" x14ac:dyDescent="0.25">
      <c r="A328" s="116"/>
      <c r="B328" s="116"/>
      <c r="C328" s="116"/>
      <c r="D328" s="116"/>
      <c r="E328" s="116"/>
      <c r="F328" s="116"/>
      <c r="G328" s="116"/>
      <c r="H328" s="116"/>
      <c r="I328" s="116"/>
    </row>
    <row r="329" spans="1:9" ht="26.25" customHeight="1" x14ac:dyDescent="0.25">
      <c r="A329" s="116"/>
      <c r="B329" s="116"/>
      <c r="C329" s="116"/>
      <c r="D329" s="116"/>
      <c r="E329" s="116"/>
      <c r="F329" s="116"/>
      <c r="G329" s="116"/>
      <c r="H329" s="116"/>
      <c r="I329" s="116"/>
    </row>
    <row r="330" spans="1:9" ht="26.25" customHeight="1" x14ac:dyDescent="0.25">
      <c r="A330" s="116"/>
      <c r="B330" s="116"/>
      <c r="C330" s="116"/>
      <c r="D330" s="116"/>
      <c r="E330" s="116"/>
      <c r="F330" s="116"/>
      <c r="G330" s="116"/>
      <c r="H330" s="116"/>
      <c r="I330" s="116"/>
    </row>
    <row r="331" spans="1:9" ht="26.25" customHeight="1" x14ac:dyDescent="0.25">
      <c r="A331" s="116"/>
      <c r="B331" s="116"/>
      <c r="C331" s="116"/>
      <c r="D331" s="116"/>
      <c r="E331" s="116"/>
      <c r="F331" s="116"/>
      <c r="G331" s="116"/>
      <c r="H331" s="116"/>
      <c r="I331" s="116"/>
    </row>
    <row r="332" spans="1:9" ht="26.25" customHeight="1" x14ac:dyDescent="0.25">
      <c r="A332" s="116"/>
      <c r="B332" s="116"/>
      <c r="C332" s="116"/>
      <c r="D332" s="116"/>
      <c r="E332" s="116"/>
      <c r="F332" s="116"/>
      <c r="G332" s="116"/>
      <c r="H332" s="116"/>
      <c r="I332" s="116"/>
    </row>
    <row r="333" spans="1:9" ht="26.25" customHeight="1" x14ac:dyDescent="0.25">
      <c r="A333" s="116"/>
      <c r="B333" s="116"/>
      <c r="C333" s="116"/>
      <c r="D333" s="116"/>
      <c r="E333" s="116"/>
      <c r="F333" s="116"/>
      <c r="G333" s="116"/>
      <c r="H333" s="116"/>
      <c r="I333" s="116"/>
    </row>
    <row r="334" spans="1:9" ht="26.25" customHeight="1" x14ac:dyDescent="0.25">
      <c r="A334" s="116"/>
      <c r="B334" s="116"/>
      <c r="C334" s="116"/>
      <c r="D334" s="116"/>
      <c r="E334" s="116"/>
      <c r="F334" s="116"/>
      <c r="G334" s="116"/>
      <c r="H334" s="116"/>
      <c r="I334" s="116"/>
    </row>
    <row r="335" spans="1:9" ht="26.25" customHeight="1" x14ac:dyDescent="0.25">
      <c r="A335" s="116"/>
      <c r="B335" s="116"/>
      <c r="C335" s="116"/>
      <c r="D335" s="116"/>
      <c r="E335" s="116"/>
      <c r="F335" s="116"/>
      <c r="G335" s="116"/>
      <c r="H335" s="116"/>
      <c r="I335" s="116"/>
    </row>
    <row r="336" spans="1:9" ht="26.25" customHeight="1" x14ac:dyDescent="0.25">
      <c r="A336" s="116"/>
      <c r="B336" s="116"/>
      <c r="C336" s="116"/>
      <c r="D336" s="116"/>
      <c r="E336" s="116"/>
      <c r="F336" s="116"/>
      <c r="G336" s="116"/>
      <c r="H336" s="116"/>
      <c r="I336" s="116"/>
    </row>
    <row r="337" spans="1:9" ht="26.25" customHeight="1" x14ac:dyDescent="0.25">
      <c r="A337" s="116"/>
      <c r="B337" s="116"/>
      <c r="C337" s="116"/>
      <c r="D337" s="116"/>
      <c r="E337" s="116"/>
      <c r="F337" s="116"/>
      <c r="G337" s="116"/>
      <c r="H337" s="116"/>
      <c r="I337" s="116"/>
    </row>
    <row r="338" spans="1:9" ht="26.25" customHeight="1" x14ac:dyDescent="0.25">
      <c r="A338" s="116"/>
      <c r="B338" s="116"/>
      <c r="C338" s="116"/>
      <c r="D338" s="116"/>
      <c r="E338" s="116"/>
      <c r="F338" s="116"/>
      <c r="G338" s="116"/>
      <c r="H338" s="116"/>
      <c r="I338" s="116"/>
    </row>
    <row r="339" spans="1:9" ht="26.25" customHeight="1" x14ac:dyDescent="0.25">
      <c r="A339" s="116"/>
      <c r="B339" s="116"/>
      <c r="C339" s="116"/>
      <c r="D339" s="116"/>
      <c r="E339" s="116"/>
      <c r="F339" s="116"/>
      <c r="G339" s="116"/>
      <c r="H339" s="116"/>
      <c r="I339" s="116"/>
    </row>
    <row r="340" spans="1:9" ht="26.25" customHeight="1" x14ac:dyDescent="0.25">
      <c r="A340" s="116"/>
      <c r="B340" s="116"/>
      <c r="C340" s="116"/>
      <c r="D340" s="116"/>
      <c r="E340" s="116"/>
      <c r="F340" s="116"/>
      <c r="G340" s="116"/>
      <c r="H340" s="116"/>
      <c r="I340" s="116"/>
    </row>
    <row r="341" spans="1:9" ht="26.25" customHeight="1" x14ac:dyDescent="0.25">
      <c r="A341" s="116"/>
      <c r="B341" s="116"/>
      <c r="C341" s="116"/>
      <c r="D341" s="116"/>
      <c r="E341" s="116"/>
      <c r="F341" s="116"/>
      <c r="G341" s="116"/>
      <c r="H341" s="116"/>
      <c r="I341" s="116"/>
    </row>
    <row r="342" spans="1:9" ht="26.25" customHeight="1" x14ac:dyDescent="0.25">
      <c r="A342" s="116"/>
      <c r="B342" s="116"/>
      <c r="C342" s="116"/>
      <c r="D342" s="116"/>
      <c r="E342" s="116"/>
      <c r="F342" s="116"/>
      <c r="G342" s="116"/>
      <c r="H342" s="116"/>
      <c r="I342" s="116"/>
    </row>
    <row r="343" spans="1:9" ht="26.25" customHeight="1" x14ac:dyDescent="0.25">
      <c r="A343" s="116"/>
      <c r="B343" s="116"/>
      <c r="C343" s="116"/>
      <c r="D343" s="116"/>
      <c r="E343" s="116"/>
      <c r="F343" s="116"/>
      <c r="G343" s="116"/>
      <c r="H343" s="116"/>
      <c r="I343" s="116"/>
    </row>
    <row r="344" spans="1:9" ht="26.25" customHeight="1" x14ac:dyDescent="0.25">
      <c r="A344" s="116"/>
      <c r="B344" s="116"/>
      <c r="C344" s="116"/>
      <c r="D344" s="116"/>
      <c r="E344" s="116"/>
      <c r="F344" s="116"/>
      <c r="G344" s="116"/>
      <c r="H344" s="116"/>
      <c r="I344" s="116"/>
    </row>
    <row r="345" spans="1:9" ht="26.25" customHeight="1" x14ac:dyDescent="0.25">
      <c r="A345" s="116"/>
      <c r="B345" s="116"/>
      <c r="C345" s="116"/>
      <c r="D345" s="116"/>
      <c r="E345" s="116"/>
      <c r="F345" s="116"/>
      <c r="G345" s="116"/>
      <c r="H345" s="116"/>
      <c r="I345" s="116"/>
    </row>
    <row r="346" spans="1:9" ht="26.25" customHeight="1" x14ac:dyDescent="0.25">
      <c r="A346" s="116"/>
      <c r="B346" s="116"/>
      <c r="C346" s="116"/>
      <c r="D346" s="116"/>
      <c r="E346" s="116"/>
      <c r="F346" s="116"/>
      <c r="G346" s="116"/>
      <c r="H346" s="116"/>
      <c r="I346" s="116"/>
    </row>
    <row r="347" spans="1:9" ht="26.25" customHeight="1" x14ac:dyDescent="0.25">
      <c r="A347" s="116"/>
      <c r="B347" s="116"/>
      <c r="C347" s="116"/>
      <c r="D347" s="116"/>
      <c r="E347" s="116"/>
      <c r="F347" s="116"/>
      <c r="G347" s="116"/>
      <c r="H347" s="116"/>
      <c r="I347" s="116"/>
    </row>
    <row r="348" spans="1:9" ht="26.25" customHeight="1" x14ac:dyDescent="0.25">
      <c r="A348" s="116"/>
      <c r="B348" s="116"/>
      <c r="C348" s="116"/>
      <c r="D348" s="116"/>
      <c r="E348" s="116"/>
      <c r="F348" s="116"/>
      <c r="G348" s="116"/>
      <c r="H348" s="116"/>
      <c r="I348" s="116"/>
    </row>
    <row r="349" spans="1:9" ht="26.25" customHeight="1" x14ac:dyDescent="0.25">
      <c r="A349" s="116"/>
      <c r="B349" s="116"/>
      <c r="C349" s="116"/>
      <c r="D349" s="116"/>
      <c r="E349" s="116"/>
      <c r="F349" s="116"/>
      <c r="G349" s="116"/>
      <c r="H349" s="116"/>
      <c r="I349" s="116"/>
    </row>
    <row r="350" spans="1:9" ht="26.25" customHeight="1" x14ac:dyDescent="0.25">
      <c r="A350" s="116"/>
      <c r="B350" s="116"/>
      <c r="C350" s="116"/>
      <c r="D350" s="116"/>
      <c r="E350" s="116"/>
      <c r="F350" s="116"/>
      <c r="G350" s="116"/>
      <c r="H350" s="116"/>
      <c r="I350" s="116"/>
    </row>
    <row r="351" spans="1:9" ht="26.25" customHeight="1" x14ac:dyDescent="0.25">
      <c r="A351" s="116"/>
      <c r="B351" s="116"/>
      <c r="C351" s="116"/>
      <c r="D351" s="116"/>
      <c r="E351" s="116"/>
      <c r="F351" s="116"/>
      <c r="G351" s="116"/>
      <c r="H351" s="116"/>
      <c r="I351" s="116"/>
    </row>
    <row r="352" spans="1:9" ht="26.25" customHeight="1" x14ac:dyDescent="0.25">
      <c r="A352" s="116"/>
      <c r="B352" s="116"/>
      <c r="C352" s="116"/>
      <c r="D352" s="116"/>
      <c r="E352" s="116"/>
      <c r="F352" s="116"/>
      <c r="G352" s="116"/>
      <c r="H352" s="116"/>
      <c r="I352" s="116"/>
    </row>
    <row r="353" spans="1:9" ht="26.25" customHeight="1" x14ac:dyDescent="0.25">
      <c r="A353" s="116"/>
      <c r="B353" s="116"/>
      <c r="C353" s="116"/>
      <c r="D353" s="116"/>
      <c r="E353" s="116"/>
      <c r="F353" s="116"/>
      <c r="G353" s="116"/>
      <c r="H353" s="116"/>
      <c r="I353" s="116"/>
    </row>
    <row r="354" spans="1:9" ht="26.25" customHeight="1" x14ac:dyDescent="0.25">
      <c r="A354" s="116"/>
      <c r="B354" s="116"/>
      <c r="C354" s="116"/>
      <c r="D354" s="116"/>
      <c r="E354" s="116"/>
      <c r="F354" s="116"/>
      <c r="G354" s="116"/>
      <c r="H354" s="116"/>
      <c r="I354" s="116"/>
    </row>
    <row r="355" spans="1:9" ht="26.25" customHeight="1" x14ac:dyDescent="0.25">
      <c r="A355" s="116"/>
      <c r="B355" s="116"/>
      <c r="C355" s="116"/>
      <c r="D355" s="116"/>
      <c r="E355" s="116"/>
      <c r="F355" s="116"/>
      <c r="G355" s="116"/>
      <c r="H355" s="116"/>
      <c r="I355" s="116"/>
    </row>
    <row r="356" spans="1:9" ht="26.25" customHeight="1" x14ac:dyDescent="0.25">
      <c r="A356" s="116"/>
      <c r="B356" s="116"/>
      <c r="C356" s="116"/>
      <c r="D356" s="116"/>
      <c r="E356" s="116"/>
      <c r="F356" s="116"/>
      <c r="G356" s="116"/>
      <c r="H356" s="116"/>
      <c r="I356" s="116"/>
    </row>
    <row r="357" spans="1:9" ht="26.25" customHeight="1" x14ac:dyDescent="0.25">
      <c r="A357" s="116"/>
      <c r="B357" s="116"/>
      <c r="C357" s="116"/>
      <c r="D357" s="116"/>
      <c r="E357" s="116"/>
      <c r="F357" s="116"/>
      <c r="G357" s="116"/>
      <c r="H357" s="116"/>
      <c r="I357" s="116"/>
    </row>
    <row r="358" spans="1:9" ht="26.25" customHeight="1" x14ac:dyDescent="0.25">
      <c r="A358" s="116"/>
      <c r="B358" s="116"/>
      <c r="C358" s="116"/>
      <c r="D358" s="116"/>
      <c r="E358" s="116"/>
      <c r="F358" s="116"/>
      <c r="G358" s="116"/>
      <c r="H358" s="116"/>
      <c r="I358" s="116"/>
    </row>
    <row r="359" spans="1:9" ht="26.25" customHeight="1" x14ac:dyDescent="0.25">
      <c r="A359" s="116"/>
      <c r="B359" s="116"/>
      <c r="C359" s="116"/>
      <c r="D359" s="116"/>
      <c r="E359" s="116"/>
      <c r="F359" s="116"/>
      <c r="G359" s="116"/>
      <c r="H359" s="116"/>
      <c r="I359" s="116"/>
    </row>
    <row r="360" spans="1:9" ht="26.25" customHeight="1" x14ac:dyDescent="0.25">
      <c r="A360" s="116"/>
      <c r="B360" s="116"/>
      <c r="C360" s="116"/>
      <c r="D360" s="116"/>
      <c r="E360" s="116"/>
      <c r="F360" s="116"/>
      <c r="G360" s="116"/>
      <c r="H360" s="116"/>
      <c r="I360" s="116"/>
    </row>
    <row r="361" spans="1:9" ht="26.25" customHeight="1" x14ac:dyDescent="0.25">
      <c r="A361" s="116"/>
      <c r="B361" s="116"/>
      <c r="C361" s="116"/>
      <c r="D361" s="116"/>
      <c r="E361" s="116"/>
      <c r="F361" s="116"/>
      <c r="G361" s="116"/>
      <c r="H361" s="116"/>
      <c r="I361" s="116"/>
    </row>
    <row r="362" spans="1:9" ht="26.25" customHeight="1" x14ac:dyDescent="0.25">
      <c r="A362" s="116"/>
      <c r="B362" s="116"/>
      <c r="C362" s="116"/>
      <c r="D362" s="116"/>
      <c r="E362" s="116"/>
      <c r="F362" s="116"/>
      <c r="G362" s="116"/>
      <c r="H362" s="116"/>
      <c r="I362" s="116"/>
    </row>
    <row r="363" spans="1:9" ht="26.25" customHeight="1" x14ac:dyDescent="0.25">
      <c r="A363" s="116"/>
      <c r="B363" s="116"/>
      <c r="C363" s="116"/>
      <c r="D363" s="116"/>
      <c r="E363" s="116"/>
      <c r="F363" s="116"/>
      <c r="G363" s="116"/>
      <c r="H363" s="116"/>
      <c r="I363" s="116"/>
    </row>
    <row r="364" spans="1:9" ht="26.25" customHeight="1" x14ac:dyDescent="0.25">
      <c r="A364" s="116"/>
      <c r="B364" s="116"/>
      <c r="C364" s="116"/>
      <c r="D364" s="116"/>
      <c r="E364" s="116"/>
      <c r="F364" s="116"/>
      <c r="G364" s="116"/>
      <c r="H364" s="116"/>
      <c r="I364" s="116"/>
    </row>
    <row r="365" spans="1:9" ht="26.25" customHeight="1" x14ac:dyDescent="0.25">
      <c r="A365" s="116"/>
      <c r="B365" s="116"/>
      <c r="C365" s="116"/>
      <c r="D365" s="116"/>
      <c r="E365" s="116"/>
      <c r="F365" s="116"/>
      <c r="G365" s="116"/>
      <c r="H365" s="116"/>
      <c r="I365" s="116"/>
    </row>
    <row r="366" spans="1:9" ht="26.25" customHeight="1" x14ac:dyDescent="0.25">
      <c r="A366" s="116"/>
      <c r="B366" s="116"/>
      <c r="C366" s="116"/>
      <c r="D366" s="116"/>
      <c r="E366" s="116"/>
      <c r="F366" s="116"/>
      <c r="G366" s="116"/>
      <c r="H366" s="116"/>
      <c r="I366" s="116"/>
    </row>
    <row r="367" spans="1:9" ht="26.25" customHeight="1" x14ac:dyDescent="0.25">
      <c r="A367" s="116"/>
      <c r="B367" s="116"/>
      <c r="C367" s="116"/>
      <c r="D367" s="116"/>
      <c r="E367" s="116"/>
      <c r="F367" s="116"/>
      <c r="G367" s="116"/>
      <c r="H367" s="116"/>
      <c r="I367" s="116"/>
    </row>
    <row r="368" spans="1:9" ht="26.25" customHeight="1" x14ac:dyDescent="0.25">
      <c r="A368" s="116"/>
      <c r="B368" s="116"/>
      <c r="C368" s="116"/>
      <c r="D368" s="116"/>
      <c r="E368" s="116"/>
      <c r="F368" s="116"/>
      <c r="G368" s="116"/>
      <c r="H368" s="116"/>
      <c r="I368" s="116"/>
    </row>
    <row r="369" spans="1:9" ht="26.25" customHeight="1" x14ac:dyDescent="0.25">
      <c r="A369" s="116"/>
      <c r="B369" s="116"/>
      <c r="C369" s="116"/>
      <c r="D369" s="116"/>
      <c r="E369" s="116"/>
      <c r="F369" s="116"/>
      <c r="G369" s="116"/>
      <c r="H369" s="116"/>
      <c r="I369" s="116"/>
    </row>
    <row r="370" spans="1:9" ht="26.25" customHeight="1" x14ac:dyDescent="0.25">
      <c r="A370" s="116"/>
      <c r="B370" s="116"/>
      <c r="C370" s="116"/>
      <c r="D370" s="116"/>
      <c r="E370" s="116"/>
      <c r="F370" s="116"/>
      <c r="G370" s="116"/>
      <c r="H370" s="116"/>
      <c r="I370" s="116"/>
    </row>
    <row r="371" spans="1:9" ht="26.25" customHeight="1" x14ac:dyDescent="0.25">
      <c r="A371" s="116"/>
      <c r="B371" s="116"/>
      <c r="C371" s="116"/>
      <c r="D371" s="116"/>
      <c r="E371" s="116"/>
      <c r="F371" s="116"/>
      <c r="G371" s="116"/>
      <c r="H371" s="116"/>
      <c r="I371" s="116"/>
    </row>
    <row r="372" spans="1:9" ht="26.25" customHeight="1" x14ac:dyDescent="0.25">
      <c r="A372" s="116"/>
      <c r="B372" s="116"/>
      <c r="C372" s="116"/>
      <c r="D372" s="116"/>
      <c r="E372" s="116"/>
      <c r="F372" s="116"/>
      <c r="G372" s="116"/>
      <c r="H372" s="116"/>
      <c r="I372" s="116"/>
    </row>
    <row r="373" spans="1:9" ht="26.25" customHeight="1" x14ac:dyDescent="0.25">
      <c r="A373" s="116"/>
      <c r="B373" s="116"/>
      <c r="C373" s="116"/>
      <c r="D373" s="116"/>
      <c r="E373" s="116"/>
      <c r="F373" s="116"/>
      <c r="G373" s="116"/>
      <c r="H373" s="116"/>
      <c r="I373" s="116"/>
    </row>
    <row r="374" spans="1:9" ht="26.25" customHeight="1" x14ac:dyDescent="0.25">
      <c r="A374" s="116"/>
      <c r="B374" s="116"/>
      <c r="C374" s="116"/>
      <c r="D374" s="116"/>
      <c r="E374" s="116"/>
      <c r="F374" s="116"/>
      <c r="G374" s="116"/>
      <c r="H374" s="116"/>
      <c r="I374" s="116"/>
    </row>
    <row r="375" spans="1:9" ht="26.25" customHeight="1" x14ac:dyDescent="0.25">
      <c r="A375" s="116"/>
      <c r="B375" s="116"/>
      <c r="C375" s="116"/>
      <c r="D375" s="116"/>
      <c r="E375" s="116"/>
      <c r="F375" s="116"/>
      <c r="G375" s="116"/>
      <c r="H375" s="116"/>
      <c r="I375" s="116"/>
    </row>
    <row r="376" spans="1:9" ht="26.25" customHeight="1" x14ac:dyDescent="0.25">
      <c r="A376" s="116"/>
      <c r="B376" s="116"/>
      <c r="C376" s="116"/>
      <c r="D376" s="116"/>
      <c r="E376" s="116"/>
      <c r="F376" s="116"/>
      <c r="G376" s="116"/>
      <c r="H376" s="116"/>
      <c r="I376" s="116"/>
    </row>
    <row r="377" spans="1:9" ht="26.25" customHeight="1" x14ac:dyDescent="0.25">
      <c r="A377" s="116"/>
      <c r="B377" s="116"/>
      <c r="C377" s="116"/>
      <c r="D377" s="116"/>
      <c r="E377" s="116"/>
      <c r="F377" s="116"/>
      <c r="G377" s="116"/>
      <c r="H377" s="116"/>
      <c r="I377" s="116"/>
    </row>
    <row r="378" spans="1:9" ht="26.25" customHeight="1" x14ac:dyDescent="0.25">
      <c r="A378" s="116"/>
      <c r="B378" s="116"/>
      <c r="C378" s="116"/>
      <c r="D378" s="116"/>
      <c r="E378" s="116"/>
      <c r="F378" s="116"/>
      <c r="G378" s="116"/>
      <c r="H378" s="116"/>
      <c r="I378" s="116"/>
    </row>
    <row r="379" spans="1:9" ht="26.25" customHeight="1" x14ac:dyDescent="0.25">
      <c r="A379" s="116"/>
      <c r="B379" s="116"/>
      <c r="C379" s="116"/>
      <c r="D379" s="116"/>
      <c r="E379" s="116"/>
      <c r="F379" s="116"/>
      <c r="G379" s="116"/>
      <c r="H379" s="116"/>
      <c r="I379" s="116"/>
    </row>
    <row r="380" spans="1:9" ht="26.25" customHeight="1" x14ac:dyDescent="0.25">
      <c r="A380" s="116"/>
      <c r="B380" s="116"/>
      <c r="C380" s="116"/>
      <c r="D380" s="116"/>
      <c r="E380" s="116"/>
      <c r="F380" s="116"/>
      <c r="G380" s="116"/>
      <c r="H380" s="116"/>
      <c r="I380" s="116"/>
    </row>
    <row r="381" spans="1:9" ht="26.25" customHeight="1" x14ac:dyDescent="0.25">
      <c r="A381" s="116"/>
      <c r="B381" s="116"/>
      <c r="C381" s="116"/>
      <c r="D381" s="116"/>
      <c r="E381" s="116"/>
      <c r="F381" s="116"/>
      <c r="G381" s="116"/>
      <c r="H381" s="116"/>
      <c r="I381" s="116"/>
    </row>
    <row r="382" spans="1:9" ht="26.25" customHeight="1" x14ac:dyDescent="0.25">
      <c r="A382" s="116"/>
      <c r="B382" s="116"/>
      <c r="C382" s="116"/>
      <c r="D382" s="116"/>
      <c r="E382" s="116"/>
      <c r="F382" s="116"/>
      <c r="G382" s="116"/>
      <c r="H382" s="116"/>
      <c r="I382" s="116"/>
    </row>
    <row r="383" spans="1:9" ht="26.25" customHeight="1" x14ac:dyDescent="0.25">
      <c r="A383" s="116"/>
      <c r="B383" s="116"/>
      <c r="C383" s="116"/>
      <c r="D383" s="116"/>
      <c r="E383" s="116"/>
      <c r="F383" s="116"/>
      <c r="G383" s="116"/>
      <c r="H383" s="116"/>
      <c r="I383" s="116"/>
    </row>
    <row r="384" spans="1:9" ht="26.25" customHeight="1" x14ac:dyDescent="0.25">
      <c r="A384" s="116"/>
      <c r="B384" s="116"/>
      <c r="C384" s="116"/>
      <c r="D384" s="116"/>
      <c r="E384" s="116"/>
      <c r="F384" s="116"/>
      <c r="G384" s="116"/>
      <c r="H384" s="116"/>
      <c r="I384" s="116"/>
    </row>
    <row r="385" spans="1:9" ht="26.25" customHeight="1" x14ac:dyDescent="0.25">
      <c r="A385" s="116"/>
      <c r="B385" s="116"/>
      <c r="C385" s="116"/>
      <c r="D385" s="116"/>
      <c r="E385" s="116"/>
      <c r="F385" s="116"/>
      <c r="G385" s="116"/>
      <c r="H385" s="116"/>
      <c r="I385" s="116"/>
    </row>
    <row r="386" spans="1:9" ht="26.25" customHeight="1" x14ac:dyDescent="0.25">
      <c r="A386" s="116"/>
      <c r="B386" s="116"/>
      <c r="C386" s="116"/>
      <c r="D386" s="116"/>
      <c r="E386" s="116"/>
      <c r="F386" s="116"/>
      <c r="G386" s="116"/>
      <c r="H386" s="116"/>
      <c r="I386" s="116"/>
    </row>
    <row r="387" spans="1:9" ht="26.25" customHeight="1" x14ac:dyDescent="0.25">
      <c r="A387" s="116"/>
      <c r="B387" s="116"/>
      <c r="C387" s="116"/>
      <c r="D387" s="116"/>
      <c r="E387" s="116"/>
      <c r="F387" s="116"/>
      <c r="G387" s="116"/>
      <c r="H387" s="116"/>
      <c r="I387" s="116"/>
    </row>
    <row r="388" spans="1:9" ht="26.25" customHeight="1" x14ac:dyDescent="0.25">
      <c r="A388" s="116"/>
      <c r="B388" s="116"/>
      <c r="C388" s="116"/>
      <c r="D388" s="116"/>
      <c r="E388" s="116"/>
      <c r="F388" s="116"/>
      <c r="G388" s="116"/>
      <c r="H388" s="116"/>
      <c r="I388" s="116"/>
    </row>
    <row r="389" spans="1:9" ht="26.25" customHeight="1" x14ac:dyDescent="0.25">
      <c r="A389" s="116"/>
      <c r="B389" s="116"/>
      <c r="C389" s="116"/>
      <c r="D389" s="116"/>
      <c r="E389" s="116"/>
      <c r="F389" s="116"/>
      <c r="G389" s="116"/>
      <c r="H389" s="116"/>
      <c r="I389" s="116"/>
    </row>
    <row r="390" spans="1:9" ht="26.25" customHeight="1" x14ac:dyDescent="0.25">
      <c r="A390" s="116"/>
      <c r="B390" s="116"/>
      <c r="C390" s="116"/>
      <c r="D390" s="116"/>
      <c r="E390" s="116"/>
      <c r="F390" s="116"/>
      <c r="G390" s="116"/>
      <c r="H390" s="116"/>
      <c r="I390" s="116"/>
    </row>
    <row r="391" spans="1:9" ht="26.25" customHeight="1" x14ac:dyDescent="0.25">
      <c r="A391" s="116"/>
      <c r="B391" s="116"/>
      <c r="C391" s="116"/>
      <c r="D391" s="116"/>
      <c r="E391" s="116"/>
      <c r="F391" s="116"/>
      <c r="G391" s="116"/>
      <c r="H391" s="116"/>
      <c r="I391" s="116"/>
    </row>
    <row r="392" spans="1:9" ht="26.25" customHeight="1" x14ac:dyDescent="0.25">
      <c r="A392" s="116"/>
      <c r="B392" s="116"/>
      <c r="C392" s="116"/>
      <c r="D392" s="116"/>
      <c r="E392" s="116"/>
      <c r="F392" s="116"/>
      <c r="G392" s="116"/>
      <c r="H392" s="116"/>
      <c r="I392" s="116"/>
    </row>
    <row r="393" spans="1:9" ht="26.25" customHeight="1" x14ac:dyDescent="0.25">
      <c r="A393" s="116"/>
      <c r="B393" s="116"/>
      <c r="C393" s="116"/>
      <c r="D393" s="116"/>
      <c r="E393" s="116"/>
      <c r="F393" s="116"/>
      <c r="G393" s="116"/>
      <c r="H393" s="116"/>
      <c r="I393" s="116"/>
    </row>
    <row r="394" spans="1:9" ht="26.25" customHeight="1" x14ac:dyDescent="0.25">
      <c r="A394" s="116"/>
      <c r="B394" s="116"/>
      <c r="C394" s="116"/>
      <c r="D394" s="116"/>
      <c r="E394" s="116"/>
      <c r="F394" s="116"/>
      <c r="G394" s="116"/>
      <c r="H394" s="116"/>
      <c r="I394" s="116"/>
    </row>
    <row r="395" spans="1:9" ht="26.25" customHeight="1" x14ac:dyDescent="0.25">
      <c r="A395" s="116"/>
      <c r="B395" s="116"/>
      <c r="C395" s="116"/>
      <c r="D395" s="116"/>
      <c r="E395" s="116"/>
      <c r="F395" s="116"/>
      <c r="G395" s="116"/>
      <c r="H395" s="116"/>
      <c r="I395" s="116"/>
    </row>
    <row r="396" spans="1:9" ht="26.25" customHeight="1" x14ac:dyDescent="0.25">
      <c r="A396" s="116"/>
      <c r="B396" s="116"/>
      <c r="C396" s="116"/>
      <c r="D396" s="116"/>
      <c r="E396" s="116"/>
      <c r="F396" s="116"/>
      <c r="G396" s="116"/>
      <c r="H396" s="116"/>
      <c r="I396" s="116"/>
    </row>
    <row r="397" spans="1:9" ht="26.25" customHeight="1" x14ac:dyDescent="0.25">
      <c r="A397" s="116"/>
      <c r="B397" s="116"/>
      <c r="C397" s="116"/>
      <c r="D397" s="116"/>
      <c r="E397" s="116"/>
      <c r="F397" s="116"/>
      <c r="G397" s="116"/>
      <c r="H397" s="116"/>
      <c r="I397" s="116"/>
    </row>
    <row r="398" spans="1:9" ht="26.25" customHeight="1" x14ac:dyDescent="0.25">
      <c r="A398" s="116"/>
      <c r="B398" s="116"/>
      <c r="C398" s="116"/>
      <c r="D398" s="116"/>
      <c r="E398" s="116"/>
      <c r="F398" s="116"/>
      <c r="G398" s="116"/>
      <c r="H398" s="116"/>
      <c r="I398" s="116"/>
    </row>
    <row r="399" spans="1:9" ht="26.25" customHeight="1" x14ac:dyDescent="0.25">
      <c r="A399" s="116"/>
      <c r="B399" s="116"/>
      <c r="C399" s="116"/>
      <c r="D399" s="116"/>
      <c r="E399" s="116"/>
      <c r="F399" s="116"/>
      <c r="G399" s="116"/>
      <c r="H399" s="116"/>
      <c r="I399" s="116"/>
    </row>
    <row r="400" spans="1:9" ht="26.25" customHeight="1" x14ac:dyDescent="0.25">
      <c r="A400" s="116"/>
      <c r="B400" s="116"/>
      <c r="C400" s="116"/>
      <c r="D400" s="116"/>
      <c r="E400" s="116"/>
      <c r="F400" s="116"/>
      <c r="G400" s="116"/>
      <c r="H400" s="116"/>
      <c r="I400" s="116"/>
    </row>
    <row r="401" spans="1:9" ht="26.25" customHeight="1" x14ac:dyDescent="0.25">
      <c r="A401" s="116"/>
      <c r="B401" s="116"/>
      <c r="C401" s="116"/>
      <c r="D401" s="116"/>
      <c r="E401" s="116"/>
      <c r="F401" s="116"/>
      <c r="G401" s="116"/>
      <c r="H401" s="116"/>
      <c r="I401" s="116"/>
    </row>
    <row r="402" spans="1:9" ht="26.25" customHeight="1" x14ac:dyDescent="0.25">
      <c r="A402" s="116"/>
      <c r="B402" s="116"/>
      <c r="C402" s="116"/>
      <c r="D402" s="116"/>
      <c r="E402" s="116"/>
      <c r="F402" s="116"/>
      <c r="G402" s="116"/>
      <c r="H402" s="116"/>
      <c r="I402" s="116"/>
    </row>
    <row r="403" spans="1:9" ht="26.25" customHeight="1" x14ac:dyDescent="0.25">
      <c r="A403" s="116"/>
      <c r="B403" s="116"/>
      <c r="C403" s="116"/>
      <c r="D403" s="116"/>
      <c r="E403" s="116"/>
      <c r="F403" s="116"/>
      <c r="G403" s="116"/>
      <c r="H403" s="116"/>
      <c r="I403" s="116"/>
    </row>
    <row r="404" spans="1:9" ht="26.25" customHeight="1" x14ac:dyDescent="0.25">
      <c r="A404" s="116"/>
      <c r="B404" s="116"/>
      <c r="C404" s="116"/>
      <c r="D404" s="116"/>
      <c r="E404" s="116"/>
      <c r="F404" s="116"/>
      <c r="G404" s="116"/>
      <c r="H404" s="116"/>
      <c r="I404" s="116"/>
    </row>
    <row r="405" spans="1:9" ht="26.25" customHeight="1" x14ac:dyDescent="0.25">
      <c r="A405" s="116"/>
      <c r="B405" s="116"/>
      <c r="C405" s="116"/>
      <c r="D405" s="116"/>
      <c r="E405" s="116"/>
      <c r="F405" s="116"/>
      <c r="G405" s="116"/>
      <c r="H405" s="116"/>
      <c r="I405" s="116"/>
    </row>
    <row r="406" spans="1:9" ht="26.25" customHeight="1" x14ac:dyDescent="0.25">
      <c r="A406" s="116"/>
      <c r="B406" s="116"/>
      <c r="C406" s="116"/>
      <c r="D406" s="116"/>
      <c r="E406" s="116"/>
      <c r="F406" s="116"/>
      <c r="G406" s="116"/>
      <c r="H406" s="116"/>
      <c r="I406" s="116"/>
    </row>
    <row r="407" spans="1:9" ht="26.25" customHeight="1" x14ac:dyDescent="0.25">
      <c r="A407" s="116"/>
      <c r="B407" s="116"/>
      <c r="C407" s="116"/>
      <c r="D407" s="116"/>
      <c r="E407" s="116"/>
      <c r="F407" s="116"/>
      <c r="G407" s="116"/>
      <c r="H407" s="116"/>
      <c r="I407" s="116"/>
    </row>
    <row r="408" spans="1:9" ht="26.25" customHeight="1" x14ac:dyDescent="0.25">
      <c r="A408" s="116"/>
      <c r="B408" s="116"/>
      <c r="C408" s="116"/>
      <c r="D408" s="116"/>
      <c r="E408" s="116"/>
      <c r="F408" s="116"/>
      <c r="G408" s="116"/>
      <c r="H408" s="116"/>
      <c r="I408" s="116"/>
    </row>
    <row r="409" spans="1:9" ht="26.25" customHeight="1" x14ac:dyDescent="0.25">
      <c r="A409" s="116"/>
      <c r="B409" s="116"/>
      <c r="C409" s="116"/>
      <c r="D409" s="116"/>
      <c r="E409" s="116"/>
      <c r="F409" s="116"/>
      <c r="G409" s="116"/>
      <c r="H409" s="116"/>
      <c r="I409" s="116"/>
    </row>
    <row r="410" spans="1:9" ht="26.25" customHeight="1" x14ac:dyDescent="0.25">
      <c r="A410" s="116"/>
      <c r="B410" s="116"/>
      <c r="C410" s="116"/>
      <c r="D410" s="116"/>
      <c r="E410" s="116"/>
      <c r="F410" s="116"/>
      <c r="G410" s="116"/>
      <c r="H410" s="116"/>
      <c r="I410" s="116"/>
    </row>
    <row r="411" spans="1:9" ht="26.25" customHeight="1" x14ac:dyDescent="0.25">
      <c r="A411" s="116"/>
      <c r="B411" s="116"/>
      <c r="C411" s="116"/>
      <c r="D411" s="116"/>
      <c r="E411" s="116"/>
      <c r="F411" s="116"/>
      <c r="G411" s="116"/>
      <c r="H411" s="116"/>
      <c r="I411" s="116"/>
    </row>
    <row r="412" spans="1:9" ht="26.25" customHeight="1" x14ac:dyDescent="0.25">
      <c r="A412" s="116"/>
      <c r="B412" s="116"/>
      <c r="C412" s="116"/>
      <c r="D412" s="116"/>
      <c r="E412" s="116"/>
      <c r="F412" s="116"/>
      <c r="G412" s="116"/>
      <c r="H412" s="116"/>
      <c r="I412" s="116"/>
    </row>
    <row r="413" spans="1:9" ht="26.25" customHeight="1" x14ac:dyDescent="0.25">
      <c r="A413" s="116"/>
      <c r="B413" s="116"/>
      <c r="C413" s="116"/>
      <c r="D413" s="116"/>
      <c r="E413" s="116"/>
      <c r="F413" s="116"/>
      <c r="G413" s="116"/>
      <c r="H413" s="116"/>
      <c r="I413" s="116"/>
    </row>
    <row r="414" spans="1:9" ht="26.25" customHeight="1" x14ac:dyDescent="0.25">
      <c r="A414" s="116"/>
      <c r="B414" s="116"/>
      <c r="C414" s="116"/>
      <c r="D414" s="116"/>
      <c r="E414" s="116"/>
      <c r="F414" s="116"/>
      <c r="G414" s="116"/>
      <c r="H414" s="116"/>
      <c r="I414" s="116"/>
    </row>
    <row r="415" spans="1:9" ht="26.25" customHeight="1" x14ac:dyDescent="0.25">
      <c r="A415" s="116"/>
      <c r="B415" s="116"/>
      <c r="C415" s="116"/>
      <c r="D415" s="116"/>
      <c r="E415" s="116"/>
      <c r="F415" s="116"/>
      <c r="G415" s="116"/>
      <c r="H415" s="116"/>
      <c r="I415" s="116"/>
    </row>
    <row r="416" spans="1:9" ht="26.25" customHeight="1" x14ac:dyDescent="0.25">
      <c r="A416" s="116"/>
      <c r="B416" s="116"/>
      <c r="C416" s="116"/>
      <c r="D416" s="116"/>
      <c r="E416" s="116"/>
      <c r="F416" s="116"/>
      <c r="G416" s="116"/>
      <c r="H416" s="116"/>
      <c r="I416" s="116"/>
    </row>
    <row r="417" spans="1:9" ht="26.25" customHeight="1" x14ac:dyDescent="0.25">
      <c r="A417" s="116"/>
      <c r="B417" s="116"/>
      <c r="C417" s="116"/>
      <c r="D417" s="116"/>
      <c r="E417" s="116"/>
      <c r="F417" s="116"/>
      <c r="G417" s="116"/>
      <c r="H417" s="116"/>
      <c r="I417" s="116"/>
    </row>
    <row r="418" spans="1:9" ht="26.25" customHeight="1" x14ac:dyDescent="0.25">
      <c r="A418" s="116"/>
      <c r="B418" s="116"/>
      <c r="C418" s="116"/>
      <c r="D418" s="116"/>
      <c r="E418" s="116"/>
      <c r="F418" s="116"/>
      <c r="G418" s="116"/>
      <c r="H418" s="116"/>
      <c r="I418" s="116"/>
    </row>
    <row r="419" spans="1:9" ht="26.25" customHeight="1" x14ac:dyDescent="0.25">
      <c r="A419" s="116"/>
      <c r="B419" s="116"/>
      <c r="C419" s="116"/>
      <c r="D419" s="116"/>
      <c r="E419" s="116"/>
      <c r="F419" s="116"/>
      <c r="G419" s="116"/>
      <c r="H419" s="116"/>
      <c r="I419" s="116"/>
    </row>
    <row r="420" spans="1:9" ht="26.25" customHeight="1" x14ac:dyDescent="0.25">
      <c r="A420" s="116"/>
      <c r="B420" s="116"/>
      <c r="C420" s="116"/>
      <c r="D420" s="116"/>
      <c r="E420" s="116"/>
      <c r="F420" s="116"/>
      <c r="G420" s="116"/>
      <c r="H420" s="116"/>
      <c r="I420" s="116"/>
    </row>
    <row r="421" spans="1:9" ht="26.25" customHeight="1" x14ac:dyDescent="0.25">
      <c r="A421" s="116"/>
      <c r="B421" s="116"/>
      <c r="C421" s="116"/>
      <c r="D421" s="116"/>
      <c r="E421" s="116"/>
      <c r="F421" s="116"/>
      <c r="G421" s="116"/>
      <c r="H421" s="116"/>
      <c r="I421" s="116"/>
    </row>
    <row r="422" spans="1:9" ht="26.25" customHeight="1" x14ac:dyDescent="0.25">
      <c r="A422" s="116"/>
      <c r="B422" s="116"/>
      <c r="C422" s="116"/>
      <c r="D422" s="116"/>
      <c r="E422" s="116"/>
      <c r="F422" s="116"/>
      <c r="G422" s="116"/>
      <c r="H422" s="116"/>
      <c r="I422" s="116"/>
    </row>
    <row r="423" spans="1:9" ht="26.25" customHeight="1" x14ac:dyDescent="0.25">
      <c r="A423" s="116"/>
      <c r="B423" s="116"/>
      <c r="C423" s="116"/>
      <c r="D423" s="116"/>
      <c r="E423" s="116"/>
      <c r="F423" s="116"/>
      <c r="G423" s="116"/>
      <c r="H423" s="116"/>
      <c r="I423" s="116"/>
    </row>
    <row r="424" spans="1:9" ht="26.25" customHeight="1" x14ac:dyDescent="0.25">
      <c r="A424" s="116"/>
      <c r="B424" s="116"/>
      <c r="C424" s="116"/>
      <c r="D424" s="116"/>
      <c r="E424" s="116"/>
      <c r="F424" s="116"/>
      <c r="G424" s="116"/>
      <c r="H424" s="116"/>
      <c r="I424" s="116"/>
    </row>
    <row r="425" spans="1:9" ht="26.25" customHeight="1" x14ac:dyDescent="0.25">
      <c r="A425" s="116"/>
      <c r="B425" s="116"/>
      <c r="C425" s="116"/>
      <c r="D425" s="116"/>
      <c r="E425" s="116"/>
      <c r="F425" s="116"/>
      <c r="G425" s="116"/>
      <c r="H425" s="116"/>
      <c r="I425" s="116"/>
    </row>
    <row r="426" spans="1:9" ht="26.25" customHeight="1" x14ac:dyDescent="0.25">
      <c r="A426" s="116"/>
      <c r="B426" s="116"/>
      <c r="C426" s="116"/>
      <c r="D426" s="116"/>
      <c r="E426" s="116"/>
      <c r="F426" s="116"/>
      <c r="G426" s="116"/>
      <c r="H426" s="116"/>
      <c r="I426" s="116"/>
    </row>
    <row r="427" spans="1:9" ht="26.25" customHeight="1" x14ac:dyDescent="0.25">
      <c r="A427" s="116"/>
      <c r="B427" s="116"/>
      <c r="C427" s="116"/>
      <c r="D427" s="116"/>
      <c r="E427" s="116"/>
      <c r="F427" s="116"/>
      <c r="G427" s="116"/>
      <c r="H427" s="116"/>
      <c r="I427" s="116"/>
    </row>
    <row r="428" spans="1:9" ht="26.25" customHeight="1" x14ac:dyDescent="0.25">
      <c r="A428" s="116"/>
      <c r="B428" s="116"/>
      <c r="C428" s="116"/>
      <c r="D428" s="116"/>
      <c r="E428" s="116"/>
      <c r="F428" s="116"/>
      <c r="G428" s="116"/>
      <c r="H428" s="116"/>
      <c r="I428" s="116"/>
    </row>
    <row r="429" spans="1:9" ht="26.25" customHeight="1" x14ac:dyDescent="0.25">
      <c r="A429" s="116"/>
      <c r="B429" s="116"/>
      <c r="C429" s="116"/>
      <c r="D429" s="116"/>
      <c r="E429" s="116"/>
      <c r="F429" s="116"/>
      <c r="G429" s="116"/>
      <c r="H429" s="116"/>
      <c r="I429" s="116"/>
    </row>
    <row r="430" spans="1:9" ht="26.25" customHeight="1" x14ac:dyDescent="0.25">
      <c r="A430" s="116"/>
      <c r="B430" s="116"/>
      <c r="C430" s="116"/>
      <c r="D430" s="116"/>
      <c r="E430" s="116"/>
      <c r="F430" s="116"/>
      <c r="G430" s="116"/>
      <c r="H430" s="116"/>
      <c r="I430" s="116"/>
    </row>
    <row r="431" spans="1:9" ht="26.25" customHeight="1" x14ac:dyDescent="0.25">
      <c r="A431" s="116"/>
      <c r="B431" s="116"/>
      <c r="C431" s="116"/>
      <c r="D431" s="116"/>
      <c r="E431" s="116"/>
      <c r="F431" s="116"/>
      <c r="G431" s="116"/>
      <c r="H431" s="116"/>
      <c r="I431" s="116"/>
    </row>
    <row r="432" spans="1:9" ht="26.25" customHeight="1" x14ac:dyDescent="0.25">
      <c r="A432" s="116"/>
      <c r="B432" s="116"/>
      <c r="C432" s="116"/>
      <c r="D432" s="116"/>
      <c r="E432" s="116"/>
      <c r="F432" s="116"/>
      <c r="G432" s="116"/>
      <c r="H432" s="116"/>
      <c r="I432" s="116"/>
    </row>
    <row r="433" spans="1:9" ht="26.25" customHeight="1" x14ac:dyDescent="0.25">
      <c r="A433" s="116"/>
      <c r="B433" s="116"/>
      <c r="C433" s="116"/>
      <c r="D433" s="116"/>
      <c r="E433" s="116"/>
      <c r="F433" s="116"/>
      <c r="G433" s="116"/>
      <c r="H433" s="116"/>
      <c r="I433" s="116"/>
    </row>
    <row r="434" spans="1:9" ht="26.25" customHeight="1" x14ac:dyDescent="0.25">
      <c r="A434" s="116"/>
      <c r="B434" s="116"/>
      <c r="C434" s="116"/>
      <c r="D434" s="116"/>
      <c r="E434" s="116"/>
      <c r="F434" s="116"/>
      <c r="G434" s="116"/>
      <c r="H434" s="116"/>
      <c r="I434" s="116"/>
    </row>
    <row r="435" spans="1:9" ht="26.25" customHeight="1" x14ac:dyDescent="0.25">
      <c r="A435" s="116"/>
      <c r="B435" s="116"/>
      <c r="C435" s="116"/>
      <c r="D435" s="116"/>
      <c r="E435" s="116"/>
      <c r="F435" s="116"/>
      <c r="G435" s="116"/>
      <c r="H435" s="116"/>
      <c r="I435" s="116"/>
    </row>
    <row r="436" spans="1:9" ht="26.25" customHeight="1" x14ac:dyDescent="0.25">
      <c r="A436" s="116"/>
      <c r="B436" s="116"/>
      <c r="C436" s="116"/>
      <c r="D436" s="116"/>
      <c r="E436" s="116"/>
      <c r="F436" s="116"/>
      <c r="G436" s="116"/>
      <c r="H436" s="116"/>
      <c r="I436" s="116"/>
    </row>
    <row r="437" spans="1:9" ht="26.25" customHeight="1" x14ac:dyDescent="0.25">
      <c r="A437" s="116"/>
      <c r="B437" s="116"/>
      <c r="C437" s="116"/>
      <c r="D437" s="116"/>
      <c r="E437" s="116"/>
      <c r="F437" s="116"/>
      <c r="G437" s="116"/>
      <c r="H437" s="116"/>
      <c r="I437" s="116"/>
    </row>
    <row r="438" spans="1:9" ht="26.25" customHeight="1" x14ac:dyDescent="0.25">
      <c r="A438" s="116"/>
      <c r="B438" s="116"/>
      <c r="C438" s="116"/>
      <c r="D438" s="116"/>
      <c r="E438" s="116"/>
      <c r="F438" s="116"/>
      <c r="G438" s="116"/>
      <c r="H438" s="116"/>
      <c r="I438" s="116"/>
    </row>
    <row r="439" spans="1:9" ht="26.25" customHeight="1" x14ac:dyDescent="0.25">
      <c r="A439" s="116"/>
      <c r="B439" s="116"/>
      <c r="C439" s="116"/>
      <c r="D439" s="116"/>
      <c r="E439" s="116"/>
      <c r="F439" s="116"/>
      <c r="G439" s="116"/>
      <c r="H439" s="116"/>
      <c r="I439" s="116"/>
    </row>
    <row r="440" spans="1:9" ht="26.25" customHeight="1" x14ac:dyDescent="0.25">
      <c r="A440" s="116"/>
      <c r="B440" s="116"/>
      <c r="C440" s="116"/>
      <c r="D440" s="116"/>
      <c r="E440" s="116"/>
      <c r="F440" s="116"/>
      <c r="G440" s="116"/>
      <c r="H440" s="116"/>
      <c r="I440" s="116"/>
    </row>
    <row r="441" spans="1:9" ht="26.25" customHeight="1" x14ac:dyDescent="0.25">
      <c r="A441" s="116"/>
      <c r="B441" s="116"/>
      <c r="C441" s="116"/>
      <c r="D441" s="116"/>
      <c r="E441" s="116"/>
      <c r="F441" s="116"/>
      <c r="G441" s="116"/>
      <c r="H441" s="116"/>
      <c r="I441" s="116"/>
    </row>
    <row r="442" spans="1:9" ht="26.25" customHeight="1" x14ac:dyDescent="0.25">
      <c r="A442" s="116"/>
      <c r="B442" s="116"/>
      <c r="C442" s="116"/>
      <c r="D442" s="116"/>
      <c r="E442" s="116"/>
      <c r="F442" s="116"/>
      <c r="G442" s="116"/>
      <c r="H442" s="116"/>
      <c r="I442" s="116"/>
    </row>
    <row r="443" spans="1:9" ht="26.25" customHeight="1" x14ac:dyDescent="0.25">
      <c r="A443" s="116"/>
      <c r="B443" s="116"/>
      <c r="C443" s="116"/>
      <c r="D443" s="116"/>
      <c r="E443" s="116"/>
      <c r="F443" s="116"/>
      <c r="G443" s="116"/>
      <c r="H443" s="116"/>
      <c r="I443" s="116"/>
    </row>
    <row r="444" spans="1:9" ht="26.25" customHeight="1" x14ac:dyDescent="0.25">
      <c r="A444" s="116"/>
      <c r="B444" s="116"/>
      <c r="C444" s="116"/>
      <c r="D444" s="116"/>
      <c r="E444" s="116"/>
      <c r="F444" s="116"/>
      <c r="G444" s="116"/>
      <c r="H444" s="116"/>
      <c r="I444" s="116"/>
    </row>
    <row r="445" spans="1:9" ht="26.25" customHeight="1" x14ac:dyDescent="0.25">
      <c r="A445" s="116"/>
      <c r="B445" s="116"/>
      <c r="C445" s="116"/>
      <c r="D445" s="116"/>
      <c r="E445" s="116"/>
      <c r="F445" s="116"/>
      <c r="G445" s="116"/>
      <c r="H445" s="116"/>
      <c r="I445" s="116"/>
    </row>
    <row r="446" spans="1:9" ht="26.25" customHeight="1" x14ac:dyDescent="0.25">
      <c r="A446" s="116"/>
      <c r="B446" s="116"/>
      <c r="C446" s="116"/>
      <c r="D446" s="116"/>
      <c r="E446" s="116"/>
      <c r="F446" s="116"/>
      <c r="G446" s="116"/>
      <c r="H446" s="116"/>
      <c r="I446" s="116"/>
    </row>
    <row r="447" spans="1:9" ht="26.25" customHeight="1" x14ac:dyDescent="0.25">
      <c r="A447" s="116"/>
      <c r="B447" s="116"/>
      <c r="C447" s="116"/>
      <c r="D447" s="116"/>
      <c r="E447" s="116"/>
      <c r="F447" s="116"/>
      <c r="G447" s="116"/>
      <c r="H447" s="116"/>
      <c r="I447" s="116"/>
    </row>
    <row r="448" spans="1:9" ht="26.25" customHeight="1" x14ac:dyDescent="0.25">
      <c r="A448" s="116"/>
      <c r="B448" s="116"/>
      <c r="C448" s="116"/>
      <c r="D448" s="116"/>
      <c r="E448" s="116"/>
      <c r="F448" s="116"/>
      <c r="G448" s="116"/>
      <c r="H448" s="116"/>
      <c r="I448" s="116"/>
    </row>
    <row r="449" spans="1:9" ht="26.25" customHeight="1" x14ac:dyDescent="0.25">
      <c r="A449" s="116"/>
      <c r="B449" s="116"/>
      <c r="C449" s="116"/>
      <c r="D449" s="116"/>
      <c r="E449" s="116"/>
      <c r="F449" s="116"/>
      <c r="G449" s="116"/>
      <c r="H449" s="116"/>
      <c r="I449" s="116"/>
    </row>
    <row r="450" spans="1:9" ht="26.25" customHeight="1" x14ac:dyDescent="0.25">
      <c r="A450" s="116"/>
      <c r="B450" s="116"/>
      <c r="C450" s="116"/>
      <c r="D450" s="116"/>
      <c r="E450" s="116"/>
      <c r="F450" s="116"/>
      <c r="G450" s="116"/>
      <c r="H450" s="116"/>
      <c r="I450" s="116"/>
    </row>
    <row r="451" spans="1:9" ht="26.25" customHeight="1" x14ac:dyDescent="0.25">
      <c r="A451" s="116"/>
      <c r="B451" s="116"/>
      <c r="C451" s="116"/>
      <c r="D451" s="116"/>
      <c r="E451" s="116"/>
      <c r="F451" s="116"/>
      <c r="G451" s="116"/>
      <c r="H451" s="116"/>
      <c r="I451" s="116"/>
    </row>
    <row r="452" spans="1:9" ht="26.25" customHeight="1" x14ac:dyDescent="0.25">
      <c r="A452" s="116"/>
      <c r="B452" s="116"/>
      <c r="C452" s="116"/>
      <c r="D452" s="116"/>
      <c r="E452" s="116"/>
      <c r="F452" s="116"/>
      <c r="G452" s="116"/>
      <c r="H452" s="116"/>
      <c r="I452" s="116"/>
    </row>
    <row r="453" spans="1:9" ht="26.25" customHeight="1" x14ac:dyDescent="0.25">
      <c r="A453" s="116"/>
      <c r="B453" s="116"/>
      <c r="C453" s="116"/>
      <c r="D453" s="116"/>
      <c r="E453" s="116"/>
      <c r="F453" s="116"/>
      <c r="G453" s="116"/>
      <c r="H453" s="116"/>
      <c r="I453" s="116"/>
    </row>
    <row r="454" spans="1:9" ht="26.25" customHeight="1" x14ac:dyDescent="0.25">
      <c r="A454" s="116"/>
      <c r="B454" s="116"/>
      <c r="C454" s="116"/>
      <c r="D454" s="116"/>
      <c r="E454" s="116"/>
      <c r="F454" s="116"/>
      <c r="G454" s="116"/>
      <c r="H454" s="116"/>
      <c r="I454" s="116"/>
    </row>
    <row r="455" spans="1:9" ht="26.25" customHeight="1" x14ac:dyDescent="0.25">
      <c r="A455" s="116"/>
      <c r="B455" s="116"/>
      <c r="C455" s="116"/>
      <c r="D455" s="116"/>
      <c r="E455" s="116"/>
      <c r="F455" s="116"/>
      <c r="G455" s="116"/>
      <c r="H455" s="116"/>
      <c r="I455" s="116"/>
    </row>
    <row r="456" spans="1:9" ht="26.25" customHeight="1" x14ac:dyDescent="0.25">
      <c r="A456" s="116"/>
      <c r="B456" s="116"/>
      <c r="C456" s="116"/>
      <c r="D456" s="116"/>
      <c r="E456" s="116"/>
      <c r="F456" s="116"/>
      <c r="G456" s="116"/>
      <c r="H456" s="116"/>
      <c r="I456" s="116"/>
    </row>
    <row r="457" spans="1:9" ht="26.25" customHeight="1" x14ac:dyDescent="0.25">
      <c r="A457" s="116"/>
      <c r="B457" s="116"/>
      <c r="C457" s="116"/>
      <c r="D457" s="116"/>
      <c r="E457" s="116"/>
      <c r="F457" s="116"/>
      <c r="G457" s="116"/>
      <c r="H457" s="116"/>
      <c r="I457" s="116"/>
    </row>
    <row r="458" spans="1:9" ht="26.25" customHeight="1" x14ac:dyDescent="0.25">
      <c r="A458" s="116"/>
      <c r="B458" s="116"/>
      <c r="C458" s="116"/>
      <c r="D458" s="116"/>
      <c r="E458" s="116"/>
      <c r="F458" s="116"/>
      <c r="G458" s="116"/>
      <c r="H458" s="116"/>
      <c r="I458" s="116"/>
    </row>
    <row r="459" spans="1:9" ht="26.25" customHeight="1" x14ac:dyDescent="0.25">
      <c r="A459" s="116"/>
      <c r="B459" s="116"/>
      <c r="C459" s="116"/>
      <c r="D459" s="116"/>
      <c r="E459" s="116"/>
      <c r="F459" s="116"/>
      <c r="G459" s="116"/>
      <c r="H459" s="116"/>
      <c r="I459" s="116"/>
    </row>
    <row r="460" spans="1:9" ht="26.25" customHeight="1" x14ac:dyDescent="0.25">
      <c r="A460" s="116"/>
      <c r="B460" s="116"/>
      <c r="C460" s="116"/>
      <c r="D460" s="116"/>
      <c r="E460" s="116"/>
      <c r="F460" s="116"/>
      <c r="G460" s="116"/>
      <c r="H460" s="116"/>
      <c r="I460" s="116"/>
    </row>
    <row r="461" spans="1:9" ht="26.25" customHeight="1" x14ac:dyDescent="0.25">
      <c r="A461" s="116"/>
      <c r="B461" s="116"/>
      <c r="C461" s="116"/>
      <c r="D461" s="116"/>
      <c r="E461" s="116"/>
      <c r="F461" s="116"/>
      <c r="G461" s="116"/>
      <c r="H461" s="116"/>
      <c r="I461" s="116"/>
    </row>
    <row r="462" spans="1:9" ht="26.25" customHeight="1" x14ac:dyDescent="0.25">
      <c r="A462" s="116"/>
      <c r="B462" s="116"/>
      <c r="C462" s="116"/>
      <c r="D462" s="116"/>
      <c r="E462" s="116"/>
      <c r="F462" s="116"/>
      <c r="G462" s="116"/>
      <c r="H462" s="116"/>
      <c r="I462" s="116"/>
    </row>
    <row r="463" spans="1:9" ht="26.25" customHeight="1" x14ac:dyDescent="0.25">
      <c r="A463" s="116"/>
      <c r="B463" s="116"/>
      <c r="C463" s="116"/>
      <c r="D463" s="116"/>
      <c r="E463" s="116"/>
      <c r="F463" s="116"/>
      <c r="G463" s="116"/>
      <c r="H463" s="116"/>
      <c r="I463" s="116"/>
    </row>
    <row r="464" spans="1:9" ht="26.25" customHeight="1" x14ac:dyDescent="0.25">
      <c r="A464" s="116"/>
      <c r="B464" s="116"/>
      <c r="C464" s="116"/>
      <c r="D464" s="116"/>
      <c r="E464" s="116"/>
      <c r="F464" s="116"/>
      <c r="G464" s="116"/>
      <c r="H464" s="116"/>
      <c r="I464" s="116"/>
    </row>
    <row r="465" spans="1:9" ht="26.25" customHeight="1" x14ac:dyDescent="0.25">
      <c r="A465" s="116"/>
      <c r="B465" s="116"/>
      <c r="C465" s="116"/>
      <c r="D465" s="116"/>
      <c r="E465" s="116"/>
      <c r="F465" s="116"/>
      <c r="G465" s="116"/>
      <c r="H465" s="116"/>
      <c r="I465" s="116"/>
    </row>
    <row r="466" spans="1:9" ht="26.25" customHeight="1" x14ac:dyDescent="0.25">
      <c r="A466" s="116"/>
      <c r="B466" s="116"/>
      <c r="C466" s="116"/>
      <c r="D466" s="116"/>
      <c r="E466" s="116"/>
      <c r="F466" s="116"/>
      <c r="G466" s="116"/>
      <c r="H466" s="116"/>
      <c r="I466" s="116"/>
    </row>
    <row r="467" spans="1:9" ht="26.25" customHeight="1" x14ac:dyDescent="0.25">
      <c r="A467" s="116"/>
      <c r="B467" s="116"/>
      <c r="C467" s="116"/>
      <c r="D467" s="116"/>
      <c r="E467" s="116"/>
      <c r="F467" s="116"/>
      <c r="G467" s="116"/>
      <c r="H467" s="116"/>
      <c r="I467" s="116"/>
    </row>
    <row r="468" spans="1:9" ht="26.25" customHeight="1" x14ac:dyDescent="0.25">
      <c r="A468" s="116"/>
      <c r="B468" s="116"/>
      <c r="C468" s="116"/>
      <c r="D468" s="116"/>
      <c r="E468" s="116"/>
      <c r="F468" s="116"/>
      <c r="G468" s="116"/>
      <c r="H468" s="116"/>
      <c r="I468" s="116"/>
    </row>
    <row r="469" spans="1:9" ht="26.25" customHeight="1" x14ac:dyDescent="0.25">
      <c r="A469" s="116"/>
      <c r="B469" s="116"/>
      <c r="C469" s="116"/>
      <c r="D469" s="116"/>
      <c r="E469" s="116"/>
      <c r="F469" s="116"/>
      <c r="G469" s="116"/>
      <c r="H469" s="116"/>
      <c r="I469" s="116"/>
    </row>
    <row r="470" spans="1:9" ht="26.25" customHeight="1" x14ac:dyDescent="0.25">
      <c r="A470" s="116"/>
      <c r="B470" s="116"/>
      <c r="C470" s="116"/>
      <c r="D470" s="116"/>
      <c r="E470" s="116"/>
      <c r="F470" s="116"/>
      <c r="G470" s="116"/>
      <c r="H470" s="116"/>
      <c r="I470" s="116"/>
    </row>
    <row r="471" spans="1:9" ht="26.25" customHeight="1" x14ac:dyDescent="0.25">
      <c r="A471" s="116"/>
      <c r="B471" s="116"/>
      <c r="C471" s="116"/>
      <c r="D471" s="116"/>
      <c r="E471" s="116"/>
      <c r="F471" s="116"/>
      <c r="G471" s="116"/>
      <c r="H471" s="116"/>
      <c r="I471" s="116"/>
    </row>
    <row r="472" spans="1:9" ht="26.25" customHeight="1" x14ac:dyDescent="0.25">
      <c r="A472" s="116"/>
      <c r="B472" s="116"/>
      <c r="C472" s="116"/>
      <c r="D472" s="116"/>
      <c r="E472" s="116"/>
      <c r="F472" s="116"/>
      <c r="G472" s="116"/>
      <c r="H472" s="116"/>
      <c r="I472" s="116"/>
    </row>
    <row r="473" spans="1:9" ht="26.25" customHeight="1" x14ac:dyDescent="0.25">
      <c r="A473" s="116"/>
      <c r="B473" s="116"/>
      <c r="C473" s="116"/>
      <c r="D473" s="116"/>
      <c r="E473" s="116"/>
      <c r="F473" s="116"/>
      <c r="G473" s="116"/>
      <c r="H473" s="116"/>
      <c r="I473" s="116"/>
    </row>
    <row r="474" spans="1:9" ht="26.25" customHeight="1" x14ac:dyDescent="0.25">
      <c r="A474" s="116"/>
      <c r="B474" s="116"/>
      <c r="C474" s="116"/>
      <c r="D474" s="116"/>
      <c r="E474" s="116"/>
      <c r="F474" s="116"/>
      <c r="G474" s="116"/>
      <c r="H474" s="116"/>
      <c r="I474" s="116"/>
    </row>
    <row r="475" spans="1:9" ht="26.25" customHeight="1" x14ac:dyDescent="0.25">
      <c r="A475" s="116"/>
      <c r="B475" s="116"/>
      <c r="C475" s="116"/>
      <c r="D475" s="116"/>
      <c r="E475" s="116"/>
      <c r="F475" s="116"/>
      <c r="G475" s="116"/>
      <c r="H475" s="116"/>
      <c r="I475" s="116"/>
    </row>
    <row r="476" spans="1:9" ht="26.25" customHeight="1" x14ac:dyDescent="0.25">
      <c r="A476" s="116"/>
      <c r="B476" s="116"/>
      <c r="C476" s="116"/>
      <c r="D476" s="116"/>
      <c r="E476" s="116"/>
      <c r="F476" s="116"/>
      <c r="G476" s="116"/>
      <c r="H476" s="116"/>
      <c r="I476" s="116"/>
    </row>
    <row r="477" spans="1:9" ht="26.25" customHeight="1" x14ac:dyDescent="0.25">
      <c r="A477" s="116"/>
      <c r="B477" s="116"/>
      <c r="C477" s="116"/>
      <c r="D477" s="116"/>
      <c r="E477" s="116"/>
      <c r="F477" s="116"/>
      <c r="G477" s="116"/>
      <c r="H477" s="116"/>
      <c r="I477" s="116"/>
    </row>
    <row r="478" spans="1:9" ht="26.25" customHeight="1" x14ac:dyDescent="0.25">
      <c r="A478" s="116"/>
      <c r="B478" s="116"/>
      <c r="C478" s="116"/>
      <c r="D478" s="116"/>
      <c r="E478" s="116"/>
      <c r="F478" s="116"/>
      <c r="G478" s="116"/>
      <c r="H478" s="116"/>
      <c r="I478" s="116"/>
    </row>
    <row r="479" spans="1:9" ht="26.25" customHeight="1" x14ac:dyDescent="0.25">
      <c r="A479" s="116"/>
      <c r="B479" s="116"/>
      <c r="C479" s="116"/>
      <c r="D479" s="116"/>
      <c r="E479" s="116"/>
      <c r="F479" s="116"/>
      <c r="G479" s="116"/>
      <c r="H479" s="116"/>
      <c r="I479" s="116"/>
    </row>
    <row r="480" spans="1:9" ht="26.25" customHeight="1" x14ac:dyDescent="0.25">
      <c r="A480" s="116"/>
      <c r="B480" s="116"/>
      <c r="C480" s="116"/>
      <c r="D480" s="116"/>
      <c r="E480" s="116"/>
      <c r="F480" s="116"/>
      <c r="G480" s="116"/>
      <c r="H480" s="116"/>
      <c r="I480" s="116"/>
    </row>
    <row r="481" spans="1:9" ht="26.25" customHeight="1" x14ac:dyDescent="0.25">
      <c r="A481" s="116"/>
      <c r="B481" s="116"/>
      <c r="C481" s="116"/>
      <c r="D481" s="116"/>
      <c r="E481" s="116"/>
      <c r="F481" s="116"/>
      <c r="G481" s="116"/>
      <c r="H481" s="116"/>
      <c r="I481" s="116"/>
    </row>
    <row r="482" spans="1:9" ht="26.25" customHeight="1" x14ac:dyDescent="0.25">
      <c r="A482" s="116"/>
      <c r="B482" s="116"/>
      <c r="C482" s="116"/>
      <c r="D482" s="116"/>
      <c r="E482" s="116"/>
      <c r="F482" s="116"/>
      <c r="G482" s="116"/>
      <c r="H482" s="116"/>
      <c r="I482" s="116"/>
    </row>
    <row r="483" spans="1:9" ht="26.25" customHeight="1" x14ac:dyDescent="0.25">
      <c r="A483" s="116"/>
      <c r="B483" s="116"/>
      <c r="C483" s="116"/>
      <c r="D483" s="116"/>
      <c r="E483" s="116"/>
      <c r="F483" s="116"/>
      <c r="G483" s="116"/>
      <c r="H483" s="116"/>
      <c r="I483" s="116"/>
    </row>
    <row r="484" spans="1:9" ht="26.25" customHeight="1" x14ac:dyDescent="0.25">
      <c r="A484" s="116"/>
      <c r="B484" s="116"/>
      <c r="C484" s="116"/>
      <c r="D484" s="116"/>
      <c r="E484" s="116"/>
      <c r="F484" s="116"/>
      <c r="G484" s="116"/>
      <c r="H484" s="116"/>
      <c r="I484" s="116"/>
    </row>
    <row r="485" spans="1:9" ht="26.25" customHeight="1" x14ac:dyDescent="0.25">
      <c r="A485" s="116"/>
      <c r="B485" s="116"/>
      <c r="C485" s="116"/>
      <c r="D485" s="116"/>
      <c r="E485" s="116"/>
      <c r="F485" s="116"/>
      <c r="G485" s="116"/>
      <c r="H485" s="116"/>
      <c r="I485" s="116"/>
    </row>
    <row r="486" spans="1:9" ht="26.25" customHeight="1" x14ac:dyDescent="0.25">
      <c r="A486" s="116"/>
      <c r="B486" s="116"/>
      <c r="C486" s="116"/>
      <c r="D486" s="116"/>
      <c r="E486" s="116"/>
      <c r="F486" s="116"/>
      <c r="G486" s="116"/>
      <c r="H486" s="116"/>
      <c r="I486" s="116"/>
    </row>
    <row r="487" spans="1:9" ht="26.25" customHeight="1" x14ac:dyDescent="0.25">
      <c r="A487" s="116"/>
      <c r="B487" s="116"/>
      <c r="C487" s="116"/>
      <c r="D487" s="116"/>
      <c r="E487" s="116"/>
      <c r="F487" s="116"/>
      <c r="G487" s="116"/>
      <c r="H487" s="116"/>
      <c r="I487" s="116"/>
    </row>
    <row r="488" spans="1:9" ht="26.25" customHeight="1" x14ac:dyDescent="0.25">
      <c r="A488" s="116"/>
      <c r="B488" s="116"/>
      <c r="C488" s="116"/>
      <c r="D488" s="116"/>
      <c r="E488" s="116"/>
      <c r="F488" s="116"/>
      <c r="G488" s="116"/>
      <c r="H488" s="116"/>
      <c r="I488" s="116"/>
    </row>
    <row r="489" spans="1:9" ht="26.25" customHeight="1" x14ac:dyDescent="0.25">
      <c r="A489" s="116"/>
      <c r="B489" s="116"/>
      <c r="C489" s="116"/>
      <c r="D489" s="116"/>
      <c r="E489" s="116"/>
      <c r="F489" s="116"/>
      <c r="G489" s="116"/>
      <c r="H489" s="116"/>
      <c r="I489" s="116"/>
    </row>
    <row r="490" spans="1:9" ht="26.25" customHeight="1" x14ac:dyDescent="0.25">
      <c r="A490" s="116"/>
      <c r="B490" s="116"/>
      <c r="C490" s="116"/>
      <c r="D490" s="116"/>
      <c r="E490" s="116"/>
      <c r="F490" s="116"/>
      <c r="G490" s="116"/>
      <c r="H490" s="116"/>
      <c r="I490" s="116"/>
    </row>
    <row r="491" spans="1:9" ht="26.25" customHeight="1" x14ac:dyDescent="0.25">
      <c r="A491" s="116"/>
      <c r="B491" s="116"/>
      <c r="C491" s="116"/>
      <c r="D491" s="116"/>
      <c r="E491" s="116"/>
      <c r="F491" s="116"/>
      <c r="G491" s="116"/>
      <c r="H491" s="116"/>
      <c r="I491" s="116"/>
    </row>
    <row r="492" spans="1:9" ht="26.25" customHeight="1" x14ac:dyDescent="0.25">
      <c r="A492" s="116"/>
      <c r="B492" s="116"/>
      <c r="C492" s="116"/>
      <c r="D492" s="116"/>
      <c r="E492" s="116"/>
      <c r="F492" s="116"/>
      <c r="G492" s="116"/>
      <c r="H492" s="116"/>
      <c r="I492" s="116"/>
    </row>
    <row r="493" spans="1:9" ht="26.25" customHeight="1" x14ac:dyDescent="0.25">
      <c r="A493" s="116"/>
      <c r="B493" s="116"/>
      <c r="C493" s="116"/>
      <c r="D493" s="116"/>
      <c r="E493" s="116"/>
      <c r="F493" s="116"/>
      <c r="G493" s="116"/>
      <c r="H493" s="116"/>
      <c r="I493" s="116"/>
    </row>
    <row r="494" spans="1:9" ht="26.25" customHeight="1" x14ac:dyDescent="0.25">
      <c r="A494" s="116"/>
      <c r="B494" s="116"/>
      <c r="C494" s="116"/>
      <c r="D494" s="116"/>
      <c r="E494" s="116"/>
      <c r="F494" s="116"/>
      <c r="G494" s="116"/>
      <c r="H494" s="116"/>
      <c r="I494" s="116"/>
    </row>
    <row r="495" spans="1:9" ht="26.25" customHeight="1" x14ac:dyDescent="0.25">
      <c r="A495" s="116"/>
      <c r="B495" s="116"/>
      <c r="C495" s="116"/>
      <c r="D495" s="116"/>
      <c r="E495" s="116"/>
      <c r="F495" s="116"/>
      <c r="G495" s="116"/>
      <c r="H495" s="116"/>
      <c r="I495" s="116"/>
    </row>
    <row r="496" spans="1:9" ht="26.25" customHeight="1" x14ac:dyDescent="0.25">
      <c r="A496" s="116"/>
      <c r="B496" s="116"/>
      <c r="C496" s="116"/>
      <c r="D496" s="116"/>
      <c r="E496" s="116"/>
      <c r="F496" s="116"/>
      <c r="G496" s="116"/>
      <c r="H496" s="116"/>
      <c r="I496" s="116"/>
    </row>
    <row r="497" spans="1:9" ht="26.25" customHeight="1" x14ac:dyDescent="0.25">
      <c r="A497" s="116"/>
      <c r="B497" s="116"/>
      <c r="C497" s="116"/>
      <c r="D497" s="116"/>
      <c r="E497" s="116"/>
      <c r="F497" s="116"/>
      <c r="G497" s="116"/>
      <c r="H497" s="116"/>
      <c r="I497" s="116"/>
    </row>
    <row r="498" spans="1:9" ht="26.25" customHeight="1" x14ac:dyDescent="0.25">
      <c r="A498" s="116"/>
      <c r="B498" s="116"/>
      <c r="C498" s="116"/>
      <c r="D498" s="116"/>
      <c r="E498" s="116"/>
      <c r="F498" s="116"/>
      <c r="G498" s="116"/>
      <c r="H498" s="116"/>
      <c r="I498" s="116"/>
    </row>
    <row r="499" spans="1:9" ht="26.25" customHeight="1" x14ac:dyDescent="0.25">
      <c r="A499" s="116"/>
      <c r="B499" s="116"/>
      <c r="C499" s="116"/>
      <c r="D499" s="116"/>
      <c r="E499" s="116"/>
      <c r="F499" s="116"/>
      <c r="G499" s="116"/>
      <c r="H499" s="116"/>
      <c r="I499" s="116"/>
    </row>
    <row r="500" spans="1:9" ht="26.25" customHeight="1" x14ac:dyDescent="0.25">
      <c r="A500" s="116"/>
      <c r="B500" s="116"/>
      <c r="C500" s="116"/>
      <c r="D500" s="116"/>
      <c r="E500" s="116"/>
      <c r="F500" s="116"/>
      <c r="G500" s="116"/>
      <c r="H500" s="116"/>
      <c r="I500" s="116"/>
    </row>
    <row r="501" spans="1:9" ht="26.25" customHeight="1" x14ac:dyDescent="0.25">
      <c r="A501" s="116"/>
      <c r="B501" s="116"/>
      <c r="C501" s="116"/>
      <c r="D501" s="116"/>
      <c r="E501" s="116"/>
      <c r="F501" s="116"/>
      <c r="G501" s="116"/>
      <c r="H501" s="116"/>
      <c r="I501" s="116"/>
    </row>
    <row r="502" spans="1:9" ht="26.25" customHeight="1" x14ac:dyDescent="0.25">
      <c r="A502" s="116"/>
      <c r="B502" s="116"/>
      <c r="C502" s="116"/>
      <c r="D502" s="116"/>
      <c r="E502" s="116"/>
      <c r="F502" s="116"/>
      <c r="G502" s="116"/>
      <c r="H502" s="116"/>
      <c r="I502" s="116"/>
    </row>
    <row r="503" spans="1:9" ht="26.25" customHeight="1" x14ac:dyDescent="0.25">
      <c r="A503" s="116"/>
      <c r="B503" s="116"/>
      <c r="C503" s="116"/>
      <c r="D503" s="116"/>
      <c r="E503" s="116"/>
      <c r="F503" s="116"/>
      <c r="G503" s="116"/>
      <c r="H503" s="116"/>
      <c r="I503" s="116"/>
    </row>
    <row r="504" spans="1:9" ht="26.25" customHeight="1" x14ac:dyDescent="0.25">
      <c r="A504" s="116"/>
      <c r="B504" s="116"/>
      <c r="C504" s="116"/>
      <c r="D504" s="116"/>
      <c r="E504" s="116"/>
      <c r="F504" s="116"/>
      <c r="G504" s="116"/>
      <c r="H504" s="116"/>
      <c r="I504" s="116"/>
    </row>
    <row r="505" spans="1:9" ht="26.25" customHeight="1" x14ac:dyDescent="0.25">
      <c r="A505" s="116"/>
      <c r="B505" s="116"/>
      <c r="C505" s="116"/>
      <c r="D505" s="116"/>
      <c r="E505" s="116"/>
      <c r="F505" s="116"/>
      <c r="G505" s="116"/>
      <c r="H505" s="116"/>
      <c r="I505" s="116"/>
    </row>
    <row r="506" spans="1:9" ht="26.25" customHeight="1" x14ac:dyDescent="0.25">
      <c r="A506" s="116"/>
      <c r="B506" s="116"/>
      <c r="C506" s="116"/>
      <c r="D506" s="116"/>
      <c r="E506" s="116"/>
      <c r="F506" s="116"/>
      <c r="G506" s="116"/>
      <c r="H506" s="116"/>
      <c r="I506" s="116"/>
    </row>
    <row r="507" spans="1:9" ht="26.25" customHeight="1" x14ac:dyDescent="0.25">
      <c r="A507" s="116"/>
      <c r="B507" s="116"/>
      <c r="C507" s="116"/>
      <c r="D507" s="116"/>
      <c r="E507" s="116"/>
      <c r="F507" s="116"/>
      <c r="G507" s="116"/>
      <c r="H507" s="116"/>
      <c r="I507" s="116"/>
    </row>
    <row r="508" spans="1:9" ht="26.25" customHeight="1" x14ac:dyDescent="0.25">
      <c r="A508" s="116"/>
      <c r="B508" s="116"/>
      <c r="C508" s="116"/>
      <c r="D508" s="116"/>
      <c r="E508" s="116"/>
      <c r="F508" s="116"/>
      <c r="G508" s="116"/>
      <c r="H508" s="116"/>
      <c r="I508" s="116"/>
    </row>
    <row r="509" spans="1:9" ht="26.25" customHeight="1" x14ac:dyDescent="0.25">
      <c r="A509" s="116"/>
      <c r="B509" s="116"/>
      <c r="C509" s="116"/>
      <c r="D509" s="116"/>
      <c r="E509" s="116"/>
      <c r="F509" s="116"/>
      <c r="G509" s="116"/>
      <c r="H509" s="116"/>
      <c r="I509" s="116"/>
    </row>
    <row r="510" spans="1:9" ht="26.25" customHeight="1" x14ac:dyDescent="0.25">
      <c r="A510" s="116"/>
      <c r="B510" s="116"/>
      <c r="C510" s="116"/>
      <c r="D510" s="116"/>
      <c r="E510" s="116"/>
      <c r="F510" s="116"/>
      <c r="G510" s="116"/>
      <c r="H510" s="116"/>
      <c r="I510" s="116"/>
    </row>
    <row r="511" spans="1:9" ht="26.25" customHeight="1" x14ac:dyDescent="0.25">
      <c r="A511" s="116"/>
      <c r="B511" s="116"/>
      <c r="C511" s="116"/>
      <c r="D511" s="116"/>
      <c r="E511" s="116"/>
      <c r="F511" s="116"/>
      <c r="G511" s="116"/>
      <c r="H511" s="116"/>
      <c r="I511" s="116"/>
    </row>
    <row r="512" spans="1:9" ht="26.25" customHeight="1" x14ac:dyDescent="0.25">
      <c r="A512" s="116"/>
      <c r="B512" s="116"/>
      <c r="C512" s="116"/>
      <c r="D512" s="116"/>
      <c r="E512" s="116"/>
      <c r="F512" s="116"/>
      <c r="G512" s="116"/>
      <c r="H512" s="116"/>
      <c r="I512" s="116"/>
    </row>
    <row r="513" spans="1:9" ht="26.25" customHeight="1" x14ac:dyDescent="0.25">
      <c r="A513" s="116"/>
      <c r="B513" s="116"/>
      <c r="C513" s="116"/>
      <c r="D513" s="116"/>
      <c r="E513" s="116"/>
      <c r="F513" s="116"/>
      <c r="G513" s="116"/>
      <c r="H513" s="116"/>
      <c r="I513" s="116"/>
    </row>
    <row r="514" spans="1:9" ht="26.25" customHeight="1" x14ac:dyDescent="0.25">
      <c r="A514" s="116"/>
      <c r="B514" s="116"/>
      <c r="C514" s="116"/>
      <c r="D514" s="116"/>
      <c r="E514" s="116"/>
      <c r="F514" s="116"/>
      <c r="G514" s="116"/>
      <c r="H514" s="116"/>
      <c r="I514" s="116"/>
    </row>
    <row r="515" spans="1:9" ht="26.25" customHeight="1" x14ac:dyDescent="0.25">
      <c r="A515" s="116"/>
      <c r="B515" s="116"/>
      <c r="C515" s="116"/>
      <c r="D515" s="116"/>
      <c r="E515" s="116"/>
      <c r="F515" s="116"/>
      <c r="G515" s="116"/>
      <c r="H515" s="116"/>
      <c r="I515" s="116"/>
    </row>
    <row r="516" spans="1:9" ht="26.25" customHeight="1" x14ac:dyDescent="0.25">
      <c r="A516" s="116"/>
      <c r="B516" s="116"/>
      <c r="C516" s="116"/>
      <c r="D516" s="116"/>
      <c r="E516" s="116"/>
      <c r="F516" s="116"/>
      <c r="G516" s="116"/>
      <c r="H516" s="116"/>
      <c r="I516" s="116"/>
    </row>
    <row r="517" spans="1:9" ht="26.25" customHeight="1" x14ac:dyDescent="0.25">
      <c r="A517" s="116"/>
      <c r="B517" s="116"/>
      <c r="C517" s="116"/>
      <c r="D517" s="116"/>
      <c r="E517" s="116"/>
      <c r="F517" s="116"/>
      <c r="G517" s="116"/>
      <c r="H517" s="116"/>
      <c r="I517" s="116"/>
    </row>
    <row r="518" spans="1:9" ht="26.25" customHeight="1" x14ac:dyDescent="0.25">
      <c r="A518" s="116"/>
      <c r="B518" s="116"/>
      <c r="C518" s="116"/>
      <c r="D518" s="116"/>
      <c r="E518" s="116"/>
      <c r="F518" s="116"/>
      <c r="G518" s="116"/>
      <c r="H518" s="116"/>
      <c r="I518" s="116"/>
    </row>
    <row r="519" spans="1:9" ht="26.25" customHeight="1" x14ac:dyDescent="0.25">
      <c r="A519" s="116"/>
      <c r="B519" s="116"/>
      <c r="C519" s="116"/>
      <c r="D519" s="116"/>
      <c r="E519" s="116"/>
      <c r="F519" s="116"/>
      <c r="G519" s="116"/>
      <c r="H519" s="116"/>
      <c r="I519" s="116"/>
    </row>
    <row r="520" spans="1:9" ht="26.25" customHeight="1" x14ac:dyDescent="0.25">
      <c r="A520" s="116"/>
      <c r="B520" s="116"/>
      <c r="C520" s="116"/>
      <c r="D520" s="116"/>
      <c r="E520" s="116"/>
      <c r="F520" s="116"/>
      <c r="G520" s="116"/>
      <c r="H520" s="116"/>
      <c r="I520" s="116"/>
    </row>
    <row r="521" spans="1:9" ht="26.25" customHeight="1" x14ac:dyDescent="0.25">
      <c r="A521" s="116"/>
      <c r="B521" s="116"/>
      <c r="C521" s="116"/>
      <c r="D521" s="116"/>
      <c r="E521" s="116"/>
      <c r="F521" s="116"/>
      <c r="G521" s="116"/>
      <c r="H521" s="116"/>
      <c r="I521" s="116"/>
    </row>
    <row r="522" spans="1:9" ht="26.25" customHeight="1" x14ac:dyDescent="0.25">
      <c r="A522" s="116"/>
      <c r="B522" s="116"/>
      <c r="C522" s="116"/>
      <c r="D522" s="116"/>
      <c r="E522" s="116"/>
      <c r="F522" s="116"/>
      <c r="G522" s="116"/>
      <c r="H522" s="116"/>
      <c r="I522" s="116"/>
    </row>
    <row r="523" spans="1:9" ht="26.25" customHeight="1" x14ac:dyDescent="0.25">
      <c r="A523" s="116"/>
      <c r="B523" s="116"/>
      <c r="C523" s="116"/>
      <c r="D523" s="116"/>
      <c r="E523" s="116"/>
      <c r="F523" s="116"/>
      <c r="G523" s="116"/>
      <c r="H523" s="116"/>
      <c r="I523" s="116"/>
    </row>
    <row r="524" spans="1:9" ht="26.25" customHeight="1" x14ac:dyDescent="0.25">
      <c r="A524" s="116"/>
      <c r="B524" s="116"/>
      <c r="C524" s="116"/>
      <c r="D524" s="116"/>
      <c r="E524" s="116"/>
      <c r="F524" s="116"/>
      <c r="G524" s="116"/>
      <c r="H524" s="116"/>
      <c r="I524" s="116"/>
    </row>
    <row r="525" spans="1:9" ht="26.25" customHeight="1" x14ac:dyDescent="0.25">
      <c r="A525" s="116"/>
      <c r="B525" s="116"/>
      <c r="C525" s="116"/>
      <c r="D525" s="116"/>
      <c r="E525" s="116"/>
      <c r="F525" s="116"/>
      <c r="G525" s="116"/>
      <c r="H525" s="116"/>
      <c r="I525" s="116"/>
    </row>
    <row r="526" spans="1:9" ht="26.25" customHeight="1" x14ac:dyDescent="0.25">
      <c r="A526" s="116"/>
      <c r="B526" s="116"/>
      <c r="C526" s="116"/>
      <c r="D526" s="116"/>
      <c r="E526" s="116"/>
      <c r="F526" s="116"/>
      <c r="G526" s="116"/>
      <c r="H526" s="116"/>
      <c r="I526" s="116"/>
    </row>
    <row r="527" spans="1:9" ht="26.25" customHeight="1" x14ac:dyDescent="0.25">
      <c r="A527" s="116"/>
      <c r="B527" s="116"/>
      <c r="C527" s="116"/>
      <c r="D527" s="116"/>
      <c r="E527" s="116"/>
      <c r="F527" s="116"/>
      <c r="G527" s="116"/>
      <c r="H527" s="116"/>
      <c r="I527" s="116"/>
    </row>
    <row r="528" spans="1:9" ht="26.25" customHeight="1" x14ac:dyDescent="0.25">
      <c r="A528" s="116"/>
      <c r="B528" s="116"/>
      <c r="C528" s="116"/>
      <c r="D528" s="116"/>
      <c r="E528" s="116"/>
      <c r="F528" s="116"/>
      <c r="G528" s="116"/>
      <c r="H528" s="116"/>
      <c r="I528" s="116"/>
    </row>
    <row r="529" spans="1:9" ht="26.25" customHeight="1" x14ac:dyDescent="0.25">
      <c r="A529" s="116"/>
      <c r="B529" s="116"/>
      <c r="C529" s="116"/>
      <c r="D529" s="116"/>
      <c r="E529" s="116"/>
      <c r="F529" s="116"/>
      <c r="G529" s="116"/>
      <c r="H529" s="116"/>
      <c r="I529" s="116"/>
    </row>
    <row r="530" spans="1:9" ht="26.25" customHeight="1" x14ac:dyDescent="0.25">
      <c r="A530" s="116"/>
      <c r="B530" s="116"/>
      <c r="C530" s="116"/>
      <c r="D530" s="116"/>
      <c r="E530" s="116"/>
      <c r="F530" s="116"/>
      <c r="G530" s="116"/>
      <c r="H530" s="116"/>
      <c r="I530" s="116"/>
    </row>
    <row r="531" spans="1:9" ht="26.25" customHeight="1" x14ac:dyDescent="0.25">
      <c r="A531" s="116"/>
      <c r="B531" s="116"/>
      <c r="C531" s="116"/>
      <c r="D531" s="116"/>
      <c r="E531" s="116"/>
      <c r="F531" s="116"/>
      <c r="G531" s="116"/>
      <c r="H531" s="116"/>
      <c r="I531" s="116"/>
    </row>
    <row r="532" spans="1:9" ht="26.25" customHeight="1" x14ac:dyDescent="0.25">
      <c r="A532" s="116"/>
      <c r="B532" s="116"/>
      <c r="C532" s="116"/>
      <c r="D532" s="116"/>
      <c r="E532" s="116"/>
      <c r="F532" s="116"/>
      <c r="G532" s="116"/>
      <c r="H532" s="116"/>
      <c r="I532" s="116"/>
    </row>
    <row r="533" spans="1:9" ht="26.25" customHeight="1" x14ac:dyDescent="0.25">
      <c r="A533" s="116"/>
      <c r="B533" s="116"/>
      <c r="C533" s="116"/>
      <c r="D533" s="116"/>
      <c r="E533" s="116"/>
      <c r="F533" s="116"/>
      <c r="G533" s="116"/>
      <c r="H533" s="116"/>
      <c r="I533" s="116"/>
    </row>
    <row r="534" spans="1:9" ht="26.25" customHeight="1" x14ac:dyDescent="0.25">
      <c r="A534" s="116"/>
      <c r="B534" s="116"/>
      <c r="C534" s="116"/>
      <c r="D534" s="116"/>
      <c r="E534" s="116"/>
      <c r="F534" s="116"/>
      <c r="G534" s="116"/>
      <c r="H534" s="116"/>
      <c r="I534" s="116"/>
    </row>
    <row r="535" spans="1:9" ht="26.25" customHeight="1" x14ac:dyDescent="0.25">
      <c r="A535" s="116"/>
      <c r="B535" s="116"/>
      <c r="C535" s="116"/>
      <c r="D535" s="116"/>
      <c r="E535" s="116"/>
      <c r="F535" s="116"/>
      <c r="G535" s="116"/>
      <c r="H535" s="116"/>
      <c r="I535" s="116"/>
    </row>
    <row r="536" spans="1:9" ht="26.25" customHeight="1" x14ac:dyDescent="0.25">
      <c r="A536" s="116"/>
      <c r="B536" s="116"/>
      <c r="C536" s="116"/>
      <c r="D536" s="116"/>
      <c r="E536" s="116"/>
      <c r="F536" s="116"/>
      <c r="G536" s="116"/>
      <c r="H536" s="116"/>
      <c r="I536" s="116"/>
    </row>
    <row r="537" spans="1:9" ht="26.25" customHeight="1" x14ac:dyDescent="0.25">
      <c r="A537" s="116"/>
      <c r="B537" s="116"/>
      <c r="C537" s="116"/>
      <c r="D537" s="116"/>
      <c r="E537" s="116"/>
      <c r="F537" s="116"/>
      <c r="G537" s="116"/>
      <c r="H537" s="116"/>
      <c r="I537" s="116"/>
    </row>
    <row r="538" spans="1:9" ht="26.25" customHeight="1" x14ac:dyDescent="0.25">
      <c r="A538" s="116"/>
      <c r="B538" s="116"/>
      <c r="C538" s="116"/>
      <c r="D538" s="116"/>
      <c r="E538" s="116"/>
      <c r="F538" s="116"/>
      <c r="G538" s="116"/>
      <c r="H538" s="116"/>
      <c r="I538" s="116"/>
    </row>
    <row r="539" spans="1:9" ht="26.25" customHeight="1" x14ac:dyDescent="0.25">
      <c r="A539" s="116"/>
      <c r="B539" s="116"/>
      <c r="C539" s="116"/>
      <c r="D539" s="116"/>
      <c r="E539" s="116"/>
      <c r="F539" s="116"/>
      <c r="G539" s="116"/>
      <c r="H539" s="116"/>
      <c r="I539" s="116"/>
    </row>
    <row r="540" spans="1:9" ht="26.25" customHeight="1" x14ac:dyDescent="0.25">
      <c r="A540" s="116"/>
      <c r="B540" s="116"/>
      <c r="C540" s="116"/>
      <c r="D540" s="116"/>
      <c r="E540" s="116"/>
      <c r="F540" s="116"/>
      <c r="G540" s="116"/>
      <c r="H540" s="116"/>
      <c r="I540" s="116"/>
    </row>
    <row r="541" spans="1:9" ht="26.25" customHeight="1" x14ac:dyDescent="0.25">
      <c r="A541" s="116"/>
      <c r="B541" s="116"/>
      <c r="C541" s="116"/>
      <c r="D541" s="116"/>
      <c r="E541" s="116"/>
      <c r="F541" s="116"/>
      <c r="G541" s="116"/>
      <c r="H541" s="116"/>
      <c r="I541" s="116"/>
    </row>
    <row r="542" spans="1:9" ht="26.25" customHeight="1" x14ac:dyDescent="0.25">
      <c r="A542" s="116"/>
      <c r="B542" s="116"/>
      <c r="C542" s="116"/>
      <c r="D542" s="116"/>
      <c r="E542" s="116"/>
      <c r="F542" s="116"/>
      <c r="G542" s="116"/>
      <c r="H542" s="116"/>
      <c r="I542" s="116"/>
    </row>
    <row r="543" spans="1:9" ht="26.25" customHeight="1" x14ac:dyDescent="0.25">
      <c r="A543" s="116"/>
      <c r="B543" s="116"/>
      <c r="C543" s="116"/>
      <c r="D543" s="116"/>
      <c r="E543" s="116"/>
      <c r="F543" s="116"/>
      <c r="G543" s="116"/>
      <c r="H543" s="116"/>
      <c r="I543" s="116"/>
    </row>
    <row r="544" spans="1:9" ht="26.25" customHeight="1" x14ac:dyDescent="0.25">
      <c r="A544" s="116"/>
      <c r="B544" s="116"/>
      <c r="C544" s="116"/>
      <c r="D544" s="116"/>
      <c r="E544" s="116"/>
      <c r="F544" s="116"/>
      <c r="G544" s="116"/>
      <c r="H544" s="116"/>
      <c r="I544" s="116"/>
    </row>
    <row r="545" spans="1:9" ht="26.25" customHeight="1" x14ac:dyDescent="0.25">
      <c r="A545" s="116"/>
      <c r="B545" s="116"/>
      <c r="C545" s="116"/>
      <c r="D545" s="116"/>
      <c r="E545" s="116"/>
      <c r="F545" s="116"/>
      <c r="G545" s="116"/>
      <c r="H545" s="116"/>
      <c r="I545" s="116"/>
    </row>
    <row r="546" spans="1:9" ht="26.25" customHeight="1" x14ac:dyDescent="0.25">
      <c r="A546" s="116"/>
      <c r="B546" s="116"/>
      <c r="C546" s="116"/>
      <c r="D546" s="116"/>
      <c r="E546" s="116"/>
      <c r="F546" s="116"/>
      <c r="G546" s="116"/>
      <c r="H546" s="116"/>
      <c r="I546" s="116"/>
    </row>
    <row r="547" spans="1:9" ht="26.25" customHeight="1" x14ac:dyDescent="0.25">
      <c r="A547" s="116"/>
      <c r="B547" s="116"/>
      <c r="C547" s="116"/>
      <c r="D547" s="116"/>
      <c r="E547" s="116"/>
      <c r="F547" s="116"/>
      <c r="G547" s="116"/>
      <c r="H547" s="116"/>
      <c r="I547" s="116"/>
    </row>
    <row r="548" spans="1:9" ht="26.25" customHeight="1" x14ac:dyDescent="0.25">
      <c r="A548" s="116"/>
      <c r="B548" s="116"/>
      <c r="C548" s="116"/>
      <c r="D548" s="116"/>
      <c r="E548" s="116"/>
      <c r="F548" s="116"/>
      <c r="G548" s="116"/>
      <c r="H548" s="116"/>
      <c r="I548" s="116"/>
    </row>
    <row r="549" spans="1:9" ht="26.25" customHeight="1" x14ac:dyDescent="0.25">
      <c r="A549" s="116"/>
      <c r="B549" s="116"/>
      <c r="C549" s="116"/>
      <c r="D549" s="116"/>
      <c r="E549" s="116"/>
      <c r="F549" s="116"/>
      <c r="G549" s="116"/>
      <c r="H549" s="116"/>
      <c r="I549" s="116"/>
    </row>
    <row r="550" spans="1:9" ht="26.25" customHeight="1" x14ac:dyDescent="0.25">
      <c r="A550" s="116"/>
      <c r="B550" s="116"/>
      <c r="C550" s="116"/>
      <c r="D550" s="116"/>
      <c r="E550" s="116"/>
      <c r="F550" s="116"/>
      <c r="G550" s="116"/>
      <c r="H550" s="116"/>
      <c r="I550" s="116"/>
    </row>
    <row r="551" spans="1:9" ht="26.25" customHeight="1" x14ac:dyDescent="0.25">
      <c r="A551" s="116"/>
      <c r="B551" s="116"/>
      <c r="C551" s="116"/>
      <c r="D551" s="116"/>
      <c r="E551" s="116"/>
      <c r="F551" s="116"/>
      <c r="G551" s="116"/>
      <c r="H551" s="116"/>
      <c r="I551" s="116"/>
    </row>
    <row r="552" spans="1:9" ht="26.25" customHeight="1" x14ac:dyDescent="0.25">
      <c r="A552" s="116"/>
      <c r="B552" s="116"/>
      <c r="C552" s="116"/>
      <c r="D552" s="116"/>
      <c r="E552" s="116"/>
      <c r="F552" s="116"/>
      <c r="G552" s="116"/>
      <c r="H552" s="116"/>
      <c r="I552" s="116"/>
    </row>
    <row r="553" spans="1:9" ht="26.25" customHeight="1" x14ac:dyDescent="0.25">
      <c r="A553" s="116"/>
      <c r="B553" s="116"/>
      <c r="C553" s="116"/>
      <c r="D553" s="116"/>
      <c r="E553" s="116"/>
      <c r="F553" s="116"/>
      <c r="G553" s="116"/>
      <c r="H553" s="116"/>
      <c r="I553" s="116"/>
    </row>
    <row r="554" spans="1:9" ht="26.25" customHeight="1" x14ac:dyDescent="0.25">
      <c r="A554" s="116"/>
      <c r="B554" s="116"/>
      <c r="C554" s="116"/>
      <c r="D554" s="116"/>
      <c r="E554" s="116"/>
      <c r="F554" s="116"/>
      <c r="G554" s="116"/>
      <c r="H554" s="116"/>
      <c r="I554" s="116"/>
    </row>
    <row r="555" spans="1:9" ht="26.25" customHeight="1" x14ac:dyDescent="0.25">
      <c r="A555" s="116"/>
      <c r="B555" s="116"/>
      <c r="C555" s="116"/>
      <c r="D555" s="116"/>
      <c r="E555" s="116"/>
      <c r="F555" s="116"/>
      <c r="G555" s="116"/>
      <c r="H555" s="116"/>
      <c r="I555" s="116"/>
    </row>
    <row r="556" spans="1:9" ht="26.25" customHeight="1" x14ac:dyDescent="0.25">
      <c r="A556" s="116"/>
      <c r="B556" s="116"/>
      <c r="C556" s="116"/>
      <c r="D556" s="116"/>
      <c r="E556" s="116"/>
      <c r="F556" s="116"/>
      <c r="G556" s="116"/>
      <c r="H556" s="116"/>
      <c r="I556" s="116"/>
    </row>
    <row r="557" spans="1:9" ht="26.25" customHeight="1" x14ac:dyDescent="0.25">
      <c r="A557" s="116"/>
      <c r="B557" s="116"/>
      <c r="C557" s="116"/>
      <c r="D557" s="116"/>
      <c r="E557" s="116"/>
      <c r="F557" s="116"/>
      <c r="G557" s="116"/>
      <c r="H557" s="116"/>
      <c r="I557" s="116"/>
    </row>
    <row r="558" spans="1:9" ht="26.25" customHeight="1" x14ac:dyDescent="0.25">
      <c r="A558" s="116"/>
      <c r="B558" s="116"/>
      <c r="C558" s="116"/>
      <c r="D558" s="116"/>
      <c r="E558" s="116"/>
      <c r="F558" s="116"/>
      <c r="G558" s="116"/>
      <c r="H558" s="116"/>
      <c r="I558" s="116"/>
    </row>
    <row r="559" spans="1:9" ht="26.25" customHeight="1" x14ac:dyDescent="0.25">
      <c r="A559" s="116"/>
      <c r="B559" s="116"/>
      <c r="C559" s="116"/>
      <c r="D559" s="116"/>
      <c r="E559" s="116"/>
      <c r="F559" s="116"/>
      <c r="G559" s="116"/>
      <c r="H559" s="116"/>
      <c r="I559" s="116"/>
    </row>
    <row r="560" spans="1:9" ht="26.25" customHeight="1" x14ac:dyDescent="0.25">
      <c r="A560" s="116"/>
      <c r="B560" s="116"/>
      <c r="C560" s="116"/>
      <c r="D560" s="116"/>
      <c r="E560" s="116"/>
      <c r="F560" s="116"/>
      <c r="G560" s="116"/>
      <c r="H560" s="116"/>
      <c r="I560" s="116"/>
    </row>
    <row r="561" spans="1:9" ht="26.25" customHeight="1" x14ac:dyDescent="0.25">
      <c r="A561" s="116"/>
      <c r="B561" s="116"/>
      <c r="C561" s="116"/>
      <c r="D561" s="116"/>
      <c r="E561" s="116"/>
      <c r="F561" s="116"/>
      <c r="G561" s="116"/>
      <c r="H561" s="116"/>
      <c r="I561" s="116"/>
    </row>
    <row r="562" spans="1:9" ht="26.25" customHeight="1" x14ac:dyDescent="0.25">
      <c r="A562" s="116"/>
      <c r="B562" s="116"/>
      <c r="C562" s="116"/>
      <c r="D562" s="116"/>
      <c r="E562" s="116"/>
      <c r="F562" s="116"/>
      <c r="G562" s="116"/>
      <c r="H562" s="116"/>
      <c r="I562" s="116"/>
    </row>
    <row r="563" spans="1:9" ht="26.25" customHeight="1" x14ac:dyDescent="0.25">
      <c r="A563" s="116"/>
      <c r="B563" s="116"/>
      <c r="C563" s="116"/>
      <c r="D563" s="116"/>
      <c r="E563" s="116"/>
      <c r="F563" s="116"/>
      <c r="G563" s="116"/>
      <c r="H563" s="116"/>
      <c r="I563" s="116"/>
    </row>
    <row r="564" spans="1:9" ht="26.25" customHeight="1" x14ac:dyDescent="0.25">
      <c r="A564" s="116"/>
      <c r="B564" s="116"/>
      <c r="C564" s="116"/>
      <c r="D564" s="116"/>
      <c r="E564" s="116"/>
      <c r="F564" s="116"/>
      <c r="G564" s="116"/>
      <c r="H564" s="116"/>
      <c r="I564" s="116"/>
    </row>
    <row r="565" spans="1:9" ht="26.25" customHeight="1" x14ac:dyDescent="0.25">
      <c r="A565" s="116"/>
      <c r="B565" s="116"/>
      <c r="C565" s="116"/>
      <c r="D565" s="116"/>
      <c r="E565" s="116"/>
      <c r="F565" s="116"/>
      <c r="G565" s="116"/>
      <c r="H565" s="116"/>
      <c r="I565" s="116"/>
    </row>
    <row r="566" spans="1:9" ht="26.25" customHeight="1" x14ac:dyDescent="0.25">
      <c r="A566" s="116"/>
      <c r="B566" s="116"/>
      <c r="C566" s="116"/>
      <c r="D566" s="116"/>
      <c r="E566" s="116"/>
      <c r="F566" s="116"/>
      <c r="G566" s="116"/>
      <c r="H566" s="116"/>
      <c r="I566" s="116"/>
    </row>
    <row r="567" spans="1:9" ht="26.25" customHeight="1" x14ac:dyDescent="0.25">
      <c r="A567" s="116"/>
      <c r="B567" s="116"/>
      <c r="C567" s="116"/>
      <c r="D567" s="116"/>
      <c r="E567" s="116"/>
      <c r="F567" s="116"/>
      <c r="G567" s="116"/>
      <c r="H567" s="116"/>
      <c r="I567" s="116"/>
    </row>
    <row r="568" spans="1:9" ht="26.25" customHeight="1" x14ac:dyDescent="0.25">
      <c r="A568" s="116"/>
      <c r="B568" s="116"/>
      <c r="C568" s="116"/>
      <c r="D568" s="116"/>
      <c r="E568" s="116"/>
      <c r="F568" s="116"/>
      <c r="G568" s="116"/>
      <c r="H568" s="116"/>
      <c r="I568" s="116"/>
    </row>
    <row r="569" spans="1:9" ht="26.25" customHeight="1" x14ac:dyDescent="0.25">
      <c r="A569" s="116"/>
      <c r="B569" s="116"/>
      <c r="C569" s="116"/>
      <c r="D569" s="116"/>
      <c r="E569" s="116"/>
      <c r="F569" s="116"/>
      <c r="G569" s="116"/>
      <c r="H569" s="116"/>
      <c r="I569" s="116"/>
    </row>
    <row r="570" spans="1:9" ht="26.25" customHeight="1" x14ac:dyDescent="0.25">
      <c r="A570" s="116"/>
      <c r="B570" s="116"/>
      <c r="C570" s="116"/>
      <c r="D570" s="116"/>
      <c r="E570" s="116"/>
      <c r="F570" s="116"/>
      <c r="G570" s="116"/>
      <c r="H570" s="116"/>
      <c r="I570" s="116"/>
    </row>
    <row r="571" spans="1:9" ht="26.25" customHeight="1" x14ac:dyDescent="0.25">
      <c r="A571" s="116"/>
      <c r="B571" s="116"/>
      <c r="C571" s="116"/>
      <c r="D571" s="116"/>
      <c r="E571" s="116"/>
      <c r="F571" s="116"/>
      <c r="G571" s="116"/>
      <c r="H571" s="116"/>
      <c r="I571" s="116"/>
    </row>
    <row r="572" spans="1:9" ht="26.25" customHeight="1" x14ac:dyDescent="0.25">
      <c r="A572" s="116"/>
      <c r="B572" s="116"/>
      <c r="C572" s="116"/>
      <c r="D572" s="116"/>
      <c r="E572" s="116"/>
      <c r="F572" s="116"/>
      <c r="G572" s="116"/>
      <c r="H572" s="116"/>
      <c r="I572" s="116"/>
    </row>
    <row r="573" spans="1:9" ht="26.25" customHeight="1" x14ac:dyDescent="0.25">
      <c r="A573" s="116"/>
      <c r="B573" s="116"/>
      <c r="C573" s="116"/>
      <c r="D573" s="116"/>
      <c r="E573" s="116"/>
      <c r="F573" s="116"/>
      <c r="G573" s="116"/>
      <c r="H573" s="116"/>
      <c r="I573" s="116"/>
    </row>
    <row r="574" spans="1:9" ht="26.25" customHeight="1" x14ac:dyDescent="0.25">
      <c r="A574" s="116"/>
      <c r="B574" s="116"/>
      <c r="C574" s="116"/>
      <c r="D574" s="116"/>
      <c r="E574" s="116"/>
      <c r="F574" s="116"/>
      <c r="G574" s="116"/>
      <c r="H574" s="116"/>
      <c r="I574" s="116"/>
    </row>
    <row r="575" spans="1:9" ht="26.25" customHeight="1" x14ac:dyDescent="0.25">
      <c r="A575" s="116"/>
      <c r="B575" s="116"/>
      <c r="C575" s="116"/>
      <c r="D575" s="116"/>
      <c r="E575" s="116"/>
      <c r="F575" s="116"/>
      <c r="G575" s="116"/>
      <c r="H575" s="116"/>
      <c r="I575" s="116"/>
    </row>
    <row r="576" spans="1:9" ht="26.25" customHeight="1" x14ac:dyDescent="0.25">
      <c r="A576" s="116"/>
      <c r="B576" s="116"/>
      <c r="C576" s="116"/>
      <c r="D576" s="116"/>
      <c r="E576" s="116"/>
      <c r="F576" s="116"/>
      <c r="G576" s="116"/>
      <c r="H576" s="116"/>
      <c r="I576" s="116"/>
    </row>
    <row r="577" spans="1:9" ht="26.25" customHeight="1" x14ac:dyDescent="0.25">
      <c r="A577" s="116"/>
      <c r="B577" s="116"/>
      <c r="C577" s="116"/>
      <c r="D577" s="116"/>
      <c r="E577" s="116"/>
      <c r="F577" s="116"/>
      <c r="G577" s="116"/>
      <c r="H577" s="116"/>
      <c r="I577" s="116"/>
    </row>
    <row r="578" spans="1:9" ht="26.25" customHeight="1" x14ac:dyDescent="0.25">
      <c r="A578" s="116"/>
      <c r="B578" s="116"/>
      <c r="C578" s="116"/>
      <c r="D578" s="116"/>
      <c r="E578" s="116"/>
      <c r="F578" s="116"/>
      <c r="G578" s="116"/>
      <c r="H578" s="116"/>
      <c r="I578" s="116"/>
    </row>
    <row r="579" spans="1:9" ht="26.25" customHeight="1" x14ac:dyDescent="0.25">
      <c r="A579" s="116"/>
      <c r="B579" s="116"/>
      <c r="C579" s="116"/>
      <c r="D579" s="116"/>
      <c r="E579" s="116"/>
      <c r="F579" s="116"/>
      <c r="G579" s="116"/>
      <c r="H579" s="116"/>
      <c r="I579" s="116"/>
    </row>
    <row r="580" spans="1:9" ht="26.25" customHeight="1" x14ac:dyDescent="0.25">
      <c r="A580" s="116"/>
      <c r="B580" s="116"/>
      <c r="C580" s="116"/>
      <c r="D580" s="116"/>
      <c r="E580" s="116"/>
      <c r="F580" s="116"/>
      <c r="G580" s="116"/>
      <c r="H580" s="116"/>
      <c r="I580" s="116"/>
    </row>
    <row r="581" spans="1:9" ht="26.25" customHeight="1" x14ac:dyDescent="0.25">
      <c r="A581" s="116"/>
      <c r="B581" s="116"/>
      <c r="C581" s="116"/>
      <c r="D581" s="116"/>
      <c r="E581" s="116"/>
      <c r="F581" s="116"/>
      <c r="G581" s="116"/>
      <c r="H581" s="116"/>
      <c r="I581" s="116"/>
    </row>
    <row r="582" spans="1:9" ht="26.25" customHeight="1" x14ac:dyDescent="0.25">
      <c r="A582" s="116"/>
      <c r="B582" s="116"/>
      <c r="C582" s="116"/>
      <c r="D582" s="116"/>
      <c r="E582" s="116"/>
      <c r="F582" s="116"/>
      <c r="G582" s="116"/>
      <c r="H582" s="116"/>
      <c r="I582" s="116"/>
    </row>
    <row r="583" spans="1:9" ht="26.25" customHeight="1" x14ac:dyDescent="0.25">
      <c r="A583" s="116"/>
      <c r="B583" s="116"/>
      <c r="C583" s="116"/>
      <c r="D583" s="116"/>
      <c r="E583" s="116"/>
      <c r="F583" s="116"/>
      <c r="G583" s="116"/>
      <c r="H583" s="116"/>
      <c r="I583" s="116"/>
    </row>
    <row r="584" spans="1:9" ht="26.25" customHeight="1" x14ac:dyDescent="0.25">
      <c r="A584" s="116"/>
      <c r="B584" s="116"/>
      <c r="C584" s="116"/>
      <c r="D584" s="116"/>
      <c r="E584" s="116"/>
      <c r="F584" s="116"/>
      <c r="G584" s="116"/>
      <c r="H584" s="116"/>
      <c r="I584" s="116"/>
    </row>
    <row r="585" spans="1:9" ht="26.25" customHeight="1" x14ac:dyDescent="0.25">
      <c r="A585" s="116"/>
      <c r="B585" s="116"/>
      <c r="C585" s="116"/>
      <c r="D585" s="116"/>
      <c r="E585" s="116"/>
      <c r="F585" s="116"/>
      <c r="G585" s="116"/>
      <c r="H585" s="116"/>
      <c r="I585" s="116"/>
    </row>
    <row r="586" spans="1:9" ht="26.25" customHeight="1" x14ac:dyDescent="0.25">
      <c r="A586" s="116"/>
      <c r="B586" s="116"/>
      <c r="C586" s="116"/>
      <c r="D586" s="116"/>
      <c r="E586" s="116"/>
      <c r="F586" s="116"/>
      <c r="G586" s="116"/>
      <c r="H586" s="116"/>
      <c r="I586" s="116"/>
    </row>
    <row r="587" spans="1:9" ht="26.25" customHeight="1" x14ac:dyDescent="0.25">
      <c r="A587" s="116"/>
      <c r="B587" s="116"/>
      <c r="C587" s="116"/>
      <c r="D587" s="116"/>
      <c r="E587" s="116"/>
      <c r="F587" s="116"/>
      <c r="G587" s="116"/>
      <c r="H587" s="116"/>
      <c r="I587" s="116"/>
    </row>
    <row r="588" spans="1:9" ht="26.25" customHeight="1" x14ac:dyDescent="0.25">
      <c r="A588" s="116"/>
      <c r="B588" s="116"/>
      <c r="C588" s="116"/>
      <c r="D588" s="116"/>
      <c r="E588" s="116"/>
      <c r="F588" s="116"/>
      <c r="G588" s="116"/>
      <c r="H588" s="116"/>
      <c r="I588" s="116"/>
    </row>
    <row r="589" spans="1:9" ht="26.25" customHeight="1" x14ac:dyDescent="0.25">
      <c r="A589" s="116"/>
      <c r="B589" s="116"/>
      <c r="C589" s="116"/>
      <c r="D589" s="116"/>
      <c r="E589" s="116"/>
      <c r="F589" s="116"/>
      <c r="G589" s="116"/>
      <c r="H589" s="116"/>
      <c r="I589" s="116"/>
    </row>
    <row r="590" spans="1:9" ht="26.25" customHeight="1" x14ac:dyDescent="0.25">
      <c r="A590" s="116"/>
      <c r="B590" s="116"/>
      <c r="C590" s="116"/>
      <c r="D590" s="116"/>
      <c r="E590" s="116"/>
      <c r="F590" s="116"/>
      <c r="G590" s="116"/>
      <c r="H590" s="116"/>
      <c r="I590" s="116"/>
    </row>
    <row r="591" spans="1:9" ht="26.25" customHeight="1" x14ac:dyDescent="0.25">
      <c r="A591" s="116"/>
      <c r="B591" s="116"/>
      <c r="C591" s="116"/>
      <c r="D591" s="116"/>
      <c r="E591" s="116"/>
      <c r="F591" s="116"/>
      <c r="G591" s="116"/>
      <c r="H591" s="116"/>
      <c r="I591" s="116"/>
    </row>
    <row r="592" spans="1:9" ht="26.25" customHeight="1" x14ac:dyDescent="0.25">
      <c r="A592" s="116"/>
      <c r="B592" s="116"/>
      <c r="C592" s="116"/>
      <c r="D592" s="116"/>
      <c r="E592" s="116"/>
      <c r="F592" s="116"/>
      <c r="G592" s="116"/>
      <c r="H592" s="116"/>
      <c r="I592" s="116"/>
    </row>
    <row r="593" spans="1:9" ht="26.25" customHeight="1" x14ac:dyDescent="0.25">
      <c r="A593" s="116"/>
      <c r="B593" s="116"/>
      <c r="C593" s="116"/>
      <c r="D593" s="116"/>
      <c r="E593" s="116"/>
      <c r="F593" s="116"/>
      <c r="G593" s="116"/>
      <c r="H593" s="116"/>
      <c r="I593" s="116"/>
    </row>
    <row r="594" spans="1:9" ht="26.25" customHeight="1" x14ac:dyDescent="0.25">
      <c r="A594" s="116"/>
      <c r="B594" s="116"/>
      <c r="C594" s="116"/>
      <c r="D594" s="116"/>
      <c r="E594" s="116"/>
      <c r="F594" s="116"/>
      <c r="G594" s="116"/>
      <c r="H594" s="116"/>
      <c r="I594" s="116"/>
    </row>
    <row r="595" spans="1:9" ht="26.25" customHeight="1" x14ac:dyDescent="0.25">
      <c r="A595" s="116"/>
      <c r="B595" s="116"/>
      <c r="C595" s="116"/>
      <c r="D595" s="116"/>
      <c r="E595" s="116"/>
      <c r="F595" s="116"/>
      <c r="G595" s="116"/>
      <c r="H595" s="116"/>
      <c r="I595" s="116"/>
    </row>
    <row r="596" spans="1:9" ht="26.25" customHeight="1" x14ac:dyDescent="0.25">
      <c r="A596" s="116"/>
      <c r="B596" s="116"/>
      <c r="C596" s="116"/>
      <c r="D596" s="116"/>
      <c r="E596" s="116"/>
      <c r="F596" s="116"/>
      <c r="G596" s="116"/>
      <c r="H596" s="116"/>
      <c r="I596" s="116"/>
    </row>
    <row r="597" spans="1:9" ht="26.25" customHeight="1" x14ac:dyDescent="0.25">
      <c r="A597" s="116"/>
      <c r="B597" s="116"/>
      <c r="C597" s="116"/>
      <c r="D597" s="116"/>
      <c r="E597" s="116"/>
      <c r="F597" s="116"/>
      <c r="G597" s="116"/>
      <c r="H597" s="116"/>
      <c r="I597" s="116"/>
    </row>
    <row r="598" spans="1:9" ht="26.25" customHeight="1" x14ac:dyDescent="0.25">
      <c r="A598" s="116"/>
      <c r="B598" s="116"/>
      <c r="C598" s="116"/>
      <c r="D598" s="116"/>
      <c r="E598" s="116"/>
      <c r="F598" s="116"/>
      <c r="G598" s="116"/>
      <c r="H598" s="116"/>
      <c r="I598" s="116"/>
    </row>
    <row r="599" spans="1:9" ht="26.25" customHeight="1" x14ac:dyDescent="0.25">
      <c r="A599" s="116"/>
      <c r="B599" s="116"/>
      <c r="C599" s="116"/>
      <c r="D599" s="116"/>
      <c r="E599" s="116"/>
      <c r="F599" s="116"/>
      <c r="G599" s="116"/>
      <c r="H599" s="116"/>
      <c r="I599" s="116"/>
    </row>
    <row r="600" spans="1:9" ht="26.25" customHeight="1" x14ac:dyDescent="0.25">
      <c r="A600" s="116"/>
      <c r="B600" s="116"/>
      <c r="C600" s="116"/>
      <c r="D600" s="116"/>
      <c r="E600" s="116"/>
      <c r="F600" s="116"/>
      <c r="G600" s="116"/>
      <c r="H600" s="116"/>
      <c r="I600" s="116"/>
    </row>
    <row r="601" spans="1:9" ht="26.25" customHeight="1" x14ac:dyDescent="0.25">
      <c r="A601" s="116"/>
      <c r="B601" s="116"/>
      <c r="C601" s="116"/>
      <c r="D601" s="116"/>
      <c r="E601" s="116"/>
      <c r="F601" s="116"/>
      <c r="G601" s="116"/>
      <c r="H601" s="116"/>
      <c r="I601" s="116"/>
    </row>
    <row r="602" spans="1:9" ht="26.25" customHeight="1" x14ac:dyDescent="0.25">
      <c r="A602" s="116"/>
      <c r="B602" s="116"/>
      <c r="C602" s="116"/>
      <c r="D602" s="116"/>
      <c r="E602" s="116"/>
      <c r="F602" s="116"/>
      <c r="G602" s="116"/>
      <c r="H602" s="116"/>
      <c r="I602" s="116"/>
    </row>
    <row r="603" spans="1:9" ht="26.25" customHeight="1" x14ac:dyDescent="0.25">
      <c r="A603" s="116"/>
      <c r="B603" s="116"/>
      <c r="C603" s="116"/>
      <c r="D603" s="116"/>
      <c r="E603" s="116"/>
      <c r="F603" s="116"/>
      <c r="G603" s="116"/>
      <c r="H603" s="116"/>
      <c r="I603" s="116"/>
    </row>
    <row r="604" spans="1:9" ht="26.25" customHeight="1" x14ac:dyDescent="0.25">
      <c r="A604" s="116"/>
      <c r="B604" s="116"/>
      <c r="C604" s="116"/>
      <c r="D604" s="116"/>
      <c r="E604" s="116"/>
      <c r="F604" s="116"/>
      <c r="G604" s="116"/>
      <c r="H604" s="116"/>
      <c r="I604" s="116"/>
    </row>
    <row r="605" spans="1:9" ht="26.25" customHeight="1" x14ac:dyDescent="0.25">
      <c r="A605" s="116"/>
      <c r="B605" s="116"/>
      <c r="C605" s="116"/>
      <c r="D605" s="116"/>
      <c r="E605" s="116"/>
      <c r="F605" s="116"/>
      <c r="G605" s="116"/>
      <c r="H605" s="116"/>
      <c r="I605" s="116"/>
    </row>
    <row r="606" spans="1:9" ht="26.25" customHeight="1" x14ac:dyDescent="0.25">
      <c r="A606" s="116"/>
      <c r="B606" s="116"/>
      <c r="C606" s="116"/>
      <c r="D606" s="116"/>
      <c r="E606" s="116"/>
      <c r="F606" s="116"/>
      <c r="G606" s="116"/>
      <c r="H606" s="116"/>
      <c r="I606" s="116"/>
    </row>
    <row r="607" spans="1:9" ht="26.25" customHeight="1" x14ac:dyDescent="0.25">
      <c r="A607" s="116"/>
      <c r="B607" s="116"/>
      <c r="C607" s="116"/>
      <c r="D607" s="116"/>
      <c r="E607" s="116"/>
      <c r="F607" s="116"/>
      <c r="G607" s="116"/>
      <c r="H607" s="116"/>
      <c r="I607" s="116"/>
    </row>
    <row r="608" spans="1:9" ht="26.25" customHeight="1" x14ac:dyDescent="0.25">
      <c r="A608" s="116"/>
      <c r="B608" s="116"/>
      <c r="C608" s="116"/>
      <c r="D608" s="116"/>
      <c r="E608" s="116"/>
      <c r="F608" s="116"/>
      <c r="G608" s="116"/>
      <c r="H608" s="116"/>
      <c r="I608" s="116"/>
    </row>
    <row r="609" spans="1:9" ht="26.25" customHeight="1" x14ac:dyDescent="0.25">
      <c r="A609" s="116"/>
      <c r="B609" s="116"/>
      <c r="C609" s="116"/>
      <c r="D609" s="116"/>
      <c r="E609" s="116"/>
      <c r="F609" s="116"/>
      <c r="G609" s="116"/>
      <c r="H609" s="116"/>
      <c r="I609" s="116"/>
    </row>
    <row r="610" spans="1:9" ht="26.25" customHeight="1" x14ac:dyDescent="0.25">
      <c r="A610" s="116"/>
      <c r="B610" s="116"/>
      <c r="C610" s="116"/>
      <c r="D610" s="116"/>
      <c r="E610" s="116"/>
      <c r="F610" s="116"/>
      <c r="G610" s="116"/>
      <c r="H610" s="116"/>
      <c r="I610" s="116"/>
    </row>
    <row r="611" spans="1:9" ht="26.25" customHeight="1" x14ac:dyDescent="0.25">
      <c r="A611" s="116"/>
      <c r="B611" s="116"/>
      <c r="C611" s="116"/>
      <c r="D611" s="116"/>
      <c r="E611" s="116"/>
      <c r="F611" s="116"/>
      <c r="G611" s="116"/>
      <c r="H611" s="116"/>
      <c r="I611" s="116"/>
    </row>
    <row r="612" spans="1:9" ht="26.25" customHeight="1" x14ac:dyDescent="0.25">
      <c r="A612" s="116"/>
      <c r="B612" s="116"/>
      <c r="C612" s="116"/>
      <c r="D612" s="116"/>
      <c r="E612" s="116"/>
      <c r="F612" s="116"/>
      <c r="G612" s="116"/>
      <c r="H612" s="116"/>
      <c r="I612" s="116"/>
    </row>
    <row r="613" spans="1:9" ht="26.25" customHeight="1" x14ac:dyDescent="0.25">
      <c r="A613" s="116"/>
      <c r="B613" s="116"/>
      <c r="C613" s="116"/>
      <c r="D613" s="116"/>
      <c r="E613" s="116"/>
      <c r="F613" s="116"/>
      <c r="G613" s="116"/>
      <c r="H613" s="116"/>
      <c r="I613" s="116"/>
    </row>
    <row r="614" spans="1:9" ht="26.25" customHeight="1" x14ac:dyDescent="0.25">
      <c r="A614" s="116"/>
      <c r="B614" s="116"/>
      <c r="C614" s="116"/>
      <c r="D614" s="116"/>
      <c r="E614" s="116"/>
      <c r="F614" s="116"/>
      <c r="G614" s="116"/>
      <c r="H614" s="116"/>
      <c r="I614" s="116"/>
    </row>
    <row r="615" spans="1:9" ht="26.25" customHeight="1" x14ac:dyDescent="0.25">
      <c r="A615" s="116"/>
      <c r="B615" s="116"/>
      <c r="C615" s="116"/>
      <c r="D615" s="116"/>
      <c r="E615" s="116"/>
      <c r="F615" s="116"/>
      <c r="G615" s="116"/>
      <c r="H615" s="116"/>
      <c r="I615" s="116"/>
    </row>
    <row r="616" spans="1:9" ht="26.25" customHeight="1" x14ac:dyDescent="0.25">
      <c r="A616" s="116"/>
      <c r="B616" s="116"/>
      <c r="C616" s="116"/>
      <c r="D616" s="116"/>
      <c r="E616" s="116"/>
      <c r="F616" s="116"/>
      <c r="G616" s="116"/>
      <c r="H616" s="116"/>
      <c r="I616" s="116"/>
    </row>
    <row r="617" spans="1:9" ht="26.25" customHeight="1" x14ac:dyDescent="0.25">
      <c r="A617" s="116"/>
      <c r="B617" s="116"/>
      <c r="C617" s="116"/>
      <c r="D617" s="116"/>
      <c r="E617" s="116"/>
      <c r="F617" s="116"/>
      <c r="G617" s="116"/>
      <c r="H617" s="116"/>
      <c r="I617" s="116"/>
    </row>
    <row r="618" spans="1:9" ht="26.25" customHeight="1" x14ac:dyDescent="0.25">
      <c r="A618" s="116"/>
      <c r="B618" s="116"/>
      <c r="C618" s="116"/>
      <c r="D618" s="116"/>
      <c r="E618" s="116"/>
      <c r="F618" s="116"/>
      <c r="G618" s="116"/>
      <c r="H618" s="116"/>
      <c r="I618" s="116"/>
    </row>
    <row r="619" spans="1:9" ht="26.25" customHeight="1" x14ac:dyDescent="0.25">
      <c r="A619" s="116"/>
      <c r="B619" s="116"/>
      <c r="C619" s="116"/>
      <c r="D619" s="116"/>
      <c r="E619" s="116"/>
      <c r="F619" s="116"/>
      <c r="G619" s="116"/>
      <c r="H619" s="116"/>
      <c r="I619" s="116"/>
    </row>
    <row r="620" spans="1:9" ht="26.25" customHeight="1" x14ac:dyDescent="0.25">
      <c r="A620" s="116"/>
      <c r="B620" s="116"/>
      <c r="C620" s="116"/>
      <c r="D620" s="116"/>
      <c r="E620" s="116"/>
      <c r="F620" s="116"/>
      <c r="G620" s="116"/>
      <c r="H620" s="116"/>
      <c r="I620" s="116"/>
    </row>
    <row r="621" spans="1:9" ht="26.25" customHeight="1" x14ac:dyDescent="0.25">
      <c r="A621" s="116"/>
      <c r="B621" s="116"/>
      <c r="C621" s="116"/>
      <c r="D621" s="116"/>
      <c r="E621" s="116"/>
      <c r="F621" s="116"/>
      <c r="G621" s="116"/>
      <c r="H621" s="116"/>
      <c r="I621" s="116"/>
    </row>
    <row r="622" spans="1:9" ht="26.25" customHeight="1" x14ac:dyDescent="0.25">
      <c r="A622" s="116"/>
      <c r="B622" s="116"/>
      <c r="C622" s="116"/>
      <c r="D622" s="116"/>
      <c r="E622" s="116"/>
      <c r="F622" s="116"/>
      <c r="G622" s="116"/>
      <c r="H622" s="116"/>
      <c r="I622" s="116"/>
    </row>
    <row r="623" spans="1:9" ht="26.25" customHeight="1" x14ac:dyDescent="0.25">
      <c r="A623" s="116"/>
      <c r="B623" s="116"/>
      <c r="C623" s="116"/>
      <c r="D623" s="116"/>
      <c r="E623" s="116"/>
      <c r="F623" s="116"/>
      <c r="G623" s="116"/>
      <c r="H623" s="116"/>
      <c r="I623" s="116"/>
    </row>
    <row r="624" spans="1:9" ht="26.25" customHeight="1" x14ac:dyDescent="0.25">
      <c r="A624" s="116"/>
      <c r="B624" s="116"/>
      <c r="C624" s="116"/>
      <c r="D624" s="116"/>
      <c r="E624" s="116"/>
      <c r="F624" s="116"/>
      <c r="G624" s="116"/>
      <c r="H624" s="116"/>
      <c r="I624" s="116"/>
    </row>
    <row r="625" spans="1:9" ht="26.25" customHeight="1" x14ac:dyDescent="0.25">
      <c r="A625" s="116"/>
      <c r="B625" s="116"/>
      <c r="C625" s="116"/>
      <c r="D625" s="116"/>
      <c r="E625" s="116"/>
      <c r="F625" s="116"/>
      <c r="G625" s="116"/>
      <c r="H625" s="116"/>
      <c r="I625" s="116"/>
    </row>
    <row r="626" spans="1:9" ht="26.25" customHeight="1" x14ac:dyDescent="0.25">
      <c r="A626" s="116"/>
      <c r="B626" s="116"/>
      <c r="C626" s="116"/>
      <c r="D626" s="116"/>
      <c r="E626" s="116"/>
      <c r="F626" s="116"/>
      <c r="G626" s="116"/>
      <c r="H626" s="116"/>
      <c r="I626" s="116"/>
    </row>
    <row r="627" spans="1:9" ht="26.25" customHeight="1" x14ac:dyDescent="0.25">
      <c r="A627" s="116"/>
      <c r="B627" s="116"/>
      <c r="C627" s="116"/>
      <c r="D627" s="116"/>
      <c r="E627" s="116"/>
      <c r="F627" s="116"/>
      <c r="G627" s="116"/>
      <c r="H627" s="116"/>
      <c r="I627" s="116"/>
    </row>
    <row r="628" spans="1:9" ht="26.25" customHeight="1" x14ac:dyDescent="0.25">
      <c r="A628" s="116"/>
      <c r="B628" s="116"/>
      <c r="C628" s="116"/>
      <c r="D628" s="116"/>
      <c r="E628" s="116"/>
      <c r="F628" s="116"/>
      <c r="G628" s="116"/>
      <c r="H628" s="116"/>
      <c r="I628" s="116"/>
    </row>
    <row r="629" spans="1:9" ht="26.25" customHeight="1" x14ac:dyDescent="0.25">
      <c r="A629" s="116"/>
      <c r="B629" s="116"/>
      <c r="C629" s="116"/>
      <c r="D629" s="116"/>
      <c r="E629" s="116"/>
      <c r="F629" s="116"/>
      <c r="G629" s="116"/>
      <c r="H629" s="116"/>
      <c r="I629" s="116"/>
    </row>
    <row r="630" spans="1:9" ht="26.25" customHeight="1" x14ac:dyDescent="0.25">
      <c r="A630" s="116"/>
      <c r="B630" s="116"/>
      <c r="C630" s="116"/>
      <c r="D630" s="116"/>
      <c r="E630" s="116"/>
      <c r="F630" s="116"/>
      <c r="G630" s="116"/>
      <c r="H630" s="116"/>
      <c r="I630" s="116"/>
    </row>
    <row r="631" spans="1:9" ht="26.25" customHeight="1" x14ac:dyDescent="0.25">
      <c r="A631" s="116"/>
      <c r="B631" s="116"/>
      <c r="C631" s="116"/>
      <c r="D631" s="116"/>
      <c r="E631" s="116"/>
      <c r="F631" s="116"/>
      <c r="G631" s="116"/>
      <c r="H631" s="116"/>
      <c r="I631" s="116"/>
    </row>
    <row r="632" spans="1:9" ht="26.25" customHeight="1" x14ac:dyDescent="0.25">
      <c r="A632" s="116"/>
      <c r="B632" s="116"/>
      <c r="C632" s="116"/>
      <c r="D632" s="116"/>
      <c r="E632" s="116"/>
      <c r="F632" s="116"/>
      <c r="G632" s="116"/>
      <c r="H632" s="116"/>
      <c r="I632" s="116"/>
    </row>
    <row r="633" spans="1:9" ht="26.25" customHeight="1" x14ac:dyDescent="0.25">
      <c r="A633" s="116"/>
      <c r="B633" s="116"/>
      <c r="C633" s="116"/>
      <c r="D633" s="116"/>
      <c r="E633" s="116"/>
      <c r="F633" s="116"/>
      <c r="G633" s="116"/>
      <c r="H633" s="116"/>
      <c r="I633" s="116"/>
    </row>
    <row r="634" spans="1:9" ht="26.25" customHeight="1" x14ac:dyDescent="0.25">
      <c r="A634" s="116"/>
      <c r="B634" s="116"/>
      <c r="C634" s="116"/>
      <c r="D634" s="116"/>
      <c r="E634" s="116"/>
      <c r="F634" s="116"/>
      <c r="G634" s="116"/>
      <c r="H634" s="116"/>
      <c r="I634" s="116"/>
    </row>
    <row r="635" spans="1:9" ht="26.25" customHeight="1" x14ac:dyDescent="0.25">
      <c r="A635" s="116"/>
      <c r="B635" s="116"/>
      <c r="C635" s="116"/>
      <c r="D635" s="116"/>
      <c r="E635" s="116"/>
      <c r="F635" s="116"/>
      <c r="G635" s="116"/>
      <c r="H635" s="116"/>
      <c r="I635" s="116"/>
    </row>
    <row r="636" spans="1:9" ht="26.25" customHeight="1" x14ac:dyDescent="0.25">
      <c r="A636" s="116"/>
      <c r="B636" s="116"/>
      <c r="C636" s="116"/>
      <c r="D636" s="116"/>
      <c r="E636" s="116"/>
      <c r="F636" s="116"/>
      <c r="G636" s="116"/>
      <c r="H636" s="116"/>
      <c r="I636" s="116"/>
    </row>
    <row r="637" spans="1:9" ht="26.25" customHeight="1" x14ac:dyDescent="0.25">
      <c r="A637" s="116"/>
      <c r="B637" s="116"/>
      <c r="C637" s="116"/>
      <c r="D637" s="116"/>
      <c r="E637" s="116"/>
      <c r="F637" s="116"/>
      <c r="G637" s="116"/>
      <c r="H637" s="116"/>
      <c r="I637" s="116"/>
    </row>
    <row r="638" spans="1:9" ht="26.25" customHeight="1" x14ac:dyDescent="0.25">
      <c r="A638" s="116"/>
      <c r="B638" s="116"/>
      <c r="C638" s="116"/>
      <c r="D638" s="116"/>
      <c r="E638" s="116"/>
      <c r="F638" s="116"/>
      <c r="G638" s="116"/>
      <c r="H638" s="116"/>
      <c r="I638" s="116"/>
    </row>
    <row r="639" spans="1:9" ht="26.25" customHeight="1" x14ac:dyDescent="0.25">
      <c r="A639" s="116"/>
      <c r="B639" s="116"/>
      <c r="C639" s="116"/>
      <c r="D639" s="116"/>
      <c r="E639" s="116"/>
      <c r="F639" s="116"/>
      <c r="G639" s="116"/>
      <c r="H639" s="116"/>
      <c r="I639" s="116"/>
    </row>
    <row r="640" spans="1:9" ht="26.25" customHeight="1" x14ac:dyDescent="0.25">
      <c r="A640" s="116"/>
      <c r="B640" s="116"/>
      <c r="C640" s="116"/>
      <c r="D640" s="116"/>
      <c r="E640" s="116"/>
      <c r="F640" s="116"/>
      <c r="G640" s="116"/>
      <c r="H640" s="116"/>
      <c r="I640" s="116"/>
    </row>
    <row r="641" spans="1:9" ht="26.25" customHeight="1" x14ac:dyDescent="0.25">
      <c r="A641" s="116"/>
      <c r="B641" s="116"/>
      <c r="C641" s="116"/>
      <c r="D641" s="116"/>
      <c r="E641" s="116"/>
      <c r="F641" s="116"/>
      <c r="G641" s="116"/>
      <c r="H641" s="116"/>
      <c r="I641" s="116"/>
    </row>
    <row r="642" spans="1:9" ht="26.25" customHeight="1" x14ac:dyDescent="0.25">
      <c r="A642" s="116"/>
      <c r="B642" s="116"/>
      <c r="C642" s="116"/>
      <c r="D642" s="116"/>
      <c r="E642" s="116"/>
      <c r="F642" s="116"/>
      <c r="G642" s="116"/>
      <c r="H642" s="116"/>
      <c r="I642" s="116"/>
    </row>
    <row r="643" spans="1:9" ht="26.25" customHeight="1" x14ac:dyDescent="0.25">
      <c r="A643" s="116"/>
      <c r="B643" s="116"/>
      <c r="C643" s="116"/>
      <c r="D643" s="116"/>
      <c r="E643" s="116"/>
      <c r="F643" s="116"/>
      <c r="G643" s="116"/>
      <c r="H643" s="116"/>
      <c r="I643" s="116"/>
    </row>
    <row r="644" spans="1:9" ht="26.25" customHeight="1" x14ac:dyDescent="0.25">
      <c r="A644" s="116"/>
      <c r="B644" s="116"/>
      <c r="C644" s="116"/>
      <c r="D644" s="116"/>
      <c r="E644" s="116"/>
      <c r="F644" s="116"/>
      <c r="G644" s="116"/>
      <c r="H644" s="116"/>
      <c r="I644" s="116"/>
    </row>
    <row r="645" spans="1:9" ht="26.25" customHeight="1" x14ac:dyDescent="0.25">
      <c r="A645" s="116"/>
      <c r="B645" s="116"/>
      <c r="C645" s="116"/>
      <c r="D645" s="116"/>
      <c r="E645" s="116"/>
      <c r="F645" s="116"/>
      <c r="G645" s="116"/>
      <c r="H645" s="116"/>
      <c r="I645" s="116"/>
    </row>
    <row r="646" spans="1:9" ht="26.25" customHeight="1" x14ac:dyDescent="0.25">
      <c r="A646" s="116"/>
      <c r="B646" s="116"/>
      <c r="C646" s="116"/>
      <c r="D646" s="116"/>
      <c r="E646" s="116"/>
      <c r="F646" s="116"/>
      <c r="G646" s="116"/>
      <c r="H646" s="116"/>
      <c r="I646" s="116"/>
    </row>
    <row r="647" spans="1:9" ht="26.25" customHeight="1" x14ac:dyDescent="0.25">
      <c r="A647" s="116"/>
      <c r="B647" s="116"/>
      <c r="C647" s="116"/>
      <c r="D647" s="116"/>
      <c r="E647" s="116"/>
      <c r="F647" s="116"/>
      <c r="G647" s="116"/>
      <c r="H647" s="116"/>
      <c r="I647" s="116"/>
    </row>
    <row r="648" spans="1:9" ht="26.25" customHeight="1" x14ac:dyDescent="0.25">
      <c r="A648" s="116"/>
      <c r="B648" s="116"/>
      <c r="C648" s="116"/>
      <c r="D648" s="116"/>
      <c r="E648" s="116"/>
      <c r="F648" s="116"/>
      <c r="G648" s="116"/>
      <c r="H648" s="116"/>
      <c r="I648" s="116"/>
    </row>
    <row r="649" spans="1:9" ht="26.25" customHeight="1" x14ac:dyDescent="0.25">
      <c r="A649" s="116"/>
      <c r="B649" s="116"/>
      <c r="C649" s="116"/>
      <c r="D649" s="116"/>
      <c r="E649" s="116"/>
      <c r="F649" s="116"/>
      <c r="G649" s="116"/>
      <c r="H649" s="116"/>
      <c r="I649" s="116"/>
    </row>
    <row r="650" spans="1:9" ht="26.25" customHeight="1" x14ac:dyDescent="0.25">
      <c r="A650" s="116"/>
      <c r="B650" s="116"/>
      <c r="C650" s="116"/>
      <c r="D650" s="116"/>
      <c r="E650" s="116"/>
      <c r="F650" s="116"/>
      <c r="G650" s="116"/>
      <c r="H650" s="116"/>
      <c r="I650" s="116"/>
    </row>
    <row r="651" spans="1:9" ht="26.25" customHeight="1" x14ac:dyDescent="0.25">
      <c r="A651" s="116"/>
      <c r="B651" s="116"/>
      <c r="C651" s="116"/>
      <c r="D651" s="116"/>
      <c r="E651" s="116"/>
      <c r="F651" s="116"/>
      <c r="G651" s="116"/>
      <c r="H651" s="116"/>
      <c r="I651" s="116"/>
    </row>
    <row r="652" spans="1:9" ht="26.25" customHeight="1" x14ac:dyDescent="0.25">
      <c r="A652" s="116"/>
      <c r="B652" s="116"/>
      <c r="C652" s="116"/>
      <c r="D652" s="116"/>
      <c r="E652" s="116"/>
      <c r="F652" s="116"/>
      <c r="G652" s="116"/>
      <c r="H652" s="116"/>
      <c r="I652" s="116"/>
    </row>
    <row r="653" spans="1:9" ht="26.25" customHeight="1" x14ac:dyDescent="0.25">
      <c r="A653" s="116"/>
      <c r="B653" s="116"/>
      <c r="C653" s="116"/>
      <c r="D653" s="116"/>
      <c r="E653" s="116"/>
      <c r="F653" s="116"/>
      <c r="G653" s="116"/>
      <c r="H653" s="116"/>
      <c r="I653" s="116"/>
    </row>
    <row r="654" spans="1:9" ht="26.25" customHeight="1" x14ac:dyDescent="0.25">
      <c r="A654" s="116"/>
      <c r="B654" s="116"/>
      <c r="C654" s="116"/>
      <c r="D654" s="116"/>
      <c r="E654" s="116"/>
      <c r="F654" s="116"/>
      <c r="G654" s="116"/>
      <c r="H654" s="116"/>
      <c r="I654" s="116"/>
    </row>
    <row r="655" spans="1:9" ht="26.25" customHeight="1" x14ac:dyDescent="0.25">
      <c r="A655" s="116"/>
      <c r="B655" s="116"/>
      <c r="C655" s="116"/>
      <c r="D655" s="116"/>
      <c r="E655" s="116"/>
      <c r="F655" s="116"/>
      <c r="G655" s="116"/>
      <c r="H655" s="116"/>
      <c r="I655" s="116"/>
    </row>
    <row r="656" spans="1:9" ht="26.25" customHeight="1" x14ac:dyDescent="0.25">
      <c r="A656" s="116"/>
      <c r="B656" s="116"/>
      <c r="C656" s="116"/>
      <c r="D656" s="116"/>
      <c r="E656" s="116"/>
      <c r="F656" s="116"/>
      <c r="G656" s="116"/>
      <c r="H656" s="116"/>
      <c r="I656" s="116"/>
    </row>
    <row r="657" spans="1:9" ht="26.25" customHeight="1" x14ac:dyDescent="0.25">
      <c r="A657" s="116"/>
      <c r="B657" s="116"/>
      <c r="C657" s="116"/>
      <c r="D657" s="116"/>
      <c r="E657" s="116"/>
      <c r="F657" s="116"/>
      <c r="G657" s="116"/>
      <c r="H657" s="116"/>
      <c r="I657" s="116"/>
    </row>
    <row r="658" spans="1:9" ht="26.25" customHeight="1" x14ac:dyDescent="0.25">
      <c r="A658" s="116"/>
      <c r="B658" s="116"/>
      <c r="C658" s="116"/>
      <c r="D658" s="116"/>
      <c r="E658" s="116"/>
      <c r="F658" s="116"/>
      <c r="G658" s="116"/>
      <c r="H658" s="116"/>
      <c r="I658" s="116"/>
    </row>
    <row r="659" spans="1:9" ht="26.25" customHeight="1" x14ac:dyDescent="0.25">
      <c r="A659" s="116"/>
      <c r="B659" s="116"/>
      <c r="C659" s="116"/>
      <c r="D659" s="116"/>
      <c r="E659" s="116"/>
      <c r="F659" s="116"/>
      <c r="G659" s="116"/>
      <c r="H659" s="116"/>
      <c r="I659" s="116"/>
    </row>
    <row r="660" spans="1:9" ht="26.25" customHeight="1" x14ac:dyDescent="0.25">
      <c r="A660" s="116"/>
      <c r="B660" s="116"/>
      <c r="C660" s="116"/>
      <c r="D660" s="116"/>
      <c r="E660" s="116"/>
      <c r="F660" s="116"/>
      <c r="G660" s="116"/>
      <c r="H660" s="116"/>
      <c r="I660" s="116"/>
    </row>
    <row r="661" spans="1:9" ht="26.25" customHeight="1" x14ac:dyDescent="0.25">
      <c r="A661" s="116"/>
      <c r="B661" s="116"/>
      <c r="C661" s="116"/>
      <c r="D661" s="116"/>
      <c r="E661" s="116"/>
      <c r="F661" s="116"/>
      <c r="G661" s="116"/>
      <c r="H661" s="116"/>
      <c r="I661" s="116"/>
    </row>
    <row r="662" spans="1:9" ht="26.25" customHeight="1" x14ac:dyDescent="0.25">
      <c r="A662" s="116"/>
      <c r="B662" s="116"/>
      <c r="C662" s="116"/>
      <c r="D662" s="116"/>
      <c r="E662" s="116"/>
      <c r="F662" s="116"/>
      <c r="G662" s="116"/>
      <c r="H662" s="116"/>
      <c r="I662" s="116"/>
    </row>
    <row r="663" spans="1:9" ht="26.25" customHeight="1" x14ac:dyDescent="0.25">
      <c r="A663" s="116"/>
      <c r="B663" s="116"/>
      <c r="C663" s="116"/>
      <c r="D663" s="116"/>
      <c r="E663" s="116"/>
      <c r="F663" s="116"/>
      <c r="G663" s="116"/>
      <c r="H663" s="116"/>
      <c r="I663" s="116"/>
    </row>
    <row r="664" spans="1:9" ht="26.25" customHeight="1" x14ac:dyDescent="0.25">
      <c r="A664" s="116"/>
      <c r="B664" s="116"/>
      <c r="C664" s="116"/>
      <c r="D664" s="116"/>
      <c r="E664" s="116"/>
      <c r="F664" s="116"/>
      <c r="G664" s="116"/>
      <c r="H664" s="116"/>
      <c r="I664" s="116"/>
    </row>
    <row r="665" spans="1:9" ht="26.25" customHeight="1" x14ac:dyDescent="0.25">
      <c r="A665" s="116"/>
      <c r="B665" s="116"/>
      <c r="C665" s="116"/>
      <c r="D665" s="116"/>
      <c r="E665" s="116"/>
      <c r="F665" s="116"/>
      <c r="G665" s="116"/>
      <c r="H665" s="116"/>
      <c r="I665" s="116"/>
    </row>
    <row r="666" spans="1:9" ht="26.25" customHeight="1" x14ac:dyDescent="0.25">
      <c r="A666" s="116"/>
      <c r="B666" s="116"/>
      <c r="C666" s="116"/>
      <c r="D666" s="116"/>
      <c r="E666" s="116"/>
      <c r="F666" s="116"/>
      <c r="G666" s="116"/>
      <c r="H666" s="116"/>
      <c r="I666" s="116"/>
    </row>
    <row r="667" spans="1:9" ht="26.25" customHeight="1" x14ac:dyDescent="0.25">
      <c r="A667" s="116"/>
      <c r="B667" s="116"/>
      <c r="C667" s="116"/>
      <c r="D667" s="116"/>
      <c r="E667" s="116"/>
      <c r="F667" s="116"/>
      <c r="G667" s="116"/>
      <c r="H667" s="116"/>
      <c r="I667" s="116"/>
    </row>
    <row r="668" spans="1:9" ht="26.25" customHeight="1" x14ac:dyDescent="0.25">
      <c r="A668" s="116"/>
      <c r="B668" s="116"/>
      <c r="C668" s="116"/>
      <c r="D668" s="116"/>
      <c r="E668" s="116"/>
      <c r="F668" s="116"/>
      <c r="G668" s="116"/>
      <c r="H668" s="116"/>
      <c r="I668" s="116"/>
    </row>
    <row r="669" spans="1:9" ht="26.25" customHeight="1" x14ac:dyDescent="0.25">
      <c r="A669" s="116"/>
      <c r="B669" s="116"/>
      <c r="C669" s="116"/>
      <c r="D669" s="116"/>
      <c r="E669" s="116"/>
      <c r="F669" s="116"/>
      <c r="G669" s="116"/>
      <c r="H669" s="116"/>
      <c r="I669" s="116"/>
    </row>
    <row r="670" spans="1:9" ht="26.25" customHeight="1" x14ac:dyDescent="0.25">
      <c r="A670" s="116"/>
      <c r="B670" s="116"/>
      <c r="C670" s="116"/>
      <c r="D670" s="116"/>
      <c r="E670" s="116"/>
      <c r="F670" s="116"/>
      <c r="G670" s="116"/>
      <c r="H670" s="116"/>
      <c r="I670" s="116"/>
    </row>
    <row r="671" spans="1:9" ht="26.25" customHeight="1" x14ac:dyDescent="0.25">
      <c r="A671" s="116"/>
      <c r="B671" s="116"/>
      <c r="C671" s="116"/>
      <c r="D671" s="116"/>
      <c r="E671" s="116"/>
      <c r="F671" s="116"/>
      <c r="G671" s="116"/>
      <c r="H671" s="116"/>
      <c r="I671" s="116"/>
    </row>
    <row r="672" spans="1:9" ht="26.25" customHeight="1" x14ac:dyDescent="0.25">
      <c r="A672" s="116"/>
      <c r="B672" s="116"/>
      <c r="C672" s="116"/>
      <c r="D672" s="116"/>
      <c r="E672" s="116"/>
      <c r="F672" s="116"/>
      <c r="G672" s="116"/>
      <c r="H672" s="116"/>
      <c r="I672" s="116"/>
    </row>
    <row r="673" spans="1:9" ht="26.25" customHeight="1" x14ac:dyDescent="0.25">
      <c r="A673" s="116"/>
      <c r="B673" s="116"/>
      <c r="C673" s="116"/>
      <c r="D673" s="116"/>
      <c r="E673" s="116"/>
      <c r="F673" s="116"/>
      <c r="G673" s="116"/>
      <c r="H673" s="116"/>
      <c r="I673" s="116"/>
    </row>
    <row r="674" spans="1:9" ht="26.25" customHeight="1" x14ac:dyDescent="0.25">
      <c r="A674" s="116"/>
      <c r="B674" s="116"/>
      <c r="C674" s="116"/>
      <c r="D674" s="116"/>
      <c r="E674" s="116"/>
      <c r="F674" s="116"/>
      <c r="G674" s="116"/>
      <c r="H674" s="116"/>
      <c r="I674" s="116"/>
    </row>
    <row r="675" spans="1:9" ht="26.25" customHeight="1" x14ac:dyDescent="0.25">
      <c r="A675" s="116"/>
      <c r="B675" s="116"/>
      <c r="C675" s="116"/>
      <c r="D675" s="116"/>
      <c r="E675" s="116"/>
      <c r="F675" s="116"/>
      <c r="G675" s="116"/>
      <c r="H675" s="116"/>
      <c r="I675" s="116"/>
    </row>
    <row r="676" spans="1:9" ht="26.25" customHeight="1" x14ac:dyDescent="0.25">
      <c r="A676" s="116"/>
      <c r="B676" s="116"/>
      <c r="C676" s="116"/>
      <c r="D676" s="116"/>
      <c r="E676" s="116"/>
      <c r="F676" s="116"/>
      <c r="G676" s="116"/>
      <c r="H676" s="116"/>
      <c r="I676" s="116"/>
    </row>
    <row r="677" spans="1:9" ht="26.25" customHeight="1" x14ac:dyDescent="0.25">
      <c r="A677" s="116"/>
      <c r="B677" s="116"/>
      <c r="C677" s="116"/>
      <c r="D677" s="116"/>
      <c r="E677" s="116"/>
      <c r="F677" s="116"/>
      <c r="G677" s="116"/>
      <c r="H677" s="116"/>
      <c r="I677" s="116"/>
    </row>
    <row r="678" spans="1:9" ht="26.25" customHeight="1" x14ac:dyDescent="0.25">
      <c r="A678" s="116"/>
      <c r="B678" s="116"/>
      <c r="C678" s="116"/>
      <c r="D678" s="116"/>
      <c r="E678" s="116"/>
      <c r="F678" s="116"/>
      <c r="G678" s="116"/>
      <c r="H678" s="116"/>
      <c r="I678" s="116"/>
    </row>
    <row r="679" spans="1:9" ht="26.25" customHeight="1" x14ac:dyDescent="0.25">
      <c r="A679" s="116"/>
      <c r="B679" s="116"/>
      <c r="C679" s="116"/>
      <c r="D679" s="116"/>
      <c r="E679" s="116"/>
      <c r="F679" s="116"/>
      <c r="G679" s="116"/>
      <c r="H679" s="116"/>
      <c r="I679" s="116"/>
    </row>
    <row r="680" spans="1:9" ht="26.25" customHeight="1" x14ac:dyDescent="0.25">
      <c r="A680" s="116"/>
      <c r="B680" s="116"/>
      <c r="C680" s="116"/>
      <c r="D680" s="116"/>
      <c r="E680" s="116"/>
      <c r="F680" s="116"/>
      <c r="G680" s="116"/>
      <c r="H680" s="116"/>
      <c r="I680" s="116"/>
    </row>
    <row r="681" spans="1:9" ht="26.25" customHeight="1" x14ac:dyDescent="0.25">
      <c r="A681" s="116"/>
      <c r="B681" s="116"/>
      <c r="C681" s="116"/>
      <c r="D681" s="116"/>
      <c r="E681" s="116"/>
      <c r="F681" s="116"/>
      <c r="G681" s="116"/>
      <c r="H681" s="116"/>
      <c r="I681" s="116"/>
    </row>
    <row r="682" spans="1:9" ht="26.25" customHeight="1" x14ac:dyDescent="0.25">
      <c r="A682" s="116"/>
      <c r="B682" s="116"/>
      <c r="C682" s="116"/>
      <c r="D682" s="116"/>
      <c r="E682" s="116"/>
      <c r="F682" s="116"/>
      <c r="G682" s="116"/>
      <c r="H682" s="116"/>
      <c r="I682" s="116"/>
    </row>
    <row r="683" spans="1:9" ht="26.25" customHeight="1" x14ac:dyDescent="0.25">
      <c r="A683" s="116"/>
      <c r="B683" s="116"/>
      <c r="C683" s="116"/>
      <c r="D683" s="116"/>
      <c r="E683" s="116"/>
      <c r="F683" s="116"/>
      <c r="G683" s="116"/>
      <c r="H683" s="116"/>
      <c r="I683" s="116"/>
    </row>
    <row r="684" spans="1:9" ht="26.25" customHeight="1" x14ac:dyDescent="0.25">
      <c r="A684" s="116"/>
      <c r="B684" s="116"/>
      <c r="C684" s="116"/>
      <c r="D684" s="116"/>
      <c r="E684" s="116"/>
      <c r="F684" s="116"/>
      <c r="G684" s="116"/>
      <c r="H684" s="116"/>
      <c r="I684" s="116"/>
    </row>
    <row r="685" spans="1:9" ht="26.25" customHeight="1" x14ac:dyDescent="0.25">
      <c r="A685" s="116"/>
      <c r="B685" s="116"/>
      <c r="C685" s="116"/>
      <c r="D685" s="116"/>
      <c r="E685" s="116"/>
      <c r="F685" s="116"/>
      <c r="G685" s="116"/>
      <c r="H685" s="116"/>
      <c r="I685" s="116"/>
    </row>
    <row r="686" spans="1:9" ht="26.25" customHeight="1" x14ac:dyDescent="0.25">
      <c r="A686" s="116"/>
      <c r="B686" s="116"/>
      <c r="C686" s="116"/>
      <c r="D686" s="116"/>
      <c r="E686" s="116"/>
      <c r="F686" s="116"/>
      <c r="G686" s="116"/>
      <c r="H686" s="116"/>
      <c r="I686" s="116"/>
    </row>
    <row r="687" spans="1:9" ht="26.25" customHeight="1" x14ac:dyDescent="0.25">
      <c r="A687" s="116"/>
      <c r="B687" s="116"/>
      <c r="C687" s="116"/>
      <c r="D687" s="116"/>
      <c r="E687" s="116"/>
      <c r="F687" s="116"/>
      <c r="G687" s="116"/>
      <c r="H687" s="116"/>
      <c r="I687" s="116"/>
    </row>
    <row r="688" spans="1:9" ht="26.25" customHeight="1" x14ac:dyDescent="0.25">
      <c r="A688" s="116"/>
      <c r="B688" s="116"/>
      <c r="C688" s="116"/>
      <c r="D688" s="116"/>
      <c r="E688" s="116"/>
      <c r="F688" s="116"/>
      <c r="G688" s="116"/>
      <c r="H688" s="116"/>
      <c r="I688" s="116"/>
    </row>
    <row r="689" spans="1:9" ht="26.25" customHeight="1" x14ac:dyDescent="0.25">
      <c r="A689" s="116"/>
      <c r="B689" s="116"/>
      <c r="C689" s="116"/>
      <c r="D689" s="116"/>
      <c r="E689" s="116"/>
      <c r="F689" s="116"/>
      <c r="G689" s="116"/>
      <c r="H689" s="116"/>
      <c r="I689" s="116"/>
    </row>
    <row r="690" spans="1:9" ht="26.25" customHeight="1" x14ac:dyDescent="0.25">
      <c r="A690" s="116"/>
      <c r="B690" s="116"/>
      <c r="C690" s="116"/>
      <c r="D690" s="116"/>
      <c r="E690" s="116"/>
      <c r="F690" s="116"/>
      <c r="G690" s="116"/>
      <c r="H690" s="116"/>
      <c r="I690" s="116"/>
    </row>
    <row r="691" spans="1:9" ht="26.25" customHeight="1" x14ac:dyDescent="0.25">
      <c r="A691" s="116"/>
      <c r="B691" s="116"/>
      <c r="C691" s="116"/>
      <c r="D691" s="116"/>
      <c r="E691" s="116"/>
      <c r="F691" s="116"/>
      <c r="G691" s="116"/>
      <c r="H691" s="116"/>
      <c r="I691" s="116"/>
    </row>
    <row r="692" spans="1:9" ht="26.25" customHeight="1" x14ac:dyDescent="0.25">
      <c r="A692" s="116"/>
      <c r="B692" s="116"/>
      <c r="C692" s="116"/>
      <c r="D692" s="116"/>
      <c r="E692" s="116"/>
      <c r="F692" s="116"/>
      <c r="G692" s="116"/>
      <c r="H692" s="116"/>
      <c r="I692" s="116"/>
    </row>
    <row r="693" spans="1:9" ht="26.25" customHeight="1" x14ac:dyDescent="0.25">
      <c r="A693" s="116"/>
      <c r="B693" s="116"/>
      <c r="C693" s="116"/>
      <c r="D693" s="116"/>
      <c r="E693" s="116"/>
      <c r="F693" s="116"/>
      <c r="G693" s="116"/>
      <c r="H693" s="116"/>
      <c r="I693" s="116"/>
    </row>
    <row r="694" spans="1:9" ht="26.25" customHeight="1" x14ac:dyDescent="0.25">
      <c r="A694" s="116"/>
      <c r="B694" s="116"/>
      <c r="C694" s="116"/>
      <c r="D694" s="116"/>
      <c r="E694" s="116"/>
      <c r="F694" s="116"/>
      <c r="G694" s="116"/>
      <c r="H694" s="116"/>
      <c r="I694" s="116"/>
    </row>
    <row r="695" spans="1:9" ht="26.25" customHeight="1" x14ac:dyDescent="0.25">
      <c r="A695" s="116"/>
      <c r="B695" s="116"/>
      <c r="C695" s="116"/>
      <c r="D695" s="116"/>
      <c r="E695" s="116"/>
      <c r="F695" s="116"/>
      <c r="G695" s="116"/>
      <c r="H695" s="116"/>
      <c r="I695" s="116"/>
    </row>
    <row r="696" spans="1:9" ht="26.25" customHeight="1" x14ac:dyDescent="0.25">
      <c r="A696" s="116"/>
      <c r="B696" s="116"/>
      <c r="C696" s="116"/>
      <c r="D696" s="116"/>
      <c r="E696" s="116"/>
      <c r="F696" s="116"/>
      <c r="G696" s="116"/>
      <c r="H696" s="116"/>
      <c r="I696" s="116"/>
    </row>
    <row r="697" spans="1:9" ht="26.25" customHeight="1" x14ac:dyDescent="0.25">
      <c r="A697" s="116"/>
      <c r="B697" s="116"/>
      <c r="C697" s="116"/>
      <c r="D697" s="116"/>
      <c r="E697" s="116"/>
      <c r="F697" s="116"/>
      <c r="G697" s="116"/>
      <c r="H697" s="116"/>
      <c r="I697" s="116"/>
    </row>
    <row r="698" spans="1:9" ht="26.25" customHeight="1" x14ac:dyDescent="0.25">
      <c r="A698" s="116"/>
      <c r="B698" s="116"/>
      <c r="C698" s="116"/>
      <c r="D698" s="116"/>
      <c r="E698" s="116"/>
      <c r="F698" s="116"/>
      <c r="G698" s="116"/>
      <c r="H698" s="116"/>
      <c r="I698" s="116"/>
    </row>
    <row r="699" spans="1:9" ht="26.25" customHeight="1" x14ac:dyDescent="0.25">
      <c r="A699" s="116"/>
      <c r="B699" s="116"/>
      <c r="C699" s="116"/>
      <c r="D699" s="116"/>
      <c r="E699" s="116"/>
      <c r="F699" s="116"/>
      <c r="G699" s="116"/>
      <c r="H699" s="116"/>
      <c r="I699" s="116"/>
    </row>
    <row r="700" spans="1:9" ht="26.25" customHeight="1" x14ac:dyDescent="0.25">
      <c r="A700" s="116"/>
      <c r="B700" s="116"/>
      <c r="C700" s="116"/>
      <c r="D700" s="116"/>
      <c r="E700" s="116"/>
      <c r="F700" s="116"/>
      <c r="G700" s="116"/>
      <c r="H700" s="116"/>
      <c r="I700" s="116"/>
    </row>
    <row r="701" spans="1:9" ht="26.25" customHeight="1" x14ac:dyDescent="0.25">
      <c r="A701" s="116"/>
      <c r="B701" s="116"/>
      <c r="C701" s="116"/>
      <c r="D701" s="116"/>
      <c r="E701" s="116"/>
      <c r="F701" s="116"/>
      <c r="G701" s="116"/>
      <c r="H701" s="116"/>
      <c r="I701" s="116"/>
    </row>
    <row r="702" spans="1:9" ht="26.25" customHeight="1" x14ac:dyDescent="0.25">
      <c r="A702" s="116"/>
      <c r="B702" s="116"/>
      <c r="C702" s="116"/>
      <c r="D702" s="116"/>
      <c r="E702" s="116"/>
      <c r="F702" s="116"/>
      <c r="G702" s="116"/>
      <c r="H702" s="116"/>
      <c r="I702" s="116"/>
    </row>
    <row r="703" spans="1:9" ht="26.25" customHeight="1" x14ac:dyDescent="0.25">
      <c r="A703" s="116"/>
      <c r="B703" s="116"/>
      <c r="C703" s="116"/>
      <c r="D703" s="116"/>
      <c r="E703" s="116"/>
      <c r="F703" s="116"/>
      <c r="G703" s="116"/>
      <c r="H703" s="116"/>
      <c r="I703" s="116"/>
    </row>
    <row r="704" spans="1:9" ht="26.25" customHeight="1" x14ac:dyDescent="0.25">
      <c r="A704" s="116"/>
      <c r="B704" s="116"/>
      <c r="C704" s="116"/>
      <c r="D704" s="116"/>
      <c r="E704" s="116"/>
      <c r="F704" s="116"/>
      <c r="G704" s="116"/>
      <c r="H704" s="116"/>
      <c r="I704" s="116"/>
    </row>
    <row r="705" spans="1:9" ht="26.25" customHeight="1" x14ac:dyDescent="0.25">
      <c r="A705" s="116"/>
      <c r="B705" s="116"/>
      <c r="C705" s="116"/>
      <c r="D705" s="116"/>
      <c r="E705" s="116"/>
      <c r="F705" s="116"/>
      <c r="G705" s="116"/>
      <c r="H705" s="116"/>
      <c r="I705" s="116"/>
    </row>
    <row r="706" spans="1:9" ht="26.25" customHeight="1" x14ac:dyDescent="0.25">
      <c r="A706" s="116"/>
      <c r="B706" s="116"/>
      <c r="C706" s="116"/>
      <c r="D706" s="116"/>
      <c r="E706" s="116"/>
      <c r="F706" s="116"/>
      <c r="G706" s="116"/>
      <c r="H706" s="116"/>
      <c r="I706" s="116"/>
    </row>
    <row r="707" spans="1:9" ht="26.25" customHeight="1" x14ac:dyDescent="0.25">
      <c r="A707" s="116"/>
      <c r="B707" s="116"/>
      <c r="C707" s="116"/>
      <c r="D707" s="116"/>
      <c r="E707" s="116"/>
      <c r="F707" s="116"/>
      <c r="G707" s="116"/>
      <c r="H707" s="116"/>
      <c r="I707" s="116"/>
    </row>
    <row r="708" spans="1:9" ht="26.25" customHeight="1" x14ac:dyDescent="0.25">
      <c r="A708" s="116"/>
      <c r="B708" s="116"/>
      <c r="C708" s="116"/>
      <c r="D708" s="116"/>
      <c r="E708" s="116"/>
      <c r="F708" s="116"/>
      <c r="G708" s="116"/>
      <c r="H708" s="116"/>
      <c r="I708" s="116"/>
    </row>
    <row r="709" spans="1:9" ht="26.25" customHeight="1" x14ac:dyDescent="0.25">
      <c r="A709" s="116"/>
      <c r="B709" s="116"/>
      <c r="C709" s="116"/>
      <c r="D709" s="116"/>
      <c r="E709" s="116"/>
      <c r="F709" s="116"/>
      <c r="G709" s="116"/>
      <c r="H709" s="116"/>
      <c r="I709" s="116"/>
    </row>
    <row r="710" spans="1:9" ht="26.25" customHeight="1" x14ac:dyDescent="0.25">
      <c r="A710" s="116"/>
      <c r="B710" s="116"/>
      <c r="C710" s="116"/>
      <c r="D710" s="116"/>
      <c r="E710" s="116"/>
      <c r="F710" s="116"/>
      <c r="G710" s="116"/>
      <c r="H710" s="116"/>
      <c r="I710" s="116"/>
    </row>
    <row r="711" spans="1:9" ht="26.25" customHeight="1" x14ac:dyDescent="0.25">
      <c r="A711" s="116"/>
      <c r="B711" s="116"/>
      <c r="C711" s="116"/>
      <c r="D711" s="116"/>
      <c r="E711" s="116"/>
      <c r="F711" s="116"/>
      <c r="G711" s="116"/>
      <c r="H711" s="116"/>
      <c r="I711" s="116"/>
    </row>
    <row r="712" spans="1:9" ht="26.25" customHeight="1" x14ac:dyDescent="0.25">
      <c r="A712" s="116"/>
      <c r="B712" s="116"/>
      <c r="C712" s="116"/>
      <c r="D712" s="116"/>
      <c r="E712" s="116"/>
      <c r="F712" s="116"/>
      <c r="G712" s="116"/>
      <c r="H712" s="116"/>
      <c r="I712" s="116"/>
    </row>
    <row r="713" spans="1:9" ht="26.25" customHeight="1" x14ac:dyDescent="0.25">
      <c r="A713" s="116"/>
      <c r="B713" s="116"/>
      <c r="C713" s="116"/>
      <c r="D713" s="116"/>
      <c r="E713" s="116"/>
      <c r="F713" s="116"/>
      <c r="G713" s="116"/>
      <c r="H713" s="116"/>
      <c r="I713" s="116"/>
    </row>
    <row r="714" spans="1:9" ht="26.25" customHeight="1" x14ac:dyDescent="0.25">
      <c r="A714" s="116"/>
      <c r="B714" s="116"/>
      <c r="C714" s="116"/>
      <c r="D714" s="116"/>
      <c r="E714" s="116"/>
      <c r="F714" s="116"/>
      <c r="G714" s="116"/>
      <c r="H714" s="116"/>
      <c r="I714" s="116"/>
    </row>
    <row r="715" spans="1:9" ht="26.25" customHeight="1" x14ac:dyDescent="0.25">
      <c r="A715" s="116"/>
      <c r="B715" s="116"/>
      <c r="C715" s="116"/>
      <c r="D715" s="116"/>
      <c r="E715" s="116"/>
      <c r="F715" s="116"/>
      <c r="G715" s="116"/>
      <c r="H715" s="116"/>
      <c r="I715" s="116"/>
    </row>
    <row r="716" spans="1:9" ht="26.25" customHeight="1" x14ac:dyDescent="0.25">
      <c r="A716" s="116"/>
      <c r="B716" s="116"/>
      <c r="C716" s="116"/>
      <c r="D716" s="116"/>
      <c r="E716" s="116"/>
      <c r="F716" s="116"/>
      <c r="G716" s="116"/>
      <c r="H716" s="116"/>
      <c r="I716" s="116"/>
    </row>
    <row r="717" spans="1:9" ht="26.25" customHeight="1" x14ac:dyDescent="0.25">
      <c r="A717" s="116"/>
      <c r="B717" s="116"/>
      <c r="C717" s="116"/>
      <c r="D717" s="116"/>
      <c r="E717" s="116"/>
      <c r="F717" s="116"/>
      <c r="G717" s="116"/>
      <c r="H717" s="116"/>
      <c r="I717" s="116"/>
    </row>
    <row r="718" spans="1:9" ht="26.25" customHeight="1" x14ac:dyDescent="0.25">
      <c r="A718" s="116"/>
      <c r="B718" s="116"/>
      <c r="C718" s="116"/>
      <c r="D718" s="116"/>
      <c r="E718" s="116"/>
      <c r="F718" s="116"/>
      <c r="G718" s="116"/>
      <c r="H718" s="116"/>
      <c r="I718" s="116"/>
    </row>
    <row r="719" spans="1:9" ht="26.25" customHeight="1" x14ac:dyDescent="0.25">
      <c r="A719" s="116"/>
      <c r="B719" s="116"/>
      <c r="C719" s="116"/>
      <c r="D719" s="116"/>
      <c r="E719" s="116"/>
      <c r="F719" s="116"/>
      <c r="G719" s="116"/>
      <c r="H719" s="116"/>
      <c r="I719" s="116"/>
    </row>
    <row r="720" spans="1:9" ht="26.25" customHeight="1" x14ac:dyDescent="0.25">
      <c r="A720" s="116"/>
      <c r="B720" s="116"/>
      <c r="C720" s="116"/>
      <c r="D720" s="116"/>
      <c r="E720" s="116"/>
      <c r="F720" s="116"/>
      <c r="G720" s="116"/>
      <c r="H720" s="116"/>
      <c r="I720" s="116"/>
    </row>
    <row r="721" spans="1:9" ht="26.25" customHeight="1" x14ac:dyDescent="0.25">
      <c r="A721" s="116"/>
      <c r="B721" s="116"/>
      <c r="C721" s="116"/>
      <c r="D721" s="116"/>
      <c r="E721" s="116"/>
      <c r="F721" s="116"/>
      <c r="G721" s="116"/>
      <c r="H721" s="116"/>
      <c r="I721" s="116"/>
    </row>
    <row r="722" spans="1:9" ht="26.25" customHeight="1" x14ac:dyDescent="0.25">
      <c r="A722" s="116"/>
      <c r="B722" s="116"/>
      <c r="C722" s="116"/>
      <c r="D722" s="116"/>
      <c r="E722" s="116"/>
      <c r="F722" s="116"/>
      <c r="G722" s="116"/>
      <c r="H722" s="116"/>
      <c r="I722" s="116"/>
    </row>
    <row r="723" spans="1:9" ht="26.25" customHeight="1" x14ac:dyDescent="0.25">
      <c r="A723" s="116"/>
      <c r="B723" s="116"/>
      <c r="C723" s="116"/>
      <c r="D723" s="116"/>
      <c r="E723" s="116"/>
      <c r="F723" s="116"/>
      <c r="G723" s="116"/>
      <c r="H723" s="116"/>
      <c r="I723" s="116"/>
    </row>
    <row r="724" spans="1:9" ht="26.25" customHeight="1" x14ac:dyDescent="0.25">
      <c r="A724" s="116"/>
      <c r="B724" s="116"/>
      <c r="C724" s="116"/>
      <c r="D724" s="116"/>
      <c r="E724" s="116"/>
      <c r="F724" s="116"/>
      <c r="G724" s="116"/>
      <c r="H724" s="116"/>
      <c r="I724" s="116"/>
    </row>
    <row r="725" spans="1:9" ht="26.25" customHeight="1" x14ac:dyDescent="0.25">
      <c r="A725" s="116"/>
      <c r="B725" s="116"/>
      <c r="C725" s="116"/>
      <c r="D725" s="116"/>
      <c r="E725" s="116"/>
      <c r="F725" s="116"/>
      <c r="G725" s="116"/>
      <c r="H725" s="116"/>
      <c r="I725" s="116"/>
    </row>
    <row r="726" spans="1:9" ht="26.25" customHeight="1" x14ac:dyDescent="0.25">
      <c r="A726" s="116"/>
      <c r="B726" s="116"/>
      <c r="C726" s="116"/>
      <c r="D726" s="116"/>
      <c r="E726" s="116"/>
      <c r="F726" s="116"/>
      <c r="G726" s="116"/>
      <c r="H726" s="116"/>
      <c r="I726" s="116"/>
    </row>
    <row r="727" spans="1:9" ht="26.25" customHeight="1" x14ac:dyDescent="0.25">
      <c r="A727" s="116"/>
      <c r="B727" s="116"/>
      <c r="C727" s="116"/>
      <c r="D727" s="116"/>
      <c r="E727" s="116"/>
      <c r="F727" s="116"/>
      <c r="G727" s="116"/>
      <c r="H727" s="116"/>
      <c r="I727" s="116"/>
    </row>
    <row r="728" spans="1:9" ht="26.25" customHeight="1" x14ac:dyDescent="0.25">
      <c r="A728" s="116"/>
      <c r="B728" s="116"/>
      <c r="C728" s="116"/>
      <c r="D728" s="116"/>
      <c r="E728" s="116"/>
      <c r="F728" s="116"/>
      <c r="G728" s="116"/>
      <c r="H728" s="116"/>
      <c r="I728" s="116"/>
    </row>
    <row r="729" spans="1:9" ht="26.25" customHeight="1" x14ac:dyDescent="0.25">
      <c r="A729" s="116"/>
      <c r="B729" s="116"/>
      <c r="C729" s="116"/>
      <c r="D729" s="116"/>
      <c r="E729" s="116"/>
      <c r="F729" s="116"/>
      <c r="G729" s="116"/>
      <c r="H729" s="116"/>
      <c r="I729" s="116"/>
    </row>
    <row r="730" spans="1:9" ht="26.25" customHeight="1" x14ac:dyDescent="0.25">
      <c r="A730" s="116"/>
      <c r="B730" s="116"/>
      <c r="C730" s="116"/>
      <c r="D730" s="116"/>
      <c r="E730" s="116"/>
      <c r="F730" s="116"/>
      <c r="G730" s="116"/>
      <c r="H730" s="116"/>
      <c r="I730" s="116"/>
    </row>
    <row r="731" spans="1:9" ht="26.25" customHeight="1" x14ac:dyDescent="0.25">
      <c r="A731" s="116"/>
      <c r="B731" s="116"/>
      <c r="C731" s="116"/>
      <c r="D731" s="116"/>
      <c r="E731" s="116"/>
      <c r="F731" s="116"/>
      <c r="G731" s="116"/>
      <c r="H731" s="116"/>
      <c r="I731" s="116"/>
    </row>
    <row r="732" spans="1:9" ht="26.25" customHeight="1" x14ac:dyDescent="0.25">
      <c r="A732" s="116"/>
      <c r="B732" s="116"/>
      <c r="C732" s="116"/>
      <c r="D732" s="116"/>
      <c r="E732" s="116"/>
      <c r="F732" s="116"/>
      <c r="G732" s="116"/>
      <c r="H732" s="116"/>
      <c r="I732" s="116"/>
    </row>
    <row r="733" spans="1:9" ht="26.25" customHeight="1" x14ac:dyDescent="0.25">
      <c r="A733" s="116"/>
      <c r="B733" s="116"/>
      <c r="C733" s="116"/>
      <c r="D733" s="116"/>
      <c r="E733" s="116"/>
      <c r="F733" s="116"/>
      <c r="G733" s="116"/>
      <c r="H733" s="116"/>
      <c r="I733" s="116"/>
    </row>
    <row r="734" spans="1:9" ht="26.25" customHeight="1" x14ac:dyDescent="0.25">
      <c r="A734" s="116"/>
      <c r="B734" s="116"/>
      <c r="C734" s="116"/>
      <c r="D734" s="116"/>
      <c r="E734" s="116"/>
      <c r="F734" s="116"/>
      <c r="G734" s="116"/>
      <c r="H734" s="116"/>
      <c r="I734" s="116"/>
    </row>
    <row r="735" spans="1:9" ht="26.25" customHeight="1" x14ac:dyDescent="0.25">
      <c r="A735" s="116"/>
      <c r="B735" s="116"/>
      <c r="C735" s="116"/>
      <c r="D735" s="116"/>
      <c r="E735" s="116"/>
      <c r="F735" s="116"/>
      <c r="G735" s="116"/>
      <c r="H735" s="116"/>
      <c r="I735" s="116"/>
    </row>
    <row r="736" spans="1:9" ht="26.25" customHeight="1" x14ac:dyDescent="0.25">
      <c r="A736" s="116"/>
      <c r="B736" s="116"/>
      <c r="C736" s="116"/>
      <c r="D736" s="116"/>
      <c r="E736" s="116"/>
      <c r="F736" s="116"/>
      <c r="G736" s="116"/>
      <c r="H736" s="116"/>
      <c r="I736" s="116"/>
    </row>
    <row r="737" spans="1:9" ht="26.25" customHeight="1" x14ac:dyDescent="0.25">
      <c r="A737" s="116"/>
      <c r="B737" s="116"/>
      <c r="C737" s="116"/>
      <c r="D737" s="116"/>
      <c r="E737" s="116"/>
      <c r="F737" s="116"/>
      <c r="G737" s="116"/>
      <c r="H737" s="116"/>
      <c r="I737" s="116"/>
    </row>
    <row r="738" spans="1:9" ht="26.25" customHeight="1" x14ac:dyDescent="0.25">
      <c r="A738" s="116"/>
      <c r="B738" s="116"/>
      <c r="C738" s="116"/>
      <c r="D738" s="116"/>
      <c r="E738" s="116"/>
      <c r="F738" s="116"/>
      <c r="G738" s="116"/>
      <c r="H738" s="116"/>
      <c r="I738" s="116"/>
    </row>
    <row r="739" spans="1:9" ht="26.25" customHeight="1" x14ac:dyDescent="0.25">
      <c r="A739" s="116"/>
      <c r="B739" s="116"/>
      <c r="C739" s="116"/>
      <c r="D739" s="116"/>
      <c r="E739" s="116"/>
      <c r="F739" s="116"/>
      <c r="G739" s="116"/>
      <c r="H739" s="116"/>
      <c r="I739" s="116"/>
    </row>
    <row r="740" spans="1:9" ht="26.25" customHeight="1" x14ac:dyDescent="0.25">
      <c r="A740" s="116"/>
      <c r="B740" s="116"/>
      <c r="C740" s="116"/>
      <c r="D740" s="116"/>
      <c r="E740" s="116"/>
      <c r="F740" s="116"/>
      <c r="G740" s="116"/>
      <c r="H740" s="116"/>
      <c r="I740" s="116"/>
    </row>
    <row r="741" spans="1:9" ht="26.25" customHeight="1" x14ac:dyDescent="0.25">
      <c r="A741" s="116"/>
      <c r="B741" s="116"/>
      <c r="C741" s="116"/>
      <c r="D741" s="116"/>
      <c r="E741" s="116"/>
      <c r="F741" s="116"/>
      <c r="G741" s="116"/>
      <c r="H741" s="116"/>
      <c r="I741" s="116"/>
    </row>
    <row r="742" spans="1:9" ht="26.25" customHeight="1" x14ac:dyDescent="0.25">
      <c r="A742" s="116"/>
      <c r="B742" s="116"/>
      <c r="C742" s="116"/>
      <c r="D742" s="116"/>
      <c r="E742" s="116"/>
      <c r="F742" s="116"/>
      <c r="G742" s="116"/>
      <c r="H742" s="116"/>
      <c r="I742" s="116"/>
    </row>
    <row r="743" spans="1:9" ht="26.25" customHeight="1" x14ac:dyDescent="0.25">
      <c r="A743" s="116"/>
      <c r="B743" s="116"/>
      <c r="C743" s="116"/>
      <c r="D743" s="116"/>
      <c r="E743" s="116"/>
      <c r="F743" s="116"/>
      <c r="G743" s="116"/>
      <c r="H743" s="116"/>
      <c r="I743" s="116"/>
    </row>
    <row r="744" spans="1:9" ht="26.25" customHeight="1" x14ac:dyDescent="0.25">
      <c r="A744" s="116"/>
      <c r="B744" s="116"/>
      <c r="C744" s="116"/>
      <c r="D744" s="116"/>
      <c r="E744" s="116"/>
      <c r="F744" s="116"/>
      <c r="G744" s="116"/>
      <c r="H744" s="116"/>
      <c r="I744" s="116"/>
    </row>
    <row r="745" spans="1:9" ht="26.25" customHeight="1" x14ac:dyDescent="0.25">
      <c r="A745" s="116"/>
      <c r="B745" s="116"/>
      <c r="C745" s="116"/>
      <c r="D745" s="116"/>
      <c r="E745" s="116"/>
      <c r="F745" s="116"/>
      <c r="G745" s="116"/>
      <c r="H745" s="116"/>
      <c r="I745" s="116"/>
    </row>
    <row r="746" spans="1:9" ht="26.25" customHeight="1" x14ac:dyDescent="0.25">
      <c r="A746" s="116"/>
      <c r="B746" s="116"/>
      <c r="C746" s="116"/>
      <c r="D746" s="116"/>
      <c r="E746" s="116"/>
      <c r="F746" s="116"/>
      <c r="G746" s="116"/>
      <c r="H746" s="116"/>
      <c r="I746" s="116"/>
    </row>
    <row r="747" spans="1:9" ht="26.25" customHeight="1" x14ac:dyDescent="0.25">
      <c r="A747" s="116"/>
      <c r="B747" s="116"/>
      <c r="C747" s="116"/>
      <c r="D747" s="116"/>
      <c r="E747" s="116"/>
      <c r="F747" s="116"/>
      <c r="G747" s="116"/>
      <c r="H747" s="116"/>
      <c r="I747" s="116"/>
    </row>
    <row r="748" spans="1:9" ht="26.25" customHeight="1" x14ac:dyDescent="0.25">
      <c r="A748" s="116"/>
      <c r="B748" s="116"/>
      <c r="C748" s="116"/>
      <c r="D748" s="116"/>
      <c r="E748" s="116"/>
      <c r="F748" s="116"/>
      <c r="G748" s="116"/>
      <c r="H748" s="116"/>
      <c r="I748" s="116"/>
    </row>
    <row r="749" spans="1:9" ht="26.25" customHeight="1" x14ac:dyDescent="0.25">
      <c r="A749" s="116"/>
      <c r="B749" s="116"/>
      <c r="C749" s="116"/>
      <c r="D749" s="116"/>
      <c r="E749" s="116"/>
      <c r="F749" s="116"/>
      <c r="G749" s="116"/>
      <c r="H749" s="116"/>
      <c r="I749" s="116"/>
    </row>
    <row r="750" spans="1:9" ht="26.25" customHeight="1" x14ac:dyDescent="0.25">
      <c r="A750" s="116"/>
      <c r="B750" s="116"/>
      <c r="C750" s="116"/>
      <c r="D750" s="116"/>
      <c r="E750" s="116"/>
      <c r="F750" s="116"/>
      <c r="G750" s="116"/>
      <c r="H750" s="116"/>
      <c r="I750" s="116"/>
    </row>
    <row r="751" spans="1:9" ht="26.25" customHeight="1" x14ac:dyDescent="0.25">
      <c r="A751" s="116"/>
      <c r="B751" s="116"/>
      <c r="C751" s="116"/>
      <c r="D751" s="116"/>
      <c r="E751" s="116"/>
      <c r="F751" s="116"/>
      <c r="G751" s="116"/>
      <c r="H751" s="116"/>
      <c r="I751" s="116"/>
    </row>
    <row r="752" spans="1:9" ht="26.25" customHeight="1" x14ac:dyDescent="0.25">
      <c r="A752" s="116"/>
      <c r="B752" s="116"/>
      <c r="C752" s="116"/>
      <c r="D752" s="116"/>
      <c r="E752" s="116"/>
      <c r="F752" s="116"/>
      <c r="G752" s="116"/>
      <c r="H752" s="116"/>
      <c r="I752" s="116"/>
    </row>
    <row r="753" spans="1:9" ht="26.25" customHeight="1" x14ac:dyDescent="0.25">
      <c r="A753" s="116"/>
      <c r="B753" s="116"/>
      <c r="C753" s="116"/>
      <c r="D753" s="116"/>
      <c r="E753" s="116"/>
      <c r="F753" s="116"/>
      <c r="G753" s="116"/>
      <c r="H753" s="116"/>
      <c r="I753" s="116"/>
    </row>
    <row r="754" spans="1:9" ht="26.25" customHeight="1" x14ac:dyDescent="0.25">
      <c r="A754" s="116"/>
      <c r="B754" s="116"/>
      <c r="C754" s="116"/>
      <c r="D754" s="116"/>
      <c r="E754" s="116"/>
      <c r="F754" s="116"/>
      <c r="G754" s="116"/>
      <c r="H754" s="116"/>
      <c r="I754" s="116"/>
    </row>
    <row r="755" spans="1:9" ht="26.25" customHeight="1" x14ac:dyDescent="0.25">
      <c r="A755" s="116"/>
      <c r="B755" s="116"/>
      <c r="C755" s="116"/>
      <c r="D755" s="116"/>
      <c r="E755" s="116"/>
      <c r="F755" s="116"/>
      <c r="G755" s="116"/>
      <c r="H755" s="116"/>
      <c r="I755" s="116"/>
    </row>
    <row r="756" spans="1:9" ht="26.25" customHeight="1" x14ac:dyDescent="0.25">
      <c r="A756" s="116"/>
      <c r="B756" s="116"/>
      <c r="C756" s="116"/>
      <c r="D756" s="116"/>
      <c r="E756" s="116"/>
      <c r="F756" s="116"/>
      <c r="G756" s="116"/>
      <c r="H756" s="116"/>
      <c r="I756" s="116"/>
    </row>
    <row r="757" spans="1:9" ht="26.25" customHeight="1" x14ac:dyDescent="0.25">
      <c r="A757" s="116"/>
      <c r="B757" s="116"/>
      <c r="C757" s="116"/>
      <c r="D757" s="116"/>
      <c r="E757" s="116"/>
      <c r="F757" s="116"/>
      <c r="G757" s="116"/>
      <c r="H757" s="116"/>
      <c r="I757" s="116"/>
    </row>
    <row r="758" spans="1:9" ht="26.25" customHeight="1" x14ac:dyDescent="0.25">
      <c r="A758" s="116"/>
      <c r="B758" s="116"/>
      <c r="C758" s="116"/>
      <c r="D758" s="116"/>
      <c r="E758" s="116"/>
      <c r="F758" s="116"/>
      <c r="G758" s="116"/>
      <c r="H758" s="116"/>
      <c r="I758" s="116"/>
    </row>
    <row r="759" spans="1:9" ht="26.25" customHeight="1" x14ac:dyDescent="0.25">
      <c r="A759" s="116"/>
      <c r="B759" s="116"/>
      <c r="C759" s="116"/>
      <c r="D759" s="116"/>
      <c r="E759" s="116"/>
      <c r="F759" s="116"/>
      <c r="G759" s="116"/>
      <c r="H759" s="116"/>
      <c r="I759" s="116"/>
    </row>
    <row r="760" spans="1:9" ht="26.25" customHeight="1" x14ac:dyDescent="0.25">
      <c r="A760" s="116"/>
      <c r="B760" s="116"/>
      <c r="C760" s="116"/>
      <c r="D760" s="116"/>
      <c r="E760" s="116"/>
      <c r="F760" s="116"/>
      <c r="G760" s="116"/>
      <c r="H760" s="116"/>
      <c r="I760" s="116"/>
    </row>
    <row r="761" spans="1:9" ht="26.25" customHeight="1" x14ac:dyDescent="0.25">
      <c r="A761" s="116"/>
      <c r="B761" s="116"/>
      <c r="C761" s="116"/>
      <c r="D761" s="116"/>
      <c r="E761" s="116"/>
      <c r="F761" s="116"/>
      <c r="G761" s="116"/>
      <c r="H761" s="116"/>
      <c r="I761" s="116"/>
    </row>
    <row r="762" spans="1:9" ht="26.25" customHeight="1" x14ac:dyDescent="0.25">
      <c r="A762" s="116"/>
      <c r="B762" s="116"/>
      <c r="C762" s="116"/>
      <c r="D762" s="116"/>
      <c r="E762" s="116"/>
      <c r="F762" s="116"/>
      <c r="G762" s="116"/>
      <c r="H762" s="116"/>
      <c r="I762" s="116"/>
    </row>
    <row r="763" spans="1:9" ht="26.25" customHeight="1" x14ac:dyDescent="0.25">
      <c r="A763" s="116"/>
      <c r="B763" s="116"/>
      <c r="C763" s="116"/>
      <c r="D763" s="116"/>
      <c r="E763" s="116"/>
      <c r="F763" s="116"/>
      <c r="G763" s="116"/>
      <c r="H763" s="116"/>
      <c r="I763" s="116"/>
    </row>
    <row r="764" spans="1:9" ht="26.25" customHeight="1" x14ac:dyDescent="0.25">
      <c r="A764" s="116"/>
      <c r="B764" s="116"/>
      <c r="C764" s="116"/>
      <c r="D764" s="116"/>
      <c r="E764" s="116"/>
      <c r="F764" s="116"/>
      <c r="G764" s="116"/>
      <c r="H764" s="116"/>
      <c r="I764" s="116"/>
    </row>
    <row r="765" spans="1:9" ht="26.25" customHeight="1" x14ac:dyDescent="0.25">
      <c r="A765" s="116"/>
      <c r="B765" s="116"/>
      <c r="C765" s="116"/>
      <c r="D765" s="116"/>
      <c r="E765" s="116"/>
      <c r="F765" s="116"/>
      <c r="G765" s="116"/>
      <c r="H765" s="116"/>
      <c r="I765" s="116"/>
    </row>
    <row r="766" spans="1:9" ht="26.25" customHeight="1" x14ac:dyDescent="0.25">
      <c r="A766" s="116"/>
      <c r="B766" s="116"/>
      <c r="C766" s="116"/>
      <c r="D766" s="116"/>
      <c r="E766" s="116"/>
      <c r="F766" s="116"/>
      <c r="G766" s="116"/>
      <c r="H766" s="116"/>
      <c r="I766" s="116"/>
    </row>
    <row r="767" spans="1:9" ht="26.25" customHeight="1" x14ac:dyDescent="0.25">
      <c r="A767" s="116"/>
      <c r="B767" s="116"/>
      <c r="C767" s="116"/>
      <c r="D767" s="116"/>
      <c r="E767" s="116"/>
      <c r="F767" s="116"/>
      <c r="G767" s="116"/>
      <c r="H767" s="116"/>
      <c r="I767" s="116"/>
    </row>
    <row r="768" spans="1:9" ht="26.25" customHeight="1" x14ac:dyDescent="0.25">
      <c r="A768" s="116"/>
      <c r="B768" s="116"/>
      <c r="C768" s="116"/>
      <c r="D768" s="116"/>
      <c r="E768" s="116"/>
      <c r="F768" s="116"/>
      <c r="G768" s="116"/>
      <c r="H768" s="116"/>
      <c r="I768" s="116"/>
    </row>
    <row r="769" spans="1:9" ht="26.25" customHeight="1" x14ac:dyDescent="0.25">
      <c r="A769" s="116"/>
      <c r="B769" s="116"/>
      <c r="C769" s="116"/>
      <c r="D769" s="116"/>
      <c r="E769" s="116"/>
      <c r="F769" s="116"/>
      <c r="G769" s="116"/>
      <c r="H769" s="116"/>
      <c r="I769" s="116"/>
    </row>
    <row r="770" spans="1:9" ht="26.25" customHeight="1" x14ac:dyDescent="0.25">
      <c r="A770" s="116"/>
      <c r="B770" s="116"/>
      <c r="C770" s="116"/>
      <c r="D770" s="116"/>
      <c r="E770" s="116"/>
      <c r="F770" s="116"/>
      <c r="G770" s="116"/>
      <c r="H770" s="116"/>
      <c r="I770" s="116"/>
    </row>
    <row r="771" spans="1:9" ht="26.25" customHeight="1" x14ac:dyDescent="0.25">
      <c r="A771" s="116"/>
      <c r="B771" s="116"/>
      <c r="C771" s="116"/>
      <c r="D771" s="116"/>
      <c r="E771" s="116"/>
      <c r="F771" s="116"/>
      <c r="G771" s="116"/>
      <c r="H771" s="116"/>
      <c r="I771" s="116"/>
    </row>
    <row r="772" spans="1:9" ht="26.25" customHeight="1" x14ac:dyDescent="0.25">
      <c r="A772" s="116"/>
      <c r="B772" s="116"/>
      <c r="C772" s="116"/>
      <c r="D772" s="116"/>
      <c r="E772" s="116"/>
      <c r="F772" s="116"/>
      <c r="G772" s="116"/>
      <c r="H772" s="116"/>
      <c r="I772" s="116"/>
    </row>
    <row r="773" spans="1:9" ht="26.25" customHeight="1" x14ac:dyDescent="0.25">
      <c r="A773" s="116"/>
      <c r="B773" s="116"/>
      <c r="C773" s="116"/>
      <c r="D773" s="116"/>
      <c r="E773" s="116"/>
      <c r="F773" s="116"/>
      <c r="G773" s="116"/>
      <c r="H773" s="116"/>
      <c r="I773" s="116"/>
    </row>
    <row r="774" spans="1:9" ht="26.25" customHeight="1" x14ac:dyDescent="0.25">
      <c r="A774" s="116"/>
      <c r="B774" s="116"/>
      <c r="C774" s="116"/>
      <c r="D774" s="116"/>
      <c r="E774" s="116"/>
      <c r="F774" s="116"/>
      <c r="G774" s="116"/>
      <c r="H774" s="116"/>
      <c r="I774" s="116"/>
    </row>
    <row r="775" spans="1:9" ht="26.25" customHeight="1" x14ac:dyDescent="0.25">
      <c r="A775" s="116"/>
      <c r="B775" s="116"/>
      <c r="C775" s="116"/>
      <c r="D775" s="116"/>
      <c r="E775" s="116"/>
      <c r="F775" s="116"/>
      <c r="G775" s="116"/>
      <c r="H775" s="116"/>
      <c r="I775" s="116"/>
    </row>
    <row r="776" spans="1:9" ht="26.25" customHeight="1" x14ac:dyDescent="0.25">
      <c r="A776" s="116"/>
      <c r="B776" s="116"/>
      <c r="C776" s="116"/>
      <c r="D776" s="116"/>
      <c r="E776" s="116"/>
      <c r="F776" s="116"/>
      <c r="G776" s="116"/>
      <c r="H776" s="116"/>
      <c r="I776" s="116"/>
    </row>
    <row r="777" spans="1:9" ht="26.25" customHeight="1" x14ac:dyDescent="0.25">
      <c r="A777" s="116"/>
      <c r="B777" s="116"/>
      <c r="C777" s="116"/>
      <c r="D777" s="116"/>
      <c r="E777" s="116"/>
      <c r="F777" s="116"/>
      <c r="G777" s="116"/>
      <c r="H777" s="116"/>
      <c r="I777" s="116"/>
    </row>
    <row r="778" spans="1:9" ht="26.25" customHeight="1" x14ac:dyDescent="0.25">
      <c r="A778" s="116"/>
      <c r="B778" s="116"/>
      <c r="C778" s="116"/>
      <c r="D778" s="116"/>
      <c r="E778" s="116"/>
      <c r="F778" s="116"/>
      <c r="G778" s="116"/>
      <c r="H778" s="116"/>
      <c r="I778" s="116"/>
    </row>
    <row r="779" spans="1:9" ht="26.25" customHeight="1" x14ac:dyDescent="0.25">
      <c r="A779" s="116"/>
      <c r="B779" s="116"/>
      <c r="C779" s="116"/>
      <c r="D779" s="116"/>
      <c r="E779" s="116"/>
      <c r="F779" s="116"/>
      <c r="G779" s="116"/>
      <c r="H779" s="116"/>
      <c r="I779" s="116"/>
    </row>
    <row r="780" spans="1:9" ht="26.25" customHeight="1" x14ac:dyDescent="0.25">
      <c r="A780" s="116"/>
      <c r="B780" s="116"/>
      <c r="C780" s="116"/>
      <c r="D780" s="116"/>
      <c r="E780" s="116"/>
      <c r="F780" s="116"/>
      <c r="G780" s="116"/>
      <c r="H780" s="116"/>
      <c r="I780" s="116"/>
    </row>
    <row r="781" spans="1:9" ht="26.25" customHeight="1" x14ac:dyDescent="0.25">
      <c r="A781" s="116"/>
      <c r="B781" s="116"/>
      <c r="C781" s="116"/>
      <c r="D781" s="116"/>
      <c r="E781" s="116"/>
      <c r="F781" s="116"/>
      <c r="G781" s="116"/>
      <c r="H781" s="116"/>
      <c r="I781" s="116"/>
    </row>
    <row r="782" spans="1:9" ht="26.25" customHeight="1" x14ac:dyDescent="0.25">
      <c r="A782" s="116"/>
      <c r="B782" s="116"/>
      <c r="C782" s="116"/>
      <c r="D782" s="116"/>
      <c r="E782" s="116"/>
      <c r="F782" s="116"/>
      <c r="G782" s="116"/>
      <c r="H782" s="116"/>
      <c r="I782" s="116"/>
    </row>
    <row r="783" spans="1:9" ht="26.25" customHeight="1" x14ac:dyDescent="0.25">
      <c r="A783" s="116"/>
      <c r="B783" s="116"/>
      <c r="C783" s="116"/>
      <c r="D783" s="116"/>
      <c r="E783" s="116"/>
      <c r="F783" s="116"/>
      <c r="G783" s="116"/>
      <c r="H783" s="116"/>
      <c r="I783" s="116"/>
    </row>
    <row r="784" spans="1:9" ht="26.25" customHeight="1" x14ac:dyDescent="0.25">
      <c r="A784" s="116"/>
      <c r="B784" s="116"/>
      <c r="C784" s="116"/>
      <c r="D784" s="116"/>
      <c r="E784" s="116"/>
      <c r="F784" s="116"/>
      <c r="G784" s="116"/>
      <c r="H784" s="116"/>
      <c r="I784" s="116"/>
    </row>
    <row r="785" spans="1:9" ht="26.25" customHeight="1" x14ac:dyDescent="0.25">
      <c r="A785" s="116"/>
      <c r="B785" s="116"/>
      <c r="C785" s="116"/>
      <c r="D785" s="116"/>
      <c r="E785" s="116"/>
      <c r="F785" s="116"/>
      <c r="G785" s="116"/>
      <c r="H785" s="116"/>
      <c r="I785" s="116"/>
    </row>
    <row r="786" spans="1:9" ht="26.25" customHeight="1" x14ac:dyDescent="0.25">
      <c r="A786" s="116"/>
      <c r="B786" s="116"/>
      <c r="C786" s="116"/>
      <c r="D786" s="116"/>
      <c r="E786" s="116"/>
      <c r="F786" s="116"/>
      <c r="G786" s="116"/>
      <c r="H786" s="116"/>
      <c r="I786" s="116"/>
    </row>
    <row r="787" spans="1:9" ht="26.25" customHeight="1" x14ac:dyDescent="0.25">
      <c r="A787" s="116"/>
      <c r="B787" s="116"/>
      <c r="C787" s="116"/>
      <c r="D787" s="116"/>
      <c r="E787" s="116"/>
      <c r="F787" s="116"/>
      <c r="G787" s="116"/>
      <c r="H787" s="116"/>
      <c r="I787" s="116"/>
    </row>
    <row r="788" spans="1:9" ht="26.25" customHeight="1" x14ac:dyDescent="0.25">
      <c r="A788" s="116"/>
      <c r="B788" s="116"/>
      <c r="C788" s="116"/>
      <c r="D788" s="116"/>
      <c r="E788" s="116"/>
      <c r="F788" s="116"/>
      <c r="G788" s="116"/>
      <c r="H788" s="116"/>
      <c r="I788" s="116"/>
    </row>
    <row r="789" spans="1:9" ht="26.25" customHeight="1" x14ac:dyDescent="0.25">
      <c r="A789" s="116"/>
      <c r="B789" s="116"/>
      <c r="C789" s="116"/>
      <c r="D789" s="116"/>
      <c r="E789" s="116"/>
      <c r="F789" s="116"/>
      <c r="G789" s="116"/>
      <c r="H789" s="116"/>
      <c r="I789" s="116"/>
    </row>
    <row r="790" spans="1:9" ht="26.25" customHeight="1" x14ac:dyDescent="0.25">
      <c r="A790" s="116"/>
      <c r="B790" s="116"/>
      <c r="C790" s="116"/>
      <c r="D790" s="116"/>
      <c r="E790" s="116"/>
      <c r="F790" s="116"/>
      <c r="G790" s="116"/>
      <c r="H790" s="116"/>
      <c r="I790" s="116"/>
    </row>
    <row r="791" spans="1:9" ht="26.25" customHeight="1" x14ac:dyDescent="0.25">
      <c r="A791" s="116"/>
      <c r="B791" s="116"/>
      <c r="C791" s="116"/>
      <c r="D791" s="116"/>
      <c r="E791" s="116"/>
      <c r="F791" s="116"/>
      <c r="G791" s="116"/>
      <c r="H791" s="116"/>
      <c r="I791" s="116"/>
    </row>
    <row r="792" spans="1:9" ht="26.25" customHeight="1" x14ac:dyDescent="0.25">
      <c r="A792" s="116"/>
      <c r="B792" s="116"/>
      <c r="C792" s="116"/>
      <c r="D792" s="116"/>
      <c r="E792" s="116"/>
      <c r="F792" s="116"/>
      <c r="G792" s="116"/>
      <c r="H792" s="116"/>
      <c r="I792" s="116"/>
    </row>
    <row r="793" spans="1:9" ht="26.25" customHeight="1" x14ac:dyDescent="0.25">
      <c r="A793" s="116"/>
      <c r="B793" s="116"/>
      <c r="C793" s="116"/>
      <c r="D793" s="116"/>
      <c r="E793" s="116"/>
      <c r="F793" s="116"/>
      <c r="G793" s="116"/>
      <c r="H793" s="116"/>
      <c r="I793" s="116"/>
    </row>
    <row r="794" spans="1:9" ht="26.25" customHeight="1" x14ac:dyDescent="0.25">
      <c r="A794" s="116"/>
      <c r="B794" s="116"/>
      <c r="C794" s="116"/>
      <c r="D794" s="116"/>
      <c r="E794" s="116"/>
      <c r="F794" s="116"/>
      <c r="G794" s="116"/>
      <c r="H794" s="116"/>
      <c r="I794" s="116"/>
    </row>
    <row r="795" spans="1:9" ht="26.25" customHeight="1" x14ac:dyDescent="0.25">
      <c r="A795" s="116"/>
      <c r="B795" s="116"/>
      <c r="C795" s="116"/>
      <c r="D795" s="116"/>
      <c r="E795" s="116"/>
      <c r="F795" s="116"/>
      <c r="G795" s="116"/>
      <c r="H795" s="116"/>
      <c r="I795" s="116"/>
    </row>
    <row r="796" spans="1:9" ht="26.25" customHeight="1" x14ac:dyDescent="0.25">
      <c r="A796" s="116"/>
      <c r="B796" s="116"/>
      <c r="C796" s="116"/>
      <c r="D796" s="116"/>
      <c r="E796" s="116"/>
      <c r="F796" s="116"/>
      <c r="G796" s="116"/>
      <c r="H796" s="116"/>
      <c r="I796" s="116"/>
    </row>
    <row r="797" spans="1:9" ht="26.25" customHeight="1" x14ac:dyDescent="0.25">
      <c r="A797" s="116"/>
      <c r="B797" s="116"/>
      <c r="C797" s="116"/>
      <c r="D797" s="116"/>
      <c r="E797" s="116"/>
      <c r="F797" s="116"/>
      <c r="G797" s="116"/>
      <c r="H797" s="116"/>
      <c r="I797" s="116"/>
    </row>
    <row r="798" spans="1:9" ht="26.25" customHeight="1" x14ac:dyDescent="0.25">
      <c r="A798" s="116"/>
      <c r="B798" s="116"/>
      <c r="C798" s="116"/>
      <c r="D798" s="116"/>
      <c r="E798" s="116"/>
      <c r="F798" s="116"/>
      <c r="G798" s="116"/>
      <c r="H798" s="116"/>
      <c r="I798" s="116"/>
    </row>
    <row r="799" spans="1:9" ht="26.25" customHeight="1" x14ac:dyDescent="0.25">
      <c r="A799" s="116"/>
      <c r="B799" s="116"/>
      <c r="C799" s="116"/>
      <c r="D799" s="116"/>
      <c r="E799" s="116"/>
      <c r="F799" s="116"/>
      <c r="G799" s="116"/>
      <c r="H799" s="116"/>
      <c r="I799" s="116"/>
    </row>
    <row r="800" spans="1:9" ht="26.25" customHeight="1" x14ac:dyDescent="0.25">
      <c r="A800" s="116"/>
      <c r="B800" s="116"/>
      <c r="C800" s="116"/>
      <c r="D800" s="116"/>
      <c r="E800" s="116"/>
      <c r="F800" s="116"/>
      <c r="G800" s="116"/>
      <c r="H800" s="116"/>
      <c r="I800" s="116"/>
    </row>
    <row r="801" spans="1:9" ht="26.25" customHeight="1" x14ac:dyDescent="0.25">
      <c r="A801" s="116"/>
      <c r="B801" s="116"/>
      <c r="C801" s="116"/>
      <c r="D801" s="116"/>
      <c r="E801" s="116"/>
      <c r="F801" s="116"/>
      <c r="G801" s="116"/>
      <c r="H801" s="116"/>
      <c r="I801" s="116"/>
    </row>
    <row r="802" spans="1:9" ht="26.25" customHeight="1" x14ac:dyDescent="0.25">
      <c r="A802" s="116"/>
      <c r="B802" s="116"/>
      <c r="C802" s="116"/>
      <c r="D802" s="116"/>
      <c r="E802" s="116"/>
      <c r="F802" s="116"/>
      <c r="G802" s="116"/>
      <c r="H802" s="116"/>
      <c r="I802" s="116"/>
    </row>
    <row r="803" spans="1:9" ht="26.25" customHeight="1" x14ac:dyDescent="0.25">
      <c r="A803" s="116"/>
      <c r="B803" s="116"/>
      <c r="C803" s="116"/>
      <c r="D803" s="116"/>
      <c r="E803" s="116"/>
      <c r="F803" s="116"/>
      <c r="G803" s="116"/>
      <c r="H803" s="116"/>
      <c r="I803" s="116"/>
    </row>
    <row r="804" spans="1:9" ht="26.25" customHeight="1" x14ac:dyDescent="0.25">
      <c r="A804" s="116"/>
      <c r="B804" s="116"/>
      <c r="C804" s="116"/>
      <c r="D804" s="116"/>
      <c r="E804" s="116"/>
      <c r="F804" s="116"/>
      <c r="G804" s="116"/>
      <c r="H804" s="116"/>
      <c r="I804" s="116"/>
    </row>
    <row r="805" spans="1:9" ht="26.25" customHeight="1" x14ac:dyDescent="0.25">
      <c r="A805" s="116"/>
      <c r="B805" s="116"/>
      <c r="C805" s="116"/>
      <c r="D805" s="116"/>
      <c r="E805" s="116"/>
      <c r="F805" s="116"/>
      <c r="G805" s="116"/>
      <c r="H805" s="116"/>
      <c r="I805" s="116"/>
    </row>
    <row r="806" spans="1:9" ht="26.25" customHeight="1" x14ac:dyDescent="0.25">
      <c r="A806" s="116"/>
      <c r="B806" s="116"/>
      <c r="C806" s="116"/>
      <c r="D806" s="116"/>
      <c r="E806" s="116"/>
      <c r="F806" s="116"/>
      <c r="G806" s="116"/>
      <c r="H806" s="116"/>
      <c r="I806" s="116"/>
    </row>
    <row r="807" spans="1:9" ht="26.25" customHeight="1" x14ac:dyDescent="0.25">
      <c r="A807" s="116"/>
      <c r="B807" s="116"/>
      <c r="C807" s="116"/>
      <c r="D807" s="116"/>
      <c r="E807" s="116"/>
      <c r="F807" s="116"/>
      <c r="G807" s="116"/>
      <c r="H807" s="116"/>
      <c r="I807" s="116"/>
    </row>
    <row r="808" spans="1:9" ht="26.25" customHeight="1" x14ac:dyDescent="0.25">
      <c r="A808" s="116"/>
      <c r="B808" s="116"/>
      <c r="C808" s="116"/>
      <c r="D808" s="116"/>
      <c r="E808" s="116"/>
      <c r="F808" s="116"/>
      <c r="G808" s="116"/>
      <c r="H808" s="116"/>
      <c r="I808" s="116"/>
    </row>
    <row r="809" spans="1:9" ht="26.25" customHeight="1" x14ac:dyDescent="0.25">
      <c r="A809" s="116"/>
      <c r="B809" s="116"/>
      <c r="C809" s="116"/>
      <c r="D809" s="116"/>
      <c r="E809" s="116"/>
      <c r="F809" s="116"/>
      <c r="G809" s="116"/>
      <c r="H809" s="116"/>
      <c r="I809" s="116"/>
    </row>
    <row r="810" spans="1:9" ht="26.25" customHeight="1" x14ac:dyDescent="0.25">
      <c r="A810" s="116"/>
      <c r="B810" s="116"/>
      <c r="C810" s="116"/>
      <c r="D810" s="116"/>
      <c r="E810" s="116"/>
      <c r="F810" s="116"/>
      <c r="G810" s="116"/>
      <c r="H810" s="116"/>
      <c r="I810" s="116"/>
    </row>
    <row r="811" spans="1:9" ht="26.25" customHeight="1" x14ac:dyDescent="0.25">
      <c r="A811" s="116"/>
      <c r="B811" s="116"/>
      <c r="C811" s="116"/>
      <c r="D811" s="116"/>
      <c r="E811" s="116"/>
      <c r="F811" s="116"/>
      <c r="G811" s="116"/>
      <c r="H811" s="116"/>
      <c r="I811" s="116"/>
    </row>
    <row r="812" spans="1:9" ht="26.25" customHeight="1" x14ac:dyDescent="0.25">
      <c r="A812" s="116"/>
      <c r="B812" s="116"/>
      <c r="C812" s="116"/>
      <c r="D812" s="116"/>
      <c r="E812" s="116"/>
      <c r="F812" s="116"/>
      <c r="G812" s="116"/>
      <c r="H812" s="116"/>
      <c r="I812" s="116"/>
    </row>
    <row r="813" spans="1:9" ht="26.25" customHeight="1" x14ac:dyDescent="0.25">
      <c r="A813" s="116"/>
      <c r="B813" s="116"/>
      <c r="C813" s="116"/>
      <c r="D813" s="116"/>
      <c r="E813" s="116"/>
      <c r="F813" s="116"/>
      <c r="G813" s="116"/>
      <c r="H813" s="116"/>
      <c r="I813" s="116"/>
    </row>
    <row r="814" spans="1:9" ht="26.25" customHeight="1" x14ac:dyDescent="0.25">
      <c r="A814" s="116"/>
      <c r="B814" s="116"/>
      <c r="C814" s="116"/>
      <c r="D814" s="116"/>
      <c r="E814" s="116"/>
      <c r="F814" s="116"/>
      <c r="G814" s="116"/>
      <c r="H814" s="116"/>
      <c r="I814" s="116"/>
    </row>
    <row r="815" spans="1:9" ht="26.25" customHeight="1" x14ac:dyDescent="0.25">
      <c r="A815" s="116"/>
      <c r="B815" s="116"/>
      <c r="C815" s="116"/>
      <c r="D815" s="116"/>
      <c r="E815" s="116"/>
      <c r="F815" s="116"/>
      <c r="G815" s="116"/>
      <c r="H815" s="116"/>
      <c r="I815" s="116"/>
    </row>
    <row r="816" spans="1:9" ht="26.25" customHeight="1" x14ac:dyDescent="0.25">
      <c r="A816" s="116"/>
      <c r="B816" s="116"/>
      <c r="C816" s="116"/>
      <c r="D816" s="116"/>
      <c r="E816" s="116"/>
      <c r="F816" s="116"/>
      <c r="G816" s="116"/>
      <c r="H816" s="116"/>
      <c r="I816" s="116"/>
    </row>
    <row r="817" spans="1:9" ht="26.25" customHeight="1" x14ac:dyDescent="0.25">
      <c r="A817" s="116"/>
      <c r="B817" s="116"/>
      <c r="C817" s="116"/>
      <c r="D817" s="116"/>
      <c r="E817" s="116"/>
      <c r="F817" s="116"/>
      <c r="G817" s="116"/>
      <c r="H817" s="116"/>
      <c r="I817" s="116"/>
    </row>
    <row r="818" spans="1:9" ht="26.25" customHeight="1" x14ac:dyDescent="0.25">
      <c r="A818" s="116"/>
      <c r="B818" s="116"/>
      <c r="C818" s="116"/>
      <c r="D818" s="116"/>
      <c r="E818" s="116"/>
      <c r="F818" s="116"/>
      <c r="G818" s="116"/>
      <c r="H818" s="116"/>
      <c r="I818" s="116"/>
    </row>
    <row r="819" spans="1:9" ht="26.25" customHeight="1" x14ac:dyDescent="0.25">
      <c r="A819" s="116"/>
      <c r="B819" s="116"/>
      <c r="C819" s="116"/>
      <c r="D819" s="116"/>
      <c r="E819" s="116"/>
      <c r="F819" s="116"/>
      <c r="G819" s="116"/>
      <c r="H819" s="116"/>
      <c r="I819" s="116"/>
    </row>
    <row r="820" spans="1:9" ht="26.25" customHeight="1" x14ac:dyDescent="0.25">
      <c r="A820" s="116"/>
      <c r="B820" s="116"/>
      <c r="C820" s="116"/>
      <c r="D820" s="116"/>
      <c r="E820" s="116"/>
      <c r="F820" s="116"/>
      <c r="G820" s="116"/>
      <c r="H820" s="116"/>
      <c r="I820" s="116"/>
    </row>
    <row r="821" spans="1:9" ht="26.25" customHeight="1" x14ac:dyDescent="0.25">
      <c r="A821" s="116"/>
      <c r="B821" s="116"/>
      <c r="C821" s="116"/>
      <c r="D821" s="116"/>
      <c r="E821" s="116"/>
      <c r="F821" s="116"/>
      <c r="G821" s="116"/>
      <c r="H821" s="116"/>
      <c r="I821" s="116"/>
    </row>
    <row r="822" spans="1:9" ht="26.25" customHeight="1" x14ac:dyDescent="0.25">
      <c r="A822" s="116"/>
      <c r="B822" s="116"/>
      <c r="C822" s="116"/>
      <c r="D822" s="116"/>
      <c r="E822" s="116"/>
      <c r="F822" s="116"/>
      <c r="G822" s="116"/>
      <c r="H822" s="116"/>
      <c r="I822" s="116"/>
    </row>
    <row r="823" spans="1:9" ht="26.25" customHeight="1" x14ac:dyDescent="0.25">
      <c r="A823" s="116"/>
      <c r="B823" s="116"/>
      <c r="C823" s="116"/>
      <c r="D823" s="116"/>
      <c r="E823" s="116"/>
      <c r="F823" s="116"/>
      <c r="G823" s="116"/>
      <c r="H823" s="116"/>
      <c r="I823" s="116"/>
    </row>
    <row r="824" spans="1:9" ht="26.25" customHeight="1" x14ac:dyDescent="0.25">
      <c r="A824" s="116"/>
      <c r="B824" s="116"/>
      <c r="C824" s="116"/>
      <c r="D824" s="116"/>
      <c r="E824" s="116"/>
      <c r="F824" s="116"/>
      <c r="G824" s="116"/>
      <c r="H824" s="116"/>
      <c r="I824" s="116"/>
    </row>
    <row r="825" spans="1:9" ht="26.25" customHeight="1" x14ac:dyDescent="0.25">
      <c r="A825" s="116"/>
      <c r="B825" s="116"/>
      <c r="C825" s="116"/>
      <c r="D825" s="116"/>
      <c r="E825" s="116"/>
      <c r="F825" s="116"/>
      <c r="G825" s="116"/>
      <c r="H825" s="116"/>
      <c r="I825" s="116"/>
    </row>
    <row r="826" spans="1:9" ht="26.25" customHeight="1" x14ac:dyDescent="0.25">
      <c r="A826" s="116"/>
      <c r="B826" s="116"/>
      <c r="C826" s="116"/>
      <c r="D826" s="116"/>
      <c r="E826" s="116"/>
      <c r="F826" s="116"/>
      <c r="G826" s="116"/>
      <c r="H826" s="116"/>
      <c r="I826" s="116"/>
    </row>
    <row r="827" spans="1:9" ht="26.25" customHeight="1" x14ac:dyDescent="0.25">
      <c r="A827" s="116"/>
      <c r="B827" s="116"/>
      <c r="C827" s="116"/>
      <c r="D827" s="116"/>
      <c r="E827" s="116"/>
      <c r="F827" s="116"/>
      <c r="G827" s="116"/>
      <c r="H827" s="116"/>
      <c r="I827" s="116"/>
    </row>
    <row r="828" spans="1:9" ht="26.25" customHeight="1" x14ac:dyDescent="0.25">
      <c r="A828" s="116"/>
      <c r="B828" s="116"/>
      <c r="C828" s="116"/>
      <c r="D828" s="116"/>
      <c r="E828" s="116"/>
      <c r="F828" s="116"/>
      <c r="G828" s="116"/>
      <c r="H828" s="116"/>
      <c r="I828" s="116"/>
    </row>
    <row r="829" spans="1:9" ht="26.25" customHeight="1" x14ac:dyDescent="0.25">
      <c r="A829" s="116"/>
      <c r="B829" s="116"/>
      <c r="C829" s="116"/>
      <c r="D829" s="116"/>
      <c r="E829" s="116"/>
      <c r="F829" s="116"/>
      <c r="G829" s="116"/>
      <c r="H829" s="116"/>
      <c r="I829" s="116"/>
    </row>
    <row r="830" spans="1:9" ht="26.25" customHeight="1" x14ac:dyDescent="0.25">
      <c r="A830" s="116"/>
      <c r="B830" s="116"/>
      <c r="C830" s="116"/>
      <c r="D830" s="116"/>
      <c r="E830" s="116"/>
      <c r="F830" s="116"/>
      <c r="G830" s="116"/>
      <c r="H830" s="116"/>
      <c r="I830" s="116"/>
    </row>
    <row r="831" spans="1:9" ht="26.25" customHeight="1" x14ac:dyDescent="0.25">
      <c r="A831" s="116"/>
      <c r="B831" s="116"/>
      <c r="C831" s="116"/>
      <c r="D831" s="116"/>
      <c r="E831" s="116"/>
      <c r="F831" s="116"/>
      <c r="G831" s="116"/>
      <c r="H831" s="116"/>
      <c r="I831" s="116"/>
    </row>
    <row r="832" spans="1:9" ht="26.25" customHeight="1" x14ac:dyDescent="0.25">
      <c r="A832" s="116"/>
      <c r="B832" s="116"/>
      <c r="C832" s="116"/>
      <c r="D832" s="116"/>
      <c r="E832" s="116"/>
      <c r="F832" s="116"/>
      <c r="G832" s="116"/>
      <c r="H832" s="116"/>
      <c r="I832" s="116"/>
    </row>
    <row r="833" spans="1:9" ht="26.25" customHeight="1" x14ac:dyDescent="0.25">
      <c r="A833" s="116"/>
      <c r="B833" s="116"/>
      <c r="C833" s="116"/>
      <c r="D833" s="116"/>
      <c r="E833" s="116"/>
      <c r="F833" s="116"/>
      <c r="G833" s="116"/>
      <c r="H833" s="116"/>
      <c r="I833" s="116"/>
    </row>
    <row r="834" spans="1:9" ht="26.25" customHeight="1" x14ac:dyDescent="0.25">
      <c r="A834" s="116"/>
      <c r="B834" s="116"/>
      <c r="C834" s="116"/>
      <c r="D834" s="116"/>
      <c r="E834" s="116"/>
      <c r="F834" s="116"/>
      <c r="G834" s="116"/>
      <c r="H834" s="116"/>
      <c r="I834" s="116"/>
    </row>
    <row r="835" spans="1:9" ht="26.25" customHeight="1" x14ac:dyDescent="0.25">
      <c r="A835" s="116"/>
      <c r="B835" s="116"/>
      <c r="C835" s="116"/>
      <c r="D835" s="116"/>
      <c r="E835" s="116"/>
      <c r="F835" s="116"/>
      <c r="G835" s="116"/>
      <c r="H835" s="116"/>
      <c r="I835" s="116"/>
    </row>
    <row r="836" spans="1:9" ht="26.25" customHeight="1" x14ac:dyDescent="0.25">
      <c r="A836" s="116"/>
      <c r="B836" s="116"/>
      <c r="C836" s="116"/>
      <c r="D836" s="116"/>
      <c r="E836" s="116"/>
      <c r="F836" s="116"/>
      <c r="G836" s="116"/>
      <c r="H836" s="116"/>
      <c r="I836" s="116"/>
    </row>
    <row r="837" spans="1:9" ht="26.25" customHeight="1" x14ac:dyDescent="0.25">
      <c r="A837" s="116"/>
      <c r="B837" s="116"/>
      <c r="C837" s="116"/>
      <c r="D837" s="116"/>
      <c r="E837" s="116"/>
      <c r="F837" s="116"/>
      <c r="G837" s="116"/>
      <c r="H837" s="116"/>
      <c r="I837" s="116"/>
    </row>
    <row r="838" spans="1:9" ht="26.25" customHeight="1" x14ac:dyDescent="0.25">
      <c r="A838" s="116"/>
      <c r="B838" s="116"/>
      <c r="C838" s="116"/>
      <c r="D838" s="116"/>
      <c r="E838" s="116"/>
      <c r="F838" s="116"/>
      <c r="G838" s="116"/>
      <c r="H838" s="116"/>
      <c r="I838" s="116"/>
    </row>
    <row r="839" spans="1:9" ht="26.25" customHeight="1" x14ac:dyDescent="0.25">
      <c r="A839" s="116"/>
      <c r="B839" s="116"/>
      <c r="C839" s="116"/>
      <c r="D839" s="116"/>
      <c r="E839" s="116"/>
      <c r="F839" s="116"/>
      <c r="G839" s="116"/>
      <c r="H839" s="116"/>
      <c r="I839" s="116"/>
    </row>
    <row r="840" spans="1:9" ht="26.25" customHeight="1" x14ac:dyDescent="0.25">
      <c r="A840" s="116"/>
      <c r="B840" s="116"/>
      <c r="C840" s="116"/>
      <c r="D840" s="116"/>
      <c r="E840" s="116"/>
      <c r="F840" s="116"/>
      <c r="G840" s="116"/>
      <c r="H840" s="116"/>
      <c r="I840" s="116"/>
    </row>
    <row r="841" spans="1:9" ht="26.25" customHeight="1" x14ac:dyDescent="0.25">
      <c r="A841" s="116"/>
      <c r="B841" s="116"/>
      <c r="C841" s="116"/>
      <c r="D841" s="116"/>
      <c r="E841" s="116"/>
      <c r="F841" s="116"/>
      <c r="G841" s="116"/>
      <c r="H841" s="116"/>
      <c r="I841" s="116"/>
    </row>
    <row r="842" spans="1:9" ht="26.25" customHeight="1" x14ac:dyDescent="0.25">
      <c r="A842" s="116"/>
      <c r="B842" s="116"/>
      <c r="C842" s="116"/>
      <c r="D842" s="116"/>
      <c r="E842" s="116"/>
      <c r="F842" s="116"/>
      <c r="G842" s="116"/>
      <c r="H842" s="116"/>
      <c r="I842" s="116"/>
    </row>
    <row r="843" spans="1:9" ht="26.25" customHeight="1" x14ac:dyDescent="0.25">
      <c r="A843" s="116"/>
      <c r="B843" s="116"/>
      <c r="C843" s="116"/>
      <c r="D843" s="116"/>
      <c r="E843" s="116"/>
      <c r="F843" s="116"/>
      <c r="G843" s="116"/>
      <c r="H843" s="116"/>
      <c r="I843" s="116"/>
    </row>
    <row r="844" spans="1:9" ht="26.25" customHeight="1" x14ac:dyDescent="0.25">
      <c r="A844" s="116"/>
      <c r="B844" s="116"/>
      <c r="C844" s="116"/>
      <c r="D844" s="116"/>
      <c r="E844" s="116"/>
      <c r="F844" s="116"/>
      <c r="G844" s="116"/>
      <c r="H844" s="116"/>
      <c r="I844" s="116"/>
    </row>
    <row r="845" spans="1:9" ht="26.25" customHeight="1" x14ac:dyDescent="0.25">
      <c r="A845" s="116"/>
      <c r="B845" s="116"/>
      <c r="C845" s="116"/>
      <c r="D845" s="116"/>
      <c r="E845" s="116"/>
      <c r="F845" s="116"/>
      <c r="G845" s="116"/>
      <c r="H845" s="116"/>
      <c r="I845" s="116"/>
    </row>
    <row r="846" spans="1:9" ht="26.25" customHeight="1" x14ac:dyDescent="0.25">
      <c r="A846" s="116"/>
      <c r="B846" s="116"/>
      <c r="C846" s="116"/>
      <c r="D846" s="116"/>
      <c r="E846" s="116"/>
      <c r="F846" s="116"/>
      <c r="G846" s="116"/>
      <c r="H846" s="116"/>
      <c r="I846" s="116"/>
    </row>
    <row r="847" spans="1:9" ht="26.25" customHeight="1" x14ac:dyDescent="0.25">
      <c r="A847" s="116"/>
      <c r="B847" s="116"/>
      <c r="C847" s="116"/>
      <c r="D847" s="116"/>
      <c r="E847" s="116"/>
      <c r="F847" s="116"/>
      <c r="G847" s="116"/>
      <c r="H847" s="116"/>
      <c r="I847" s="116"/>
    </row>
    <row r="848" spans="1:9" ht="26.25" customHeight="1" x14ac:dyDescent="0.25">
      <c r="A848" s="116"/>
      <c r="B848" s="116"/>
      <c r="C848" s="116"/>
      <c r="D848" s="116"/>
      <c r="E848" s="116"/>
      <c r="F848" s="116"/>
      <c r="G848" s="116"/>
      <c r="H848" s="116"/>
      <c r="I848" s="116"/>
    </row>
    <row r="849" spans="1:9" ht="26.25" customHeight="1" x14ac:dyDescent="0.25">
      <c r="A849" s="116"/>
      <c r="B849" s="116"/>
      <c r="C849" s="116"/>
      <c r="D849" s="116"/>
      <c r="E849" s="116"/>
      <c r="F849" s="116"/>
      <c r="G849" s="116"/>
      <c r="H849" s="116"/>
      <c r="I849" s="116"/>
    </row>
    <row r="850" spans="1:9" ht="26.25" customHeight="1" x14ac:dyDescent="0.25">
      <c r="A850" s="116"/>
      <c r="B850" s="116"/>
      <c r="C850" s="116"/>
      <c r="D850" s="116"/>
      <c r="E850" s="116"/>
      <c r="F850" s="116"/>
      <c r="G850" s="116"/>
      <c r="H850" s="116"/>
      <c r="I850" s="116"/>
    </row>
    <row r="851" spans="1:9" ht="26.25" customHeight="1" x14ac:dyDescent="0.25">
      <c r="A851" s="116"/>
      <c r="B851" s="116"/>
      <c r="C851" s="116"/>
      <c r="D851" s="116"/>
      <c r="E851" s="116"/>
      <c r="F851" s="116"/>
      <c r="G851" s="116"/>
      <c r="H851" s="116"/>
      <c r="I851" s="116"/>
    </row>
    <row r="852" spans="1:9" ht="26.25" customHeight="1" x14ac:dyDescent="0.25">
      <c r="A852" s="116"/>
      <c r="B852" s="116"/>
      <c r="C852" s="116"/>
      <c r="D852" s="116"/>
      <c r="E852" s="116"/>
      <c r="F852" s="116"/>
      <c r="G852" s="116"/>
      <c r="H852" s="116"/>
      <c r="I852" s="116"/>
    </row>
    <row r="853" spans="1:9" ht="26.25" customHeight="1" x14ac:dyDescent="0.25">
      <c r="A853" s="116"/>
      <c r="B853" s="116"/>
      <c r="C853" s="116"/>
      <c r="D853" s="116"/>
      <c r="E853" s="116"/>
      <c r="F853" s="116"/>
      <c r="G853" s="116"/>
      <c r="H853" s="116"/>
      <c r="I853" s="116"/>
    </row>
    <row r="854" spans="1:9" ht="26.25" customHeight="1" x14ac:dyDescent="0.25">
      <c r="A854" s="116"/>
      <c r="B854" s="116"/>
      <c r="C854" s="116"/>
      <c r="D854" s="116"/>
      <c r="E854" s="116"/>
      <c r="F854" s="116"/>
      <c r="G854" s="116"/>
      <c r="H854" s="116"/>
      <c r="I854" s="116"/>
    </row>
    <row r="855" spans="1:9" ht="26.25" customHeight="1" x14ac:dyDescent="0.25">
      <c r="A855" s="116"/>
      <c r="B855" s="116"/>
      <c r="C855" s="116"/>
      <c r="D855" s="116"/>
      <c r="E855" s="116"/>
      <c r="F855" s="116"/>
      <c r="G855" s="116"/>
      <c r="H855" s="116"/>
      <c r="I855" s="116"/>
    </row>
    <row r="856" spans="1:9" ht="26.25" customHeight="1" x14ac:dyDescent="0.25">
      <c r="A856" s="116"/>
      <c r="B856" s="116"/>
      <c r="C856" s="116"/>
      <c r="D856" s="116"/>
      <c r="E856" s="116"/>
      <c r="F856" s="116"/>
      <c r="G856" s="116"/>
      <c r="H856" s="116"/>
      <c r="I856" s="116"/>
    </row>
    <row r="857" spans="1:9" ht="26.25" customHeight="1" x14ac:dyDescent="0.25">
      <c r="A857" s="116"/>
      <c r="B857" s="116"/>
      <c r="C857" s="116"/>
      <c r="D857" s="116"/>
      <c r="E857" s="116"/>
      <c r="F857" s="116"/>
      <c r="G857" s="116"/>
      <c r="H857" s="116"/>
      <c r="I857" s="116"/>
    </row>
    <row r="858" spans="1:9" ht="26.25" customHeight="1" x14ac:dyDescent="0.25">
      <c r="A858" s="116"/>
      <c r="B858" s="116"/>
      <c r="C858" s="116"/>
      <c r="D858" s="116"/>
      <c r="E858" s="116"/>
      <c r="F858" s="116"/>
      <c r="G858" s="116"/>
      <c r="H858" s="116"/>
      <c r="I858" s="116"/>
    </row>
    <row r="859" spans="1:9" ht="26.25" customHeight="1" x14ac:dyDescent="0.25">
      <c r="A859" s="116"/>
      <c r="B859" s="116"/>
      <c r="C859" s="116"/>
      <c r="D859" s="116"/>
      <c r="E859" s="116"/>
      <c r="F859" s="116"/>
      <c r="G859" s="116"/>
      <c r="H859" s="116"/>
      <c r="I859" s="116"/>
    </row>
    <row r="860" spans="1:9" ht="26.25" customHeight="1" x14ac:dyDescent="0.25">
      <c r="A860" s="116"/>
      <c r="B860" s="116"/>
      <c r="C860" s="116"/>
      <c r="D860" s="116"/>
      <c r="E860" s="116"/>
      <c r="F860" s="116"/>
      <c r="G860" s="116"/>
      <c r="H860" s="116"/>
      <c r="I860" s="116"/>
    </row>
    <row r="861" spans="1:9" ht="26.25" customHeight="1" x14ac:dyDescent="0.25">
      <c r="A861" s="116"/>
      <c r="B861" s="116"/>
      <c r="C861" s="116"/>
      <c r="D861" s="116"/>
      <c r="E861" s="116"/>
      <c r="F861" s="116"/>
      <c r="G861" s="116"/>
      <c r="H861" s="116"/>
      <c r="I861" s="116"/>
    </row>
    <row r="862" spans="1:9" ht="26.25" customHeight="1" x14ac:dyDescent="0.25">
      <c r="A862" s="116"/>
      <c r="B862" s="116"/>
      <c r="C862" s="116"/>
      <c r="D862" s="116"/>
      <c r="E862" s="116"/>
      <c r="F862" s="116"/>
      <c r="G862" s="116"/>
      <c r="H862" s="116"/>
      <c r="I862" s="116"/>
    </row>
    <row r="863" spans="1:9" ht="26.25" customHeight="1" x14ac:dyDescent="0.25">
      <c r="A863" s="116"/>
      <c r="B863" s="116"/>
      <c r="C863" s="116"/>
      <c r="D863" s="116"/>
      <c r="E863" s="116"/>
      <c r="F863" s="116"/>
      <c r="G863" s="116"/>
      <c r="H863" s="116"/>
      <c r="I863" s="116"/>
    </row>
    <row r="864" spans="1:9" ht="26.25" customHeight="1" x14ac:dyDescent="0.25">
      <c r="A864" s="116"/>
      <c r="B864" s="116"/>
      <c r="C864" s="116"/>
      <c r="D864" s="116"/>
      <c r="E864" s="116"/>
      <c r="F864" s="116"/>
      <c r="G864" s="116"/>
      <c r="H864" s="116"/>
      <c r="I864" s="116"/>
    </row>
    <row r="865" spans="1:9" ht="26.25" customHeight="1" x14ac:dyDescent="0.25">
      <c r="A865" s="116"/>
      <c r="B865" s="116"/>
      <c r="C865" s="116"/>
      <c r="D865" s="116"/>
      <c r="E865" s="116"/>
      <c r="F865" s="116"/>
      <c r="G865" s="116"/>
      <c r="H865" s="116"/>
      <c r="I865" s="116"/>
    </row>
    <row r="866" spans="1:9" ht="26.25" customHeight="1" x14ac:dyDescent="0.25">
      <c r="A866" s="116"/>
      <c r="B866" s="116"/>
      <c r="C866" s="116"/>
      <c r="D866" s="116"/>
      <c r="E866" s="116"/>
      <c r="F866" s="116"/>
      <c r="G866" s="116"/>
      <c r="H866" s="116"/>
      <c r="I866" s="116"/>
    </row>
    <row r="867" spans="1:9" ht="26.25" customHeight="1" x14ac:dyDescent="0.25">
      <c r="A867" s="116"/>
      <c r="B867" s="116"/>
      <c r="C867" s="116"/>
      <c r="D867" s="116"/>
      <c r="E867" s="116"/>
      <c r="F867" s="116"/>
      <c r="G867" s="116"/>
      <c r="H867" s="116"/>
      <c r="I867" s="116"/>
    </row>
    <row r="868" spans="1:9" ht="26.25" customHeight="1" x14ac:dyDescent="0.25">
      <c r="A868" s="116"/>
      <c r="B868" s="116"/>
      <c r="C868" s="116"/>
      <c r="D868" s="116"/>
      <c r="E868" s="116"/>
      <c r="F868" s="116"/>
      <c r="G868" s="116"/>
      <c r="H868" s="116"/>
      <c r="I868" s="116"/>
    </row>
    <row r="869" spans="1:9" ht="26.25" customHeight="1" x14ac:dyDescent="0.25">
      <c r="A869" s="116"/>
      <c r="B869" s="116"/>
      <c r="C869" s="116"/>
      <c r="D869" s="116"/>
      <c r="E869" s="116"/>
      <c r="F869" s="116"/>
      <c r="G869" s="116"/>
      <c r="H869" s="116"/>
      <c r="I869" s="116"/>
    </row>
    <row r="870" spans="1:9" ht="26.25" customHeight="1" x14ac:dyDescent="0.25">
      <c r="A870" s="116"/>
      <c r="B870" s="116"/>
      <c r="C870" s="116"/>
      <c r="D870" s="116"/>
      <c r="E870" s="116"/>
      <c r="F870" s="116"/>
      <c r="G870" s="116"/>
      <c r="H870" s="116"/>
      <c r="I870" s="116"/>
    </row>
    <row r="871" spans="1:9" ht="26.25" customHeight="1" x14ac:dyDescent="0.25">
      <c r="A871" s="116"/>
      <c r="B871" s="116"/>
      <c r="C871" s="116"/>
      <c r="D871" s="116"/>
      <c r="E871" s="116"/>
      <c r="F871" s="116"/>
      <c r="G871" s="116"/>
      <c r="H871" s="116"/>
      <c r="I871" s="116"/>
    </row>
    <row r="872" spans="1:9" ht="26.25" customHeight="1" x14ac:dyDescent="0.25">
      <c r="A872" s="116"/>
      <c r="B872" s="116"/>
      <c r="C872" s="116"/>
      <c r="D872" s="116"/>
      <c r="E872" s="116"/>
      <c r="F872" s="116"/>
      <c r="G872" s="116"/>
      <c r="H872" s="116"/>
      <c r="I872" s="116"/>
    </row>
    <row r="873" spans="1:9" ht="26.25" customHeight="1" x14ac:dyDescent="0.25">
      <c r="A873" s="116"/>
      <c r="B873" s="116"/>
      <c r="C873" s="116"/>
      <c r="D873" s="116"/>
      <c r="E873" s="116"/>
      <c r="F873" s="116"/>
      <c r="G873" s="116"/>
      <c r="H873" s="116"/>
      <c r="I873" s="116"/>
    </row>
    <row r="874" spans="1:9" ht="26.25" customHeight="1" x14ac:dyDescent="0.25">
      <c r="A874" s="116"/>
      <c r="B874" s="116"/>
      <c r="C874" s="116"/>
      <c r="D874" s="116"/>
      <c r="E874" s="116"/>
      <c r="F874" s="116"/>
      <c r="G874" s="116"/>
      <c r="H874" s="116"/>
      <c r="I874" s="116"/>
    </row>
    <row r="875" spans="1:9" ht="26.25" customHeight="1" x14ac:dyDescent="0.25">
      <c r="A875" s="116"/>
      <c r="B875" s="116"/>
      <c r="C875" s="116"/>
      <c r="D875" s="116"/>
      <c r="E875" s="116"/>
      <c r="F875" s="116"/>
      <c r="G875" s="116"/>
      <c r="H875" s="116"/>
      <c r="I875" s="116"/>
    </row>
    <row r="876" spans="1:9" ht="26.25" customHeight="1" x14ac:dyDescent="0.25">
      <c r="A876" s="116"/>
      <c r="B876" s="116"/>
      <c r="C876" s="116"/>
      <c r="D876" s="116"/>
      <c r="E876" s="116"/>
      <c r="F876" s="116"/>
      <c r="G876" s="116"/>
      <c r="H876" s="116"/>
      <c r="I876" s="116"/>
    </row>
    <row r="877" spans="1:9" ht="26.25" customHeight="1" x14ac:dyDescent="0.25">
      <c r="A877" s="116"/>
      <c r="B877" s="116"/>
      <c r="C877" s="116"/>
      <c r="D877" s="116"/>
      <c r="E877" s="116"/>
      <c r="F877" s="116"/>
      <c r="G877" s="116"/>
      <c r="H877" s="116"/>
      <c r="I877" s="116"/>
    </row>
    <row r="878" spans="1:9" ht="26.25" customHeight="1" x14ac:dyDescent="0.25">
      <c r="A878" s="116"/>
      <c r="B878" s="116"/>
      <c r="C878" s="116"/>
      <c r="D878" s="116"/>
      <c r="E878" s="116"/>
      <c r="F878" s="116"/>
      <c r="G878" s="116"/>
      <c r="H878" s="116"/>
      <c r="I878" s="116"/>
    </row>
    <row r="879" spans="1:9" ht="26.25" customHeight="1" x14ac:dyDescent="0.25">
      <c r="A879" s="116"/>
      <c r="B879" s="116"/>
      <c r="C879" s="116"/>
      <c r="D879" s="116"/>
      <c r="E879" s="116"/>
      <c r="F879" s="116"/>
      <c r="G879" s="116"/>
      <c r="H879" s="116"/>
      <c r="I879" s="116"/>
    </row>
    <row r="880" spans="1:9" ht="26.25" customHeight="1" x14ac:dyDescent="0.25">
      <c r="A880" s="116"/>
      <c r="B880" s="116"/>
      <c r="C880" s="116"/>
      <c r="D880" s="116"/>
      <c r="E880" s="116"/>
      <c r="F880" s="116"/>
      <c r="G880" s="116"/>
      <c r="H880" s="116"/>
      <c r="I880" s="116"/>
    </row>
    <row r="881" spans="1:9" ht="26.25" customHeight="1" x14ac:dyDescent="0.25">
      <c r="A881" s="116"/>
      <c r="B881" s="116"/>
      <c r="C881" s="116"/>
      <c r="D881" s="116"/>
      <c r="E881" s="116"/>
      <c r="F881" s="116"/>
      <c r="G881" s="116"/>
      <c r="H881" s="116"/>
      <c r="I881" s="116"/>
    </row>
    <row r="882" spans="1:9" ht="26.25" customHeight="1" x14ac:dyDescent="0.25">
      <c r="A882" s="116"/>
      <c r="B882" s="116"/>
      <c r="C882" s="116"/>
      <c r="D882" s="116"/>
      <c r="E882" s="116"/>
      <c r="F882" s="116"/>
      <c r="G882" s="116"/>
      <c r="H882" s="116"/>
      <c r="I882" s="116"/>
    </row>
    <row r="883" spans="1:9" ht="26.25" customHeight="1" x14ac:dyDescent="0.25">
      <c r="A883" s="116"/>
      <c r="B883" s="116"/>
      <c r="C883" s="116"/>
      <c r="D883" s="116"/>
      <c r="E883" s="116"/>
      <c r="F883" s="116"/>
      <c r="G883" s="116"/>
      <c r="H883" s="116"/>
      <c r="I883" s="116"/>
    </row>
    <row r="884" spans="1:9" ht="26.25" customHeight="1" x14ac:dyDescent="0.25">
      <c r="A884" s="116"/>
      <c r="B884" s="116"/>
      <c r="C884" s="116"/>
      <c r="D884" s="116"/>
      <c r="E884" s="116"/>
      <c r="F884" s="116"/>
      <c r="G884" s="116"/>
      <c r="H884" s="116"/>
      <c r="I884" s="116"/>
    </row>
    <row r="885" spans="1:9" ht="26.25" customHeight="1" x14ac:dyDescent="0.25">
      <c r="A885" s="116"/>
      <c r="B885" s="116"/>
      <c r="C885" s="116"/>
      <c r="D885" s="116"/>
      <c r="E885" s="116"/>
      <c r="F885" s="116"/>
      <c r="G885" s="116"/>
      <c r="H885" s="116"/>
      <c r="I885" s="116"/>
    </row>
    <row r="886" spans="1:9" ht="26.25" customHeight="1" x14ac:dyDescent="0.25">
      <c r="A886" s="116"/>
      <c r="B886" s="116"/>
      <c r="C886" s="116"/>
      <c r="D886" s="116"/>
      <c r="E886" s="116"/>
      <c r="F886" s="116"/>
      <c r="G886" s="116"/>
      <c r="H886" s="116"/>
      <c r="I886" s="116"/>
    </row>
    <row r="887" spans="1:9" ht="26.25" customHeight="1" x14ac:dyDescent="0.25">
      <c r="A887" s="116"/>
      <c r="B887" s="116"/>
      <c r="C887" s="116"/>
      <c r="D887" s="116"/>
      <c r="E887" s="116"/>
      <c r="F887" s="116"/>
      <c r="G887" s="116"/>
      <c r="H887" s="116"/>
      <c r="I887" s="116"/>
    </row>
    <row r="888" spans="1:9" ht="26.25" customHeight="1" x14ac:dyDescent="0.25">
      <c r="A888" s="116"/>
      <c r="B888" s="116"/>
      <c r="C888" s="116"/>
      <c r="D888" s="116"/>
      <c r="E888" s="116"/>
      <c r="F888" s="116"/>
      <c r="G888" s="116"/>
      <c r="H888" s="116"/>
      <c r="I888" s="116"/>
    </row>
    <row r="889" spans="1:9" ht="26.25" customHeight="1" x14ac:dyDescent="0.25">
      <c r="A889" s="116"/>
      <c r="B889" s="116"/>
      <c r="C889" s="116"/>
      <c r="D889" s="116"/>
      <c r="E889" s="116"/>
      <c r="F889" s="116"/>
      <c r="G889" s="116"/>
      <c r="H889" s="116"/>
      <c r="I889" s="116"/>
    </row>
    <row r="890" spans="1:9" ht="26.25" customHeight="1" x14ac:dyDescent="0.25">
      <c r="A890" s="116"/>
      <c r="B890" s="116"/>
      <c r="C890" s="116"/>
      <c r="D890" s="116"/>
      <c r="E890" s="116"/>
      <c r="F890" s="116"/>
      <c r="G890" s="116"/>
      <c r="H890" s="116"/>
      <c r="I890" s="116"/>
    </row>
    <row r="891" spans="1:9" ht="26.25" customHeight="1" x14ac:dyDescent="0.25">
      <c r="A891" s="116"/>
      <c r="B891" s="116"/>
      <c r="C891" s="116"/>
      <c r="D891" s="116"/>
      <c r="E891" s="116"/>
      <c r="F891" s="116"/>
      <c r="G891" s="116"/>
      <c r="H891" s="116"/>
      <c r="I891" s="116"/>
    </row>
    <row r="892" spans="1:9" ht="26.25" customHeight="1" x14ac:dyDescent="0.25">
      <c r="A892" s="116"/>
      <c r="B892" s="116"/>
      <c r="C892" s="116"/>
      <c r="D892" s="116"/>
      <c r="E892" s="116"/>
      <c r="F892" s="116"/>
      <c r="G892" s="116"/>
      <c r="H892" s="116"/>
      <c r="I892" s="116"/>
    </row>
    <row r="893" spans="1:9" ht="26.25" customHeight="1" x14ac:dyDescent="0.25">
      <c r="A893" s="116"/>
      <c r="B893" s="116"/>
      <c r="C893" s="116"/>
      <c r="D893" s="116"/>
      <c r="E893" s="116"/>
      <c r="F893" s="116"/>
      <c r="G893" s="116"/>
      <c r="H893" s="116"/>
      <c r="I893" s="116"/>
    </row>
    <row r="894" spans="1:9" ht="26.25" customHeight="1" x14ac:dyDescent="0.25">
      <c r="A894" s="116"/>
      <c r="B894" s="116"/>
      <c r="C894" s="116"/>
      <c r="D894" s="116"/>
      <c r="E894" s="116"/>
      <c r="F894" s="116"/>
      <c r="G894" s="116"/>
      <c r="H894" s="116"/>
      <c r="I894" s="116"/>
    </row>
    <row r="895" spans="1:9" ht="26.25" customHeight="1" x14ac:dyDescent="0.25">
      <c r="A895" s="116"/>
      <c r="B895" s="116"/>
      <c r="C895" s="116"/>
      <c r="D895" s="116"/>
      <c r="E895" s="116"/>
      <c r="F895" s="116"/>
      <c r="G895" s="116"/>
      <c r="H895" s="116"/>
      <c r="I895" s="116"/>
    </row>
    <row r="896" spans="1:9" ht="26.25" customHeight="1" x14ac:dyDescent="0.25">
      <c r="A896" s="116"/>
      <c r="B896" s="116"/>
      <c r="C896" s="116"/>
      <c r="D896" s="116"/>
      <c r="E896" s="116"/>
      <c r="F896" s="116"/>
      <c r="G896" s="116"/>
      <c r="H896" s="116"/>
      <c r="I896" s="116"/>
    </row>
    <row r="897" spans="1:9" ht="26.25" customHeight="1" x14ac:dyDescent="0.25">
      <c r="A897" s="116"/>
      <c r="B897" s="116"/>
      <c r="C897" s="116"/>
      <c r="D897" s="116"/>
      <c r="E897" s="116"/>
      <c r="F897" s="116"/>
      <c r="G897" s="116"/>
      <c r="H897" s="116"/>
      <c r="I897" s="116"/>
    </row>
    <row r="898" spans="1:9" ht="26.25" customHeight="1" x14ac:dyDescent="0.25">
      <c r="A898" s="116"/>
      <c r="B898" s="116"/>
      <c r="C898" s="116"/>
      <c r="D898" s="116"/>
      <c r="E898" s="116"/>
      <c r="F898" s="116"/>
      <c r="G898" s="116"/>
      <c r="H898" s="116"/>
      <c r="I898" s="116"/>
    </row>
    <row r="899" spans="1:9" ht="26.25" customHeight="1" x14ac:dyDescent="0.25">
      <c r="A899" s="116"/>
      <c r="B899" s="116"/>
      <c r="C899" s="116"/>
      <c r="D899" s="116"/>
      <c r="E899" s="116"/>
      <c r="F899" s="116"/>
      <c r="G899" s="116"/>
      <c r="H899" s="116"/>
      <c r="I899" s="116"/>
    </row>
    <row r="900" spans="1:9" ht="26.25" customHeight="1" x14ac:dyDescent="0.25">
      <c r="A900" s="116"/>
      <c r="B900" s="116"/>
      <c r="C900" s="116"/>
      <c r="D900" s="116"/>
      <c r="E900" s="116"/>
      <c r="F900" s="116"/>
      <c r="G900" s="116"/>
      <c r="H900" s="116"/>
      <c r="I900" s="116"/>
    </row>
    <row r="901" spans="1:9" ht="26.25" customHeight="1" x14ac:dyDescent="0.25">
      <c r="A901" s="116"/>
      <c r="B901" s="116"/>
      <c r="C901" s="116"/>
      <c r="D901" s="116"/>
      <c r="E901" s="116"/>
      <c r="F901" s="116"/>
      <c r="G901" s="116"/>
      <c r="H901" s="116"/>
      <c r="I901" s="116"/>
    </row>
    <row r="902" spans="1:9" ht="26.25" customHeight="1" x14ac:dyDescent="0.25">
      <c r="A902" s="116"/>
      <c r="B902" s="116"/>
      <c r="C902" s="116"/>
      <c r="D902" s="116"/>
      <c r="E902" s="116"/>
      <c r="F902" s="116"/>
      <c r="G902" s="116"/>
      <c r="H902" s="116"/>
      <c r="I902" s="116"/>
    </row>
    <row r="903" spans="1:9" ht="26.25" customHeight="1" x14ac:dyDescent="0.25">
      <c r="A903" s="116"/>
      <c r="B903" s="116"/>
      <c r="C903" s="116"/>
      <c r="D903" s="116"/>
      <c r="E903" s="116"/>
      <c r="F903" s="116"/>
      <c r="G903" s="116"/>
      <c r="H903" s="116"/>
      <c r="I903" s="116"/>
    </row>
    <row r="904" spans="1:9" ht="26.25" customHeight="1" x14ac:dyDescent="0.25">
      <c r="A904" s="116"/>
      <c r="B904" s="116"/>
      <c r="C904" s="116"/>
      <c r="D904" s="116"/>
      <c r="E904" s="116"/>
      <c r="F904" s="116"/>
      <c r="G904" s="116"/>
      <c r="H904" s="116"/>
      <c r="I904" s="116"/>
    </row>
    <row r="905" spans="1:9" ht="26.25" customHeight="1" x14ac:dyDescent="0.25">
      <c r="A905" s="116"/>
      <c r="B905" s="116"/>
      <c r="C905" s="116"/>
      <c r="D905" s="116"/>
      <c r="E905" s="116"/>
      <c r="F905" s="116"/>
      <c r="G905" s="116"/>
      <c r="H905" s="116"/>
      <c r="I905" s="116"/>
    </row>
    <row r="906" spans="1:9" ht="26.25" customHeight="1" x14ac:dyDescent="0.25">
      <c r="A906" s="116"/>
      <c r="B906" s="116"/>
      <c r="C906" s="116"/>
      <c r="D906" s="116"/>
      <c r="E906" s="116"/>
      <c r="F906" s="116"/>
      <c r="G906" s="116"/>
      <c r="H906" s="116"/>
      <c r="I906" s="116"/>
    </row>
    <row r="907" spans="1:9" ht="26.25" customHeight="1" x14ac:dyDescent="0.25">
      <c r="A907" s="116"/>
      <c r="B907" s="116"/>
      <c r="C907" s="116"/>
      <c r="D907" s="116"/>
      <c r="E907" s="116"/>
      <c r="F907" s="116"/>
      <c r="G907" s="116"/>
      <c r="H907" s="116"/>
      <c r="I907" s="116"/>
    </row>
    <row r="908" spans="1:9" ht="26.25" customHeight="1" x14ac:dyDescent="0.25">
      <c r="A908" s="116"/>
      <c r="B908" s="116"/>
      <c r="C908" s="116"/>
      <c r="D908" s="116"/>
      <c r="E908" s="116"/>
      <c r="F908" s="116"/>
      <c r="G908" s="116"/>
      <c r="H908" s="116"/>
      <c r="I908" s="116"/>
    </row>
    <row r="909" spans="1:9" ht="26.25" customHeight="1" x14ac:dyDescent="0.25">
      <c r="A909" s="116"/>
      <c r="B909" s="116"/>
      <c r="C909" s="116"/>
      <c r="D909" s="116"/>
      <c r="E909" s="116"/>
      <c r="F909" s="116"/>
      <c r="G909" s="116"/>
      <c r="H909" s="116"/>
      <c r="I909" s="116"/>
    </row>
    <row r="910" spans="1:9" ht="26.25" customHeight="1" x14ac:dyDescent="0.25">
      <c r="A910" s="116"/>
      <c r="B910" s="116"/>
      <c r="C910" s="116"/>
      <c r="D910" s="116"/>
      <c r="E910" s="116"/>
      <c r="F910" s="116"/>
      <c r="G910" s="116"/>
      <c r="H910" s="116"/>
      <c r="I910" s="116"/>
    </row>
    <row r="911" spans="1:9" ht="26.25" customHeight="1" x14ac:dyDescent="0.25">
      <c r="A911" s="116"/>
      <c r="B911" s="116"/>
      <c r="C911" s="116"/>
      <c r="D911" s="116"/>
      <c r="E911" s="116"/>
      <c r="F911" s="116"/>
      <c r="G911" s="116"/>
      <c r="H911" s="116"/>
      <c r="I911" s="116"/>
    </row>
    <row r="912" spans="1:9" ht="26.25" customHeight="1" x14ac:dyDescent="0.25">
      <c r="A912" s="116"/>
      <c r="B912" s="116"/>
      <c r="C912" s="116"/>
      <c r="D912" s="116"/>
      <c r="E912" s="116"/>
      <c r="F912" s="116"/>
      <c r="G912" s="116"/>
      <c r="H912" s="116"/>
      <c r="I912" s="116"/>
    </row>
    <row r="913" spans="1:9" ht="26.25" customHeight="1" x14ac:dyDescent="0.25">
      <c r="A913" s="116"/>
      <c r="B913" s="116"/>
      <c r="C913" s="116"/>
      <c r="D913" s="116"/>
      <c r="E913" s="116"/>
      <c r="F913" s="116"/>
      <c r="G913" s="116"/>
      <c r="H913" s="116"/>
      <c r="I913" s="116"/>
    </row>
    <row r="914" spans="1:9" ht="26.25" customHeight="1" x14ac:dyDescent="0.25">
      <c r="A914" s="116"/>
      <c r="B914" s="116"/>
      <c r="C914" s="116"/>
      <c r="D914" s="116"/>
      <c r="E914" s="116"/>
      <c r="F914" s="116"/>
      <c r="G914" s="116"/>
      <c r="H914" s="116"/>
      <c r="I914" s="116"/>
    </row>
    <row r="915" spans="1:9" ht="26.25" customHeight="1" x14ac:dyDescent="0.25">
      <c r="A915" s="116"/>
      <c r="B915" s="116"/>
      <c r="C915" s="116"/>
      <c r="D915" s="116"/>
      <c r="E915" s="116"/>
      <c r="F915" s="116"/>
      <c r="G915" s="116"/>
      <c r="H915" s="116"/>
      <c r="I915" s="116"/>
    </row>
    <row r="916" spans="1:9" ht="26.25" customHeight="1" x14ac:dyDescent="0.25">
      <c r="A916" s="116"/>
      <c r="B916" s="116"/>
      <c r="C916" s="116"/>
      <c r="D916" s="116"/>
      <c r="E916" s="116"/>
      <c r="F916" s="116"/>
      <c r="G916" s="116"/>
      <c r="H916" s="116"/>
      <c r="I916" s="116"/>
    </row>
    <row r="917" spans="1:9" ht="26.25" customHeight="1" x14ac:dyDescent="0.25">
      <c r="A917" s="116"/>
      <c r="B917" s="116"/>
      <c r="C917" s="116"/>
      <c r="D917" s="116"/>
      <c r="E917" s="116"/>
      <c r="F917" s="116"/>
      <c r="G917" s="116"/>
      <c r="H917" s="116"/>
      <c r="I917" s="116"/>
    </row>
    <row r="918" spans="1:9" ht="26.25" customHeight="1" x14ac:dyDescent="0.25">
      <c r="A918" s="116"/>
      <c r="B918" s="116"/>
      <c r="C918" s="116"/>
      <c r="D918" s="116"/>
      <c r="E918" s="116"/>
      <c r="F918" s="116"/>
      <c r="G918" s="116"/>
      <c r="H918" s="116"/>
      <c r="I918" s="116"/>
    </row>
    <row r="919" spans="1:9" ht="26.25" customHeight="1" x14ac:dyDescent="0.25">
      <c r="A919" s="116"/>
      <c r="B919" s="116"/>
      <c r="C919" s="116"/>
      <c r="D919" s="116"/>
      <c r="E919" s="116"/>
      <c r="F919" s="116"/>
      <c r="G919" s="116"/>
      <c r="H919" s="116"/>
      <c r="I919" s="116"/>
    </row>
    <row r="920" spans="1:9" ht="26.25" customHeight="1" x14ac:dyDescent="0.25">
      <c r="A920" s="116"/>
      <c r="B920" s="116"/>
      <c r="C920" s="116"/>
      <c r="D920" s="116"/>
      <c r="E920" s="116"/>
      <c r="F920" s="116"/>
      <c r="G920" s="116"/>
      <c r="H920" s="116"/>
      <c r="I920" s="116"/>
    </row>
    <row r="921" spans="1:9" ht="26.25" customHeight="1" x14ac:dyDescent="0.25">
      <c r="A921" s="116"/>
      <c r="B921" s="116"/>
      <c r="C921" s="116"/>
      <c r="D921" s="116"/>
      <c r="E921" s="116"/>
      <c r="F921" s="116"/>
      <c r="G921" s="116"/>
      <c r="H921" s="116"/>
      <c r="I921" s="116"/>
    </row>
    <row r="922" spans="1:9" ht="26.25" customHeight="1" x14ac:dyDescent="0.25">
      <c r="A922" s="116"/>
      <c r="B922" s="116"/>
      <c r="C922" s="116"/>
      <c r="D922" s="116"/>
      <c r="E922" s="116"/>
      <c r="F922" s="116"/>
      <c r="G922" s="116"/>
      <c r="H922" s="116"/>
      <c r="I922" s="116"/>
    </row>
    <row r="923" spans="1:9" ht="26.25" customHeight="1" x14ac:dyDescent="0.25">
      <c r="A923" s="116"/>
      <c r="B923" s="116"/>
      <c r="C923" s="116"/>
      <c r="D923" s="116"/>
      <c r="E923" s="116"/>
      <c r="F923" s="116"/>
      <c r="G923" s="116"/>
      <c r="H923" s="116"/>
      <c r="I923" s="116"/>
    </row>
    <row r="924" spans="1:9" ht="26.25" customHeight="1" x14ac:dyDescent="0.25">
      <c r="A924" s="116"/>
      <c r="B924" s="116"/>
      <c r="C924" s="116"/>
      <c r="D924" s="116"/>
      <c r="E924" s="116"/>
      <c r="F924" s="116"/>
      <c r="G924" s="116"/>
      <c r="H924" s="116"/>
      <c r="I924" s="116"/>
    </row>
    <row r="925" spans="1:9" ht="26.25" customHeight="1" x14ac:dyDescent="0.25">
      <c r="A925" s="116"/>
      <c r="B925" s="116"/>
      <c r="C925" s="116"/>
      <c r="D925" s="116"/>
      <c r="E925" s="116"/>
      <c r="F925" s="116"/>
      <c r="G925" s="116"/>
      <c r="H925" s="116"/>
      <c r="I925" s="116"/>
    </row>
    <row r="926" spans="1:9" ht="26.25" customHeight="1" x14ac:dyDescent="0.25">
      <c r="A926" s="116"/>
      <c r="B926" s="116"/>
      <c r="C926" s="116"/>
      <c r="D926" s="116"/>
      <c r="E926" s="116"/>
      <c r="F926" s="116"/>
      <c r="G926" s="116"/>
      <c r="H926" s="116"/>
      <c r="I926" s="116"/>
    </row>
    <row r="927" spans="1:9" ht="26.25" customHeight="1" x14ac:dyDescent="0.25">
      <c r="A927" s="116"/>
      <c r="B927" s="116"/>
      <c r="C927" s="116"/>
      <c r="D927" s="116"/>
      <c r="E927" s="116"/>
      <c r="F927" s="116"/>
      <c r="G927" s="116"/>
      <c r="H927" s="116"/>
      <c r="I927" s="116"/>
    </row>
    <row r="928" spans="1:9" ht="26.25" customHeight="1" x14ac:dyDescent="0.25">
      <c r="A928" s="116"/>
      <c r="B928" s="116"/>
      <c r="C928" s="116"/>
      <c r="D928" s="116"/>
      <c r="E928" s="116"/>
      <c r="F928" s="116"/>
      <c r="G928" s="116"/>
      <c r="H928" s="116"/>
      <c r="I928" s="116"/>
    </row>
    <row r="929" spans="1:9" ht="26.25" customHeight="1" x14ac:dyDescent="0.25">
      <c r="A929" s="116"/>
      <c r="B929" s="116"/>
      <c r="C929" s="116"/>
      <c r="D929" s="116"/>
      <c r="E929" s="116"/>
      <c r="F929" s="116"/>
      <c r="G929" s="116"/>
      <c r="H929" s="116"/>
      <c r="I929" s="116"/>
    </row>
    <row r="930" spans="1:9" ht="26.25" customHeight="1" x14ac:dyDescent="0.25">
      <c r="A930" s="116"/>
      <c r="B930" s="116"/>
      <c r="C930" s="116"/>
      <c r="D930" s="116"/>
      <c r="E930" s="116"/>
      <c r="F930" s="116"/>
      <c r="G930" s="116"/>
      <c r="H930" s="116"/>
      <c r="I930" s="116"/>
    </row>
    <row r="931" spans="1:9" ht="26.25" customHeight="1" x14ac:dyDescent="0.25">
      <c r="A931" s="116"/>
      <c r="B931" s="116"/>
      <c r="C931" s="116"/>
      <c r="D931" s="116"/>
      <c r="E931" s="116"/>
      <c r="F931" s="116"/>
      <c r="G931" s="116"/>
      <c r="H931" s="116"/>
      <c r="I931" s="116"/>
    </row>
    <row r="932" spans="1:9" ht="26.25" customHeight="1" x14ac:dyDescent="0.25">
      <c r="A932" s="116"/>
      <c r="B932" s="116"/>
      <c r="C932" s="116"/>
      <c r="D932" s="116"/>
      <c r="E932" s="116"/>
      <c r="F932" s="116"/>
      <c r="G932" s="116"/>
      <c r="H932" s="116"/>
      <c r="I932" s="116"/>
    </row>
    <row r="933" spans="1:9" ht="26.25" customHeight="1" x14ac:dyDescent="0.25">
      <c r="A933" s="116"/>
      <c r="B933" s="116"/>
      <c r="C933" s="116"/>
      <c r="D933" s="116"/>
      <c r="E933" s="116"/>
      <c r="F933" s="116"/>
      <c r="G933" s="116"/>
      <c r="H933" s="116"/>
      <c r="I933" s="116"/>
    </row>
    <row r="934" spans="1:9" ht="26.25" customHeight="1" x14ac:dyDescent="0.25">
      <c r="A934" s="116"/>
      <c r="B934" s="116"/>
      <c r="C934" s="116"/>
      <c r="D934" s="116"/>
      <c r="E934" s="116"/>
      <c r="F934" s="116"/>
      <c r="G934" s="116"/>
      <c r="H934" s="116"/>
      <c r="I934" s="116"/>
    </row>
    <row r="935" spans="1:9" ht="26.25" customHeight="1" x14ac:dyDescent="0.25">
      <c r="A935" s="116"/>
      <c r="B935" s="116"/>
      <c r="C935" s="116"/>
      <c r="D935" s="116"/>
      <c r="E935" s="116"/>
      <c r="F935" s="116"/>
      <c r="G935" s="116"/>
      <c r="H935" s="116"/>
      <c r="I935" s="116"/>
    </row>
    <row r="936" spans="1:9" ht="26.25" customHeight="1" x14ac:dyDescent="0.25">
      <c r="A936" s="116"/>
      <c r="B936" s="116"/>
      <c r="C936" s="116"/>
      <c r="D936" s="116"/>
      <c r="E936" s="116"/>
      <c r="F936" s="116"/>
      <c r="G936" s="116"/>
      <c r="H936" s="116"/>
      <c r="I936" s="116"/>
    </row>
    <row r="937" spans="1:9" ht="26.25" customHeight="1" x14ac:dyDescent="0.25">
      <c r="A937" s="116"/>
      <c r="B937" s="116"/>
      <c r="C937" s="116"/>
      <c r="D937" s="116"/>
      <c r="E937" s="116"/>
      <c r="F937" s="116"/>
      <c r="G937" s="116"/>
      <c r="H937" s="116"/>
      <c r="I937" s="116"/>
    </row>
    <row r="938" spans="1:9" ht="26.25" customHeight="1" x14ac:dyDescent="0.25">
      <c r="A938" s="116"/>
      <c r="B938" s="116"/>
      <c r="C938" s="116"/>
      <c r="D938" s="116"/>
      <c r="E938" s="116"/>
      <c r="F938" s="116"/>
      <c r="G938" s="116"/>
      <c r="H938" s="116"/>
      <c r="I938" s="116"/>
    </row>
    <row r="939" spans="1:9" ht="26.25" customHeight="1" x14ac:dyDescent="0.25">
      <c r="A939" s="116"/>
      <c r="B939" s="116"/>
      <c r="C939" s="116"/>
      <c r="D939" s="116"/>
      <c r="E939" s="116"/>
      <c r="F939" s="116"/>
      <c r="G939" s="116"/>
      <c r="H939" s="116"/>
      <c r="I939" s="116"/>
    </row>
    <row r="940" spans="1:9" ht="26.25" customHeight="1" x14ac:dyDescent="0.25">
      <c r="A940" s="116"/>
      <c r="B940" s="116"/>
      <c r="C940" s="116"/>
      <c r="D940" s="116"/>
      <c r="E940" s="116"/>
      <c r="F940" s="116"/>
      <c r="G940" s="116"/>
      <c r="H940" s="116"/>
      <c r="I940" s="116"/>
    </row>
    <row r="941" spans="1:9" ht="26.25" customHeight="1" x14ac:dyDescent="0.25">
      <c r="A941" s="116"/>
      <c r="B941" s="116"/>
      <c r="C941" s="116"/>
      <c r="D941" s="116"/>
      <c r="E941" s="116"/>
      <c r="F941" s="116"/>
      <c r="G941" s="116"/>
      <c r="H941" s="116"/>
      <c r="I941" s="116"/>
    </row>
    <row r="942" spans="1:9" ht="26.25" customHeight="1" x14ac:dyDescent="0.25">
      <c r="A942" s="116"/>
      <c r="B942" s="116"/>
      <c r="C942" s="116"/>
      <c r="D942" s="116"/>
      <c r="E942" s="116"/>
      <c r="F942" s="116"/>
      <c r="G942" s="116"/>
      <c r="H942" s="116"/>
      <c r="I942" s="116"/>
    </row>
    <row r="943" spans="1:9" ht="26.25" customHeight="1" x14ac:dyDescent="0.25">
      <c r="A943" s="116"/>
      <c r="B943" s="116"/>
      <c r="C943" s="116"/>
      <c r="D943" s="116"/>
      <c r="E943" s="116"/>
      <c r="F943" s="116"/>
      <c r="G943" s="116"/>
      <c r="H943" s="116"/>
      <c r="I943" s="116"/>
    </row>
    <row r="944" spans="1:9" ht="26.25" customHeight="1" x14ac:dyDescent="0.25">
      <c r="A944" s="116"/>
      <c r="B944" s="116"/>
      <c r="C944" s="116"/>
      <c r="D944" s="116"/>
      <c r="E944" s="116"/>
      <c r="F944" s="116"/>
      <c r="G944" s="116"/>
      <c r="H944" s="116"/>
      <c r="I944" s="116"/>
    </row>
    <row r="945" spans="1:9" ht="26.25" customHeight="1" x14ac:dyDescent="0.25">
      <c r="A945" s="116"/>
      <c r="B945" s="116"/>
      <c r="C945" s="116"/>
      <c r="D945" s="116"/>
      <c r="E945" s="116"/>
      <c r="F945" s="116"/>
      <c r="G945" s="116"/>
      <c r="H945" s="116"/>
      <c r="I945" s="116"/>
    </row>
    <row r="946" spans="1:9" ht="26.25" customHeight="1" x14ac:dyDescent="0.25">
      <c r="A946" s="116"/>
      <c r="B946" s="116"/>
      <c r="C946" s="116"/>
      <c r="D946" s="116"/>
      <c r="E946" s="116"/>
      <c r="F946" s="116"/>
      <c r="G946" s="116"/>
      <c r="H946" s="116"/>
      <c r="I946" s="116"/>
    </row>
    <row r="947" spans="1:9" ht="26.25" customHeight="1" x14ac:dyDescent="0.25">
      <c r="A947" s="116"/>
      <c r="B947" s="116"/>
      <c r="C947" s="116"/>
      <c r="D947" s="116"/>
      <c r="E947" s="116"/>
      <c r="F947" s="116"/>
      <c r="G947" s="116"/>
      <c r="H947" s="116"/>
      <c r="I947" s="116"/>
    </row>
    <row r="948" spans="1:9" ht="26.25" customHeight="1" x14ac:dyDescent="0.25">
      <c r="A948" s="116"/>
      <c r="B948" s="116"/>
      <c r="C948" s="116"/>
      <c r="D948" s="116"/>
      <c r="E948" s="116"/>
      <c r="F948" s="116"/>
      <c r="G948" s="116"/>
      <c r="H948" s="116"/>
      <c r="I948" s="116"/>
    </row>
    <row r="949" spans="1:9" ht="26.25" customHeight="1" x14ac:dyDescent="0.25">
      <c r="A949" s="116"/>
      <c r="B949" s="116"/>
      <c r="C949" s="116"/>
      <c r="D949" s="116"/>
      <c r="E949" s="116"/>
      <c r="F949" s="116"/>
      <c r="G949" s="116"/>
      <c r="H949" s="116"/>
      <c r="I949" s="116"/>
    </row>
    <row r="950" spans="1:9" ht="26.25" customHeight="1" x14ac:dyDescent="0.25">
      <c r="A950" s="116"/>
      <c r="B950" s="116"/>
      <c r="C950" s="116"/>
      <c r="D950" s="116"/>
      <c r="E950" s="116"/>
      <c r="F950" s="116"/>
      <c r="G950" s="116"/>
      <c r="H950" s="116"/>
      <c r="I950" s="116"/>
    </row>
    <row r="951" spans="1:9" ht="26.25" customHeight="1" x14ac:dyDescent="0.25">
      <c r="A951" s="116"/>
      <c r="B951" s="116"/>
      <c r="C951" s="116"/>
      <c r="D951" s="116"/>
      <c r="E951" s="116"/>
      <c r="F951" s="116"/>
      <c r="G951" s="116"/>
      <c r="H951" s="116"/>
      <c r="I951" s="116"/>
    </row>
    <row r="952" spans="1:9" ht="26.25" customHeight="1" x14ac:dyDescent="0.25">
      <c r="A952" s="116"/>
      <c r="B952" s="116"/>
      <c r="C952" s="116"/>
      <c r="D952" s="116"/>
      <c r="E952" s="116"/>
      <c r="F952" s="116"/>
      <c r="G952" s="116"/>
      <c r="H952" s="116"/>
      <c r="I952" s="116"/>
    </row>
    <row r="953" spans="1:9" ht="26.25" customHeight="1" x14ac:dyDescent="0.25">
      <c r="A953" s="116"/>
      <c r="B953" s="116"/>
      <c r="C953" s="116"/>
      <c r="D953" s="116"/>
      <c r="E953" s="116"/>
      <c r="F953" s="116"/>
      <c r="G953" s="116"/>
      <c r="H953" s="116"/>
      <c r="I953" s="116"/>
    </row>
    <row r="954" spans="1:9" ht="26.25" customHeight="1" x14ac:dyDescent="0.25">
      <c r="A954" s="116"/>
      <c r="B954" s="116"/>
      <c r="C954" s="116"/>
      <c r="D954" s="116"/>
      <c r="E954" s="116"/>
      <c r="F954" s="116"/>
      <c r="G954" s="116"/>
      <c r="H954" s="116"/>
      <c r="I954" s="116"/>
    </row>
    <row r="955" spans="1:9" ht="26.25" customHeight="1" x14ac:dyDescent="0.25">
      <c r="A955" s="116"/>
      <c r="B955" s="116"/>
      <c r="C955" s="116"/>
      <c r="D955" s="116"/>
      <c r="E955" s="116"/>
      <c r="F955" s="116"/>
      <c r="G955" s="116"/>
      <c r="H955" s="116"/>
      <c r="I955" s="116"/>
    </row>
    <row r="956" spans="1:9" ht="26.25" customHeight="1" x14ac:dyDescent="0.25">
      <c r="A956" s="116"/>
      <c r="B956" s="116"/>
      <c r="C956" s="116"/>
      <c r="D956" s="116"/>
      <c r="E956" s="116"/>
      <c r="F956" s="116"/>
      <c r="G956" s="116"/>
      <c r="H956" s="116"/>
      <c r="I956" s="116"/>
    </row>
    <row r="957" spans="1:9" ht="26.25" customHeight="1" x14ac:dyDescent="0.25">
      <c r="A957" s="116"/>
      <c r="B957" s="116"/>
      <c r="C957" s="116"/>
      <c r="D957" s="116"/>
      <c r="E957" s="116"/>
      <c r="F957" s="116"/>
      <c r="G957" s="116"/>
      <c r="H957" s="116"/>
      <c r="I957" s="116"/>
    </row>
    <row r="958" spans="1:9" ht="26.25" customHeight="1" x14ac:dyDescent="0.25">
      <c r="A958" s="116"/>
      <c r="B958" s="116"/>
      <c r="C958" s="116"/>
      <c r="D958" s="116"/>
      <c r="E958" s="116"/>
      <c r="F958" s="116"/>
      <c r="G958" s="116"/>
      <c r="H958" s="116"/>
      <c r="I958" s="116"/>
    </row>
    <row r="959" spans="1:9" ht="26.25" customHeight="1" x14ac:dyDescent="0.25">
      <c r="A959" s="116"/>
      <c r="B959" s="116"/>
      <c r="C959" s="116"/>
      <c r="D959" s="116"/>
      <c r="E959" s="116"/>
      <c r="F959" s="116"/>
      <c r="G959" s="116"/>
      <c r="H959" s="116"/>
      <c r="I959" s="116"/>
    </row>
    <row r="960" spans="1:9" ht="26.25" customHeight="1" x14ac:dyDescent="0.25">
      <c r="A960" s="116"/>
      <c r="B960" s="116"/>
      <c r="C960" s="116"/>
      <c r="D960" s="116"/>
      <c r="E960" s="116"/>
      <c r="F960" s="116"/>
      <c r="G960" s="116"/>
      <c r="H960" s="116"/>
      <c r="I960" s="116"/>
    </row>
    <row r="961" spans="1:9" ht="26.25" customHeight="1" x14ac:dyDescent="0.25">
      <c r="A961" s="116"/>
      <c r="B961" s="116"/>
      <c r="C961" s="116"/>
      <c r="D961" s="116"/>
      <c r="E961" s="116"/>
      <c r="F961" s="116"/>
      <c r="G961" s="116"/>
      <c r="H961" s="116"/>
      <c r="I961" s="116"/>
    </row>
    <row r="962" spans="1:9" ht="26.25" customHeight="1" x14ac:dyDescent="0.25">
      <c r="A962" s="116"/>
      <c r="B962" s="116"/>
      <c r="C962" s="116"/>
      <c r="D962" s="116"/>
      <c r="E962" s="116"/>
      <c r="F962" s="116"/>
      <c r="G962" s="116"/>
      <c r="H962" s="116"/>
      <c r="I962" s="116"/>
    </row>
    <row r="963" spans="1:9" ht="26.25" customHeight="1" x14ac:dyDescent="0.25">
      <c r="A963" s="116"/>
      <c r="B963" s="116"/>
      <c r="C963" s="116"/>
      <c r="D963" s="116"/>
      <c r="E963" s="116"/>
      <c r="F963" s="116"/>
      <c r="G963" s="116"/>
      <c r="H963" s="116"/>
      <c r="I963" s="116"/>
    </row>
    <row r="964" spans="1:9" ht="26.25" customHeight="1" x14ac:dyDescent="0.25">
      <c r="A964" s="116"/>
      <c r="B964" s="116"/>
      <c r="C964" s="116"/>
      <c r="D964" s="116"/>
      <c r="E964" s="116"/>
      <c r="F964" s="116"/>
      <c r="G964" s="116"/>
      <c r="H964" s="116"/>
      <c r="I964" s="116"/>
    </row>
    <row r="965" spans="1:9" ht="26.25" customHeight="1" x14ac:dyDescent="0.25">
      <c r="A965" s="116"/>
      <c r="B965" s="116"/>
      <c r="C965" s="116"/>
      <c r="D965" s="116"/>
      <c r="E965" s="116"/>
      <c r="F965" s="116"/>
      <c r="G965" s="116"/>
      <c r="H965" s="116"/>
      <c r="I965" s="116"/>
    </row>
    <row r="966" spans="1:9" ht="26.25" customHeight="1" x14ac:dyDescent="0.25">
      <c r="A966" s="116"/>
      <c r="B966" s="116"/>
      <c r="C966" s="116"/>
      <c r="D966" s="116"/>
      <c r="E966" s="116"/>
      <c r="F966" s="116"/>
      <c r="G966" s="116"/>
      <c r="H966" s="116"/>
      <c r="I966" s="116"/>
    </row>
    <row r="967" spans="1:9" ht="26.25" customHeight="1" x14ac:dyDescent="0.25">
      <c r="A967" s="116"/>
      <c r="B967" s="116"/>
      <c r="C967" s="116"/>
      <c r="D967" s="116"/>
      <c r="E967" s="116"/>
      <c r="F967" s="116"/>
      <c r="G967" s="116"/>
      <c r="H967" s="116"/>
      <c r="I967" s="116"/>
    </row>
    <row r="968" spans="1:9" ht="26.25" customHeight="1" x14ac:dyDescent="0.25">
      <c r="A968" s="116"/>
      <c r="B968" s="116"/>
      <c r="C968" s="116"/>
      <c r="D968" s="116"/>
      <c r="E968" s="116"/>
      <c r="F968" s="116"/>
      <c r="G968" s="116"/>
      <c r="H968" s="116"/>
      <c r="I968" s="116"/>
    </row>
    <row r="969" spans="1:9" ht="26.25" customHeight="1" x14ac:dyDescent="0.25">
      <c r="A969" s="116"/>
      <c r="B969" s="116"/>
      <c r="C969" s="116"/>
      <c r="D969" s="116"/>
      <c r="E969" s="116"/>
      <c r="F969" s="116"/>
      <c r="G969" s="116"/>
      <c r="H969" s="116"/>
      <c r="I969" s="116"/>
    </row>
    <row r="970" spans="1:9" ht="26.25" customHeight="1" x14ac:dyDescent="0.25">
      <c r="A970" s="116"/>
      <c r="B970" s="116"/>
      <c r="C970" s="116"/>
      <c r="D970" s="116"/>
      <c r="E970" s="116"/>
      <c r="F970" s="116"/>
      <c r="G970" s="116"/>
      <c r="H970" s="116"/>
      <c r="I970" s="116"/>
    </row>
    <row r="971" spans="1:9" ht="26.25" customHeight="1" x14ac:dyDescent="0.25">
      <c r="A971" s="116"/>
      <c r="B971" s="116"/>
      <c r="C971" s="116"/>
      <c r="D971" s="116"/>
      <c r="E971" s="116"/>
      <c r="F971" s="116"/>
      <c r="G971" s="116"/>
      <c r="H971" s="116"/>
      <c r="I971" s="116"/>
    </row>
    <row r="972" spans="1:9" ht="26.25" customHeight="1" x14ac:dyDescent="0.25">
      <c r="A972" s="116"/>
      <c r="B972" s="116"/>
      <c r="C972" s="116"/>
      <c r="D972" s="116"/>
      <c r="E972" s="116"/>
      <c r="F972" s="116"/>
      <c r="G972" s="116"/>
      <c r="H972" s="116"/>
      <c r="I972" s="116"/>
    </row>
    <row r="973" spans="1:9" ht="26.25" customHeight="1" x14ac:dyDescent="0.25">
      <c r="A973" s="116"/>
      <c r="B973" s="116"/>
      <c r="C973" s="116"/>
      <c r="D973" s="116"/>
      <c r="E973" s="116"/>
      <c r="F973" s="116"/>
      <c r="G973" s="116"/>
      <c r="H973" s="116"/>
      <c r="I973" s="116"/>
    </row>
    <row r="974" spans="1:9" ht="26.25" customHeight="1" x14ac:dyDescent="0.25">
      <c r="A974" s="116"/>
      <c r="B974" s="116"/>
      <c r="C974" s="116"/>
      <c r="D974" s="116"/>
      <c r="E974" s="116"/>
      <c r="F974" s="116"/>
      <c r="G974" s="116"/>
      <c r="H974" s="116"/>
      <c r="I974" s="116"/>
    </row>
    <row r="975" spans="1:9" ht="26.25" customHeight="1" x14ac:dyDescent="0.25">
      <c r="A975" s="116"/>
      <c r="B975" s="116"/>
      <c r="C975" s="116"/>
      <c r="D975" s="116"/>
      <c r="E975" s="116"/>
      <c r="F975" s="116"/>
      <c r="G975" s="116"/>
      <c r="H975" s="116"/>
      <c r="I975" s="116"/>
    </row>
    <row r="976" spans="1:9" ht="26.25" customHeight="1" x14ac:dyDescent="0.25">
      <c r="A976" s="116"/>
      <c r="B976" s="116"/>
      <c r="C976" s="116"/>
      <c r="D976" s="116"/>
      <c r="E976" s="116"/>
      <c r="F976" s="116"/>
      <c r="G976" s="116"/>
      <c r="H976" s="116"/>
      <c r="I976" s="116"/>
    </row>
    <row r="977" spans="1:9" ht="26.25" customHeight="1" x14ac:dyDescent="0.25">
      <c r="A977" s="116"/>
      <c r="B977" s="116"/>
      <c r="C977" s="116"/>
      <c r="D977" s="116"/>
      <c r="E977" s="116"/>
      <c r="F977" s="116"/>
      <c r="G977" s="116"/>
      <c r="H977" s="116"/>
      <c r="I977" s="116"/>
    </row>
    <row r="978" spans="1:9" ht="26.25" customHeight="1" x14ac:dyDescent="0.25">
      <c r="A978" s="116"/>
      <c r="B978" s="116"/>
      <c r="C978" s="116"/>
      <c r="D978" s="116"/>
      <c r="E978" s="116"/>
      <c r="F978" s="116"/>
      <c r="G978" s="116"/>
      <c r="H978" s="116"/>
      <c r="I978" s="116"/>
    </row>
    <row r="979" spans="1:9" ht="26.25" customHeight="1" x14ac:dyDescent="0.25">
      <c r="A979" s="116"/>
      <c r="B979" s="116"/>
      <c r="C979" s="116"/>
      <c r="D979" s="116"/>
      <c r="E979" s="116"/>
      <c r="F979" s="116"/>
      <c r="G979" s="116"/>
      <c r="H979" s="116"/>
      <c r="I979" s="116"/>
    </row>
    <row r="980" spans="1:9" ht="26.25" customHeight="1" x14ac:dyDescent="0.25">
      <c r="A980" s="116"/>
      <c r="B980" s="116"/>
      <c r="C980" s="116"/>
      <c r="D980" s="116"/>
      <c r="E980" s="116"/>
      <c r="F980" s="116"/>
      <c r="G980" s="116"/>
      <c r="H980" s="116"/>
      <c r="I980" s="116"/>
    </row>
    <row r="981" spans="1:9" ht="26.25" customHeight="1" x14ac:dyDescent="0.25">
      <c r="A981" s="116"/>
      <c r="B981" s="116"/>
      <c r="C981" s="116"/>
      <c r="D981" s="116"/>
      <c r="E981" s="116"/>
      <c r="F981" s="116"/>
      <c r="G981" s="116"/>
      <c r="H981" s="116"/>
      <c r="I981" s="116"/>
    </row>
    <row r="982" spans="1:9" ht="26.25" customHeight="1" x14ac:dyDescent="0.25">
      <c r="A982" s="116"/>
      <c r="B982" s="116"/>
      <c r="C982" s="116"/>
      <c r="D982" s="116"/>
      <c r="E982" s="116"/>
      <c r="F982" s="116"/>
      <c r="G982" s="116"/>
      <c r="H982" s="116"/>
      <c r="I982" s="116"/>
    </row>
    <row r="983" spans="1:9" ht="26.25" customHeight="1" x14ac:dyDescent="0.25">
      <c r="A983" s="116"/>
      <c r="B983" s="116"/>
      <c r="C983" s="116"/>
      <c r="D983" s="116"/>
      <c r="E983" s="116"/>
      <c r="F983" s="116"/>
      <c r="G983" s="116"/>
      <c r="H983" s="116"/>
      <c r="I983" s="116"/>
    </row>
    <row r="984" spans="1:9" ht="26.25" customHeight="1" x14ac:dyDescent="0.25">
      <c r="A984" s="116"/>
      <c r="B984" s="116"/>
      <c r="C984" s="116"/>
      <c r="D984" s="116"/>
      <c r="E984" s="116"/>
      <c r="F984" s="116"/>
      <c r="G984" s="116"/>
      <c r="H984" s="116"/>
      <c r="I984" s="116"/>
    </row>
    <row r="985" spans="1:9" ht="26.25" customHeight="1" x14ac:dyDescent="0.25">
      <c r="A985" s="116"/>
      <c r="B985" s="116"/>
      <c r="C985" s="116"/>
      <c r="D985" s="116"/>
      <c r="E985" s="116"/>
      <c r="F985" s="116"/>
      <c r="G985" s="116"/>
      <c r="H985" s="116"/>
      <c r="I985" s="116"/>
    </row>
    <row r="986" spans="1:9" ht="26.25" customHeight="1" x14ac:dyDescent="0.25">
      <c r="A986" s="116"/>
      <c r="B986" s="116"/>
      <c r="C986" s="116"/>
      <c r="D986" s="116"/>
      <c r="E986" s="116"/>
      <c r="F986" s="116"/>
      <c r="G986" s="116"/>
      <c r="H986" s="116"/>
      <c r="I986" s="116"/>
    </row>
    <row r="987" spans="1:9" ht="26.25" customHeight="1" x14ac:dyDescent="0.25">
      <c r="A987" s="116"/>
      <c r="B987" s="116"/>
      <c r="C987" s="116"/>
      <c r="D987" s="116"/>
      <c r="E987" s="116"/>
      <c r="F987" s="116"/>
      <c r="G987" s="116"/>
      <c r="H987" s="116"/>
      <c r="I987" s="116"/>
    </row>
    <row r="988" spans="1:9" ht="26.25" customHeight="1" x14ac:dyDescent="0.25">
      <c r="A988" s="116"/>
      <c r="B988" s="116"/>
      <c r="C988" s="116"/>
      <c r="D988" s="116"/>
      <c r="E988" s="116"/>
      <c r="F988" s="116"/>
      <c r="G988" s="116"/>
      <c r="H988" s="116"/>
      <c r="I988" s="116"/>
    </row>
    <row r="989" spans="1:9" ht="26.25" customHeight="1" x14ac:dyDescent="0.25">
      <c r="A989" s="116"/>
      <c r="B989" s="116"/>
      <c r="C989" s="116"/>
      <c r="D989" s="116"/>
      <c r="E989" s="116"/>
      <c r="F989" s="116"/>
      <c r="G989" s="116"/>
      <c r="H989" s="116"/>
      <c r="I989" s="116"/>
    </row>
    <row r="990" spans="1:9" ht="26.25" customHeight="1" x14ac:dyDescent="0.25">
      <c r="A990" s="116"/>
      <c r="B990" s="116"/>
      <c r="C990" s="116"/>
      <c r="D990" s="116"/>
      <c r="E990" s="116"/>
      <c r="F990" s="116"/>
      <c r="G990" s="116"/>
      <c r="H990" s="116"/>
      <c r="I990" s="116"/>
    </row>
    <row r="991" spans="1:9" ht="26.25" customHeight="1" x14ac:dyDescent="0.25">
      <c r="A991" s="116"/>
      <c r="B991" s="116"/>
      <c r="C991" s="116"/>
      <c r="D991" s="116"/>
      <c r="E991" s="116"/>
      <c r="F991" s="116"/>
      <c r="G991" s="116"/>
      <c r="H991" s="116"/>
      <c r="I991" s="116"/>
    </row>
    <row r="992" spans="1:9" ht="26.25" customHeight="1" x14ac:dyDescent="0.25">
      <c r="A992" s="116"/>
      <c r="B992" s="116"/>
      <c r="C992" s="116"/>
      <c r="D992" s="116"/>
      <c r="E992" s="116"/>
      <c r="F992" s="116"/>
      <c r="G992" s="116"/>
      <c r="H992" s="116"/>
      <c r="I992" s="116"/>
    </row>
    <row r="993" spans="1:9" ht="26.25" customHeight="1" x14ac:dyDescent="0.25">
      <c r="A993" s="116"/>
      <c r="B993" s="116"/>
      <c r="C993" s="116"/>
      <c r="D993" s="116"/>
      <c r="E993" s="116"/>
      <c r="F993" s="116"/>
      <c r="G993" s="116"/>
      <c r="H993" s="116"/>
      <c r="I993" s="116"/>
    </row>
    <row r="994" spans="1:9" ht="26.25" customHeight="1" x14ac:dyDescent="0.25">
      <c r="A994" s="116"/>
      <c r="B994" s="116"/>
      <c r="C994" s="116"/>
      <c r="D994" s="116"/>
      <c r="E994" s="116"/>
      <c r="F994" s="116"/>
      <c r="G994" s="116"/>
      <c r="H994" s="116"/>
      <c r="I994" s="116"/>
    </row>
    <row r="995" spans="1:9" ht="26.25" customHeight="1" x14ac:dyDescent="0.25">
      <c r="A995" s="116"/>
      <c r="B995" s="116"/>
      <c r="C995" s="116"/>
      <c r="D995" s="116"/>
      <c r="E995" s="116"/>
      <c r="F995" s="116"/>
      <c r="G995" s="116"/>
      <c r="H995" s="116"/>
      <c r="I995" s="116"/>
    </row>
    <row r="996" spans="1:9" ht="26.25" customHeight="1" x14ac:dyDescent="0.25">
      <c r="A996" s="116"/>
      <c r="B996" s="116"/>
      <c r="C996" s="116"/>
      <c r="D996" s="116"/>
      <c r="E996" s="116"/>
      <c r="F996" s="116"/>
      <c r="G996" s="116"/>
      <c r="H996" s="116"/>
      <c r="I996" s="116"/>
    </row>
    <row r="997" spans="1:9" ht="26.25" customHeight="1" x14ac:dyDescent="0.25">
      <c r="A997" s="116"/>
      <c r="B997" s="116"/>
      <c r="C997" s="116"/>
      <c r="D997" s="116"/>
      <c r="E997" s="116"/>
      <c r="F997" s="116"/>
      <c r="G997" s="116"/>
      <c r="H997" s="116"/>
      <c r="I997" s="116"/>
    </row>
    <row r="998" spans="1:9" ht="26.25" customHeight="1" x14ac:dyDescent="0.25">
      <c r="A998" s="116"/>
      <c r="B998" s="116"/>
      <c r="C998" s="116"/>
      <c r="D998" s="116"/>
      <c r="E998" s="116"/>
      <c r="F998" s="116"/>
      <c r="G998" s="116"/>
      <c r="H998" s="116"/>
      <c r="I998" s="116"/>
    </row>
    <row r="999" spans="1:9" ht="26.25" customHeight="1" x14ac:dyDescent="0.25">
      <c r="A999" s="116"/>
      <c r="B999" s="116"/>
      <c r="C999" s="116"/>
      <c r="D999" s="116"/>
      <c r="E999" s="116"/>
      <c r="F999" s="116"/>
      <c r="G999" s="116"/>
      <c r="H999" s="116"/>
      <c r="I999" s="116"/>
    </row>
    <row r="1000" spans="1:9" ht="26.25" customHeight="1" x14ac:dyDescent="0.25">
      <c r="A1000" s="116"/>
      <c r="B1000" s="116"/>
      <c r="C1000" s="116"/>
      <c r="D1000" s="116"/>
      <c r="E1000" s="116"/>
      <c r="F1000" s="116"/>
      <c r="G1000" s="116"/>
      <c r="H1000" s="116"/>
      <c r="I1000" s="116"/>
    </row>
    <row r="1001" spans="1:9" ht="26.25" customHeight="1" x14ac:dyDescent="0.25">
      <c r="A1001" s="116"/>
      <c r="B1001" s="116"/>
      <c r="C1001" s="116"/>
      <c r="D1001" s="116"/>
      <c r="E1001" s="116"/>
      <c r="F1001" s="116"/>
      <c r="G1001" s="116"/>
      <c r="H1001" s="116"/>
      <c r="I1001" s="116"/>
    </row>
    <row r="1002" spans="1:9" ht="26.25" customHeight="1" x14ac:dyDescent="0.25">
      <c r="A1002" s="116"/>
      <c r="B1002" s="116"/>
      <c r="C1002" s="116"/>
      <c r="D1002" s="116"/>
      <c r="E1002" s="116"/>
      <c r="F1002" s="116"/>
      <c r="G1002" s="116"/>
      <c r="H1002" s="116"/>
      <c r="I1002" s="116"/>
    </row>
    <row r="1003" spans="1:9" ht="26.25" customHeight="1" x14ac:dyDescent="0.25">
      <c r="A1003" s="116"/>
      <c r="B1003" s="116"/>
      <c r="C1003" s="116"/>
      <c r="D1003" s="116"/>
      <c r="E1003" s="116"/>
      <c r="F1003" s="116"/>
      <c r="G1003" s="116"/>
      <c r="H1003" s="116"/>
      <c r="I1003" s="116"/>
    </row>
    <row r="1004" spans="1:9" ht="26.25" customHeight="1" x14ac:dyDescent="0.25">
      <c r="A1004" s="116"/>
      <c r="B1004" s="116"/>
      <c r="C1004" s="116"/>
      <c r="D1004" s="116"/>
      <c r="E1004" s="116"/>
      <c r="F1004" s="116"/>
      <c r="G1004" s="116"/>
      <c r="H1004" s="116"/>
      <c r="I1004" s="116"/>
    </row>
    <row r="1005" spans="1:9" ht="26.25" customHeight="1" x14ac:dyDescent="0.25">
      <c r="A1005" s="116"/>
      <c r="B1005" s="116"/>
      <c r="C1005" s="116"/>
      <c r="D1005" s="116"/>
      <c r="E1005" s="116"/>
      <c r="F1005" s="116"/>
      <c r="G1005" s="116"/>
      <c r="H1005" s="116"/>
      <c r="I1005" s="116"/>
    </row>
    <row r="1006" spans="1:9" ht="26.25" customHeight="1" x14ac:dyDescent="0.25">
      <c r="A1006" s="116"/>
      <c r="B1006" s="116"/>
      <c r="C1006" s="116"/>
      <c r="D1006" s="116"/>
      <c r="E1006" s="116"/>
      <c r="F1006" s="116"/>
      <c r="G1006" s="116"/>
      <c r="H1006" s="116"/>
      <c r="I1006" s="116"/>
    </row>
    <row r="1007" spans="1:9" ht="26.25" customHeight="1" x14ac:dyDescent="0.25">
      <c r="A1007" s="116"/>
      <c r="B1007" s="116"/>
      <c r="C1007" s="116"/>
      <c r="D1007" s="116"/>
      <c r="E1007" s="116"/>
      <c r="F1007" s="116"/>
      <c r="G1007" s="116"/>
      <c r="H1007" s="116"/>
      <c r="I1007" s="116"/>
    </row>
    <row r="1008" spans="1:9" ht="26.25" customHeight="1" x14ac:dyDescent="0.25">
      <c r="A1008" s="116"/>
      <c r="B1008" s="116"/>
      <c r="C1008" s="116"/>
      <c r="D1008" s="116"/>
      <c r="E1008" s="116"/>
      <c r="F1008" s="116"/>
      <c r="G1008" s="116"/>
      <c r="H1008" s="116"/>
      <c r="I1008" s="116"/>
    </row>
    <row r="1009" spans="1:9" ht="26.25" customHeight="1" x14ac:dyDescent="0.25">
      <c r="A1009" s="116"/>
      <c r="B1009" s="116"/>
      <c r="C1009" s="116"/>
      <c r="D1009" s="116"/>
      <c r="E1009" s="116"/>
      <c r="F1009" s="116"/>
      <c r="G1009" s="116"/>
      <c r="H1009" s="116"/>
      <c r="I1009" s="116"/>
    </row>
    <row r="1010" spans="1:9" ht="26.25" customHeight="1" x14ac:dyDescent="0.25">
      <c r="A1010" s="116"/>
      <c r="B1010" s="116"/>
      <c r="C1010" s="116"/>
      <c r="D1010" s="116"/>
      <c r="E1010" s="116"/>
      <c r="F1010" s="116"/>
      <c r="G1010" s="116"/>
      <c r="H1010" s="116"/>
      <c r="I1010" s="116"/>
    </row>
    <row r="1011" spans="1:9" ht="26.25" customHeight="1" x14ac:dyDescent="0.25">
      <c r="A1011" s="116"/>
      <c r="B1011" s="116"/>
      <c r="C1011" s="116"/>
      <c r="D1011" s="116"/>
      <c r="E1011" s="116"/>
      <c r="F1011" s="116"/>
      <c r="G1011" s="116"/>
      <c r="H1011" s="116"/>
      <c r="I1011" s="116"/>
    </row>
    <row r="1012" spans="1:9" ht="26.25" customHeight="1" x14ac:dyDescent="0.25">
      <c r="A1012" s="116"/>
      <c r="B1012" s="116"/>
      <c r="C1012" s="116"/>
      <c r="D1012" s="116"/>
      <c r="E1012" s="116"/>
      <c r="F1012" s="116"/>
      <c r="G1012" s="116"/>
      <c r="H1012" s="116"/>
      <c r="I1012" s="116"/>
    </row>
    <row r="1013" spans="1:9" ht="26.25" customHeight="1" x14ac:dyDescent="0.25">
      <c r="A1013" s="116"/>
      <c r="B1013" s="116"/>
      <c r="C1013" s="116"/>
      <c r="D1013" s="116"/>
      <c r="E1013" s="116"/>
      <c r="F1013" s="116"/>
      <c r="G1013" s="116"/>
      <c r="H1013" s="116"/>
      <c r="I1013" s="116"/>
    </row>
    <row r="1014" spans="1:9" ht="26.25" customHeight="1" x14ac:dyDescent="0.25">
      <c r="A1014" s="116"/>
      <c r="B1014" s="116"/>
      <c r="C1014" s="116"/>
      <c r="D1014" s="116"/>
      <c r="E1014" s="116"/>
      <c r="F1014" s="116"/>
      <c r="G1014" s="116"/>
      <c r="H1014" s="116"/>
      <c r="I1014" s="116"/>
    </row>
    <row r="1015" spans="1:9" ht="26.25" customHeight="1" x14ac:dyDescent="0.25">
      <c r="A1015" s="116"/>
      <c r="B1015" s="116"/>
      <c r="C1015" s="116"/>
      <c r="D1015" s="116"/>
      <c r="E1015" s="116"/>
      <c r="F1015" s="116"/>
      <c r="G1015" s="116"/>
      <c r="H1015" s="116"/>
      <c r="I1015" s="116"/>
    </row>
    <row r="1016" spans="1:9" ht="26.25" customHeight="1" x14ac:dyDescent="0.25">
      <c r="A1016" s="116"/>
      <c r="B1016" s="116"/>
      <c r="C1016" s="116"/>
      <c r="D1016" s="116"/>
      <c r="E1016" s="116"/>
      <c r="F1016" s="116"/>
      <c r="G1016" s="116"/>
      <c r="H1016" s="116"/>
      <c r="I1016" s="116"/>
    </row>
    <row r="1017" spans="1:9" ht="26.25" customHeight="1" x14ac:dyDescent="0.25">
      <c r="A1017" s="116"/>
      <c r="B1017" s="116"/>
      <c r="C1017" s="116"/>
      <c r="D1017" s="116"/>
      <c r="E1017" s="116"/>
      <c r="F1017" s="116"/>
      <c r="G1017" s="116"/>
      <c r="H1017" s="116"/>
      <c r="I1017" s="116"/>
    </row>
    <row r="1018" spans="1:9" ht="26.25" customHeight="1" x14ac:dyDescent="0.25">
      <c r="A1018" s="116"/>
      <c r="B1018" s="116"/>
      <c r="C1018" s="116"/>
      <c r="D1018" s="116"/>
      <c r="E1018" s="116"/>
      <c r="F1018" s="116"/>
      <c r="G1018" s="116"/>
      <c r="H1018" s="116"/>
      <c r="I1018" s="116"/>
    </row>
    <row r="1019" spans="1:9" ht="26.25" customHeight="1" x14ac:dyDescent="0.25">
      <c r="A1019" s="116"/>
      <c r="B1019" s="116"/>
      <c r="C1019" s="116"/>
      <c r="D1019" s="116"/>
      <c r="E1019" s="116"/>
      <c r="F1019" s="116"/>
      <c r="G1019" s="116"/>
      <c r="H1019" s="116"/>
      <c r="I1019" s="116"/>
    </row>
    <row r="1020" spans="1:9" ht="26.25" customHeight="1" x14ac:dyDescent="0.25">
      <c r="A1020" s="116"/>
      <c r="B1020" s="116"/>
      <c r="C1020" s="116"/>
      <c r="D1020" s="116"/>
      <c r="E1020" s="116"/>
      <c r="F1020" s="116"/>
      <c r="G1020" s="116"/>
      <c r="H1020" s="116"/>
      <c r="I1020" s="116"/>
    </row>
    <row r="1021" spans="1:9" ht="26.25" customHeight="1" x14ac:dyDescent="0.25">
      <c r="A1021" s="116"/>
      <c r="B1021" s="116"/>
      <c r="C1021" s="116"/>
      <c r="D1021" s="116"/>
      <c r="E1021" s="116"/>
      <c r="F1021" s="116"/>
      <c r="G1021" s="116"/>
      <c r="H1021" s="116"/>
      <c r="I1021" s="116"/>
    </row>
    <row r="1022" spans="1:9" ht="26.25" customHeight="1" x14ac:dyDescent="0.25">
      <c r="A1022" s="116"/>
      <c r="B1022" s="116"/>
      <c r="C1022" s="116"/>
      <c r="D1022" s="116"/>
      <c r="E1022" s="116"/>
      <c r="F1022" s="116"/>
      <c r="G1022" s="116"/>
      <c r="H1022" s="116"/>
      <c r="I1022" s="116"/>
    </row>
    <row r="1023" spans="1:9" ht="26.25" customHeight="1" x14ac:dyDescent="0.25">
      <c r="A1023" s="116"/>
      <c r="B1023" s="116"/>
      <c r="C1023" s="116"/>
      <c r="D1023" s="116"/>
      <c r="E1023" s="116"/>
      <c r="F1023" s="116"/>
      <c r="G1023" s="116"/>
      <c r="H1023" s="116"/>
      <c r="I1023" s="116"/>
    </row>
    <row r="1024" spans="1:9" ht="26.25" customHeight="1" x14ac:dyDescent="0.25">
      <c r="A1024" s="116"/>
      <c r="B1024" s="116"/>
      <c r="C1024" s="116"/>
      <c r="D1024" s="116"/>
      <c r="E1024" s="116"/>
      <c r="F1024" s="116"/>
      <c r="G1024" s="116"/>
      <c r="H1024" s="116"/>
      <c r="I1024" s="116"/>
    </row>
    <row r="1025" spans="1:9" ht="26.25" customHeight="1" x14ac:dyDescent="0.25">
      <c r="A1025" s="116"/>
      <c r="B1025" s="116"/>
      <c r="C1025" s="116"/>
      <c r="D1025" s="116"/>
      <c r="E1025" s="116"/>
      <c r="F1025" s="116"/>
      <c r="G1025" s="116"/>
      <c r="H1025" s="116"/>
      <c r="I1025" s="116"/>
    </row>
    <row r="1026" spans="1:9" ht="26.25" customHeight="1" x14ac:dyDescent="0.25">
      <c r="A1026" s="116"/>
      <c r="B1026" s="116"/>
      <c r="C1026" s="116"/>
      <c r="D1026" s="116"/>
      <c r="E1026" s="116"/>
      <c r="F1026" s="116"/>
      <c r="G1026" s="116"/>
      <c r="H1026" s="116"/>
      <c r="I1026" s="116"/>
    </row>
    <row r="1027" spans="1:9" ht="26.25" customHeight="1" x14ac:dyDescent="0.25">
      <c r="A1027" s="116"/>
      <c r="B1027" s="116"/>
      <c r="C1027" s="116"/>
      <c r="D1027" s="116"/>
      <c r="E1027" s="116"/>
      <c r="F1027" s="116"/>
      <c r="G1027" s="116"/>
      <c r="H1027" s="116"/>
      <c r="I1027" s="116"/>
    </row>
    <row r="1028" spans="1:9" ht="26.25" customHeight="1" x14ac:dyDescent="0.25">
      <c r="A1028" s="116"/>
      <c r="B1028" s="116"/>
      <c r="C1028" s="116"/>
      <c r="D1028" s="116"/>
      <c r="E1028" s="116"/>
      <c r="F1028" s="116"/>
      <c r="G1028" s="116"/>
      <c r="H1028" s="116"/>
      <c r="I1028" s="116"/>
    </row>
    <row r="1029" spans="1:9" ht="26.25" customHeight="1" x14ac:dyDescent="0.25">
      <c r="A1029" s="116"/>
      <c r="B1029" s="116"/>
      <c r="C1029" s="116"/>
      <c r="D1029" s="116"/>
      <c r="E1029" s="116"/>
      <c r="F1029" s="116"/>
      <c r="G1029" s="116"/>
      <c r="H1029" s="116"/>
      <c r="I1029" s="116"/>
    </row>
    <row r="1030" spans="1:9" ht="26.25" customHeight="1" x14ac:dyDescent="0.25">
      <c r="A1030" s="116"/>
      <c r="B1030" s="116"/>
      <c r="C1030" s="116"/>
      <c r="D1030" s="116"/>
      <c r="E1030" s="116"/>
      <c r="F1030" s="116"/>
      <c r="G1030" s="116"/>
      <c r="H1030" s="116"/>
      <c r="I1030" s="116"/>
    </row>
    <row r="1031" spans="1:9" ht="26.25" customHeight="1" x14ac:dyDescent="0.25">
      <c r="A1031" s="116"/>
      <c r="B1031" s="116"/>
      <c r="C1031" s="116"/>
      <c r="D1031" s="116"/>
      <c r="E1031" s="116"/>
      <c r="F1031" s="116"/>
      <c r="G1031" s="116"/>
      <c r="H1031" s="116"/>
      <c r="I1031" s="116"/>
    </row>
    <row r="1032" spans="1:9" ht="26.25" customHeight="1" x14ac:dyDescent="0.25">
      <c r="A1032" s="116"/>
      <c r="B1032" s="116"/>
      <c r="C1032" s="116"/>
      <c r="D1032" s="116"/>
      <c r="E1032" s="116"/>
      <c r="F1032" s="116"/>
      <c r="G1032" s="116"/>
      <c r="H1032" s="116"/>
      <c r="I1032" s="116"/>
    </row>
    <row r="1033" spans="1:9" ht="26.25" customHeight="1" x14ac:dyDescent="0.25">
      <c r="A1033" s="116"/>
      <c r="B1033" s="116"/>
      <c r="C1033" s="116"/>
      <c r="D1033" s="116"/>
      <c r="E1033" s="116"/>
      <c r="F1033" s="116"/>
      <c r="G1033" s="116"/>
      <c r="H1033" s="116"/>
      <c r="I1033" s="116"/>
    </row>
    <row r="1034" spans="1:9" ht="26.25" customHeight="1" x14ac:dyDescent="0.25">
      <c r="A1034" s="116"/>
      <c r="B1034" s="116"/>
      <c r="C1034" s="116"/>
      <c r="D1034" s="116"/>
      <c r="E1034" s="116"/>
      <c r="F1034" s="116"/>
      <c r="G1034" s="116"/>
      <c r="H1034" s="116"/>
      <c r="I1034" s="116"/>
    </row>
    <row r="1035" spans="1:9" ht="26.25" customHeight="1" x14ac:dyDescent="0.25">
      <c r="A1035" s="116"/>
      <c r="B1035" s="116"/>
      <c r="C1035" s="116"/>
      <c r="D1035" s="116"/>
      <c r="E1035" s="116"/>
      <c r="F1035" s="116"/>
      <c r="G1035" s="116"/>
      <c r="H1035" s="116"/>
      <c r="I1035" s="116"/>
    </row>
    <row r="1036" spans="1:9" ht="26.25" customHeight="1" x14ac:dyDescent="0.25">
      <c r="A1036" s="116"/>
      <c r="B1036" s="116"/>
      <c r="C1036" s="116"/>
      <c r="D1036" s="116"/>
      <c r="E1036" s="116"/>
      <c r="F1036" s="116"/>
      <c r="G1036" s="116"/>
      <c r="H1036" s="116"/>
      <c r="I1036" s="116"/>
    </row>
    <row r="1037" spans="1:9" ht="26.25" customHeight="1" x14ac:dyDescent="0.25">
      <c r="A1037" s="116"/>
      <c r="B1037" s="116"/>
      <c r="C1037" s="116"/>
      <c r="D1037" s="116"/>
      <c r="E1037" s="116"/>
      <c r="F1037" s="116"/>
      <c r="G1037" s="116"/>
      <c r="H1037" s="116"/>
      <c r="I1037" s="116"/>
    </row>
    <row r="1038" spans="1:9" ht="26.25" customHeight="1" x14ac:dyDescent="0.25">
      <c r="A1038" s="116"/>
      <c r="B1038" s="116"/>
      <c r="C1038" s="116"/>
      <c r="D1038" s="116"/>
      <c r="E1038" s="116"/>
      <c r="F1038" s="116"/>
      <c r="G1038" s="116"/>
      <c r="H1038" s="116"/>
      <c r="I1038" s="116"/>
    </row>
    <row r="1039" spans="1:9" ht="26.25" customHeight="1" x14ac:dyDescent="0.25">
      <c r="A1039" s="116"/>
      <c r="B1039" s="116"/>
      <c r="C1039" s="116"/>
      <c r="D1039" s="116"/>
      <c r="E1039" s="116"/>
      <c r="F1039" s="116"/>
      <c r="G1039" s="116"/>
      <c r="H1039" s="116"/>
      <c r="I1039" s="116"/>
    </row>
    <row r="1040" spans="1:9" ht="26.25" customHeight="1" x14ac:dyDescent="0.25">
      <c r="A1040" s="116"/>
      <c r="B1040" s="116"/>
      <c r="C1040" s="116"/>
      <c r="D1040" s="116"/>
      <c r="E1040" s="116"/>
      <c r="F1040" s="116"/>
      <c r="G1040" s="116"/>
      <c r="H1040" s="116"/>
      <c r="I1040" s="116"/>
    </row>
    <row r="1041" spans="1:9" ht="26.25" customHeight="1" x14ac:dyDescent="0.25">
      <c r="A1041" s="116"/>
      <c r="B1041" s="116"/>
      <c r="C1041" s="116"/>
      <c r="D1041" s="116"/>
      <c r="E1041" s="116"/>
      <c r="F1041" s="116"/>
      <c r="G1041" s="116"/>
      <c r="H1041" s="116"/>
      <c r="I1041" s="116"/>
    </row>
    <row r="1042" spans="1:9" ht="26.25" customHeight="1" x14ac:dyDescent="0.25">
      <c r="A1042" s="116"/>
      <c r="B1042" s="116"/>
      <c r="C1042" s="116"/>
      <c r="D1042" s="116"/>
      <c r="E1042" s="116"/>
      <c r="F1042" s="116"/>
      <c r="G1042" s="116"/>
      <c r="H1042" s="116"/>
      <c r="I1042" s="116"/>
    </row>
    <row r="1043" spans="1:9" ht="26.25" customHeight="1" x14ac:dyDescent="0.25">
      <c r="A1043" s="116"/>
      <c r="B1043" s="116"/>
      <c r="C1043" s="116"/>
      <c r="D1043" s="116"/>
      <c r="E1043" s="116"/>
      <c r="F1043" s="116"/>
      <c r="G1043" s="116"/>
      <c r="H1043" s="116"/>
      <c r="I1043" s="116"/>
    </row>
    <row r="1044" spans="1:9" ht="26.25" customHeight="1" x14ac:dyDescent="0.25">
      <c r="A1044" s="116"/>
      <c r="B1044" s="116"/>
      <c r="C1044" s="116"/>
      <c r="D1044" s="116"/>
      <c r="E1044" s="116"/>
      <c r="F1044" s="116"/>
      <c r="G1044" s="116"/>
      <c r="H1044" s="116"/>
      <c r="I1044" s="116"/>
    </row>
    <row r="1045" spans="1:9" ht="26.25" customHeight="1" x14ac:dyDescent="0.25">
      <c r="A1045" s="116"/>
      <c r="B1045" s="116"/>
      <c r="C1045" s="116"/>
      <c r="D1045" s="116"/>
      <c r="E1045" s="116"/>
      <c r="F1045" s="116"/>
      <c r="G1045" s="116"/>
      <c r="H1045" s="116"/>
      <c r="I1045" s="116"/>
    </row>
    <row r="1046" spans="1:9" ht="26.25" customHeight="1" x14ac:dyDescent="0.25">
      <c r="A1046" s="116"/>
      <c r="B1046" s="116"/>
      <c r="C1046" s="116"/>
      <c r="D1046" s="116"/>
      <c r="E1046" s="116"/>
      <c r="F1046" s="116"/>
      <c r="G1046" s="116"/>
      <c r="H1046" s="116"/>
      <c r="I1046" s="116"/>
    </row>
    <row r="1047" spans="1:9" ht="26.25" customHeight="1" x14ac:dyDescent="0.25">
      <c r="A1047" s="116"/>
      <c r="B1047" s="116"/>
      <c r="C1047" s="116"/>
      <c r="D1047" s="116"/>
      <c r="E1047" s="116"/>
      <c r="F1047" s="116"/>
      <c r="G1047" s="116"/>
      <c r="H1047" s="116"/>
      <c r="I1047" s="116"/>
    </row>
    <row r="1048" spans="1:9" ht="26.25" customHeight="1" x14ac:dyDescent="0.25">
      <c r="A1048" s="116"/>
      <c r="B1048" s="116"/>
      <c r="C1048" s="116"/>
      <c r="D1048" s="116"/>
      <c r="E1048" s="116"/>
      <c r="F1048" s="116"/>
      <c r="G1048" s="116"/>
      <c r="H1048" s="116"/>
      <c r="I1048" s="116"/>
    </row>
    <row r="1049" spans="1:9" ht="26.25" customHeight="1" x14ac:dyDescent="0.25">
      <c r="A1049" s="116"/>
      <c r="B1049" s="116"/>
      <c r="C1049" s="116"/>
      <c r="D1049" s="116"/>
      <c r="E1049" s="116"/>
      <c r="F1049" s="116"/>
      <c r="G1049" s="116"/>
      <c r="H1049" s="116"/>
      <c r="I1049" s="116"/>
    </row>
    <row r="1050" spans="1:9" ht="26.25" customHeight="1" x14ac:dyDescent="0.25">
      <c r="A1050" s="116"/>
      <c r="B1050" s="116"/>
      <c r="C1050" s="116"/>
      <c r="D1050" s="116"/>
      <c r="E1050" s="116"/>
      <c r="F1050" s="116"/>
      <c r="G1050" s="116"/>
      <c r="H1050" s="116"/>
      <c r="I1050" s="116"/>
    </row>
    <row r="1051" spans="1:9" ht="26.25" customHeight="1" x14ac:dyDescent="0.25">
      <c r="A1051" s="116"/>
      <c r="B1051" s="116"/>
      <c r="C1051" s="116"/>
      <c r="D1051" s="116"/>
      <c r="E1051" s="116"/>
      <c r="F1051" s="116"/>
      <c r="G1051" s="116"/>
      <c r="H1051" s="116"/>
      <c r="I1051" s="116"/>
    </row>
    <row r="1052" spans="1:9" ht="26.25" customHeight="1" x14ac:dyDescent="0.25">
      <c r="A1052" s="116"/>
      <c r="B1052" s="116"/>
      <c r="C1052" s="116"/>
      <c r="D1052" s="116"/>
      <c r="E1052" s="116"/>
      <c r="F1052" s="116"/>
      <c r="G1052" s="116"/>
      <c r="H1052" s="116"/>
      <c r="I1052" s="116"/>
    </row>
    <row r="1053" spans="1:9" ht="26.25" customHeight="1" x14ac:dyDescent="0.25">
      <c r="A1053" s="116"/>
      <c r="B1053" s="116"/>
      <c r="C1053" s="116"/>
      <c r="D1053" s="116"/>
      <c r="E1053" s="116"/>
      <c r="F1053" s="116"/>
      <c r="G1053" s="116"/>
      <c r="H1053" s="116"/>
      <c r="I1053" s="116"/>
    </row>
    <row r="1054" spans="1:9" ht="26.25" customHeight="1" x14ac:dyDescent="0.25">
      <c r="A1054" s="116"/>
      <c r="B1054" s="116"/>
      <c r="C1054" s="116"/>
      <c r="D1054" s="116"/>
      <c r="E1054" s="116"/>
      <c r="F1054" s="116"/>
      <c r="G1054" s="116"/>
      <c r="H1054" s="116"/>
      <c r="I1054" s="116"/>
    </row>
    <row r="1055" spans="1:9" ht="26.25" customHeight="1" x14ac:dyDescent="0.25">
      <c r="A1055" s="116"/>
      <c r="B1055" s="116"/>
      <c r="C1055" s="116"/>
      <c r="D1055" s="116"/>
      <c r="E1055" s="116"/>
      <c r="F1055" s="116"/>
      <c r="G1055" s="116"/>
      <c r="H1055" s="116"/>
      <c r="I1055" s="116"/>
    </row>
    <row r="1056" spans="1:9" ht="26.25" customHeight="1" x14ac:dyDescent="0.25">
      <c r="A1056" s="116"/>
      <c r="B1056" s="116"/>
      <c r="C1056" s="116"/>
      <c r="D1056" s="116"/>
      <c r="E1056" s="116"/>
      <c r="F1056" s="116"/>
      <c r="G1056" s="116"/>
      <c r="H1056" s="116"/>
      <c r="I1056" s="116"/>
    </row>
    <row r="1057" spans="1:9" ht="26.25" customHeight="1" x14ac:dyDescent="0.25">
      <c r="A1057" s="116"/>
      <c r="B1057" s="116"/>
      <c r="C1057" s="116"/>
      <c r="D1057" s="116"/>
      <c r="E1057" s="116"/>
      <c r="F1057" s="116"/>
      <c r="G1057" s="116"/>
      <c r="H1057" s="116"/>
      <c r="I1057" s="116"/>
    </row>
    <row r="1058" spans="1:9" ht="26.25" customHeight="1" x14ac:dyDescent="0.25">
      <c r="A1058" s="116"/>
      <c r="B1058" s="116"/>
      <c r="C1058" s="116"/>
      <c r="D1058" s="116"/>
      <c r="E1058" s="116"/>
      <c r="F1058" s="116"/>
      <c r="G1058" s="116"/>
      <c r="H1058" s="116"/>
      <c r="I1058" s="116"/>
    </row>
    <row r="1059" spans="1:9" ht="26.25" customHeight="1" x14ac:dyDescent="0.25">
      <c r="A1059" s="116"/>
      <c r="B1059" s="116"/>
      <c r="C1059" s="116"/>
      <c r="D1059" s="116"/>
      <c r="E1059" s="116"/>
      <c r="F1059" s="116"/>
      <c r="G1059" s="116"/>
      <c r="H1059" s="116"/>
      <c r="I1059" s="116"/>
    </row>
    <row r="1060" spans="1:9" ht="26.25" customHeight="1" x14ac:dyDescent="0.25">
      <c r="A1060" s="116"/>
      <c r="B1060" s="116"/>
      <c r="C1060" s="116"/>
      <c r="D1060" s="116"/>
      <c r="E1060" s="116"/>
      <c r="F1060" s="116"/>
      <c r="G1060" s="116"/>
      <c r="H1060" s="116"/>
      <c r="I1060" s="116"/>
    </row>
    <row r="1061" spans="1:9" ht="26.25" customHeight="1" x14ac:dyDescent="0.25">
      <c r="A1061" s="116"/>
      <c r="B1061" s="116"/>
      <c r="C1061" s="116"/>
      <c r="D1061" s="116"/>
      <c r="E1061" s="116"/>
      <c r="F1061" s="116"/>
      <c r="G1061" s="116"/>
      <c r="H1061" s="116"/>
      <c r="I1061" s="116"/>
    </row>
    <row r="1062" spans="1:9" ht="26.25" customHeight="1" x14ac:dyDescent="0.25">
      <c r="A1062" s="116"/>
      <c r="B1062" s="116"/>
      <c r="C1062" s="116"/>
      <c r="D1062" s="116"/>
      <c r="E1062" s="116"/>
      <c r="F1062" s="116"/>
      <c r="G1062" s="116"/>
      <c r="H1062" s="116"/>
      <c r="I1062" s="116"/>
    </row>
    <row r="1063" spans="1:9" ht="26.25" customHeight="1" x14ac:dyDescent="0.25">
      <c r="A1063" s="116"/>
      <c r="B1063" s="116"/>
      <c r="C1063" s="116"/>
      <c r="D1063" s="116"/>
      <c r="E1063" s="116"/>
      <c r="F1063" s="116"/>
      <c r="G1063" s="116"/>
      <c r="H1063" s="116"/>
      <c r="I1063" s="116"/>
    </row>
    <row r="1064" spans="1:9" ht="26.25" customHeight="1" x14ac:dyDescent="0.25">
      <c r="A1064" s="116"/>
      <c r="B1064" s="116"/>
      <c r="C1064" s="116"/>
      <c r="D1064" s="116"/>
      <c r="E1064" s="116"/>
      <c r="F1064" s="116"/>
      <c r="G1064" s="116"/>
      <c r="H1064" s="116"/>
      <c r="I1064" s="116"/>
    </row>
    <row r="1065" spans="1:9" ht="26.25" customHeight="1" x14ac:dyDescent="0.25">
      <c r="A1065" s="116"/>
      <c r="B1065" s="116"/>
      <c r="C1065" s="116"/>
      <c r="D1065" s="116"/>
      <c r="E1065" s="116"/>
      <c r="F1065" s="116"/>
      <c r="G1065" s="116"/>
      <c r="H1065" s="116"/>
      <c r="I1065" s="116"/>
    </row>
    <row r="1066" spans="1:9" ht="26.25" customHeight="1" x14ac:dyDescent="0.25">
      <c r="A1066" s="116"/>
      <c r="B1066" s="116"/>
      <c r="C1066" s="116"/>
      <c r="D1066" s="116"/>
      <c r="E1066" s="116"/>
      <c r="F1066" s="116"/>
      <c r="G1066" s="116"/>
      <c r="H1066" s="116"/>
      <c r="I1066" s="116"/>
    </row>
    <row r="1067" spans="1:9" ht="26.25" customHeight="1" x14ac:dyDescent="0.25">
      <c r="A1067" s="116"/>
      <c r="B1067" s="116"/>
      <c r="C1067" s="116"/>
      <c r="D1067" s="116"/>
      <c r="E1067" s="116"/>
      <c r="F1067" s="116"/>
      <c r="G1067" s="116"/>
      <c r="H1067" s="116"/>
      <c r="I1067" s="116"/>
    </row>
    <row r="1068" spans="1:9" ht="26.25" customHeight="1" x14ac:dyDescent="0.25">
      <c r="A1068" s="116"/>
      <c r="B1068" s="116"/>
      <c r="C1068" s="116"/>
      <c r="D1068" s="116"/>
      <c r="E1068" s="116"/>
      <c r="F1068" s="116"/>
      <c r="G1068" s="116"/>
      <c r="H1068" s="116"/>
      <c r="I1068" s="116"/>
    </row>
    <row r="1069" spans="1:9" ht="26.25" customHeight="1" x14ac:dyDescent="0.25">
      <c r="A1069" s="116"/>
      <c r="B1069" s="116"/>
      <c r="C1069" s="116"/>
      <c r="D1069" s="116"/>
      <c r="E1069" s="116"/>
      <c r="F1069" s="116"/>
      <c r="G1069" s="116"/>
      <c r="H1069" s="116"/>
      <c r="I1069" s="116"/>
    </row>
    <row r="1070" spans="1:9" ht="26.25" customHeight="1" x14ac:dyDescent="0.25">
      <c r="A1070" s="116"/>
      <c r="B1070" s="116"/>
      <c r="C1070" s="116"/>
      <c r="D1070" s="116"/>
      <c r="E1070" s="116"/>
      <c r="F1070" s="116"/>
      <c r="G1070" s="116"/>
      <c r="H1070" s="116"/>
      <c r="I1070" s="116"/>
    </row>
    <row r="1071" spans="1:9" ht="26.25" customHeight="1" x14ac:dyDescent="0.25">
      <c r="A1071" s="116"/>
      <c r="B1071" s="116"/>
      <c r="C1071" s="116"/>
      <c r="D1071" s="116"/>
      <c r="E1071" s="116"/>
      <c r="F1071" s="116"/>
      <c r="G1071" s="116"/>
      <c r="H1071" s="116"/>
      <c r="I1071" s="116"/>
    </row>
    <row r="1072" spans="1:9" ht="26.25" customHeight="1" x14ac:dyDescent="0.25">
      <c r="A1072" s="116"/>
      <c r="B1072" s="116"/>
      <c r="C1072" s="116"/>
      <c r="D1072" s="116"/>
      <c r="E1072" s="116"/>
      <c r="F1072" s="116"/>
      <c r="G1072" s="116"/>
      <c r="H1072" s="116"/>
      <c r="I1072" s="116"/>
    </row>
    <row r="1073" spans="1:9" ht="26.25" customHeight="1" x14ac:dyDescent="0.25">
      <c r="A1073" s="116"/>
      <c r="B1073" s="116"/>
      <c r="C1073" s="116"/>
      <c r="D1073" s="116"/>
      <c r="E1073" s="116"/>
      <c r="F1073" s="116"/>
      <c r="G1073" s="116"/>
      <c r="H1073" s="116"/>
      <c r="I1073" s="116"/>
    </row>
    <row r="1074" spans="1:9" ht="26.25" customHeight="1" x14ac:dyDescent="0.25">
      <c r="A1074" s="116"/>
      <c r="B1074" s="116"/>
      <c r="C1074" s="116"/>
      <c r="D1074" s="116"/>
      <c r="E1074" s="116"/>
      <c r="F1074" s="116"/>
      <c r="G1074" s="116"/>
      <c r="H1074" s="116"/>
      <c r="I1074" s="116"/>
    </row>
    <row r="1075" spans="1:9" ht="26.25" customHeight="1" x14ac:dyDescent="0.25">
      <c r="A1075" s="116"/>
      <c r="B1075" s="116"/>
      <c r="C1075" s="116"/>
      <c r="D1075" s="116"/>
      <c r="E1075" s="116"/>
      <c r="F1075" s="116"/>
      <c r="G1075" s="116"/>
      <c r="H1075" s="116"/>
      <c r="I1075" s="116"/>
    </row>
    <row r="1076" spans="1:9" ht="26.25" customHeight="1" x14ac:dyDescent="0.25">
      <c r="A1076" s="116"/>
      <c r="B1076" s="116"/>
      <c r="C1076" s="116"/>
      <c r="D1076" s="116"/>
      <c r="E1076" s="116"/>
      <c r="F1076" s="116"/>
      <c r="G1076" s="116"/>
      <c r="H1076" s="116"/>
      <c r="I1076" s="116"/>
    </row>
    <row r="1077" spans="1:9" ht="26.25" customHeight="1" x14ac:dyDescent="0.25">
      <c r="A1077" s="116"/>
      <c r="B1077" s="116"/>
      <c r="C1077" s="116"/>
      <c r="D1077" s="116"/>
      <c r="E1077" s="116"/>
      <c r="F1077" s="116"/>
      <c r="G1077" s="116"/>
      <c r="H1077" s="116"/>
      <c r="I1077" s="116"/>
    </row>
    <row r="1078" spans="1:9" ht="26.25" customHeight="1" x14ac:dyDescent="0.25">
      <c r="A1078" s="116"/>
      <c r="B1078" s="116"/>
      <c r="C1078" s="116"/>
      <c r="D1078" s="116"/>
      <c r="E1078" s="116"/>
      <c r="F1078" s="116"/>
      <c r="G1078" s="116"/>
      <c r="H1078" s="116"/>
      <c r="I1078" s="116"/>
    </row>
    <row r="1079" spans="1:9" ht="26.25" customHeight="1" x14ac:dyDescent="0.25">
      <c r="A1079" s="116"/>
      <c r="B1079" s="116"/>
      <c r="C1079" s="116"/>
      <c r="D1079" s="116"/>
      <c r="E1079" s="116"/>
      <c r="F1079" s="116"/>
      <c r="G1079" s="116"/>
      <c r="H1079" s="116"/>
      <c r="I1079" s="116"/>
    </row>
    <row r="1080" spans="1:9" ht="26.25" customHeight="1" x14ac:dyDescent="0.25">
      <c r="A1080" s="116"/>
      <c r="B1080" s="116"/>
      <c r="C1080" s="116"/>
      <c r="D1080" s="116"/>
      <c r="E1080" s="116"/>
      <c r="F1080" s="116"/>
      <c r="G1080" s="116"/>
      <c r="H1080" s="116"/>
      <c r="I1080" s="116"/>
    </row>
    <row r="1081" spans="1:9" ht="26.25" customHeight="1" x14ac:dyDescent="0.25">
      <c r="A1081" s="116"/>
      <c r="B1081" s="116"/>
      <c r="C1081" s="116"/>
      <c r="D1081" s="116"/>
      <c r="E1081" s="116"/>
      <c r="F1081" s="116"/>
      <c r="G1081" s="116"/>
      <c r="H1081" s="116"/>
      <c r="I1081" s="116"/>
    </row>
    <row r="1082" spans="1:9" ht="26.25" customHeight="1" x14ac:dyDescent="0.25">
      <c r="A1082" s="116"/>
      <c r="B1082" s="116"/>
      <c r="C1082" s="116"/>
      <c r="D1082" s="116"/>
      <c r="E1082" s="116"/>
      <c r="F1082" s="116"/>
      <c r="G1082" s="116"/>
      <c r="H1082" s="116"/>
      <c r="I1082" s="116"/>
    </row>
    <row r="1083" spans="1:9" ht="26.25" customHeight="1" x14ac:dyDescent="0.25">
      <c r="A1083" s="116"/>
      <c r="B1083" s="116"/>
      <c r="C1083" s="116"/>
      <c r="D1083" s="116"/>
      <c r="E1083" s="116"/>
      <c r="F1083" s="116"/>
      <c r="G1083" s="116"/>
      <c r="H1083" s="116"/>
      <c r="I1083" s="116"/>
    </row>
    <row r="1084" spans="1:9" ht="26.25" customHeight="1" x14ac:dyDescent="0.25">
      <c r="A1084" s="116"/>
      <c r="B1084" s="116"/>
      <c r="C1084" s="116"/>
      <c r="D1084" s="116"/>
      <c r="E1084" s="116"/>
      <c r="F1084" s="116"/>
      <c r="G1084" s="116"/>
      <c r="H1084" s="116"/>
      <c r="I1084" s="116"/>
    </row>
    <row r="1085" spans="1:9" ht="26.25" customHeight="1" x14ac:dyDescent="0.25">
      <c r="A1085" s="116"/>
      <c r="B1085" s="116"/>
      <c r="C1085" s="116"/>
      <c r="D1085" s="116"/>
      <c r="E1085" s="116"/>
      <c r="F1085" s="116"/>
      <c r="G1085" s="116"/>
      <c r="H1085" s="116"/>
      <c r="I1085" s="116"/>
    </row>
    <row r="1086" spans="1:9" ht="26.25" customHeight="1" x14ac:dyDescent="0.25">
      <c r="A1086" s="116"/>
      <c r="B1086" s="116"/>
      <c r="C1086" s="116"/>
      <c r="D1086" s="116"/>
      <c r="E1086" s="116"/>
      <c r="F1086" s="116"/>
      <c r="G1086" s="116"/>
      <c r="H1086" s="116"/>
      <c r="I1086" s="116"/>
    </row>
    <row r="1087" spans="1:9" ht="26.25" customHeight="1" x14ac:dyDescent="0.25">
      <c r="A1087" s="116"/>
      <c r="B1087" s="116"/>
      <c r="C1087" s="116"/>
      <c r="D1087" s="116"/>
      <c r="E1087" s="116"/>
      <c r="F1087" s="116"/>
      <c r="G1087" s="116"/>
      <c r="H1087" s="116"/>
      <c r="I1087" s="116"/>
    </row>
    <row r="1088" spans="1:9" ht="26.25" customHeight="1" x14ac:dyDescent="0.25">
      <c r="A1088" s="116"/>
      <c r="B1088" s="116"/>
      <c r="C1088" s="116"/>
      <c r="D1088" s="116"/>
      <c r="E1088" s="116"/>
      <c r="F1088" s="116"/>
      <c r="G1088" s="116"/>
      <c r="H1088" s="116"/>
      <c r="I1088" s="116"/>
    </row>
    <row r="1089" spans="1:9" ht="26.25" customHeight="1" x14ac:dyDescent="0.25">
      <c r="A1089" s="116"/>
      <c r="B1089" s="116"/>
      <c r="C1089" s="116"/>
      <c r="D1089" s="116"/>
      <c r="E1089" s="116"/>
      <c r="F1089" s="116"/>
      <c r="G1089" s="116"/>
      <c r="H1089" s="116"/>
      <c r="I1089" s="116"/>
    </row>
    <row r="1090" spans="1:9" ht="26.25" customHeight="1" x14ac:dyDescent="0.25">
      <c r="A1090" s="116"/>
      <c r="B1090" s="116"/>
      <c r="C1090" s="116"/>
      <c r="D1090" s="116"/>
      <c r="E1090" s="116"/>
      <c r="F1090" s="116"/>
      <c r="G1090" s="116"/>
      <c r="H1090" s="116"/>
      <c r="I1090" s="116"/>
    </row>
    <row r="1091" spans="1:9" ht="26.25" customHeight="1" x14ac:dyDescent="0.25">
      <c r="A1091" s="116"/>
      <c r="B1091" s="116"/>
      <c r="C1091" s="116"/>
      <c r="D1091" s="116"/>
      <c r="E1091" s="116"/>
      <c r="F1091" s="116"/>
      <c r="G1091" s="116"/>
      <c r="H1091" s="116"/>
      <c r="I1091" s="116"/>
    </row>
    <row r="1092" spans="1:9" ht="26.25" customHeight="1" x14ac:dyDescent="0.25">
      <c r="A1092" s="116"/>
      <c r="B1092" s="116"/>
      <c r="C1092" s="116"/>
      <c r="D1092" s="116"/>
      <c r="E1092" s="116"/>
      <c r="F1092" s="116"/>
      <c r="G1092" s="116"/>
      <c r="H1092" s="116"/>
      <c r="I1092" s="116"/>
    </row>
    <row r="1093" spans="1:9" ht="26.25" customHeight="1" x14ac:dyDescent="0.25">
      <c r="A1093" s="116"/>
      <c r="B1093" s="116"/>
      <c r="C1093" s="116"/>
      <c r="D1093" s="116"/>
      <c r="E1093" s="116"/>
      <c r="F1093" s="116"/>
      <c r="G1093" s="116"/>
      <c r="H1093" s="116"/>
      <c r="I1093" s="116"/>
    </row>
    <row r="1094" spans="1:9" ht="26.25" customHeight="1" x14ac:dyDescent="0.25">
      <c r="A1094" s="116"/>
      <c r="B1094" s="116"/>
      <c r="C1094" s="116"/>
      <c r="D1094" s="116"/>
      <c r="E1094" s="116"/>
      <c r="F1094" s="116"/>
      <c r="G1094" s="116"/>
      <c r="H1094" s="116"/>
      <c r="I1094" s="116"/>
    </row>
    <row r="1095" spans="1:9" ht="26.25" customHeight="1" x14ac:dyDescent="0.25">
      <c r="A1095" s="116"/>
      <c r="B1095" s="116"/>
      <c r="C1095" s="116"/>
      <c r="D1095" s="116"/>
      <c r="E1095" s="116"/>
      <c r="F1095" s="116"/>
      <c r="G1095" s="116"/>
      <c r="H1095" s="116"/>
      <c r="I1095" s="116"/>
    </row>
    <row r="1096" spans="1:9" ht="26.25" customHeight="1" x14ac:dyDescent="0.25">
      <c r="A1096" s="116"/>
      <c r="B1096" s="116"/>
      <c r="C1096" s="116"/>
      <c r="D1096" s="116"/>
      <c r="E1096" s="116"/>
      <c r="F1096" s="116"/>
      <c r="G1096" s="116"/>
      <c r="H1096" s="116"/>
      <c r="I1096" s="116"/>
    </row>
    <row r="1097" spans="1:9" ht="26.25" customHeight="1" x14ac:dyDescent="0.25">
      <c r="A1097" s="116"/>
      <c r="B1097" s="116"/>
      <c r="C1097" s="116"/>
      <c r="D1097" s="116"/>
      <c r="E1097" s="116"/>
      <c r="F1097" s="116"/>
      <c r="G1097" s="116"/>
      <c r="H1097" s="116"/>
      <c r="I1097" s="116"/>
    </row>
    <row r="1098" spans="1:9" ht="26.25" customHeight="1" x14ac:dyDescent="0.25">
      <c r="A1098" s="116"/>
      <c r="B1098" s="116"/>
      <c r="C1098" s="116"/>
      <c r="D1098" s="116"/>
      <c r="E1098" s="116"/>
      <c r="F1098" s="116"/>
      <c r="G1098" s="116"/>
      <c r="H1098" s="116"/>
      <c r="I1098" s="116"/>
    </row>
    <row r="1099" spans="1:9" ht="26.25" customHeight="1" x14ac:dyDescent="0.25">
      <c r="A1099" s="116"/>
      <c r="B1099" s="116"/>
      <c r="C1099" s="116"/>
      <c r="D1099" s="116"/>
      <c r="E1099" s="116"/>
      <c r="F1099" s="116"/>
      <c r="G1099" s="116"/>
      <c r="H1099" s="116"/>
      <c r="I1099" s="116"/>
    </row>
    <row r="1100" spans="1:9" ht="26.25" customHeight="1" x14ac:dyDescent="0.25">
      <c r="A1100" s="116"/>
      <c r="B1100" s="116"/>
      <c r="C1100" s="116"/>
      <c r="D1100" s="116"/>
      <c r="E1100" s="116"/>
      <c r="F1100" s="116"/>
      <c r="G1100" s="116"/>
      <c r="H1100" s="116"/>
      <c r="I1100" s="116"/>
    </row>
    <row r="1101" spans="1:9" ht="26.25" customHeight="1" x14ac:dyDescent="0.25">
      <c r="A1101" s="116"/>
      <c r="B1101" s="116"/>
      <c r="C1101" s="116"/>
      <c r="D1101" s="116"/>
      <c r="E1101" s="116"/>
      <c r="F1101" s="116"/>
      <c r="G1101" s="116"/>
      <c r="H1101" s="116"/>
      <c r="I1101" s="116"/>
    </row>
    <row r="1102" spans="1:9" ht="26.25" customHeight="1" x14ac:dyDescent="0.25">
      <c r="A1102" s="116"/>
      <c r="B1102" s="116"/>
      <c r="C1102" s="116"/>
      <c r="D1102" s="116"/>
      <c r="E1102" s="116"/>
      <c r="F1102" s="116"/>
      <c r="G1102" s="116"/>
      <c r="H1102" s="116"/>
      <c r="I1102" s="116"/>
    </row>
    <row r="1103" spans="1:9" ht="26.25" customHeight="1" x14ac:dyDescent="0.25">
      <c r="A1103" s="116"/>
      <c r="B1103" s="116"/>
      <c r="C1103" s="116"/>
      <c r="D1103" s="116"/>
      <c r="E1103" s="116"/>
      <c r="F1103" s="116"/>
      <c r="G1103" s="116"/>
      <c r="H1103" s="116"/>
      <c r="I1103" s="116"/>
    </row>
    <row r="1104" spans="1:9" ht="26.25" customHeight="1" x14ac:dyDescent="0.25">
      <c r="A1104" s="116"/>
      <c r="B1104" s="116"/>
      <c r="C1104" s="116"/>
      <c r="D1104" s="116"/>
      <c r="E1104" s="116"/>
      <c r="F1104" s="116"/>
      <c r="G1104" s="116"/>
      <c r="H1104" s="116"/>
      <c r="I1104" s="116"/>
    </row>
    <row r="1105" spans="1:9" ht="26.25" customHeight="1" x14ac:dyDescent="0.25">
      <c r="A1105" s="116"/>
      <c r="B1105" s="116"/>
      <c r="C1105" s="116"/>
      <c r="D1105" s="116"/>
      <c r="E1105" s="116"/>
      <c r="F1105" s="116"/>
      <c r="G1105" s="116"/>
      <c r="H1105" s="116"/>
      <c r="I1105" s="116"/>
    </row>
    <row r="1106" spans="1:9" ht="26.25" customHeight="1" x14ac:dyDescent="0.25">
      <c r="A1106" s="116"/>
      <c r="B1106" s="116"/>
      <c r="C1106" s="116"/>
      <c r="D1106" s="116"/>
      <c r="E1106" s="116"/>
      <c r="F1106" s="116"/>
      <c r="G1106" s="116"/>
      <c r="H1106" s="116"/>
      <c r="I1106" s="116"/>
    </row>
    <row r="1107" spans="1:9" ht="26.25" customHeight="1" x14ac:dyDescent="0.25">
      <c r="A1107" s="116"/>
      <c r="B1107" s="116"/>
      <c r="C1107" s="116"/>
      <c r="D1107" s="116"/>
      <c r="E1107" s="116"/>
      <c r="F1107" s="116"/>
      <c r="G1107" s="116"/>
      <c r="H1107" s="116"/>
      <c r="I1107" s="116"/>
    </row>
    <row r="1108" spans="1:9" ht="26.25" customHeight="1" x14ac:dyDescent="0.25">
      <c r="A1108" s="116"/>
      <c r="B1108" s="116"/>
      <c r="C1108" s="116"/>
      <c r="D1108" s="116"/>
      <c r="E1108" s="116"/>
      <c r="F1108" s="116"/>
      <c r="G1108" s="116"/>
      <c r="H1108" s="116"/>
      <c r="I1108" s="116"/>
    </row>
    <row r="1109" spans="1:9" ht="26.25" customHeight="1" x14ac:dyDescent="0.25">
      <c r="A1109" s="116"/>
      <c r="B1109" s="116"/>
      <c r="C1109" s="116"/>
      <c r="D1109" s="116"/>
      <c r="E1109" s="116"/>
      <c r="F1109" s="116"/>
      <c r="G1109" s="116"/>
      <c r="H1109" s="116"/>
      <c r="I1109" s="116"/>
    </row>
    <row r="1110" spans="1:9" ht="26.25" customHeight="1" x14ac:dyDescent="0.25">
      <c r="A1110" s="116"/>
      <c r="B1110" s="116"/>
      <c r="C1110" s="116"/>
      <c r="D1110" s="116"/>
      <c r="E1110" s="116"/>
      <c r="F1110" s="116"/>
      <c r="G1110" s="116"/>
      <c r="H1110" s="116"/>
      <c r="I1110" s="116"/>
    </row>
    <row r="1111" spans="1:9" ht="26.25" customHeight="1" x14ac:dyDescent="0.25">
      <c r="A1111" s="116"/>
      <c r="B1111" s="116"/>
      <c r="C1111" s="116"/>
      <c r="D1111" s="116"/>
      <c r="E1111" s="116"/>
      <c r="F1111" s="116"/>
      <c r="G1111" s="116"/>
      <c r="H1111" s="116"/>
      <c r="I1111" s="116"/>
    </row>
    <row r="1112" spans="1:9" ht="26.25" customHeight="1" x14ac:dyDescent="0.25">
      <c r="A1112" s="116"/>
      <c r="B1112" s="116"/>
      <c r="C1112" s="116"/>
      <c r="D1112" s="116"/>
      <c r="E1112" s="116"/>
      <c r="F1112" s="116"/>
      <c r="G1112" s="116"/>
      <c r="H1112" s="116"/>
      <c r="I1112" s="116"/>
    </row>
    <row r="1113" spans="1:9" ht="26.25" customHeight="1" x14ac:dyDescent="0.25">
      <c r="A1113" s="116"/>
      <c r="B1113" s="116"/>
      <c r="C1113" s="116"/>
      <c r="D1113" s="116"/>
      <c r="E1113" s="116"/>
      <c r="F1113" s="116"/>
      <c r="G1113" s="116"/>
      <c r="H1113" s="116"/>
      <c r="I1113" s="116"/>
    </row>
    <row r="1114" spans="1:9" ht="26.25" customHeight="1" x14ac:dyDescent="0.25">
      <c r="A1114" s="116"/>
      <c r="B1114" s="116"/>
      <c r="C1114" s="116"/>
      <c r="D1114" s="116"/>
      <c r="E1114" s="116"/>
      <c r="F1114" s="116"/>
      <c r="G1114" s="116"/>
      <c r="H1114" s="116"/>
      <c r="I1114" s="116"/>
    </row>
    <row r="1115" spans="1:9" ht="26.25" customHeight="1" x14ac:dyDescent="0.25">
      <c r="A1115" s="116"/>
      <c r="B1115" s="116"/>
      <c r="C1115" s="116"/>
      <c r="D1115" s="116"/>
      <c r="E1115" s="116"/>
      <c r="F1115" s="116"/>
      <c r="G1115" s="116"/>
      <c r="H1115" s="116"/>
      <c r="I1115" s="116"/>
    </row>
    <row r="1116" spans="1:9" ht="26.25" customHeight="1" x14ac:dyDescent="0.25">
      <c r="A1116" s="116"/>
      <c r="B1116" s="116"/>
      <c r="C1116" s="116"/>
      <c r="D1116" s="116"/>
      <c r="E1116" s="116"/>
      <c r="F1116" s="116"/>
      <c r="G1116" s="116"/>
      <c r="H1116" s="116"/>
      <c r="I1116" s="116"/>
    </row>
    <row r="1117" spans="1:9" ht="26.25" customHeight="1" x14ac:dyDescent="0.25">
      <c r="A1117" s="116"/>
      <c r="B1117" s="116"/>
      <c r="C1117" s="116"/>
      <c r="D1117" s="116"/>
      <c r="E1117" s="116"/>
      <c r="F1117" s="116"/>
      <c r="G1117" s="116"/>
      <c r="H1117" s="116"/>
      <c r="I1117" s="116"/>
    </row>
    <row r="1118" spans="1:9" ht="26.25" customHeight="1" x14ac:dyDescent="0.25">
      <c r="A1118" s="116"/>
      <c r="B1118" s="116"/>
      <c r="C1118" s="116"/>
      <c r="D1118" s="116"/>
      <c r="E1118" s="116"/>
      <c r="F1118" s="116"/>
      <c r="G1118" s="116"/>
      <c r="H1118" s="116"/>
      <c r="I1118" s="116"/>
    </row>
    <row r="1119" spans="1:9" ht="26.25" customHeight="1" x14ac:dyDescent="0.25">
      <c r="A1119" s="116"/>
      <c r="B1119" s="116"/>
      <c r="C1119" s="116"/>
      <c r="D1119" s="116"/>
      <c r="E1119" s="116"/>
      <c r="F1119" s="116"/>
      <c r="G1119" s="116"/>
      <c r="H1119" s="116"/>
      <c r="I1119" s="116"/>
    </row>
    <row r="1120" spans="1:9" ht="26.25" customHeight="1" x14ac:dyDescent="0.25">
      <c r="A1120" s="116"/>
      <c r="B1120" s="116"/>
      <c r="C1120" s="116"/>
      <c r="D1120" s="116"/>
      <c r="E1120" s="116"/>
      <c r="F1120" s="116"/>
      <c r="G1120" s="116"/>
      <c r="H1120" s="116"/>
      <c r="I1120" s="116"/>
    </row>
    <row r="1121" spans="1:9" ht="26.25" customHeight="1" x14ac:dyDescent="0.25">
      <c r="A1121" s="116"/>
      <c r="B1121" s="116"/>
      <c r="C1121" s="116"/>
      <c r="D1121" s="116"/>
      <c r="E1121" s="116"/>
      <c r="F1121" s="116"/>
      <c r="G1121" s="116"/>
      <c r="H1121" s="116"/>
      <c r="I1121" s="116"/>
    </row>
    <row r="1122" spans="1:9" ht="26.25" customHeight="1" x14ac:dyDescent="0.25">
      <c r="A1122" s="116"/>
      <c r="B1122" s="116"/>
      <c r="C1122" s="116"/>
      <c r="D1122" s="116"/>
      <c r="E1122" s="116"/>
      <c r="F1122" s="116"/>
      <c r="G1122" s="116"/>
      <c r="H1122" s="116"/>
      <c r="I1122" s="116"/>
    </row>
    <row r="1123" spans="1:9" ht="26.25" customHeight="1" x14ac:dyDescent="0.25">
      <c r="A1123" s="116"/>
      <c r="B1123" s="116"/>
      <c r="C1123" s="116"/>
      <c r="D1123" s="116"/>
      <c r="E1123" s="116"/>
      <c r="F1123" s="116"/>
      <c r="G1123" s="116"/>
      <c r="H1123" s="116"/>
      <c r="I1123" s="116"/>
    </row>
    <row r="1124" spans="1:9" ht="26.25" customHeight="1" x14ac:dyDescent="0.25">
      <c r="A1124" s="116"/>
      <c r="B1124" s="116"/>
      <c r="C1124" s="116"/>
      <c r="D1124" s="116"/>
      <c r="E1124" s="116"/>
      <c r="F1124" s="116"/>
      <c r="G1124" s="116"/>
      <c r="H1124" s="116"/>
      <c r="I1124" s="116"/>
    </row>
    <row r="1125" spans="1:9" ht="26.25" customHeight="1" x14ac:dyDescent="0.25">
      <c r="A1125" s="116"/>
      <c r="B1125" s="116"/>
      <c r="C1125" s="116"/>
      <c r="D1125" s="116"/>
      <c r="E1125" s="116"/>
      <c r="F1125" s="116"/>
      <c r="G1125" s="116"/>
      <c r="H1125" s="116"/>
      <c r="I1125" s="116"/>
    </row>
    <row r="1126" spans="1:9" ht="26.25" customHeight="1" x14ac:dyDescent="0.25">
      <c r="A1126" s="116"/>
      <c r="B1126" s="116"/>
      <c r="C1126" s="116"/>
      <c r="D1126" s="116"/>
      <c r="E1126" s="116"/>
      <c r="F1126" s="116"/>
      <c r="G1126" s="116"/>
      <c r="H1126" s="116"/>
      <c r="I1126" s="116"/>
    </row>
    <row r="1127" spans="1:9" ht="26.25" customHeight="1" x14ac:dyDescent="0.25">
      <c r="A1127" s="116"/>
      <c r="B1127" s="116"/>
      <c r="C1127" s="116"/>
      <c r="D1127" s="116"/>
      <c r="E1127" s="116"/>
      <c r="F1127" s="116"/>
      <c r="G1127" s="116"/>
      <c r="H1127" s="116"/>
      <c r="I1127" s="116"/>
    </row>
    <row r="1128" spans="1:9" ht="26.25" customHeight="1" x14ac:dyDescent="0.25">
      <c r="A1128" s="116"/>
      <c r="B1128" s="116"/>
      <c r="C1128" s="116"/>
      <c r="D1128" s="116"/>
      <c r="E1128" s="116"/>
      <c r="F1128" s="116"/>
      <c r="G1128" s="116"/>
      <c r="H1128" s="116"/>
      <c r="I1128" s="116"/>
    </row>
    <row r="1129" spans="1:9" ht="26.25" customHeight="1" x14ac:dyDescent="0.25">
      <c r="A1129" s="116"/>
      <c r="B1129" s="116"/>
      <c r="C1129" s="116"/>
      <c r="D1129" s="116"/>
      <c r="E1129" s="116"/>
      <c r="F1129" s="116"/>
      <c r="G1129" s="116"/>
      <c r="H1129" s="116"/>
      <c r="I1129" s="116"/>
    </row>
    <row r="1130" spans="1:9" ht="26.25" customHeight="1" x14ac:dyDescent="0.25">
      <c r="A1130" s="116"/>
      <c r="B1130" s="116"/>
      <c r="C1130" s="116"/>
      <c r="D1130" s="116"/>
      <c r="E1130" s="116"/>
      <c r="F1130" s="116"/>
      <c r="G1130" s="116"/>
      <c r="H1130" s="116"/>
      <c r="I1130" s="116"/>
    </row>
    <row r="1131" spans="1:9" ht="26.25" customHeight="1" x14ac:dyDescent="0.25">
      <c r="A1131" s="116"/>
      <c r="B1131" s="116"/>
      <c r="C1131" s="116"/>
      <c r="D1131" s="116"/>
      <c r="E1131" s="116"/>
      <c r="F1131" s="116"/>
      <c r="G1131" s="116"/>
      <c r="H1131" s="116"/>
      <c r="I1131" s="116"/>
    </row>
    <row r="1132" spans="1:9" ht="26.25" customHeight="1" x14ac:dyDescent="0.25">
      <c r="A1132" s="116"/>
      <c r="B1132" s="116"/>
      <c r="C1132" s="116"/>
      <c r="D1132" s="116"/>
      <c r="E1132" s="116"/>
      <c r="F1132" s="116"/>
      <c r="G1132" s="116"/>
      <c r="H1132" s="116"/>
      <c r="I1132" s="116"/>
    </row>
    <row r="1133" spans="1:9" ht="26.25" customHeight="1" x14ac:dyDescent="0.25">
      <c r="A1133" s="116"/>
      <c r="B1133" s="116"/>
      <c r="C1133" s="116"/>
      <c r="D1133" s="116"/>
      <c r="E1133" s="116"/>
      <c r="F1133" s="116"/>
      <c r="G1133" s="116"/>
      <c r="H1133" s="116"/>
      <c r="I1133" s="116"/>
    </row>
    <row r="1134" spans="1:9" ht="26.25" customHeight="1" x14ac:dyDescent="0.25">
      <c r="A1134" s="116"/>
      <c r="B1134" s="116"/>
      <c r="C1134" s="116"/>
      <c r="D1134" s="116"/>
      <c r="E1134" s="116"/>
      <c r="F1134" s="116"/>
      <c r="G1134" s="116"/>
      <c r="H1134" s="116"/>
      <c r="I1134" s="116"/>
    </row>
    <row r="1135" spans="1:9" ht="26.25" customHeight="1" x14ac:dyDescent="0.25">
      <c r="A1135" s="116"/>
      <c r="B1135" s="116"/>
      <c r="C1135" s="116"/>
      <c r="D1135" s="116"/>
      <c r="E1135" s="116"/>
      <c r="F1135" s="116"/>
      <c r="G1135" s="116"/>
      <c r="H1135" s="116"/>
      <c r="I1135" s="116"/>
    </row>
    <row r="1136" spans="1:9" ht="26.25" customHeight="1" x14ac:dyDescent="0.25">
      <c r="A1136" s="116"/>
      <c r="B1136" s="116"/>
      <c r="C1136" s="116"/>
      <c r="D1136" s="116"/>
      <c r="E1136" s="116"/>
      <c r="F1136" s="116"/>
      <c r="G1136" s="116"/>
      <c r="H1136" s="116"/>
      <c r="I1136" s="116"/>
    </row>
    <row r="1137" spans="1:9" ht="26.25" customHeight="1" x14ac:dyDescent="0.25">
      <c r="A1137" s="116"/>
      <c r="B1137" s="116"/>
      <c r="C1137" s="116"/>
      <c r="D1137" s="116"/>
      <c r="E1137" s="116"/>
      <c r="F1137" s="116"/>
      <c r="G1137" s="116"/>
      <c r="H1137" s="116"/>
      <c r="I1137" s="116"/>
    </row>
    <row r="1138" spans="1:9" ht="26.25" customHeight="1" x14ac:dyDescent="0.25">
      <c r="A1138" s="116"/>
      <c r="B1138" s="116"/>
      <c r="C1138" s="116"/>
      <c r="D1138" s="116"/>
      <c r="E1138" s="116"/>
      <c r="F1138" s="116"/>
      <c r="G1138" s="116"/>
      <c r="H1138" s="116"/>
      <c r="I1138" s="116"/>
    </row>
    <row r="1139" spans="1:9" ht="26.25" customHeight="1" x14ac:dyDescent="0.25">
      <c r="A1139" s="116"/>
      <c r="B1139" s="116"/>
      <c r="C1139" s="116"/>
      <c r="D1139" s="116"/>
      <c r="E1139" s="116"/>
      <c r="F1139" s="116"/>
      <c r="G1139" s="116"/>
      <c r="H1139" s="116"/>
      <c r="I1139" s="116"/>
    </row>
    <row r="1140" spans="1:9" ht="26.25" customHeight="1" x14ac:dyDescent="0.25">
      <c r="A1140" s="116"/>
      <c r="B1140" s="116"/>
      <c r="C1140" s="116"/>
      <c r="D1140" s="116"/>
      <c r="E1140" s="116"/>
      <c r="F1140" s="116"/>
      <c r="G1140" s="116"/>
      <c r="H1140" s="116"/>
      <c r="I1140" s="116"/>
    </row>
    <row r="1141" spans="1:9" ht="26.25" customHeight="1" x14ac:dyDescent="0.25">
      <c r="A1141" s="116"/>
      <c r="B1141" s="116"/>
      <c r="C1141" s="116"/>
      <c r="D1141" s="116"/>
      <c r="E1141" s="116"/>
      <c r="F1141" s="116"/>
      <c r="G1141" s="116"/>
      <c r="H1141" s="116"/>
      <c r="I1141" s="116"/>
    </row>
    <row r="1142" spans="1:9" ht="26.25" customHeight="1" x14ac:dyDescent="0.25">
      <c r="A1142" s="116"/>
      <c r="B1142" s="116"/>
      <c r="C1142" s="116"/>
      <c r="D1142" s="116"/>
      <c r="E1142" s="116"/>
      <c r="F1142" s="116"/>
      <c r="G1142" s="116"/>
      <c r="H1142" s="116"/>
      <c r="I1142" s="116"/>
    </row>
    <row r="1143" spans="1:9" ht="26.25" customHeight="1" x14ac:dyDescent="0.25">
      <c r="A1143" s="116"/>
      <c r="B1143" s="116"/>
      <c r="C1143" s="116"/>
      <c r="D1143" s="116"/>
      <c r="E1143" s="116"/>
      <c r="F1143" s="116"/>
      <c r="G1143" s="116"/>
      <c r="H1143" s="116"/>
      <c r="I1143" s="116"/>
    </row>
    <row r="1144" spans="1:9" ht="26.25" customHeight="1" x14ac:dyDescent="0.25">
      <c r="A1144" s="116"/>
      <c r="B1144" s="116"/>
      <c r="C1144" s="116"/>
      <c r="D1144" s="116"/>
      <c r="E1144" s="116"/>
      <c r="F1144" s="116"/>
      <c r="G1144" s="116"/>
      <c r="H1144" s="116"/>
      <c r="I1144" s="116"/>
    </row>
    <row r="1145" spans="1:9" ht="26.25" customHeight="1" x14ac:dyDescent="0.25">
      <c r="A1145" s="116"/>
      <c r="B1145" s="116"/>
      <c r="C1145" s="116"/>
      <c r="D1145" s="116"/>
      <c r="E1145" s="116"/>
      <c r="F1145" s="116"/>
      <c r="G1145" s="116"/>
      <c r="H1145" s="116"/>
      <c r="I1145" s="116"/>
    </row>
    <row r="1146" spans="1:9" ht="26.25" customHeight="1" x14ac:dyDescent="0.25">
      <c r="A1146" s="116"/>
      <c r="B1146" s="116"/>
      <c r="C1146" s="116"/>
      <c r="D1146" s="116"/>
      <c r="E1146" s="116"/>
      <c r="F1146" s="116"/>
      <c r="G1146" s="116"/>
      <c r="H1146" s="116"/>
      <c r="I1146" s="116"/>
    </row>
    <row r="1147" spans="1:9" ht="26.25" customHeight="1" x14ac:dyDescent="0.25">
      <c r="A1147" s="116"/>
      <c r="B1147" s="116"/>
      <c r="C1147" s="116"/>
      <c r="D1147" s="116"/>
      <c r="E1147" s="116"/>
      <c r="F1147" s="116"/>
      <c r="G1147" s="116"/>
      <c r="H1147" s="116"/>
      <c r="I1147" s="116"/>
    </row>
    <row r="1148" spans="1:9" ht="26.25" customHeight="1" x14ac:dyDescent="0.25">
      <c r="A1148" s="116"/>
      <c r="B1148" s="116"/>
      <c r="C1148" s="116"/>
      <c r="D1148" s="116"/>
      <c r="E1148" s="116"/>
      <c r="F1148" s="116"/>
      <c r="G1148" s="116"/>
      <c r="H1148" s="116"/>
      <c r="I1148" s="116"/>
    </row>
    <row r="1149" spans="1:9" ht="26.25" customHeight="1" x14ac:dyDescent="0.25">
      <c r="A1149" s="116"/>
      <c r="B1149" s="116"/>
      <c r="C1149" s="116"/>
      <c r="D1149" s="116"/>
      <c r="E1149" s="116"/>
      <c r="F1149" s="116"/>
      <c r="G1149" s="116"/>
      <c r="H1149" s="116"/>
      <c r="I1149" s="116"/>
    </row>
    <row r="1150" spans="1:9" ht="26.25" customHeight="1" x14ac:dyDescent="0.25">
      <c r="A1150" s="116"/>
      <c r="B1150" s="116"/>
      <c r="C1150" s="116"/>
      <c r="D1150" s="116"/>
      <c r="E1150" s="116"/>
      <c r="F1150" s="116"/>
      <c r="G1150" s="116"/>
      <c r="H1150" s="116"/>
      <c r="I1150" s="116"/>
    </row>
    <row r="1151" spans="1:9" ht="26.25" customHeight="1" x14ac:dyDescent="0.25">
      <c r="A1151" s="116"/>
      <c r="B1151" s="116"/>
      <c r="C1151" s="116"/>
      <c r="D1151" s="116"/>
      <c r="E1151" s="116"/>
      <c r="F1151" s="116"/>
      <c r="G1151" s="116"/>
      <c r="H1151" s="116"/>
      <c r="I1151" s="116"/>
    </row>
    <row r="1152" spans="1:9" ht="26.25" customHeight="1" x14ac:dyDescent="0.25">
      <c r="A1152" s="116"/>
      <c r="B1152" s="116"/>
      <c r="C1152" s="116"/>
      <c r="D1152" s="116"/>
      <c r="E1152" s="116"/>
      <c r="F1152" s="116"/>
      <c r="G1152" s="116"/>
      <c r="H1152" s="116"/>
      <c r="I1152" s="116"/>
    </row>
    <row r="1153" spans="1:9" ht="26.25" customHeight="1" x14ac:dyDescent="0.25">
      <c r="A1153" s="116"/>
      <c r="B1153" s="116"/>
      <c r="C1153" s="116"/>
      <c r="D1153" s="116"/>
      <c r="E1153" s="116"/>
      <c r="F1153" s="116"/>
      <c r="G1153" s="116"/>
      <c r="H1153" s="116"/>
      <c r="I1153" s="116"/>
    </row>
    <row r="1154" spans="1:9" ht="26.25" customHeight="1" x14ac:dyDescent="0.25">
      <c r="A1154" s="116"/>
      <c r="B1154" s="116"/>
      <c r="C1154" s="116"/>
      <c r="D1154" s="116"/>
      <c r="E1154" s="116"/>
      <c r="F1154" s="116"/>
      <c r="G1154" s="116"/>
      <c r="H1154" s="116"/>
      <c r="I1154" s="116"/>
    </row>
    <row r="1155" spans="1:9" ht="26.25" customHeight="1" x14ac:dyDescent="0.25">
      <c r="A1155" s="116"/>
      <c r="B1155" s="116"/>
      <c r="C1155" s="116"/>
      <c r="D1155" s="116"/>
      <c r="E1155" s="116"/>
      <c r="F1155" s="116"/>
      <c r="G1155" s="116"/>
      <c r="H1155" s="116"/>
      <c r="I1155" s="116"/>
    </row>
    <row r="1156" spans="1:9" ht="26.25" customHeight="1" x14ac:dyDescent="0.25">
      <c r="A1156" s="116"/>
      <c r="B1156" s="116"/>
      <c r="C1156" s="116"/>
      <c r="D1156" s="116"/>
      <c r="E1156" s="116"/>
      <c r="F1156" s="116"/>
      <c r="G1156" s="116"/>
      <c r="H1156" s="116"/>
      <c r="I1156" s="116"/>
    </row>
    <row r="1157" spans="1:9" ht="26.25" customHeight="1" x14ac:dyDescent="0.25">
      <c r="A1157" s="116"/>
      <c r="B1157" s="116"/>
      <c r="C1157" s="116"/>
      <c r="D1157" s="116"/>
      <c r="E1157" s="116"/>
      <c r="F1157" s="116"/>
      <c r="G1157" s="116"/>
      <c r="H1157" s="116"/>
      <c r="I1157" s="116"/>
    </row>
    <row r="1158" spans="1:9" ht="26.25" customHeight="1" x14ac:dyDescent="0.25">
      <c r="A1158" s="116"/>
      <c r="B1158" s="116"/>
      <c r="C1158" s="116"/>
      <c r="D1158" s="116"/>
      <c r="E1158" s="116"/>
      <c r="F1158" s="116"/>
      <c r="G1158" s="116"/>
      <c r="H1158" s="116"/>
      <c r="I1158" s="116"/>
    </row>
    <row r="1159" spans="1:9" ht="26.25" customHeight="1" x14ac:dyDescent="0.25">
      <c r="A1159" s="116"/>
      <c r="B1159" s="116"/>
      <c r="C1159" s="116"/>
      <c r="D1159" s="116"/>
      <c r="E1159" s="116"/>
      <c r="F1159" s="116"/>
      <c r="G1159" s="116"/>
      <c r="H1159" s="116"/>
      <c r="I1159" s="116"/>
    </row>
    <row r="1160" spans="1:9" ht="26.25" customHeight="1" x14ac:dyDescent="0.25">
      <c r="A1160" s="116"/>
      <c r="B1160" s="116"/>
      <c r="C1160" s="116"/>
      <c r="D1160" s="116"/>
      <c r="E1160" s="116"/>
      <c r="F1160" s="116"/>
      <c r="G1160" s="116"/>
      <c r="H1160" s="116"/>
      <c r="I1160" s="116"/>
    </row>
    <row r="1161" spans="1:9" ht="26.25" customHeight="1" x14ac:dyDescent="0.25">
      <c r="A1161" s="116"/>
      <c r="B1161" s="116"/>
      <c r="C1161" s="116"/>
      <c r="D1161" s="116"/>
      <c r="E1161" s="116"/>
      <c r="F1161" s="116"/>
      <c r="G1161" s="116"/>
      <c r="H1161" s="116"/>
      <c r="I1161" s="116"/>
    </row>
    <row r="1162" spans="1:9" ht="26.25" customHeight="1" x14ac:dyDescent="0.25">
      <c r="A1162" s="116"/>
      <c r="B1162" s="116"/>
      <c r="C1162" s="116"/>
      <c r="D1162" s="116"/>
      <c r="E1162" s="116"/>
      <c r="F1162" s="116"/>
      <c r="G1162" s="116"/>
      <c r="H1162" s="116"/>
      <c r="I1162" s="116"/>
    </row>
    <row r="1163" spans="1:9" ht="26.25" customHeight="1" x14ac:dyDescent="0.25">
      <c r="A1163" s="116"/>
      <c r="B1163" s="116"/>
      <c r="C1163" s="116"/>
      <c r="D1163" s="116"/>
      <c r="E1163" s="116"/>
      <c r="F1163" s="116"/>
      <c r="G1163" s="116"/>
      <c r="H1163" s="116"/>
      <c r="I1163" s="116"/>
    </row>
    <row r="1164" spans="1:9" ht="26.25" customHeight="1" x14ac:dyDescent="0.25">
      <c r="A1164" s="116"/>
      <c r="B1164" s="116"/>
      <c r="C1164" s="116"/>
      <c r="D1164" s="116"/>
      <c r="E1164" s="116"/>
      <c r="F1164" s="116"/>
      <c r="G1164" s="116"/>
      <c r="H1164" s="116"/>
      <c r="I1164" s="116"/>
    </row>
    <row r="1165" spans="1:9" ht="26.25" customHeight="1" x14ac:dyDescent="0.25">
      <c r="A1165" s="116"/>
      <c r="B1165" s="116"/>
      <c r="C1165" s="116"/>
      <c r="D1165" s="116"/>
      <c r="E1165" s="116"/>
      <c r="F1165" s="116"/>
      <c r="G1165" s="116"/>
      <c r="H1165" s="116"/>
      <c r="I1165" s="116"/>
    </row>
    <row r="1166" spans="1:9" ht="26.25" customHeight="1" x14ac:dyDescent="0.25">
      <c r="A1166" s="116"/>
      <c r="B1166" s="116"/>
      <c r="C1166" s="116"/>
      <c r="D1166" s="116"/>
      <c r="E1166" s="116"/>
      <c r="F1166" s="116"/>
      <c r="G1166" s="116"/>
      <c r="H1166" s="116"/>
      <c r="I1166" s="116"/>
    </row>
    <row r="1167" spans="1:9" ht="26.25" customHeight="1" x14ac:dyDescent="0.25">
      <c r="A1167" s="116"/>
      <c r="B1167" s="116"/>
      <c r="C1167" s="116"/>
      <c r="D1167" s="116"/>
      <c r="E1167" s="116"/>
      <c r="F1167" s="116"/>
      <c r="G1167" s="116"/>
      <c r="H1167" s="116"/>
      <c r="I1167" s="116"/>
    </row>
    <row r="1168" spans="1:9" ht="26.25" customHeight="1" x14ac:dyDescent="0.25">
      <c r="A1168" s="116"/>
      <c r="B1168" s="116"/>
      <c r="C1168" s="116"/>
      <c r="D1168" s="116"/>
      <c r="E1168" s="116"/>
      <c r="F1168" s="116"/>
      <c r="G1168" s="116"/>
      <c r="H1168" s="116"/>
      <c r="I1168" s="116"/>
    </row>
    <row r="1169" spans="1:9" ht="26.25" customHeight="1" x14ac:dyDescent="0.25">
      <c r="A1169" s="116"/>
      <c r="B1169" s="116"/>
      <c r="C1169" s="116"/>
      <c r="D1169" s="116"/>
      <c r="E1169" s="116"/>
      <c r="F1169" s="116"/>
      <c r="G1169" s="116"/>
      <c r="H1169" s="116"/>
      <c r="I1169" s="116"/>
    </row>
    <row r="1170" spans="1:9" ht="26.25" customHeight="1" x14ac:dyDescent="0.25">
      <c r="A1170" s="116"/>
      <c r="B1170" s="116"/>
      <c r="C1170" s="116"/>
      <c r="D1170" s="116"/>
      <c r="E1170" s="116"/>
      <c r="F1170" s="116"/>
      <c r="G1170" s="116"/>
      <c r="H1170" s="116"/>
      <c r="I1170" s="116"/>
    </row>
    <row r="1171" spans="1:9" ht="26.25" customHeight="1" x14ac:dyDescent="0.25">
      <c r="A1171" s="116"/>
      <c r="B1171" s="116"/>
      <c r="C1171" s="116"/>
      <c r="D1171" s="116"/>
      <c r="E1171" s="116"/>
      <c r="F1171" s="116"/>
      <c r="G1171" s="116"/>
      <c r="H1171" s="116"/>
      <c r="I1171" s="116"/>
    </row>
    <row r="1172" spans="1:9" ht="26.25" customHeight="1" x14ac:dyDescent="0.25">
      <c r="A1172" s="116"/>
      <c r="B1172" s="116"/>
      <c r="C1172" s="116"/>
      <c r="D1172" s="116"/>
      <c r="E1172" s="116"/>
      <c r="F1172" s="116"/>
      <c r="G1172" s="116"/>
      <c r="H1172" s="116"/>
      <c r="I1172" s="116"/>
    </row>
    <row r="1173" spans="1:9" ht="26.25" customHeight="1" x14ac:dyDescent="0.25">
      <c r="A1173" s="116"/>
      <c r="B1173" s="116"/>
      <c r="C1173" s="116"/>
      <c r="D1173" s="116"/>
      <c r="E1173" s="116"/>
      <c r="F1173" s="116"/>
      <c r="G1173" s="116"/>
      <c r="H1173" s="116"/>
      <c r="I1173" s="116"/>
    </row>
    <row r="1174" spans="1:9" ht="26.25" customHeight="1" x14ac:dyDescent="0.25">
      <c r="A1174" s="116"/>
      <c r="B1174" s="116"/>
      <c r="C1174" s="116"/>
      <c r="D1174" s="116"/>
      <c r="E1174" s="116"/>
      <c r="F1174" s="116"/>
      <c r="G1174" s="116"/>
      <c r="H1174" s="116"/>
      <c r="I1174" s="116"/>
    </row>
    <row r="1175" spans="1:9" ht="26.25" customHeight="1" x14ac:dyDescent="0.25">
      <c r="A1175" s="116"/>
      <c r="B1175" s="116"/>
      <c r="C1175" s="116"/>
      <c r="D1175" s="116"/>
      <c r="E1175" s="116"/>
      <c r="F1175" s="116"/>
      <c r="G1175" s="116"/>
      <c r="H1175" s="116"/>
      <c r="I1175" s="116"/>
    </row>
    <row r="1176" spans="1:9" ht="26.25" customHeight="1" x14ac:dyDescent="0.25">
      <c r="A1176" s="116"/>
      <c r="B1176" s="116"/>
      <c r="C1176" s="116"/>
      <c r="D1176" s="116"/>
      <c r="E1176" s="116"/>
      <c r="F1176" s="116"/>
      <c r="G1176" s="116"/>
      <c r="H1176" s="116"/>
      <c r="I1176" s="116"/>
    </row>
    <row r="1177" spans="1:9" ht="26.25" customHeight="1" x14ac:dyDescent="0.25">
      <c r="A1177" s="116"/>
      <c r="B1177" s="116"/>
      <c r="C1177" s="116"/>
      <c r="D1177" s="116"/>
      <c r="E1177" s="116"/>
      <c r="F1177" s="116"/>
      <c r="G1177" s="116"/>
      <c r="H1177" s="116"/>
      <c r="I1177" s="116"/>
    </row>
    <row r="1178" spans="1:9" ht="26.25" customHeight="1" x14ac:dyDescent="0.25">
      <c r="A1178" s="116"/>
      <c r="B1178" s="116"/>
      <c r="C1178" s="116"/>
      <c r="D1178" s="116"/>
      <c r="E1178" s="116"/>
      <c r="F1178" s="116"/>
      <c r="G1178" s="116"/>
      <c r="H1178" s="116"/>
      <c r="I1178" s="116"/>
    </row>
    <row r="1179" spans="1:9" ht="26.25" customHeight="1" x14ac:dyDescent="0.25">
      <c r="A1179" s="116"/>
      <c r="B1179" s="116"/>
      <c r="C1179" s="116"/>
      <c r="D1179" s="116"/>
      <c r="E1179" s="116"/>
      <c r="F1179" s="116"/>
      <c r="G1179" s="116"/>
      <c r="H1179" s="116"/>
      <c r="I1179" s="116"/>
    </row>
    <row r="1180" spans="1:9" ht="26.25" customHeight="1" x14ac:dyDescent="0.25">
      <c r="A1180" s="116"/>
      <c r="B1180" s="116"/>
      <c r="C1180" s="116"/>
      <c r="D1180" s="116"/>
      <c r="E1180" s="116"/>
      <c r="F1180" s="116"/>
      <c r="G1180" s="116"/>
      <c r="H1180" s="116"/>
      <c r="I1180" s="116"/>
    </row>
    <row r="1181" spans="1:9" ht="26.25" customHeight="1" x14ac:dyDescent="0.25">
      <c r="A1181" s="116"/>
      <c r="B1181" s="116"/>
      <c r="C1181" s="116"/>
      <c r="D1181" s="116"/>
      <c r="E1181" s="116"/>
      <c r="F1181" s="116"/>
      <c r="G1181" s="116"/>
      <c r="H1181" s="116"/>
      <c r="I1181" s="116"/>
    </row>
    <row r="1182" spans="1:9" ht="26.25" customHeight="1" x14ac:dyDescent="0.25">
      <c r="A1182" s="116"/>
      <c r="B1182" s="116"/>
      <c r="C1182" s="116"/>
      <c r="D1182" s="116"/>
      <c r="E1182" s="116"/>
      <c r="F1182" s="116"/>
      <c r="G1182" s="116"/>
      <c r="H1182" s="116"/>
      <c r="I1182" s="116"/>
    </row>
    <row r="1183" spans="1:9" ht="26.25" customHeight="1" x14ac:dyDescent="0.25">
      <c r="A1183" s="116"/>
      <c r="B1183" s="116"/>
      <c r="C1183" s="116"/>
      <c r="D1183" s="116"/>
      <c r="E1183" s="116"/>
      <c r="F1183" s="116"/>
      <c r="G1183" s="116"/>
      <c r="H1183" s="116"/>
      <c r="I1183" s="116"/>
    </row>
    <row r="1184" spans="1:9" ht="26.25" customHeight="1" x14ac:dyDescent="0.25">
      <c r="A1184" s="116"/>
      <c r="B1184" s="116"/>
      <c r="C1184" s="116"/>
      <c r="D1184" s="116"/>
      <c r="E1184" s="116"/>
      <c r="F1184" s="116"/>
      <c r="G1184" s="116"/>
      <c r="H1184" s="116"/>
      <c r="I1184" s="116"/>
    </row>
    <row r="1185" spans="1:9" ht="26.25" customHeight="1" x14ac:dyDescent="0.25">
      <c r="A1185" s="116"/>
      <c r="B1185" s="116"/>
      <c r="C1185" s="116"/>
      <c r="D1185" s="116"/>
      <c r="E1185" s="116"/>
      <c r="F1185" s="116"/>
      <c r="G1185" s="116"/>
      <c r="H1185" s="116"/>
      <c r="I1185" s="116"/>
    </row>
    <row r="1186" spans="1:9" ht="26.25" customHeight="1" x14ac:dyDescent="0.25">
      <c r="A1186" s="116"/>
      <c r="B1186" s="116"/>
      <c r="C1186" s="116"/>
      <c r="D1186" s="116"/>
      <c r="E1186" s="116"/>
      <c r="F1186" s="116"/>
      <c r="G1186" s="116"/>
      <c r="H1186" s="116"/>
      <c r="I1186" s="116"/>
    </row>
    <row r="1187" spans="1:9" ht="26.25" customHeight="1" x14ac:dyDescent="0.25">
      <c r="A1187" s="116"/>
      <c r="B1187" s="116"/>
      <c r="C1187" s="116"/>
      <c r="D1187" s="116"/>
      <c r="E1187" s="116"/>
      <c r="F1187" s="116"/>
      <c r="G1187" s="116"/>
      <c r="H1187" s="116"/>
      <c r="I1187" s="116"/>
    </row>
    <row r="1188" spans="1:9" ht="26.25" customHeight="1" x14ac:dyDescent="0.25">
      <c r="A1188" s="116"/>
      <c r="B1188" s="116"/>
      <c r="C1188" s="116"/>
      <c r="D1188" s="116"/>
      <c r="E1188" s="116"/>
      <c r="F1188" s="116"/>
      <c r="G1188" s="116"/>
      <c r="H1188" s="116"/>
      <c r="I1188" s="116"/>
    </row>
    <row r="1189" spans="1:9" ht="26.25" customHeight="1" x14ac:dyDescent="0.25">
      <c r="A1189" s="116"/>
      <c r="B1189" s="116"/>
      <c r="C1189" s="116"/>
      <c r="D1189" s="116"/>
      <c r="E1189" s="116"/>
      <c r="F1189" s="116"/>
      <c r="G1189" s="116"/>
      <c r="H1189" s="116"/>
      <c r="I1189" s="116"/>
    </row>
    <row r="1190" spans="1:9" ht="26.25" customHeight="1" x14ac:dyDescent="0.25">
      <c r="A1190" s="116"/>
      <c r="B1190" s="116"/>
      <c r="C1190" s="116"/>
      <c r="D1190" s="116"/>
      <c r="E1190" s="116"/>
      <c r="F1190" s="116"/>
      <c r="G1190" s="116"/>
      <c r="H1190" s="116"/>
      <c r="I1190" s="116"/>
    </row>
    <row r="1191" spans="1:9" ht="26.25" customHeight="1" x14ac:dyDescent="0.25">
      <c r="A1191" s="116"/>
      <c r="B1191" s="116"/>
      <c r="C1191" s="116"/>
      <c r="D1191" s="116"/>
      <c r="E1191" s="116"/>
      <c r="F1191" s="116"/>
      <c r="G1191" s="116"/>
      <c r="H1191" s="116"/>
      <c r="I1191" s="116"/>
    </row>
    <row r="1192" spans="1:9" ht="26.25" customHeight="1" x14ac:dyDescent="0.25">
      <c r="A1192" s="116"/>
      <c r="B1192" s="116"/>
      <c r="C1192" s="116"/>
      <c r="D1192" s="116"/>
      <c r="E1192" s="116"/>
      <c r="F1192" s="116"/>
      <c r="G1192" s="116"/>
      <c r="H1192" s="116"/>
      <c r="I1192" s="116"/>
    </row>
    <row r="1193" spans="1:9" ht="26.25" customHeight="1" x14ac:dyDescent="0.25">
      <c r="A1193" s="116"/>
      <c r="B1193" s="116"/>
      <c r="C1193" s="116"/>
      <c r="D1193" s="116"/>
      <c r="E1193" s="116"/>
      <c r="F1193" s="116"/>
      <c r="G1193" s="116"/>
      <c r="H1193" s="116"/>
      <c r="I1193" s="116"/>
    </row>
    <row r="1194" spans="1:9" ht="26.25" customHeight="1" x14ac:dyDescent="0.25">
      <c r="A1194" s="116"/>
      <c r="B1194" s="116"/>
      <c r="C1194" s="116"/>
      <c r="D1194" s="116"/>
      <c r="E1194" s="116"/>
      <c r="F1194" s="116"/>
      <c r="G1194" s="116"/>
      <c r="H1194" s="116"/>
      <c r="I1194" s="116"/>
    </row>
    <row r="1195" spans="1:9" ht="26.25" customHeight="1" x14ac:dyDescent="0.25">
      <c r="A1195" s="116"/>
      <c r="B1195" s="116"/>
      <c r="C1195" s="116"/>
      <c r="D1195" s="116"/>
      <c r="E1195" s="116"/>
      <c r="F1195" s="116"/>
      <c r="G1195" s="116"/>
      <c r="H1195" s="116"/>
      <c r="I1195" s="116"/>
    </row>
    <row r="1196" spans="1:9" ht="26.25" customHeight="1" x14ac:dyDescent="0.25">
      <c r="A1196" s="116"/>
      <c r="B1196" s="116"/>
      <c r="C1196" s="116"/>
      <c r="D1196" s="116"/>
      <c r="E1196" s="116"/>
      <c r="F1196" s="116"/>
      <c r="G1196" s="116"/>
      <c r="H1196" s="116"/>
      <c r="I1196" s="116"/>
    </row>
    <row r="1197" spans="1:9" ht="26.25" customHeight="1" x14ac:dyDescent="0.25">
      <c r="A1197" s="116"/>
      <c r="B1197" s="116"/>
      <c r="C1197" s="116"/>
      <c r="D1197" s="116"/>
      <c r="E1197" s="116"/>
      <c r="F1197" s="116"/>
      <c r="G1197" s="116"/>
      <c r="H1197" s="116"/>
      <c r="I1197" s="116"/>
    </row>
    <row r="1198" spans="1:9" ht="26.25" customHeight="1" x14ac:dyDescent="0.25">
      <c r="A1198" s="116"/>
      <c r="B1198" s="116"/>
      <c r="C1198" s="116"/>
      <c r="D1198" s="116"/>
      <c r="E1198" s="116"/>
      <c r="F1198" s="116"/>
      <c r="G1198" s="116"/>
      <c r="H1198" s="116"/>
      <c r="I1198" s="116"/>
    </row>
    <row r="1199" spans="1:9" ht="26.25" customHeight="1" x14ac:dyDescent="0.25">
      <c r="A1199" s="116"/>
      <c r="B1199" s="116"/>
      <c r="C1199" s="116"/>
      <c r="D1199" s="116"/>
      <c r="E1199" s="116"/>
      <c r="F1199" s="116"/>
      <c r="G1199" s="116"/>
      <c r="H1199" s="116"/>
      <c r="I1199" s="116"/>
    </row>
    <row r="1200" spans="1:9" ht="26.25" customHeight="1" x14ac:dyDescent="0.25">
      <c r="A1200" s="116"/>
      <c r="B1200" s="116"/>
      <c r="C1200" s="116"/>
      <c r="D1200" s="116"/>
      <c r="E1200" s="116"/>
      <c r="F1200" s="116"/>
      <c r="G1200" s="116"/>
      <c r="H1200" s="116"/>
      <c r="I1200" s="116"/>
    </row>
    <row r="1201" spans="1:9" ht="26.25" customHeight="1" x14ac:dyDescent="0.25">
      <c r="A1201" s="116"/>
      <c r="B1201" s="116"/>
      <c r="C1201" s="116"/>
      <c r="D1201" s="116"/>
      <c r="E1201" s="116"/>
      <c r="F1201" s="116"/>
      <c r="G1201" s="116"/>
      <c r="H1201" s="116"/>
      <c r="I1201" s="116"/>
    </row>
    <row r="1202" spans="1:9" ht="26.25" customHeight="1" x14ac:dyDescent="0.25">
      <c r="A1202" s="116"/>
      <c r="B1202" s="116"/>
      <c r="C1202" s="116"/>
      <c r="D1202" s="116"/>
      <c r="E1202" s="116"/>
      <c r="F1202" s="116"/>
      <c r="G1202" s="116"/>
      <c r="H1202" s="116"/>
      <c r="I1202" s="116"/>
    </row>
    <row r="1203" spans="1:9" ht="26.25" customHeight="1" x14ac:dyDescent="0.25">
      <c r="A1203" s="116"/>
      <c r="B1203" s="116"/>
      <c r="C1203" s="116"/>
      <c r="D1203" s="116"/>
      <c r="E1203" s="116"/>
      <c r="F1203" s="116"/>
      <c r="G1203" s="116"/>
      <c r="H1203" s="116"/>
      <c r="I1203" s="116"/>
    </row>
    <row r="1204" spans="1:9" ht="26.25" customHeight="1" x14ac:dyDescent="0.25">
      <c r="A1204" s="116"/>
      <c r="B1204" s="116"/>
      <c r="C1204" s="116"/>
      <c r="D1204" s="116"/>
      <c r="E1204" s="116"/>
      <c r="F1204" s="116"/>
      <c r="G1204" s="116"/>
      <c r="H1204" s="116"/>
      <c r="I1204" s="116"/>
    </row>
    <row r="1205" spans="1:9" ht="26.25" customHeight="1" x14ac:dyDescent="0.25">
      <c r="A1205" s="116"/>
      <c r="B1205" s="116"/>
      <c r="C1205" s="116"/>
      <c r="D1205" s="116"/>
      <c r="E1205" s="116"/>
      <c r="F1205" s="116"/>
      <c r="G1205" s="116"/>
      <c r="H1205" s="116"/>
      <c r="I1205" s="116"/>
    </row>
    <row r="1206" spans="1:9" ht="26.25" customHeight="1" x14ac:dyDescent="0.25">
      <c r="A1206" s="116"/>
      <c r="B1206" s="116"/>
      <c r="C1206" s="116"/>
      <c r="D1206" s="116"/>
      <c r="E1206" s="116"/>
      <c r="F1206" s="116"/>
      <c r="G1206" s="116"/>
      <c r="H1206" s="116"/>
      <c r="I1206" s="116"/>
    </row>
    <row r="1207" spans="1:9" ht="26.25" customHeight="1" x14ac:dyDescent="0.25">
      <c r="A1207" s="116"/>
      <c r="B1207" s="116"/>
      <c r="C1207" s="116"/>
      <c r="D1207" s="116"/>
      <c r="E1207" s="116"/>
      <c r="F1207" s="116"/>
      <c r="G1207" s="116"/>
      <c r="H1207" s="116"/>
      <c r="I1207" s="116"/>
    </row>
    <row r="1208" spans="1:9" ht="26.25" customHeight="1" x14ac:dyDescent="0.25">
      <c r="A1208" s="116"/>
      <c r="B1208" s="116"/>
      <c r="C1208" s="116"/>
      <c r="D1208" s="116"/>
      <c r="E1208" s="116"/>
      <c r="F1208" s="116"/>
      <c r="G1208" s="116"/>
      <c r="H1208" s="116"/>
      <c r="I1208" s="116"/>
    </row>
    <row r="1209" spans="1:9" ht="26.25" customHeight="1" x14ac:dyDescent="0.25">
      <c r="A1209" s="116"/>
      <c r="B1209" s="116"/>
      <c r="C1209" s="116"/>
      <c r="D1209" s="116"/>
      <c r="E1209" s="116"/>
      <c r="F1209" s="116"/>
      <c r="G1209" s="116"/>
      <c r="H1209" s="116"/>
      <c r="I1209" s="116"/>
    </row>
    <row r="1210" spans="1:9" ht="26.25" customHeight="1" x14ac:dyDescent="0.25">
      <c r="A1210" s="116"/>
      <c r="B1210" s="116"/>
      <c r="C1210" s="116"/>
      <c r="D1210" s="116"/>
      <c r="E1210" s="116"/>
      <c r="F1210" s="116"/>
      <c r="G1210" s="116"/>
      <c r="H1210" s="116"/>
      <c r="I1210" s="116"/>
    </row>
    <row r="1211" spans="1:9" ht="26.25" customHeight="1" x14ac:dyDescent="0.25">
      <c r="A1211" s="116"/>
      <c r="B1211" s="116"/>
      <c r="C1211" s="116"/>
      <c r="D1211" s="116"/>
      <c r="E1211" s="116"/>
      <c r="F1211" s="116"/>
      <c r="G1211" s="116"/>
      <c r="H1211" s="116"/>
      <c r="I1211" s="116"/>
    </row>
    <row r="1212" spans="1:9" ht="26.25" customHeight="1" x14ac:dyDescent="0.25">
      <c r="A1212" s="116"/>
      <c r="B1212" s="116"/>
      <c r="C1212" s="116"/>
      <c r="D1212" s="116"/>
      <c r="E1212" s="116"/>
      <c r="F1212" s="116"/>
      <c r="G1212" s="116"/>
      <c r="H1212" s="116"/>
      <c r="I1212" s="116"/>
    </row>
    <row r="1213" spans="1:9" ht="26.25" customHeight="1" x14ac:dyDescent="0.25">
      <c r="A1213" s="116"/>
      <c r="B1213" s="116"/>
      <c r="C1213" s="116"/>
      <c r="D1213" s="116"/>
      <c r="E1213" s="116"/>
      <c r="F1213" s="116"/>
      <c r="G1213" s="116"/>
      <c r="H1213" s="116"/>
      <c r="I1213" s="116"/>
    </row>
    <row r="1214" spans="1:9" ht="26.25" customHeight="1" x14ac:dyDescent="0.25">
      <c r="A1214" s="116"/>
      <c r="B1214" s="116"/>
      <c r="C1214" s="116"/>
      <c r="D1214" s="116"/>
      <c r="E1214" s="116"/>
      <c r="F1214" s="116"/>
      <c r="G1214" s="116"/>
      <c r="H1214" s="116"/>
      <c r="I1214" s="116"/>
    </row>
    <row r="1215" spans="1:9" ht="26.25" customHeight="1" x14ac:dyDescent="0.25">
      <c r="A1215" s="116"/>
      <c r="B1215" s="116"/>
      <c r="C1215" s="116"/>
      <c r="D1215" s="116"/>
      <c r="E1215" s="116"/>
      <c r="F1215" s="116"/>
      <c r="G1215" s="116"/>
      <c r="H1215" s="116"/>
      <c r="I1215" s="116"/>
    </row>
    <row r="1216" spans="1:9" ht="26.25" customHeight="1" x14ac:dyDescent="0.25">
      <c r="A1216" s="116"/>
      <c r="B1216" s="116"/>
      <c r="C1216" s="116"/>
      <c r="D1216" s="116"/>
      <c r="E1216" s="116"/>
      <c r="F1216" s="116"/>
      <c r="G1216" s="116"/>
      <c r="H1216" s="116"/>
      <c r="I1216" s="116"/>
    </row>
    <row r="1217" spans="1:9" ht="26.25" customHeight="1" x14ac:dyDescent="0.25">
      <c r="A1217" s="116"/>
      <c r="B1217" s="116"/>
      <c r="C1217" s="116"/>
      <c r="D1217" s="116"/>
      <c r="E1217" s="116"/>
      <c r="F1217" s="116"/>
      <c r="G1217" s="116"/>
      <c r="H1217" s="116"/>
      <c r="I1217" s="116"/>
    </row>
    <row r="1218" spans="1:9" ht="26.25" customHeight="1" x14ac:dyDescent="0.25">
      <c r="A1218" s="116"/>
      <c r="B1218" s="116"/>
      <c r="C1218" s="116"/>
      <c r="D1218" s="116"/>
      <c r="E1218" s="116"/>
      <c r="F1218" s="116"/>
      <c r="G1218" s="116"/>
      <c r="H1218" s="116"/>
      <c r="I1218" s="116"/>
    </row>
    <row r="1219" spans="1:9" ht="26.25" customHeight="1" x14ac:dyDescent="0.25">
      <c r="A1219" s="116"/>
      <c r="B1219" s="116"/>
      <c r="C1219" s="116"/>
      <c r="D1219" s="116"/>
      <c r="E1219" s="116"/>
      <c r="F1219" s="116"/>
      <c r="G1219" s="116"/>
      <c r="H1219" s="116"/>
      <c r="I1219" s="116"/>
    </row>
    <row r="1220" spans="1:9" ht="26.25" customHeight="1" x14ac:dyDescent="0.25">
      <c r="A1220" s="116"/>
      <c r="B1220" s="116"/>
      <c r="C1220" s="116"/>
      <c r="D1220" s="116"/>
      <c r="E1220" s="116"/>
      <c r="F1220" s="116"/>
      <c r="G1220" s="116"/>
      <c r="H1220" s="116"/>
      <c r="I1220" s="116"/>
    </row>
    <row r="1221" spans="1:9" ht="26.25" customHeight="1" x14ac:dyDescent="0.25">
      <c r="A1221" s="116"/>
      <c r="B1221" s="116"/>
      <c r="C1221" s="116"/>
      <c r="D1221" s="116"/>
      <c r="E1221" s="116"/>
      <c r="F1221" s="116"/>
      <c r="G1221" s="116"/>
      <c r="H1221" s="116"/>
      <c r="I1221" s="116"/>
    </row>
    <row r="1222" spans="1:9" ht="26.25" customHeight="1" x14ac:dyDescent="0.25">
      <c r="A1222" s="116"/>
      <c r="B1222" s="116"/>
      <c r="C1222" s="116"/>
      <c r="D1222" s="116"/>
      <c r="E1222" s="116"/>
      <c r="F1222" s="116"/>
      <c r="G1222" s="116"/>
      <c r="H1222" s="116"/>
      <c r="I1222" s="116"/>
    </row>
    <row r="1223" spans="1:9" ht="26.25" customHeight="1" x14ac:dyDescent="0.25">
      <c r="A1223" s="116"/>
      <c r="B1223" s="116"/>
      <c r="C1223" s="116"/>
      <c r="D1223" s="116"/>
      <c r="E1223" s="116"/>
      <c r="F1223" s="116"/>
      <c r="G1223" s="116"/>
      <c r="H1223" s="116"/>
      <c r="I1223" s="116"/>
    </row>
    <row r="1224" spans="1:9" ht="26.25" customHeight="1" x14ac:dyDescent="0.25">
      <c r="A1224" s="116"/>
      <c r="B1224" s="116"/>
      <c r="C1224" s="116"/>
      <c r="D1224" s="116"/>
      <c r="E1224" s="116"/>
      <c r="F1224" s="116"/>
      <c r="G1224" s="116"/>
      <c r="H1224" s="116"/>
      <c r="I1224" s="116"/>
    </row>
    <row r="1225" spans="1:9" ht="26.25" customHeight="1" x14ac:dyDescent="0.25">
      <c r="A1225" s="116"/>
      <c r="B1225" s="116"/>
      <c r="C1225" s="116"/>
      <c r="D1225" s="116"/>
      <c r="E1225" s="116"/>
      <c r="F1225" s="116"/>
      <c r="G1225" s="116"/>
      <c r="H1225" s="116"/>
      <c r="I1225" s="116"/>
    </row>
    <row r="1226" spans="1:9" ht="26.25" customHeight="1" x14ac:dyDescent="0.25">
      <c r="A1226" s="116"/>
      <c r="B1226" s="116"/>
      <c r="C1226" s="116"/>
      <c r="D1226" s="116"/>
      <c r="E1226" s="116"/>
      <c r="F1226" s="116"/>
      <c r="G1226" s="116"/>
      <c r="H1226" s="116"/>
      <c r="I1226" s="116"/>
    </row>
    <row r="1227" spans="1:9" ht="26.25" customHeight="1" x14ac:dyDescent="0.25">
      <c r="A1227" s="116"/>
      <c r="B1227" s="116"/>
      <c r="C1227" s="116"/>
      <c r="D1227" s="116"/>
      <c r="E1227" s="116"/>
      <c r="F1227" s="116"/>
      <c r="G1227" s="116"/>
      <c r="H1227" s="116"/>
      <c r="I1227" s="116"/>
    </row>
    <row r="1228" spans="1:9" ht="26.25" customHeight="1" x14ac:dyDescent="0.25">
      <c r="A1228" s="116"/>
      <c r="B1228" s="116"/>
      <c r="C1228" s="116"/>
      <c r="D1228" s="116"/>
      <c r="E1228" s="116"/>
      <c r="F1228" s="116"/>
      <c r="G1228" s="116"/>
      <c r="H1228" s="116"/>
      <c r="I1228" s="116"/>
    </row>
    <row r="1229" spans="1:9" ht="26.25" customHeight="1" x14ac:dyDescent="0.25">
      <c r="A1229" s="116"/>
      <c r="B1229" s="116"/>
      <c r="C1229" s="116"/>
      <c r="D1229" s="116"/>
      <c r="E1229" s="116"/>
      <c r="F1229" s="116"/>
      <c r="G1229" s="116"/>
      <c r="H1229" s="116"/>
      <c r="I1229" s="116"/>
    </row>
    <row r="1230" spans="1:9" ht="26.25" customHeight="1" x14ac:dyDescent="0.25">
      <c r="A1230" s="116"/>
      <c r="B1230" s="116"/>
      <c r="C1230" s="116"/>
      <c r="D1230" s="116"/>
      <c r="E1230" s="116"/>
      <c r="F1230" s="116"/>
      <c r="G1230" s="116"/>
      <c r="H1230" s="116"/>
      <c r="I1230" s="116"/>
    </row>
    <row r="1231" spans="1:9" ht="26.25" customHeight="1" x14ac:dyDescent="0.25">
      <c r="A1231" s="116"/>
      <c r="B1231" s="116"/>
      <c r="C1231" s="116"/>
      <c r="D1231" s="116"/>
      <c r="E1231" s="116"/>
      <c r="F1231" s="116"/>
      <c r="G1231" s="116"/>
      <c r="H1231" s="116"/>
      <c r="I1231" s="116"/>
    </row>
    <row r="1232" spans="1:9" ht="26.25" customHeight="1" x14ac:dyDescent="0.25">
      <c r="A1232" s="116"/>
      <c r="B1232" s="116"/>
      <c r="C1232" s="116"/>
      <c r="D1232" s="116"/>
      <c r="E1232" s="116"/>
      <c r="F1232" s="116"/>
      <c r="G1232" s="116"/>
      <c r="H1232" s="116"/>
      <c r="I1232" s="116"/>
    </row>
    <row r="1233" spans="1:9" ht="26.25" customHeight="1" x14ac:dyDescent="0.25">
      <c r="A1233" s="116"/>
      <c r="B1233" s="116"/>
      <c r="C1233" s="116"/>
      <c r="D1233" s="116"/>
      <c r="E1233" s="116"/>
      <c r="F1233" s="116"/>
      <c r="G1233" s="116"/>
      <c r="H1233" s="116"/>
      <c r="I1233" s="116"/>
    </row>
    <row r="1234" spans="1:9" ht="26.25" customHeight="1" x14ac:dyDescent="0.25">
      <c r="A1234" s="116"/>
      <c r="B1234" s="116"/>
      <c r="C1234" s="116"/>
      <c r="D1234" s="116"/>
      <c r="E1234" s="116"/>
      <c r="F1234" s="116"/>
      <c r="G1234" s="116"/>
      <c r="H1234" s="116"/>
      <c r="I1234" s="116"/>
    </row>
    <row r="1235" spans="1:9" ht="26.25" customHeight="1" x14ac:dyDescent="0.25">
      <c r="A1235" s="116"/>
      <c r="B1235" s="116"/>
      <c r="C1235" s="116"/>
      <c r="D1235" s="116"/>
      <c r="E1235" s="116"/>
      <c r="F1235" s="116"/>
      <c r="G1235" s="116"/>
      <c r="H1235" s="116"/>
      <c r="I1235" s="116"/>
    </row>
    <row r="1236" spans="1:9" ht="26.25" customHeight="1" x14ac:dyDescent="0.25">
      <c r="A1236" s="116"/>
      <c r="B1236" s="116"/>
      <c r="C1236" s="116"/>
      <c r="D1236" s="116"/>
      <c r="E1236" s="116"/>
      <c r="F1236" s="116"/>
      <c r="G1236" s="116"/>
      <c r="H1236" s="116"/>
      <c r="I1236" s="116"/>
    </row>
    <row r="1237" spans="1:9" ht="26.25" customHeight="1" x14ac:dyDescent="0.25">
      <c r="A1237" s="116"/>
      <c r="B1237" s="116"/>
      <c r="C1237" s="116"/>
      <c r="D1237" s="116"/>
      <c r="E1237" s="116"/>
      <c r="F1237" s="116"/>
      <c r="G1237" s="116"/>
      <c r="H1237" s="116"/>
      <c r="I1237" s="116"/>
    </row>
    <row r="1238" spans="1:9" ht="26.25" customHeight="1" x14ac:dyDescent="0.25">
      <c r="A1238" s="116"/>
      <c r="B1238" s="116"/>
      <c r="C1238" s="116"/>
      <c r="D1238" s="116"/>
      <c r="E1238" s="116"/>
      <c r="F1238" s="116"/>
      <c r="G1238" s="116"/>
      <c r="H1238" s="116"/>
      <c r="I1238" s="116"/>
    </row>
    <row r="1239" spans="1:9" ht="26.25" customHeight="1" x14ac:dyDescent="0.25">
      <c r="A1239" s="116"/>
      <c r="B1239" s="116"/>
      <c r="C1239" s="116"/>
      <c r="D1239" s="116"/>
      <c r="E1239" s="116"/>
      <c r="F1239" s="116"/>
      <c r="G1239" s="116"/>
      <c r="H1239" s="116"/>
      <c r="I1239" s="116"/>
    </row>
    <row r="1240" spans="1:9" ht="26.25" customHeight="1" x14ac:dyDescent="0.25">
      <c r="A1240" s="116"/>
      <c r="B1240" s="116"/>
      <c r="C1240" s="116"/>
      <c r="D1240" s="116"/>
      <c r="E1240" s="116"/>
      <c r="F1240" s="116"/>
      <c r="G1240" s="116"/>
      <c r="H1240" s="116"/>
      <c r="I1240" s="116"/>
    </row>
    <row r="1241" spans="1:9" ht="26.25" customHeight="1" x14ac:dyDescent="0.25">
      <c r="A1241" s="116"/>
      <c r="B1241" s="116"/>
      <c r="C1241" s="116"/>
      <c r="D1241" s="116"/>
      <c r="E1241" s="116"/>
      <c r="F1241" s="116"/>
      <c r="G1241" s="116"/>
      <c r="H1241" s="116"/>
      <c r="I1241" s="116"/>
    </row>
    <row r="1242" spans="1:9" ht="26.25" customHeight="1" x14ac:dyDescent="0.25">
      <c r="A1242" s="116"/>
      <c r="B1242" s="116"/>
      <c r="C1242" s="116"/>
      <c r="D1242" s="116"/>
      <c r="E1242" s="116"/>
      <c r="F1242" s="116"/>
      <c r="G1242" s="116"/>
      <c r="H1242" s="116"/>
      <c r="I1242" s="116"/>
    </row>
    <row r="1243" spans="1:9" ht="26.25" customHeight="1" x14ac:dyDescent="0.25">
      <c r="A1243" s="116"/>
      <c r="B1243" s="116"/>
      <c r="C1243" s="116"/>
      <c r="D1243" s="116"/>
      <c r="E1243" s="116"/>
      <c r="F1243" s="116"/>
      <c r="G1243" s="116"/>
      <c r="H1243" s="116"/>
      <c r="I1243" s="116"/>
    </row>
    <row r="1244" spans="1:9" ht="26.25" customHeight="1" x14ac:dyDescent="0.25">
      <c r="A1244" s="116"/>
      <c r="B1244" s="116"/>
      <c r="C1244" s="116"/>
      <c r="D1244" s="116"/>
      <c r="E1244" s="116"/>
      <c r="F1244" s="116"/>
      <c r="G1244" s="116"/>
      <c r="H1244" s="116"/>
      <c r="I1244" s="116"/>
    </row>
    <row r="1245" spans="1:9" ht="26.25" customHeight="1" x14ac:dyDescent="0.25">
      <c r="A1245" s="116"/>
      <c r="B1245" s="116"/>
      <c r="C1245" s="116"/>
      <c r="D1245" s="116"/>
      <c r="E1245" s="116"/>
      <c r="F1245" s="116"/>
      <c r="G1245" s="116"/>
      <c r="H1245" s="116"/>
      <c r="I1245" s="116"/>
    </row>
    <row r="1246" spans="1:9" ht="26.25" customHeight="1" x14ac:dyDescent="0.25">
      <c r="A1246" s="116"/>
      <c r="B1246" s="116"/>
      <c r="C1246" s="116"/>
      <c r="D1246" s="116"/>
      <c r="E1246" s="116"/>
      <c r="F1246" s="116"/>
      <c r="G1246" s="116"/>
      <c r="H1246" s="116"/>
      <c r="I1246" s="116"/>
    </row>
    <row r="1247" spans="1:9" ht="26.25" customHeight="1" x14ac:dyDescent="0.25">
      <c r="A1247" s="116"/>
      <c r="B1247" s="116"/>
      <c r="C1247" s="116"/>
      <c r="D1247" s="116"/>
      <c r="E1247" s="116"/>
      <c r="F1247" s="116"/>
      <c r="G1247" s="116"/>
      <c r="H1247" s="116"/>
      <c r="I1247" s="116"/>
    </row>
    <row r="1248" spans="1:9" ht="26.25" customHeight="1" x14ac:dyDescent="0.25">
      <c r="A1248" s="116"/>
      <c r="B1248" s="116"/>
      <c r="C1248" s="116"/>
      <c r="D1248" s="116"/>
      <c r="E1248" s="116"/>
      <c r="F1248" s="116"/>
      <c r="G1248" s="116"/>
      <c r="H1248" s="116"/>
      <c r="I1248" s="116"/>
    </row>
    <row r="1249" spans="1:9" ht="26.25" customHeight="1" x14ac:dyDescent="0.25">
      <c r="A1249" s="116"/>
      <c r="B1249" s="116"/>
      <c r="C1249" s="116"/>
      <c r="D1249" s="116"/>
      <c r="E1249" s="116"/>
      <c r="F1249" s="116"/>
      <c r="G1249" s="116"/>
      <c r="H1249" s="116"/>
      <c r="I1249" s="116"/>
    </row>
    <row r="1250" spans="1:9" ht="26.25" customHeight="1" x14ac:dyDescent="0.25">
      <c r="A1250" s="116"/>
      <c r="B1250" s="116"/>
      <c r="C1250" s="116"/>
      <c r="D1250" s="116"/>
      <c r="E1250" s="116"/>
      <c r="F1250" s="116"/>
      <c r="G1250" s="116"/>
      <c r="H1250" s="116"/>
      <c r="I1250" s="116"/>
    </row>
    <row r="1251" spans="1:9" ht="26.25" customHeight="1" x14ac:dyDescent="0.25">
      <c r="A1251" s="116"/>
      <c r="B1251" s="116"/>
      <c r="C1251" s="116"/>
      <c r="D1251" s="116"/>
      <c r="E1251" s="116"/>
      <c r="F1251" s="116"/>
      <c r="G1251" s="116"/>
      <c r="H1251" s="116"/>
      <c r="I1251" s="116"/>
    </row>
    <row r="1252" spans="1:9" ht="26.25" customHeight="1" x14ac:dyDescent="0.25">
      <c r="A1252" s="116"/>
      <c r="B1252" s="116"/>
      <c r="C1252" s="116"/>
      <c r="D1252" s="116"/>
      <c r="E1252" s="116"/>
      <c r="F1252" s="116"/>
      <c r="G1252" s="116"/>
      <c r="H1252" s="116"/>
      <c r="I1252" s="116"/>
    </row>
    <row r="1253" spans="1:9" ht="26.25" customHeight="1" x14ac:dyDescent="0.25">
      <c r="A1253" s="116"/>
      <c r="B1253" s="116"/>
      <c r="C1253" s="116"/>
      <c r="D1253" s="116"/>
      <c r="E1253" s="116"/>
      <c r="F1253" s="116"/>
      <c r="G1253" s="116"/>
      <c r="H1253" s="116"/>
      <c r="I1253" s="116"/>
    </row>
    <row r="1254" spans="1:9" ht="26.25" customHeight="1" x14ac:dyDescent="0.25">
      <c r="A1254" s="116"/>
      <c r="B1254" s="116"/>
      <c r="C1254" s="116"/>
      <c r="D1254" s="116"/>
      <c r="E1254" s="116"/>
      <c r="F1254" s="116"/>
      <c r="G1254" s="116"/>
      <c r="H1254" s="116"/>
      <c r="I1254" s="116"/>
    </row>
    <row r="1255" spans="1:9" ht="26.25" customHeight="1" x14ac:dyDescent="0.25">
      <c r="A1255" s="116"/>
      <c r="B1255" s="116"/>
      <c r="C1255" s="116"/>
      <c r="D1255" s="116"/>
      <c r="E1255" s="116"/>
      <c r="F1255" s="116"/>
      <c r="G1255" s="116"/>
      <c r="H1255" s="116"/>
      <c r="I1255" s="116"/>
    </row>
    <row r="1256" spans="1:9" ht="26.25" customHeight="1" x14ac:dyDescent="0.25">
      <c r="A1256" s="116"/>
      <c r="B1256" s="116"/>
      <c r="C1256" s="116"/>
      <c r="D1256" s="116"/>
      <c r="E1256" s="116"/>
      <c r="F1256" s="116"/>
      <c r="G1256" s="116"/>
      <c r="H1256" s="116"/>
      <c r="I1256" s="116"/>
    </row>
    <row r="1257" spans="1:9" ht="26.25" customHeight="1" x14ac:dyDescent="0.25">
      <c r="A1257" s="116"/>
      <c r="B1257" s="116"/>
      <c r="C1257" s="116"/>
      <c r="D1257" s="116"/>
      <c r="E1257" s="116"/>
      <c r="F1257" s="116"/>
      <c r="G1257" s="116"/>
      <c r="H1257" s="116"/>
      <c r="I1257" s="116"/>
    </row>
    <row r="1258" spans="1:9" ht="26.25" customHeight="1" x14ac:dyDescent="0.25">
      <c r="A1258" s="116"/>
      <c r="B1258" s="116"/>
      <c r="C1258" s="116"/>
      <c r="D1258" s="116"/>
      <c r="E1258" s="116"/>
      <c r="F1258" s="116"/>
      <c r="G1258" s="116"/>
      <c r="H1258" s="116"/>
      <c r="I1258" s="116"/>
    </row>
    <row r="1259" spans="1:9" ht="26.25" customHeight="1" x14ac:dyDescent="0.25">
      <c r="A1259" s="116"/>
      <c r="B1259" s="116"/>
      <c r="C1259" s="116"/>
      <c r="D1259" s="116"/>
      <c r="E1259" s="116"/>
      <c r="F1259" s="116"/>
      <c r="G1259" s="116"/>
      <c r="H1259" s="116"/>
      <c r="I1259" s="116"/>
    </row>
    <row r="1260" spans="1:9" ht="26.25" customHeight="1" x14ac:dyDescent="0.25">
      <c r="A1260" s="116"/>
      <c r="B1260" s="116"/>
      <c r="C1260" s="116"/>
      <c r="D1260" s="116"/>
      <c r="E1260" s="116"/>
      <c r="F1260" s="116"/>
      <c r="G1260" s="116"/>
      <c r="H1260" s="116"/>
      <c r="I1260" s="116"/>
    </row>
    <row r="1261" spans="1:9" ht="26.25" customHeight="1" x14ac:dyDescent="0.25">
      <c r="A1261" s="116"/>
      <c r="B1261" s="116"/>
      <c r="C1261" s="116"/>
      <c r="D1261" s="116"/>
      <c r="E1261" s="116"/>
      <c r="F1261" s="116"/>
      <c r="G1261" s="116"/>
      <c r="H1261" s="116"/>
      <c r="I1261" s="116"/>
    </row>
    <row r="1262" spans="1:9" ht="26.25" customHeight="1" x14ac:dyDescent="0.25">
      <c r="A1262" s="116"/>
      <c r="B1262" s="116"/>
      <c r="C1262" s="116"/>
      <c r="D1262" s="116"/>
      <c r="E1262" s="116"/>
      <c r="F1262" s="116"/>
      <c r="G1262" s="116"/>
      <c r="H1262" s="116"/>
      <c r="I1262" s="116"/>
    </row>
    <row r="1263" spans="1:9" ht="26.25" customHeight="1" x14ac:dyDescent="0.25">
      <c r="A1263" s="116"/>
      <c r="B1263" s="116"/>
      <c r="C1263" s="116"/>
      <c r="D1263" s="116"/>
      <c r="E1263" s="116"/>
      <c r="F1263" s="116"/>
      <c r="G1263" s="116"/>
      <c r="H1263" s="116"/>
      <c r="I1263" s="116"/>
    </row>
    <row r="1264" spans="1:9" ht="26.25" customHeight="1" x14ac:dyDescent="0.25">
      <c r="A1264" s="116"/>
      <c r="B1264" s="116"/>
      <c r="C1264" s="116"/>
      <c r="D1264" s="116"/>
      <c r="E1264" s="116"/>
      <c r="F1264" s="116"/>
      <c r="G1264" s="116"/>
      <c r="H1264" s="116"/>
      <c r="I1264" s="116"/>
    </row>
    <row r="1265" spans="1:9" ht="26.25" customHeight="1" x14ac:dyDescent="0.25">
      <c r="A1265" s="116"/>
      <c r="B1265" s="116"/>
      <c r="C1265" s="116"/>
      <c r="D1265" s="116"/>
      <c r="E1265" s="116"/>
      <c r="F1265" s="116"/>
      <c r="G1265" s="116"/>
      <c r="H1265" s="116"/>
      <c r="I1265" s="116"/>
    </row>
    <row r="1266" spans="1:9" ht="26.25" customHeight="1" x14ac:dyDescent="0.25">
      <c r="A1266" s="116"/>
      <c r="B1266" s="116"/>
      <c r="C1266" s="116"/>
      <c r="D1266" s="116"/>
      <c r="E1266" s="116"/>
      <c r="F1266" s="116"/>
      <c r="G1266" s="116"/>
      <c r="H1266" s="116"/>
      <c r="I1266" s="116"/>
    </row>
    <row r="1267" spans="1:9" ht="26.25" customHeight="1" x14ac:dyDescent="0.25">
      <c r="A1267" s="116"/>
      <c r="B1267" s="116"/>
      <c r="C1267" s="116"/>
      <c r="D1267" s="116"/>
      <c r="E1267" s="116"/>
      <c r="F1267" s="116"/>
      <c r="G1267" s="116"/>
      <c r="H1267" s="116"/>
      <c r="I1267" s="116"/>
    </row>
    <row r="1268" spans="1:9" ht="26.25" customHeight="1" x14ac:dyDescent="0.25">
      <c r="A1268" s="116"/>
      <c r="B1268" s="116"/>
      <c r="C1268" s="116"/>
      <c r="D1268" s="116"/>
      <c r="E1268" s="116"/>
      <c r="F1268" s="116"/>
      <c r="G1268" s="116"/>
      <c r="H1268" s="116"/>
      <c r="I1268" s="116"/>
    </row>
    <row r="1269" spans="1:9" ht="26.25" customHeight="1" x14ac:dyDescent="0.25">
      <c r="A1269" s="116"/>
      <c r="B1269" s="116"/>
      <c r="C1269" s="116"/>
      <c r="D1269" s="116"/>
      <c r="E1269" s="116"/>
      <c r="F1269" s="116"/>
      <c r="G1269" s="116"/>
      <c r="H1269" s="116"/>
      <c r="I1269" s="116"/>
    </row>
    <row r="1270" spans="1:9" ht="26.25" customHeight="1" x14ac:dyDescent="0.25">
      <c r="A1270" s="116"/>
      <c r="B1270" s="116"/>
      <c r="C1270" s="116"/>
      <c r="D1270" s="116"/>
      <c r="E1270" s="116"/>
      <c r="F1270" s="116"/>
      <c r="G1270" s="116"/>
      <c r="H1270" s="116"/>
      <c r="I1270" s="116"/>
    </row>
    <row r="1271" spans="1:9" ht="26.25" customHeight="1" x14ac:dyDescent="0.25">
      <c r="A1271" s="116"/>
      <c r="B1271" s="116"/>
      <c r="C1271" s="116"/>
      <c r="D1271" s="116"/>
      <c r="E1271" s="116"/>
      <c r="F1271" s="116"/>
      <c r="G1271" s="116"/>
      <c r="H1271" s="116"/>
      <c r="I1271" s="116"/>
    </row>
    <row r="1272" spans="1:9" ht="26.25" customHeight="1" x14ac:dyDescent="0.25">
      <c r="A1272" s="116"/>
      <c r="B1272" s="116"/>
      <c r="C1272" s="116"/>
      <c r="D1272" s="116"/>
      <c r="E1272" s="116"/>
      <c r="F1272" s="116"/>
      <c r="G1272" s="116"/>
      <c r="H1272" s="116"/>
      <c r="I1272" s="116"/>
    </row>
    <row r="1273" spans="1:9" ht="26.25" customHeight="1" x14ac:dyDescent="0.25">
      <c r="A1273" s="116"/>
      <c r="B1273" s="116"/>
      <c r="C1273" s="116"/>
      <c r="D1273" s="116"/>
      <c r="E1273" s="116"/>
      <c r="F1273" s="116"/>
      <c r="G1273" s="116"/>
      <c r="H1273" s="116"/>
      <c r="I1273" s="116"/>
    </row>
    <row r="1274" spans="1:9" ht="26.25" customHeight="1" x14ac:dyDescent="0.25">
      <c r="A1274" s="116"/>
      <c r="B1274" s="116"/>
      <c r="C1274" s="116"/>
      <c r="D1274" s="116"/>
      <c r="E1274" s="116"/>
      <c r="F1274" s="116"/>
      <c r="G1274" s="116"/>
      <c r="H1274" s="116"/>
      <c r="I1274" s="116"/>
    </row>
    <row r="1275" spans="1:9" ht="26.25" customHeight="1" x14ac:dyDescent="0.25">
      <c r="A1275" s="116"/>
      <c r="B1275" s="116"/>
      <c r="C1275" s="116"/>
      <c r="D1275" s="116"/>
      <c r="E1275" s="116"/>
      <c r="F1275" s="116"/>
      <c r="G1275" s="116"/>
      <c r="H1275" s="116"/>
      <c r="I1275" s="116"/>
    </row>
    <row r="1276" spans="1:9" ht="26.25" customHeight="1" x14ac:dyDescent="0.25">
      <c r="A1276" s="116"/>
      <c r="B1276" s="116"/>
      <c r="C1276" s="116"/>
      <c r="D1276" s="116"/>
      <c r="E1276" s="116"/>
      <c r="F1276" s="116"/>
      <c r="G1276" s="116"/>
      <c r="H1276" s="116"/>
      <c r="I1276" s="116"/>
    </row>
    <row r="1277" spans="1:9" ht="26.25" customHeight="1" x14ac:dyDescent="0.25">
      <c r="A1277" s="116"/>
      <c r="B1277" s="116"/>
      <c r="C1277" s="116"/>
      <c r="D1277" s="116"/>
      <c r="E1277" s="116"/>
      <c r="F1277" s="116"/>
      <c r="G1277" s="116"/>
      <c r="H1277" s="116"/>
      <c r="I1277" s="116"/>
    </row>
    <row r="1278" spans="1:9" ht="26.25" customHeight="1" x14ac:dyDescent="0.25">
      <c r="A1278" s="116"/>
      <c r="B1278" s="116"/>
      <c r="C1278" s="116"/>
      <c r="D1278" s="116"/>
      <c r="E1278" s="116"/>
      <c r="F1278" s="116"/>
      <c r="G1278" s="116"/>
      <c r="H1278" s="116"/>
      <c r="I1278" s="116"/>
    </row>
    <row r="1279" spans="1:9" ht="26.25" customHeight="1" x14ac:dyDescent="0.25">
      <c r="A1279" s="116"/>
      <c r="B1279" s="116"/>
      <c r="C1279" s="116"/>
      <c r="D1279" s="116"/>
      <c r="E1279" s="116"/>
      <c r="F1279" s="116"/>
      <c r="G1279" s="116"/>
      <c r="H1279" s="116"/>
      <c r="I1279" s="116"/>
    </row>
    <row r="1280" spans="1:9" ht="26.25" customHeight="1" x14ac:dyDescent="0.25">
      <c r="A1280" s="116"/>
      <c r="B1280" s="116"/>
      <c r="C1280" s="116"/>
      <c r="D1280" s="116"/>
      <c r="E1280" s="116"/>
      <c r="F1280" s="116"/>
      <c r="G1280" s="116"/>
      <c r="H1280" s="116"/>
      <c r="I1280" s="116"/>
    </row>
    <row r="1281" spans="1:9" ht="26.25" customHeight="1" x14ac:dyDescent="0.25">
      <c r="A1281" s="116"/>
      <c r="B1281" s="116"/>
      <c r="C1281" s="116"/>
      <c r="D1281" s="116"/>
      <c r="E1281" s="116"/>
      <c r="F1281" s="116"/>
      <c r="G1281" s="116"/>
      <c r="H1281" s="116"/>
      <c r="I1281" s="116"/>
    </row>
    <row r="1282" spans="1:9" ht="26.25" customHeight="1" x14ac:dyDescent="0.25">
      <c r="A1282" s="116"/>
      <c r="B1282" s="116"/>
      <c r="C1282" s="116"/>
      <c r="D1282" s="116"/>
      <c r="E1282" s="116"/>
      <c r="F1282" s="116"/>
      <c r="G1282" s="116"/>
      <c r="H1282" s="116"/>
      <c r="I1282" s="116"/>
    </row>
    <row r="1283" spans="1:9" ht="26.25" customHeight="1" x14ac:dyDescent="0.25">
      <c r="A1283" s="116"/>
      <c r="B1283" s="116"/>
      <c r="C1283" s="116"/>
      <c r="D1283" s="116"/>
      <c r="E1283" s="116"/>
      <c r="F1283" s="116"/>
      <c r="G1283" s="116"/>
      <c r="H1283" s="116"/>
      <c r="I1283" s="116"/>
    </row>
    <row r="1284" spans="1:9" ht="26.25" customHeight="1" x14ac:dyDescent="0.25">
      <c r="A1284" s="116"/>
      <c r="B1284" s="116"/>
      <c r="C1284" s="116"/>
      <c r="D1284" s="116"/>
      <c r="E1284" s="116"/>
      <c r="F1284" s="116"/>
      <c r="G1284" s="116"/>
      <c r="H1284" s="116"/>
      <c r="I1284" s="116"/>
    </row>
    <row r="1285" spans="1:9" ht="26.25" customHeight="1" x14ac:dyDescent="0.25">
      <c r="A1285" s="116"/>
      <c r="B1285" s="116"/>
      <c r="C1285" s="116"/>
      <c r="D1285" s="116"/>
      <c r="E1285" s="116"/>
      <c r="F1285" s="116"/>
      <c r="G1285" s="116"/>
      <c r="H1285" s="116"/>
      <c r="I1285" s="116"/>
    </row>
    <row r="1286" spans="1:9" ht="26.25" customHeight="1" x14ac:dyDescent="0.25">
      <c r="A1286" s="116"/>
      <c r="B1286" s="116"/>
      <c r="C1286" s="116"/>
      <c r="D1286" s="116"/>
      <c r="E1286" s="116"/>
      <c r="F1286" s="116"/>
      <c r="G1286" s="116"/>
      <c r="H1286" s="116"/>
      <c r="I1286" s="116"/>
    </row>
    <row r="1287" spans="1:9" ht="26.25" customHeight="1" x14ac:dyDescent="0.25">
      <c r="A1287" s="116"/>
      <c r="B1287" s="116"/>
      <c r="C1287" s="116"/>
      <c r="D1287" s="116"/>
      <c r="E1287" s="116"/>
      <c r="F1287" s="116"/>
      <c r="G1287" s="116"/>
      <c r="H1287" s="116"/>
      <c r="I1287" s="116"/>
    </row>
    <row r="1288" spans="1:9" ht="26.25" customHeight="1" x14ac:dyDescent="0.25">
      <c r="A1288" s="116"/>
      <c r="B1288" s="116"/>
      <c r="C1288" s="116"/>
      <c r="D1288" s="116"/>
      <c r="E1288" s="116"/>
      <c r="F1288" s="116"/>
      <c r="G1288" s="116"/>
      <c r="H1288" s="116"/>
      <c r="I1288" s="116"/>
    </row>
    <row r="1289" spans="1:9" ht="26.25" customHeight="1" x14ac:dyDescent="0.25">
      <c r="A1289" s="116"/>
      <c r="B1289" s="116"/>
      <c r="C1289" s="116"/>
      <c r="D1289" s="116"/>
      <c r="E1289" s="116"/>
      <c r="F1289" s="116"/>
      <c r="G1289" s="116"/>
      <c r="H1289" s="116"/>
      <c r="I1289" s="116"/>
    </row>
    <row r="1290" spans="1:9" ht="26.25" customHeight="1" x14ac:dyDescent="0.25">
      <c r="A1290" s="116"/>
      <c r="B1290" s="116"/>
      <c r="C1290" s="116"/>
      <c r="D1290" s="116"/>
      <c r="E1290" s="116"/>
      <c r="F1290" s="116"/>
      <c r="G1290" s="116"/>
      <c r="H1290" s="116"/>
      <c r="I1290" s="116"/>
    </row>
    <row r="1291" spans="1:9" ht="26.25" customHeight="1" x14ac:dyDescent="0.25">
      <c r="A1291" s="116"/>
      <c r="B1291" s="116"/>
      <c r="C1291" s="116"/>
      <c r="D1291" s="116"/>
      <c r="E1291" s="116"/>
      <c r="F1291" s="116"/>
      <c r="G1291" s="116"/>
      <c r="H1291" s="116"/>
      <c r="I1291" s="116"/>
    </row>
    <row r="1292" spans="1:9" ht="26.25" customHeight="1" x14ac:dyDescent="0.25">
      <c r="A1292" s="116"/>
      <c r="B1292" s="116"/>
      <c r="C1292" s="116"/>
      <c r="D1292" s="116"/>
      <c r="E1292" s="116"/>
      <c r="F1292" s="116"/>
      <c r="G1292" s="116"/>
      <c r="H1292" s="116"/>
      <c r="I1292" s="116"/>
    </row>
    <row r="1293" spans="1:9" ht="26.25" customHeight="1" x14ac:dyDescent="0.25">
      <c r="A1293" s="116"/>
      <c r="B1293" s="116"/>
      <c r="C1293" s="116"/>
      <c r="D1293" s="116"/>
      <c r="E1293" s="116"/>
      <c r="F1293" s="116"/>
      <c r="G1293" s="116"/>
      <c r="H1293" s="116"/>
      <c r="I1293" s="116"/>
    </row>
    <row r="1294" spans="1:9" ht="26.25" customHeight="1" x14ac:dyDescent="0.25">
      <c r="A1294" s="116"/>
      <c r="B1294" s="116"/>
      <c r="C1294" s="116"/>
      <c r="D1294" s="116"/>
      <c r="E1294" s="116"/>
      <c r="F1294" s="116"/>
      <c r="G1294" s="116"/>
      <c r="H1294" s="116"/>
      <c r="I1294" s="116"/>
    </row>
    <row r="1295" spans="1:9" ht="26.25" customHeight="1" x14ac:dyDescent="0.25">
      <c r="A1295" s="116"/>
      <c r="B1295" s="116"/>
      <c r="C1295" s="116"/>
      <c r="D1295" s="116"/>
      <c r="E1295" s="116"/>
      <c r="F1295" s="116"/>
      <c r="G1295" s="116"/>
      <c r="H1295" s="116"/>
      <c r="I1295" s="116"/>
    </row>
    <row r="1296" spans="1:9" ht="26.25" customHeight="1" x14ac:dyDescent="0.25">
      <c r="A1296" s="116"/>
      <c r="B1296" s="116"/>
      <c r="C1296" s="116"/>
      <c r="D1296" s="116"/>
      <c r="E1296" s="116"/>
      <c r="F1296" s="116"/>
      <c r="G1296" s="116"/>
      <c r="H1296" s="116"/>
      <c r="I1296" s="116"/>
    </row>
    <row r="1297" spans="1:9" ht="26.25" customHeight="1" x14ac:dyDescent="0.25">
      <c r="A1297" s="116"/>
      <c r="B1297" s="116"/>
      <c r="C1297" s="116"/>
      <c r="D1297" s="116"/>
      <c r="E1297" s="116"/>
      <c r="F1297" s="116"/>
      <c r="G1297" s="116"/>
      <c r="H1297" s="116"/>
      <c r="I1297" s="116"/>
    </row>
    <row r="1298" spans="1:9" ht="26.25" customHeight="1" x14ac:dyDescent="0.25">
      <c r="A1298" s="116"/>
      <c r="B1298" s="116"/>
      <c r="C1298" s="116"/>
      <c r="D1298" s="116"/>
      <c r="E1298" s="116"/>
      <c r="F1298" s="116"/>
      <c r="G1298" s="116"/>
      <c r="H1298" s="116"/>
      <c r="I1298" s="116"/>
    </row>
    <row r="1299" spans="1:9" ht="26.25" customHeight="1" x14ac:dyDescent="0.25">
      <c r="A1299" s="116"/>
      <c r="B1299" s="116"/>
      <c r="C1299" s="116"/>
      <c r="D1299" s="116"/>
      <c r="E1299" s="116"/>
      <c r="F1299" s="116"/>
      <c r="G1299" s="116"/>
      <c r="H1299" s="116"/>
      <c r="I1299" s="116"/>
    </row>
    <row r="1300" spans="1:9" ht="26.25" customHeight="1" x14ac:dyDescent="0.25">
      <c r="A1300" s="116"/>
      <c r="B1300" s="116"/>
      <c r="C1300" s="116"/>
      <c r="D1300" s="116"/>
      <c r="E1300" s="116"/>
      <c r="F1300" s="116"/>
      <c r="G1300" s="116"/>
      <c r="H1300" s="116"/>
      <c r="I1300" s="116"/>
    </row>
    <row r="1301" spans="1:9" ht="26.25" customHeight="1" x14ac:dyDescent="0.25">
      <c r="A1301" s="116"/>
      <c r="B1301" s="116"/>
      <c r="C1301" s="116"/>
      <c r="D1301" s="116"/>
      <c r="E1301" s="116"/>
      <c r="F1301" s="116"/>
      <c r="G1301" s="116"/>
      <c r="H1301" s="116"/>
      <c r="I1301" s="116"/>
    </row>
    <row r="1302" spans="1:9" ht="26.25" customHeight="1" x14ac:dyDescent="0.25">
      <c r="A1302" s="116"/>
      <c r="B1302" s="116"/>
      <c r="C1302" s="116"/>
      <c r="D1302" s="116"/>
      <c r="E1302" s="116"/>
      <c r="F1302" s="116"/>
      <c r="G1302" s="116"/>
      <c r="H1302" s="116"/>
      <c r="I1302" s="116"/>
    </row>
    <row r="1303" spans="1:9" ht="26.25" customHeight="1" x14ac:dyDescent="0.25">
      <c r="A1303" s="116"/>
      <c r="B1303" s="116"/>
      <c r="C1303" s="116"/>
      <c r="D1303" s="116"/>
      <c r="E1303" s="116"/>
      <c r="F1303" s="116"/>
      <c r="G1303" s="116"/>
      <c r="H1303" s="116"/>
      <c r="I1303" s="116"/>
    </row>
    <row r="1304" spans="1:9" ht="26.25" customHeight="1" x14ac:dyDescent="0.25">
      <c r="A1304" s="116"/>
      <c r="B1304" s="116"/>
      <c r="C1304" s="116"/>
      <c r="D1304" s="116"/>
      <c r="E1304" s="116"/>
      <c r="F1304" s="116"/>
      <c r="G1304" s="116"/>
      <c r="H1304" s="116"/>
      <c r="I1304" s="116"/>
    </row>
    <row r="1305" spans="1:9" ht="26.25" customHeight="1" x14ac:dyDescent="0.25">
      <c r="A1305" s="116"/>
      <c r="B1305" s="116"/>
      <c r="C1305" s="116"/>
      <c r="D1305" s="116"/>
      <c r="E1305" s="116"/>
      <c r="F1305" s="116"/>
      <c r="G1305" s="116"/>
      <c r="H1305" s="116"/>
      <c r="I1305" s="116"/>
    </row>
    <row r="1306" spans="1:9" ht="26.25" customHeight="1" x14ac:dyDescent="0.25">
      <c r="A1306" s="116"/>
      <c r="B1306" s="116"/>
      <c r="C1306" s="116"/>
      <c r="D1306" s="116"/>
      <c r="E1306" s="116"/>
      <c r="F1306" s="116"/>
      <c r="G1306" s="116"/>
      <c r="H1306" s="116"/>
      <c r="I1306" s="116"/>
    </row>
    <row r="1307" spans="1:9" ht="26.25" customHeight="1" x14ac:dyDescent="0.25">
      <c r="A1307" s="116"/>
      <c r="B1307" s="116"/>
      <c r="C1307" s="116"/>
      <c r="D1307" s="116"/>
      <c r="E1307" s="116"/>
      <c r="F1307" s="116"/>
      <c r="G1307" s="116"/>
      <c r="H1307" s="116"/>
      <c r="I1307" s="116"/>
    </row>
    <row r="1308" spans="1:9" ht="26.25" customHeight="1" x14ac:dyDescent="0.25">
      <c r="A1308" s="116"/>
      <c r="B1308" s="116"/>
      <c r="C1308" s="116"/>
      <c r="D1308" s="116"/>
      <c r="E1308" s="116"/>
      <c r="F1308" s="116"/>
      <c r="G1308" s="116"/>
      <c r="H1308" s="116"/>
      <c r="I1308" s="116"/>
    </row>
    <row r="1309" spans="1:9" ht="26.25" customHeight="1" x14ac:dyDescent="0.25">
      <c r="A1309" s="116"/>
      <c r="B1309" s="116"/>
      <c r="C1309" s="116"/>
      <c r="D1309" s="116"/>
      <c r="E1309" s="116"/>
      <c r="F1309" s="116"/>
      <c r="G1309" s="116"/>
      <c r="H1309" s="116"/>
      <c r="I1309" s="116"/>
    </row>
    <row r="1310" spans="1:9" ht="26.25" customHeight="1" x14ac:dyDescent="0.25">
      <c r="A1310" s="116"/>
      <c r="B1310" s="116"/>
      <c r="C1310" s="116"/>
      <c r="D1310" s="116"/>
      <c r="E1310" s="116"/>
      <c r="F1310" s="116"/>
      <c r="G1310" s="116"/>
      <c r="H1310" s="116"/>
      <c r="I1310" s="116"/>
    </row>
    <row r="1311" spans="1:9" ht="26.25" customHeight="1" x14ac:dyDescent="0.25">
      <c r="A1311" s="116"/>
      <c r="B1311" s="116"/>
      <c r="C1311" s="116"/>
      <c r="D1311" s="116"/>
      <c r="E1311" s="116"/>
      <c r="F1311" s="116"/>
      <c r="G1311" s="116"/>
      <c r="H1311" s="116"/>
      <c r="I1311" s="116"/>
    </row>
  </sheetData>
  <mergeCells count="16">
    <mergeCell ref="F13:G13"/>
    <mergeCell ref="B16:C16"/>
    <mergeCell ref="E16:G16"/>
    <mergeCell ref="F17:G17"/>
    <mergeCell ref="F18:G18"/>
    <mergeCell ref="F22:G22"/>
    <mergeCell ref="F23:G23"/>
    <mergeCell ref="F25:G25"/>
    <mergeCell ref="F14:G14"/>
    <mergeCell ref="F24:G24"/>
    <mergeCell ref="F19:G19"/>
    <mergeCell ref="B5:C5"/>
    <mergeCell ref="E6:E8"/>
    <mergeCell ref="F11:G11"/>
    <mergeCell ref="F12:G12"/>
    <mergeCell ref="E1:G4"/>
  </mergeCells>
  <phoneticPr fontId="14" type="noConversion"/>
  <dataValidations disablePrompts="1" count="1">
    <dataValidation type="list" allowBlank="1" showInputMessage="1" showErrorMessage="1" sqref="G7" xr:uid="{00000000-0002-0000-0100-000000000000}">
      <formula1>$J$5:$J$7</formula1>
    </dataValidation>
  </dataValidations>
  <printOptions horizontalCentered="1" gridLines="1"/>
  <pageMargins left="0.25" right="0.25" top="0.25" bottom="0.4" header="0.25" footer="0.15"/>
  <pageSetup scale="60" fitToHeight="0" orientation="portrait" cellComments="asDisplayed" horizontalDpi="4294967292" verticalDpi="4294967292" r:id="rId1"/>
  <headerFooter>
    <oddFooter>&amp;CGreenhaven Final Order
Page &amp;P of &amp;N</oddFooter>
  </headerFooter>
  <drawing r:id="rId2"/>
  <legacyDrawing r:id="rId3"/>
  <extLst>
    <ext xmlns:mx="http://schemas.microsoft.com/office/mac/excel/2008/main" uri="{64002731-A6B0-56B0-2670-7721B7C09600}">
      <mx:PLV Mode="0" OnePage="0" WScale="10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M52"/>
  <sheetViews>
    <sheetView zoomScale="90" zoomScaleNormal="90" zoomScalePageLayoutView="70" workbookViewId="0">
      <selection activeCell="A30" sqref="A30"/>
    </sheetView>
  </sheetViews>
  <sheetFormatPr defaultRowHeight="15" x14ac:dyDescent="0.25"/>
  <cols>
    <col min="1" max="1" width="16.7109375" customWidth="1"/>
    <col min="2" max="2" width="25.42578125" customWidth="1"/>
    <col min="3" max="3" width="50.140625" customWidth="1"/>
    <col min="4" max="4" width="15.85546875" customWidth="1"/>
    <col min="5" max="5" width="18.140625" customWidth="1"/>
    <col min="6" max="6" width="16.5703125" customWidth="1"/>
    <col min="7" max="7" width="24.7109375" style="62" customWidth="1"/>
    <col min="8" max="8" width="24.85546875" customWidth="1"/>
    <col min="9" max="9" width="28.5703125" customWidth="1"/>
    <col min="10" max="10" width="6.140625" customWidth="1"/>
    <col min="11" max="11" width="27" bestFit="1" customWidth="1"/>
  </cols>
  <sheetData>
    <row r="1" spans="1:8" x14ac:dyDescent="0.25">
      <c r="A1" s="63"/>
      <c r="B1" s="63"/>
      <c r="C1" s="63"/>
      <c r="D1" s="90" t="s">
        <v>115</v>
      </c>
      <c r="E1" s="63"/>
      <c r="F1" s="74" t="s">
        <v>119</v>
      </c>
      <c r="G1" s="75" t="s">
        <v>118</v>
      </c>
      <c r="H1" s="63"/>
    </row>
    <row r="2" spans="1:8" x14ac:dyDescent="0.25">
      <c r="A2" s="63"/>
      <c r="B2" s="63"/>
      <c r="C2" s="63"/>
      <c r="D2" s="91" t="s">
        <v>78</v>
      </c>
      <c r="E2" s="63"/>
      <c r="F2" s="63" t="s">
        <v>121</v>
      </c>
      <c r="G2" s="75" t="s">
        <v>120</v>
      </c>
      <c r="H2" s="63"/>
    </row>
    <row r="3" spans="1:8" x14ac:dyDescent="0.25">
      <c r="A3" s="63"/>
      <c r="B3" s="63"/>
      <c r="C3" s="63"/>
      <c r="D3" s="91" t="s">
        <v>116</v>
      </c>
      <c r="E3" s="63"/>
      <c r="F3" s="63"/>
      <c r="G3" s="75"/>
      <c r="H3" s="63"/>
    </row>
    <row r="4" spans="1:8" ht="15" customHeight="1" x14ac:dyDescent="0.25">
      <c r="A4" s="63"/>
      <c r="B4" s="63"/>
      <c r="C4" s="63"/>
      <c r="D4" s="92" t="s">
        <v>117</v>
      </c>
      <c r="E4" s="63"/>
      <c r="F4" s="89" t="s">
        <v>126</v>
      </c>
      <c r="G4" s="75"/>
      <c r="H4" s="63"/>
    </row>
    <row r="5" spans="1:8" ht="15" customHeight="1" x14ac:dyDescent="0.25">
      <c r="A5" s="63"/>
      <c r="B5" s="63"/>
      <c r="C5" s="63"/>
      <c r="D5" s="63"/>
      <c r="E5" s="63"/>
      <c r="F5" s="93" t="s">
        <v>127</v>
      </c>
      <c r="G5" s="75"/>
      <c r="H5" s="63"/>
    </row>
    <row r="6" spans="1:8" x14ac:dyDescent="0.25">
      <c r="A6" s="63"/>
      <c r="B6" s="63"/>
      <c r="C6" s="63"/>
      <c r="D6" s="63"/>
      <c r="E6" s="63"/>
      <c r="F6" s="63"/>
      <c r="G6" s="75"/>
      <c r="H6" s="63"/>
    </row>
    <row r="7" spans="1:8" ht="35.25" customHeight="1" x14ac:dyDescent="0.25">
      <c r="A7" s="230" t="s">
        <v>88</v>
      </c>
      <c r="B7" s="231"/>
      <c r="C7" s="231"/>
      <c r="D7" s="231"/>
      <c r="E7" s="231"/>
      <c r="F7" s="231"/>
      <c r="G7" s="231"/>
      <c r="H7" s="232"/>
    </row>
    <row r="8" spans="1:8" ht="15" customHeight="1" x14ac:dyDescent="0.25">
      <c r="A8" s="233"/>
      <c r="B8" s="234"/>
      <c r="C8" s="234"/>
      <c r="D8" s="234"/>
      <c r="E8" s="234"/>
      <c r="F8" s="234"/>
      <c r="G8" s="234"/>
      <c r="H8" s="235"/>
    </row>
    <row r="9" spans="1:8" x14ac:dyDescent="0.25">
      <c r="A9" s="63"/>
      <c r="B9" s="64"/>
      <c r="C9" s="237"/>
      <c r="D9" s="238"/>
      <c r="E9" s="69"/>
      <c r="F9" s="69"/>
      <c r="G9" s="69"/>
      <c r="H9" s="63"/>
    </row>
    <row r="10" spans="1:8" x14ac:dyDescent="0.25">
      <c r="A10" s="63"/>
      <c r="B10" s="65"/>
      <c r="C10" s="239" t="s">
        <v>109</v>
      </c>
      <c r="D10" s="239"/>
      <c r="E10" s="222" t="s">
        <v>108</v>
      </c>
      <c r="F10" s="223"/>
      <c r="G10" s="224"/>
      <c r="H10" s="68"/>
    </row>
    <row r="11" spans="1:8" x14ac:dyDescent="0.25">
      <c r="A11" s="63"/>
      <c r="B11" s="70" t="s">
        <v>89</v>
      </c>
      <c r="C11" s="227">
        <f>Sheet1!O8</f>
        <v>0</v>
      </c>
      <c r="D11" s="236"/>
      <c r="E11" s="227">
        <f>Sheet1!H8</f>
        <v>0</v>
      </c>
      <c r="F11" s="227"/>
      <c r="G11" s="227"/>
      <c r="H11" s="68"/>
    </row>
    <row r="12" spans="1:8" x14ac:dyDescent="0.25">
      <c r="A12" s="63"/>
      <c r="B12" s="70" t="s">
        <v>90</v>
      </c>
      <c r="C12" s="227">
        <f>Sheet1!O9</f>
        <v>0</v>
      </c>
      <c r="D12" s="236"/>
      <c r="E12" s="227">
        <f>Sheet1!H9</f>
        <v>0</v>
      </c>
      <c r="F12" s="227"/>
      <c r="G12" s="227"/>
      <c r="H12" s="68"/>
    </row>
    <row r="13" spans="1:8" x14ac:dyDescent="0.25">
      <c r="A13" s="63"/>
      <c r="B13" s="70" t="s">
        <v>91</v>
      </c>
      <c r="C13" s="236">
        <f>Sheet1!O11</f>
        <v>0</v>
      </c>
      <c r="D13" s="240"/>
      <c r="E13" s="227">
        <f>Sheet1!H11</f>
        <v>0</v>
      </c>
      <c r="F13" s="227"/>
      <c r="G13" s="227"/>
      <c r="H13" s="68"/>
    </row>
    <row r="14" spans="1:8" x14ac:dyDescent="0.25">
      <c r="A14" s="63"/>
      <c r="B14" s="70" t="s">
        <v>92</v>
      </c>
      <c r="C14" s="227" t="str">
        <f>Sheet1!O12&amp;", "&amp;Sheet1!O13</f>
        <v xml:space="preserve">, </v>
      </c>
      <c r="D14" s="236"/>
      <c r="E14" s="227" t="str">
        <f>Sheet1!H12&amp;", "&amp;Sheet1!H13</f>
        <v xml:space="preserve">, </v>
      </c>
      <c r="F14" s="227"/>
      <c r="G14" s="227"/>
      <c r="H14" s="68"/>
    </row>
    <row r="15" spans="1:8" x14ac:dyDescent="0.25">
      <c r="A15" s="63"/>
      <c r="B15" s="70" t="s">
        <v>93</v>
      </c>
      <c r="C15" s="227">
        <f>Sheet1!O14</f>
        <v>0</v>
      </c>
      <c r="D15" s="236"/>
      <c r="E15" s="227">
        <f>Sheet1!H14</f>
        <v>0</v>
      </c>
      <c r="F15" s="227"/>
      <c r="G15" s="227"/>
      <c r="H15" s="68"/>
    </row>
    <row r="16" spans="1:8" x14ac:dyDescent="0.25">
      <c r="A16" s="63"/>
      <c r="B16" s="70" t="s">
        <v>94</v>
      </c>
      <c r="C16" s="227">
        <f>Sheet1!O16</f>
        <v>0</v>
      </c>
      <c r="D16" s="236"/>
      <c r="E16" s="227">
        <f>Sheet1!H16</f>
        <v>0</v>
      </c>
      <c r="F16" s="227"/>
      <c r="G16" s="227"/>
      <c r="H16" s="68"/>
    </row>
    <row r="17" spans="1:13" x14ac:dyDescent="0.25">
      <c r="A17" s="63"/>
      <c r="B17" s="70" t="s">
        <v>95</v>
      </c>
      <c r="C17" s="227">
        <f>Sheet1!O17</f>
        <v>0</v>
      </c>
      <c r="D17" s="236"/>
      <c r="E17" s="227">
        <f>Sheet1!H17</f>
        <v>0</v>
      </c>
      <c r="F17" s="227"/>
      <c r="G17" s="227"/>
      <c r="H17" s="68"/>
    </row>
    <row r="18" spans="1:13" x14ac:dyDescent="0.25">
      <c r="A18" s="63"/>
      <c r="B18" s="70" t="s">
        <v>96</v>
      </c>
      <c r="C18" s="227">
        <f>Sheet1!O18</f>
        <v>0</v>
      </c>
      <c r="D18" s="236"/>
      <c r="E18" s="227">
        <f>Sheet1!H18</f>
        <v>0</v>
      </c>
      <c r="F18" s="227"/>
      <c r="G18" s="227"/>
      <c r="H18" s="68"/>
    </row>
    <row r="19" spans="1:13" x14ac:dyDescent="0.25">
      <c r="A19" s="63"/>
      <c r="B19" s="63"/>
      <c r="C19" s="66"/>
      <c r="D19" s="66"/>
      <c r="E19" s="66"/>
      <c r="F19" s="66"/>
      <c r="G19" s="66"/>
      <c r="H19" s="63"/>
    </row>
    <row r="20" spans="1:13" x14ac:dyDescent="0.25">
      <c r="A20" s="63"/>
      <c r="B20" s="64"/>
      <c r="C20" s="63"/>
      <c r="D20" s="67"/>
      <c r="E20" s="222" t="s">
        <v>110</v>
      </c>
      <c r="F20" s="223"/>
      <c r="G20" s="224"/>
      <c r="H20" s="68"/>
    </row>
    <row r="21" spans="1:13" ht="21.75" customHeight="1" x14ac:dyDescent="0.25">
      <c r="A21" s="63"/>
      <c r="B21" s="63"/>
      <c r="C21" s="63"/>
      <c r="D21" s="67"/>
      <c r="E21" s="71"/>
      <c r="F21" s="63"/>
      <c r="G21" s="87" t="s">
        <v>122</v>
      </c>
      <c r="H21" s="63"/>
    </row>
    <row r="22" spans="1:13" ht="15.75" customHeight="1" x14ac:dyDescent="0.25">
      <c r="A22" s="63"/>
      <c r="B22" s="63"/>
      <c r="C22" s="63"/>
      <c r="D22" s="67"/>
      <c r="E22" s="72" t="s">
        <v>46</v>
      </c>
      <c r="F22" s="228"/>
      <c r="G22" s="229"/>
      <c r="H22" s="68"/>
    </row>
    <row r="23" spans="1:13" x14ac:dyDescent="0.25">
      <c r="A23" s="63"/>
      <c r="B23" s="85" t="s">
        <v>123</v>
      </c>
      <c r="C23" s="63"/>
      <c r="D23" s="67"/>
      <c r="E23" s="72" t="s">
        <v>114</v>
      </c>
      <c r="F23" s="228"/>
      <c r="G23" s="229"/>
      <c r="H23" s="68"/>
    </row>
    <row r="24" spans="1:13" x14ac:dyDescent="0.25">
      <c r="A24" s="63"/>
      <c r="B24" s="63"/>
      <c r="C24" s="63"/>
      <c r="D24" s="67"/>
      <c r="E24" s="72" t="s">
        <v>111</v>
      </c>
      <c r="F24" s="228"/>
      <c r="G24" s="229"/>
      <c r="H24" s="68"/>
    </row>
    <row r="25" spans="1:13" x14ac:dyDescent="0.25">
      <c r="A25" s="63"/>
      <c r="B25" s="63"/>
      <c r="C25" s="63"/>
      <c r="D25" s="67"/>
      <c r="E25" s="72" t="s">
        <v>52</v>
      </c>
      <c r="F25" s="228"/>
      <c r="G25" s="229"/>
      <c r="H25" s="68"/>
    </row>
    <row r="26" spans="1:13" x14ac:dyDescent="0.25">
      <c r="A26" s="63"/>
      <c r="B26" s="63"/>
      <c r="C26" s="63"/>
      <c r="D26" s="67"/>
      <c r="E26" s="72" t="s">
        <v>112</v>
      </c>
      <c r="F26" s="228"/>
      <c r="G26" s="229"/>
      <c r="H26" s="68"/>
    </row>
    <row r="27" spans="1:13" x14ac:dyDescent="0.25">
      <c r="A27" s="63"/>
      <c r="B27" s="63"/>
      <c r="C27" s="63"/>
      <c r="D27" s="67"/>
      <c r="E27" s="73" t="s">
        <v>113</v>
      </c>
      <c r="F27" s="225"/>
      <c r="G27" s="226"/>
      <c r="H27" s="68"/>
    </row>
    <row r="28" spans="1:13" ht="31.5" customHeight="1" x14ac:dyDescent="0.25">
      <c r="A28" s="69"/>
      <c r="B28" s="69"/>
      <c r="C28" s="69"/>
      <c r="D28" s="69"/>
      <c r="E28" s="69"/>
      <c r="F28" s="69"/>
      <c r="G28" s="69"/>
      <c r="H28" s="69"/>
    </row>
    <row r="29" spans="1:13" s="79" customFormat="1" ht="51" x14ac:dyDescent="0.25">
      <c r="A29" s="76" t="s">
        <v>97</v>
      </c>
      <c r="B29" s="76" t="s">
        <v>98</v>
      </c>
      <c r="C29" s="76" t="s">
        <v>99</v>
      </c>
      <c r="D29" s="76" t="s">
        <v>100</v>
      </c>
      <c r="E29" s="77" t="s">
        <v>107</v>
      </c>
      <c r="F29" s="77" t="s">
        <v>101</v>
      </c>
      <c r="G29" s="77" t="s">
        <v>106</v>
      </c>
      <c r="H29" s="77" t="s">
        <v>102</v>
      </c>
      <c r="I29" s="78"/>
      <c r="J29" s="78"/>
      <c r="K29" s="78"/>
      <c r="L29" s="78"/>
      <c r="M29" s="78"/>
    </row>
    <row r="30" spans="1:13" ht="20.100000000000001" customHeight="1" x14ac:dyDescent="0.25">
      <c r="A30" s="80"/>
      <c r="B30" s="80" t="s">
        <v>78</v>
      </c>
      <c r="C30" s="81" t="s">
        <v>12347</v>
      </c>
      <c r="D30" s="80" t="s">
        <v>103</v>
      </c>
      <c r="E30" s="82">
        <v>39.4</v>
      </c>
      <c r="F30" s="83">
        <v>29.549999999999997</v>
      </c>
      <c r="G30" s="84"/>
      <c r="H30" s="80"/>
    </row>
    <row r="31" spans="1:13" ht="20.100000000000001" customHeight="1" x14ac:dyDescent="0.25">
      <c r="A31" s="80"/>
      <c r="B31" s="80" t="s">
        <v>78</v>
      </c>
      <c r="C31" s="81" t="s">
        <v>12347</v>
      </c>
      <c r="D31" s="80" t="s">
        <v>79</v>
      </c>
      <c r="E31" s="82">
        <v>27.8</v>
      </c>
      <c r="F31" s="83">
        <v>20.85</v>
      </c>
      <c r="G31" s="84"/>
      <c r="H31" s="80"/>
    </row>
    <row r="32" spans="1:13" ht="20.100000000000001" customHeight="1" x14ac:dyDescent="0.25">
      <c r="A32" s="80"/>
      <c r="B32" s="80" t="s">
        <v>78</v>
      </c>
      <c r="C32" s="81" t="s">
        <v>12348</v>
      </c>
      <c r="D32" s="80" t="s">
        <v>103</v>
      </c>
      <c r="E32" s="82">
        <v>46.4</v>
      </c>
      <c r="F32" s="83">
        <v>34.799999999999997</v>
      </c>
      <c r="G32" s="84"/>
      <c r="H32" s="80"/>
    </row>
    <row r="33" spans="1:8" ht="20.100000000000001" customHeight="1" x14ac:dyDescent="0.25">
      <c r="A33" s="80"/>
      <c r="B33" s="80" t="s">
        <v>78</v>
      </c>
      <c r="C33" s="81" t="s">
        <v>12348</v>
      </c>
      <c r="D33" s="80" t="s">
        <v>79</v>
      </c>
      <c r="E33" s="82">
        <v>32</v>
      </c>
      <c r="F33" s="83">
        <v>24</v>
      </c>
      <c r="G33" s="84"/>
      <c r="H33" s="80"/>
    </row>
    <row r="34" spans="1:8" ht="20.100000000000001" customHeight="1" x14ac:dyDescent="0.25">
      <c r="A34" s="80"/>
      <c r="B34" s="80" t="s">
        <v>78</v>
      </c>
      <c r="C34" s="80" t="s">
        <v>83</v>
      </c>
      <c r="D34" s="80" t="s">
        <v>103</v>
      </c>
      <c r="E34" s="82">
        <v>42</v>
      </c>
      <c r="F34" s="83">
        <v>31.5</v>
      </c>
      <c r="G34" s="84"/>
      <c r="H34" s="80"/>
    </row>
    <row r="35" spans="1:8" ht="20.100000000000001" customHeight="1" x14ac:dyDescent="0.25">
      <c r="A35" s="80"/>
      <c r="B35" s="80" t="s">
        <v>78</v>
      </c>
      <c r="C35" s="81" t="s">
        <v>12349</v>
      </c>
      <c r="D35" s="80" t="s">
        <v>103</v>
      </c>
      <c r="E35" s="82">
        <v>46.2</v>
      </c>
      <c r="F35" s="83">
        <v>34.65</v>
      </c>
      <c r="G35" s="84"/>
      <c r="H35" s="80"/>
    </row>
    <row r="36" spans="1:8" ht="20.100000000000001" customHeight="1" x14ac:dyDescent="0.25">
      <c r="A36" s="80"/>
      <c r="B36" s="80" t="s">
        <v>78</v>
      </c>
      <c r="C36" s="81" t="s">
        <v>12349</v>
      </c>
      <c r="D36" s="80" t="s">
        <v>79</v>
      </c>
      <c r="E36" s="82">
        <v>31.7</v>
      </c>
      <c r="F36" s="83">
        <v>23.78</v>
      </c>
      <c r="G36" s="84"/>
      <c r="H36" s="80"/>
    </row>
    <row r="37" spans="1:8" ht="30" customHeight="1" x14ac:dyDescent="0.25">
      <c r="A37" s="80"/>
      <c r="B37" s="80" t="s">
        <v>78</v>
      </c>
      <c r="C37" s="109" t="s">
        <v>12350</v>
      </c>
      <c r="D37" s="80" t="s">
        <v>103</v>
      </c>
      <c r="E37" s="82">
        <v>42</v>
      </c>
      <c r="F37" s="83">
        <v>31.5</v>
      </c>
      <c r="G37" s="84"/>
      <c r="H37" s="80"/>
    </row>
    <row r="38" spans="1:8" ht="30" customHeight="1" x14ac:dyDescent="0.25">
      <c r="A38" s="80"/>
      <c r="B38" s="80" t="s">
        <v>78</v>
      </c>
      <c r="C38" s="109" t="s">
        <v>12350</v>
      </c>
      <c r="D38" s="80" t="s">
        <v>79</v>
      </c>
      <c r="E38" s="82">
        <v>28.3</v>
      </c>
      <c r="F38" s="83">
        <v>21.23</v>
      </c>
      <c r="G38" s="84"/>
      <c r="H38" s="80"/>
    </row>
    <row r="39" spans="1:8" s="122" customFormat="1" ht="20.100000000000001" customHeight="1" x14ac:dyDescent="0.25">
      <c r="A39" s="118"/>
      <c r="B39" s="118" t="s">
        <v>78</v>
      </c>
      <c r="C39" s="117" t="s">
        <v>81</v>
      </c>
      <c r="D39" s="118" t="s">
        <v>103</v>
      </c>
      <c r="E39" s="119">
        <v>42</v>
      </c>
      <c r="F39" s="120">
        <v>31.5</v>
      </c>
      <c r="G39" s="121"/>
      <c r="H39" s="118"/>
    </row>
    <row r="40" spans="1:8" ht="20.100000000000001" customHeight="1" x14ac:dyDescent="0.25">
      <c r="A40" s="80"/>
      <c r="B40" s="80" t="s">
        <v>78</v>
      </c>
      <c r="C40" s="81" t="s">
        <v>12351</v>
      </c>
      <c r="D40" s="80" t="s">
        <v>103</v>
      </c>
      <c r="E40" s="82">
        <v>48.8</v>
      </c>
      <c r="F40" s="83">
        <v>36.599999999999994</v>
      </c>
      <c r="G40" s="84"/>
      <c r="H40" s="80"/>
    </row>
    <row r="41" spans="1:8" ht="20.100000000000001" customHeight="1" x14ac:dyDescent="0.25">
      <c r="A41" s="80"/>
      <c r="B41" s="80" t="s">
        <v>78</v>
      </c>
      <c r="C41" s="81" t="s">
        <v>12351</v>
      </c>
      <c r="D41" s="80" t="s">
        <v>79</v>
      </c>
      <c r="E41" s="82">
        <v>33.799999999999997</v>
      </c>
      <c r="F41" s="83">
        <v>25.349999999999998</v>
      </c>
      <c r="G41" s="84"/>
      <c r="H41" s="80"/>
    </row>
    <row r="42" spans="1:8" ht="20.100000000000001" customHeight="1" x14ac:dyDescent="0.25">
      <c r="A42" s="80"/>
      <c r="B42" s="80" t="s">
        <v>78</v>
      </c>
      <c r="C42" s="80" t="s">
        <v>84</v>
      </c>
      <c r="D42" s="80" t="s">
        <v>103</v>
      </c>
      <c r="E42" s="82">
        <v>47.8</v>
      </c>
      <c r="F42" s="83">
        <v>35.849999999999994</v>
      </c>
      <c r="G42" s="84"/>
      <c r="H42" s="80"/>
    </row>
    <row r="43" spans="1:8" ht="20.100000000000001" customHeight="1" x14ac:dyDescent="0.25">
      <c r="A43" s="80"/>
      <c r="B43" s="80" t="s">
        <v>78</v>
      </c>
      <c r="C43" s="80" t="s">
        <v>82</v>
      </c>
      <c r="D43" s="80" t="s">
        <v>103</v>
      </c>
      <c r="E43" s="82">
        <v>42</v>
      </c>
      <c r="F43" s="83">
        <v>31.5</v>
      </c>
      <c r="G43" s="84"/>
      <c r="H43" s="80"/>
    </row>
    <row r="44" spans="1:8" ht="20.100000000000001" customHeight="1" x14ac:dyDescent="0.25">
      <c r="A44" s="80"/>
      <c r="B44" s="80" t="s">
        <v>85</v>
      </c>
      <c r="C44" s="80" t="s">
        <v>12352</v>
      </c>
      <c r="D44" s="80" t="s">
        <v>103</v>
      </c>
      <c r="E44" s="82">
        <v>39.9</v>
      </c>
      <c r="F44" s="83">
        <v>29.924999999999997</v>
      </c>
      <c r="G44" s="84"/>
      <c r="H44" s="80"/>
    </row>
    <row r="45" spans="1:8" ht="20.100000000000001" customHeight="1" x14ac:dyDescent="0.25">
      <c r="A45" s="80"/>
      <c r="B45" s="80" t="s">
        <v>85</v>
      </c>
      <c r="C45" s="81" t="s">
        <v>12353</v>
      </c>
      <c r="D45" s="80" t="s">
        <v>103</v>
      </c>
      <c r="E45" s="82">
        <v>39.4</v>
      </c>
      <c r="F45" s="83">
        <v>29.549999999999997</v>
      </c>
      <c r="G45" s="84"/>
      <c r="H45" s="80"/>
    </row>
    <row r="46" spans="1:8" ht="20.100000000000001" customHeight="1" x14ac:dyDescent="0.25">
      <c r="A46" s="80"/>
      <c r="B46" s="80" t="s">
        <v>85</v>
      </c>
      <c r="C46" s="80" t="s">
        <v>86</v>
      </c>
      <c r="D46" s="80" t="s">
        <v>103</v>
      </c>
      <c r="E46" s="82">
        <v>39.4</v>
      </c>
      <c r="F46" s="83">
        <v>29.549999999999997</v>
      </c>
      <c r="G46" s="84"/>
      <c r="H46" s="80"/>
    </row>
    <row r="47" spans="1:8" ht="20.100000000000001" customHeight="1" x14ac:dyDescent="0.25">
      <c r="A47" s="80"/>
      <c r="B47" s="80" t="s">
        <v>85</v>
      </c>
      <c r="C47" s="80" t="s">
        <v>104</v>
      </c>
      <c r="D47" s="80" t="s">
        <v>103</v>
      </c>
      <c r="E47" s="82">
        <v>35.700000000000003</v>
      </c>
      <c r="F47" s="83">
        <v>26.775000000000002</v>
      </c>
      <c r="G47" s="84"/>
      <c r="H47" s="80"/>
    </row>
    <row r="48" spans="1:8" ht="20.100000000000001" customHeight="1" x14ac:dyDescent="0.25">
      <c r="A48" s="80"/>
      <c r="B48" s="80" t="s">
        <v>85</v>
      </c>
      <c r="C48" s="81" t="s">
        <v>12354</v>
      </c>
      <c r="D48" s="80" t="s">
        <v>103</v>
      </c>
      <c r="E48" s="82">
        <v>39.4</v>
      </c>
      <c r="F48" s="83">
        <v>29.549999999999997</v>
      </c>
      <c r="G48" s="84"/>
      <c r="H48" s="80"/>
    </row>
    <row r="49" spans="1:8" ht="20.100000000000001" customHeight="1" x14ac:dyDescent="0.25">
      <c r="A49" s="80"/>
      <c r="B49" s="80" t="s">
        <v>85</v>
      </c>
      <c r="C49" s="80" t="s">
        <v>105</v>
      </c>
      <c r="D49" s="80" t="s">
        <v>103</v>
      </c>
      <c r="E49" s="82">
        <v>39.4</v>
      </c>
      <c r="F49" s="83">
        <v>29.549999999999997</v>
      </c>
      <c r="G49" s="84"/>
      <c r="H49" s="80"/>
    </row>
    <row r="50" spans="1:8" ht="20.100000000000001" customHeight="1" x14ac:dyDescent="0.25">
      <c r="A50" s="123"/>
      <c r="B50" s="123" t="s">
        <v>85</v>
      </c>
      <c r="C50" s="80" t="s">
        <v>1454</v>
      </c>
      <c r="D50" s="123" t="s">
        <v>103</v>
      </c>
      <c r="E50" s="124">
        <v>39.9</v>
      </c>
      <c r="F50" s="125">
        <v>29.93</v>
      </c>
      <c r="G50" s="126"/>
      <c r="H50" s="123"/>
    </row>
    <row r="51" spans="1:8" x14ac:dyDescent="0.25">
      <c r="F51" s="62"/>
      <c r="G51"/>
    </row>
    <row r="52" spans="1:8" x14ac:dyDescent="0.25">
      <c r="F52" s="62"/>
      <c r="G52"/>
    </row>
  </sheetData>
  <mergeCells count="27">
    <mergeCell ref="A7:H8"/>
    <mergeCell ref="E10:G10"/>
    <mergeCell ref="E11:G11"/>
    <mergeCell ref="C17:D17"/>
    <mergeCell ref="C18:D18"/>
    <mergeCell ref="C9:D9"/>
    <mergeCell ref="C10:D10"/>
    <mergeCell ref="C12:D12"/>
    <mergeCell ref="C13:D13"/>
    <mergeCell ref="C14:D14"/>
    <mergeCell ref="C15:D15"/>
    <mergeCell ref="C16:D16"/>
    <mergeCell ref="C11:D11"/>
    <mergeCell ref="E17:G17"/>
    <mergeCell ref="E18:G18"/>
    <mergeCell ref="E20:G20"/>
    <mergeCell ref="F27:G27"/>
    <mergeCell ref="E12:G12"/>
    <mergeCell ref="E13:G13"/>
    <mergeCell ref="E14:G14"/>
    <mergeCell ref="E15:G15"/>
    <mergeCell ref="E16:G16"/>
    <mergeCell ref="F22:G22"/>
    <mergeCell ref="F23:G23"/>
    <mergeCell ref="F24:G24"/>
    <mergeCell ref="F25:G25"/>
    <mergeCell ref="F26:G26"/>
  </mergeCells>
  <pageMargins left="0.75" right="0.75" top="0.5" bottom="0.5" header="0.3" footer="0.3"/>
  <pageSetup scale="56" orientation="landscape" r:id="rId1"/>
  <headerFoot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85" r:id="rId4" name="Check Box 13">
              <controlPr defaultSize="0" autoFill="0" autoLine="0" autoPict="0">
                <anchor moveWithCells="1">
                  <from>
                    <xdr:col>6</xdr:col>
                    <xdr:colOff>771525</xdr:colOff>
                    <xdr:row>29</xdr:row>
                    <xdr:rowOff>19050</xdr:rowOff>
                  </from>
                  <to>
                    <xdr:col>6</xdr:col>
                    <xdr:colOff>990600</xdr:colOff>
                    <xdr:row>29</xdr:row>
                    <xdr:rowOff>190500</xdr:rowOff>
                  </to>
                </anchor>
              </controlPr>
            </control>
          </mc:Choice>
        </mc:AlternateContent>
        <mc:AlternateContent xmlns:mc="http://schemas.openxmlformats.org/markup-compatibility/2006">
          <mc:Choice Requires="x14">
            <control shapeId="3118" r:id="rId5" name="Check Box 46">
              <controlPr defaultSize="0" autoFill="0" autoLine="0" autoPict="0">
                <anchor moveWithCells="1">
                  <from>
                    <xdr:col>7</xdr:col>
                    <xdr:colOff>400050</xdr:colOff>
                    <xdr:row>30</xdr:row>
                    <xdr:rowOff>0</xdr:rowOff>
                  </from>
                  <to>
                    <xdr:col>7</xdr:col>
                    <xdr:colOff>819150</xdr:colOff>
                    <xdr:row>30</xdr:row>
                    <xdr:rowOff>190500</xdr:rowOff>
                  </to>
                </anchor>
              </controlPr>
            </control>
          </mc:Choice>
        </mc:AlternateContent>
        <mc:AlternateContent xmlns:mc="http://schemas.openxmlformats.org/markup-compatibility/2006">
          <mc:Choice Requires="x14">
            <control shapeId="3119" r:id="rId6" name="Check Box 47">
              <controlPr defaultSize="0" autoFill="0" autoLine="0" autoPict="0">
                <anchor moveWithCells="1">
                  <from>
                    <xdr:col>7</xdr:col>
                    <xdr:colOff>952500</xdr:colOff>
                    <xdr:row>30</xdr:row>
                    <xdr:rowOff>0</xdr:rowOff>
                  </from>
                  <to>
                    <xdr:col>7</xdr:col>
                    <xdr:colOff>1343025</xdr:colOff>
                    <xdr:row>30</xdr:row>
                    <xdr:rowOff>190500</xdr:rowOff>
                  </to>
                </anchor>
              </controlPr>
            </control>
          </mc:Choice>
        </mc:AlternateContent>
        <mc:AlternateContent xmlns:mc="http://schemas.openxmlformats.org/markup-compatibility/2006">
          <mc:Choice Requires="x14">
            <control shapeId="3120" r:id="rId7" name="Check Box 48">
              <controlPr defaultSize="0" autoFill="0" autoLine="0" autoPict="0">
                <anchor moveWithCells="1">
                  <from>
                    <xdr:col>7</xdr:col>
                    <xdr:colOff>400050</xdr:colOff>
                    <xdr:row>30</xdr:row>
                    <xdr:rowOff>0</xdr:rowOff>
                  </from>
                  <to>
                    <xdr:col>7</xdr:col>
                    <xdr:colOff>819150</xdr:colOff>
                    <xdr:row>30</xdr:row>
                    <xdr:rowOff>190500</xdr:rowOff>
                  </to>
                </anchor>
              </controlPr>
            </control>
          </mc:Choice>
        </mc:AlternateContent>
        <mc:AlternateContent xmlns:mc="http://schemas.openxmlformats.org/markup-compatibility/2006">
          <mc:Choice Requires="x14">
            <control shapeId="3121" r:id="rId8" name="Check Box 49">
              <controlPr defaultSize="0" autoFill="0" autoLine="0" autoPict="0">
                <anchor moveWithCells="1">
                  <from>
                    <xdr:col>7</xdr:col>
                    <xdr:colOff>952500</xdr:colOff>
                    <xdr:row>30</xdr:row>
                    <xdr:rowOff>0</xdr:rowOff>
                  </from>
                  <to>
                    <xdr:col>7</xdr:col>
                    <xdr:colOff>1343025</xdr:colOff>
                    <xdr:row>30</xdr:row>
                    <xdr:rowOff>190500</xdr:rowOff>
                  </to>
                </anchor>
              </controlPr>
            </control>
          </mc:Choice>
        </mc:AlternateContent>
        <mc:AlternateContent xmlns:mc="http://schemas.openxmlformats.org/markup-compatibility/2006">
          <mc:Choice Requires="x14">
            <control shapeId="3122" r:id="rId9" name="Check Box 50">
              <controlPr defaultSize="0" autoFill="0" autoLine="0" autoPict="0">
                <anchor moveWithCells="1">
                  <from>
                    <xdr:col>7</xdr:col>
                    <xdr:colOff>400050</xdr:colOff>
                    <xdr:row>31</xdr:row>
                    <xdr:rowOff>0</xdr:rowOff>
                  </from>
                  <to>
                    <xdr:col>7</xdr:col>
                    <xdr:colOff>819150</xdr:colOff>
                    <xdr:row>31</xdr:row>
                    <xdr:rowOff>190500</xdr:rowOff>
                  </to>
                </anchor>
              </controlPr>
            </control>
          </mc:Choice>
        </mc:AlternateContent>
        <mc:AlternateContent xmlns:mc="http://schemas.openxmlformats.org/markup-compatibility/2006">
          <mc:Choice Requires="x14">
            <control shapeId="3123" r:id="rId10" name="Check Box 51">
              <controlPr defaultSize="0" autoFill="0" autoLine="0" autoPict="0">
                <anchor moveWithCells="1">
                  <from>
                    <xdr:col>7</xdr:col>
                    <xdr:colOff>952500</xdr:colOff>
                    <xdr:row>31</xdr:row>
                    <xdr:rowOff>0</xdr:rowOff>
                  </from>
                  <to>
                    <xdr:col>7</xdr:col>
                    <xdr:colOff>1343025</xdr:colOff>
                    <xdr:row>31</xdr:row>
                    <xdr:rowOff>190500</xdr:rowOff>
                  </to>
                </anchor>
              </controlPr>
            </control>
          </mc:Choice>
        </mc:AlternateContent>
        <mc:AlternateContent xmlns:mc="http://schemas.openxmlformats.org/markup-compatibility/2006">
          <mc:Choice Requires="x14">
            <control shapeId="3124" r:id="rId11" name="Check Box 52">
              <controlPr defaultSize="0" autoFill="0" autoLine="0" autoPict="0">
                <anchor moveWithCells="1">
                  <from>
                    <xdr:col>7</xdr:col>
                    <xdr:colOff>400050</xdr:colOff>
                    <xdr:row>31</xdr:row>
                    <xdr:rowOff>0</xdr:rowOff>
                  </from>
                  <to>
                    <xdr:col>7</xdr:col>
                    <xdr:colOff>819150</xdr:colOff>
                    <xdr:row>31</xdr:row>
                    <xdr:rowOff>190500</xdr:rowOff>
                  </to>
                </anchor>
              </controlPr>
            </control>
          </mc:Choice>
        </mc:AlternateContent>
        <mc:AlternateContent xmlns:mc="http://schemas.openxmlformats.org/markup-compatibility/2006">
          <mc:Choice Requires="x14">
            <control shapeId="3125" r:id="rId12" name="Check Box 53">
              <controlPr defaultSize="0" autoFill="0" autoLine="0" autoPict="0">
                <anchor moveWithCells="1">
                  <from>
                    <xdr:col>7</xdr:col>
                    <xdr:colOff>952500</xdr:colOff>
                    <xdr:row>31</xdr:row>
                    <xdr:rowOff>0</xdr:rowOff>
                  </from>
                  <to>
                    <xdr:col>7</xdr:col>
                    <xdr:colOff>1343025</xdr:colOff>
                    <xdr:row>31</xdr:row>
                    <xdr:rowOff>190500</xdr:rowOff>
                  </to>
                </anchor>
              </controlPr>
            </control>
          </mc:Choice>
        </mc:AlternateContent>
        <mc:AlternateContent xmlns:mc="http://schemas.openxmlformats.org/markup-compatibility/2006">
          <mc:Choice Requires="x14">
            <control shapeId="3126" r:id="rId13" name="Check Box 54">
              <controlPr defaultSize="0" autoFill="0" autoLine="0" autoPict="0">
                <anchor moveWithCells="1">
                  <from>
                    <xdr:col>7</xdr:col>
                    <xdr:colOff>400050</xdr:colOff>
                    <xdr:row>32</xdr:row>
                    <xdr:rowOff>0</xdr:rowOff>
                  </from>
                  <to>
                    <xdr:col>7</xdr:col>
                    <xdr:colOff>819150</xdr:colOff>
                    <xdr:row>32</xdr:row>
                    <xdr:rowOff>190500</xdr:rowOff>
                  </to>
                </anchor>
              </controlPr>
            </control>
          </mc:Choice>
        </mc:AlternateContent>
        <mc:AlternateContent xmlns:mc="http://schemas.openxmlformats.org/markup-compatibility/2006">
          <mc:Choice Requires="x14">
            <control shapeId="3127" r:id="rId14" name="Check Box 55">
              <controlPr defaultSize="0" autoFill="0" autoLine="0" autoPict="0">
                <anchor moveWithCells="1">
                  <from>
                    <xdr:col>7</xdr:col>
                    <xdr:colOff>952500</xdr:colOff>
                    <xdr:row>32</xdr:row>
                    <xdr:rowOff>0</xdr:rowOff>
                  </from>
                  <to>
                    <xdr:col>7</xdr:col>
                    <xdr:colOff>1343025</xdr:colOff>
                    <xdr:row>32</xdr:row>
                    <xdr:rowOff>190500</xdr:rowOff>
                  </to>
                </anchor>
              </controlPr>
            </control>
          </mc:Choice>
        </mc:AlternateContent>
        <mc:AlternateContent xmlns:mc="http://schemas.openxmlformats.org/markup-compatibility/2006">
          <mc:Choice Requires="x14">
            <control shapeId="3128" r:id="rId15" name="Check Box 56">
              <controlPr defaultSize="0" autoFill="0" autoLine="0" autoPict="0">
                <anchor moveWithCells="1">
                  <from>
                    <xdr:col>7</xdr:col>
                    <xdr:colOff>400050</xdr:colOff>
                    <xdr:row>32</xdr:row>
                    <xdr:rowOff>0</xdr:rowOff>
                  </from>
                  <to>
                    <xdr:col>7</xdr:col>
                    <xdr:colOff>819150</xdr:colOff>
                    <xdr:row>32</xdr:row>
                    <xdr:rowOff>190500</xdr:rowOff>
                  </to>
                </anchor>
              </controlPr>
            </control>
          </mc:Choice>
        </mc:AlternateContent>
        <mc:AlternateContent xmlns:mc="http://schemas.openxmlformats.org/markup-compatibility/2006">
          <mc:Choice Requires="x14">
            <control shapeId="3129" r:id="rId16" name="Check Box 57">
              <controlPr defaultSize="0" autoFill="0" autoLine="0" autoPict="0">
                <anchor moveWithCells="1">
                  <from>
                    <xdr:col>7</xdr:col>
                    <xdr:colOff>952500</xdr:colOff>
                    <xdr:row>32</xdr:row>
                    <xdr:rowOff>0</xdr:rowOff>
                  </from>
                  <to>
                    <xdr:col>7</xdr:col>
                    <xdr:colOff>1343025</xdr:colOff>
                    <xdr:row>32</xdr:row>
                    <xdr:rowOff>190500</xdr:rowOff>
                  </to>
                </anchor>
              </controlPr>
            </control>
          </mc:Choice>
        </mc:AlternateContent>
        <mc:AlternateContent xmlns:mc="http://schemas.openxmlformats.org/markup-compatibility/2006">
          <mc:Choice Requires="x14">
            <control shapeId="3130" r:id="rId17" name="Check Box 58">
              <controlPr defaultSize="0" autoFill="0" autoLine="0" autoPict="0">
                <anchor moveWithCells="1">
                  <from>
                    <xdr:col>7</xdr:col>
                    <xdr:colOff>400050</xdr:colOff>
                    <xdr:row>33</xdr:row>
                    <xdr:rowOff>0</xdr:rowOff>
                  </from>
                  <to>
                    <xdr:col>7</xdr:col>
                    <xdr:colOff>819150</xdr:colOff>
                    <xdr:row>33</xdr:row>
                    <xdr:rowOff>190500</xdr:rowOff>
                  </to>
                </anchor>
              </controlPr>
            </control>
          </mc:Choice>
        </mc:AlternateContent>
        <mc:AlternateContent xmlns:mc="http://schemas.openxmlformats.org/markup-compatibility/2006">
          <mc:Choice Requires="x14">
            <control shapeId="3131" r:id="rId18" name="Check Box 59">
              <controlPr defaultSize="0" autoFill="0" autoLine="0" autoPict="0">
                <anchor moveWithCells="1">
                  <from>
                    <xdr:col>7</xdr:col>
                    <xdr:colOff>952500</xdr:colOff>
                    <xdr:row>33</xdr:row>
                    <xdr:rowOff>0</xdr:rowOff>
                  </from>
                  <to>
                    <xdr:col>7</xdr:col>
                    <xdr:colOff>1343025</xdr:colOff>
                    <xdr:row>33</xdr:row>
                    <xdr:rowOff>190500</xdr:rowOff>
                  </to>
                </anchor>
              </controlPr>
            </control>
          </mc:Choice>
        </mc:AlternateContent>
        <mc:AlternateContent xmlns:mc="http://schemas.openxmlformats.org/markup-compatibility/2006">
          <mc:Choice Requires="x14">
            <control shapeId="3132" r:id="rId19" name="Check Box 60">
              <controlPr defaultSize="0" autoFill="0" autoLine="0" autoPict="0">
                <anchor moveWithCells="1">
                  <from>
                    <xdr:col>7</xdr:col>
                    <xdr:colOff>400050</xdr:colOff>
                    <xdr:row>33</xdr:row>
                    <xdr:rowOff>0</xdr:rowOff>
                  </from>
                  <to>
                    <xdr:col>7</xdr:col>
                    <xdr:colOff>819150</xdr:colOff>
                    <xdr:row>33</xdr:row>
                    <xdr:rowOff>190500</xdr:rowOff>
                  </to>
                </anchor>
              </controlPr>
            </control>
          </mc:Choice>
        </mc:AlternateContent>
        <mc:AlternateContent xmlns:mc="http://schemas.openxmlformats.org/markup-compatibility/2006">
          <mc:Choice Requires="x14">
            <control shapeId="3133" r:id="rId20" name="Check Box 61">
              <controlPr defaultSize="0" autoFill="0" autoLine="0" autoPict="0">
                <anchor moveWithCells="1">
                  <from>
                    <xdr:col>7</xdr:col>
                    <xdr:colOff>952500</xdr:colOff>
                    <xdr:row>33</xdr:row>
                    <xdr:rowOff>0</xdr:rowOff>
                  </from>
                  <to>
                    <xdr:col>7</xdr:col>
                    <xdr:colOff>1343025</xdr:colOff>
                    <xdr:row>33</xdr:row>
                    <xdr:rowOff>190500</xdr:rowOff>
                  </to>
                </anchor>
              </controlPr>
            </control>
          </mc:Choice>
        </mc:AlternateContent>
        <mc:AlternateContent xmlns:mc="http://schemas.openxmlformats.org/markup-compatibility/2006">
          <mc:Choice Requires="x14">
            <control shapeId="3134" r:id="rId21" name="Check Box 62">
              <controlPr defaultSize="0" autoFill="0" autoLine="0" autoPict="0">
                <anchor moveWithCells="1">
                  <from>
                    <xdr:col>7</xdr:col>
                    <xdr:colOff>400050</xdr:colOff>
                    <xdr:row>36</xdr:row>
                    <xdr:rowOff>0</xdr:rowOff>
                  </from>
                  <to>
                    <xdr:col>7</xdr:col>
                    <xdr:colOff>819150</xdr:colOff>
                    <xdr:row>36</xdr:row>
                    <xdr:rowOff>200025</xdr:rowOff>
                  </to>
                </anchor>
              </controlPr>
            </control>
          </mc:Choice>
        </mc:AlternateContent>
        <mc:AlternateContent xmlns:mc="http://schemas.openxmlformats.org/markup-compatibility/2006">
          <mc:Choice Requires="x14">
            <control shapeId="3135" r:id="rId22" name="Check Box 63">
              <controlPr defaultSize="0" autoFill="0" autoLine="0" autoPict="0">
                <anchor moveWithCells="1">
                  <from>
                    <xdr:col>7</xdr:col>
                    <xdr:colOff>952500</xdr:colOff>
                    <xdr:row>36</xdr:row>
                    <xdr:rowOff>0</xdr:rowOff>
                  </from>
                  <to>
                    <xdr:col>7</xdr:col>
                    <xdr:colOff>1343025</xdr:colOff>
                    <xdr:row>36</xdr:row>
                    <xdr:rowOff>200025</xdr:rowOff>
                  </to>
                </anchor>
              </controlPr>
            </control>
          </mc:Choice>
        </mc:AlternateContent>
        <mc:AlternateContent xmlns:mc="http://schemas.openxmlformats.org/markup-compatibility/2006">
          <mc:Choice Requires="x14">
            <control shapeId="3136" r:id="rId23" name="Check Box 64">
              <controlPr defaultSize="0" autoFill="0" autoLine="0" autoPict="0">
                <anchor moveWithCells="1">
                  <from>
                    <xdr:col>7</xdr:col>
                    <xdr:colOff>400050</xdr:colOff>
                    <xdr:row>36</xdr:row>
                    <xdr:rowOff>0</xdr:rowOff>
                  </from>
                  <to>
                    <xdr:col>7</xdr:col>
                    <xdr:colOff>819150</xdr:colOff>
                    <xdr:row>36</xdr:row>
                    <xdr:rowOff>200025</xdr:rowOff>
                  </to>
                </anchor>
              </controlPr>
            </control>
          </mc:Choice>
        </mc:AlternateContent>
        <mc:AlternateContent xmlns:mc="http://schemas.openxmlformats.org/markup-compatibility/2006">
          <mc:Choice Requires="x14">
            <control shapeId="3137" r:id="rId24" name="Check Box 65">
              <controlPr defaultSize="0" autoFill="0" autoLine="0" autoPict="0">
                <anchor moveWithCells="1">
                  <from>
                    <xdr:col>7</xdr:col>
                    <xdr:colOff>952500</xdr:colOff>
                    <xdr:row>36</xdr:row>
                    <xdr:rowOff>0</xdr:rowOff>
                  </from>
                  <to>
                    <xdr:col>7</xdr:col>
                    <xdr:colOff>1343025</xdr:colOff>
                    <xdr:row>36</xdr:row>
                    <xdr:rowOff>200025</xdr:rowOff>
                  </to>
                </anchor>
              </controlPr>
            </control>
          </mc:Choice>
        </mc:AlternateContent>
        <mc:AlternateContent xmlns:mc="http://schemas.openxmlformats.org/markup-compatibility/2006">
          <mc:Choice Requires="x14">
            <control shapeId="3138" r:id="rId25" name="Check Box 66">
              <controlPr defaultSize="0" autoFill="0" autoLine="0" autoPict="0">
                <anchor moveWithCells="1">
                  <from>
                    <xdr:col>7</xdr:col>
                    <xdr:colOff>400050</xdr:colOff>
                    <xdr:row>38</xdr:row>
                    <xdr:rowOff>0</xdr:rowOff>
                  </from>
                  <to>
                    <xdr:col>7</xdr:col>
                    <xdr:colOff>819150</xdr:colOff>
                    <xdr:row>38</xdr:row>
                    <xdr:rowOff>200025</xdr:rowOff>
                  </to>
                </anchor>
              </controlPr>
            </control>
          </mc:Choice>
        </mc:AlternateContent>
        <mc:AlternateContent xmlns:mc="http://schemas.openxmlformats.org/markup-compatibility/2006">
          <mc:Choice Requires="x14">
            <control shapeId="3139" r:id="rId26" name="Check Box 67">
              <controlPr defaultSize="0" autoFill="0" autoLine="0" autoPict="0">
                <anchor moveWithCells="1">
                  <from>
                    <xdr:col>7</xdr:col>
                    <xdr:colOff>952500</xdr:colOff>
                    <xdr:row>38</xdr:row>
                    <xdr:rowOff>0</xdr:rowOff>
                  </from>
                  <to>
                    <xdr:col>7</xdr:col>
                    <xdr:colOff>1343025</xdr:colOff>
                    <xdr:row>38</xdr:row>
                    <xdr:rowOff>200025</xdr:rowOff>
                  </to>
                </anchor>
              </controlPr>
            </control>
          </mc:Choice>
        </mc:AlternateContent>
        <mc:AlternateContent xmlns:mc="http://schemas.openxmlformats.org/markup-compatibility/2006">
          <mc:Choice Requires="x14">
            <control shapeId="3140" r:id="rId27" name="Check Box 68">
              <controlPr defaultSize="0" autoFill="0" autoLine="0" autoPict="0">
                <anchor moveWithCells="1">
                  <from>
                    <xdr:col>7</xdr:col>
                    <xdr:colOff>400050</xdr:colOff>
                    <xdr:row>38</xdr:row>
                    <xdr:rowOff>0</xdr:rowOff>
                  </from>
                  <to>
                    <xdr:col>7</xdr:col>
                    <xdr:colOff>819150</xdr:colOff>
                    <xdr:row>38</xdr:row>
                    <xdr:rowOff>200025</xdr:rowOff>
                  </to>
                </anchor>
              </controlPr>
            </control>
          </mc:Choice>
        </mc:AlternateContent>
        <mc:AlternateContent xmlns:mc="http://schemas.openxmlformats.org/markup-compatibility/2006">
          <mc:Choice Requires="x14">
            <control shapeId="3141" r:id="rId28" name="Check Box 69">
              <controlPr defaultSize="0" autoFill="0" autoLine="0" autoPict="0">
                <anchor moveWithCells="1">
                  <from>
                    <xdr:col>7</xdr:col>
                    <xdr:colOff>952500</xdr:colOff>
                    <xdr:row>38</xdr:row>
                    <xdr:rowOff>0</xdr:rowOff>
                  </from>
                  <to>
                    <xdr:col>7</xdr:col>
                    <xdr:colOff>1343025</xdr:colOff>
                    <xdr:row>38</xdr:row>
                    <xdr:rowOff>200025</xdr:rowOff>
                  </to>
                </anchor>
              </controlPr>
            </control>
          </mc:Choice>
        </mc:AlternateContent>
        <mc:AlternateContent xmlns:mc="http://schemas.openxmlformats.org/markup-compatibility/2006">
          <mc:Choice Requires="x14">
            <control shapeId="3142" r:id="rId29" name="Check Box 70">
              <controlPr defaultSize="0" autoFill="0" autoLine="0" autoPict="0">
                <anchor moveWithCells="1">
                  <from>
                    <xdr:col>7</xdr:col>
                    <xdr:colOff>400050</xdr:colOff>
                    <xdr:row>39</xdr:row>
                    <xdr:rowOff>0</xdr:rowOff>
                  </from>
                  <to>
                    <xdr:col>7</xdr:col>
                    <xdr:colOff>819150</xdr:colOff>
                    <xdr:row>39</xdr:row>
                    <xdr:rowOff>190500</xdr:rowOff>
                  </to>
                </anchor>
              </controlPr>
            </control>
          </mc:Choice>
        </mc:AlternateContent>
        <mc:AlternateContent xmlns:mc="http://schemas.openxmlformats.org/markup-compatibility/2006">
          <mc:Choice Requires="x14">
            <control shapeId="3143" r:id="rId30" name="Check Box 71">
              <controlPr defaultSize="0" autoFill="0" autoLine="0" autoPict="0">
                <anchor moveWithCells="1">
                  <from>
                    <xdr:col>7</xdr:col>
                    <xdr:colOff>952500</xdr:colOff>
                    <xdr:row>39</xdr:row>
                    <xdr:rowOff>0</xdr:rowOff>
                  </from>
                  <to>
                    <xdr:col>7</xdr:col>
                    <xdr:colOff>1343025</xdr:colOff>
                    <xdr:row>39</xdr:row>
                    <xdr:rowOff>190500</xdr:rowOff>
                  </to>
                </anchor>
              </controlPr>
            </control>
          </mc:Choice>
        </mc:AlternateContent>
        <mc:AlternateContent xmlns:mc="http://schemas.openxmlformats.org/markup-compatibility/2006">
          <mc:Choice Requires="x14">
            <control shapeId="3144" r:id="rId31" name="Check Box 72">
              <controlPr defaultSize="0" autoFill="0" autoLine="0" autoPict="0">
                <anchor moveWithCells="1">
                  <from>
                    <xdr:col>7</xdr:col>
                    <xdr:colOff>400050</xdr:colOff>
                    <xdr:row>39</xdr:row>
                    <xdr:rowOff>0</xdr:rowOff>
                  </from>
                  <to>
                    <xdr:col>7</xdr:col>
                    <xdr:colOff>819150</xdr:colOff>
                    <xdr:row>39</xdr:row>
                    <xdr:rowOff>190500</xdr:rowOff>
                  </to>
                </anchor>
              </controlPr>
            </control>
          </mc:Choice>
        </mc:AlternateContent>
        <mc:AlternateContent xmlns:mc="http://schemas.openxmlformats.org/markup-compatibility/2006">
          <mc:Choice Requires="x14">
            <control shapeId="3145" r:id="rId32" name="Check Box 73">
              <controlPr defaultSize="0" autoFill="0" autoLine="0" autoPict="0">
                <anchor moveWithCells="1">
                  <from>
                    <xdr:col>7</xdr:col>
                    <xdr:colOff>952500</xdr:colOff>
                    <xdr:row>39</xdr:row>
                    <xdr:rowOff>0</xdr:rowOff>
                  </from>
                  <to>
                    <xdr:col>7</xdr:col>
                    <xdr:colOff>1343025</xdr:colOff>
                    <xdr:row>39</xdr:row>
                    <xdr:rowOff>190500</xdr:rowOff>
                  </to>
                </anchor>
              </controlPr>
            </control>
          </mc:Choice>
        </mc:AlternateContent>
        <mc:AlternateContent xmlns:mc="http://schemas.openxmlformats.org/markup-compatibility/2006">
          <mc:Choice Requires="x14">
            <control shapeId="3146" r:id="rId33" name="Check Box 74">
              <controlPr defaultSize="0" autoFill="0" autoLine="0" autoPict="0">
                <anchor moveWithCells="1">
                  <from>
                    <xdr:col>7</xdr:col>
                    <xdr:colOff>400050</xdr:colOff>
                    <xdr:row>40</xdr:row>
                    <xdr:rowOff>0</xdr:rowOff>
                  </from>
                  <to>
                    <xdr:col>7</xdr:col>
                    <xdr:colOff>819150</xdr:colOff>
                    <xdr:row>40</xdr:row>
                    <xdr:rowOff>190500</xdr:rowOff>
                  </to>
                </anchor>
              </controlPr>
            </control>
          </mc:Choice>
        </mc:AlternateContent>
        <mc:AlternateContent xmlns:mc="http://schemas.openxmlformats.org/markup-compatibility/2006">
          <mc:Choice Requires="x14">
            <control shapeId="3147" r:id="rId34" name="Check Box 75">
              <controlPr defaultSize="0" autoFill="0" autoLine="0" autoPict="0">
                <anchor moveWithCells="1">
                  <from>
                    <xdr:col>7</xdr:col>
                    <xdr:colOff>952500</xdr:colOff>
                    <xdr:row>40</xdr:row>
                    <xdr:rowOff>0</xdr:rowOff>
                  </from>
                  <to>
                    <xdr:col>7</xdr:col>
                    <xdr:colOff>1343025</xdr:colOff>
                    <xdr:row>40</xdr:row>
                    <xdr:rowOff>190500</xdr:rowOff>
                  </to>
                </anchor>
              </controlPr>
            </control>
          </mc:Choice>
        </mc:AlternateContent>
        <mc:AlternateContent xmlns:mc="http://schemas.openxmlformats.org/markup-compatibility/2006">
          <mc:Choice Requires="x14">
            <control shapeId="3148" r:id="rId35" name="Check Box 76">
              <controlPr defaultSize="0" autoFill="0" autoLine="0" autoPict="0">
                <anchor moveWithCells="1">
                  <from>
                    <xdr:col>7</xdr:col>
                    <xdr:colOff>400050</xdr:colOff>
                    <xdr:row>40</xdr:row>
                    <xdr:rowOff>0</xdr:rowOff>
                  </from>
                  <to>
                    <xdr:col>7</xdr:col>
                    <xdr:colOff>819150</xdr:colOff>
                    <xdr:row>40</xdr:row>
                    <xdr:rowOff>190500</xdr:rowOff>
                  </to>
                </anchor>
              </controlPr>
            </control>
          </mc:Choice>
        </mc:AlternateContent>
        <mc:AlternateContent xmlns:mc="http://schemas.openxmlformats.org/markup-compatibility/2006">
          <mc:Choice Requires="x14">
            <control shapeId="3149" r:id="rId36" name="Check Box 77">
              <controlPr defaultSize="0" autoFill="0" autoLine="0" autoPict="0">
                <anchor moveWithCells="1">
                  <from>
                    <xdr:col>7</xdr:col>
                    <xdr:colOff>952500</xdr:colOff>
                    <xdr:row>40</xdr:row>
                    <xdr:rowOff>0</xdr:rowOff>
                  </from>
                  <to>
                    <xdr:col>7</xdr:col>
                    <xdr:colOff>1343025</xdr:colOff>
                    <xdr:row>40</xdr:row>
                    <xdr:rowOff>190500</xdr:rowOff>
                  </to>
                </anchor>
              </controlPr>
            </control>
          </mc:Choice>
        </mc:AlternateContent>
        <mc:AlternateContent xmlns:mc="http://schemas.openxmlformats.org/markup-compatibility/2006">
          <mc:Choice Requires="x14">
            <control shapeId="3150" r:id="rId37" name="Check Box 78">
              <controlPr defaultSize="0" autoFill="0" autoLine="0" autoPict="0">
                <anchor moveWithCells="1">
                  <from>
                    <xdr:col>7</xdr:col>
                    <xdr:colOff>400050</xdr:colOff>
                    <xdr:row>41</xdr:row>
                    <xdr:rowOff>0</xdr:rowOff>
                  </from>
                  <to>
                    <xdr:col>7</xdr:col>
                    <xdr:colOff>819150</xdr:colOff>
                    <xdr:row>41</xdr:row>
                    <xdr:rowOff>190500</xdr:rowOff>
                  </to>
                </anchor>
              </controlPr>
            </control>
          </mc:Choice>
        </mc:AlternateContent>
        <mc:AlternateContent xmlns:mc="http://schemas.openxmlformats.org/markup-compatibility/2006">
          <mc:Choice Requires="x14">
            <control shapeId="3151" r:id="rId38" name="Check Box 79">
              <controlPr defaultSize="0" autoFill="0" autoLine="0" autoPict="0">
                <anchor moveWithCells="1">
                  <from>
                    <xdr:col>7</xdr:col>
                    <xdr:colOff>952500</xdr:colOff>
                    <xdr:row>41</xdr:row>
                    <xdr:rowOff>0</xdr:rowOff>
                  </from>
                  <to>
                    <xdr:col>7</xdr:col>
                    <xdr:colOff>1343025</xdr:colOff>
                    <xdr:row>41</xdr:row>
                    <xdr:rowOff>190500</xdr:rowOff>
                  </to>
                </anchor>
              </controlPr>
            </control>
          </mc:Choice>
        </mc:AlternateContent>
        <mc:AlternateContent xmlns:mc="http://schemas.openxmlformats.org/markup-compatibility/2006">
          <mc:Choice Requires="x14">
            <control shapeId="3152" r:id="rId39" name="Check Box 80">
              <controlPr defaultSize="0" autoFill="0" autoLine="0" autoPict="0">
                <anchor moveWithCells="1">
                  <from>
                    <xdr:col>7</xdr:col>
                    <xdr:colOff>400050</xdr:colOff>
                    <xdr:row>41</xdr:row>
                    <xdr:rowOff>0</xdr:rowOff>
                  </from>
                  <to>
                    <xdr:col>7</xdr:col>
                    <xdr:colOff>819150</xdr:colOff>
                    <xdr:row>41</xdr:row>
                    <xdr:rowOff>190500</xdr:rowOff>
                  </to>
                </anchor>
              </controlPr>
            </control>
          </mc:Choice>
        </mc:AlternateContent>
        <mc:AlternateContent xmlns:mc="http://schemas.openxmlformats.org/markup-compatibility/2006">
          <mc:Choice Requires="x14">
            <control shapeId="3153" r:id="rId40" name="Check Box 81">
              <controlPr defaultSize="0" autoFill="0" autoLine="0" autoPict="0">
                <anchor moveWithCells="1">
                  <from>
                    <xdr:col>7</xdr:col>
                    <xdr:colOff>952500</xdr:colOff>
                    <xdr:row>41</xdr:row>
                    <xdr:rowOff>0</xdr:rowOff>
                  </from>
                  <to>
                    <xdr:col>7</xdr:col>
                    <xdr:colOff>1343025</xdr:colOff>
                    <xdr:row>41</xdr:row>
                    <xdr:rowOff>190500</xdr:rowOff>
                  </to>
                </anchor>
              </controlPr>
            </control>
          </mc:Choice>
        </mc:AlternateContent>
        <mc:AlternateContent xmlns:mc="http://schemas.openxmlformats.org/markup-compatibility/2006">
          <mc:Choice Requires="x14">
            <control shapeId="3154" r:id="rId41" name="Check Box 82">
              <controlPr defaultSize="0" autoFill="0" autoLine="0" autoPict="0">
                <anchor moveWithCells="1">
                  <from>
                    <xdr:col>7</xdr:col>
                    <xdr:colOff>400050</xdr:colOff>
                    <xdr:row>42</xdr:row>
                    <xdr:rowOff>0</xdr:rowOff>
                  </from>
                  <to>
                    <xdr:col>7</xdr:col>
                    <xdr:colOff>819150</xdr:colOff>
                    <xdr:row>42</xdr:row>
                    <xdr:rowOff>190500</xdr:rowOff>
                  </to>
                </anchor>
              </controlPr>
            </control>
          </mc:Choice>
        </mc:AlternateContent>
        <mc:AlternateContent xmlns:mc="http://schemas.openxmlformats.org/markup-compatibility/2006">
          <mc:Choice Requires="x14">
            <control shapeId="3155" r:id="rId42" name="Check Box 83">
              <controlPr defaultSize="0" autoFill="0" autoLine="0" autoPict="0">
                <anchor moveWithCells="1">
                  <from>
                    <xdr:col>7</xdr:col>
                    <xdr:colOff>952500</xdr:colOff>
                    <xdr:row>42</xdr:row>
                    <xdr:rowOff>0</xdr:rowOff>
                  </from>
                  <to>
                    <xdr:col>7</xdr:col>
                    <xdr:colOff>1343025</xdr:colOff>
                    <xdr:row>42</xdr:row>
                    <xdr:rowOff>190500</xdr:rowOff>
                  </to>
                </anchor>
              </controlPr>
            </control>
          </mc:Choice>
        </mc:AlternateContent>
        <mc:AlternateContent xmlns:mc="http://schemas.openxmlformats.org/markup-compatibility/2006">
          <mc:Choice Requires="x14">
            <control shapeId="3156" r:id="rId43" name="Check Box 84">
              <controlPr defaultSize="0" autoFill="0" autoLine="0" autoPict="0">
                <anchor moveWithCells="1">
                  <from>
                    <xdr:col>7</xdr:col>
                    <xdr:colOff>400050</xdr:colOff>
                    <xdr:row>42</xdr:row>
                    <xdr:rowOff>0</xdr:rowOff>
                  </from>
                  <to>
                    <xdr:col>7</xdr:col>
                    <xdr:colOff>819150</xdr:colOff>
                    <xdr:row>42</xdr:row>
                    <xdr:rowOff>190500</xdr:rowOff>
                  </to>
                </anchor>
              </controlPr>
            </control>
          </mc:Choice>
        </mc:AlternateContent>
        <mc:AlternateContent xmlns:mc="http://schemas.openxmlformats.org/markup-compatibility/2006">
          <mc:Choice Requires="x14">
            <control shapeId="3157" r:id="rId44" name="Check Box 85">
              <controlPr defaultSize="0" autoFill="0" autoLine="0" autoPict="0">
                <anchor moveWithCells="1">
                  <from>
                    <xdr:col>7</xdr:col>
                    <xdr:colOff>952500</xdr:colOff>
                    <xdr:row>42</xdr:row>
                    <xdr:rowOff>0</xdr:rowOff>
                  </from>
                  <to>
                    <xdr:col>7</xdr:col>
                    <xdr:colOff>1343025</xdr:colOff>
                    <xdr:row>42</xdr:row>
                    <xdr:rowOff>190500</xdr:rowOff>
                  </to>
                </anchor>
              </controlPr>
            </control>
          </mc:Choice>
        </mc:AlternateContent>
        <mc:AlternateContent xmlns:mc="http://schemas.openxmlformats.org/markup-compatibility/2006">
          <mc:Choice Requires="x14">
            <control shapeId="3158" r:id="rId45" name="Check Box 86">
              <controlPr defaultSize="0" autoFill="0" autoLine="0" autoPict="0">
                <anchor moveWithCells="1">
                  <from>
                    <xdr:col>7</xdr:col>
                    <xdr:colOff>400050</xdr:colOff>
                    <xdr:row>43</xdr:row>
                    <xdr:rowOff>0</xdr:rowOff>
                  </from>
                  <to>
                    <xdr:col>7</xdr:col>
                    <xdr:colOff>819150</xdr:colOff>
                    <xdr:row>43</xdr:row>
                    <xdr:rowOff>190500</xdr:rowOff>
                  </to>
                </anchor>
              </controlPr>
            </control>
          </mc:Choice>
        </mc:AlternateContent>
        <mc:AlternateContent xmlns:mc="http://schemas.openxmlformats.org/markup-compatibility/2006">
          <mc:Choice Requires="x14">
            <control shapeId="3159" r:id="rId46" name="Check Box 87">
              <controlPr defaultSize="0" autoFill="0" autoLine="0" autoPict="0">
                <anchor moveWithCells="1">
                  <from>
                    <xdr:col>7</xdr:col>
                    <xdr:colOff>952500</xdr:colOff>
                    <xdr:row>43</xdr:row>
                    <xdr:rowOff>0</xdr:rowOff>
                  </from>
                  <to>
                    <xdr:col>7</xdr:col>
                    <xdr:colOff>1343025</xdr:colOff>
                    <xdr:row>43</xdr:row>
                    <xdr:rowOff>190500</xdr:rowOff>
                  </to>
                </anchor>
              </controlPr>
            </control>
          </mc:Choice>
        </mc:AlternateContent>
        <mc:AlternateContent xmlns:mc="http://schemas.openxmlformats.org/markup-compatibility/2006">
          <mc:Choice Requires="x14">
            <control shapeId="3160" r:id="rId47" name="Check Box 88">
              <controlPr defaultSize="0" autoFill="0" autoLine="0" autoPict="0">
                <anchor moveWithCells="1">
                  <from>
                    <xdr:col>7</xdr:col>
                    <xdr:colOff>400050</xdr:colOff>
                    <xdr:row>43</xdr:row>
                    <xdr:rowOff>0</xdr:rowOff>
                  </from>
                  <to>
                    <xdr:col>7</xdr:col>
                    <xdr:colOff>819150</xdr:colOff>
                    <xdr:row>43</xdr:row>
                    <xdr:rowOff>190500</xdr:rowOff>
                  </to>
                </anchor>
              </controlPr>
            </control>
          </mc:Choice>
        </mc:AlternateContent>
        <mc:AlternateContent xmlns:mc="http://schemas.openxmlformats.org/markup-compatibility/2006">
          <mc:Choice Requires="x14">
            <control shapeId="3161" r:id="rId48" name="Check Box 89">
              <controlPr defaultSize="0" autoFill="0" autoLine="0" autoPict="0">
                <anchor moveWithCells="1">
                  <from>
                    <xdr:col>7</xdr:col>
                    <xdr:colOff>952500</xdr:colOff>
                    <xdr:row>43</xdr:row>
                    <xdr:rowOff>0</xdr:rowOff>
                  </from>
                  <to>
                    <xdr:col>7</xdr:col>
                    <xdr:colOff>1343025</xdr:colOff>
                    <xdr:row>43</xdr:row>
                    <xdr:rowOff>190500</xdr:rowOff>
                  </to>
                </anchor>
              </controlPr>
            </control>
          </mc:Choice>
        </mc:AlternateContent>
        <mc:AlternateContent xmlns:mc="http://schemas.openxmlformats.org/markup-compatibility/2006">
          <mc:Choice Requires="x14">
            <control shapeId="3162" r:id="rId49" name="Check Box 90">
              <controlPr defaultSize="0" autoFill="0" autoLine="0" autoPict="0">
                <anchor moveWithCells="1">
                  <from>
                    <xdr:col>7</xdr:col>
                    <xdr:colOff>400050</xdr:colOff>
                    <xdr:row>44</xdr:row>
                    <xdr:rowOff>0</xdr:rowOff>
                  </from>
                  <to>
                    <xdr:col>7</xdr:col>
                    <xdr:colOff>819150</xdr:colOff>
                    <xdr:row>44</xdr:row>
                    <xdr:rowOff>190500</xdr:rowOff>
                  </to>
                </anchor>
              </controlPr>
            </control>
          </mc:Choice>
        </mc:AlternateContent>
        <mc:AlternateContent xmlns:mc="http://schemas.openxmlformats.org/markup-compatibility/2006">
          <mc:Choice Requires="x14">
            <control shapeId="3163" r:id="rId50" name="Check Box 91">
              <controlPr defaultSize="0" autoFill="0" autoLine="0" autoPict="0">
                <anchor moveWithCells="1">
                  <from>
                    <xdr:col>7</xdr:col>
                    <xdr:colOff>952500</xdr:colOff>
                    <xdr:row>44</xdr:row>
                    <xdr:rowOff>0</xdr:rowOff>
                  </from>
                  <to>
                    <xdr:col>7</xdr:col>
                    <xdr:colOff>1343025</xdr:colOff>
                    <xdr:row>44</xdr:row>
                    <xdr:rowOff>190500</xdr:rowOff>
                  </to>
                </anchor>
              </controlPr>
            </control>
          </mc:Choice>
        </mc:AlternateContent>
        <mc:AlternateContent xmlns:mc="http://schemas.openxmlformats.org/markup-compatibility/2006">
          <mc:Choice Requires="x14">
            <control shapeId="3164" r:id="rId51" name="Check Box 92">
              <controlPr defaultSize="0" autoFill="0" autoLine="0" autoPict="0">
                <anchor moveWithCells="1">
                  <from>
                    <xdr:col>7</xdr:col>
                    <xdr:colOff>400050</xdr:colOff>
                    <xdr:row>44</xdr:row>
                    <xdr:rowOff>0</xdr:rowOff>
                  </from>
                  <to>
                    <xdr:col>7</xdr:col>
                    <xdr:colOff>819150</xdr:colOff>
                    <xdr:row>44</xdr:row>
                    <xdr:rowOff>190500</xdr:rowOff>
                  </to>
                </anchor>
              </controlPr>
            </control>
          </mc:Choice>
        </mc:AlternateContent>
        <mc:AlternateContent xmlns:mc="http://schemas.openxmlformats.org/markup-compatibility/2006">
          <mc:Choice Requires="x14">
            <control shapeId="3165" r:id="rId52" name="Check Box 93">
              <controlPr defaultSize="0" autoFill="0" autoLine="0" autoPict="0">
                <anchor moveWithCells="1">
                  <from>
                    <xdr:col>7</xdr:col>
                    <xdr:colOff>952500</xdr:colOff>
                    <xdr:row>44</xdr:row>
                    <xdr:rowOff>0</xdr:rowOff>
                  </from>
                  <to>
                    <xdr:col>7</xdr:col>
                    <xdr:colOff>1343025</xdr:colOff>
                    <xdr:row>44</xdr:row>
                    <xdr:rowOff>190500</xdr:rowOff>
                  </to>
                </anchor>
              </controlPr>
            </control>
          </mc:Choice>
        </mc:AlternateContent>
        <mc:AlternateContent xmlns:mc="http://schemas.openxmlformats.org/markup-compatibility/2006">
          <mc:Choice Requires="x14">
            <control shapeId="3166" r:id="rId53" name="Check Box 94">
              <controlPr defaultSize="0" autoFill="0" autoLine="0" autoPict="0">
                <anchor moveWithCells="1">
                  <from>
                    <xdr:col>7</xdr:col>
                    <xdr:colOff>400050</xdr:colOff>
                    <xdr:row>45</xdr:row>
                    <xdr:rowOff>0</xdr:rowOff>
                  </from>
                  <to>
                    <xdr:col>7</xdr:col>
                    <xdr:colOff>819150</xdr:colOff>
                    <xdr:row>45</xdr:row>
                    <xdr:rowOff>190500</xdr:rowOff>
                  </to>
                </anchor>
              </controlPr>
            </control>
          </mc:Choice>
        </mc:AlternateContent>
        <mc:AlternateContent xmlns:mc="http://schemas.openxmlformats.org/markup-compatibility/2006">
          <mc:Choice Requires="x14">
            <control shapeId="3167" r:id="rId54" name="Check Box 95">
              <controlPr defaultSize="0" autoFill="0" autoLine="0" autoPict="0">
                <anchor moveWithCells="1">
                  <from>
                    <xdr:col>7</xdr:col>
                    <xdr:colOff>952500</xdr:colOff>
                    <xdr:row>45</xdr:row>
                    <xdr:rowOff>0</xdr:rowOff>
                  </from>
                  <to>
                    <xdr:col>7</xdr:col>
                    <xdr:colOff>1343025</xdr:colOff>
                    <xdr:row>45</xdr:row>
                    <xdr:rowOff>190500</xdr:rowOff>
                  </to>
                </anchor>
              </controlPr>
            </control>
          </mc:Choice>
        </mc:AlternateContent>
        <mc:AlternateContent xmlns:mc="http://schemas.openxmlformats.org/markup-compatibility/2006">
          <mc:Choice Requires="x14">
            <control shapeId="3168" r:id="rId55" name="Check Box 96">
              <controlPr defaultSize="0" autoFill="0" autoLine="0" autoPict="0">
                <anchor moveWithCells="1">
                  <from>
                    <xdr:col>7</xdr:col>
                    <xdr:colOff>400050</xdr:colOff>
                    <xdr:row>45</xdr:row>
                    <xdr:rowOff>0</xdr:rowOff>
                  </from>
                  <to>
                    <xdr:col>7</xdr:col>
                    <xdr:colOff>819150</xdr:colOff>
                    <xdr:row>45</xdr:row>
                    <xdr:rowOff>190500</xdr:rowOff>
                  </to>
                </anchor>
              </controlPr>
            </control>
          </mc:Choice>
        </mc:AlternateContent>
        <mc:AlternateContent xmlns:mc="http://schemas.openxmlformats.org/markup-compatibility/2006">
          <mc:Choice Requires="x14">
            <control shapeId="3169" r:id="rId56" name="Check Box 97">
              <controlPr defaultSize="0" autoFill="0" autoLine="0" autoPict="0">
                <anchor moveWithCells="1">
                  <from>
                    <xdr:col>7</xdr:col>
                    <xdr:colOff>952500</xdr:colOff>
                    <xdr:row>45</xdr:row>
                    <xdr:rowOff>0</xdr:rowOff>
                  </from>
                  <to>
                    <xdr:col>7</xdr:col>
                    <xdr:colOff>1343025</xdr:colOff>
                    <xdr:row>45</xdr:row>
                    <xdr:rowOff>190500</xdr:rowOff>
                  </to>
                </anchor>
              </controlPr>
            </control>
          </mc:Choice>
        </mc:AlternateContent>
        <mc:AlternateContent xmlns:mc="http://schemas.openxmlformats.org/markup-compatibility/2006">
          <mc:Choice Requires="x14">
            <control shapeId="3170" r:id="rId57" name="Check Box 98">
              <controlPr defaultSize="0" autoFill="0" autoLine="0" autoPict="0">
                <anchor moveWithCells="1">
                  <from>
                    <xdr:col>7</xdr:col>
                    <xdr:colOff>400050</xdr:colOff>
                    <xdr:row>46</xdr:row>
                    <xdr:rowOff>0</xdr:rowOff>
                  </from>
                  <to>
                    <xdr:col>7</xdr:col>
                    <xdr:colOff>819150</xdr:colOff>
                    <xdr:row>46</xdr:row>
                    <xdr:rowOff>190500</xdr:rowOff>
                  </to>
                </anchor>
              </controlPr>
            </control>
          </mc:Choice>
        </mc:AlternateContent>
        <mc:AlternateContent xmlns:mc="http://schemas.openxmlformats.org/markup-compatibility/2006">
          <mc:Choice Requires="x14">
            <control shapeId="3171" r:id="rId58" name="Check Box 99">
              <controlPr defaultSize="0" autoFill="0" autoLine="0" autoPict="0">
                <anchor moveWithCells="1">
                  <from>
                    <xdr:col>7</xdr:col>
                    <xdr:colOff>952500</xdr:colOff>
                    <xdr:row>46</xdr:row>
                    <xdr:rowOff>0</xdr:rowOff>
                  </from>
                  <to>
                    <xdr:col>7</xdr:col>
                    <xdr:colOff>1343025</xdr:colOff>
                    <xdr:row>46</xdr:row>
                    <xdr:rowOff>190500</xdr:rowOff>
                  </to>
                </anchor>
              </controlPr>
            </control>
          </mc:Choice>
        </mc:AlternateContent>
        <mc:AlternateContent xmlns:mc="http://schemas.openxmlformats.org/markup-compatibility/2006">
          <mc:Choice Requires="x14">
            <control shapeId="3172" r:id="rId59" name="Check Box 100">
              <controlPr defaultSize="0" autoFill="0" autoLine="0" autoPict="0">
                <anchor moveWithCells="1">
                  <from>
                    <xdr:col>7</xdr:col>
                    <xdr:colOff>400050</xdr:colOff>
                    <xdr:row>46</xdr:row>
                    <xdr:rowOff>0</xdr:rowOff>
                  </from>
                  <to>
                    <xdr:col>7</xdr:col>
                    <xdr:colOff>819150</xdr:colOff>
                    <xdr:row>46</xdr:row>
                    <xdr:rowOff>190500</xdr:rowOff>
                  </to>
                </anchor>
              </controlPr>
            </control>
          </mc:Choice>
        </mc:AlternateContent>
        <mc:AlternateContent xmlns:mc="http://schemas.openxmlformats.org/markup-compatibility/2006">
          <mc:Choice Requires="x14">
            <control shapeId="3173" r:id="rId60" name="Check Box 101">
              <controlPr defaultSize="0" autoFill="0" autoLine="0" autoPict="0">
                <anchor moveWithCells="1">
                  <from>
                    <xdr:col>7</xdr:col>
                    <xdr:colOff>952500</xdr:colOff>
                    <xdr:row>46</xdr:row>
                    <xdr:rowOff>0</xdr:rowOff>
                  </from>
                  <to>
                    <xdr:col>7</xdr:col>
                    <xdr:colOff>1343025</xdr:colOff>
                    <xdr:row>46</xdr:row>
                    <xdr:rowOff>190500</xdr:rowOff>
                  </to>
                </anchor>
              </controlPr>
            </control>
          </mc:Choice>
        </mc:AlternateContent>
        <mc:AlternateContent xmlns:mc="http://schemas.openxmlformats.org/markup-compatibility/2006">
          <mc:Choice Requires="x14">
            <control shapeId="3174" r:id="rId61" name="Check Box 102">
              <controlPr defaultSize="0" autoFill="0" autoLine="0" autoPict="0">
                <anchor moveWithCells="1">
                  <from>
                    <xdr:col>7</xdr:col>
                    <xdr:colOff>400050</xdr:colOff>
                    <xdr:row>47</xdr:row>
                    <xdr:rowOff>0</xdr:rowOff>
                  </from>
                  <to>
                    <xdr:col>7</xdr:col>
                    <xdr:colOff>819150</xdr:colOff>
                    <xdr:row>47</xdr:row>
                    <xdr:rowOff>190500</xdr:rowOff>
                  </to>
                </anchor>
              </controlPr>
            </control>
          </mc:Choice>
        </mc:AlternateContent>
        <mc:AlternateContent xmlns:mc="http://schemas.openxmlformats.org/markup-compatibility/2006">
          <mc:Choice Requires="x14">
            <control shapeId="3175" r:id="rId62" name="Check Box 103">
              <controlPr defaultSize="0" autoFill="0" autoLine="0" autoPict="0">
                <anchor moveWithCells="1">
                  <from>
                    <xdr:col>7</xdr:col>
                    <xdr:colOff>952500</xdr:colOff>
                    <xdr:row>47</xdr:row>
                    <xdr:rowOff>0</xdr:rowOff>
                  </from>
                  <to>
                    <xdr:col>7</xdr:col>
                    <xdr:colOff>1343025</xdr:colOff>
                    <xdr:row>47</xdr:row>
                    <xdr:rowOff>190500</xdr:rowOff>
                  </to>
                </anchor>
              </controlPr>
            </control>
          </mc:Choice>
        </mc:AlternateContent>
        <mc:AlternateContent xmlns:mc="http://schemas.openxmlformats.org/markup-compatibility/2006">
          <mc:Choice Requires="x14">
            <control shapeId="3176" r:id="rId63" name="Check Box 104">
              <controlPr defaultSize="0" autoFill="0" autoLine="0" autoPict="0">
                <anchor moveWithCells="1">
                  <from>
                    <xdr:col>7</xdr:col>
                    <xdr:colOff>400050</xdr:colOff>
                    <xdr:row>47</xdr:row>
                    <xdr:rowOff>0</xdr:rowOff>
                  </from>
                  <to>
                    <xdr:col>7</xdr:col>
                    <xdr:colOff>819150</xdr:colOff>
                    <xdr:row>47</xdr:row>
                    <xdr:rowOff>190500</xdr:rowOff>
                  </to>
                </anchor>
              </controlPr>
            </control>
          </mc:Choice>
        </mc:AlternateContent>
        <mc:AlternateContent xmlns:mc="http://schemas.openxmlformats.org/markup-compatibility/2006">
          <mc:Choice Requires="x14">
            <control shapeId="3177" r:id="rId64" name="Check Box 105">
              <controlPr defaultSize="0" autoFill="0" autoLine="0" autoPict="0">
                <anchor moveWithCells="1">
                  <from>
                    <xdr:col>7</xdr:col>
                    <xdr:colOff>952500</xdr:colOff>
                    <xdr:row>47</xdr:row>
                    <xdr:rowOff>0</xdr:rowOff>
                  </from>
                  <to>
                    <xdr:col>7</xdr:col>
                    <xdr:colOff>1343025</xdr:colOff>
                    <xdr:row>47</xdr:row>
                    <xdr:rowOff>190500</xdr:rowOff>
                  </to>
                </anchor>
              </controlPr>
            </control>
          </mc:Choice>
        </mc:AlternateContent>
        <mc:AlternateContent xmlns:mc="http://schemas.openxmlformats.org/markup-compatibility/2006">
          <mc:Choice Requires="x14">
            <control shapeId="3178" r:id="rId65" name="Check Box 106">
              <controlPr defaultSize="0" autoFill="0" autoLine="0" autoPict="0">
                <anchor moveWithCells="1">
                  <from>
                    <xdr:col>7</xdr:col>
                    <xdr:colOff>400050</xdr:colOff>
                    <xdr:row>48</xdr:row>
                    <xdr:rowOff>0</xdr:rowOff>
                  </from>
                  <to>
                    <xdr:col>7</xdr:col>
                    <xdr:colOff>819150</xdr:colOff>
                    <xdr:row>48</xdr:row>
                    <xdr:rowOff>190500</xdr:rowOff>
                  </to>
                </anchor>
              </controlPr>
            </control>
          </mc:Choice>
        </mc:AlternateContent>
        <mc:AlternateContent xmlns:mc="http://schemas.openxmlformats.org/markup-compatibility/2006">
          <mc:Choice Requires="x14">
            <control shapeId="3179" r:id="rId66" name="Check Box 107">
              <controlPr defaultSize="0" autoFill="0" autoLine="0" autoPict="0">
                <anchor moveWithCells="1">
                  <from>
                    <xdr:col>7</xdr:col>
                    <xdr:colOff>952500</xdr:colOff>
                    <xdr:row>48</xdr:row>
                    <xdr:rowOff>0</xdr:rowOff>
                  </from>
                  <to>
                    <xdr:col>7</xdr:col>
                    <xdr:colOff>1343025</xdr:colOff>
                    <xdr:row>48</xdr:row>
                    <xdr:rowOff>190500</xdr:rowOff>
                  </to>
                </anchor>
              </controlPr>
            </control>
          </mc:Choice>
        </mc:AlternateContent>
        <mc:AlternateContent xmlns:mc="http://schemas.openxmlformats.org/markup-compatibility/2006">
          <mc:Choice Requires="x14">
            <control shapeId="3180" r:id="rId67" name="Check Box 108">
              <controlPr defaultSize="0" autoFill="0" autoLine="0" autoPict="0">
                <anchor moveWithCells="1">
                  <from>
                    <xdr:col>7</xdr:col>
                    <xdr:colOff>400050</xdr:colOff>
                    <xdr:row>48</xdr:row>
                    <xdr:rowOff>0</xdr:rowOff>
                  </from>
                  <to>
                    <xdr:col>7</xdr:col>
                    <xdr:colOff>819150</xdr:colOff>
                    <xdr:row>48</xdr:row>
                    <xdr:rowOff>190500</xdr:rowOff>
                  </to>
                </anchor>
              </controlPr>
            </control>
          </mc:Choice>
        </mc:AlternateContent>
        <mc:AlternateContent xmlns:mc="http://schemas.openxmlformats.org/markup-compatibility/2006">
          <mc:Choice Requires="x14">
            <control shapeId="3181" r:id="rId68" name="Check Box 109">
              <controlPr defaultSize="0" autoFill="0" autoLine="0" autoPict="0">
                <anchor moveWithCells="1">
                  <from>
                    <xdr:col>7</xdr:col>
                    <xdr:colOff>952500</xdr:colOff>
                    <xdr:row>48</xdr:row>
                    <xdr:rowOff>0</xdr:rowOff>
                  </from>
                  <to>
                    <xdr:col>7</xdr:col>
                    <xdr:colOff>1343025</xdr:colOff>
                    <xdr:row>48</xdr:row>
                    <xdr:rowOff>190500</xdr:rowOff>
                  </to>
                </anchor>
              </controlPr>
            </control>
          </mc:Choice>
        </mc:AlternateContent>
        <mc:AlternateContent xmlns:mc="http://schemas.openxmlformats.org/markup-compatibility/2006">
          <mc:Choice Requires="x14">
            <control shapeId="3186" r:id="rId69" name="Check Box 114">
              <controlPr defaultSize="0" autoFill="0" autoLine="0" autoPict="0">
                <anchor moveWithCells="1">
                  <from>
                    <xdr:col>7</xdr:col>
                    <xdr:colOff>400050</xdr:colOff>
                    <xdr:row>29</xdr:row>
                    <xdr:rowOff>0</xdr:rowOff>
                  </from>
                  <to>
                    <xdr:col>7</xdr:col>
                    <xdr:colOff>819150</xdr:colOff>
                    <xdr:row>29</xdr:row>
                    <xdr:rowOff>190500</xdr:rowOff>
                  </to>
                </anchor>
              </controlPr>
            </control>
          </mc:Choice>
        </mc:AlternateContent>
        <mc:AlternateContent xmlns:mc="http://schemas.openxmlformats.org/markup-compatibility/2006">
          <mc:Choice Requires="x14">
            <control shapeId="3187" r:id="rId70" name="Check Box 115">
              <controlPr defaultSize="0" autoFill="0" autoLine="0" autoPict="0">
                <anchor moveWithCells="1">
                  <from>
                    <xdr:col>7</xdr:col>
                    <xdr:colOff>952500</xdr:colOff>
                    <xdr:row>29</xdr:row>
                    <xdr:rowOff>0</xdr:rowOff>
                  </from>
                  <to>
                    <xdr:col>7</xdr:col>
                    <xdr:colOff>1343025</xdr:colOff>
                    <xdr:row>29</xdr:row>
                    <xdr:rowOff>190500</xdr:rowOff>
                  </to>
                </anchor>
              </controlPr>
            </control>
          </mc:Choice>
        </mc:AlternateContent>
        <mc:AlternateContent xmlns:mc="http://schemas.openxmlformats.org/markup-compatibility/2006">
          <mc:Choice Requires="x14">
            <control shapeId="3188" r:id="rId71" name="Check Box 116">
              <controlPr defaultSize="0" autoFill="0" autoLine="0" autoPict="0">
                <anchor moveWithCells="1">
                  <from>
                    <xdr:col>7</xdr:col>
                    <xdr:colOff>400050</xdr:colOff>
                    <xdr:row>29</xdr:row>
                    <xdr:rowOff>0</xdr:rowOff>
                  </from>
                  <to>
                    <xdr:col>7</xdr:col>
                    <xdr:colOff>819150</xdr:colOff>
                    <xdr:row>29</xdr:row>
                    <xdr:rowOff>190500</xdr:rowOff>
                  </to>
                </anchor>
              </controlPr>
            </control>
          </mc:Choice>
        </mc:AlternateContent>
        <mc:AlternateContent xmlns:mc="http://schemas.openxmlformats.org/markup-compatibility/2006">
          <mc:Choice Requires="x14">
            <control shapeId="3189" r:id="rId72" name="Check Box 117">
              <controlPr defaultSize="0" autoFill="0" autoLine="0" autoPict="0">
                <anchor moveWithCells="1">
                  <from>
                    <xdr:col>7</xdr:col>
                    <xdr:colOff>952500</xdr:colOff>
                    <xdr:row>29</xdr:row>
                    <xdr:rowOff>0</xdr:rowOff>
                  </from>
                  <to>
                    <xdr:col>7</xdr:col>
                    <xdr:colOff>1343025</xdr:colOff>
                    <xdr:row>29</xdr:row>
                    <xdr:rowOff>190500</xdr:rowOff>
                  </to>
                </anchor>
              </controlPr>
            </control>
          </mc:Choice>
        </mc:AlternateContent>
        <mc:AlternateContent xmlns:mc="http://schemas.openxmlformats.org/markup-compatibility/2006">
          <mc:Choice Requires="x14">
            <control shapeId="3190" r:id="rId73" name="Check Box 118">
              <controlPr defaultSize="0" autoFill="0" autoLine="0" autoPict="0">
                <anchor moveWithCells="1">
                  <from>
                    <xdr:col>4</xdr:col>
                    <xdr:colOff>180975</xdr:colOff>
                    <xdr:row>20</xdr:row>
                    <xdr:rowOff>38100</xdr:rowOff>
                  </from>
                  <to>
                    <xdr:col>5</xdr:col>
                    <xdr:colOff>266700</xdr:colOff>
                    <xdr:row>20</xdr:row>
                    <xdr:rowOff>266700</xdr:rowOff>
                  </to>
                </anchor>
              </controlPr>
            </control>
          </mc:Choice>
        </mc:AlternateContent>
        <mc:AlternateContent xmlns:mc="http://schemas.openxmlformats.org/markup-compatibility/2006">
          <mc:Choice Requires="x14">
            <control shapeId="3196" r:id="rId74" name="Check Box 124">
              <controlPr defaultSize="0" autoFill="0" autoLine="0" autoPict="0">
                <anchor moveWithCells="1">
                  <from>
                    <xdr:col>5</xdr:col>
                    <xdr:colOff>419100</xdr:colOff>
                    <xdr:row>20</xdr:row>
                    <xdr:rowOff>28575</xdr:rowOff>
                  </from>
                  <to>
                    <xdr:col>6</xdr:col>
                    <xdr:colOff>609600</xdr:colOff>
                    <xdr:row>20</xdr:row>
                    <xdr:rowOff>257175</xdr:rowOff>
                  </to>
                </anchor>
              </controlPr>
            </control>
          </mc:Choice>
        </mc:AlternateContent>
        <mc:AlternateContent xmlns:mc="http://schemas.openxmlformats.org/markup-compatibility/2006">
          <mc:Choice Requires="x14">
            <control shapeId="3198" r:id="rId75" name="Check Box 126">
              <controlPr defaultSize="0" autoFill="0" autoLine="0" autoPict="0">
                <anchor moveWithCells="1">
                  <from>
                    <xdr:col>6</xdr:col>
                    <xdr:colOff>771525</xdr:colOff>
                    <xdr:row>30</xdr:row>
                    <xdr:rowOff>19050</xdr:rowOff>
                  </from>
                  <to>
                    <xdr:col>6</xdr:col>
                    <xdr:colOff>990600</xdr:colOff>
                    <xdr:row>30</xdr:row>
                    <xdr:rowOff>190500</xdr:rowOff>
                  </to>
                </anchor>
              </controlPr>
            </control>
          </mc:Choice>
        </mc:AlternateContent>
        <mc:AlternateContent xmlns:mc="http://schemas.openxmlformats.org/markup-compatibility/2006">
          <mc:Choice Requires="x14">
            <control shapeId="3199" r:id="rId76" name="Check Box 127">
              <controlPr defaultSize="0" autoFill="0" autoLine="0" autoPict="0">
                <anchor moveWithCells="1">
                  <from>
                    <xdr:col>6</xdr:col>
                    <xdr:colOff>771525</xdr:colOff>
                    <xdr:row>31</xdr:row>
                    <xdr:rowOff>19050</xdr:rowOff>
                  </from>
                  <to>
                    <xdr:col>6</xdr:col>
                    <xdr:colOff>990600</xdr:colOff>
                    <xdr:row>31</xdr:row>
                    <xdr:rowOff>190500</xdr:rowOff>
                  </to>
                </anchor>
              </controlPr>
            </control>
          </mc:Choice>
        </mc:AlternateContent>
        <mc:AlternateContent xmlns:mc="http://schemas.openxmlformats.org/markup-compatibility/2006">
          <mc:Choice Requires="x14">
            <control shapeId="3200" r:id="rId77" name="Check Box 128">
              <controlPr defaultSize="0" autoFill="0" autoLine="0" autoPict="0">
                <anchor moveWithCells="1">
                  <from>
                    <xdr:col>6</xdr:col>
                    <xdr:colOff>771525</xdr:colOff>
                    <xdr:row>32</xdr:row>
                    <xdr:rowOff>19050</xdr:rowOff>
                  </from>
                  <to>
                    <xdr:col>6</xdr:col>
                    <xdr:colOff>990600</xdr:colOff>
                    <xdr:row>32</xdr:row>
                    <xdr:rowOff>190500</xdr:rowOff>
                  </to>
                </anchor>
              </controlPr>
            </control>
          </mc:Choice>
        </mc:AlternateContent>
        <mc:AlternateContent xmlns:mc="http://schemas.openxmlformats.org/markup-compatibility/2006">
          <mc:Choice Requires="x14">
            <control shapeId="3201" r:id="rId78" name="Check Box 129">
              <controlPr defaultSize="0" autoFill="0" autoLine="0" autoPict="0">
                <anchor moveWithCells="1">
                  <from>
                    <xdr:col>6</xdr:col>
                    <xdr:colOff>771525</xdr:colOff>
                    <xdr:row>33</xdr:row>
                    <xdr:rowOff>19050</xdr:rowOff>
                  </from>
                  <to>
                    <xdr:col>6</xdr:col>
                    <xdr:colOff>990600</xdr:colOff>
                    <xdr:row>33</xdr:row>
                    <xdr:rowOff>190500</xdr:rowOff>
                  </to>
                </anchor>
              </controlPr>
            </control>
          </mc:Choice>
        </mc:AlternateContent>
        <mc:AlternateContent xmlns:mc="http://schemas.openxmlformats.org/markup-compatibility/2006">
          <mc:Choice Requires="x14">
            <control shapeId="3202" r:id="rId79" name="Check Box 130">
              <controlPr defaultSize="0" autoFill="0" autoLine="0" autoPict="0">
                <anchor moveWithCells="1">
                  <from>
                    <xdr:col>6</xdr:col>
                    <xdr:colOff>771525</xdr:colOff>
                    <xdr:row>36</xdr:row>
                    <xdr:rowOff>57150</xdr:rowOff>
                  </from>
                  <to>
                    <xdr:col>6</xdr:col>
                    <xdr:colOff>990600</xdr:colOff>
                    <xdr:row>36</xdr:row>
                    <xdr:rowOff>247650</xdr:rowOff>
                  </to>
                </anchor>
              </controlPr>
            </control>
          </mc:Choice>
        </mc:AlternateContent>
        <mc:AlternateContent xmlns:mc="http://schemas.openxmlformats.org/markup-compatibility/2006">
          <mc:Choice Requires="x14">
            <control shapeId="3203" r:id="rId80" name="Check Box 131">
              <controlPr defaultSize="0" autoFill="0" autoLine="0" autoPict="0">
                <anchor moveWithCells="1">
                  <from>
                    <xdr:col>6</xdr:col>
                    <xdr:colOff>771525</xdr:colOff>
                    <xdr:row>38</xdr:row>
                    <xdr:rowOff>19050</xdr:rowOff>
                  </from>
                  <to>
                    <xdr:col>6</xdr:col>
                    <xdr:colOff>990600</xdr:colOff>
                    <xdr:row>38</xdr:row>
                    <xdr:rowOff>200025</xdr:rowOff>
                  </to>
                </anchor>
              </controlPr>
            </control>
          </mc:Choice>
        </mc:AlternateContent>
        <mc:AlternateContent xmlns:mc="http://schemas.openxmlformats.org/markup-compatibility/2006">
          <mc:Choice Requires="x14">
            <control shapeId="3204" r:id="rId81" name="Check Box 132">
              <controlPr defaultSize="0" autoFill="0" autoLine="0" autoPict="0">
                <anchor moveWithCells="1">
                  <from>
                    <xdr:col>6</xdr:col>
                    <xdr:colOff>771525</xdr:colOff>
                    <xdr:row>39</xdr:row>
                    <xdr:rowOff>19050</xdr:rowOff>
                  </from>
                  <to>
                    <xdr:col>6</xdr:col>
                    <xdr:colOff>990600</xdr:colOff>
                    <xdr:row>39</xdr:row>
                    <xdr:rowOff>190500</xdr:rowOff>
                  </to>
                </anchor>
              </controlPr>
            </control>
          </mc:Choice>
        </mc:AlternateContent>
        <mc:AlternateContent xmlns:mc="http://schemas.openxmlformats.org/markup-compatibility/2006">
          <mc:Choice Requires="x14">
            <control shapeId="3205" r:id="rId82" name="Check Box 133">
              <controlPr defaultSize="0" autoFill="0" autoLine="0" autoPict="0">
                <anchor moveWithCells="1">
                  <from>
                    <xdr:col>6</xdr:col>
                    <xdr:colOff>771525</xdr:colOff>
                    <xdr:row>40</xdr:row>
                    <xdr:rowOff>19050</xdr:rowOff>
                  </from>
                  <to>
                    <xdr:col>6</xdr:col>
                    <xdr:colOff>990600</xdr:colOff>
                    <xdr:row>40</xdr:row>
                    <xdr:rowOff>190500</xdr:rowOff>
                  </to>
                </anchor>
              </controlPr>
            </control>
          </mc:Choice>
        </mc:AlternateContent>
        <mc:AlternateContent xmlns:mc="http://schemas.openxmlformats.org/markup-compatibility/2006">
          <mc:Choice Requires="x14">
            <control shapeId="3206" r:id="rId83" name="Check Box 134">
              <controlPr defaultSize="0" autoFill="0" autoLine="0" autoPict="0">
                <anchor moveWithCells="1">
                  <from>
                    <xdr:col>6</xdr:col>
                    <xdr:colOff>771525</xdr:colOff>
                    <xdr:row>41</xdr:row>
                    <xdr:rowOff>19050</xdr:rowOff>
                  </from>
                  <to>
                    <xdr:col>6</xdr:col>
                    <xdr:colOff>990600</xdr:colOff>
                    <xdr:row>41</xdr:row>
                    <xdr:rowOff>190500</xdr:rowOff>
                  </to>
                </anchor>
              </controlPr>
            </control>
          </mc:Choice>
        </mc:AlternateContent>
        <mc:AlternateContent xmlns:mc="http://schemas.openxmlformats.org/markup-compatibility/2006">
          <mc:Choice Requires="x14">
            <control shapeId="3207" r:id="rId84" name="Check Box 135">
              <controlPr defaultSize="0" autoFill="0" autoLine="0" autoPict="0">
                <anchor moveWithCells="1">
                  <from>
                    <xdr:col>6</xdr:col>
                    <xdr:colOff>771525</xdr:colOff>
                    <xdr:row>42</xdr:row>
                    <xdr:rowOff>19050</xdr:rowOff>
                  </from>
                  <to>
                    <xdr:col>6</xdr:col>
                    <xdr:colOff>990600</xdr:colOff>
                    <xdr:row>42</xdr:row>
                    <xdr:rowOff>190500</xdr:rowOff>
                  </to>
                </anchor>
              </controlPr>
            </control>
          </mc:Choice>
        </mc:AlternateContent>
        <mc:AlternateContent xmlns:mc="http://schemas.openxmlformats.org/markup-compatibility/2006">
          <mc:Choice Requires="x14">
            <control shapeId="3208" r:id="rId85" name="Check Box 136">
              <controlPr defaultSize="0" autoFill="0" autoLine="0" autoPict="0">
                <anchor moveWithCells="1">
                  <from>
                    <xdr:col>6</xdr:col>
                    <xdr:colOff>771525</xdr:colOff>
                    <xdr:row>43</xdr:row>
                    <xdr:rowOff>19050</xdr:rowOff>
                  </from>
                  <to>
                    <xdr:col>6</xdr:col>
                    <xdr:colOff>990600</xdr:colOff>
                    <xdr:row>43</xdr:row>
                    <xdr:rowOff>190500</xdr:rowOff>
                  </to>
                </anchor>
              </controlPr>
            </control>
          </mc:Choice>
        </mc:AlternateContent>
        <mc:AlternateContent xmlns:mc="http://schemas.openxmlformats.org/markup-compatibility/2006">
          <mc:Choice Requires="x14">
            <control shapeId="3209" r:id="rId86" name="Check Box 137">
              <controlPr defaultSize="0" autoFill="0" autoLine="0" autoPict="0">
                <anchor moveWithCells="1">
                  <from>
                    <xdr:col>6</xdr:col>
                    <xdr:colOff>771525</xdr:colOff>
                    <xdr:row>44</xdr:row>
                    <xdr:rowOff>19050</xdr:rowOff>
                  </from>
                  <to>
                    <xdr:col>6</xdr:col>
                    <xdr:colOff>990600</xdr:colOff>
                    <xdr:row>44</xdr:row>
                    <xdr:rowOff>190500</xdr:rowOff>
                  </to>
                </anchor>
              </controlPr>
            </control>
          </mc:Choice>
        </mc:AlternateContent>
        <mc:AlternateContent xmlns:mc="http://schemas.openxmlformats.org/markup-compatibility/2006">
          <mc:Choice Requires="x14">
            <control shapeId="3210" r:id="rId87" name="Check Box 138">
              <controlPr defaultSize="0" autoFill="0" autoLine="0" autoPict="0">
                <anchor moveWithCells="1">
                  <from>
                    <xdr:col>6</xdr:col>
                    <xdr:colOff>771525</xdr:colOff>
                    <xdr:row>45</xdr:row>
                    <xdr:rowOff>19050</xdr:rowOff>
                  </from>
                  <to>
                    <xdr:col>6</xdr:col>
                    <xdr:colOff>990600</xdr:colOff>
                    <xdr:row>45</xdr:row>
                    <xdr:rowOff>190500</xdr:rowOff>
                  </to>
                </anchor>
              </controlPr>
            </control>
          </mc:Choice>
        </mc:AlternateContent>
        <mc:AlternateContent xmlns:mc="http://schemas.openxmlformats.org/markup-compatibility/2006">
          <mc:Choice Requires="x14">
            <control shapeId="3211" r:id="rId88" name="Check Box 139">
              <controlPr defaultSize="0" autoFill="0" autoLine="0" autoPict="0">
                <anchor moveWithCells="1">
                  <from>
                    <xdr:col>6</xdr:col>
                    <xdr:colOff>771525</xdr:colOff>
                    <xdr:row>46</xdr:row>
                    <xdr:rowOff>19050</xdr:rowOff>
                  </from>
                  <to>
                    <xdr:col>6</xdr:col>
                    <xdr:colOff>990600</xdr:colOff>
                    <xdr:row>46</xdr:row>
                    <xdr:rowOff>190500</xdr:rowOff>
                  </to>
                </anchor>
              </controlPr>
            </control>
          </mc:Choice>
        </mc:AlternateContent>
        <mc:AlternateContent xmlns:mc="http://schemas.openxmlformats.org/markup-compatibility/2006">
          <mc:Choice Requires="x14">
            <control shapeId="3212" r:id="rId89" name="Check Box 140">
              <controlPr defaultSize="0" autoFill="0" autoLine="0" autoPict="0">
                <anchor moveWithCells="1">
                  <from>
                    <xdr:col>6</xdr:col>
                    <xdr:colOff>771525</xdr:colOff>
                    <xdr:row>47</xdr:row>
                    <xdr:rowOff>19050</xdr:rowOff>
                  </from>
                  <to>
                    <xdr:col>6</xdr:col>
                    <xdr:colOff>990600</xdr:colOff>
                    <xdr:row>47</xdr:row>
                    <xdr:rowOff>190500</xdr:rowOff>
                  </to>
                </anchor>
              </controlPr>
            </control>
          </mc:Choice>
        </mc:AlternateContent>
        <mc:AlternateContent xmlns:mc="http://schemas.openxmlformats.org/markup-compatibility/2006">
          <mc:Choice Requires="x14">
            <control shapeId="3213" r:id="rId90" name="Check Box 141">
              <controlPr defaultSize="0" autoFill="0" autoLine="0" autoPict="0">
                <anchor moveWithCells="1">
                  <from>
                    <xdr:col>6</xdr:col>
                    <xdr:colOff>771525</xdr:colOff>
                    <xdr:row>48</xdr:row>
                    <xdr:rowOff>19050</xdr:rowOff>
                  </from>
                  <to>
                    <xdr:col>6</xdr:col>
                    <xdr:colOff>990600</xdr:colOff>
                    <xdr:row>48</xdr:row>
                    <xdr:rowOff>190500</xdr:rowOff>
                  </to>
                </anchor>
              </controlPr>
            </control>
          </mc:Choice>
        </mc:AlternateContent>
        <mc:AlternateContent xmlns:mc="http://schemas.openxmlformats.org/markup-compatibility/2006">
          <mc:Choice Requires="x14">
            <control shapeId="3214" r:id="rId91" name="Check Box 142">
              <controlPr defaultSize="0" autoFill="0" autoLine="0" autoPict="0">
                <anchor moveWithCells="1">
                  <from>
                    <xdr:col>7</xdr:col>
                    <xdr:colOff>400050</xdr:colOff>
                    <xdr:row>49</xdr:row>
                    <xdr:rowOff>0</xdr:rowOff>
                  </from>
                  <to>
                    <xdr:col>7</xdr:col>
                    <xdr:colOff>819150</xdr:colOff>
                    <xdr:row>49</xdr:row>
                    <xdr:rowOff>190500</xdr:rowOff>
                  </to>
                </anchor>
              </controlPr>
            </control>
          </mc:Choice>
        </mc:AlternateContent>
        <mc:AlternateContent xmlns:mc="http://schemas.openxmlformats.org/markup-compatibility/2006">
          <mc:Choice Requires="x14">
            <control shapeId="3215" r:id="rId92" name="Check Box 143">
              <controlPr defaultSize="0" autoFill="0" autoLine="0" autoPict="0">
                <anchor moveWithCells="1">
                  <from>
                    <xdr:col>7</xdr:col>
                    <xdr:colOff>952500</xdr:colOff>
                    <xdr:row>49</xdr:row>
                    <xdr:rowOff>0</xdr:rowOff>
                  </from>
                  <to>
                    <xdr:col>7</xdr:col>
                    <xdr:colOff>1343025</xdr:colOff>
                    <xdr:row>49</xdr:row>
                    <xdr:rowOff>190500</xdr:rowOff>
                  </to>
                </anchor>
              </controlPr>
            </control>
          </mc:Choice>
        </mc:AlternateContent>
        <mc:AlternateContent xmlns:mc="http://schemas.openxmlformats.org/markup-compatibility/2006">
          <mc:Choice Requires="x14">
            <control shapeId="3216" r:id="rId93" name="Check Box 144">
              <controlPr defaultSize="0" autoFill="0" autoLine="0" autoPict="0">
                <anchor moveWithCells="1">
                  <from>
                    <xdr:col>7</xdr:col>
                    <xdr:colOff>400050</xdr:colOff>
                    <xdr:row>49</xdr:row>
                    <xdr:rowOff>0</xdr:rowOff>
                  </from>
                  <to>
                    <xdr:col>7</xdr:col>
                    <xdr:colOff>819150</xdr:colOff>
                    <xdr:row>49</xdr:row>
                    <xdr:rowOff>190500</xdr:rowOff>
                  </to>
                </anchor>
              </controlPr>
            </control>
          </mc:Choice>
        </mc:AlternateContent>
        <mc:AlternateContent xmlns:mc="http://schemas.openxmlformats.org/markup-compatibility/2006">
          <mc:Choice Requires="x14">
            <control shapeId="3217" r:id="rId94" name="Check Box 145">
              <controlPr defaultSize="0" autoFill="0" autoLine="0" autoPict="0">
                <anchor moveWithCells="1">
                  <from>
                    <xdr:col>7</xdr:col>
                    <xdr:colOff>952500</xdr:colOff>
                    <xdr:row>49</xdr:row>
                    <xdr:rowOff>0</xdr:rowOff>
                  </from>
                  <to>
                    <xdr:col>7</xdr:col>
                    <xdr:colOff>1343025</xdr:colOff>
                    <xdr:row>49</xdr:row>
                    <xdr:rowOff>190500</xdr:rowOff>
                  </to>
                </anchor>
              </controlPr>
            </control>
          </mc:Choice>
        </mc:AlternateContent>
        <mc:AlternateContent xmlns:mc="http://schemas.openxmlformats.org/markup-compatibility/2006">
          <mc:Choice Requires="x14">
            <control shapeId="3218" r:id="rId95" name="Check Box 146">
              <controlPr defaultSize="0" autoFill="0" autoLine="0" autoPict="0">
                <anchor moveWithCells="1">
                  <from>
                    <xdr:col>6</xdr:col>
                    <xdr:colOff>771525</xdr:colOff>
                    <xdr:row>49</xdr:row>
                    <xdr:rowOff>19050</xdr:rowOff>
                  </from>
                  <to>
                    <xdr:col>6</xdr:col>
                    <xdr:colOff>990600</xdr:colOff>
                    <xdr:row>49</xdr:row>
                    <xdr:rowOff>190500</xdr:rowOff>
                  </to>
                </anchor>
              </controlPr>
            </control>
          </mc:Choice>
        </mc:AlternateContent>
        <mc:AlternateContent xmlns:mc="http://schemas.openxmlformats.org/markup-compatibility/2006">
          <mc:Choice Requires="x14">
            <control shapeId="3220" r:id="rId96" name="Check Box 148">
              <controlPr defaultSize="0" autoFill="0" autoLine="0" autoPict="0">
                <anchor moveWithCells="1">
                  <from>
                    <xdr:col>7</xdr:col>
                    <xdr:colOff>400050</xdr:colOff>
                    <xdr:row>34</xdr:row>
                    <xdr:rowOff>0</xdr:rowOff>
                  </from>
                  <to>
                    <xdr:col>7</xdr:col>
                    <xdr:colOff>819150</xdr:colOff>
                    <xdr:row>34</xdr:row>
                    <xdr:rowOff>200025</xdr:rowOff>
                  </to>
                </anchor>
              </controlPr>
            </control>
          </mc:Choice>
        </mc:AlternateContent>
        <mc:AlternateContent xmlns:mc="http://schemas.openxmlformats.org/markup-compatibility/2006">
          <mc:Choice Requires="x14">
            <control shapeId="3221" r:id="rId97" name="Check Box 149">
              <controlPr defaultSize="0" autoFill="0" autoLine="0" autoPict="0">
                <anchor moveWithCells="1">
                  <from>
                    <xdr:col>7</xdr:col>
                    <xdr:colOff>952500</xdr:colOff>
                    <xdr:row>34</xdr:row>
                    <xdr:rowOff>0</xdr:rowOff>
                  </from>
                  <to>
                    <xdr:col>7</xdr:col>
                    <xdr:colOff>1343025</xdr:colOff>
                    <xdr:row>34</xdr:row>
                    <xdr:rowOff>200025</xdr:rowOff>
                  </to>
                </anchor>
              </controlPr>
            </control>
          </mc:Choice>
        </mc:AlternateContent>
        <mc:AlternateContent xmlns:mc="http://schemas.openxmlformats.org/markup-compatibility/2006">
          <mc:Choice Requires="x14">
            <control shapeId="3222" r:id="rId98" name="Check Box 150">
              <controlPr defaultSize="0" autoFill="0" autoLine="0" autoPict="0">
                <anchor moveWithCells="1">
                  <from>
                    <xdr:col>7</xdr:col>
                    <xdr:colOff>400050</xdr:colOff>
                    <xdr:row>34</xdr:row>
                    <xdr:rowOff>0</xdr:rowOff>
                  </from>
                  <to>
                    <xdr:col>7</xdr:col>
                    <xdr:colOff>819150</xdr:colOff>
                    <xdr:row>34</xdr:row>
                    <xdr:rowOff>200025</xdr:rowOff>
                  </to>
                </anchor>
              </controlPr>
            </control>
          </mc:Choice>
        </mc:AlternateContent>
        <mc:AlternateContent xmlns:mc="http://schemas.openxmlformats.org/markup-compatibility/2006">
          <mc:Choice Requires="x14">
            <control shapeId="3223" r:id="rId99" name="Check Box 151">
              <controlPr defaultSize="0" autoFill="0" autoLine="0" autoPict="0">
                <anchor moveWithCells="1">
                  <from>
                    <xdr:col>7</xdr:col>
                    <xdr:colOff>952500</xdr:colOff>
                    <xdr:row>34</xdr:row>
                    <xdr:rowOff>0</xdr:rowOff>
                  </from>
                  <to>
                    <xdr:col>7</xdr:col>
                    <xdr:colOff>1343025</xdr:colOff>
                    <xdr:row>34</xdr:row>
                    <xdr:rowOff>200025</xdr:rowOff>
                  </to>
                </anchor>
              </controlPr>
            </control>
          </mc:Choice>
        </mc:AlternateContent>
        <mc:AlternateContent xmlns:mc="http://schemas.openxmlformats.org/markup-compatibility/2006">
          <mc:Choice Requires="x14">
            <control shapeId="3224" r:id="rId100" name="Check Box 152">
              <controlPr defaultSize="0" autoFill="0" autoLine="0" autoPict="0">
                <anchor moveWithCells="1">
                  <from>
                    <xdr:col>7</xdr:col>
                    <xdr:colOff>400050</xdr:colOff>
                    <xdr:row>35</xdr:row>
                    <xdr:rowOff>0</xdr:rowOff>
                  </from>
                  <to>
                    <xdr:col>7</xdr:col>
                    <xdr:colOff>819150</xdr:colOff>
                    <xdr:row>35</xdr:row>
                    <xdr:rowOff>200025</xdr:rowOff>
                  </to>
                </anchor>
              </controlPr>
            </control>
          </mc:Choice>
        </mc:AlternateContent>
        <mc:AlternateContent xmlns:mc="http://schemas.openxmlformats.org/markup-compatibility/2006">
          <mc:Choice Requires="x14">
            <control shapeId="3225" r:id="rId101" name="Check Box 153">
              <controlPr defaultSize="0" autoFill="0" autoLine="0" autoPict="0">
                <anchor moveWithCells="1">
                  <from>
                    <xdr:col>7</xdr:col>
                    <xdr:colOff>952500</xdr:colOff>
                    <xdr:row>35</xdr:row>
                    <xdr:rowOff>0</xdr:rowOff>
                  </from>
                  <to>
                    <xdr:col>7</xdr:col>
                    <xdr:colOff>1343025</xdr:colOff>
                    <xdr:row>35</xdr:row>
                    <xdr:rowOff>200025</xdr:rowOff>
                  </to>
                </anchor>
              </controlPr>
            </control>
          </mc:Choice>
        </mc:AlternateContent>
        <mc:AlternateContent xmlns:mc="http://schemas.openxmlformats.org/markup-compatibility/2006">
          <mc:Choice Requires="x14">
            <control shapeId="3226" r:id="rId102" name="Check Box 154">
              <controlPr defaultSize="0" autoFill="0" autoLine="0" autoPict="0">
                <anchor moveWithCells="1">
                  <from>
                    <xdr:col>7</xdr:col>
                    <xdr:colOff>400050</xdr:colOff>
                    <xdr:row>35</xdr:row>
                    <xdr:rowOff>0</xdr:rowOff>
                  </from>
                  <to>
                    <xdr:col>7</xdr:col>
                    <xdr:colOff>819150</xdr:colOff>
                    <xdr:row>35</xdr:row>
                    <xdr:rowOff>200025</xdr:rowOff>
                  </to>
                </anchor>
              </controlPr>
            </control>
          </mc:Choice>
        </mc:AlternateContent>
        <mc:AlternateContent xmlns:mc="http://schemas.openxmlformats.org/markup-compatibility/2006">
          <mc:Choice Requires="x14">
            <control shapeId="3227" r:id="rId103" name="Check Box 155">
              <controlPr defaultSize="0" autoFill="0" autoLine="0" autoPict="0">
                <anchor moveWithCells="1">
                  <from>
                    <xdr:col>7</xdr:col>
                    <xdr:colOff>952500</xdr:colOff>
                    <xdr:row>35</xdr:row>
                    <xdr:rowOff>0</xdr:rowOff>
                  </from>
                  <to>
                    <xdr:col>7</xdr:col>
                    <xdr:colOff>1343025</xdr:colOff>
                    <xdr:row>35</xdr:row>
                    <xdr:rowOff>200025</xdr:rowOff>
                  </to>
                </anchor>
              </controlPr>
            </control>
          </mc:Choice>
        </mc:AlternateContent>
        <mc:AlternateContent xmlns:mc="http://schemas.openxmlformats.org/markup-compatibility/2006">
          <mc:Choice Requires="x14">
            <control shapeId="3228" r:id="rId104" name="Check Box 156">
              <controlPr defaultSize="0" autoFill="0" autoLine="0" autoPict="0">
                <anchor moveWithCells="1">
                  <from>
                    <xdr:col>6</xdr:col>
                    <xdr:colOff>771525</xdr:colOff>
                    <xdr:row>34</xdr:row>
                    <xdr:rowOff>19050</xdr:rowOff>
                  </from>
                  <to>
                    <xdr:col>6</xdr:col>
                    <xdr:colOff>990600</xdr:colOff>
                    <xdr:row>34</xdr:row>
                    <xdr:rowOff>200025</xdr:rowOff>
                  </to>
                </anchor>
              </controlPr>
            </control>
          </mc:Choice>
        </mc:AlternateContent>
        <mc:AlternateContent xmlns:mc="http://schemas.openxmlformats.org/markup-compatibility/2006">
          <mc:Choice Requires="x14">
            <control shapeId="3229" r:id="rId105" name="Check Box 157">
              <controlPr defaultSize="0" autoFill="0" autoLine="0" autoPict="0">
                <anchor moveWithCells="1">
                  <from>
                    <xdr:col>6</xdr:col>
                    <xdr:colOff>771525</xdr:colOff>
                    <xdr:row>35</xdr:row>
                    <xdr:rowOff>19050</xdr:rowOff>
                  </from>
                  <to>
                    <xdr:col>6</xdr:col>
                    <xdr:colOff>990600</xdr:colOff>
                    <xdr:row>35</xdr:row>
                    <xdr:rowOff>200025</xdr:rowOff>
                  </to>
                </anchor>
              </controlPr>
            </control>
          </mc:Choice>
        </mc:AlternateContent>
        <mc:AlternateContent xmlns:mc="http://schemas.openxmlformats.org/markup-compatibility/2006">
          <mc:Choice Requires="x14">
            <control shapeId="3230" r:id="rId106" name="Check Box 158">
              <controlPr defaultSize="0" autoFill="0" autoLine="0" autoPict="0">
                <anchor moveWithCells="1">
                  <from>
                    <xdr:col>7</xdr:col>
                    <xdr:colOff>400050</xdr:colOff>
                    <xdr:row>37</xdr:row>
                    <xdr:rowOff>0</xdr:rowOff>
                  </from>
                  <to>
                    <xdr:col>7</xdr:col>
                    <xdr:colOff>819150</xdr:colOff>
                    <xdr:row>37</xdr:row>
                    <xdr:rowOff>200025</xdr:rowOff>
                  </to>
                </anchor>
              </controlPr>
            </control>
          </mc:Choice>
        </mc:AlternateContent>
        <mc:AlternateContent xmlns:mc="http://schemas.openxmlformats.org/markup-compatibility/2006">
          <mc:Choice Requires="x14">
            <control shapeId="3231" r:id="rId107" name="Check Box 159">
              <controlPr defaultSize="0" autoFill="0" autoLine="0" autoPict="0">
                <anchor moveWithCells="1">
                  <from>
                    <xdr:col>7</xdr:col>
                    <xdr:colOff>952500</xdr:colOff>
                    <xdr:row>37</xdr:row>
                    <xdr:rowOff>0</xdr:rowOff>
                  </from>
                  <to>
                    <xdr:col>7</xdr:col>
                    <xdr:colOff>1343025</xdr:colOff>
                    <xdr:row>37</xdr:row>
                    <xdr:rowOff>200025</xdr:rowOff>
                  </to>
                </anchor>
              </controlPr>
            </control>
          </mc:Choice>
        </mc:AlternateContent>
        <mc:AlternateContent xmlns:mc="http://schemas.openxmlformats.org/markup-compatibility/2006">
          <mc:Choice Requires="x14">
            <control shapeId="3232" r:id="rId108" name="Check Box 160">
              <controlPr defaultSize="0" autoFill="0" autoLine="0" autoPict="0">
                <anchor moveWithCells="1">
                  <from>
                    <xdr:col>7</xdr:col>
                    <xdr:colOff>400050</xdr:colOff>
                    <xdr:row>37</xdr:row>
                    <xdr:rowOff>0</xdr:rowOff>
                  </from>
                  <to>
                    <xdr:col>7</xdr:col>
                    <xdr:colOff>819150</xdr:colOff>
                    <xdr:row>37</xdr:row>
                    <xdr:rowOff>200025</xdr:rowOff>
                  </to>
                </anchor>
              </controlPr>
            </control>
          </mc:Choice>
        </mc:AlternateContent>
        <mc:AlternateContent xmlns:mc="http://schemas.openxmlformats.org/markup-compatibility/2006">
          <mc:Choice Requires="x14">
            <control shapeId="3233" r:id="rId109" name="Check Box 161">
              <controlPr defaultSize="0" autoFill="0" autoLine="0" autoPict="0">
                <anchor moveWithCells="1">
                  <from>
                    <xdr:col>7</xdr:col>
                    <xdr:colOff>952500</xdr:colOff>
                    <xdr:row>37</xdr:row>
                    <xdr:rowOff>0</xdr:rowOff>
                  </from>
                  <to>
                    <xdr:col>7</xdr:col>
                    <xdr:colOff>1343025</xdr:colOff>
                    <xdr:row>37</xdr:row>
                    <xdr:rowOff>200025</xdr:rowOff>
                  </to>
                </anchor>
              </controlPr>
            </control>
          </mc:Choice>
        </mc:AlternateContent>
        <mc:AlternateContent xmlns:mc="http://schemas.openxmlformats.org/markup-compatibility/2006">
          <mc:Choice Requires="x14">
            <control shapeId="3234" r:id="rId110" name="Check Box 162">
              <controlPr defaultSize="0" autoFill="0" autoLine="0" autoPict="0">
                <anchor moveWithCells="1">
                  <from>
                    <xdr:col>6</xdr:col>
                    <xdr:colOff>771525</xdr:colOff>
                    <xdr:row>37</xdr:row>
                    <xdr:rowOff>57150</xdr:rowOff>
                  </from>
                  <to>
                    <xdr:col>6</xdr:col>
                    <xdr:colOff>990600</xdr:colOff>
                    <xdr:row>37</xdr:row>
                    <xdr:rowOff>247650</xdr:rowOff>
                  </to>
                </anchor>
              </controlPr>
            </control>
          </mc:Choice>
        </mc:AlternateContent>
        <mc:AlternateContent xmlns:mc="http://schemas.openxmlformats.org/markup-compatibility/2006">
          <mc:Choice Requires="x14">
            <control shapeId="3235" r:id="rId111" name="Check Box 163">
              <controlPr defaultSize="0" autoFill="0" autoLine="0" autoPict="0">
                <anchor moveWithCells="1">
                  <from>
                    <xdr:col>7</xdr:col>
                    <xdr:colOff>400050</xdr:colOff>
                    <xdr:row>36</xdr:row>
                    <xdr:rowOff>0</xdr:rowOff>
                  </from>
                  <to>
                    <xdr:col>7</xdr:col>
                    <xdr:colOff>819150</xdr:colOff>
                    <xdr:row>36</xdr:row>
                    <xdr:rowOff>200025</xdr:rowOff>
                  </to>
                </anchor>
              </controlPr>
            </control>
          </mc:Choice>
        </mc:AlternateContent>
        <mc:AlternateContent xmlns:mc="http://schemas.openxmlformats.org/markup-compatibility/2006">
          <mc:Choice Requires="x14">
            <control shapeId="3236" r:id="rId112" name="Check Box 164">
              <controlPr defaultSize="0" autoFill="0" autoLine="0" autoPict="0">
                <anchor moveWithCells="1">
                  <from>
                    <xdr:col>7</xdr:col>
                    <xdr:colOff>952500</xdr:colOff>
                    <xdr:row>36</xdr:row>
                    <xdr:rowOff>0</xdr:rowOff>
                  </from>
                  <to>
                    <xdr:col>7</xdr:col>
                    <xdr:colOff>1343025</xdr:colOff>
                    <xdr:row>36</xdr:row>
                    <xdr:rowOff>200025</xdr:rowOff>
                  </to>
                </anchor>
              </controlPr>
            </control>
          </mc:Choice>
        </mc:AlternateContent>
        <mc:AlternateContent xmlns:mc="http://schemas.openxmlformats.org/markup-compatibility/2006">
          <mc:Choice Requires="x14">
            <control shapeId="3237" r:id="rId113" name="Check Box 165">
              <controlPr defaultSize="0" autoFill="0" autoLine="0" autoPict="0">
                <anchor moveWithCells="1">
                  <from>
                    <xdr:col>7</xdr:col>
                    <xdr:colOff>400050</xdr:colOff>
                    <xdr:row>36</xdr:row>
                    <xdr:rowOff>0</xdr:rowOff>
                  </from>
                  <to>
                    <xdr:col>7</xdr:col>
                    <xdr:colOff>819150</xdr:colOff>
                    <xdr:row>36</xdr:row>
                    <xdr:rowOff>200025</xdr:rowOff>
                  </to>
                </anchor>
              </controlPr>
            </control>
          </mc:Choice>
        </mc:AlternateContent>
        <mc:AlternateContent xmlns:mc="http://schemas.openxmlformats.org/markup-compatibility/2006">
          <mc:Choice Requires="x14">
            <control shapeId="3238" r:id="rId114" name="Check Box 166">
              <controlPr defaultSize="0" autoFill="0" autoLine="0" autoPict="0">
                <anchor moveWithCells="1">
                  <from>
                    <xdr:col>7</xdr:col>
                    <xdr:colOff>952500</xdr:colOff>
                    <xdr:row>36</xdr:row>
                    <xdr:rowOff>0</xdr:rowOff>
                  </from>
                  <to>
                    <xdr:col>7</xdr:col>
                    <xdr:colOff>1343025</xdr:colOff>
                    <xdr:row>36</xdr:row>
                    <xdr:rowOff>200025</xdr:rowOff>
                  </to>
                </anchor>
              </controlPr>
            </control>
          </mc:Choice>
        </mc:AlternateContent>
        <mc:AlternateContent xmlns:mc="http://schemas.openxmlformats.org/markup-compatibility/2006">
          <mc:Choice Requires="x14">
            <control shapeId="3239" r:id="rId115" name="Check Box 167">
              <controlPr defaultSize="0" autoFill="0" autoLine="0" autoPict="0">
                <anchor moveWithCells="1">
                  <from>
                    <xdr:col>6</xdr:col>
                    <xdr:colOff>771525</xdr:colOff>
                    <xdr:row>36</xdr:row>
                    <xdr:rowOff>19050</xdr:rowOff>
                  </from>
                  <to>
                    <xdr:col>6</xdr:col>
                    <xdr:colOff>990600</xdr:colOff>
                    <xdr:row>36</xdr:row>
                    <xdr:rowOff>200025</xdr:rowOff>
                  </to>
                </anchor>
              </controlPr>
            </control>
          </mc:Choice>
        </mc:AlternateContent>
      </controls>
    </mc:Choice>
  </mc:AlternateContent>
  <tableParts count="1">
    <tablePart r:id="rId116"/>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Sheet2!$J$5:$J$7</xm:f>
          </x14:formula1>
          <xm:sqref>G21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6</vt:i4>
      </vt:variant>
    </vt:vector>
  </HeadingPairs>
  <TitlesOfParts>
    <vt:vector size="10" baseType="lpstr">
      <vt:lpstr>Instructions</vt:lpstr>
      <vt:lpstr>Sheet1</vt:lpstr>
      <vt:lpstr>Sheet2</vt:lpstr>
      <vt:lpstr>StandingOrder</vt:lpstr>
      <vt:lpstr>Sheet1!Print_Area</vt:lpstr>
      <vt:lpstr>Sheet2!Print_Area</vt:lpstr>
      <vt:lpstr>Sheet1!Print_Titles</vt:lpstr>
      <vt:lpstr>Sheet2!Print_Titles</vt:lpstr>
      <vt:lpstr>StandingOrder!Print_Titles</vt:lpstr>
      <vt:lpstr>Type</vt:lpstr>
    </vt:vector>
  </TitlesOfParts>
  <Company>Rosen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jaclyng</dc:creator>
  <cp:lastModifiedBy>Cameron</cp:lastModifiedBy>
  <cp:lastPrinted>2020-01-17T20:02:50Z</cp:lastPrinted>
  <dcterms:created xsi:type="dcterms:W3CDTF">2014-01-29T16:54:17Z</dcterms:created>
  <dcterms:modified xsi:type="dcterms:W3CDTF">2020-02-12T01:27:30Z</dcterms:modified>
</cp:coreProperties>
</file>